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426"/>
  <workbookPr filterPrivacy="1" updateLinks="never" autoCompressPictures="0"/>
  <bookViews>
    <workbookView xWindow="0" yWindow="0" windowWidth="20490" windowHeight="6930" activeTab="3"/>
  </bookViews>
  <sheets>
    <sheet name="Instructions" sheetId="10" r:id="rId1"/>
    <sheet name="Your Data" sheetId="1" r:id="rId2"/>
    <sheet name="Settings" sheetId="3" r:id="rId3"/>
    <sheet name="Charts" sheetId="12" r:id="rId4"/>
    <sheet name="Research Survey" sheetId="16" r:id="rId5"/>
    <sheet name="Share Data" sheetId="15" r:id="rId6"/>
    <sheet name="Throughput" sheetId="2" r:id="rId7"/>
    <sheet name="Cycle Time" sheetId="9" r:id="rId8"/>
    <sheet name="Work in Progress" sheetId="11" r:id="rId9"/>
    <sheet name="Weibull" sheetId="17" r:id="rId10"/>
    <sheet name="Calculations" sheetId="6" r:id="rId11"/>
    <sheet name="Ageing" sheetId="18" state="hidden" r:id="rId12"/>
  </sheets>
  <definedNames>
    <definedName name="_xlnm._FilterDatabase" localSheetId="6"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Settings!$C$9</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Charts!$AC$29</definedName>
    <definedName name="CycleTimeRange">OFFSET(Calculations!$L$2,0,0,COUNTIF(Calculations!$A:$A,"&gt;0"))</definedName>
    <definedName name="CycleTimeValues">'Cycle Time'!$C:$C</definedName>
    <definedName name="DefectTypeString">Settings!$C$6</definedName>
    <definedName name="IndirectCompletedDates">Calculations!$A:$A</definedName>
    <definedName name="IndirectStartDates">Calculations!$B:$B</definedName>
    <definedName name="IndirectWorkType">Calculations!$C:$C</definedName>
    <definedName name="PlannedLegendLabel">Settings!$G$5</definedName>
    <definedName name="PlannedThroughputValues">Throughput!$F:$F</definedName>
    <definedName name="PriorSundays">Calculations!$D:$D</definedName>
    <definedName name="PriorSundaysStart">Calculations!$H:$H</definedName>
    <definedName name="SameDayCycleTimeSettingValue">Settings!$A$3</definedName>
    <definedName name="Samples">'Share Data'!$A$4:$A$23</definedName>
    <definedName name="StartDateValues">'Your Data'!$B:$B</definedName>
    <definedName name="StartedDateRange">OFFSET(Calculations!$B$2,0,0,COUNTIF(Calculations!$B:$B,"&gt;0"))</definedName>
    <definedName name="ThroughputCSV">Throughput!$I:$I</definedName>
    <definedName name="ThroughputValues">Throughput!$D:$D</definedName>
    <definedName name="ThroughputValuesNormalized">Throughput!$E:$E</definedName>
    <definedName name="TotalThroughputSampleCount">'Share Data'!$E$20</definedName>
    <definedName name="UnplannedLegendLabel">Settings!$G$6</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Settings!$C$5</definedName>
    <definedName name="WorkTypeValues">'Your Data'!$C:$C</definedName>
    <definedName name="YearWeekValues">Calculations!$G:$G</definedName>
    <definedName name="YearWeekValuesComplete">Calculations!$G:$G</definedName>
    <definedName name="YearWeekValuesStart">Calculations!$K:$K</definedName>
  </definedNames>
  <calcPr calcId="171027"/>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10" i="15" l="1"/>
  <c r="Z28" i="9"/>
  <c r="F1" i="9"/>
  <c r="D1" i="9"/>
  <c r="Z34" i="9"/>
  <c r="Z33" i="9"/>
  <c r="Z32" i="9"/>
  <c r="Z31" i="9"/>
  <c r="Z30" i="9"/>
  <c r="Z29" i="9"/>
  <c r="A2" i="3"/>
  <c r="C2" i="6"/>
  <c r="F2" i="9" s="1"/>
  <c r="C3" i="6"/>
  <c r="F3" i="9" s="1"/>
  <c r="C4" i="6"/>
  <c r="A4" i="6"/>
  <c r="B4" i="6"/>
  <c r="C5" i="6"/>
  <c r="F5" i="9" s="1"/>
  <c r="C6" i="6"/>
  <c r="C7" i="6"/>
  <c r="F7" i="9" s="1"/>
  <c r="C8" i="6"/>
  <c r="F8" i="9" s="1"/>
  <c r="C9" i="6"/>
  <c r="A9" i="6"/>
  <c r="B9" i="6"/>
  <c r="C10" i="6"/>
  <c r="A10" i="6"/>
  <c r="B10" i="6"/>
  <c r="C11" i="6"/>
  <c r="C12" i="6"/>
  <c r="C13" i="6"/>
  <c r="F13" i="9" s="1"/>
  <c r="C14" i="6"/>
  <c r="F14" i="9" s="1"/>
  <c r="C15" i="6"/>
  <c r="F15" i="9" s="1"/>
  <c r="C16" i="6"/>
  <c r="C17" i="6"/>
  <c r="F17" i="9" s="1"/>
  <c r="C18" i="6"/>
  <c r="A18" i="6"/>
  <c r="B18" i="6"/>
  <c r="C19" i="6"/>
  <c r="F19" i="9" s="1"/>
  <c r="C20" i="6"/>
  <c r="F20" i="9" s="1"/>
  <c r="C21" i="6"/>
  <c r="A21" i="6"/>
  <c r="B21" i="6"/>
  <c r="C22" i="6"/>
  <c r="F22" i="9" s="1"/>
  <c r="A22" i="6"/>
  <c r="B22" i="6"/>
  <c r="C23" i="6"/>
  <c r="F23" i="9" s="1"/>
  <c r="C24" i="6"/>
  <c r="C25" i="6"/>
  <c r="C26" i="6"/>
  <c r="C27" i="6"/>
  <c r="F27" i="9" s="1"/>
  <c r="C28" i="6"/>
  <c r="F28" i="9" s="1"/>
  <c r="C29" i="6"/>
  <c r="C30" i="6"/>
  <c r="A30" i="6"/>
  <c r="L30" i="6" s="1"/>
  <c r="B30" i="6"/>
  <c r="C31" i="6"/>
  <c r="F31" i="9" s="1"/>
  <c r="C32" i="6"/>
  <c r="F32" i="9" s="1"/>
  <c r="C33" i="6"/>
  <c r="C34" i="6"/>
  <c r="A34" i="6"/>
  <c r="B34" i="6"/>
  <c r="C35" i="6"/>
  <c r="C36" i="6"/>
  <c r="A36" i="6"/>
  <c r="B36" i="6"/>
  <c r="L36" i="6" s="1"/>
  <c r="C37" i="6"/>
  <c r="F37" i="9" s="1"/>
  <c r="C38" i="6"/>
  <c r="F38" i="9" s="1"/>
  <c r="C39" i="6"/>
  <c r="F39" i="9" s="1"/>
  <c r="C40" i="6"/>
  <c r="F40" i="9" s="1"/>
  <c r="A40" i="6"/>
  <c r="B40" i="6"/>
  <c r="C41" i="6"/>
  <c r="F41" i="9" s="1"/>
  <c r="C42" i="6"/>
  <c r="F42" i="9" s="1"/>
  <c r="C43" i="6"/>
  <c r="F43" i="9" s="1"/>
  <c r="A43" i="6"/>
  <c r="L43" i="6" s="1"/>
  <c r="B43" i="6"/>
  <c r="C44" i="6"/>
  <c r="A44" i="6"/>
  <c r="L44" i="6" s="1"/>
  <c r="B44" i="6"/>
  <c r="C45" i="6"/>
  <c r="F45" i="9" s="1"/>
  <c r="C46" i="6"/>
  <c r="F46" i="9" s="1"/>
  <c r="C47" i="6"/>
  <c r="F47" i="9" s="1"/>
  <c r="C48" i="6"/>
  <c r="F48" i="9" s="1"/>
  <c r="C49" i="6"/>
  <c r="F49" i="9" s="1"/>
  <c r="C50" i="6"/>
  <c r="A50" i="6"/>
  <c r="B50" i="6"/>
  <c r="C51" i="6"/>
  <c r="A51" i="6"/>
  <c r="B51" i="6"/>
  <c r="C52" i="6"/>
  <c r="A52" i="6"/>
  <c r="B52" i="6"/>
  <c r="C53" i="6"/>
  <c r="F53" i="9" s="1"/>
  <c r="C54" i="6"/>
  <c r="C55" i="6"/>
  <c r="F55" i="9" s="1"/>
  <c r="C56" i="6"/>
  <c r="C57" i="6"/>
  <c r="F57" i="9" s="1"/>
  <c r="C58" i="6"/>
  <c r="C59" i="6"/>
  <c r="F59" i="9" s="1"/>
  <c r="C60" i="6"/>
  <c r="F60" i="9" s="1"/>
  <c r="C61" i="6"/>
  <c r="F61" i="9" s="1"/>
  <c r="C62" i="6"/>
  <c r="F62" i="9" s="1"/>
  <c r="C63" i="6"/>
  <c r="F63" i="9" s="1"/>
  <c r="C64" i="6"/>
  <c r="A64" i="6"/>
  <c r="B64" i="6"/>
  <c r="C65" i="6"/>
  <c r="F65" i="9" s="1"/>
  <c r="C66" i="6"/>
  <c r="F66" i="9" s="1"/>
  <c r="C67" i="6"/>
  <c r="C68" i="6"/>
  <c r="F68" i="9" s="1"/>
  <c r="C69" i="6"/>
  <c r="A69" i="6"/>
  <c r="B69" i="6"/>
  <c r="C70" i="6"/>
  <c r="C71" i="6"/>
  <c r="F71" i="9" s="1"/>
  <c r="C72" i="6"/>
  <c r="F72" i="9" s="1"/>
  <c r="C73" i="6"/>
  <c r="F73" i="9" s="1"/>
  <c r="C74" i="6"/>
  <c r="C75" i="6"/>
  <c r="A75" i="6"/>
  <c r="B75" i="6"/>
  <c r="C76" i="6"/>
  <c r="A76" i="6"/>
  <c r="B76" i="6"/>
  <c r="C77" i="6"/>
  <c r="C78" i="6"/>
  <c r="C79" i="6"/>
  <c r="F79" i="9" s="1"/>
  <c r="C80" i="6"/>
  <c r="A80" i="6"/>
  <c r="B80" i="6"/>
  <c r="C81" i="6"/>
  <c r="F81" i="9" s="1"/>
  <c r="C82" i="6"/>
  <c r="F82" i="9" s="1"/>
  <c r="C83" i="6"/>
  <c r="F83" i="9" s="1"/>
  <c r="C84" i="6"/>
  <c r="A84" i="6"/>
  <c r="B84" i="6"/>
  <c r="C85" i="6"/>
  <c r="C86" i="6"/>
  <c r="F86" i="9" s="1"/>
  <c r="C87" i="6"/>
  <c r="A87" i="6"/>
  <c r="B87" i="6"/>
  <c r="C88" i="6"/>
  <c r="F88" i="9" s="1"/>
  <c r="C89" i="6"/>
  <c r="F89" i="9" s="1"/>
  <c r="C90" i="6"/>
  <c r="F90" i="9" s="1"/>
  <c r="C91" i="6"/>
  <c r="F91" i="9" s="1"/>
  <c r="C92" i="6"/>
  <c r="F92" i="9" s="1"/>
  <c r="C93" i="6"/>
  <c r="F93" i="9" s="1"/>
  <c r="C94" i="6"/>
  <c r="F94" i="9" s="1"/>
  <c r="C95" i="6"/>
  <c r="F95" i="9" s="1"/>
  <c r="C96" i="6"/>
  <c r="A96" i="6"/>
  <c r="B96" i="6"/>
  <c r="C97" i="6"/>
  <c r="F97" i="9" s="1"/>
  <c r="C98" i="6"/>
  <c r="C99" i="6"/>
  <c r="F99" i="9" s="1"/>
  <c r="C100" i="6"/>
  <c r="F100" i="9" s="1"/>
  <c r="C101" i="6"/>
  <c r="F101" i="9" s="1"/>
  <c r="C102" i="6"/>
  <c r="F102" i="9" s="1"/>
  <c r="C103" i="6"/>
  <c r="F103" i="9" s="1"/>
  <c r="C104" i="6"/>
  <c r="F104" i="9" s="1"/>
  <c r="C105" i="6"/>
  <c r="A105" i="6"/>
  <c r="L105" i="6" s="1"/>
  <c r="B105" i="6"/>
  <c r="C106" i="6"/>
  <c r="F106" i="9" s="1"/>
  <c r="C107" i="6"/>
  <c r="F107" i="9" s="1"/>
  <c r="C108" i="6"/>
  <c r="F108" i="9" s="1"/>
  <c r="C109" i="6"/>
  <c r="F109" i="9" s="1"/>
  <c r="C110" i="6"/>
  <c r="F110" i="9" s="1"/>
  <c r="C111" i="6"/>
  <c r="F111" i="9" s="1"/>
  <c r="C112" i="6"/>
  <c r="F112" i="9" s="1"/>
  <c r="C113" i="6"/>
  <c r="F113" i="9" s="1"/>
  <c r="C114" i="6"/>
  <c r="F114" i="9" s="1"/>
  <c r="C115" i="6"/>
  <c r="A115" i="6"/>
  <c r="B115" i="6"/>
  <c r="C116" i="6"/>
  <c r="C117" i="6"/>
  <c r="F117" i="9" s="1"/>
  <c r="C118" i="6"/>
  <c r="F118" i="9" s="1"/>
  <c r="C119" i="6"/>
  <c r="F119" i="9" s="1"/>
  <c r="C120" i="6"/>
  <c r="F120" i="9" s="1"/>
  <c r="C121" i="6"/>
  <c r="F121" i="9" s="1"/>
  <c r="C122" i="6"/>
  <c r="F122" i="9" s="1"/>
  <c r="C123" i="6"/>
  <c r="F123" i="9" s="1"/>
  <c r="C124" i="6"/>
  <c r="F124" i="9" s="1"/>
  <c r="C125" i="6"/>
  <c r="F125" i="9" s="1"/>
  <c r="C126" i="6"/>
  <c r="F126" i="9" s="1"/>
  <c r="C127" i="6"/>
  <c r="F127" i="9" s="1"/>
  <c r="C128" i="6"/>
  <c r="F128" i="9" s="1"/>
  <c r="C129" i="6"/>
  <c r="F129" i="9" s="1"/>
  <c r="C130" i="6"/>
  <c r="F130" i="9" s="1"/>
  <c r="A130" i="6"/>
  <c r="B130" i="6"/>
  <c r="C131" i="6"/>
  <c r="A131" i="6"/>
  <c r="B131" i="6"/>
  <c r="C132" i="6"/>
  <c r="F132" i="9" s="1"/>
  <c r="C133" i="6"/>
  <c r="F133" i="9" s="1"/>
  <c r="C134" i="6"/>
  <c r="F134" i="9" s="1"/>
  <c r="C135" i="6"/>
  <c r="F135" i="9" s="1"/>
  <c r="C136" i="6"/>
  <c r="F136" i="9" s="1"/>
  <c r="C137" i="6"/>
  <c r="A137" i="6"/>
  <c r="B137" i="6"/>
  <c r="C138" i="6"/>
  <c r="F138" i="9" s="1"/>
  <c r="C139" i="6"/>
  <c r="F139" i="9" s="1"/>
  <c r="C140" i="6"/>
  <c r="F140" i="9" s="1"/>
  <c r="C141" i="6"/>
  <c r="F141" i="9" s="1"/>
  <c r="A141" i="6"/>
  <c r="B141" i="6"/>
  <c r="C142" i="6"/>
  <c r="F142" i="9" s="1"/>
  <c r="C143" i="6"/>
  <c r="F143" i="9" s="1"/>
  <c r="C144" i="6"/>
  <c r="F144" i="9" s="1"/>
  <c r="C145" i="6"/>
  <c r="F145" i="9" s="1"/>
  <c r="C146" i="6"/>
  <c r="F146" i="9" s="1"/>
  <c r="C147" i="6"/>
  <c r="F147" i="9" s="1"/>
  <c r="C148" i="6"/>
  <c r="F148" i="9" s="1"/>
  <c r="C149" i="6"/>
  <c r="A149" i="6"/>
  <c r="B149" i="6"/>
  <c r="C150" i="6"/>
  <c r="A150" i="6"/>
  <c r="L150" i="6" s="1"/>
  <c r="B150" i="6"/>
  <c r="C151" i="6"/>
  <c r="A151" i="6"/>
  <c r="B151" i="6"/>
  <c r="C152" i="6"/>
  <c r="A152" i="6"/>
  <c r="B152" i="6"/>
  <c r="L152" i="6" s="1"/>
  <c r="F152" i="9" s="1"/>
  <c r="C153" i="6"/>
  <c r="F153" i="9" s="1"/>
  <c r="C154" i="6"/>
  <c r="F154" i="9" s="1"/>
  <c r="C155" i="6"/>
  <c r="F155" i="9" s="1"/>
  <c r="C156" i="6"/>
  <c r="F156" i="9" s="1"/>
  <c r="C157" i="6"/>
  <c r="F157" i="9" s="1"/>
  <c r="C158" i="6"/>
  <c r="F158" i="9" s="1"/>
  <c r="C159" i="6"/>
  <c r="F159" i="9" s="1"/>
  <c r="C160" i="6"/>
  <c r="F160" i="9" s="1"/>
  <c r="C161" i="6"/>
  <c r="F161" i="9"/>
  <c r="C162" i="6"/>
  <c r="F162" i="9" s="1"/>
  <c r="C163" i="6"/>
  <c r="F163" i="9" s="1"/>
  <c r="C164" i="6"/>
  <c r="F164" i="9" s="1"/>
  <c r="C165" i="6"/>
  <c r="F165" i="9" s="1"/>
  <c r="C166" i="6"/>
  <c r="F166" i="9" s="1"/>
  <c r="C167" i="6"/>
  <c r="F167" i="9" s="1"/>
  <c r="C168" i="6"/>
  <c r="F168" i="9" s="1"/>
  <c r="C169" i="6"/>
  <c r="F169" i="9" s="1"/>
  <c r="C170" i="6"/>
  <c r="F170" i="9" s="1"/>
  <c r="C171" i="6"/>
  <c r="F171" i="9" s="1"/>
  <c r="C172" i="6"/>
  <c r="F172" i="9" s="1"/>
  <c r="C173" i="6"/>
  <c r="F173" i="9" s="1"/>
  <c r="C174" i="6"/>
  <c r="F174" i="9" s="1"/>
  <c r="C175" i="6"/>
  <c r="F175" i="9" s="1"/>
  <c r="C176" i="6"/>
  <c r="F176" i="9" s="1"/>
  <c r="C177" i="6"/>
  <c r="F177" i="9" s="1"/>
  <c r="C178" i="6"/>
  <c r="F178" i="9" s="1"/>
  <c r="C179" i="6"/>
  <c r="F179" i="9" s="1"/>
  <c r="C180" i="6"/>
  <c r="F180" i="9" s="1"/>
  <c r="C181" i="6"/>
  <c r="F181" i="9"/>
  <c r="C182" i="6"/>
  <c r="F182" i="9" s="1"/>
  <c r="C183" i="6"/>
  <c r="F183" i="9" s="1"/>
  <c r="C184" i="6"/>
  <c r="F184" i="9" s="1"/>
  <c r="C185" i="6"/>
  <c r="F185" i="9" s="1"/>
  <c r="C186" i="6"/>
  <c r="F186" i="9" s="1"/>
  <c r="C187" i="6"/>
  <c r="F187" i="9" s="1"/>
  <c r="C188" i="6"/>
  <c r="F188" i="9" s="1"/>
  <c r="C189" i="6"/>
  <c r="F189" i="9" s="1"/>
  <c r="C190" i="6"/>
  <c r="F190" i="9" s="1"/>
  <c r="C191" i="6"/>
  <c r="F191" i="9" s="1"/>
  <c r="C192" i="6"/>
  <c r="F192" i="9" s="1"/>
  <c r="C193" i="6"/>
  <c r="F193" i="9" s="1"/>
  <c r="C194" i="6"/>
  <c r="F194" i="9" s="1"/>
  <c r="C195" i="6"/>
  <c r="F195" i="9" s="1"/>
  <c r="C196" i="6"/>
  <c r="F196" i="9" s="1"/>
  <c r="C197" i="6"/>
  <c r="F197" i="9" s="1"/>
  <c r="C198" i="6"/>
  <c r="F198" i="9" s="1"/>
  <c r="C199" i="6"/>
  <c r="F199" i="9" s="1"/>
  <c r="C200" i="6"/>
  <c r="F200" i="9" s="1"/>
  <c r="C201" i="6"/>
  <c r="F201" i="9" s="1"/>
  <c r="C202" i="6"/>
  <c r="F202" i="9" s="1"/>
  <c r="C203" i="6"/>
  <c r="F203" i="9" s="1"/>
  <c r="C204" i="6"/>
  <c r="F204" i="9" s="1"/>
  <c r="C205" i="6"/>
  <c r="F205" i="9"/>
  <c r="C206" i="6"/>
  <c r="F206" i="9" s="1"/>
  <c r="C207" i="6"/>
  <c r="F207" i="9" s="1"/>
  <c r="C208" i="6"/>
  <c r="F208" i="9" s="1"/>
  <c r="C209" i="6"/>
  <c r="F209" i="9" s="1"/>
  <c r="C210" i="6"/>
  <c r="F210" i="9" s="1"/>
  <c r="C211" i="6"/>
  <c r="F211" i="9" s="1"/>
  <c r="C212" i="6"/>
  <c r="F212" i="9" s="1"/>
  <c r="C213" i="6"/>
  <c r="F213" i="9" s="1"/>
  <c r="C214" i="6"/>
  <c r="F214" i="9" s="1"/>
  <c r="C215" i="6"/>
  <c r="F215" i="9" s="1"/>
  <c r="C216" i="6"/>
  <c r="F216" i="9" s="1"/>
  <c r="C217" i="6"/>
  <c r="F217" i="9" s="1"/>
  <c r="C218" i="6"/>
  <c r="F218" i="9" s="1"/>
  <c r="C219" i="6"/>
  <c r="F219" i="9" s="1"/>
  <c r="C220" i="6"/>
  <c r="F220" i="9" s="1"/>
  <c r="C221" i="6"/>
  <c r="F221" i="9" s="1"/>
  <c r="C222" i="6"/>
  <c r="F222" i="9" s="1"/>
  <c r="C223" i="6"/>
  <c r="F223" i="9" s="1"/>
  <c r="C224" i="6"/>
  <c r="F224" i="9" s="1"/>
  <c r="C225" i="6"/>
  <c r="F225" i="9"/>
  <c r="C226" i="6"/>
  <c r="F226" i="9" s="1"/>
  <c r="C227" i="6"/>
  <c r="F227" i="9" s="1"/>
  <c r="C228" i="6"/>
  <c r="F228" i="9" s="1"/>
  <c r="C229" i="6"/>
  <c r="F229" i="9" s="1"/>
  <c r="C230" i="6"/>
  <c r="F230" i="9" s="1"/>
  <c r="C231" i="6"/>
  <c r="F231" i="9" s="1"/>
  <c r="C232" i="6"/>
  <c r="F232" i="9" s="1"/>
  <c r="C233" i="6"/>
  <c r="F233" i="9" s="1"/>
  <c r="C234" i="6"/>
  <c r="F234" i="9" s="1"/>
  <c r="C235" i="6"/>
  <c r="F235" i="9" s="1"/>
  <c r="C236" i="6"/>
  <c r="F236" i="9" s="1"/>
  <c r="C237" i="6"/>
  <c r="F237" i="9" s="1"/>
  <c r="C238" i="6"/>
  <c r="F238" i="9" s="1"/>
  <c r="C239" i="6"/>
  <c r="F239" i="9" s="1"/>
  <c r="C240" i="6"/>
  <c r="F240" i="9" s="1"/>
  <c r="C241" i="6"/>
  <c r="F241" i="9" s="1"/>
  <c r="C242" i="6"/>
  <c r="F242" i="9" s="1"/>
  <c r="C243" i="6"/>
  <c r="F243" i="9" s="1"/>
  <c r="C244" i="6"/>
  <c r="F244" i="9" s="1"/>
  <c r="C245" i="6"/>
  <c r="F245" i="9"/>
  <c r="C246" i="6"/>
  <c r="F246" i="9" s="1"/>
  <c r="C247" i="6"/>
  <c r="F247" i="9" s="1"/>
  <c r="C248" i="6"/>
  <c r="F248" i="9" s="1"/>
  <c r="C249" i="6"/>
  <c r="F249" i="9" s="1"/>
  <c r="C250" i="6"/>
  <c r="F250" i="9" s="1"/>
  <c r="C251" i="6"/>
  <c r="F251" i="9" s="1"/>
  <c r="C252" i="6"/>
  <c r="F252" i="9" s="1"/>
  <c r="C253" i="6"/>
  <c r="F253" i="9" s="1"/>
  <c r="C254" i="6"/>
  <c r="F254" i="9" s="1"/>
  <c r="C255" i="6"/>
  <c r="F255" i="9" s="1"/>
  <c r="C256" i="6"/>
  <c r="F256" i="9" s="1"/>
  <c r="C257" i="6"/>
  <c r="F257" i="9" s="1"/>
  <c r="C258" i="6"/>
  <c r="F258" i="9" s="1"/>
  <c r="C259" i="6"/>
  <c r="F259" i="9" s="1"/>
  <c r="C260" i="6"/>
  <c r="F260" i="9" s="1"/>
  <c r="C261" i="6"/>
  <c r="F261" i="9" s="1"/>
  <c r="C262" i="6"/>
  <c r="F262" i="9" s="1"/>
  <c r="C263" i="6"/>
  <c r="F263" i="9" s="1"/>
  <c r="C264" i="6"/>
  <c r="F264" i="9" s="1"/>
  <c r="C265" i="6"/>
  <c r="F265" i="9" s="1"/>
  <c r="C266" i="6"/>
  <c r="F266" i="9" s="1"/>
  <c r="C267" i="6"/>
  <c r="F267" i="9" s="1"/>
  <c r="C268" i="6"/>
  <c r="F268" i="9" s="1"/>
  <c r="C269" i="6"/>
  <c r="F269" i="9"/>
  <c r="C270" i="6"/>
  <c r="F270" i="9" s="1"/>
  <c r="C271" i="6"/>
  <c r="F271" i="9" s="1"/>
  <c r="C272" i="6"/>
  <c r="F272" i="9" s="1"/>
  <c r="C273" i="6"/>
  <c r="F273" i="9" s="1"/>
  <c r="C274" i="6"/>
  <c r="F274" i="9" s="1"/>
  <c r="C275" i="6"/>
  <c r="F275" i="9" s="1"/>
  <c r="C276" i="6"/>
  <c r="F276" i="9" s="1"/>
  <c r="C277" i="6"/>
  <c r="F277" i="9" s="1"/>
  <c r="C278" i="6"/>
  <c r="F278" i="9" s="1"/>
  <c r="C279" i="6"/>
  <c r="F279" i="9" s="1"/>
  <c r="C280" i="6"/>
  <c r="F280" i="9" s="1"/>
  <c r="C281" i="6"/>
  <c r="F281" i="9" s="1"/>
  <c r="C282" i="6"/>
  <c r="F282" i="9" s="1"/>
  <c r="C283" i="6"/>
  <c r="F283" i="9" s="1"/>
  <c r="C284" i="6"/>
  <c r="F284" i="9" s="1"/>
  <c r="C285" i="6"/>
  <c r="F285" i="9" s="1"/>
  <c r="C286" i="6"/>
  <c r="F286" i="9" s="1"/>
  <c r="C287" i="6"/>
  <c r="F287" i="9" s="1"/>
  <c r="C288" i="6"/>
  <c r="F288" i="9" s="1"/>
  <c r="C289" i="6"/>
  <c r="F289" i="9"/>
  <c r="C290" i="6"/>
  <c r="F290" i="9" s="1"/>
  <c r="C291" i="6"/>
  <c r="F291" i="9" s="1"/>
  <c r="C292" i="6"/>
  <c r="F292" i="9" s="1"/>
  <c r="C293" i="6"/>
  <c r="F293" i="9" s="1"/>
  <c r="C294" i="6"/>
  <c r="F294" i="9" s="1"/>
  <c r="C295" i="6"/>
  <c r="F295" i="9" s="1"/>
  <c r="C296" i="6"/>
  <c r="F296" i="9" s="1"/>
  <c r="C297" i="6"/>
  <c r="F297" i="9" s="1"/>
  <c r="C298" i="6"/>
  <c r="F298" i="9" s="1"/>
  <c r="C299" i="6"/>
  <c r="F299" i="9" s="1"/>
  <c r="C300" i="6"/>
  <c r="F300" i="9" s="1"/>
  <c r="C301" i="6"/>
  <c r="F301" i="9" s="1"/>
  <c r="C302" i="6"/>
  <c r="F302" i="9" s="1"/>
  <c r="C303" i="6"/>
  <c r="F303" i="9" s="1"/>
  <c r="C304" i="6"/>
  <c r="F304" i="9" s="1"/>
  <c r="C305" i="6"/>
  <c r="F305" i="9" s="1"/>
  <c r="C306" i="6"/>
  <c r="F306" i="9" s="1"/>
  <c r="C307" i="6"/>
  <c r="F307" i="9" s="1"/>
  <c r="C308" i="6"/>
  <c r="F308" i="9" s="1"/>
  <c r="C309" i="6"/>
  <c r="F309" i="9"/>
  <c r="C310" i="6"/>
  <c r="F310" i="9" s="1"/>
  <c r="C311" i="6"/>
  <c r="F311" i="9" s="1"/>
  <c r="C312" i="6"/>
  <c r="F312" i="9" s="1"/>
  <c r="C313" i="6"/>
  <c r="F313" i="9" s="1"/>
  <c r="C314" i="6"/>
  <c r="F314" i="9" s="1"/>
  <c r="C315" i="6"/>
  <c r="F315" i="9" s="1"/>
  <c r="C316" i="6"/>
  <c r="F316" i="9" s="1"/>
  <c r="C317" i="6"/>
  <c r="F317" i="9" s="1"/>
  <c r="C318" i="6"/>
  <c r="F318" i="9" s="1"/>
  <c r="C319" i="6"/>
  <c r="F319" i="9" s="1"/>
  <c r="C320" i="6"/>
  <c r="F320" i="9" s="1"/>
  <c r="C321" i="6"/>
  <c r="F321" i="9" s="1"/>
  <c r="C322" i="6"/>
  <c r="F322" i="9" s="1"/>
  <c r="C323" i="6"/>
  <c r="F323" i="9" s="1"/>
  <c r="C324" i="6"/>
  <c r="F324" i="9" s="1"/>
  <c r="C325" i="6"/>
  <c r="F325" i="9" s="1"/>
  <c r="C326" i="6"/>
  <c r="F326" i="9" s="1"/>
  <c r="C327" i="6"/>
  <c r="F327" i="9" s="1"/>
  <c r="C328" i="6"/>
  <c r="F328" i="9" s="1"/>
  <c r="C329" i="6"/>
  <c r="F329" i="9" s="1"/>
  <c r="C330" i="6"/>
  <c r="F330" i="9" s="1"/>
  <c r="C331" i="6"/>
  <c r="F331" i="9" s="1"/>
  <c r="C332" i="6"/>
  <c r="F332" i="9" s="1"/>
  <c r="C333" i="6"/>
  <c r="F333" i="9"/>
  <c r="C334" i="6"/>
  <c r="F334" i="9" s="1"/>
  <c r="C335" i="6"/>
  <c r="F335" i="9" s="1"/>
  <c r="C336" i="6"/>
  <c r="F336" i="9" s="1"/>
  <c r="C337" i="6"/>
  <c r="F337" i="9" s="1"/>
  <c r="C338" i="6"/>
  <c r="F338" i="9" s="1"/>
  <c r="C339" i="6"/>
  <c r="F339" i="9" s="1"/>
  <c r="C340" i="6"/>
  <c r="F340" i="9" s="1"/>
  <c r="C341" i="6"/>
  <c r="F341" i="9" s="1"/>
  <c r="C342" i="6"/>
  <c r="F342" i="9" s="1"/>
  <c r="C343" i="6"/>
  <c r="F343" i="9" s="1"/>
  <c r="C344" i="6"/>
  <c r="F344" i="9" s="1"/>
  <c r="C345" i="6"/>
  <c r="F345" i="9" s="1"/>
  <c r="C346" i="6"/>
  <c r="F346" i="9" s="1"/>
  <c r="C347" i="6"/>
  <c r="F347" i="9" s="1"/>
  <c r="C348" i="6"/>
  <c r="F348" i="9" s="1"/>
  <c r="C349" i="6"/>
  <c r="F349" i="9" s="1"/>
  <c r="C350" i="6"/>
  <c r="F350" i="9" s="1"/>
  <c r="C351" i="6"/>
  <c r="F351" i="9" s="1"/>
  <c r="C352" i="6"/>
  <c r="F352" i="9" s="1"/>
  <c r="C353" i="6"/>
  <c r="F353" i="9"/>
  <c r="C354" i="6"/>
  <c r="F354" i="9" s="1"/>
  <c r="C355" i="6"/>
  <c r="F355" i="9" s="1"/>
  <c r="C356" i="6"/>
  <c r="F356" i="9" s="1"/>
  <c r="C357" i="6"/>
  <c r="F357" i="9" s="1"/>
  <c r="C358" i="6"/>
  <c r="F358" i="9" s="1"/>
  <c r="C359" i="6"/>
  <c r="F359" i="9" s="1"/>
  <c r="C360" i="6"/>
  <c r="F360" i="9" s="1"/>
  <c r="C361" i="6"/>
  <c r="F361" i="9" s="1"/>
  <c r="C362" i="6"/>
  <c r="F362" i="9" s="1"/>
  <c r="C363" i="6"/>
  <c r="F363" i="9" s="1"/>
  <c r="C364" i="6"/>
  <c r="F364" i="9" s="1"/>
  <c r="C365" i="6"/>
  <c r="F365" i="9" s="1"/>
  <c r="C366" i="6"/>
  <c r="F366" i="9" s="1"/>
  <c r="C367" i="6"/>
  <c r="F367" i="9" s="1"/>
  <c r="C368" i="6"/>
  <c r="F368" i="9" s="1"/>
  <c r="C369" i="6"/>
  <c r="F369" i="9" s="1"/>
  <c r="C370" i="6"/>
  <c r="F370" i="9" s="1"/>
  <c r="C371" i="6"/>
  <c r="F371" i="9" s="1"/>
  <c r="C372" i="6"/>
  <c r="F372" i="9" s="1"/>
  <c r="C373" i="6"/>
  <c r="F373" i="9"/>
  <c r="C374" i="6"/>
  <c r="F374" i="9" s="1"/>
  <c r="C375" i="6"/>
  <c r="F375" i="9" s="1"/>
  <c r="C376" i="6"/>
  <c r="F376" i="9" s="1"/>
  <c r="C377" i="6"/>
  <c r="F377" i="9" s="1"/>
  <c r="C378" i="6"/>
  <c r="F378" i="9" s="1"/>
  <c r="C379" i="6"/>
  <c r="F379" i="9" s="1"/>
  <c r="C380" i="6"/>
  <c r="F380" i="9" s="1"/>
  <c r="C381" i="6"/>
  <c r="F381" i="9" s="1"/>
  <c r="C382" i="6"/>
  <c r="F382" i="9" s="1"/>
  <c r="C383" i="6"/>
  <c r="F383" i="9" s="1"/>
  <c r="C384" i="6"/>
  <c r="F384" i="9" s="1"/>
  <c r="C385" i="6"/>
  <c r="F385" i="9" s="1"/>
  <c r="C386" i="6"/>
  <c r="F386" i="9" s="1"/>
  <c r="C387" i="6"/>
  <c r="F387" i="9" s="1"/>
  <c r="C388" i="6"/>
  <c r="F388" i="9" s="1"/>
  <c r="C389" i="6"/>
  <c r="F389" i="9" s="1"/>
  <c r="C390" i="6"/>
  <c r="F390" i="9" s="1"/>
  <c r="C391" i="6"/>
  <c r="F391" i="9" s="1"/>
  <c r="C392" i="6"/>
  <c r="F392" i="9" s="1"/>
  <c r="C393" i="6"/>
  <c r="F393" i="9" s="1"/>
  <c r="C394" i="6"/>
  <c r="F394" i="9" s="1"/>
  <c r="C395" i="6"/>
  <c r="F395" i="9" s="1"/>
  <c r="C396" i="6"/>
  <c r="F396" i="9" s="1"/>
  <c r="C397" i="6"/>
  <c r="F397" i="9"/>
  <c r="C398" i="6"/>
  <c r="F398" i="9" s="1"/>
  <c r="C399" i="6"/>
  <c r="F399" i="9" s="1"/>
  <c r="C400" i="6"/>
  <c r="F400" i="9" s="1"/>
  <c r="C401" i="6"/>
  <c r="F401" i="9" s="1"/>
  <c r="C402" i="6"/>
  <c r="F402" i="9" s="1"/>
  <c r="C403" i="6"/>
  <c r="F403" i="9" s="1"/>
  <c r="C404" i="6"/>
  <c r="F404" i="9" s="1"/>
  <c r="C405" i="6"/>
  <c r="F405" i="9" s="1"/>
  <c r="C406" i="6"/>
  <c r="F406" i="9" s="1"/>
  <c r="C407" i="6"/>
  <c r="F407" i="9"/>
  <c r="C408" i="6"/>
  <c r="F408" i="9" s="1"/>
  <c r="C409" i="6"/>
  <c r="F409" i="9" s="1"/>
  <c r="C410" i="6"/>
  <c r="F410" i="9" s="1"/>
  <c r="C411" i="6"/>
  <c r="F411" i="9" s="1"/>
  <c r="C412" i="6"/>
  <c r="F412" i="9" s="1"/>
  <c r="C413" i="6"/>
  <c r="F413" i="9" s="1"/>
  <c r="C414" i="6"/>
  <c r="F414" i="9" s="1"/>
  <c r="C415" i="6"/>
  <c r="F415" i="9" s="1"/>
  <c r="C416" i="6"/>
  <c r="F416" i="9" s="1"/>
  <c r="C417" i="6"/>
  <c r="F417" i="9" s="1"/>
  <c r="C418" i="6"/>
  <c r="F418" i="9" s="1"/>
  <c r="C419" i="6"/>
  <c r="F419" i="9" s="1"/>
  <c r="C420" i="6"/>
  <c r="F420" i="9" s="1"/>
  <c r="C421" i="6"/>
  <c r="F421" i="9" s="1"/>
  <c r="C422" i="6"/>
  <c r="F422" i="9" s="1"/>
  <c r="C423" i="6"/>
  <c r="F423" i="9" s="1"/>
  <c r="C424" i="6"/>
  <c r="F424" i="9" s="1"/>
  <c r="C425" i="6"/>
  <c r="F425" i="9"/>
  <c r="C426" i="6"/>
  <c r="F426" i="9" s="1"/>
  <c r="C427" i="6"/>
  <c r="F427" i="9" s="1"/>
  <c r="C428" i="6"/>
  <c r="F428" i="9" s="1"/>
  <c r="C429" i="6"/>
  <c r="F429" i="9" s="1"/>
  <c r="C430" i="6"/>
  <c r="F430" i="9" s="1"/>
  <c r="C431" i="6"/>
  <c r="F431" i="9" s="1"/>
  <c r="C432" i="6"/>
  <c r="F432" i="9" s="1"/>
  <c r="C433" i="6"/>
  <c r="F433" i="9" s="1"/>
  <c r="C434" i="6"/>
  <c r="F434" i="9" s="1"/>
  <c r="C435" i="6"/>
  <c r="F435" i="9" s="1"/>
  <c r="C436" i="6"/>
  <c r="F436" i="9" s="1"/>
  <c r="C437" i="6"/>
  <c r="F437" i="9" s="1"/>
  <c r="C438" i="6"/>
  <c r="F438" i="9" s="1"/>
  <c r="C439" i="6"/>
  <c r="F439" i="9" s="1"/>
  <c r="C440" i="6"/>
  <c r="F440" i="9" s="1"/>
  <c r="C441" i="6"/>
  <c r="F441" i="9" s="1"/>
  <c r="C442" i="6"/>
  <c r="F442" i="9" s="1"/>
  <c r="C443" i="6"/>
  <c r="F443" i="9" s="1"/>
  <c r="C444" i="6"/>
  <c r="F444" i="9" s="1"/>
  <c r="C445" i="6"/>
  <c r="F445" i="9" s="1"/>
  <c r="C446" i="6"/>
  <c r="F446" i="9" s="1"/>
  <c r="C447" i="6"/>
  <c r="F447" i="9" s="1"/>
  <c r="C448" i="6"/>
  <c r="F448" i="9" s="1"/>
  <c r="C449" i="6"/>
  <c r="F449" i="9"/>
  <c r="C450" i="6"/>
  <c r="F450" i="9" s="1"/>
  <c r="C451" i="6"/>
  <c r="F451" i="9" s="1"/>
  <c r="C452" i="6"/>
  <c r="F452" i="9" s="1"/>
  <c r="C453" i="6"/>
  <c r="F453" i="9" s="1"/>
  <c r="C454" i="6"/>
  <c r="F454" i="9" s="1"/>
  <c r="C455" i="6"/>
  <c r="F455" i="9"/>
  <c r="C456" i="6"/>
  <c r="F456" i="9" s="1"/>
  <c r="C457" i="6"/>
  <c r="F457" i="9" s="1"/>
  <c r="C458" i="6"/>
  <c r="F458" i="9" s="1"/>
  <c r="C459" i="6"/>
  <c r="F459" i="9" s="1"/>
  <c r="C460" i="6"/>
  <c r="F460" i="9" s="1"/>
  <c r="C461" i="6"/>
  <c r="F461" i="9"/>
  <c r="C462" i="6"/>
  <c r="F462" i="9" s="1"/>
  <c r="C463" i="6"/>
  <c r="F463" i="9" s="1"/>
  <c r="C464" i="6"/>
  <c r="F464" i="9" s="1"/>
  <c r="C465" i="6"/>
  <c r="F465" i="9" s="1"/>
  <c r="C466" i="6"/>
  <c r="F466" i="9" s="1"/>
  <c r="C467" i="6"/>
  <c r="F467" i="9" s="1"/>
  <c r="C468" i="6"/>
  <c r="F468" i="9" s="1"/>
  <c r="C469" i="6"/>
  <c r="F469" i="9" s="1"/>
  <c r="C470" i="6"/>
  <c r="F470" i="9" s="1"/>
  <c r="C471" i="6"/>
  <c r="F471" i="9" s="1"/>
  <c r="C472" i="6"/>
  <c r="F472" i="9" s="1"/>
  <c r="C473" i="6"/>
  <c r="F473" i="9" s="1"/>
  <c r="C474" i="6"/>
  <c r="F474" i="9" s="1"/>
  <c r="C475" i="6"/>
  <c r="F475" i="9" s="1"/>
  <c r="C476" i="6"/>
  <c r="F476" i="9" s="1"/>
  <c r="C477" i="6"/>
  <c r="F477" i="9" s="1"/>
  <c r="C478" i="6"/>
  <c r="F478" i="9" s="1"/>
  <c r="C479" i="6"/>
  <c r="F479" i="9" s="1"/>
  <c r="C480" i="6"/>
  <c r="F480" i="9" s="1"/>
  <c r="C481" i="6"/>
  <c r="F481" i="9" s="1"/>
  <c r="C482" i="6"/>
  <c r="F482" i="9" s="1"/>
  <c r="C483" i="6"/>
  <c r="F483" i="9" s="1"/>
  <c r="C484" i="6"/>
  <c r="F484" i="9" s="1"/>
  <c r="C485" i="6"/>
  <c r="F485" i="9" s="1"/>
  <c r="C486" i="6"/>
  <c r="F486" i="9" s="1"/>
  <c r="C487" i="6"/>
  <c r="F487" i="9" s="1"/>
  <c r="C488" i="6"/>
  <c r="F488" i="9" s="1"/>
  <c r="C489" i="6"/>
  <c r="F489" i="9" s="1"/>
  <c r="C490" i="6"/>
  <c r="F490" i="9" s="1"/>
  <c r="C491" i="6"/>
  <c r="F491" i="9" s="1"/>
  <c r="C492" i="6"/>
  <c r="F492" i="9" s="1"/>
  <c r="C493" i="6"/>
  <c r="F493" i="9" s="1"/>
  <c r="C494" i="6"/>
  <c r="F494" i="9" s="1"/>
  <c r="C495" i="6"/>
  <c r="F495" i="9" s="1"/>
  <c r="C496" i="6"/>
  <c r="F496" i="9" s="1"/>
  <c r="C497" i="6"/>
  <c r="F497" i="9"/>
  <c r="C498" i="6"/>
  <c r="F498" i="9" s="1"/>
  <c r="C499" i="6"/>
  <c r="F499" i="9" s="1"/>
  <c r="C500" i="6"/>
  <c r="F500" i="9" s="1"/>
  <c r="C501" i="6"/>
  <c r="F501" i="9" s="1"/>
  <c r="C502" i="6"/>
  <c r="F502" i="9" s="1"/>
  <c r="C503" i="6"/>
  <c r="F503" i="9" s="1"/>
  <c r="C504" i="6"/>
  <c r="F504" i="9" s="1"/>
  <c r="C505" i="6"/>
  <c r="F505" i="9" s="1"/>
  <c r="C506" i="6"/>
  <c r="F506" i="9" s="1"/>
  <c r="C507" i="6"/>
  <c r="F507" i="9" s="1"/>
  <c r="C508" i="6"/>
  <c r="F508" i="9" s="1"/>
  <c r="C509" i="6"/>
  <c r="F509" i="9" s="1"/>
  <c r="C510" i="6"/>
  <c r="F510" i="9" s="1"/>
  <c r="C511" i="6"/>
  <c r="F511" i="9"/>
  <c r="C512" i="6"/>
  <c r="F512" i="9" s="1"/>
  <c r="C513" i="6"/>
  <c r="F513" i="9" s="1"/>
  <c r="C514" i="6"/>
  <c r="F514" i="9" s="1"/>
  <c r="C515" i="6"/>
  <c r="F515" i="9" s="1"/>
  <c r="C516" i="6"/>
  <c r="F516" i="9" s="1"/>
  <c r="C517" i="6"/>
  <c r="F517" i="9" s="1"/>
  <c r="C518" i="6"/>
  <c r="F518" i="9" s="1"/>
  <c r="C519" i="6"/>
  <c r="F519" i="9" s="1"/>
  <c r="C520" i="6"/>
  <c r="F520" i="9" s="1"/>
  <c r="C521" i="6"/>
  <c r="F521" i="9" s="1"/>
  <c r="C522" i="6"/>
  <c r="F522" i="9" s="1"/>
  <c r="C523" i="6"/>
  <c r="F523" i="9" s="1"/>
  <c r="C524" i="6"/>
  <c r="F524" i="9" s="1"/>
  <c r="C525" i="6"/>
  <c r="F525" i="9" s="1"/>
  <c r="C526" i="6"/>
  <c r="F526" i="9" s="1"/>
  <c r="C527" i="6"/>
  <c r="F527" i="9" s="1"/>
  <c r="C528" i="6"/>
  <c r="F528" i="9" s="1"/>
  <c r="C529" i="6"/>
  <c r="F529" i="9" s="1"/>
  <c r="C530" i="6"/>
  <c r="F530" i="9" s="1"/>
  <c r="C531" i="6"/>
  <c r="F531" i="9" s="1"/>
  <c r="C532" i="6"/>
  <c r="F532" i="9" s="1"/>
  <c r="C533" i="6"/>
  <c r="F533" i="9" s="1"/>
  <c r="C534" i="6"/>
  <c r="F534" i="9" s="1"/>
  <c r="C535" i="6"/>
  <c r="F535" i="9"/>
  <c r="C536" i="6"/>
  <c r="F536" i="9" s="1"/>
  <c r="C537" i="6"/>
  <c r="F537" i="9"/>
  <c r="C538" i="6"/>
  <c r="F538" i="9" s="1"/>
  <c r="C539" i="6"/>
  <c r="F539" i="9" s="1"/>
  <c r="C540" i="6"/>
  <c r="F540" i="9" s="1"/>
  <c r="C541" i="6"/>
  <c r="F541" i="9" s="1"/>
  <c r="C542" i="6"/>
  <c r="F542" i="9" s="1"/>
  <c r="C543" i="6"/>
  <c r="F543" i="9" s="1"/>
  <c r="C544" i="6"/>
  <c r="F544" i="9" s="1"/>
  <c r="C545" i="6"/>
  <c r="F545" i="9" s="1"/>
  <c r="C546" i="6"/>
  <c r="F546" i="9" s="1"/>
  <c r="C547" i="6"/>
  <c r="F547" i="9" s="1"/>
  <c r="C548" i="6"/>
  <c r="F548" i="9" s="1"/>
  <c r="C549" i="6"/>
  <c r="F549" i="9" s="1"/>
  <c r="C550" i="6"/>
  <c r="F550" i="9" s="1"/>
  <c r="C551" i="6"/>
  <c r="F551" i="9" s="1"/>
  <c r="C552" i="6"/>
  <c r="F552" i="9" s="1"/>
  <c r="C553" i="6"/>
  <c r="F553" i="9"/>
  <c r="C554" i="6"/>
  <c r="F554" i="9" s="1"/>
  <c r="C555" i="6"/>
  <c r="F555" i="9" s="1"/>
  <c r="C556" i="6"/>
  <c r="F556" i="9" s="1"/>
  <c r="C557" i="6"/>
  <c r="F557" i="9" s="1"/>
  <c r="C558" i="6"/>
  <c r="F558" i="9" s="1"/>
  <c r="C559" i="6"/>
  <c r="F559" i="9"/>
  <c r="C560" i="6"/>
  <c r="F560" i="9" s="1"/>
  <c r="C561" i="6"/>
  <c r="F561" i="9" s="1"/>
  <c r="C562" i="6"/>
  <c r="F562" i="9" s="1"/>
  <c r="C563" i="6"/>
  <c r="F563" i="9" s="1"/>
  <c r="C564" i="6"/>
  <c r="F564" i="9" s="1"/>
  <c r="C565" i="6"/>
  <c r="F565" i="9" s="1"/>
  <c r="C566" i="6"/>
  <c r="F566" i="9" s="1"/>
  <c r="C567" i="6"/>
  <c r="F567" i="9" s="1"/>
  <c r="C568" i="6"/>
  <c r="F568" i="9" s="1"/>
  <c r="C569" i="6"/>
  <c r="F569" i="9" s="1"/>
  <c r="C570" i="6"/>
  <c r="F570" i="9" s="1"/>
  <c r="C571" i="6"/>
  <c r="F571" i="9" s="1"/>
  <c r="C572" i="6"/>
  <c r="F572" i="9" s="1"/>
  <c r="C573" i="6"/>
  <c r="F573" i="9" s="1"/>
  <c r="C574" i="6"/>
  <c r="F574" i="9" s="1"/>
  <c r="C575" i="6"/>
  <c r="F575" i="9" s="1"/>
  <c r="C576" i="6"/>
  <c r="F576" i="9" s="1"/>
  <c r="C577" i="6"/>
  <c r="F577" i="9"/>
  <c r="C578" i="6"/>
  <c r="F578" i="9" s="1"/>
  <c r="C579" i="6"/>
  <c r="F579" i="9" s="1"/>
  <c r="C580" i="6"/>
  <c r="F580" i="9" s="1"/>
  <c r="C581" i="6"/>
  <c r="F581" i="9" s="1"/>
  <c r="C582" i="6"/>
  <c r="F582" i="9" s="1"/>
  <c r="C583" i="6"/>
  <c r="F583" i="9" s="1"/>
  <c r="C584" i="6"/>
  <c r="F584" i="9" s="1"/>
  <c r="C585" i="6"/>
  <c r="F585" i="9" s="1"/>
  <c r="C586" i="6"/>
  <c r="F586" i="9" s="1"/>
  <c r="C587" i="6"/>
  <c r="F587" i="9" s="1"/>
  <c r="C588" i="6"/>
  <c r="F588" i="9" s="1"/>
  <c r="C589" i="6"/>
  <c r="F589" i="9" s="1"/>
  <c r="C590" i="6"/>
  <c r="F590" i="9" s="1"/>
  <c r="C591" i="6"/>
  <c r="F591" i="9" s="1"/>
  <c r="C592" i="6"/>
  <c r="F592" i="9" s="1"/>
  <c r="C593" i="6"/>
  <c r="F593" i="9" s="1"/>
  <c r="C594" i="6"/>
  <c r="F594" i="9" s="1"/>
  <c r="C595" i="6"/>
  <c r="F595" i="9" s="1"/>
  <c r="C596" i="6"/>
  <c r="F596" i="9" s="1"/>
  <c r="C597" i="6"/>
  <c r="F597" i="9" s="1"/>
  <c r="C598" i="6"/>
  <c r="F598" i="9" s="1"/>
  <c r="C599" i="6"/>
  <c r="F599" i="9" s="1"/>
  <c r="C600" i="6"/>
  <c r="F600" i="9" s="1"/>
  <c r="C601" i="6"/>
  <c r="F601" i="9" s="1"/>
  <c r="C602" i="6"/>
  <c r="F602" i="9" s="1"/>
  <c r="C603" i="6"/>
  <c r="F603" i="9" s="1"/>
  <c r="C604" i="6"/>
  <c r="F604" i="9" s="1"/>
  <c r="C605" i="6"/>
  <c r="F605" i="9" s="1"/>
  <c r="C606" i="6"/>
  <c r="F606" i="9" s="1"/>
  <c r="C607" i="6"/>
  <c r="F607" i="9" s="1"/>
  <c r="C608" i="6"/>
  <c r="F608" i="9" s="1"/>
  <c r="C609" i="6"/>
  <c r="F609" i="9" s="1"/>
  <c r="C610" i="6"/>
  <c r="F610" i="9" s="1"/>
  <c r="C611" i="6"/>
  <c r="F611" i="9" s="1"/>
  <c r="C612" i="6"/>
  <c r="F612" i="9" s="1"/>
  <c r="C613" i="6"/>
  <c r="F613" i="9" s="1"/>
  <c r="C614" i="6"/>
  <c r="F614" i="9" s="1"/>
  <c r="C615" i="6"/>
  <c r="F615" i="9" s="1"/>
  <c r="C616" i="6"/>
  <c r="F616" i="9" s="1"/>
  <c r="C617" i="6"/>
  <c r="F617" i="9" s="1"/>
  <c r="C618" i="6"/>
  <c r="F618" i="9" s="1"/>
  <c r="C619" i="6"/>
  <c r="F619" i="9" s="1"/>
  <c r="C620" i="6"/>
  <c r="F620" i="9" s="1"/>
  <c r="C621" i="6"/>
  <c r="F621" i="9" s="1"/>
  <c r="C622" i="6"/>
  <c r="F622" i="9" s="1"/>
  <c r="C623" i="6"/>
  <c r="F623" i="9" s="1"/>
  <c r="C624" i="6"/>
  <c r="F624" i="9" s="1"/>
  <c r="C625" i="6"/>
  <c r="F625" i="9" s="1"/>
  <c r="C626" i="6"/>
  <c r="F626" i="9" s="1"/>
  <c r="C627" i="6"/>
  <c r="F627" i="9" s="1"/>
  <c r="C628" i="6"/>
  <c r="F628" i="9" s="1"/>
  <c r="C629" i="6"/>
  <c r="F629" i="9"/>
  <c r="C630" i="6"/>
  <c r="F630" i="9" s="1"/>
  <c r="C631" i="6"/>
  <c r="F631" i="9" s="1"/>
  <c r="C632" i="6"/>
  <c r="F632" i="9" s="1"/>
  <c r="C633" i="6"/>
  <c r="F633" i="9" s="1"/>
  <c r="C634" i="6"/>
  <c r="F634" i="9" s="1"/>
  <c r="C635" i="6"/>
  <c r="F635" i="9" s="1"/>
  <c r="C636" i="6"/>
  <c r="F636" i="9" s="1"/>
  <c r="C637" i="6"/>
  <c r="F637" i="9" s="1"/>
  <c r="C638" i="6"/>
  <c r="F638" i="9" s="1"/>
  <c r="C639" i="6"/>
  <c r="F639" i="9" s="1"/>
  <c r="C640" i="6"/>
  <c r="F640" i="9" s="1"/>
  <c r="C641" i="6"/>
  <c r="F641" i="9" s="1"/>
  <c r="C642" i="6"/>
  <c r="F642" i="9" s="1"/>
  <c r="C643" i="6"/>
  <c r="F643" i="9" s="1"/>
  <c r="C644" i="6"/>
  <c r="F644" i="9" s="1"/>
  <c r="C645" i="6"/>
  <c r="F645" i="9" s="1"/>
  <c r="C646" i="6"/>
  <c r="F646" i="9" s="1"/>
  <c r="C647" i="6"/>
  <c r="F647" i="9"/>
  <c r="C648" i="6"/>
  <c r="F648" i="9" s="1"/>
  <c r="C649" i="6"/>
  <c r="F649" i="9" s="1"/>
  <c r="C650" i="6"/>
  <c r="F650" i="9" s="1"/>
  <c r="C651" i="6"/>
  <c r="F651" i="9" s="1"/>
  <c r="C652" i="6"/>
  <c r="F652" i="9" s="1"/>
  <c r="C653" i="6"/>
  <c r="F653" i="9"/>
  <c r="C654" i="6"/>
  <c r="F654" i="9" s="1"/>
  <c r="C655" i="6"/>
  <c r="F655" i="9" s="1"/>
  <c r="C656" i="6"/>
  <c r="F656" i="9" s="1"/>
  <c r="C657" i="6"/>
  <c r="F657" i="9" s="1"/>
  <c r="C658" i="6"/>
  <c r="F658" i="9" s="1"/>
  <c r="C659" i="6"/>
  <c r="F659" i="9" s="1"/>
  <c r="C660" i="6"/>
  <c r="F660" i="9" s="1"/>
  <c r="C661" i="6"/>
  <c r="F661" i="9" s="1"/>
  <c r="C662" i="6"/>
  <c r="F662" i="9" s="1"/>
  <c r="C663" i="6"/>
  <c r="F663" i="9" s="1"/>
  <c r="C664" i="6"/>
  <c r="F664" i="9" s="1"/>
  <c r="C665" i="6"/>
  <c r="F665" i="9" s="1"/>
  <c r="C666" i="6"/>
  <c r="F666" i="9" s="1"/>
  <c r="C667" i="6"/>
  <c r="F667" i="9" s="1"/>
  <c r="C668" i="6"/>
  <c r="F668" i="9" s="1"/>
  <c r="C669" i="6"/>
  <c r="F669" i="9" s="1"/>
  <c r="C670" i="6"/>
  <c r="F670" i="9" s="1"/>
  <c r="C671" i="6"/>
  <c r="F671" i="9" s="1"/>
  <c r="C672" i="6"/>
  <c r="F672" i="9" s="1"/>
  <c r="C673" i="6"/>
  <c r="F673" i="9" s="1"/>
  <c r="C674" i="6"/>
  <c r="F674" i="9" s="1"/>
  <c r="C675" i="6"/>
  <c r="F675" i="9" s="1"/>
  <c r="C676" i="6"/>
  <c r="F676" i="9" s="1"/>
  <c r="C677" i="6"/>
  <c r="F677" i="9" s="1"/>
  <c r="C678" i="6"/>
  <c r="F678" i="9" s="1"/>
  <c r="C679" i="6"/>
  <c r="F679" i="9" s="1"/>
  <c r="C680" i="6"/>
  <c r="F680" i="9" s="1"/>
  <c r="C681" i="6"/>
  <c r="F681" i="9"/>
  <c r="C682" i="6"/>
  <c r="F682" i="9" s="1"/>
  <c r="C683" i="6"/>
  <c r="F683" i="9" s="1"/>
  <c r="C684" i="6"/>
  <c r="F684" i="9" s="1"/>
  <c r="C685" i="6"/>
  <c r="F685" i="9" s="1"/>
  <c r="C686" i="6"/>
  <c r="F686" i="9" s="1"/>
  <c r="C687" i="6"/>
  <c r="F687" i="9" s="1"/>
  <c r="C688" i="6"/>
  <c r="F688" i="9" s="1"/>
  <c r="C689" i="6"/>
  <c r="F689" i="9" s="1"/>
  <c r="C690" i="6"/>
  <c r="F690" i="9" s="1"/>
  <c r="C691" i="6"/>
  <c r="F691" i="9" s="1"/>
  <c r="C692" i="6"/>
  <c r="F692" i="9" s="1"/>
  <c r="C693" i="6"/>
  <c r="F693" i="9" s="1"/>
  <c r="C694" i="6"/>
  <c r="F694" i="9" s="1"/>
  <c r="C695" i="6"/>
  <c r="F695" i="9" s="1"/>
  <c r="C696" i="6"/>
  <c r="F696" i="9" s="1"/>
  <c r="C697" i="6"/>
  <c r="F697" i="9" s="1"/>
  <c r="C698" i="6"/>
  <c r="F698" i="9" s="1"/>
  <c r="C699" i="6"/>
  <c r="F699" i="9" s="1"/>
  <c r="C700" i="6"/>
  <c r="F700" i="9" s="1"/>
  <c r="C701" i="6"/>
  <c r="F701" i="9" s="1"/>
  <c r="C702" i="6"/>
  <c r="F702" i="9" s="1"/>
  <c r="C703" i="6"/>
  <c r="F703" i="9" s="1"/>
  <c r="C704" i="6"/>
  <c r="F704" i="9" s="1"/>
  <c r="C705" i="6"/>
  <c r="F705" i="9" s="1"/>
  <c r="C706" i="6"/>
  <c r="F706" i="9" s="1"/>
  <c r="C707" i="6"/>
  <c r="F707" i="9" s="1"/>
  <c r="C708" i="6"/>
  <c r="F708" i="9" s="1"/>
  <c r="C709" i="6"/>
  <c r="F709" i="9" s="1"/>
  <c r="C710" i="6"/>
  <c r="F710" i="9" s="1"/>
  <c r="C711" i="6"/>
  <c r="F711" i="9" s="1"/>
  <c r="C712" i="6"/>
  <c r="F712" i="9" s="1"/>
  <c r="C713" i="6"/>
  <c r="F713" i="9" s="1"/>
  <c r="C714" i="6"/>
  <c r="F714" i="9" s="1"/>
  <c r="C715" i="6"/>
  <c r="F715" i="9" s="1"/>
  <c r="C716" i="6"/>
  <c r="F716" i="9" s="1"/>
  <c r="C717" i="6"/>
  <c r="F717" i="9" s="1"/>
  <c r="C718" i="6"/>
  <c r="F718" i="9" s="1"/>
  <c r="C719" i="6"/>
  <c r="F719" i="9"/>
  <c r="C720" i="6"/>
  <c r="F720" i="9" s="1"/>
  <c r="C721" i="6"/>
  <c r="F721" i="9" s="1"/>
  <c r="C722" i="6"/>
  <c r="F722" i="9" s="1"/>
  <c r="C723" i="6"/>
  <c r="F723" i="9" s="1"/>
  <c r="C724" i="6"/>
  <c r="F724" i="9" s="1"/>
  <c r="C725" i="6"/>
  <c r="F725" i="9" s="1"/>
  <c r="C726" i="6"/>
  <c r="F726" i="9" s="1"/>
  <c r="C727" i="6"/>
  <c r="F727" i="9" s="1"/>
  <c r="C728" i="6"/>
  <c r="F728" i="9" s="1"/>
  <c r="C729" i="6"/>
  <c r="F729" i="9" s="1"/>
  <c r="C730" i="6"/>
  <c r="F730" i="9" s="1"/>
  <c r="C731" i="6"/>
  <c r="F731" i="9" s="1"/>
  <c r="C732" i="6"/>
  <c r="F732" i="9" s="1"/>
  <c r="C733" i="6"/>
  <c r="F733" i="9" s="1"/>
  <c r="C734" i="6"/>
  <c r="F734" i="9" s="1"/>
  <c r="C735" i="6"/>
  <c r="F735" i="9" s="1"/>
  <c r="C736" i="6"/>
  <c r="F736" i="9" s="1"/>
  <c r="C737" i="6"/>
  <c r="F737" i="9"/>
  <c r="C738" i="6"/>
  <c r="F738" i="9" s="1"/>
  <c r="C739" i="6"/>
  <c r="F739" i="9" s="1"/>
  <c r="C740" i="6"/>
  <c r="F740" i="9" s="1"/>
  <c r="C741" i="6"/>
  <c r="F741" i="9" s="1"/>
  <c r="C742" i="6"/>
  <c r="F742" i="9" s="1"/>
  <c r="C743" i="6"/>
  <c r="F743" i="9" s="1"/>
  <c r="C744" i="6"/>
  <c r="F744" i="9" s="1"/>
  <c r="C745" i="6"/>
  <c r="F745" i="9" s="1"/>
  <c r="C746" i="6"/>
  <c r="F746" i="9" s="1"/>
  <c r="C747" i="6"/>
  <c r="F747" i="9" s="1"/>
  <c r="C748" i="6"/>
  <c r="F748" i="9" s="1"/>
  <c r="C749" i="6"/>
  <c r="F749" i="9" s="1"/>
  <c r="C750" i="6"/>
  <c r="F750" i="9" s="1"/>
  <c r="C751" i="6"/>
  <c r="F751" i="9" s="1"/>
  <c r="C752" i="6"/>
  <c r="F752" i="9" s="1"/>
  <c r="C753" i="6"/>
  <c r="F753" i="9" s="1"/>
  <c r="C754" i="6"/>
  <c r="F754" i="9" s="1"/>
  <c r="C755" i="6"/>
  <c r="F755" i="9" s="1"/>
  <c r="C756" i="6"/>
  <c r="F756" i="9" s="1"/>
  <c r="C757" i="6"/>
  <c r="F757" i="9" s="1"/>
  <c r="C758" i="6"/>
  <c r="F758" i="9" s="1"/>
  <c r="C759" i="6"/>
  <c r="F759" i="9" s="1"/>
  <c r="C760" i="6"/>
  <c r="F760" i="9" s="1"/>
  <c r="C761" i="6"/>
  <c r="F761" i="9" s="1"/>
  <c r="C762" i="6"/>
  <c r="F762" i="9" s="1"/>
  <c r="C763" i="6"/>
  <c r="F763" i="9" s="1"/>
  <c r="C764" i="6"/>
  <c r="F764" i="9" s="1"/>
  <c r="C765" i="6"/>
  <c r="F765" i="9"/>
  <c r="C766" i="6"/>
  <c r="F766" i="9" s="1"/>
  <c r="C767" i="6"/>
  <c r="F767" i="9" s="1"/>
  <c r="C768" i="6"/>
  <c r="F768" i="9" s="1"/>
  <c r="C769" i="6"/>
  <c r="F769" i="9" s="1"/>
  <c r="C770" i="6"/>
  <c r="F770" i="9" s="1"/>
  <c r="C771" i="6"/>
  <c r="F771" i="9" s="1"/>
  <c r="C772" i="6"/>
  <c r="F772" i="9" s="1"/>
  <c r="C773" i="6"/>
  <c r="F773" i="9" s="1"/>
  <c r="C774" i="6"/>
  <c r="F774" i="9" s="1"/>
  <c r="C775" i="6"/>
  <c r="F775" i="9" s="1"/>
  <c r="C776" i="6"/>
  <c r="F776" i="9" s="1"/>
  <c r="C777" i="6"/>
  <c r="F777" i="9" s="1"/>
  <c r="C778" i="6"/>
  <c r="F778" i="9" s="1"/>
  <c r="C779" i="6"/>
  <c r="F779" i="9" s="1"/>
  <c r="C780" i="6"/>
  <c r="F780" i="9" s="1"/>
  <c r="C781" i="6"/>
  <c r="F781" i="9" s="1"/>
  <c r="C782" i="6"/>
  <c r="F782" i="9" s="1"/>
  <c r="C783" i="6"/>
  <c r="F783" i="9" s="1"/>
  <c r="C784" i="6"/>
  <c r="F784" i="9" s="1"/>
  <c r="C785" i="6"/>
  <c r="F785" i="9" s="1"/>
  <c r="C786" i="6"/>
  <c r="F786" i="9" s="1"/>
  <c r="C787" i="6"/>
  <c r="F787" i="9" s="1"/>
  <c r="C788" i="6"/>
  <c r="F788" i="9" s="1"/>
  <c r="C789" i="6"/>
  <c r="F789" i="9" s="1"/>
  <c r="C790" i="6"/>
  <c r="F790" i="9" s="1"/>
  <c r="C791" i="6"/>
  <c r="F791" i="9" s="1"/>
  <c r="C792" i="6"/>
  <c r="F792" i="9" s="1"/>
  <c r="C793" i="6"/>
  <c r="F793" i="9" s="1"/>
  <c r="C794" i="6"/>
  <c r="F794" i="9" s="1"/>
  <c r="C795" i="6"/>
  <c r="F795" i="9" s="1"/>
  <c r="C796" i="6"/>
  <c r="F796" i="9" s="1"/>
  <c r="C797" i="6"/>
  <c r="F797" i="9"/>
  <c r="C798" i="6"/>
  <c r="F798" i="9" s="1"/>
  <c r="C799" i="6"/>
  <c r="F799" i="9" s="1"/>
  <c r="C800" i="6"/>
  <c r="F800" i="9" s="1"/>
  <c r="C801" i="6"/>
  <c r="F801" i="9" s="1"/>
  <c r="C802" i="6"/>
  <c r="F802" i="9" s="1"/>
  <c r="C803" i="6"/>
  <c r="F803" i="9" s="1"/>
  <c r="C804" i="6"/>
  <c r="F804" i="9" s="1"/>
  <c r="C805" i="6"/>
  <c r="F805" i="9" s="1"/>
  <c r="C806" i="6"/>
  <c r="F806" i="9" s="1"/>
  <c r="C807" i="6"/>
  <c r="F807" i="9" s="1"/>
  <c r="C808" i="6"/>
  <c r="F808" i="9" s="1"/>
  <c r="C809" i="6"/>
  <c r="F809" i="9" s="1"/>
  <c r="C810" i="6"/>
  <c r="F810" i="9" s="1"/>
  <c r="C811" i="6"/>
  <c r="F811" i="9" s="1"/>
  <c r="C812" i="6"/>
  <c r="F812" i="9" s="1"/>
  <c r="C813" i="6"/>
  <c r="F813" i="9" s="1"/>
  <c r="C814" i="6"/>
  <c r="F814" i="9" s="1"/>
  <c r="C815" i="6"/>
  <c r="F815" i="9" s="1"/>
  <c r="C816" i="6"/>
  <c r="F816" i="9" s="1"/>
  <c r="C817" i="6"/>
  <c r="F817" i="9" s="1"/>
  <c r="C818" i="6"/>
  <c r="F818" i="9" s="1"/>
  <c r="C819" i="6"/>
  <c r="F819" i="9" s="1"/>
  <c r="C820" i="6"/>
  <c r="F820" i="9" s="1"/>
  <c r="C821" i="6"/>
  <c r="F821" i="9" s="1"/>
  <c r="C822" i="6"/>
  <c r="F822" i="9" s="1"/>
  <c r="C823" i="6"/>
  <c r="F823" i="9" s="1"/>
  <c r="C824" i="6"/>
  <c r="F824" i="9" s="1"/>
  <c r="C825" i="6"/>
  <c r="F825" i="9" s="1"/>
  <c r="C826" i="6"/>
  <c r="F826" i="9" s="1"/>
  <c r="C827" i="6"/>
  <c r="F827" i="9" s="1"/>
  <c r="C828" i="6"/>
  <c r="F828" i="9" s="1"/>
  <c r="C829" i="6"/>
  <c r="F829" i="9" s="1"/>
  <c r="C830" i="6"/>
  <c r="F830" i="9" s="1"/>
  <c r="C831" i="6"/>
  <c r="F831" i="9" s="1"/>
  <c r="C832" i="6"/>
  <c r="F832" i="9" s="1"/>
  <c r="C833" i="6"/>
  <c r="F833" i="9" s="1"/>
  <c r="C834" i="6"/>
  <c r="F834" i="9" s="1"/>
  <c r="C835" i="6"/>
  <c r="F835" i="9" s="1"/>
  <c r="C836" i="6"/>
  <c r="F836" i="9" s="1"/>
  <c r="C837" i="6"/>
  <c r="F837" i="9" s="1"/>
  <c r="C838" i="6"/>
  <c r="F838" i="9" s="1"/>
  <c r="C839" i="6"/>
  <c r="F839" i="9" s="1"/>
  <c r="C840" i="6"/>
  <c r="F840" i="9" s="1"/>
  <c r="C841" i="6"/>
  <c r="F841" i="9" s="1"/>
  <c r="C842" i="6"/>
  <c r="F842" i="9" s="1"/>
  <c r="C843" i="6"/>
  <c r="F843" i="9" s="1"/>
  <c r="C844" i="6"/>
  <c r="F844" i="9" s="1"/>
  <c r="C845" i="6"/>
  <c r="F845" i="9" s="1"/>
  <c r="C846" i="6"/>
  <c r="F846" i="9" s="1"/>
  <c r="C847" i="6"/>
  <c r="F847" i="9" s="1"/>
  <c r="C848" i="6"/>
  <c r="F848" i="9" s="1"/>
  <c r="C849" i="6"/>
  <c r="F849" i="9" s="1"/>
  <c r="C850" i="6"/>
  <c r="F850" i="9" s="1"/>
  <c r="C851" i="6"/>
  <c r="F851" i="9" s="1"/>
  <c r="C852" i="6"/>
  <c r="F852" i="9" s="1"/>
  <c r="C853" i="6"/>
  <c r="F853" i="9" s="1"/>
  <c r="C854" i="6"/>
  <c r="F854" i="9" s="1"/>
  <c r="C855" i="6"/>
  <c r="F855" i="9" s="1"/>
  <c r="C856" i="6"/>
  <c r="F856" i="9" s="1"/>
  <c r="C857" i="6"/>
  <c r="F857" i="9" s="1"/>
  <c r="C858" i="6"/>
  <c r="F858" i="9" s="1"/>
  <c r="C859" i="6"/>
  <c r="F859" i="9" s="1"/>
  <c r="C860" i="6"/>
  <c r="F860" i="9" s="1"/>
  <c r="C861" i="6"/>
  <c r="F861" i="9" s="1"/>
  <c r="C862" i="6"/>
  <c r="F862" i="9" s="1"/>
  <c r="C863" i="6"/>
  <c r="F863" i="9" s="1"/>
  <c r="C864" i="6"/>
  <c r="F864" i="9" s="1"/>
  <c r="C865" i="6"/>
  <c r="F865" i="9" s="1"/>
  <c r="C866" i="6"/>
  <c r="F866" i="9" s="1"/>
  <c r="C867" i="6"/>
  <c r="F867" i="9" s="1"/>
  <c r="C868" i="6"/>
  <c r="F868" i="9" s="1"/>
  <c r="C869" i="6"/>
  <c r="F869" i="9" s="1"/>
  <c r="C870" i="6"/>
  <c r="F870" i="9" s="1"/>
  <c r="C871" i="6"/>
  <c r="F871" i="9" s="1"/>
  <c r="C872" i="6"/>
  <c r="F872" i="9" s="1"/>
  <c r="C873" i="6"/>
  <c r="F873" i="9" s="1"/>
  <c r="C874" i="6"/>
  <c r="F874" i="9" s="1"/>
  <c r="C875" i="6"/>
  <c r="F875" i="9" s="1"/>
  <c r="C876" i="6"/>
  <c r="F876" i="9" s="1"/>
  <c r="C877" i="6"/>
  <c r="F877" i="9" s="1"/>
  <c r="C878" i="6"/>
  <c r="F878" i="9" s="1"/>
  <c r="C879" i="6"/>
  <c r="F879" i="9" s="1"/>
  <c r="C880" i="6"/>
  <c r="F880" i="9" s="1"/>
  <c r="C881" i="6"/>
  <c r="F881" i="9" s="1"/>
  <c r="C882" i="6"/>
  <c r="F882" i="9" s="1"/>
  <c r="C883" i="6"/>
  <c r="F883" i="9" s="1"/>
  <c r="C884" i="6"/>
  <c r="F884" i="9" s="1"/>
  <c r="C885" i="6"/>
  <c r="F885" i="9" s="1"/>
  <c r="C886" i="6"/>
  <c r="F886" i="9" s="1"/>
  <c r="C887" i="6"/>
  <c r="F887" i="9" s="1"/>
  <c r="C888" i="6"/>
  <c r="F888" i="9" s="1"/>
  <c r="C889" i="6"/>
  <c r="F889" i="9" s="1"/>
  <c r="C890" i="6"/>
  <c r="F890" i="9" s="1"/>
  <c r="C891" i="6"/>
  <c r="F891" i="9" s="1"/>
  <c r="C892" i="6"/>
  <c r="F892" i="9" s="1"/>
  <c r="C893" i="6"/>
  <c r="F893" i="9" s="1"/>
  <c r="C894" i="6"/>
  <c r="F894" i="9" s="1"/>
  <c r="C895" i="6"/>
  <c r="F895" i="9" s="1"/>
  <c r="C896" i="6"/>
  <c r="F896" i="9" s="1"/>
  <c r="C897" i="6"/>
  <c r="F897" i="9" s="1"/>
  <c r="C898" i="6"/>
  <c r="F898" i="9" s="1"/>
  <c r="C899" i="6"/>
  <c r="F899" i="9" s="1"/>
  <c r="C900" i="6"/>
  <c r="F900" i="9" s="1"/>
  <c r="C901" i="6"/>
  <c r="F901" i="9" s="1"/>
  <c r="C902" i="6"/>
  <c r="F902" i="9" s="1"/>
  <c r="C903" i="6"/>
  <c r="F903" i="9" s="1"/>
  <c r="C904" i="6"/>
  <c r="F904" i="9" s="1"/>
  <c r="C905" i="6"/>
  <c r="F905" i="9" s="1"/>
  <c r="C906" i="6"/>
  <c r="F906" i="9" s="1"/>
  <c r="C907" i="6"/>
  <c r="F907" i="9" s="1"/>
  <c r="C908" i="6"/>
  <c r="F908" i="9" s="1"/>
  <c r="C909" i="6"/>
  <c r="F909" i="9" s="1"/>
  <c r="C910" i="6"/>
  <c r="F910" i="9" s="1"/>
  <c r="C911" i="6"/>
  <c r="F911" i="9" s="1"/>
  <c r="C912" i="6"/>
  <c r="F912" i="9" s="1"/>
  <c r="C913" i="6"/>
  <c r="F913" i="9" s="1"/>
  <c r="C914" i="6"/>
  <c r="F914" i="9" s="1"/>
  <c r="C915" i="6"/>
  <c r="F915" i="9" s="1"/>
  <c r="C916" i="6"/>
  <c r="F916" i="9" s="1"/>
  <c r="C917" i="6"/>
  <c r="F917" i="9" s="1"/>
  <c r="C918" i="6"/>
  <c r="F918" i="9" s="1"/>
  <c r="C919" i="6"/>
  <c r="F919" i="9" s="1"/>
  <c r="C920" i="6"/>
  <c r="F920" i="9" s="1"/>
  <c r="C921" i="6"/>
  <c r="F921" i="9" s="1"/>
  <c r="C922" i="6"/>
  <c r="F922" i="9" s="1"/>
  <c r="C923" i="6"/>
  <c r="F923" i="9" s="1"/>
  <c r="C924" i="6"/>
  <c r="F924" i="9" s="1"/>
  <c r="C925" i="6"/>
  <c r="F925" i="9" s="1"/>
  <c r="C926" i="6"/>
  <c r="F926" i="9" s="1"/>
  <c r="C927" i="6"/>
  <c r="F927" i="9" s="1"/>
  <c r="C928" i="6"/>
  <c r="F928" i="9" s="1"/>
  <c r="C929" i="6"/>
  <c r="F929" i="9" s="1"/>
  <c r="C930" i="6"/>
  <c r="F930" i="9" s="1"/>
  <c r="C931" i="6"/>
  <c r="F931" i="9" s="1"/>
  <c r="C932" i="6"/>
  <c r="F932" i="9" s="1"/>
  <c r="C933" i="6"/>
  <c r="F933" i="9" s="1"/>
  <c r="C934" i="6"/>
  <c r="F934" i="9" s="1"/>
  <c r="C935" i="6"/>
  <c r="F935" i="9" s="1"/>
  <c r="C936" i="6"/>
  <c r="F936" i="9" s="1"/>
  <c r="C937" i="6"/>
  <c r="F937" i="9" s="1"/>
  <c r="C938" i="6"/>
  <c r="F938" i="9" s="1"/>
  <c r="C939" i="6"/>
  <c r="F939" i="9" s="1"/>
  <c r="C940" i="6"/>
  <c r="F940" i="9" s="1"/>
  <c r="C941" i="6"/>
  <c r="F941" i="9" s="1"/>
  <c r="C942" i="6"/>
  <c r="F942" i="9" s="1"/>
  <c r="C943" i="6"/>
  <c r="F943" i="9" s="1"/>
  <c r="C944" i="6"/>
  <c r="F944" i="9" s="1"/>
  <c r="C945" i="6"/>
  <c r="F945" i="9" s="1"/>
  <c r="C946" i="6"/>
  <c r="F946" i="9" s="1"/>
  <c r="C947" i="6"/>
  <c r="F947" i="9" s="1"/>
  <c r="C948" i="6"/>
  <c r="F948" i="9" s="1"/>
  <c r="C949" i="6"/>
  <c r="F949" i="9" s="1"/>
  <c r="C950" i="6"/>
  <c r="F950" i="9" s="1"/>
  <c r="C951" i="6"/>
  <c r="F951" i="9" s="1"/>
  <c r="C952" i="6"/>
  <c r="F952" i="9" s="1"/>
  <c r="C953" i="6"/>
  <c r="F953" i="9" s="1"/>
  <c r="C954" i="6"/>
  <c r="F954" i="9" s="1"/>
  <c r="C955" i="6"/>
  <c r="F955" i="9" s="1"/>
  <c r="C956" i="6"/>
  <c r="F956" i="9" s="1"/>
  <c r="C957" i="6"/>
  <c r="F957" i="9" s="1"/>
  <c r="C958" i="6"/>
  <c r="F958" i="9" s="1"/>
  <c r="C959" i="6"/>
  <c r="F959" i="9" s="1"/>
  <c r="C960" i="6"/>
  <c r="F960" i="9" s="1"/>
  <c r="C961" i="6"/>
  <c r="F961" i="9" s="1"/>
  <c r="C962" i="6"/>
  <c r="F962" i="9" s="1"/>
  <c r="C963" i="6"/>
  <c r="F963" i="9" s="1"/>
  <c r="C964" i="6"/>
  <c r="F964" i="9" s="1"/>
  <c r="C965" i="6"/>
  <c r="F965" i="9" s="1"/>
  <c r="C966" i="6"/>
  <c r="F966" i="9" s="1"/>
  <c r="C967" i="6"/>
  <c r="F967" i="9" s="1"/>
  <c r="C968" i="6"/>
  <c r="F968" i="9" s="1"/>
  <c r="C969" i="6"/>
  <c r="F969" i="9" s="1"/>
  <c r="C970" i="6"/>
  <c r="F970" i="9" s="1"/>
  <c r="C971" i="6"/>
  <c r="F971" i="9" s="1"/>
  <c r="C972" i="6"/>
  <c r="F972" i="9" s="1"/>
  <c r="C973" i="6"/>
  <c r="F973" i="9" s="1"/>
  <c r="C974" i="6"/>
  <c r="F974" i="9" s="1"/>
  <c r="C975" i="6"/>
  <c r="F975" i="9" s="1"/>
  <c r="C976" i="6"/>
  <c r="F976" i="9" s="1"/>
  <c r="C977" i="6"/>
  <c r="F977" i="9" s="1"/>
  <c r="C978" i="6"/>
  <c r="F978" i="9" s="1"/>
  <c r="C979" i="6"/>
  <c r="F979" i="9" s="1"/>
  <c r="C980" i="6"/>
  <c r="F980" i="9" s="1"/>
  <c r="C981" i="6"/>
  <c r="F981" i="9" s="1"/>
  <c r="C982" i="6"/>
  <c r="F982" i="9" s="1"/>
  <c r="C983" i="6"/>
  <c r="F983" i="9" s="1"/>
  <c r="C984" i="6"/>
  <c r="F984" i="9" s="1"/>
  <c r="C985" i="6"/>
  <c r="F985" i="9" s="1"/>
  <c r="C986" i="6"/>
  <c r="F986" i="9" s="1"/>
  <c r="C987" i="6"/>
  <c r="F987" i="9" s="1"/>
  <c r="C988" i="6"/>
  <c r="F988" i="9" s="1"/>
  <c r="C989" i="6"/>
  <c r="F989" i="9" s="1"/>
  <c r="C990" i="6"/>
  <c r="F990" i="9" s="1"/>
  <c r="C991" i="6"/>
  <c r="F991" i="9" s="1"/>
  <c r="C992" i="6"/>
  <c r="F992" i="9" s="1"/>
  <c r="C993" i="6"/>
  <c r="F993" i="9" s="1"/>
  <c r="C994" i="6"/>
  <c r="F994" i="9" s="1"/>
  <c r="C995" i="6"/>
  <c r="F995" i="9" s="1"/>
  <c r="C996" i="6"/>
  <c r="F996" i="9" s="1"/>
  <c r="C997" i="6"/>
  <c r="F997" i="9" s="1"/>
  <c r="C998" i="6"/>
  <c r="F998" i="9" s="1"/>
  <c r="C999" i="6"/>
  <c r="F999" i="9" s="1"/>
  <c r="C1000" i="6"/>
  <c r="F1000" i="9" s="1"/>
  <c r="C1001" i="6"/>
  <c r="F1001" i="9" s="1"/>
  <c r="C1002" i="6"/>
  <c r="F1002" i="9" s="1"/>
  <c r="C1003" i="6"/>
  <c r="F1003" i="9" s="1"/>
  <c r="C1004" i="6"/>
  <c r="F1004" i="9" s="1"/>
  <c r="C1005" i="6"/>
  <c r="F1005" i="9" s="1"/>
  <c r="C1006" i="6"/>
  <c r="F1006" i="9" s="1"/>
  <c r="C1007" i="6"/>
  <c r="F1007" i="9" s="1"/>
  <c r="C1008" i="6"/>
  <c r="F1008" i="9" s="1"/>
  <c r="C1009" i="6"/>
  <c r="F1009" i="9" s="1"/>
  <c r="C1010" i="6"/>
  <c r="F1010" i="9" s="1"/>
  <c r="C1011" i="6"/>
  <c r="F1011" i="9" s="1"/>
  <c r="C1012" i="6"/>
  <c r="F1012" i="9" s="1"/>
  <c r="C1013" i="6"/>
  <c r="F1013" i="9" s="1"/>
  <c r="C1014" i="6"/>
  <c r="F1014" i="9" s="1"/>
  <c r="C1015" i="6"/>
  <c r="F1015" i="9" s="1"/>
  <c r="C1016" i="6"/>
  <c r="F1016" i="9" s="1"/>
  <c r="C1017" i="6"/>
  <c r="F1017" i="9" s="1"/>
  <c r="C1018" i="6"/>
  <c r="F1018" i="9" s="1"/>
  <c r="C1019" i="6"/>
  <c r="F1019" i="9" s="1"/>
  <c r="C1020" i="6"/>
  <c r="F1020" i="9" s="1"/>
  <c r="C1021" i="6"/>
  <c r="F1021" i="9" s="1"/>
  <c r="C1022" i="6"/>
  <c r="F1022" i="9" s="1"/>
  <c r="C1023" i="6"/>
  <c r="F1023" i="9" s="1"/>
  <c r="C1024" i="6"/>
  <c r="F1024" i="9" s="1"/>
  <c r="C1025" i="6"/>
  <c r="F1025" i="9" s="1"/>
  <c r="C1026" i="6"/>
  <c r="F1026" i="9" s="1"/>
  <c r="C1027" i="6"/>
  <c r="F1027" i="9" s="1"/>
  <c r="C1028" i="6"/>
  <c r="F1028" i="9" s="1"/>
  <c r="C1029" i="6"/>
  <c r="F1029" i="9" s="1"/>
  <c r="C1030" i="6"/>
  <c r="F1030" i="9" s="1"/>
  <c r="C1031" i="6"/>
  <c r="F1031" i="9" s="1"/>
  <c r="C1032" i="6"/>
  <c r="F1032" i="9" s="1"/>
  <c r="C1033" i="6"/>
  <c r="F1033" i="9"/>
  <c r="C1034" i="6"/>
  <c r="F1034" i="9" s="1"/>
  <c r="C1035" i="6"/>
  <c r="F1035" i="9" s="1"/>
  <c r="C1036" i="6"/>
  <c r="F1036" i="9" s="1"/>
  <c r="C1037" i="6"/>
  <c r="F1037" i="9" s="1"/>
  <c r="C1038" i="6"/>
  <c r="F1038" i="9" s="1"/>
  <c r="C1039" i="6"/>
  <c r="F1039" i="9" s="1"/>
  <c r="C1040" i="6"/>
  <c r="F1040" i="9" s="1"/>
  <c r="C1041" i="6"/>
  <c r="F1041" i="9" s="1"/>
  <c r="C1042" i="6"/>
  <c r="F1042" i="9" s="1"/>
  <c r="C1043" i="6"/>
  <c r="F1043" i="9" s="1"/>
  <c r="C1044" i="6"/>
  <c r="F1044" i="9" s="1"/>
  <c r="C1045" i="6"/>
  <c r="F1045" i="9" s="1"/>
  <c r="C1046" i="6"/>
  <c r="F1046" i="9" s="1"/>
  <c r="C1047" i="6"/>
  <c r="F1047" i="9" s="1"/>
  <c r="C1048" i="6"/>
  <c r="F1048" i="9" s="1"/>
  <c r="C1049" i="6"/>
  <c r="F1049" i="9" s="1"/>
  <c r="C1050" i="6"/>
  <c r="F1050" i="9" s="1"/>
  <c r="C1051" i="6"/>
  <c r="F1051" i="9" s="1"/>
  <c r="C1052" i="6"/>
  <c r="F1052" i="9" s="1"/>
  <c r="C1053" i="6"/>
  <c r="F1053" i="9" s="1"/>
  <c r="C1054" i="6"/>
  <c r="F1054" i="9" s="1"/>
  <c r="C1055" i="6"/>
  <c r="F1055" i="9" s="1"/>
  <c r="C1056" i="6"/>
  <c r="F1056" i="9" s="1"/>
  <c r="C1057" i="6"/>
  <c r="F1057" i="9" s="1"/>
  <c r="C1058" i="6"/>
  <c r="F1058" i="9" s="1"/>
  <c r="C1059" i="6"/>
  <c r="F1059" i="9" s="1"/>
  <c r="C1060" i="6"/>
  <c r="F1060" i="9" s="1"/>
  <c r="C1061" i="6"/>
  <c r="F1061" i="9" s="1"/>
  <c r="C1062" i="6"/>
  <c r="F1062" i="9" s="1"/>
  <c r="C1063" i="6"/>
  <c r="F1063" i="9" s="1"/>
  <c r="C1064" i="6"/>
  <c r="F1064" i="9" s="1"/>
  <c r="C1065" i="6"/>
  <c r="F1065" i="9"/>
  <c r="C1066" i="6"/>
  <c r="F1066" i="9" s="1"/>
  <c r="C1067" i="6"/>
  <c r="F1067" i="9" s="1"/>
  <c r="C1068" i="6"/>
  <c r="F1068" i="9" s="1"/>
  <c r="C1069" i="6"/>
  <c r="F1069" i="9" s="1"/>
  <c r="C1070" i="6"/>
  <c r="F1070" i="9" s="1"/>
  <c r="C1071" i="6"/>
  <c r="F1071" i="9" s="1"/>
  <c r="C1072" i="6"/>
  <c r="F1072" i="9" s="1"/>
  <c r="C1073" i="6"/>
  <c r="F1073" i="9" s="1"/>
  <c r="C1074" i="6"/>
  <c r="F1074" i="9" s="1"/>
  <c r="C1075" i="6"/>
  <c r="F1075" i="9" s="1"/>
  <c r="C1076" i="6"/>
  <c r="F1076" i="9" s="1"/>
  <c r="C1077" i="6"/>
  <c r="F1077" i="9" s="1"/>
  <c r="C1078" i="6"/>
  <c r="F1078" i="9" s="1"/>
  <c r="C1079" i="6"/>
  <c r="F1079" i="9" s="1"/>
  <c r="C1080" i="6"/>
  <c r="F1080" i="9" s="1"/>
  <c r="C1081" i="6"/>
  <c r="F1081" i="9" s="1"/>
  <c r="C1082" i="6"/>
  <c r="F1082" i="9" s="1"/>
  <c r="C1083" i="6"/>
  <c r="F1083" i="9" s="1"/>
  <c r="C1084" i="6"/>
  <c r="F1084" i="9" s="1"/>
  <c r="C1085" i="6"/>
  <c r="F1085" i="9" s="1"/>
  <c r="C1086" i="6"/>
  <c r="F1086" i="9" s="1"/>
  <c r="C1087" i="6"/>
  <c r="F1087" i="9" s="1"/>
  <c r="C1088" i="6"/>
  <c r="F1088" i="9" s="1"/>
  <c r="C1089" i="6"/>
  <c r="F1089" i="9" s="1"/>
  <c r="C1090" i="6"/>
  <c r="F1090" i="9" s="1"/>
  <c r="C1091" i="6"/>
  <c r="F1091" i="9" s="1"/>
  <c r="C1092" i="6"/>
  <c r="F1092" i="9" s="1"/>
  <c r="C1093" i="6"/>
  <c r="F1093" i="9" s="1"/>
  <c r="C1094" i="6"/>
  <c r="F1094" i="9" s="1"/>
  <c r="C1095" i="6"/>
  <c r="F1095" i="9" s="1"/>
  <c r="C1096" i="6"/>
  <c r="F1096" i="9" s="1"/>
  <c r="C1097" i="6"/>
  <c r="F1097" i="9"/>
  <c r="C1098" i="6"/>
  <c r="F1098" i="9" s="1"/>
  <c r="C1099" i="6"/>
  <c r="F1099" i="9" s="1"/>
  <c r="C1100" i="6"/>
  <c r="F1100" i="9" s="1"/>
  <c r="C1101" i="6"/>
  <c r="F1101" i="9" s="1"/>
  <c r="C1102" i="6"/>
  <c r="F1102" i="9" s="1"/>
  <c r="C1103" i="6"/>
  <c r="F1103" i="9" s="1"/>
  <c r="C1104" i="6"/>
  <c r="F1104" i="9" s="1"/>
  <c r="C1105" i="6"/>
  <c r="F1105" i="9" s="1"/>
  <c r="C1106" i="6"/>
  <c r="F1106" i="9" s="1"/>
  <c r="C1107" i="6"/>
  <c r="F1107" i="9" s="1"/>
  <c r="C1108" i="6"/>
  <c r="F1108" i="9" s="1"/>
  <c r="C1109" i="6"/>
  <c r="F1109" i="9" s="1"/>
  <c r="C1110" i="6"/>
  <c r="F1110" i="9" s="1"/>
  <c r="C1111" i="6"/>
  <c r="F1111" i="9" s="1"/>
  <c r="C1112" i="6"/>
  <c r="F1112" i="9" s="1"/>
  <c r="C1113" i="6"/>
  <c r="F1113" i="9" s="1"/>
  <c r="C1114" i="6"/>
  <c r="F1114" i="9" s="1"/>
  <c r="C1115" i="6"/>
  <c r="F1115" i="9" s="1"/>
  <c r="C1116" i="6"/>
  <c r="F1116" i="9" s="1"/>
  <c r="C1117" i="6"/>
  <c r="F1117" i="9" s="1"/>
  <c r="C1118" i="6"/>
  <c r="F1118" i="9" s="1"/>
  <c r="C1119" i="6"/>
  <c r="F1119" i="9" s="1"/>
  <c r="C1120" i="6"/>
  <c r="F1120" i="9" s="1"/>
  <c r="C1121" i="6"/>
  <c r="F1121" i="9" s="1"/>
  <c r="C1122" i="6"/>
  <c r="F1122" i="9" s="1"/>
  <c r="C1123" i="6"/>
  <c r="F1123" i="9" s="1"/>
  <c r="C1124" i="6"/>
  <c r="F1124" i="9" s="1"/>
  <c r="C1125" i="6"/>
  <c r="F1125" i="9" s="1"/>
  <c r="C1126" i="6"/>
  <c r="F1126" i="9" s="1"/>
  <c r="C1127" i="6"/>
  <c r="F1127" i="9" s="1"/>
  <c r="C1128" i="6"/>
  <c r="F1128" i="9" s="1"/>
  <c r="C1129" i="6"/>
  <c r="F1129" i="9" s="1"/>
  <c r="C1130" i="6"/>
  <c r="F1130" i="9" s="1"/>
  <c r="C1131" i="6"/>
  <c r="F1131" i="9" s="1"/>
  <c r="C1132" i="6"/>
  <c r="F1132" i="9" s="1"/>
  <c r="C1133" i="6"/>
  <c r="F1133" i="9" s="1"/>
  <c r="C1134" i="6"/>
  <c r="F1134" i="9" s="1"/>
  <c r="C1135" i="6"/>
  <c r="F1135" i="9" s="1"/>
  <c r="C1136" i="6"/>
  <c r="F1136" i="9" s="1"/>
  <c r="C1137" i="6"/>
  <c r="F1137" i="9" s="1"/>
  <c r="C1138" i="6"/>
  <c r="F1138" i="9" s="1"/>
  <c r="C1139" i="6"/>
  <c r="F1139" i="9" s="1"/>
  <c r="C1140" i="6"/>
  <c r="F1140" i="9" s="1"/>
  <c r="C1141" i="6"/>
  <c r="F1141" i="9" s="1"/>
  <c r="C1142" i="6"/>
  <c r="F1142" i="9" s="1"/>
  <c r="C1143" i="6"/>
  <c r="F1143" i="9" s="1"/>
  <c r="C1144" i="6"/>
  <c r="F1144" i="9" s="1"/>
  <c r="C1145" i="6"/>
  <c r="F1145" i="9" s="1"/>
  <c r="C1146" i="6"/>
  <c r="F1146" i="9" s="1"/>
  <c r="C1147" i="6"/>
  <c r="F1147" i="9" s="1"/>
  <c r="C1148" i="6"/>
  <c r="F1148" i="9" s="1"/>
  <c r="C1149" i="6"/>
  <c r="F1149" i="9" s="1"/>
  <c r="C1150" i="6"/>
  <c r="F1150" i="9" s="1"/>
  <c r="C1151" i="6"/>
  <c r="F1151" i="9" s="1"/>
  <c r="C1152" i="6"/>
  <c r="F1152" i="9" s="1"/>
  <c r="C1153" i="6"/>
  <c r="F1153" i="9" s="1"/>
  <c r="C1154" i="6"/>
  <c r="F1154" i="9" s="1"/>
  <c r="C1155" i="6"/>
  <c r="F1155" i="9" s="1"/>
  <c r="C1156" i="6"/>
  <c r="F1156" i="9" s="1"/>
  <c r="C1157" i="6"/>
  <c r="F1157" i="9" s="1"/>
  <c r="C1158" i="6"/>
  <c r="F1158" i="9" s="1"/>
  <c r="C1159" i="6"/>
  <c r="F1159" i="9" s="1"/>
  <c r="C1160" i="6"/>
  <c r="F1160" i="9" s="1"/>
  <c r="C1161" i="6"/>
  <c r="F1161" i="9" s="1"/>
  <c r="C1162" i="6"/>
  <c r="F1162" i="9" s="1"/>
  <c r="C1163" i="6"/>
  <c r="F1163" i="9" s="1"/>
  <c r="C1164" i="6"/>
  <c r="F1164" i="9" s="1"/>
  <c r="C1165" i="6"/>
  <c r="F1165" i="9" s="1"/>
  <c r="C1166" i="6"/>
  <c r="F1166" i="9" s="1"/>
  <c r="C1167" i="6"/>
  <c r="F1167" i="9" s="1"/>
  <c r="C1168" i="6"/>
  <c r="F1168" i="9" s="1"/>
  <c r="C1169" i="6"/>
  <c r="F1169" i="9" s="1"/>
  <c r="C1170" i="6"/>
  <c r="F1170" i="9" s="1"/>
  <c r="C1171" i="6"/>
  <c r="F1171" i="9" s="1"/>
  <c r="C1172" i="6"/>
  <c r="F1172" i="9" s="1"/>
  <c r="C1173" i="6"/>
  <c r="F1173" i="9" s="1"/>
  <c r="C1174" i="6"/>
  <c r="F1174" i="9" s="1"/>
  <c r="C1175" i="6"/>
  <c r="F1175" i="9" s="1"/>
  <c r="C1176" i="6"/>
  <c r="F1176" i="9" s="1"/>
  <c r="C1177" i="6"/>
  <c r="F1177" i="9" s="1"/>
  <c r="C1178" i="6"/>
  <c r="F1178" i="9" s="1"/>
  <c r="C1179" i="6"/>
  <c r="F1179" i="9" s="1"/>
  <c r="C1180" i="6"/>
  <c r="F1180" i="9" s="1"/>
  <c r="C1181" i="6"/>
  <c r="F1181" i="9" s="1"/>
  <c r="C1182" i="6"/>
  <c r="F1182" i="9" s="1"/>
  <c r="C1183" i="6"/>
  <c r="F1183" i="9" s="1"/>
  <c r="C1184" i="6"/>
  <c r="F1184" i="9" s="1"/>
  <c r="C1185" i="6"/>
  <c r="F1185" i="9" s="1"/>
  <c r="C1186" i="6"/>
  <c r="F1186" i="9" s="1"/>
  <c r="C1187" i="6"/>
  <c r="F1187" i="9" s="1"/>
  <c r="C1188" i="6"/>
  <c r="F1188" i="9" s="1"/>
  <c r="C1189" i="6"/>
  <c r="F1189" i="9" s="1"/>
  <c r="C1190" i="6"/>
  <c r="F1190" i="9" s="1"/>
  <c r="C1191" i="6"/>
  <c r="F1191" i="9" s="1"/>
  <c r="C1192" i="6"/>
  <c r="F1192" i="9" s="1"/>
  <c r="C1193" i="6"/>
  <c r="F1193" i="9"/>
  <c r="C1194" i="6"/>
  <c r="F1194" i="9" s="1"/>
  <c r="C1195" i="6"/>
  <c r="F1195" i="9" s="1"/>
  <c r="C1196" i="6"/>
  <c r="F1196" i="9" s="1"/>
  <c r="C1197" i="6"/>
  <c r="F1197" i="9" s="1"/>
  <c r="C1198" i="6"/>
  <c r="F1198" i="9" s="1"/>
  <c r="C1199" i="6"/>
  <c r="F1199" i="9" s="1"/>
  <c r="C1200" i="6"/>
  <c r="F1200" i="9" s="1"/>
  <c r="C1201" i="6"/>
  <c r="F1201" i="9" s="1"/>
  <c r="C1202" i="6"/>
  <c r="F1202" i="9" s="1"/>
  <c r="C1203" i="6"/>
  <c r="F1203" i="9" s="1"/>
  <c r="C1204" i="6"/>
  <c r="F1204" i="9" s="1"/>
  <c r="C1205" i="6"/>
  <c r="F1205" i="9" s="1"/>
  <c r="C1206" i="6"/>
  <c r="F1206" i="9" s="1"/>
  <c r="C1207" i="6"/>
  <c r="F1207" i="9" s="1"/>
  <c r="C1208" i="6"/>
  <c r="F1208" i="9" s="1"/>
  <c r="C1209" i="6"/>
  <c r="F1209" i="9" s="1"/>
  <c r="C1210" i="6"/>
  <c r="F1210" i="9" s="1"/>
  <c r="C1211" i="6"/>
  <c r="F1211" i="9" s="1"/>
  <c r="C1212" i="6"/>
  <c r="F1212" i="9" s="1"/>
  <c r="C1213" i="6"/>
  <c r="F1213" i="9" s="1"/>
  <c r="C1214" i="6"/>
  <c r="F1214" i="9" s="1"/>
  <c r="C1215" i="6"/>
  <c r="F1215" i="9" s="1"/>
  <c r="C1216" i="6"/>
  <c r="F1216" i="9" s="1"/>
  <c r="C1217" i="6"/>
  <c r="F1217" i="9" s="1"/>
  <c r="C1218" i="6"/>
  <c r="F1218" i="9" s="1"/>
  <c r="C1219" i="6"/>
  <c r="F1219" i="9" s="1"/>
  <c r="C1220" i="6"/>
  <c r="F1220" i="9" s="1"/>
  <c r="C1221" i="6"/>
  <c r="F1221" i="9" s="1"/>
  <c r="C1222" i="6"/>
  <c r="F1222" i="9" s="1"/>
  <c r="C1223" i="6"/>
  <c r="F1223" i="9" s="1"/>
  <c r="C1224" i="6"/>
  <c r="F1224" i="9" s="1"/>
  <c r="C1225" i="6"/>
  <c r="F1225" i="9" s="1"/>
  <c r="C1226" i="6"/>
  <c r="F1226" i="9" s="1"/>
  <c r="C1227" i="6"/>
  <c r="F1227" i="9" s="1"/>
  <c r="C1228" i="6"/>
  <c r="F1228" i="9" s="1"/>
  <c r="C1229" i="6"/>
  <c r="F1229" i="9" s="1"/>
  <c r="C1230" i="6"/>
  <c r="F1230" i="9" s="1"/>
  <c r="C1231" i="6"/>
  <c r="F1231" i="9" s="1"/>
  <c r="C1232" i="6"/>
  <c r="F1232" i="9" s="1"/>
  <c r="C1233" i="6"/>
  <c r="F1233" i="9" s="1"/>
  <c r="C1234" i="6"/>
  <c r="F1234" i="9" s="1"/>
  <c r="C1235" i="6"/>
  <c r="F1235" i="9" s="1"/>
  <c r="C1236" i="6"/>
  <c r="F1236" i="9" s="1"/>
  <c r="C1237" i="6"/>
  <c r="F1237" i="9" s="1"/>
  <c r="C1238" i="6"/>
  <c r="F1238" i="9" s="1"/>
  <c r="C1239" i="6"/>
  <c r="F1239" i="9" s="1"/>
  <c r="C1240" i="6"/>
  <c r="F1240" i="9" s="1"/>
  <c r="C1241" i="6"/>
  <c r="F1241" i="9" s="1"/>
  <c r="C1242" i="6"/>
  <c r="F1242" i="9" s="1"/>
  <c r="C1243" i="6"/>
  <c r="F1243" i="9" s="1"/>
  <c r="C1244" i="6"/>
  <c r="F1244" i="9" s="1"/>
  <c r="C1245" i="6"/>
  <c r="F1245" i="9" s="1"/>
  <c r="C1246" i="6"/>
  <c r="F1246" i="9" s="1"/>
  <c r="C1247" i="6"/>
  <c r="F1247" i="9" s="1"/>
  <c r="C1248" i="6"/>
  <c r="F1248" i="9" s="1"/>
  <c r="C1249" i="6"/>
  <c r="F1249" i="9" s="1"/>
  <c r="C1250" i="6"/>
  <c r="F1250" i="9" s="1"/>
  <c r="C1251" i="6"/>
  <c r="F1251" i="9" s="1"/>
  <c r="C1252" i="6"/>
  <c r="F1252" i="9" s="1"/>
  <c r="C1253" i="6"/>
  <c r="F1253" i="9"/>
  <c r="C1254" i="6"/>
  <c r="F1254" i="9" s="1"/>
  <c r="C1255" i="6"/>
  <c r="F1255" i="9" s="1"/>
  <c r="C1256" i="6"/>
  <c r="F1256" i="9" s="1"/>
  <c r="C1257" i="6"/>
  <c r="F1257" i="9" s="1"/>
  <c r="C1258" i="6"/>
  <c r="F1258" i="9" s="1"/>
  <c r="C1259" i="6"/>
  <c r="F1259" i="9" s="1"/>
  <c r="C1260" i="6"/>
  <c r="F1260" i="9" s="1"/>
  <c r="C1261" i="6"/>
  <c r="F1261" i="9" s="1"/>
  <c r="C1262" i="6"/>
  <c r="F1262" i="9" s="1"/>
  <c r="C1263" i="6"/>
  <c r="F1263" i="9" s="1"/>
  <c r="C1264" i="6"/>
  <c r="F1264" i="9" s="1"/>
  <c r="C1265" i="6"/>
  <c r="F1265" i="9" s="1"/>
  <c r="C1266" i="6"/>
  <c r="F1266" i="9" s="1"/>
  <c r="C1267" i="6"/>
  <c r="F1267" i="9" s="1"/>
  <c r="C1268" i="6"/>
  <c r="F1268" i="9" s="1"/>
  <c r="C1269" i="6"/>
  <c r="F1269" i="9" s="1"/>
  <c r="C1270" i="6"/>
  <c r="F1270" i="9" s="1"/>
  <c r="C1271" i="6"/>
  <c r="F1271" i="9" s="1"/>
  <c r="C1272" i="6"/>
  <c r="F1272" i="9" s="1"/>
  <c r="C1273" i="6"/>
  <c r="F1273" i="9" s="1"/>
  <c r="C1274" i="6"/>
  <c r="F1274" i="9" s="1"/>
  <c r="C1275" i="6"/>
  <c r="F1275" i="9" s="1"/>
  <c r="C1276" i="6"/>
  <c r="F1276" i="9" s="1"/>
  <c r="C1277" i="6"/>
  <c r="F1277" i="9" s="1"/>
  <c r="C1278" i="6"/>
  <c r="F1278" i="9" s="1"/>
  <c r="C1279" i="6"/>
  <c r="F1279" i="9" s="1"/>
  <c r="C1280" i="6"/>
  <c r="F1280" i="9" s="1"/>
  <c r="C1281" i="6"/>
  <c r="F1281" i="9" s="1"/>
  <c r="C1282" i="6"/>
  <c r="F1282" i="9" s="1"/>
  <c r="C1283" i="6"/>
  <c r="F1283" i="9" s="1"/>
  <c r="C1284" i="6"/>
  <c r="F1284" i="9" s="1"/>
  <c r="C1285" i="6"/>
  <c r="F1285" i="9" s="1"/>
  <c r="C1286" i="6"/>
  <c r="F1286" i="9" s="1"/>
  <c r="C1287" i="6"/>
  <c r="F1287" i="9" s="1"/>
  <c r="C1288" i="6"/>
  <c r="F1288" i="9" s="1"/>
  <c r="C1289" i="6"/>
  <c r="F1289" i="9" s="1"/>
  <c r="C1290" i="6"/>
  <c r="F1290" i="9" s="1"/>
  <c r="C1291" i="6"/>
  <c r="F1291" i="9" s="1"/>
  <c r="C1292" i="6"/>
  <c r="F1292" i="9" s="1"/>
  <c r="C1293" i="6"/>
  <c r="F1293" i="9" s="1"/>
  <c r="C1294" i="6"/>
  <c r="F1294" i="9" s="1"/>
  <c r="C1295" i="6"/>
  <c r="F1295" i="9" s="1"/>
  <c r="C1296" i="6"/>
  <c r="F1296" i="9" s="1"/>
  <c r="C1297" i="6"/>
  <c r="F1297" i="9" s="1"/>
  <c r="C1298" i="6"/>
  <c r="F1298" i="9" s="1"/>
  <c r="C1299" i="6"/>
  <c r="F1299" i="9" s="1"/>
  <c r="C1300" i="6"/>
  <c r="F1300" i="9" s="1"/>
  <c r="C1301" i="6"/>
  <c r="F1301" i="9" s="1"/>
  <c r="C1302" i="6"/>
  <c r="F1302" i="9" s="1"/>
  <c r="C1303" i="6"/>
  <c r="F1303" i="9" s="1"/>
  <c r="C1304" i="6"/>
  <c r="F1304" i="9" s="1"/>
  <c r="C1305" i="6"/>
  <c r="F1305" i="9" s="1"/>
  <c r="C1306" i="6"/>
  <c r="F1306" i="9" s="1"/>
  <c r="C1307" i="6"/>
  <c r="F1307" i="9" s="1"/>
  <c r="C1308" i="6"/>
  <c r="F1308" i="9" s="1"/>
  <c r="C1309" i="6"/>
  <c r="F1309" i="9" s="1"/>
  <c r="C1310" i="6"/>
  <c r="F1310" i="9" s="1"/>
  <c r="C1311" i="6"/>
  <c r="F1311" i="9" s="1"/>
  <c r="C1312" i="6"/>
  <c r="F1312" i="9" s="1"/>
  <c r="C1313" i="6"/>
  <c r="F1313" i="9" s="1"/>
  <c r="C1314" i="6"/>
  <c r="F1314" i="9" s="1"/>
  <c r="C1315" i="6"/>
  <c r="F1315" i="9" s="1"/>
  <c r="C1316" i="6"/>
  <c r="F1316" i="9" s="1"/>
  <c r="C1317" i="6"/>
  <c r="F1317" i="9" s="1"/>
  <c r="C1318" i="6"/>
  <c r="F1318" i="9" s="1"/>
  <c r="C1319" i="6"/>
  <c r="F1319" i="9" s="1"/>
  <c r="C1320" i="6"/>
  <c r="F1320" i="9" s="1"/>
  <c r="C1321" i="6"/>
  <c r="F1321" i="9" s="1"/>
  <c r="C1322" i="6"/>
  <c r="F1322" i="9" s="1"/>
  <c r="C1323" i="6"/>
  <c r="F1323" i="9" s="1"/>
  <c r="C1324" i="6"/>
  <c r="F1324" i="9" s="1"/>
  <c r="C1325" i="6"/>
  <c r="F1325" i="9" s="1"/>
  <c r="C1326" i="6"/>
  <c r="F1326" i="9" s="1"/>
  <c r="C1327" i="6"/>
  <c r="F1327" i="9" s="1"/>
  <c r="C1328" i="6"/>
  <c r="F1328" i="9" s="1"/>
  <c r="C1329" i="6"/>
  <c r="F1329" i="9" s="1"/>
  <c r="C1330" i="6"/>
  <c r="F1330" i="9" s="1"/>
  <c r="C1331" i="6"/>
  <c r="F1331" i="9" s="1"/>
  <c r="C1332" i="6"/>
  <c r="F1332" i="9" s="1"/>
  <c r="C1333" i="6"/>
  <c r="F1333" i="9" s="1"/>
  <c r="C1334" i="6"/>
  <c r="F1334" i="9" s="1"/>
  <c r="C1335" i="6"/>
  <c r="F1335" i="9" s="1"/>
  <c r="C1336" i="6"/>
  <c r="F1336" i="9" s="1"/>
  <c r="C1337" i="6"/>
  <c r="F1337" i="9" s="1"/>
  <c r="C1338" i="6"/>
  <c r="F1338" i="9" s="1"/>
  <c r="C1339" i="6"/>
  <c r="F1339" i="9" s="1"/>
  <c r="C1340" i="6"/>
  <c r="F1340" i="9" s="1"/>
  <c r="C1341" i="6"/>
  <c r="F1341" i="9" s="1"/>
  <c r="C1342" i="6"/>
  <c r="F1342" i="9" s="1"/>
  <c r="C1343" i="6"/>
  <c r="F1343" i="9" s="1"/>
  <c r="C1344" i="6"/>
  <c r="F1344" i="9" s="1"/>
  <c r="C1345" i="6"/>
  <c r="F1345" i="9" s="1"/>
  <c r="C1346" i="6"/>
  <c r="F1346" i="9" s="1"/>
  <c r="C1347" i="6"/>
  <c r="F1347" i="9" s="1"/>
  <c r="C1348" i="6"/>
  <c r="F1348" i="9" s="1"/>
  <c r="C1349" i="6"/>
  <c r="F1349" i="9" s="1"/>
  <c r="C1350" i="6"/>
  <c r="F1350" i="9" s="1"/>
  <c r="C1351" i="6"/>
  <c r="F1351" i="9" s="1"/>
  <c r="C1352" i="6"/>
  <c r="F1352" i="9" s="1"/>
  <c r="C1353" i="6"/>
  <c r="F1353" i="9" s="1"/>
  <c r="C1354" i="6"/>
  <c r="F1354" i="9" s="1"/>
  <c r="C1355" i="6"/>
  <c r="F1355" i="9" s="1"/>
  <c r="C1356" i="6"/>
  <c r="F1356" i="9" s="1"/>
  <c r="C1357" i="6"/>
  <c r="F1357" i="9" s="1"/>
  <c r="C1358" i="6"/>
  <c r="F1358" i="9" s="1"/>
  <c r="C1359" i="6"/>
  <c r="F1359" i="9" s="1"/>
  <c r="C1360" i="6"/>
  <c r="F1360" i="9" s="1"/>
  <c r="C1361" i="6"/>
  <c r="F1361" i="9" s="1"/>
  <c r="C1362" i="6"/>
  <c r="F1362" i="9" s="1"/>
  <c r="C1363" i="6"/>
  <c r="F1363" i="9" s="1"/>
  <c r="C1364" i="6"/>
  <c r="F1364" i="9" s="1"/>
  <c r="C1365" i="6"/>
  <c r="F1365" i="9" s="1"/>
  <c r="C1366" i="6"/>
  <c r="F1366" i="9" s="1"/>
  <c r="C1367" i="6"/>
  <c r="F1367" i="9" s="1"/>
  <c r="C1368" i="6"/>
  <c r="F1368" i="9" s="1"/>
  <c r="C1369" i="6"/>
  <c r="F1369" i="9" s="1"/>
  <c r="C1370" i="6"/>
  <c r="F1370" i="9" s="1"/>
  <c r="C1371" i="6"/>
  <c r="F1371" i="9" s="1"/>
  <c r="C1372" i="6"/>
  <c r="F1372" i="9" s="1"/>
  <c r="C1373" i="6"/>
  <c r="F1373" i="9" s="1"/>
  <c r="C1374" i="6"/>
  <c r="F1374" i="9" s="1"/>
  <c r="C1375" i="6"/>
  <c r="F1375" i="9" s="1"/>
  <c r="C1376" i="6"/>
  <c r="F1376" i="9" s="1"/>
  <c r="C1377" i="6"/>
  <c r="F1377" i="9" s="1"/>
  <c r="C1378" i="6"/>
  <c r="F1378" i="9" s="1"/>
  <c r="C1379" i="6"/>
  <c r="F1379" i="9" s="1"/>
  <c r="C1380" i="6"/>
  <c r="F1380" i="9" s="1"/>
  <c r="C1381" i="6"/>
  <c r="F1381" i="9" s="1"/>
  <c r="C1382" i="6"/>
  <c r="F1382" i="9" s="1"/>
  <c r="C1383" i="6"/>
  <c r="F1383" i="9" s="1"/>
  <c r="C1384" i="6"/>
  <c r="F1384" i="9" s="1"/>
  <c r="C1385" i="6"/>
  <c r="F1385" i="9" s="1"/>
  <c r="C1386" i="6"/>
  <c r="F1386" i="9" s="1"/>
  <c r="C1387" i="6"/>
  <c r="F1387" i="9" s="1"/>
  <c r="C1388" i="6"/>
  <c r="F1388" i="9" s="1"/>
  <c r="C1389" i="6"/>
  <c r="F1389" i="9" s="1"/>
  <c r="C1390" i="6"/>
  <c r="F1390" i="9" s="1"/>
  <c r="C1391" i="6"/>
  <c r="F1391" i="9" s="1"/>
  <c r="C1392" i="6"/>
  <c r="F1392" i="9" s="1"/>
  <c r="C1393" i="6"/>
  <c r="F1393" i="9" s="1"/>
  <c r="C1394" i="6"/>
  <c r="F1394" i="9" s="1"/>
  <c r="C1395" i="6"/>
  <c r="F1395" i="9" s="1"/>
  <c r="C1396" i="6"/>
  <c r="F1396" i="9" s="1"/>
  <c r="C1397" i="6"/>
  <c r="F1397" i="9" s="1"/>
  <c r="C1398" i="6"/>
  <c r="F1398" i="9" s="1"/>
  <c r="C1399" i="6"/>
  <c r="F1399" i="9" s="1"/>
  <c r="C1400" i="6"/>
  <c r="F1400" i="9" s="1"/>
  <c r="C1401" i="6"/>
  <c r="F1401" i="9" s="1"/>
  <c r="C1402" i="6"/>
  <c r="F1402" i="9" s="1"/>
  <c r="C1403" i="6"/>
  <c r="F1403" i="9" s="1"/>
  <c r="C1404" i="6"/>
  <c r="F1404" i="9" s="1"/>
  <c r="C1405" i="6"/>
  <c r="F1405" i="9" s="1"/>
  <c r="C1406" i="6"/>
  <c r="F1406" i="9" s="1"/>
  <c r="C1407" i="6"/>
  <c r="F1407" i="9" s="1"/>
  <c r="C1408" i="6"/>
  <c r="F1408" i="9" s="1"/>
  <c r="C1409" i="6"/>
  <c r="F1409" i="9" s="1"/>
  <c r="C1410" i="6"/>
  <c r="F1410" i="9" s="1"/>
  <c r="C1411" i="6"/>
  <c r="F1411" i="9" s="1"/>
  <c r="C1412" i="6"/>
  <c r="F1412" i="9" s="1"/>
  <c r="C1413" i="6"/>
  <c r="F1413" i="9" s="1"/>
  <c r="C1414" i="6"/>
  <c r="F1414" i="9" s="1"/>
  <c r="C1415" i="6"/>
  <c r="F1415" i="9" s="1"/>
  <c r="C1416" i="6"/>
  <c r="F1416" i="9" s="1"/>
  <c r="C1417" i="6"/>
  <c r="F1417" i="9" s="1"/>
  <c r="C1418" i="6"/>
  <c r="F1418" i="9" s="1"/>
  <c r="C1419" i="6"/>
  <c r="F1419" i="9" s="1"/>
  <c r="C1420" i="6"/>
  <c r="F1420" i="9" s="1"/>
  <c r="C1421" i="6"/>
  <c r="F1421" i="9" s="1"/>
  <c r="C1422" i="6"/>
  <c r="F1422" i="9" s="1"/>
  <c r="C1423" i="6"/>
  <c r="F1423" i="9" s="1"/>
  <c r="C1424" i="6"/>
  <c r="F1424" i="9" s="1"/>
  <c r="C1425" i="6"/>
  <c r="F1425" i="9" s="1"/>
  <c r="C1426" i="6"/>
  <c r="F1426" i="9" s="1"/>
  <c r="C1427" i="6"/>
  <c r="F1427" i="9" s="1"/>
  <c r="C1428" i="6"/>
  <c r="F1428" i="9" s="1"/>
  <c r="C1429" i="6"/>
  <c r="F1429" i="9" s="1"/>
  <c r="C1430" i="6"/>
  <c r="F1430" i="9" s="1"/>
  <c r="C1431" i="6"/>
  <c r="F1431" i="9" s="1"/>
  <c r="C1432" i="6"/>
  <c r="F1432" i="9" s="1"/>
  <c r="C1433" i="6"/>
  <c r="F1433" i="9" s="1"/>
  <c r="C1434" i="6"/>
  <c r="F1434" i="9" s="1"/>
  <c r="C1435" i="6"/>
  <c r="F1435" i="9" s="1"/>
  <c r="C1436" i="6"/>
  <c r="F1436" i="9" s="1"/>
  <c r="C1437" i="6"/>
  <c r="F1437" i="9" s="1"/>
  <c r="C1438" i="6"/>
  <c r="F1438" i="9" s="1"/>
  <c r="C1439" i="6"/>
  <c r="F1439" i="9" s="1"/>
  <c r="C1440" i="6"/>
  <c r="F1440" i="9" s="1"/>
  <c r="C1441" i="6"/>
  <c r="F1441" i="9" s="1"/>
  <c r="C1442" i="6"/>
  <c r="F1442" i="9" s="1"/>
  <c r="C1443" i="6"/>
  <c r="F1443" i="9" s="1"/>
  <c r="C1444" i="6"/>
  <c r="F1444" i="9" s="1"/>
  <c r="C1445" i="6"/>
  <c r="F1445" i="9" s="1"/>
  <c r="C1446" i="6"/>
  <c r="F1446" i="9" s="1"/>
  <c r="C1447" i="6"/>
  <c r="F1447" i="9" s="1"/>
  <c r="C1448" i="6"/>
  <c r="F1448" i="9" s="1"/>
  <c r="C1449" i="6"/>
  <c r="F1449" i="9" s="1"/>
  <c r="C1450" i="6"/>
  <c r="F1450" i="9" s="1"/>
  <c r="C1451" i="6"/>
  <c r="F1451" i="9" s="1"/>
  <c r="C1452" i="6"/>
  <c r="F1452" i="9" s="1"/>
  <c r="C1453" i="6"/>
  <c r="F1453" i="9" s="1"/>
  <c r="C1454" i="6"/>
  <c r="F1454" i="9" s="1"/>
  <c r="C1455" i="6"/>
  <c r="F1455" i="9" s="1"/>
  <c r="C1456" i="6"/>
  <c r="F1456" i="9" s="1"/>
  <c r="C1457" i="6"/>
  <c r="F1457" i="9" s="1"/>
  <c r="C1458" i="6"/>
  <c r="F1458" i="9" s="1"/>
  <c r="C1459" i="6"/>
  <c r="F1459" i="9" s="1"/>
  <c r="C1460" i="6"/>
  <c r="F1460" i="9" s="1"/>
  <c r="C1461" i="6"/>
  <c r="F1461" i="9" s="1"/>
  <c r="C1462" i="6"/>
  <c r="F1462" i="9" s="1"/>
  <c r="C1463" i="6"/>
  <c r="F1463" i="9" s="1"/>
  <c r="C1464" i="6"/>
  <c r="F1464" i="9" s="1"/>
  <c r="C1465" i="6"/>
  <c r="F1465" i="9" s="1"/>
  <c r="C1466" i="6"/>
  <c r="F1466" i="9" s="1"/>
  <c r="C1467" i="6"/>
  <c r="F1467" i="9" s="1"/>
  <c r="C1468" i="6"/>
  <c r="F1468" i="9" s="1"/>
  <c r="C1469" i="6"/>
  <c r="F1469" i="9" s="1"/>
  <c r="C1470" i="6"/>
  <c r="F1470" i="9" s="1"/>
  <c r="C1471" i="6"/>
  <c r="F1471" i="9" s="1"/>
  <c r="C1472" i="6"/>
  <c r="F1472" i="9" s="1"/>
  <c r="C1473" i="6"/>
  <c r="F1473" i="9" s="1"/>
  <c r="C1474" i="6"/>
  <c r="F1474" i="9" s="1"/>
  <c r="C1475" i="6"/>
  <c r="F1475" i="9" s="1"/>
  <c r="C1476" i="6"/>
  <c r="F1476" i="9" s="1"/>
  <c r="C1477" i="6"/>
  <c r="F1477" i="9" s="1"/>
  <c r="C1478" i="6"/>
  <c r="F1478" i="9" s="1"/>
  <c r="C1479" i="6"/>
  <c r="F1479" i="9" s="1"/>
  <c r="C1480" i="6"/>
  <c r="F1480" i="9" s="1"/>
  <c r="C1481" i="6"/>
  <c r="F1481" i="9" s="1"/>
  <c r="C1482" i="6"/>
  <c r="F1482" i="9" s="1"/>
  <c r="C1483" i="6"/>
  <c r="F1483" i="9" s="1"/>
  <c r="C1484" i="6"/>
  <c r="F1484" i="9" s="1"/>
  <c r="C1485" i="6"/>
  <c r="F1485" i="9" s="1"/>
  <c r="C1486" i="6"/>
  <c r="F1486" i="9" s="1"/>
  <c r="C1487" i="6"/>
  <c r="F1487" i="9" s="1"/>
  <c r="C1488" i="6"/>
  <c r="F1488" i="9" s="1"/>
  <c r="C1489" i="6"/>
  <c r="F1489" i="9" s="1"/>
  <c r="C1490" i="6"/>
  <c r="F1490" i="9" s="1"/>
  <c r="C1491" i="6"/>
  <c r="F1491" i="9" s="1"/>
  <c r="C1492" i="6"/>
  <c r="F1492" i="9" s="1"/>
  <c r="C1493" i="6"/>
  <c r="F1493" i="9" s="1"/>
  <c r="C1494" i="6"/>
  <c r="F1494" i="9" s="1"/>
  <c r="C1495" i="6"/>
  <c r="F1495" i="9" s="1"/>
  <c r="C1496" i="6"/>
  <c r="F1496" i="9" s="1"/>
  <c r="C1497" i="6"/>
  <c r="F1497" i="9" s="1"/>
  <c r="C1498" i="6"/>
  <c r="F1498" i="9" s="1"/>
  <c r="C1499" i="6"/>
  <c r="F1499" i="9" s="1"/>
  <c r="C1500" i="6"/>
  <c r="F1500" i="9" s="1"/>
  <c r="C1501" i="6"/>
  <c r="F1501" i="9" s="1"/>
  <c r="C1502" i="6"/>
  <c r="F1502" i="9" s="1"/>
  <c r="C1503" i="6"/>
  <c r="F1503" i="9" s="1"/>
  <c r="C1504" i="6"/>
  <c r="F1504" i="9" s="1"/>
  <c r="C1505" i="6"/>
  <c r="F1505" i="9" s="1"/>
  <c r="C1506" i="6"/>
  <c r="F1506" i="9" s="1"/>
  <c r="C1507" i="6"/>
  <c r="F1507" i="9" s="1"/>
  <c r="C1508" i="6"/>
  <c r="F1508" i="9" s="1"/>
  <c r="C1509" i="6"/>
  <c r="F1509" i="9" s="1"/>
  <c r="C1510" i="6"/>
  <c r="F1510" i="9" s="1"/>
  <c r="C1511" i="6"/>
  <c r="F1511" i="9" s="1"/>
  <c r="C1512" i="6"/>
  <c r="F1512" i="9" s="1"/>
  <c r="C1513" i="6"/>
  <c r="F1513" i="9" s="1"/>
  <c r="C1514" i="6"/>
  <c r="F1514" i="9" s="1"/>
  <c r="C1515" i="6"/>
  <c r="F1515" i="9" s="1"/>
  <c r="C1516" i="6"/>
  <c r="F1516" i="9" s="1"/>
  <c r="C1517" i="6"/>
  <c r="F1517" i="9" s="1"/>
  <c r="C1518" i="6"/>
  <c r="F1518" i="9" s="1"/>
  <c r="C1519" i="6"/>
  <c r="F1519" i="9" s="1"/>
  <c r="C1520" i="6"/>
  <c r="F1520" i="9" s="1"/>
  <c r="C1521" i="6"/>
  <c r="F1521" i="9" s="1"/>
  <c r="C1522" i="6"/>
  <c r="F1522" i="9" s="1"/>
  <c r="C1523" i="6"/>
  <c r="F1523" i="9" s="1"/>
  <c r="C1524" i="6"/>
  <c r="F1524" i="9" s="1"/>
  <c r="C1525" i="6"/>
  <c r="F1525" i="9" s="1"/>
  <c r="C1526" i="6"/>
  <c r="F1526" i="9" s="1"/>
  <c r="C1527" i="6"/>
  <c r="F1527" i="9" s="1"/>
  <c r="C1528" i="6"/>
  <c r="F1528" i="9" s="1"/>
  <c r="C1529" i="6"/>
  <c r="F1529" i="9" s="1"/>
  <c r="C1530" i="6"/>
  <c r="F1530" i="9" s="1"/>
  <c r="C1531" i="6"/>
  <c r="F1531" i="9" s="1"/>
  <c r="C1532" i="6"/>
  <c r="F1532" i="9" s="1"/>
  <c r="C1533" i="6"/>
  <c r="F1533" i="9" s="1"/>
  <c r="C1534" i="6"/>
  <c r="F1534" i="9" s="1"/>
  <c r="C1535" i="6"/>
  <c r="F1535" i="9" s="1"/>
  <c r="C1536" i="6"/>
  <c r="F1536" i="9" s="1"/>
  <c r="C1537" i="6"/>
  <c r="F1537" i="9" s="1"/>
  <c r="C1538" i="6"/>
  <c r="F1538" i="9" s="1"/>
  <c r="C1539" i="6"/>
  <c r="F1539" i="9" s="1"/>
  <c r="C1540" i="6"/>
  <c r="F1540" i="9" s="1"/>
  <c r="C1541" i="6"/>
  <c r="F1541" i="9" s="1"/>
  <c r="C1542" i="6"/>
  <c r="F1542" i="9" s="1"/>
  <c r="C1543" i="6"/>
  <c r="F1543" i="9" s="1"/>
  <c r="C1544" i="6"/>
  <c r="F1544" i="9" s="1"/>
  <c r="C1545" i="6"/>
  <c r="F1545" i="9" s="1"/>
  <c r="C1546" i="6"/>
  <c r="F1546" i="9" s="1"/>
  <c r="C1547" i="6"/>
  <c r="F1547" i="9" s="1"/>
  <c r="C1548" i="6"/>
  <c r="F1548" i="9" s="1"/>
  <c r="C1549" i="6"/>
  <c r="F1549" i="9" s="1"/>
  <c r="C1550" i="6"/>
  <c r="F1550" i="9" s="1"/>
  <c r="C1551" i="6"/>
  <c r="F1551" i="9" s="1"/>
  <c r="C1552" i="6"/>
  <c r="F1552" i="9" s="1"/>
  <c r="C1553" i="6"/>
  <c r="F1553" i="9" s="1"/>
  <c r="C1554" i="6"/>
  <c r="F1554" i="9" s="1"/>
  <c r="C1555" i="6"/>
  <c r="F1555" i="9" s="1"/>
  <c r="C1556" i="6"/>
  <c r="F1556" i="9" s="1"/>
  <c r="C1557" i="6"/>
  <c r="F1557" i="9" s="1"/>
  <c r="C1558" i="6"/>
  <c r="F1558" i="9" s="1"/>
  <c r="C1559" i="6"/>
  <c r="F1559" i="9" s="1"/>
  <c r="C1560" i="6"/>
  <c r="F1560" i="9" s="1"/>
  <c r="C1561" i="6"/>
  <c r="F1561" i="9" s="1"/>
  <c r="C1562" i="6"/>
  <c r="F1562" i="9" s="1"/>
  <c r="C1563" i="6"/>
  <c r="F1563" i="9" s="1"/>
  <c r="C1564" i="6"/>
  <c r="F1564" i="9" s="1"/>
  <c r="C1565" i="6"/>
  <c r="F1565" i="9" s="1"/>
  <c r="C1566" i="6"/>
  <c r="F1566" i="9" s="1"/>
  <c r="C1567" i="6"/>
  <c r="F1567" i="9" s="1"/>
  <c r="C1568" i="6"/>
  <c r="F1568" i="9" s="1"/>
  <c r="C1569" i="6"/>
  <c r="F1569" i="9" s="1"/>
  <c r="C1570" i="6"/>
  <c r="F1570" i="9" s="1"/>
  <c r="C1571" i="6"/>
  <c r="F1571" i="9" s="1"/>
  <c r="C1572" i="6"/>
  <c r="F1572" i="9" s="1"/>
  <c r="C1573" i="6"/>
  <c r="F1573" i="9" s="1"/>
  <c r="C1574" i="6"/>
  <c r="F1574" i="9" s="1"/>
  <c r="C1575" i="6"/>
  <c r="F1575" i="9" s="1"/>
  <c r="C1576" i="6"/>
  <c r="F1576" i="9" s="1"/>
  <c r="C1577" i="6"/>
  <c r="F1577" i="9" s="1"/>
  <c r="C1578" i="6"/>
  <c r="F1578" i="9" s="1"/>
  <c r="C1579" i="6"/>
  <c r="F1579" i="9" s="1"/>
  <c r="C1580" i="6"/>
  <c r="F1580" i="9" s="1"/>
  <c r="C1581" i="6"/>
  <c r="F1581" i="9" s="1"/>
  <c r="C1582" i="6"/>
  <c r="F1582" i="9" s="1"/>
  <c r="C1583" i="6"/>
  <c r="F1583" i="9" s="1"/>
  <c r="C1584" i="6"/>
  <c r="F1584" i="9" s="1"/>
  <c r="C1585" i="6"/>
  <c r="F1585" i="9" s="1"/>
  <c r="C1586" i="6"/>
  <c r="F1586" i="9" s="1"/>
  <c r="C1587" i="6"/>
  <c r="F1587" i="9" s="1"/>
  <c r="C1588" i="6"/>
  <c r="F1588" i="9" s="1"/>
  <c r="C1589" i="6"/>
  <c r="F1589" i="9" s="1"/>
  <c r="C1590" i="6"/>
  <c r="F1590" i="9" s="1"/>
  <c r="C1591" i="6"/>
  <c r="F1591" i="9" s="1"/>
  <c r="C1592" i="6"/>
  <c r="F1592" i="9" s="1"/>
  <c r="C1593" i="6"/>
  <c r="F1593" i="9" s="1"/>
  <c r="C1594" i="6"/>
  <c r="F1594" i="9" s="1"/>
  <c r="C1595" i="6"/>
  <c r="F1595" i="9" s="1"/>
  <c r="C1596" i="6"/>
  <c r="F1596" i="9" s="1"/>
  <c r="C1597" i="6"/>
  <c r="F1597" i="9" s="1"/>
  <c r="C1598" i="6"/>
  <c r="F1598" i="9" s="1"/>
  <c r="C1599" i="6"/>
  <c r="F1599" i="9" s="1"/>
  <c r="C1600" i="6"/>
  <c r="F1600" i="9" s="1"/>
  <c r="C1601" i="6"/>
  <c r="F1601" i="9" s="1"/>
  <c r="C1602" i="6"/>
  <c r="F1602" i="9" s="1"/>
  <c r="C1603" i="6"/>
  <c r="F1603" i="9" s="1"/>
  <c r="C1604" i="6"/>
  <c r="F1604" i="9" s="1"/>
  <c r="C1605" i="6"/>
  <c r="F1605" i="9" s="1"/>
  <c r="C1606" i="6"/>
  <c r="F1606" i="9" s="1"/>
  <c r="C1607" i="6"/>
  <c r="F1607" i="9" s="1"/>
  <c r="C1608" i="6"/>
  <c r="F1608" i="9" s="1"/>
  <c r="C1609" i="6"/>
  <c r="F1609" i="9" s="1"/>
  <c r="C1610" i="6"/>
  <c r="F1610" i="9" s="1"/>
  <c r="C1611" i="6"/>
  <c r="F1611" i="9" s="1"/>
  <c r="C1612" i="6"/>
  <c r="F1612" i="9" s="1"/>
  <c r="C1613" i="6"/>
  <c r="F1613" i="9" s="1"/>
  <c r="C1614" i="6"/>
  <c r="F1614" i="9" s="1"/>
  <c r="C1615" i="6"/>
  <c r="F1615" i="9" s="1"/>
  <c r="C1616" i="6"/>
  <c r="F1616" i="9" s="1"/>
  <c r="C1617" i="6"/>
  <c r="F1617" i="9" s="1"/>
  <c r="C1618" i="6"/>
  <c r="F1618" i="9" s="1"/>
  <c r="C1619" i="6"/>
  <c r="F1619" i="9" s="1"/>
  <c r="C1620" i="6"/>
  <c r="F1620" i="9" s="1"/>
  <c r="C1621" i="6"/>
  <c r="F1621" i="9" s="1"/>
  <c r="C1622" i="6"/>
  <c r="F1622" i="9" s="1"/>
  <c r="C1623" i="6"/>
  <c r="F1623" i="9" s="1"/>
  <c r="C1624" i="6"/>
  <c r="F1624" i="9" s="1"/>
  <c r="C1625" i="6"/>
  <c r="F1625" i="9" s="1"/>
  <c r="C1626" i="6"/>
  <c r="F1626" i="9" s="1"/>
  <c r="C1627" i="6"/>
  <c r="F1627" i="9" s="1"/>
  <c r="C1628" i="6"/>
  <c r="F1628" i="9" s="1"/>
  <c r="C1629" i="6"/>
  <c r="F1629" i="9" s="1"/>
  <c r="C1630" i="6"/>
  <c r="F1630" i="9" s="1"/>
  <c r="C1631" i="6"/>
  <c r="F1631" i="9" s="1"/>
  <c r="C1632" i="6"/>
  <c r="F1632" i="9" s="1"/>
  <c r="C1633" i="6"/>
  <c r="F1633" i="9" s="1"/>
  <c r="C1634" i="6"/>
  <c r="F1634" i="9" s="1"/>
  <c r="C1635" i="6"/>
  <c r="F1635" i="9" s="1"/>
  <c r="C1636" i="6"/>
  <c r="F1636" i="9" s="1"/>
  <c r="C1637" i="6"/>
  <c r="F1637" i="9" s="1"/>
  <c r="C1638" i="6"/>
  <c r="F1638" i="9" s="1"/>
  <c r="C1639" i="6"/>
  <c r="F1639" i="9" s="1"/>
  <c r="C1640" i="6"/>
  <c r="F1640" i="9" s="1"/>
  <c r="C1641" i="6"/>
  <c r="F1641" i="9" s="1"/>
  <c r="C1642" i="6"/>
  <c r="F1642" i="9" s="1"/>
  <c r="C1643" i="6"/>
  <c r="F1643" i="9" s="1"/>
  <c r="C1644" i="6"/>
  <c r="F1644" i="9" s="1"/>
  <c r="C1645" i="6"/>
  <c r="F1645" i="9" s="1"/>
  <c r="C1646" i="6"/>
  <c r="F1646" i="9" s="1"/>
  <c r="C1647" i="6"/>
  <c r="F1647" i="9" s="1"/>
  <c r="C1648" i="6"/>
  <c r="F1648" i="9" s="1"/>
  <c r="C1649" i="6"/>
  <c r="F1649" i="9" s="1"/>
  <c r="C1650" i="6"/>
  <c r="F1650" i="9" s="1"/>
  <c r="C1651" i="6"/>
  <c r="F1651" i="9" s="1"/>
  <c r="C1652" i="6"/>
  <c r="F1652" i="9" s="1"/>
  <c r="C1653" i="6"/>
  <c r="F1653" i="9" s="1"/>
  <c r="C1654" i="6"/>
  <c r="F1654" i="9" s="1"/>
  <c r="C1655" i="6"/>
  <c r="F1655" i="9" s="1"/>
  <c r="C1656" i="6"/>
  <c r="F1656" i="9" s="1"/>
  <c r="C1657" i="6"/>
  <c r="F1657" i="9"/>
  <c r="C1658" i="6"/>
  <c r="F1658" i="9" s="1"/>
  <c r="C1659" i="6"/>
  <c r="F1659" i="9" s="1"/>
  <c r="C1660" i="6"/>
  <c r="F1660" i="9" s="1"/>
  <c r="C1661" i="6"/>
  <c r="F1661" i="9" s="1"/>
  <c r="C1662" i="6"/>
  <c r="F1662" i="9" s="1"/>
  <c r="C1663" i="6"/>
  <c r="F1663" i="9" s="1"/>
  <c r="C1664" i="6"/>
  <c r="F1664" i="9" s="1"/>
  <c r="C1665" i="6"/>
  <c r="F1665" i="9" s="1"/>
  <c r="C1666" i="6"/>
  <c r="F1666" i="9" s="1"/>
  <c r="C1667" i="6"/>
  <c r="F1667" i="9" s="1"/>
  <c r="C1668" i="6"/>
  <c r="F1668" i="9" s="1"/>
  <c r="C1669" i="6"/>
  <c r="F1669" i="9" s="1"/>
  <c r="C1670" i="6"/>
  <c r="F1670" i="9" s="1"/>
  <c r="C1671" i="6"/>
  <c r="F1671" i="9" s="1"/>
  <c r="C1672" i="6"/>
  <c r="F1672" i="9" s="1"/>
  <c r="C1673" i="6"/>
  <c r="F1673" i="9" s="1"/>
  <c r="C1674" i="6"/>
  <c r="F1674" i="9" s="1"/>
  <c r="C1675" i="6"/>
  <c r="F1675" i="9" s="1"/>
  <c r="C1676" i="6"/>
  <c r="F1676" i="9" s="1"/>
  <c r="C1677" i="6"/>
  <c r="F1677" i="9" s="1"/>
  <c r="C1678" i="6"/>
  <c r="F1678" i="9" s="1"/>
  <c r="C1679" i="6"/>
  <c r="F1679" i="9" s="1"/>
  <c r="C1680" i="6"/>
  <c r="F1680" i="9" s="1"/>
  <c r="C1681" i="6"/>
  <c r="F1681" i="9" s="1"/>
  <c r="C1682" i="6"/>
  <c r="F1682" i="9" s="1"/>
  <c r="C1683" i="6"/>
  <c r="F1683" i="9" s="1"/>
  <c r="C1684" i="6"/>
  <c r="F1684" i="9" s="1"/>
  <c r="C1685" i="6"/>
  <c r="F1685" i="9" s="1"/>
  <c r="C1686" i="6"/>
  <c r="F1686" i="9" s="1"/>
  <c r="C1687" i="6"/>
  <c r="F1687" i="9" s="1"/>
  <c r="C1688" i="6"/>
  <c r="F1688" i="9" s="1"/>
  <c r="C1689" i="6"/>
  <c r="F1689" i="9" s="1"/>
  <c r="C1690" i="6"/>
  <c r="F1690" i="9" s="1"/>
  <c r="C1691" i="6"/>
  <c r="F1691" i="9" s="1"/>
  <c r="C1692" i="6"/>
  <c r="F1692" i="9" s="1"/>
  <c r="C1693" i="6"/>
  <c r="F1693" i="9" s="1"/>
  <c r="C1694" i="6"/>
  <c r="F1694" i="9" s="1"/>
  <c r="C1695" i="6"/>
  <c r="F1695" i="9" s="1"/>
  <c r="C1696" i="6"/>
  <c r="F1696" i="9" s="1"/>
  <c r="C1697" i="6"/>
  <c r="F1697" i="9" s="1"/>
  <c r="C1698" i="6"/>
  <c r="F1698" i="9" s="1"/>
  <c r="C1699" i="6"/>
  <c r="F1699" i="9" s="1"/>
  <c r="C1700" i="6"/>
  <c r="F1700" i="9" s="1"/>
  <c r="C1701" i="6"/>
  <c r="F1701" i="9" s="1"/>
  <c r="C1702" i="6"/>
  <c r="F1702" i="9" s="1"/>
  <c r="C1703" i="6"/>
  <c r="F1703" i="9" s="1"/>
  <c r="C1704" i="6"/>
  <c r="F1704" i="9" s="1"/>
  <c r="C1705" i="6"/>
  <c r="F1705" i="9" s="1"/>
  <c r="C1706" i="6"/>
  <c r="F1706" i="9" s="1"/>
  <c r="C1707" i="6"/>
  <c r="F1707" i="9" s="1"/>
  <c r="C1708" i="6"/>
  <c r="F1708" i="9" s="1"/>
  <c r="C1709" i="6"/>
  <c r="F1709" i="9" s="1"/>
  <c r="C1710" i="6"/>
  <c r="F1710" i="9" s="1"/>
  <c r="C1711" i="6"/>
  <c r="F1711" i="9" s="1"/>
  <c r="C1712" i="6"/>
  <c r="F1712" i="9" s="1"/>
  <c r="C1713" i="6"/>
  <c r="F1713" i="9" s="1"/>
  <c r="C1714" i="6"/>
  <c r="F1714" i="9" s="1"/>
  <c r="C1715" i="6"/>
  <c r="F1715" i="9" s="1"/>
  <c r="C1716" i="6"/>
  <c r="F1716" i="9" s="1"/>
  <c r="C1717" i="6"/>
  <c r="F1717" i="9" s="1"/>
  <c r="C1718" i="6"/>
  <c r="F1718" i="9" s="1"/>
  <c r="C1719" i="6"/>
  <c r="F1719" i="9" s="1"/>
  <c r="C1720" i="6"/>
  <c r="F1720" i="9" s="1"/>
  <c r="C1721" i="6"/>
  <c r="F1721" i="9" s="1"/>
  <c r="C1722" i="6"/>
  <c r="F1722" i="9" s="1"/>
  <c r="C1723" i="6"/>
  <c r="F1723" i="9" s="1"/>
  <c r="C1724" i="6"/>
  <c r="F1724" i="9" s="1"/>
  <c r="C1725" i="6"/>
  <c r="F1725" i="9" s="1"/>
  <c r="C1726" i="6"/>
  <c r="F1726" i="9" s="1"/>
  <c r="C1727" i="6"/>
  <c r="F1727" i="9" s="1"/>
  <c r="C1728" i="6"/>
  <c r="F1728" i="9" s="1"/>
  <c r="C1729" i="6"/>
  <c r="F1729" i="9" s="1"/>
  <c r="C1730" i="6"/>
  <c r="F1730" i="9" s="1"/>
  <c r="C1731" i="6"/>
  <c r="F1731" i="9" s="1"/>
  <c r="C1732" i="6"/>
  <c r="F1732" i="9" s="1"/>
  <c r="C1733" i="6"/>
  <c r="F1733" i="9" s="1"/>
  <c r="C1734" i="6"/>
  <c r="F1734" i="9" s="1"/>
  <c r="C1735" i="6"/>
  <c r="F1735" i="9" s="1"/>
  <c r="C1736" i="6"/>
  <c r="F1736" i="9" s="1"/>
  <c r="C1737" i="6"/>
  <c r="F1737" i="9" s="1"/>
  <c r="C1738" i="6"/>
  <c r="F1738" i="9" s="1"/>
  <c r="C1739" i="6"/>
  <c r="F1739" i="9" s="1"/>
  <c r="C1740" i="6"/>
  <c r="F1740" i="9" s="1"/>
  <c r="C1741" i="6"/>
  <c r="F1741" i="9" s="1"/>
  <c r="C1742" i="6"/>
  <c r="F1742" i="9" s="1"/>
  <c r="C1743" i="6"/>
  <c r="F1743" i="9" s="1"/>
  <c r="C1744" i="6"/>
  <c r="F1744" i="9" s="1"/>
  <c r="C1745" i="6"/>
  <c r="F1745" i="9" s="1"/>
  <c r="C1746" i="6"/>
  <c r="F1746" i="9" s="1"/>
  <c r="C1747" i="6"/>
  <c r="F1747" i="9" s="1"/>
  <c r="C1748" i="6"/>
  <c r="F1748" i="9" s="1"/>
  <c r="C1749" i="6"/>
  <c r="F1749" i="9" s="1"/>
  <c r="C1750" i="6"/>
  <c r="F1750" i="9" s="1"/>
  <c r="C1751" i="6"/>
  <c r="F1751" i="9" s="1"/>
  <c r="C1752" i="6"/>
  <c r="F1752" i="9" s="1"/>
  <c r="C1753" i="6"/>
  <c r="F1753" i="9" s="1"/>
  <c r="C1754" i="6"/>
  <c r="F1754" i="9" s="1"/>
  <c r="C1755" i="6"/>
  <c r="F1755" i="9" s="1"/>
  <c r="C1756" i="6"/>
  <c r="F1756" i="9" s="1"/>
  <c r="C1757" i="6"/>
  <c r="F1757" i="9" s="1"/>
  <c r="C1758" i="6"/>
  <c r="F1758" i="9" s="1"/>
  <c r="C1759" i="6"/>
  <c r="F1759" i="9" s="1"/>
  <c r="C1760" i="6"/>
  <c r="F1760" i="9" s="1"/>
  <c r="C1761" i="6"/>
  <c r="F1761" i="9" s="1"/>
  <c r="C1762" i="6"/>
  <c r="F1762" i="9" s="1"/>
  <c r="C1763" i="6"/>
  <c r="F1763" i="9" s="1"/>
  <c r="C1764" i="6"/>
  <c r="F1764" i="9" s="1"/>
  <c r="C1765" i="6"/>
  <c r="F1765" i="9" s="1"/>
  <c r="C1766" i="6"/>
  <c r="F1766" i="9" s="1"/>
  <c r="C1767" i="6"/>
  <c r="F1767" i="9" s="1"/>
  <c r="C1768" i="6"/>
  <c r="F1768" i="9" s="1"/>
  <c r="C1769" i="6"/>
  <c r="F1769" i="9" s="1"/>
  <c r="C1770" i="6"/>
  <c r="F1770" i="9" s="1"/>
  <c r="C1771" i="6"/>
  <c r="F1771" i="9" s="1"/>
  <c r="C1772" i="6"/>
  <c r="F1772" i="9" s="1"/>
  <c r="C1773" i="6"/>
  <c r="F1773" i="9" s="1"/>
  <c r="C1774" i="6"/>
  <c r="F1774" i="9" s="1"/>
  <c r="C1775" i="6"/>
  <c r="F1775" i="9" s="1"/>
  <c r="C1776" i="6"/>
  <c r="F1776" i="9" s="1"/>
  <c r="C1777" i="6"/>
  <c r="F1777" i="9" s="1"/>
  <c r="C1778" i="6"/>
  <c r="F1778" i="9" s="1"/>
  <c r="C1779" i="6"/>
  <c r="F1779" i="9" s="1"/>
  <c r="C1780" i="6"/>
  <c r="F1780" i="9" s="1"/>
  <c r="C1781" i="6"/>
  <c r="F1781" i="9" s="1"/>
  <c r="C1782" i="6"/>
  <c r="F1782" i="9" s="1"/>
  <c r="C1783" i="6"/>
  <c r="F1783" i="9" s="1"/>
  <c r="C1784" i="6"/>
  <c r="F1784" i="9" s="1"/>
  <c r="C1785" i="6"/>
  <c r="F1785" i="9" s="1"/>
  <c r="C1786" i="6"/>
  <c r="F1786" i="9" s="1"/>
  <c r="C1787" i="6"/>
  <c r="F1787" i="9" s="1"/>
  <c r="C1788" i="6"/>
  <c r="F1788" i="9" s="1"/>
  <c r="C1789" i="6"/>
  <c r="F1789" i="9" s="1"/>
  <c r="C1790" i="6"/>
  <c r="F1790" i="9" s="1"/>
  <c r="C1791" i="6"/>
  <c r="F1791" i="9" s="1"/>
  <c r="C1792" i="6"/>
  <c r="F1792" i="9" s="1"/>
  <c r="C1793" i="6"/>
  <c r="F1793" i="9" s="1"/>
  <c r="C1794" i="6"/>
  <c r="F1794" i="9" s="1"/>
  <c r="C1795" i="6"/>
  <c r="F1795" i="9" s="1"/>
  <c r="C1796" i="6"/>
  <c r="F1796" i="9" s="1"/>
  <c r="C1797" i="6"/>
  <c r="F1797" i="9" s="1"/>
  <c r="C1798" i="6"/>
  <c r="F1798" i="9" s="1"/>
  <c r="C1799" i="6"/>
  <c r="F1799" i="9" s="1"/>
  <c r="C1800" i="6"/>
  <c r="F1800" i="9" s="1"/>
  <c r="C1801" i="6"/>
  <c r="F1801" i="9" s="1"/>
  <c r="C1802" i="6"/>
  <c r="F1802" i="9" s="1"/>
  <c r="C1803" i="6"/>
  <c r="F1803" i="9" s="1"/>
  <c r="C1804" i="6"/>
  <c r="F1804" i="9" s="1"/>
  <c r="C1805" i="6"/>
  <c r="F1805" i="9" s="1"/>
  <c r="C1806" i="6"/>
  <c r="F1806" i="9" s="1"/>
  <c r="C1807" i="6"/>
  <c r="F1807" i="9" s="1"/>
  <c r="C1808" i="6"/>
  <c r="F1808" i="9" s="1"/>
  <c r="C1809" i="6"/>
  <c r="F1809" i="9" s="1"/>
  <c r="C1810" i="6"/>
  <c r="F1810" i="9" s="1"/>
  <c r="C1811" i="6"/>
  <c r="F1811" i="9" s="1"/>
  <c r="C1812" i="6"/>
  <c r="F1812" i="9" s="1"/>
  <c r="C1813" i="6"/>
  <c r="F1813" i="9" s="1"/>
  <c r="C1814" i="6"/>
  <c r="F1814" i="9" s="1"/>
  <c r="C1815" i="6"/>
  <c r="F1815" i="9" s="1"/>
  <c r="C1816" i="6"/>
  <c r="F1816" i="9" s="1"/>
  <c r="C1817" i="6"/>
  <c r="F1817" i="9" s="1"/>
  <c r="C1818" i="6"/>
  <c r="F1818" i="9" s="1"/>
  <c r="C1819" i="6"/>
  <c r="F1819" i="9" s="1"/>
  <c r="C1820" i="6"/>
  <c r="F1820" i="9" s="1"/>
  <c r="C1821" i="6"/>
  <c r="F1821" i="9" s="1"/>
  <c r="C1822" i="6"/>
  <c r="F1822" i="9" s="1"/>
  <c r="C1823" i="6"/>
  <c r="F1823" i="9" s="1"/>
  <c r="C1824" i="6"/>
  <c r="F1824" i="9" s="1"/>
  <c r="C1825" i="6"/>
  <c r="F1825" i="9" s="1"/>
  <c r="C1826" i="6"/>
  <c r="F1826" i="9" s="1"/>
  <c r="C1827" i="6"/>
  <c r="F1827" i="9" s="1"/>
  <c r="C1828" i="6"/>
  <c r="F1828" i="9" s="1"/>
  <c r="C1829" i="6"/>
  <c r="F1829" i="9" s="1"/>
  <c r="C1830" i="6"/>
  <c r="F1830" i="9" s="1"/>
  <c r="C1831" i="6"/>
  <c r="F1831" i="9" s="1"/>
  <c r="C1832" i="6"/>
  <c r="F1832" i="9" s="1"/>
  <c r="C1833" i="6"/>
  <c r="F1833" i="9" s="1"/>
  <c r="C1834" i="6"/>
  <c r="F1834" i="9" s="1"/>
  <c r="C1835" i="6"/>
  <c r="F1835" i="9" s="1"/>
  <c r="C1836" i="6"/>
  <c r="F1836" i="9" s="1"/>
  <c r="C1837" i="6"/>
  <c r="F1837" i="9" s="1"/>
  <c r="C1838" i="6"/>
  <c r="F1838" i="9" s="1"/>
  <c r="C1839" i="6"/>
  <c r="F1839" i="9" s="1"/>
  <c r="C1840" i="6"/>
  <c r="F1840" i="9" s="1"/>
  <c r="C1841" i="6"/>
  <c r="F1841" i="9" s="1"/>
  <c r="C1842" i="6"/>
  <c r="F1842" i="9" s="1"/>
  <c r="C1843" i="6"/>
  <c r="F1843" i="9" s="1"/>
  <c r="C1844" i="6"/>
  <c r="F1844" i="9" s="1"/>
  <c r="C1845" i="6"/>
  <c r="F1845" i="9" s="1"/>
  <c r="C1846" i="6"/>
  <c r="F1846" i="9" s="1"/>
  <c r="C1847" i="6"/>
  <c r="F1847" i="9" s="1"/>
  <c r="C1848" i="6"/>
  <c r="F1848" i="9" s="1"/>
  <c r="C1849" i="6"/>
  <c r="F1849" i="9" s="1"/>
  <c r="C1850" i="6"/>
  <c r="F1850" i="9" s="1"/>
  <c r="C1851" i="6"/>
  <c r="F1851" i="9" s="1"/>
  <c r="C1852" i="6"/>
  <c r="F1852" i="9" s="1"/>
  <c r="C1853" i="6"/>
  <c r="F1853" i="9" s="1"/>
  <c r="C1854" i="6"/>
  <c r="F1854" i="9" s="1"/>
  <c r="C1855" i="6"/>
  <c r="F1855" i="9" s="1"/>
  <c r="C1856" i="6"/>
  <c r="F1856" i="9" s="1"/>
  <c r="C1857" i="6"/>
  <c r="F1857" i="9" s="1"/>
  <c r="C1858" i="6"/>
  <c r="F1858" i="9" s="1"/>
  <c r="C1859" i="6"/>
  <c r="F1859" i="9" s="1"/>
  <c r="C1860" i="6"/>
  <c r="F1860" i="9" s="1"/>
  <c r="C1861" i="6"/>
  <c r="F1861" i="9" s="1"/>
  <c r="C1862" i="6"/>
  <c r="F1862" i="9" s="1"/>
  <c r="C1863" i="6"/>
  <c r="F1863" i="9" s="1"/>
  <c r="C1864" i="6"/>
  <c r="F1864" i="9" s="1"/>
  <c r="C1865" i="6"/>
  <c r="F1865" i="9" s="1"/>
  <c r="C1866" i="6"/>
  <c r="F1866" i="9" s="1"/>
  <c r="C1867" i="6"/>
  <c r="F1867" i="9" s="1"/>
  <c r="C1868" i="6"/>
  <c r="F1868" i="9" s="1"/>
  <c r="C1869" i="6"/>
  <c r="F1869" i="9" s="1"/>
  <c r="C1870" i="6"/>
  <c r="F1870" i="9" s="1"/>
  <c r="C1871" i="6"/>
  <c r="F1871" i="9" s="1"/>
  <c r="C1872" i="6"/>
  <c r="F1872" i="9" s="1"/>
  <c r="C1873" i="6"/>
  <c r="F1873" i="9" s="1"/>
  <c r="C1874" i="6"/>
  <c r="F1874" i="9" s="1"/>
  <c r="C1875" i="6"/>
  <c r="F1875" i="9" s="1"/>
  <c r="C1876" i="6"/>
  <c r="F1876" i="9" s="1"/>
  <c r="C1877" i="6"/>
  <c r="F1877" i="9" s="1"/>
  <c r="C1878" i="6"/>
  <c r="F1878" i="9" s="1"/>
  <c r="C1879" i="6"/>
  <c r="F1879" i="9" s="1"/>
  <c r="C1880" i="6"/>
  <c r="F1880" i="9" s="1"/>
  <c r="C1881" i="6"/>
  <c r="F1881" i="9" s="1"/>
  <c r="C1882" i="6"/>
  <c r="F1882" i="9" s="1"/>
  <c r="C1883" i="6"/>
  <c r="F1883" i="9" s="1"/>
  <c r="C1884" i="6"/>
  <c r="F1884" i="9" s="1"/>
  <c r="C1885" i="6"/>
  <c r="F1885" i="9" s="1"/>
  <c r="C1886" i="6"/>
  <c r="F1886" i="9" s="1"/>
  <c r="C1887" i="6"/>
  <c r="F1887" i="9" s="1"/>
  <c r="C1888" i="6"/>
  <c r="F1888" i="9" s="1"/>
  <c r="C1889" i="6"/>
  <c r="F1889" i="9" s="1"/>
  <c r="C1890" i="6"/>
  <c r="F1890" i="9" s="1"/>
  <c r="C1891" i="6"/>
  <c r="F1891" i="9" s="1"/>
  <c r="C1892" i="6"/>
  <c r="F1892" i="9" s="1"/>
  <c r="C1893" i="6"/>
  <c r="F1893" i="9" s="1"/>
  <c r="C1894" i="6"/>
  <c r="F1894" i="9" s="1"/>
  <c r="C1895" i="6"/>
  <c r="F1895" i="9" s="1"/>
  <c r="C1896" i="6"/>
  <c r="F1896" i="9" s="1"/>
  <c r="C1897" i="6"/>
  <c r="F1897" i="9" s="1"/>
  <c r="C1898" i="6"/>
  <c r="F1898" i="9" s="1"/>
  <c r="C1899" i="6"/>
  <c r="F1899" i="9" s="1"/>
  <c r="C1900" i="6"/>
  <c r="F1900" i="9" s="1"/>
  <c r="C1901" i="6"/>
  <c r="F1901" i="9" s="1"/>
  <c r="C1902" i="6"/>
  <c r="F1902" i="9" s="1"/>
  <c r="C1903" i="6"/>
  <c r="F1903" i="9" s="1"/>
  <c r="C1904" i="6"/>
  <c r="F1904" i="9" s="1"/>
  <c r="C1905" i="6"/>
  <c r="F1905" i="9" s="1"/>
  <c r="C1906" i="6"/>
  <c r="F1906" i="9" s="1"/>
  <c r="C1907" i="6"/>
  <c r="F1907" i="9" s="1"/>
  <c r="C1908" i="6"/>
  <c r="F1908" i="9" s="1"/>
  <c r="C1909" i="6"/>
  <c r="F1909" i="9" s="1"/>
  <c r="C1910" i="6"/>
  <c r="F1910" i="9" s="1"/>
  <c r="C1911" i="6"/>
  <c r="F1911" i="9" s="1"/>
  <c r="C1912" i="6"/>
  <c r="F1912" i="9" s="1"/>
  <c r="C1913" i="6"/>
  <c r="F1913" i="9" s="1"/>
  <c r="C1914" i="6"/>
  <c r="F1914" i="9" s="1"/>
  <c r="C1915" i="6"/>
  <c r="F1915" i="9" s="1"/>
  <c r="C1916" i="6"/>
  <c r="F1916" i="9" s="1"/>
  <c r="C1917" i="6"/>
  <c r="F1917" i="9" s="1"/>
  <c r="C1918" i="6"/>
  <c r="F1918" i="9" s="1"/>
  <c r="C1919" i="6"/>
  <c r="F1919" i="9" s="1"/>
  <c r="C1920" i="6"/>
  <c r="F1920" i="9" s="1"/>
  <c r="C1921" i="6"/>
  <c r="F1921" i="9" s="1"/>
  <c r="C1922" i="6"/>
  <c r="F1922" i="9" s="1"/>
  <c r="C1923" i="6"/>
  <c r="F1923" i="9" s="1"/>
  <c r="C1924" i="6"/>
  <c r="F1924" i="9" s="1"/>
  <c r="C1925" i="6"/>
  <c r="F1925" i="9" s="1"/>
  <c r="C1926" i="6"/>
  <c r="F1926" i="9" s="1"/>
  <c r="C1927" i="6"/>
  <c r="F1927" i="9" s="1"/>
  <c r="C1928" i="6"/>
  <c r="F1928" i="9" s="1"/>
  <c r="C1929" i="6"/>
  <c r="F1929" i="9" s="1"/>
  <c r="C1930" i="6"/>
  <c r="F1930" i="9" s="1"/>
  <c r="C1931" i="6"/>
  <c r="F1931" i="9" s="1"/>
  <c r="C1932" i="6"/>
  <c r="F1932" i="9" s="1"/>
  <c r="C1933" i="6"/>
  <c r="F1933" i="9" s="1"/>
  <c r="C1934" i="6"/>
  <c r="F1934" i="9" s="1"/>
  <c r="C1935" i="6"/>
  <c r="F1935" i="9" s="1"/>
  <c r="C1936" i="6"/>
  <c r="F1936" i="9" s="1"/>
  <c r="C1937" i="6"/>
  <c r="F1937" i="9" s="1"/>
  <c r="C1938" i="6"/>
  <c r="F1938" i="9" s="1"/>
  <c r="C1939" i="6"/>
  <c r="F1939" i="9" s="1"/>
  <c r="C1940" i="6"/>
  <c r="F1940" i="9" s="1"/>
  <c r="C1941" i="6"/>
  <c r="F1941" i="9" s="1"/>
  <c r="C1942" i="6"/>
  <c r="F1942" i="9" s="1"/>
  <c r="C1943" i="6"/>
  <c r="F1943" i="9" s="1"/>
  <c r="C1944" i="6"/>
  <c r="F1944" i="9" s="1"/>
  <c r="C1945" i="6"/>
  <c r="F1945" i="9" s="1"/>
  <c r="C1946" i="6"/>
  <c r="F1946" i="9" s="1"/>
  <c r="C1947" i="6"/>
  <c r="F1947" i="9" s="1"/>
  <c r="C1948" i="6"/>
  <c r="F1948" i="9" s="1"/>
  <c r="C1949" i="6"/>
  <c r="F1949" i="9" s="1"/>
  <c r="C1950" i="6"/>
  <c r="F1950" i="9" s="1"/>
  <c r="C1951" i="6"/>
  <c r="F1951" i="9" s="1"/>
  <c r="C1952" i="6"/>
  <c r="F1952" i="9" s="1"/>
  <c r="C1953" i="6"/>
  <c r="F1953" i="9" s="1"/>
  <c r="C1954" i="6"/>
  <c r="F1954" i="9" s="1"/>
  <c r="C1955" i="6"/>
  <c r="F1955" i="9" s="1"/>
  <c r="C1956" i="6"/>
  <c r="F1956" i="9" s="1"/>
  <c r="C1957" i="6"/>
  <c r="F1957" i="9" s="1"/>
  <c r="C1958" i="6"/>
  <c r="F1958" i="9" s="1"/>
  <c r="C1959" i="6"/>
  <c r="F1959" i="9" s="1"/>
  <c r="C1960" i="6"/>
  <c r="F1960" i="9" s="1"/>
  <c r="C1961" i="6"/>
  <c r="F1961" i="9" s="1"/>
  <c r="C1962" i="6"/>
  <c r="F1962" i="9" s="1"/>
  <c r="C1963" i="6"/>
  <c r="F1963" i="9" s="1"/>
  <c r="C1964" i="6"/>
  <c r="F1964" i="9" s="1"/>
  <c r="C1965" i="6"/>
  <c r="F1965" i="9" s="1"/>
  <c r="C1966" i="6"/>
  <c r="F1966" i="9" s="1"/>
  <c r="C1967" i="6"/>
  <c r="F1967" i="9" s="1"/>
  <c r="C1968" i="6"/>
  <c r="F1968" i="9" s="1"/>
  <c r="C1969" i="6"/>
  <c r="F1969" i="9" s="1"/>
  <c r="C1970" i="6"/>
  <c r="F1970" i="9" s="1"/>
  <c r="C1971" i="6"/>
  <c r="F1971" i="9" s="1"/>
  <c r="C1972" i="6"/>
  <c r="F1972" i="9" s="1"/>
  <c r="C1973" i="6"/>
  <c r="F1973" i="9" s="1"/>
  <c r="C1974" i="6"/>
  <c r="F1974" i="9" s="1"/>
  <c r="C1975" i="6"/>
  <c r="F1975" i="9" s="1"/>
  <c r="C1976" i="6"/>
  <c r="F1976" i="9" s="1"/>
  <c r="C1977" i="6"/>
  <c r="F1977" i="9" s="1"/>
  <c r="C1978" i="6"/>
  <c r="F1978" i="9" s="1"/>
  <c r="C1979" i="6"/>
  <c r="F1979" i="9" s="1"/>
  <c r="C1980" i="6"/>
  <c r="F1980" i="9" s="1"/>
  <c r="C1981" i="6"/>
  <c r="F1981" i="9" s="1"/>
  <c r="C1982" i="6"/>
  <c r="F1982" i="9" s="1"/>
  <c r="C1983" i="6"/>
  <c r="F1983" i="9" s="1"/>
  <c r="C1984" i="6"/>
  <c r="F1984" i="9" s="1"/>
  <c r="C1985" i="6"/>
  <c r="F1985" i="9" s="1"/>
  <c r="C1986" i="6"/>
  <c r="F1986" i="9" s="1"/>
  <c r="C1987" i="6"/>
  <c r="F1987" i="9" s="1"/>
  <c r="C1988" i="6"/>
  <c r="F1988" i="9" s="1"/>
  <c r="C1989" i="6"/>
  <c r="F1989" i="9" s="1"/>
  <c r="C1990" i="6"/>
  <c r="F1990" i="9" s="1"/>
  <c r="C1991" i="6"/>
  <c r="F1991" i="9" s="1"/>
  <c r="C1992" i="6"/>
  <c r="F1992" i="9" s="1"/>
  <c r="C1993" i="6"/>
  <c r="F1993" i="9" s="1"/>
  <c r="C1994" i="6"/>
  <c r="F1994" i="9" s="1"/>
  <c r="C1995" i="6"/>
  <c r="F1995" i="9" s="1"/>
  <c r="C1996" i="6"/>
  <c r="F1996" i="9" s="1"/>
  <c r="C1997" i="6"/>
  <c r="F1997" i="9" s="1"/>
  <c r="C1998" i="6"/>
  <c r="F1998" i="9" s="1"/>
  <c r="C1999" i="6"/>
  <c r="F1999" i="9" s="1"/>
  <c r="C2000" i="6"/>
  <c r="F2000" i="9" s="1"/>
  <c r="C2001" i="6"/>
  <c r="F2001" i="9" s="1"/>
  <c r="C2002" i="6"/>
  <c r="F2002" i="9" s="1"/>
  <c r="C2003" i="6"/>
  <c r="F2003" i="9" s="1"/>
  <c r="C2004" i="6"/>
  <c r="F2004" i="9" s="1"/>
  <c r="C2005" i="6"/>
  <c r="F2005" i="9" s="1"/>
  <c r="C2006" i="6"/>
  <c r="F2006" i="9" s="1"/>
  <c r="C2007" i="6"/>
  <c r="F2007" i="9" s="1"/>
  <c r="C2008" i="6"/>
  <c r="F2008" i="9" s="1"/>
  <c r="C2009" i="6"/>
  <c r="F2009" i="9" s="1"/>
  <c r="C2010" i="6"/>
  <c r="F2010" i="9" s="1"/>
  <c r="C2011" i="6"/>
  <c r="F2011" i="9" s="1"/>
  <c r="C2012" i="6"/>
  <c r="F2012" i="9" s="1"/>
  <c r="C2013" i="6"/>
  <c r="F2013" i="9" s="1"/>
  <c r="C2014" i="6"/>
  <c r="F2014" i="9" s="1"/>
  <c r="C2015" i="6"/>
  <c r="F2015" i="9" s="1"/>
  <c r="C2016" i="6"/>
  <c r="F2016" i="9" s="1"/>
  <c r="C2017" i="6"/>
  <c r="F2017" i="9" s="1"/>
  <c r="C2018" i="6"/>
  <c r="F2018" i="9" s="1"/>
  <c r="C2019" i="6"/>
  <c r="F2019" i="9" s="1"/>
  <c r="C2020" i="6"/>
  <c r="F2020" i="9" s="1"/>
  <c r="C2021" i="6"/>
  <c r="F2021" i="9" s="1"/>
  <c r="C2022" i="6"/>
  <c r="F2022" i="9" s="1"/>
  <c r="C2023" i="6"/>
  <c r="F2023" i="9" s="1"/>
  <c r="C2024" i="6"/>
  <c r="F2024" i="9" s="1"/>
  <c r="C2025" i="6"/>
  <c r="F2025" i="9" s="1"/>
  <c r="C2026" i="6"/>
  <c r="F2026" i="9" s="1"/>
  <c r="C2027" i="6"/>
  <c r="F2027" i="9" s="1"/>
  <c r="C2028" i="6"/>
  <c r="F2028" i="9" s="1"/>
  <c r="C2029" i="6"/>
  <c r="F2029" i="9" s="1"/>
  <c r="C2030" i="6"/>
  <c r="F2030" i="9" s="1"/>
  <c r="C2031" i="6"/>
  <c r="F2031" i="9" s="1"/>
  <c r="C2032" i="6"/>
  <c r="F2032" i="9" s="1"/>
  <c r="C2033" i="6"/>
  <c r="F2033" i="9" s="1"/>
  <c r="C2034" i="6"/>
  <c r="F2034" i="9" s="1"/>
  <c r="C2035" i="6"/>
  <c r="F2035" i="9" s="1"/>
  <c r="C2036" i="6"/>
  <c r="F2036" i="9" s="1"/>
  <c r="C2037" i="6"/>
  <c r="F2037" i="9" s="1"/>
  <c r="C2038" i="6"/>
  <c r="F2038" i="9" s="1"/>
  <c r="C2039" i="6"/>
  <c r="F2039" i="9" s="1"/>
  <c r="C2040" i="6"/>
  <c r="F2040" i="9" s="1"/>
  <c r="C2041" i="6"/>
  <c r="F2041" i="9" s="1"/>
  <c r="C2042" i="6"/>
  <c r="F2042" i="9" s="1"/>
  <c r="C2043" i="6"/>
  <c r="F2043" i="9" s="1"/>
  <c r="C2044" i="6"/>
  <c r="F2044" i="9" s="1"/>
  <c r="C2045" i="6"/>
  <c r="F2045" i="9" s="1"/>
  <c r="C2046" i="6"/>
  <c r="F2046" i="9" s="1"/>
  <c r="C2047" i="6"/>
  <c r="F2047" i="9" s="1"/>
  <c r="C2048" i="6"/>
  <c r="F2048" i="9" s="1"/>
  <c r="C2049" i="6"/>
  <c r="F2049" i="9" s="1"/>
  <c r="C2050" i="6"/>
  <c r="F2050" i="9" s="1"/>
  <c r="C2051" i="6"/>
  <c r="F2051" i="9" s="1"/>
  <c r="C2052" i="6"/>
  <c r="F2052" i="9" s="1"/>
  <c r="C2053" i="6"/>
  <c r="F2053" i="9" s="1"/>
  <c r="C2054" i="6"/>
  <c r="F2054" i="9" s="1"/>
  <c r="C2055" i="6"/>
  <c r="F2055" i="9" s="1"/>
  <c r="C2056" i="6"/>
  <c r="F2056" i="9" s="1"/>
  <c r="C2057" i="6"/>
  <c r="F2057" i="9" s="1"/>
  <c r="C2058" i="6"/>
  <c r="F2058" i="9" s="1"/>
  <c r="C2059" i="6"/>
  <c r="F2059" i="9" s="1"/>
  <c r="C2060" i="6"/>
  <c r="F2060" i="9" s="1"/>
  <c r="C2061" i="6"/>
  <c r="F2061" i="9" s="1"/>
  <c r="C2062" i="6"/>
  <c r="F2062" i="9" s="1"/>
  <c r="C2063" i="6"/>
  <c r="F2063" i="9" s="1"/>
  <c r="C2064" i="6"/>
  <c r="F2064" i="9" s="1"/>
  <c r="C2065" i="6"/>
  <c r="F2065" i="9" s="1"/>
  <c r="C2066" i="6"/>
  <c r="F2066" i="9" s="1"/>
  <c r="C2067" i="6"/>
  <c r="F2067" i="9" s="1"/>
  <c r="C2068" i="6"/>
  <c r="F2068" i="9" s="1"/>
  <c r="C2069" i="6"/>
  <c r="F2069" i="9" s="1"/>
  <c r="C2070" i="6"/>
  <c r="F2070" i="9" s="1"/>
  <c r="C2071" i="6"/>
  <c r="F2071" i="9" s="1"/>
  <c r="C2072" i="6"/>
  <c r="F2072" i="9" s="1"/>
  <c r="C2073" i="6"/>
  <c r="F2073" i="9" s="1"/>
  <c r="C2074" i="6"/>
  <c r="F2074" i="9" s="1"/>
  <c r="C2075" i="6"/>
  <c r="F2075" i="9" s="1"/>
  <c r="C2076" i="6"/>
  <c r="F2076" i="9" s="1"/>
  <c r="C2077" i="6"/>
  <c r="F2077" i="9" s="1"/>
  <c r="C2078" i="6"/>
  <c r="F2078" i="9" s="1"/>
  <c r="C2079" i="6"/>
  <c r="F2079" i="9" s="1"/>
  <c r="C2080" i="6"/>
  <c r="F2080" i="9" s="1"/>
  <c r="C2081" i="6"/>
  <c r="F2081" i="9" s="1"/>
  <c r="C2082" i="6"/>
  <c r="F2082" i="9" s="1"/>
  <c r="C2083" i="6"/>
  <c r="F2083" i="9" s="1"/>
  <c r="C2084" i="6"/>
  <c r="F2084" i="9" s="1"/>
  <c r="C2085" i="6"/>
  <c r="F2085" i="9" s="1"/>
  <c r="C2086" i="6"/>
  <c r="F2086" i="9" s="1"/>
  <c r="C2087" i="6"/>
  <c r="F2087" i="9" s="1"/>
  <c r="C2088" i="6"/>
  <c r="F2088" i="9" s="1"/>
  <c r="C2089" i="6"/>
  <c r="F2089" i="9" s="1"/>
  <c r="C2090" i="6"/>
  <c r="F2090" i="9" s="1"/>
  <c r="C2091" i="6"/>
  <c r="F2091" i="9" s="1"/>
  <c r="C2092" i="6"/>
  <c r="F2092" i="9" s="1"/>
  <c r="C2093" i="6"/>
  <c r="F2093" i="9" s="1"/>
  <c r="C2094" i="6"/>
  <c r="F2094" i="9" s="1"/>
  <c r="C2095" i="6"/>
  <c r="F2095" i="9" s="1"/>
  <c r="C2096" i="6"/>
  <c r="F2096" i="9" s="1"/>
  <c r="C2097" i="6"/>
  <c r="F2097" i="9" s="1"/>
  <c r="C2098" i="6"/>
  <c r="F2098" i="9" s="1"/>
  <c r="C2099" i="6"/>
  <c r="F2099" i="9" s="1"/>
  <c r="C2100" i="6"/>
  <c r="F2100" i="9" s="1"/>
  <c r="C2101" i="6"/>
  <c r="F2101" i="9" s="1"/>
  <c r="C2102" i="6"/>
  <c r="F2102" i="9" s="1"/>
  <c r="C2103" i="6"/>
  <c r="F2103" i="9" s="1"/>
  <c r="C2104" i="6"/>
  <c r="F2104" i="9" s="1"/>
  <c r="C2105" i="6"/>
  <c r="F2105" i="9" s="1"/>
  <c r="C2106" i="6"/>
  <c r="F2106" i="9" s="1"/>
  <c r="C2107" i="6"/>
  <c r="F2107" i="9" s="1"/>
  <c r="C2108" i="6"/>
  <c r="F2108" i="9" s="1"/>
  <c r="C2109" i="6"/>
  <c r="F2109" i="9" s="1"/>
  <c r="C2110" i="6"/>
  <c r="F2110" i="9" s="1"/>
  <c r="C2111" i="6"/>
  <c r="F2111" i="9" s="1"/>
  <c r="C2112" i="6"/>
  <c r="F2112" i="9" s="1"/>
  <c r="C2113" i="6"/>
  <c r="F2113" i="9" s="1"/>
  <c r="C2114" i="6"/>
  <c r="F2114" i="9" s="1"/>
  <c r="C2115" i="6"/>
  <c r="F2115" i="9" s="1"/>
  <c r="C2116" i="6"/>
  <c r="F2116" i="9" s="1"/>
  <c r="C2117" i="6"/>
  <c r="F2117" i="9" s="1"/>
  <c r="C2118" i="6"/>
  <c r="F2118" i="9" s="1"/>
  <c r="C2119" i="6"/>
  <c r="F2119" i="9" s="1"/>
  <c r="C2120" i="6"/>
  <c r="F2120" i="9" s="1"/>
  <c r="C2121" i="6"/>
  <c r="F2121" i="9" s="1"/>
  <c r="C2122" i="6"/>
  <c r="F2122" i="9" s="1"/>
  <c r="C2123" i="6"/>
  <c r="F2123" i="9" s="1"/>
  <c r="C2124" i="6"/>
  <c r="F2124" i="9" s="1"/>
  <c r="C2125" i="6"/>
  <c r="F2125" i="9" s="1"/>
  <c r="C2126" i="6"/>
  <c r="F2126" i="9" s="1"/>
  <c r="C2127" i="6"/>
  <c r="F2127" i="9" s="1"/>
  <c r="C2128" i="6"/>
  <c r="F2128" i="9" s="1"/>
  <c r="C2129" i="6"/>
  <c r="F2129" i="9" s="1"/>
  <c r="C2130" i="6"/>
  <c r="F2130" i="9" s="1"/>
  <c r="C2131" i="6"/>
  <c r="F2131" i="9" s="1"/>
  <c r="C2132" i="6"/>
  <c r="F2132" i="9" s="1"/>
  <c r="C2133" i="6"/>
  <c r="F2133" i="9" s="1"/>
  <c r="C2134" i="6"/>
  <c r="F2134" i="9" s="1"/>
  <c r="C2135" i="6"/>
  <c r="F2135" i="9" s="1"/>
  <c r="C2136" i="6"/>
  <c r="F2136" i="9" s="1"/>
  <c r="C2137" i="6"/>
  <c r="F2137" i="9" s="1"/>
  <c r="C2138" i="6"/>
  <c r="F2138" i="9" s="1"/>
  <c r="C2139" i="6"/>
  <c r="F2139" i="9" s="1"/>
  <c r="C2140" i="6"/>
  <c r="F2140" i="9" s="1"/>
  <c r="C2141" i="6"/>
  <c r="F2141" i="9" s="1"/>
  <c r="C2142" i="6"/>
  <c r="F2142" i="9" s="1"/>
  <c r="C2143" i="6"/>
  <c r="F2143" i="9" s="1"/>
  <c r="C2144" i="6"/>
  <c r="F2144" i="9" s="1"/>
  <c r="C2145" i="6"/>
  <c r="F2145" i="9" s="1"/>
  <c r="C2146" i="6"/>
  <c r="F2146" i="9" s="1"/>
  <c r="C2147" i="6"/>
  <c r="F2147" i="9" s="1"/>
  <c r="C2148" i="6"/>
  <c r="F2148" i="9" s="1"/>
  <c r="C2149" i="6"/>
  <c r="F2149" i="9" s="1"/>
  <c r="C2150" i="6"/>
  <c r="F2150" i="9" s="1"/>
  <c r="C2151" i="6"/>
  <c r="F2151" i="9" s="1"/>
  <c r="C2152" i="6"/>
  <c r="F2152" i="9" s="1"/>
  <c r="C2153" i="6"/>
  <c r="F2153" i="9" s="1"/>
  <c r="C2154" i="6"/>
  <c r="F2154" i="9" s="1"/>
  <c r="C2155" i="6"/>
  <c r="F2155" i="9" s="1"/>
  <c r="C2156" i="6"/>
  <c r="F2156" i="9" s="1"/>
  <c r="C2157" i="6"/>
  <c r="F2157" i="9" s="1"/>
  <c r="C2158" i="6"/>
  <c r="F2158" i="9" s="1"/>
  <c r="C2159" i="6"/>
  <c r="F2159" i="9" s="1"/>
  <c r="C2160" i="6"/>
  <c r="F2160" i="9" s="1"/>
  <c r="C2161" i="6"/>
  <c r="F2161" i="9" s="1"/>
  <c r="C2162" i="6"/>
  <c r="F2162" i="9" s="1"/>
  <c r="C2163" i="6"/>
  <c r="F2163" i="9" s="1"/>
  <c r="C2164" i="6"/>
  <c r="F2164" i="9" s="1"/>
  <c r="C2165" i="6"/>
  <c r="F2165" i="9" s="1"/>
  <c r="C2166" i="6"/>
  <c r="F2166" i="9" s="1"/>
  <c r="C2167" i="6"/>
  <c r="F2167" i="9" s="1"/>
  <c r="C2168" i="6"/>
  <c r="F2168" i="9" s="1"/>
  <c r="C2169" i="6"/>
  <c r="F2169" i="9" s="1"/>
  <c r="C2170" i="6"/>
  <c r="F2170" i="9" s="1"/>
  <c r="C2171" i="6"/>
  <c r="F2171" i="9" s="1"/>
  <c r="C2172" i="6"/>
  <c r="F2172" i="9" s="1"/>
  <c r="C2173" i="6"/>
  <c r="F2173" i="9" s="1"/>
  <c r="C2174" i="6"/>
  <c r="F2174" i="9" s="1"/>
  <c r="C2175" i="6"/>
  <c r="F2175" i="9" s="1"/>
  <c r="C2176" i="6"/>
  <c r="F2176" i="9" s="1"/>
  <c r="C2177" i="6"/>
  <c r="F2177" i="9" s="1"/>
  <c r="C2178" i="6"/>
  <c r="F2178" i="9" s="1"/>
  <c r="C2179" i="6"/>
  <c r="F2179" i="9" s="1"/>
  <c r="C2180" i="6"/>
  <c r="F2180" i="9" s="1"/>
  <c r="C2181" i="6"/>
  <c r="F2181" i="9" s="1"/>
  <c r="C2182" i="6"/>
  <c r="F2182" i="9" s="1"/>
  <c r="C2183" i="6"/>
  <c r="F2183" i="9" s="1"/>
  <c r="C2184" i="6"/>
  <c r="F2184" i="9" s="1"/>
  <c r="C2185" i="6"/>
  <c r="F2185" i="9" s="1"/>
  <c r="C2186" i="6"/>
  <c r="F2186" i="9" s="1"/>
  <c r="C2187" i="6"/>
  <c r="F2187" i="9" s="1"/>
  <c r="C2188" i="6"/>
  <c r="F2188" i="9" s="1"/>
  <c r="C2189" i="6"/>
  <c r="F2189" i="9" s="1"/>
  <c r="C2190" i="6"/>
  <c r="F2190" i="9" s="1"/>
  <c r="C2191" i="6"/>
  <c r="F2191" i="9" s="1"/>
  <c r="C2192" i="6"/>
  <c r="F2192" i="9" s="1"/>
  <c r="C2193" i="6"/>
  <c r="F2193" i="9" s="1"/>
  <c r="C2194" i="6"/>
  <c r="F2194" i="9" s="1"/>
  <c r="C2195" i="6"/>
  <c r="F2195" i="9" s="1"/>
  <c r="C2196" i="6"/>
  <c r="F2196" i="9" s="1"/>
  <c r="C2197" i="6"/>
  <c r="F2197" i="9" s="1"/>
  <c r="C2198" i="6"/>
  <c r="F2198" i="9" s="1"/>
  <c r="C2199" i="6"/>
  <c r="F2199" i="9" s="1"/>
  <c r="C2200" i="6"/>
  <c r="F2200" i="9" s="1"/>
  <c r="C2201" i="6"/>
  <c r="F2201" i="9" s="1"/>
  <c r="C2202" i="6"/>
  <c r="F2202" i="9" s="1"/>
  <c r="C2203" i="6"/>
  <c r="F2203" i="9" s="1"/>
  <c r="C2204" i="6"/>
  <c r="F2204" i="9" s="1"/>
  <c r="C2205" i="6"/>
  <c r="F2205" i="9" s="1"/>
  <c r="C2206" i="6"/>
  <c r="F2206" i="9" s="1"/>
  <c r="C2207" i="6"/>
  <c r="F2207" i="9" s="1"/>
  <c r="C2208" i="6"/>
  <c r="F2208" i="9" s="1"/>
  <c r="C2209" i="6"/>
  <c r="F2209" i="9" s="1"/>
  <c r="C2210" i="6"/>
  <c r="F2210" i="9" s="1"/>
  <c r="C2211" i="6"/>
  <c r="F2211" i="9" s="1"/>
  <c r="C2212" i="6"/>
  <c r="F2212" i="9" s="1"/>
  <c r="C2213" i="6"/>
  <c r="F2213" i="9" s="1"/>
  <c r="C2214" i="6"/>
  <c r="F2214" i="9" s="1"/>
  <c r="C2215" i="6"/>
  <c r="F2215" i="9" s="1"/>
  <c r="C2216" i="6"/>
  <c r="F2216" i="9" s="1"/>
  <c r="C2217" i="6"/>
  <c r="F2217" i="9" s="1"/>
  <c r="C2218" i="6"/>
  <c r="F2218" i="9" s="1"/>
  <c r="C2219" i="6"/>
  <c r="F2219" i="9" s="1"/>
  <c r="C2220" i="6"/>
  <c r="F2220" i="9" s="1"/>
  <c r="C2221" i="6"/>
  <c r="F2221" i="9" s="1"/>
  <c r="C2222" i="6"/>
  <c r="F2222" i="9" s="1"/>
  <c r="C2223" i="6"/>
  <c r="F2223" i="9" s="1"/>
  <c r="C2224" i="6"/>
  <c r="F2224" i="9" s="1"/>
  <c r="C2225" i="6"/>
  <c r="F2225" i="9" s="1"/>
  <c r="C2226" i="6"/>
  <c r="F2226" i="9" s="1"/>
  <c r="C2227" i="6"/>
  <c r="F2227" i="9" s="1"/>
  <c r="C2228" i="6"/>
  <c r="F2228" i="9" s="1"/>
  <c r="C2229" i="6"/>
  <c r="F2229" i="9" s="1"/>
  <c r="C2230" i="6"/>
  <c r="F2230" i="9" s="1"/>
  <c r="C2231" i="6"/>
  <c r="F2231" i="9" s="1"/>
  <c r="C2232" i="6"/>
  <c r="F2232" i="9" s="1"/>
  <c r="C2233" i="6"/>
  <c r="F2233" i="9" s="1"/>
  <c r="C2234" i="6"/>
  <c r="F2234" i="9" s="1"/>
  <c r="C2235" i="6"/>
  <c r="F2235" i="9" s="1"/>
  <c r="C2236" i="6"/>
  <c r="F2236" i="9" s="1"/>
  <c r="C2237" i="6"/>
  <c r="F2237" i="9" s="1"/>
  <c r="C2238" i="6"/>
  <c r="F2238" i="9" s="1"/>
  <c r="C2239" i="6"/>
  <c r="F2239" i="9" s="1"/>
  <c r="C2240" i="6"/>
  <c r="F2240" i="9" s="1"/>
  <c r="C2241" i="6"/>
  <c r="F2241" i="9" s="1"/>
  <c r="C2242" i="6"/>
  <c r="F2242" i="9" s="1"/>
  <c r="C2243" i="6"/>
  <c r="F2243" i="9" s="1"/>
  <c r="C2244" i="6"/>
  <c r="F2244" i="9" s="1"/>
  <c r="C2245" i="6"/>
  <c r="F2245" i="9" s="1"/>
  <c r="C2246" i="6"/>
  <c r="F2246" i="9" s="1"/>
  <c r="C2247" i="6"/>
  <c r="F2247" i="9" s="1"/>
  <c r="C2248" i="6"/>
  <c r="F2248" i="9" s="1"/>
  <c r="C2249" i="6"/>
  <c r="F2249" i="9" s="1"/>
  <c r="C2250" i="6"/>
  <c r="F2250" i="9" s="1"/>
  <c r="C2251" i="6"/>
  <c r="F2251" i="9" s="1"/>
  <c r="C2252" i="6"/>
  <c r="F2252" i="9" s="1"/>
  <c r="C2253" i="6"/>
  <c r="F2253" i="9" s="1"/>
  <c r="C2254" i="6"/>
  <c r="F2254" i="9" s="1"/>
  <c r="C2255" i="6"/>
  <c r="F2255" i="9" s="1"/>
  <c r="C2256" i="6"/>
  <c r="F2256" i="9" s="1"/>
  <c r="C2257" i="6"/>
  <c r="F2257" i="9" s="1"/>
  <c r="C2258" i="6"/>
  <c r="F2258" i="9" s="1"/>
  <c r="C2259" i="6"/>
  <c r="F2259" i="9" s="1"/>
  <c r="C2260" i="6"/>
  <c r="F2260" i="9" s="1"/>
  <c r="C2261" i="6"/>
  <c r="F2261" i="9" s="1"/>
  <c r="C2262" i="6"/>
  <c r="F2262" i="9" s="1"/>
  <c r="C2263" i="6"/>
  <c r="F2263" i="9" s="1"/>
  <c r="C2264" i="6"/>
  <c r="F2264" i="9" s="1"/>
  <c r="C2265" i="6"/>
  <c r="F2265" i="9" s="1"/>
  <c r="C2266" i="6"/>
  <c r="F2266" i="9" s="1"/>
  <c r="C2267" i="6"/>
  <c r="F2267" i="9" s="1"/>
  <c r="C2268" i="6"/>
  <c r="F2268" i="9" s="1"/>
  <c r="C2269" i="6"/>
  <c r="F2269" i="9" s="1"/>
  <c r="C2270" i="6"/>
  <c r="F2270" i="9" s="1"/>
  <c r="C2271" i="6"/>
  <c r="F2271" i="9" s="1"/>
  <c r="C2272" i="6"/>
  <c r="F2272" i="9" s="1"/>
  <c r="C2273" i="6"/>
  <c r="F2273" i="9" s="1"/>
  <c r="C2274" i="6"/>
  <c r="F2274" i="9" s="1"/>
  <c r="C2275" i="6"/>
  <c r="F2275" i="9" s="1"/>
  <c r="C2276" i="6"/>
  <c r="F2276" i="9" s="1"/>
  <c r="C2277" i="6"/>
  <c r="F2277" i="9" s="1"/>
  <c r="C2278" i="6"/>
  <c r="F2278" i="9" s="1"/>
  <c r="C2279" i="6"/>
  <c r="F2279" i="9" s="1"/>
  <c r="C2280" i="6"/>
  <c r="F2280" i="9" s="1"/>
  <c r="C2281" i="6"/>
  <c r="F2281" i="9" s="1"/>
  <c r="C2282" i="6"/>
  <c r="F2282" i="9" s="1"/>
  <c r="C2283" i="6"/>
  <c r="F2283" i="9" s="1"/>
  <c r="C2284" i="6"/>
  <c r="F2284" i="9" s="1"/>
  <c r="C2285" i="6"/>
  <c r="F2285" i="9" s="1"/>
  <c r="C2286" i="6"/>
  <c r="F2286" i="9" s="1"/>
  <c r="C2287" i="6"/>
  <c r="F2287" i="9" s="1"/>
  <c r="C2288" i="6"/>
  <c r="F2288" i="9" s="1"/>
  <c r="C2289" i="6"/>
  <c r="F2289" i="9" s="1"/>
  <c r="C2290" i="6"/>
  <c r="F2290" i="9" s="1"/>
  <c r="C2291" i="6"/>
  <c r="F2291" i="9" s="1"/>
  <c r="C2292" i="6"/>
  <c r="F2292" i="9" s="1"/>
  <c r="C2293" i="6"/>
  <c r="F2293" i="9" s="1"/>
  <c r="C2294" i="6"/>
  <c r="F2294" i="9" s="1"/>
  <c r="C2295" i="6"/>
  <c r="F2295" i="9" s="1"/>
  <c r="C2296" i="6"/>
  <c r="F2296" i="9" s="1"/>
  <c r="C2297" i="6"/>
  <c r="F2297" i="9" s="1"/>
  <c r="C2298" i="6"/>
  <c r="F2298" i="9" s="1"/>
  <c r="C2299" i="6"/>
  <c r="F2299" i="9" s="1"/>
  <c r="C2300" i="6"/>
  <c r="F2300" i="9" s="1"/>
  <c r="C2301" i="6"/>
  <c r="F2301" i="9" s="1"/>
  <c r="C2302" i="6"/>
  <c r="F2302" i="9" s="1"/>
  <c r="C2303" i="6"/>
  <c r="F2303" i="9" s="1"/>
  <c r="C2304" i="6"/>
  <c r="F2304" i="9" s="1"/>
  <c r="C2305" i="6"/>
  <c r="F2305" i="9" s="1"/>
  <c r="C2306" i="6"/>
  <c r="F2306" i="9" s="1"/>
  <c r="C2307" i="6"/>
  <c r="F2307" i="9" s="1"/>
  <c r="C2308" i="6"/>
  <c r="F2308" i="9" s="1"/>
  <c r="C2309" i="6"/>
  <c r="F2309" i="9" s="1"/>
  <c r="C2310" i="6"/>
  <c r="F2310" i="9" s="1"/>
  <c r="C2311" i="6"/>
  <c r="F2311" i="9" s="1"/>
  <c r="C2312" i="6"/>
  <c r="F2312" i="9" s="1"/>
  <c r="C2313" i="6"/>
  <c r="F2313" i="9" s="1"/>
  <c r="C2314" i="6"/>
  <c r="F2314" i="9" s="1"/>
  <c r="C2315" i="6"/>
  <c r="F2315" i="9" s="1"/>
  <c r="C2316" i="6"/>
  <c r="F2316" i="9" s="1"/>
  <c r="C2317" i="6"/>
  <c r="F2317" i="9" s="1"/>
  <c r="C2318" i="6"/>
  <c r="F2318" i="9" s="1"/>
  <c r="C2319" i="6"/>
  <c r="F2319" i="9" s="1"/>
  <c r="C2320" i="6"/>
  <c r="F2320" i="9" s="1"/>
  <c r="C2321" i="6"/>
  <c r="F2321" i="9" s="1"/>
  <c r="C2322" i="6"/>
  <c r="F2322" i="9" s="1"/>
  <c r="C2323" i="6"/>
  <c r="F2323" i="9" s="1"/>
  <c r="C2324" i="6"/>
  <c r="F2324" i="9" s="1"/>
  <c r="C2325" i="6"/>
  <c r="F2325" i="9" s="1"/>
  <c r="C2326" i="6"/>
  <c r="F2326" i="9" s="1"/>
  <c r="C2327" i="6"/>
  <c r="F2327" i="9" s="1"/>
  <c r="C2328" i="6"/>
  <c r="F2328" i="9" s="1"/>
  <c r="C2329" i="6"/>
  <c r="F2329" i="9" s="1"/>
  <c r="C2330" i="6"/>
  <c r="F2330" i="9" s="1"/>
  <c r="C2331" i="6"/>
  <c r="F2331" i="9" s="1"/>
  <c r="C2332" i="6"/>
  <c r="F2332" i="9" s="1"/>
  <c r="C2333" i="6"/>
  <c r="F2333" i="9" s="1"/>
  <c r="C2334" i="6"/>
  <c r="F2334" i="9" s="1"/>
  <c r="C2335" i="6"/>
  <c r="F2335" i="9" s="1"/>
  <c r="C2336" i="6"/>
  <c r="F2336" i="9" s="1"/>
  <c r="C2337" i="6"/>
  <c r="F2337" i="9" s="1"/>
  <c r="C2338" i="6"/>
  <c r="F2338" i="9" s="1"/>
  <c r="C2339" i="6"/>
  <c r="F2339" i="9" s="1"/>
  <c r="C2340" i="6"/>
  <c r="F2340" i="9" s="1"/>
  <c r="C2341" i="6"/>
  <c r="F2341" i="9" s="1"/>
  <c r="C2342" i="6"/>
  <c r="F2342" i="9" s="1"/>
  <c r="C2343" i="6"/>
  <c r="F2343" i="9" s="1"/>
  <c r="C2344" i="6"/>
  <c r="F2344" i="9" s="1"/>
  <c r="C2345" i="6"/>
  <c r="F2345" i="9" s="1"/>
  <c r="C2346" i="6"/>
  <c r="F2346" i="9" s="1"/>
  <c r="C2347" i="6"/>
  <c r="F2347" i="9" s="1"/>
  <c r="C2348" i="6"/>
  <c r="F2348" i="9" s="1"/>
  <c r="C2349" i="6"/>
  <c r="F2349" i="9" s="1"/>
  <c r="C2350" i="6"/>
  <c r="F2350" i="9" s="1"/>
  <c r="C2351" i="6"/>
  <c r="F2351" i="9" s="1"/>
  <c r="C2352" i="6"/>
  <c r="F2352" i="9" s="1"/>
  <c r="C2353" i="6"/>
  <c r="F2353" i="9" s="1"/>
  <c r="C2354" i="6"/>
  <c r="F2354" i="9" s="1"/>
  <c r="C2355" i="6"/>
  <c r="F2355" i="9" s="1"/>
  <c r="C2356" i="6"/>
  <c r="F2356" i="9" s="1"/>
  <c r="C2357" i="6"/>
  <c r="F2357" i="9" s="1"/>
  <c r="C2358" i="6"/>
  <c r="F2358" i="9" s="1"/>
  <c r="C2359" i="6"/>
  <c r="F2359" i="9" s="1"/>
  <c r="C2360" i="6"/>
  <c r="F2360" i="9" s="1"/>
  <c r="C2361" i="6"/>
  <c r="F2361" i="9" s="1"/>
  <c r="C2362" i="6"/>
  <c r="F2362" i="9" s="1"/>
  <c r="C2363" i="6"/>
  <c r="F2363" i="9" s="1"/>
  <c r="C2364" i="6"/>
  <c r="F2364" i="9" s="1"/>
  <c r="C2365" i="6"/>
  <c r="F2365" i="9" s="1"/>
  <c r="C2366" i="6"/>
  <c r="F2366" i="9" s="1"/>
  <c r="C2367" i="6"/>
  <c r="F2367" i="9" s="1"/>
  <c r="C2368" i="6"/>
  <c r="F2368" i="9" s="1"/>
  <c r="C2369" i="6"/>
  <c r="F2369" i="9" s="1"/>
  <c r="C2370" i="6"/>
  <c r="F2370" i="9" s="1"/>
  <c r="C2371" i="6"/>
  <c r="F2371" i="9" s="1"/>
  <c r="C2372" i="6"/>
  <c r="F2372" i="9" s="1"/>
  <c r="C2373" i="6"/>
  <c r="F2373" i="9" s="1"/>
  <c r="C2374" i="6"/>
  <c r="F2374" i="9" s="1"/>
  <c r="C2375" i="6"/>
  <c r="F2375" i="9" s="1"/>
  <c r="C2376" i="6"/>
  <c r="F2376" i="9" s="1"/>
  <c r="C2377" i="6"/>
  <c r="F2377" i="9" s="1"/>
  <c r="C2378" i="6"/>
  <c r="F2378" i="9" s="1"/>
  <c r="C2379" i="6"/>
  <c r="F2379" i="9" s="1"/>
  <c r="C2380" i="6"/>
  <c r="F2380" i="9" s="1"/>
  <c r="C2381" i="6"/>
  <c r="F2381" i="9" s="1"/>
  <c r="C2382" i="6"/>
  <c r="F2382" i="9" s="1"/>
  <c r="C2383" i="6"/>
  <c r="F2383" i="9" s="1"/>
  <c r="C2384" i="6"/>
  <c r="F2384" i="9" s="1"/>
  <c r="C2385" i="6"/>
  <c r="F2385" i="9" s="1"/>
  <c r="C2386" i="6"/>
  <c r="F2386" i="9" s="1"/>
  <c r="C2387" i="6"/>
  <c r="F2387" i="9" s="1"/>
  <c r="C2388" i="6"/>
  <c r="F2388" i="9" s="1"/>
  <c r="C2389" i="6"/>
  <c r="F2389" i="9" s="1"/>
  <c r="C2390" i="6"/>
  <c r="F2390" i="9" s="1"/>
  <c r="C2391" i="6"/>
  <c r="F2391" i="9" s="1"/>
  <c r="C2392" i="6"/>
  <c r="F2392" i="9" s="1"/>
  <c r="C2393" i="6"/>
  <c r="F2393" i="9" s="1"/>
  <c r="C2394" i="6"/>
  <c r="F2394" i="9" s="1"/>
  <c r="C2395" i="6"/>
  <c r="F2395" i="9" s="1"/>
  <c r="C2396" i="6"/>
  <c r="F2396" i="9" s="1"/>
  <c r="C2397" i="6"/>
  <c r="F2397" i="9" s="1"/>
  <c r="C2398" i="6"/>
  <c r="F2398" i="9" s="1"/>
  <c r="C2399" i="6"/>
  <c r="F2399" i="9" s="1"/>
  <c r="C2400" i="6"/>
  <c r="F2400" i="9" s="1"/>
  <c r="C2401" i="6"/>
  <c r="F2401" i="9" s="1"/>
  <c r="C2402" i="6"/>
  <c r="F2402" i="9" s="1"/>
  <c r="C2403" i="6"/>
  <c r="F2403" i="9" s="1"/>
  <c r="C2404" i="6"/>
  <c r="F2404" i="9" s="1"/>
  <c r="C2405" i="6"/>
  <c r="F2405" i="9" s="1"/>
  <c r="C2406" i="6"/>
  <c r="F2406" i="9" s="1"/>
  <c r="C2407" i="6"/>
  <c r="F2407" i="9" s="1"/>
  <c r="C2408" i="6"/>
  <c r="F2408" i="9" s="1"/>
  <c r="C2409" i="6"/>
  <c r="F2409" i="9" s="1"/>
  <c r="C2410" i="6"/>
  <c r="F2410" i="9" s="1"/>
  <c r="C2411" i="6"/>
  <c r="F2411" i="9" s="1"/>
  <c r="C2412" i="6"/>
  <c r="F2412" i="9" s="1"/>
  <c r="C2413" i="6"/>
  <c r="F2413" i="9" s="1"/>
  <c r="C2414" i="6"/>
  <c r="F2414" i="9" s="1"/>
  <c r="C2415" i="6"/>
  <c r="F2415" i="9" s="1"/>
  <c r="C2416" i="6"/>
  <c r="F2416" i="9" s="1"/>
  <c r="C2417" i="6"/>
  <c r="F2417" i="9" s="1"/>
  <c r="C2418" i="6"/>
  <c r="F2418" i="9" s="1"/>
  <c r="C2419" i="6"/>
  <c r="F2419" i="9" s="1"/>
  <c r="C2420" i="6"/>
  <c r="F2420" i="9" s="1"/>
  <c r="C2421" i="6"/>
  <c r="F2421" i="9" s="1"/>
  <c r="C2422" i="6"/>
  <c r="F2422" i="9" s="1"/>
  <c r="C2423" i="6"/>
  <c r="F2423" i="9" s="1"/>
  <c r="C2424" i="6"/>
  <c r="F2424" i="9" s="1"/>
  <c r="C2425" i="6"/>
  <c r="F2425" i="9" s="1"/>
  <c r="C2426" i="6"/>
  <c r="F2426" i="9" s="1"/>
  <c r="C2427" i="6"/>
  <c r="F2427" i="9" s="1"/>
  <c r="C2428" i="6"/>
  <c r="F2428" i="9" s="1"/>
  <c r="C2429" i="6"/>
  <c r="F2429" i="9" s="1"/>
  <c r="C2430" i="6"/>
  <c r="F2430" i="9" s="1"/>
  <c r="C2431" i="6"/>
  <c r="F2431" i="9" s="1"/>
  <c r="C2432" i="6"/>
  <c r="F2432" i="9" s="1"/>
  <c r="C2433" i="6"/>
  <c r="F2433" i="9" s="1"/>
  <c r="C2434" i="6"/>
  <c r="F2434" i="9" s="1"/>
  <c r="C2435" i="6"/>
  <c r="F2435" i="9" s="1"/>
  <c r="C2436" i="6"/>
  <c r="F2436" i="9" s="1"/>
  <c r="C2437" i="6"/>
  <c r="F2437" i="9" s="1"/>
  <c r="C2438" i="6"/>
  <c r="F2438" i="9" s="1"/>
  <c r="C2439" i="6"/>
  <c r="F2439" i="9" s="1"/>
  <c r="C2440" i="6"/>
  <c r="F2440" i="9" s="1"/>
  <c r="C2441" i="6"/>
  <c r="F2441" i="9" s="1"/>
  <c r="C2442" i="6"/>
  <c r="F2442" i="9" s="1"/>
  <c r="C2443" i="6"/>
  <c r="F2443" i="9" s="1"/>
  <c r="C2444" i="6"/>
  <c r="F2444" i="9" s="1"/>
  <c r="C2445" i="6"/>
  <c r="F2445" i="9" s="1"/>
  <c r="C2446" i="6"/>
  <c r="F2446" i="9" s="1"/>
  <c r="C2447" i="6"/>
  <c r="F2447" i="9" s="1"/>
  <c r="C2448" i="6"/>
  <c r="F2448" i="9" s="1"/>
  <c r="C2449" i="6"/>
  <c r="F2449" i="9" s="1"/>
  <c r="C2450" i="6"/>
  <c r="F2450" i="9" s="1"/>
  <c r="C2451" i="6"/>
  <c r="F2451" i="9" s="1"/>
  <c r="C2452" i="6"/>
  <c r="F2452" i="9" s="1"/>
  <c r="C2453" i="6"/>
  <c r="F2453" i="9" s="1"/>
  <c r="C2454" i="6"/>
  <c r="F2454" i="9" s="1"/>
  <c r="C2455" i="6"/>
  <c r="F2455" i="9" s="1"/>
  <c r="C2456" i="6"/>
  <c r="F2456" i="9" s="1"/>
  <c r="C2457" i="6"/>
  <c r="F2457" i="9" s="1"/>
  <c r="C2458" i="6"/>
  <c r="F2458" i="9" s="1"/>
  <c r="C2459" i="6"/>
  <c r="F2459" i="9" s="1"/>
  <c r="C2460" i="6"/>
  <c r="F2460" i="9" s="1"/>
  <c r="C2461" i="6"/>
  <c r="F2461" i="9" s="1"/>
  <c r="C2462" i="6"/>
  <c r="F2462" i="9" s="1"/>
  <c r="C2463" i="6"/>
  <c r="F2463" i="9" s="1"/>
  <c r="C2464" i="6"/>
  <c r="F2464" i="9" s="1"/>
  <c r="C2465" i="6"/>
  <c r="F2465" i="9" s="1"/>
  <c r="C2466" i="6"/>
  <c r="F2466" i="9" s="1"/>
  <c r="C2467" i="6"/>
  <c r="F2467" i="9" s="1"/>
  <c r="C2468" i="6"/>
  <c r="F2468" i="9" s="1"/>
  <c r="C2469" i="6"/>
  <c r="F2469" i="9" s="1"/>
  <c r="C2470" i="6"/>
  <c r="F2470" i="9" s="1"/>
  <c r="C2471" i="6"/>
  <c r="F2471" i="9" s="1"/>
  <c r="C2472" i="6"/>
  <c r="F2472" i="9" s="1"/>
  <c r="C2473" i="6"/>
  <c r="F2473" i="9" s="1"/>
  <c r="C2474" i="6"/>
  <c r="F2474" i="9" s="1"/>
  <c r="C2475" i="6"/>
  <c r="F2475" i="9" s="1"/>
  <c r="C2476" i="6"/>
  <c r="F2476" i="9" s="1"/>
  <c r="C2477" i="6"/>
  <c r="F2477" i="9" s="1"/>
  <c r="C2478" i="6"/>
  <c r="F2478" i="9" s="1"/>
  <c r="C2479" i="6"/>
  <c r="F2479" i="9" s="1"/>
  <c r="C2480" i="6"/>
  <c r="F2480" i="9" s="1"/>
  <c r="C2481" i="6"/>
  <c r="F2481" i="9" s="1"/>
  <c r="C2482" i="6"/>
  <c r="F2482" i="9" s="1"/>
  <c r="C2483" i="6"/>
  <c r="F2483" i="9" s="1"/>
  <c r="C2484" i="6"/>
  <c r="F2484" i="9" s="1"/>
  <c r="C2485" i="6"/>
  <c r="F2485" i="9" s="1"/>
  <c r="C2486" i="6"/>
  <c r="F2486" i="9" s="1"/>
  <c r="C2487" i="6"/>
  <c r="F2487" i="9" s="1"/>
  <c r="C2488" i="6"/>
  <c r="F2488" i="9" s="1"/>
  <c r="C2489" i="6"/>
  <c r="F2489" i="9" s="1"/>
  <c r="C2490" i="6"/>
  <c r="F2490" i="9" s="1"/>
  <c r="C2491" i="6"/>
  <c r="F2491" i="9" s="1"/>
  <c r="C2492" i="6"/>
  <c r="F2492" i="9" s="1"/>
  <c r="C2493" i="6"/>
  <c r="F2493" i="9" s="1"/>
  <c r="C2494" i="6"/>
  <c r="F2494" i="9" s="1"/>
  <c r="C2495" i="6"/>
  <c r="F2495" i="9" s="1"/>
  <c r="C2496" i="6"/>
  <c r="F2496" i="9" s="1"/>
  <c r="C2497" i="6"/>
  <c r="F2497" i="9" s="1"/>
  <c r="C2498" i="6"/>
  <c r="F2498" i="9" s="1"/>
  <c r="C2499" i="6"/>
  <c r="F2499" i="9" s="1"/>
  <c r="C2500" i="6"/>
  <c r="F2500" i="9" s="1"/>
  <c r="C2501" i="6"/>
  <c r="F2501" i="9" s="1"/>
  <c r="C2502" i="6"/>
  <c r="F2502" i="9" s="1"/>
  <c r="C2503" i="6"/>
  <c r="F2503" i="9" s="1"/>
  <c r="C2504" i="6"/>
  <c r="F2504" i="9" s="1"/>
  <c r="C2505" i="6"/>
  <c r="F2505" i="9" s="1"/>
  <c r="C2506" i="6"/>
  <c r="F2506" i="9" s="1"/>
  <c r="C2507" i="6"/>
  <c r="F2507" i="9" s="1"/>
  <c r="C2508" i="6"/>
  <c r="F2508" i="9" s="1"/>
  <c r="C2509" i="6"/>
  <c r="F2509" i="9" s="1"/>
  <c r="C2510" i="6"/>
  <c r="F2510" i="9" s="1"/>
  <c r="C2511" i="6"/>
  <c r="F2511" i="9" s="1"/>
  <c r="C2512" i="6"/>
  <c r="F2512" i="9" s="1"/>
  <c r="C2513" i="6"/>
  <c r="F2513" i="9" s="1"/>
  <c r="C2514" i="6"/>
  <c r="F2514" i="9" s="1"/>
  <c r="C2515" i="6"/>
  <c r="F2515" i="9" s="1"/>
  <c r="C2516" i="6"/>
  <c r="F2516" i="9" s="1"/>
  <c r="C2517" i="6"/>
  <c r="F2517" i="9" s="1"/>
  <c r="C2518" i="6"/>
  <c r="F2518" i="9" s="1"/>
  <c r="C2519" i="6"/>
  <c r="F2519" i="9" s="1"/>
  <c r="C2520" i="6"/>
  <c r="F2520" i="9" s="1"/>
  <c r="C2521" i="6"/>
  <c r="F2521" i="9" s="1"/>
  <c r="C2522" i="6"/>
  <c r="F2522" i="9" s="1"/>
  <c r="C2523" i="6"/>
  <c r="F2523" i="9" s="1"/>
  <c r="C2524" i="6"/>
  <c r="F2524" i="9" s="1"/>
  <c r="C2525" i="6"/>
  <c r="F2525" i="9" s="1"/>
  <c r="C2526" i="6"/>
  <c r="F2526" i="9" s="1"/>
  <c r="C2527" i="6"/>
  <c r="F2527" i="9" s="1"/>
  <c r="C2528" i="6"/>
  <c r="F2528" i="9" s="1"/>
  <c r="C2529" i="6"/>
  <c r="F2529" i="9" s="1"/>
  <c r="C2530" i="6"/>
  <c r="F2530" i="9" s="1"/>
  <c r="C2531" i="6"/>
  <c r="F2531" i="9" s="1"/>
  <c r="C2532" i="6"/>
  <c r="F2532" i="9" s="1"/>
  <c r="C2533" i="6"/>
  <c r="F2533" i="9" s="1"/>
  <c r="C2534" i="6"/>
  <c r="F2534" i="9" s="1"/>
  <c r="C2535" i="6"/>
  <c r="F2535" i="9" s="1"/>
  <c r="C2536" i="6"/>
  <c r="F2536" i="9" s="1"/>
  <c r="C2537" i="6"/>
  <c r="F2537" i="9" s="1"/>
  <c r="C2538" i="6"/>
  <c r="F2538" i="9" s="1"/>
  <c r="C2539" i="6"/>
  <c r="F2539" i="9" s="1"/>
  <c r="C2540" i="6"/>
  <c r="F2540" i="9" s="1"/>
  <c r="C2541" i="6"/>
  <c r="F2541" i="9" s="1"/>
  <c r="C2542" i="6"/>
  <c r="F2542" i="9" s="1"/>
  <c r="C2543" i="6"/>
  <c r="F2543" i="9" s="1"/>
  <c r="C2544" i="6"/>
  <c r="F2544" i="9" s="1"/>
  <c r="C2545" i="6"/>
  <c r="F2545" i="9" s="1"/>
  <c r="C2546" i="6"/>
  <c r="F2546" i="9" s="1"/>
  <c r="C2547" i="6"/>
  <c r="F2547" i="9" s="1"/>
  <c r="C2548" i="6"/>
  <c r="F2548" i="9" s="1"/>
  <c r="C2549" i="6"/>
  <c r="F2549" i="9" s="1"/>
  <c r="C2550" i="6"/>
  <c r="F2550" i="9" s="1"/>
  <c r="C2551" i="6"/>
  <c r="F2551" i="9" s="1"/>
  <c r="C2552" i="6"/>
  <c r="F2552" i="9" s="1"/>
  <c r="C2553" i="6"/>
  <c r="F2553" i="9" s="1"/>
  <c r="C2554" i="6"/>
  <c r="F2554" i="9" s="1"/>
  <c r="C2555" i="6"/>
  <c r="F2555" i="9" s="1"/>
  <c r="C2556" i="6"/>
  <c r="F2556" i="9" s="1"/>
  <c r="C2557" i="6"/>
  <c r="F2557" i="9" s="1"/>
  <c r="C2558" i="6"/>
  <c r="F2558" i="9" s="1"/>
  <c r="C2559" i="6"/>
  <c r="F2559" i="9" s="1"/>
  <c r="C2560" i="6"/>
  <c r="F2560" i="9" s="1"/>
  <c r="C2561" i="6"/>
  <c r="F2561" i="9" s="1"/>
  <c r="C2562" i="6"/>
  <c r="F2562" i="9" s="1"/>
  <c r="C2563" i="6"/>
  <c r="F2563" i="9" s="1"/>
  <c r="C2564" i="6"/>
  <c r="F2564" i="9" s="1"/>
  <c r="C2565" i="6"/>
  <c r="F2565" i="9" s="1"/>
  <c r="C2566" i="6"/>
  <c r="F2566" i="9" s="1"/>
  <c r="C2567" i="6"/>
  <c r="F2567" i="9" s="1"/>
  <c r="C2568" i="6"/>
  <c r="F2568" i="9" s="1"/>
  <c r="C2569" i="6"/>
  <c r="F2569" i="9" s="1"/>
  <c r="C2570" i="6"/>
  <c r="F2570" i="9" s="1"/>
  <c r="C2571" i="6"/>
  <c r="F2571" i="9" s="1"/>
  <c r="C2572" i="6"/>
  <c r="F2572" i="9" s="1"/>
  <c r="C2573" i="6"/>
  <c r="F2573" i="9" s="1"/>
  <c r="C2574" i="6"/>
  <c r="F2574" i="9" s="1"/>
  <c r="C2575" i="6"/>
  <c r="F2575" i="9" s="1"/>
  <c r="C2576" i="6"/>
  <c r="F2576" i="9" s="1"/>
  <c r="C2577" i="6"/>
  <c r="F2577" i="9" s="1"/>
  <c r="C2578" i="6"/>
  <c r="F2578" i="9" s="1"/>
  <c r="C2579" i="6"/>
  <c r="F2579" i="9" s="1"/>
  <c r="C2580" i="6"/>
  <c r="F2580" i="9" s="1"/>
  <c r="C2581" i="6"/>
  <c r="F2581" i="9" s="1"/>
  <c r="C2582" i="6"/>
  <c r="F2582" i="9" s="1"/>
  <c r="C2583" i="6"/>
  <c r="F2583" i="9" s="1"/>
  <c r="C2584" i="6"/>
  <c r="F2584" i="9" s="1"/>
  <c r="C2585" i="6"/>
  <c r="F2585" i="9" s="1"/>
  <c r="C2586" i="6"/>
  <c r="F2586" i="9" s="1"/>
  <c r="C2587" i="6"/>
  <c r="F2587" i="9" s="1"/>
  <c r="C2588" i="6"/>
  <c r="F2588" i="9" s="1"/>
  <c r="C2589" i="6"/>
  <c r="F2589" i="9" s="1"/>
  <c r="C2590" i="6"/>
  <c r="F2590" i="9" s="1"/>
  <c r="C2591" i="6"/>
  <c r="F2591" i="9" s="1"/>
  <c r="C2592" i="6"/>
  <c r="F2592" i="9" s="1"/>
  <c r="C2593" i="6"/>
  <c r="F2593" i="9" s="1"/>
  <c r="C2594" i="6"/>
  <c r="F2594" i="9" s="1"/>
  <c r="C2595" i="6"/>
  <c r="F2595" i="9" s="1"/>
  <c r="C2596" i="6"/>
  <c r="F2596" i="9" s="1"/>
  <c r="C2597" i="6"/>
  <c r="F2597" i="9" s="1"/>
  <c r="C2598" i="6"/>
  <c r="F2598" i="9" s="1"/>
  <c r="C2599" i="6"/>
  <c r="F2599" i="9" s="1"/>
  <c r="C2600" i="6"/>
  <c r="F2600" i="9" s="1"/>
  <c r="C2601" i="6"/>
  <c r="F2601" i="9" s="1"/>
  <c r="C2602" i="6"/>
  <c r="F2602" i="9" s="1"/>
  <c r="C2603" i="6"/>
  <c r="F2603" i="9" s="1"/>
  <c r="C2604" i="6"/>
  <c r="F2604" i="9" s="1"/>
  <c r="C2605" i="6"/>
  <c r="F2605" i="9" s="1"/>
  <c r="C2606" i="6"/>
  <c r="F2606" i="9" s="1"/>
  <c r="C2607" i="6"/>
  <c r="F2607" i="9" s="1"/>
  <c r="C2608" i="6"/>
  <c r="F2608" i="9" s="1"/>
  <c r="C2609" i="6"/>
  <c r="F2609" i="9" s="1"/>
  <c r="C2610" i="6"/>
  <c r="F2610" i="9" s="1"/>
  <c r="C2611" i="6"/>
  <c r="F2611" i="9" s="1"/>
  <c r="C2612" i="6"/>
  <c r="F2612" i="9" s="1"/>
  <c r="C2613" i="6"/>
  <c r="F2613" i="9" s="1"/>
  <c r="C2614" i="6"/>
  <c r="F2614" i="9" s="1"/>
  <c r="C2615" i="6"/>
  <c r="F2615" i="9" s="1"/>
  <c r="C2616" i="6"/>
  <c r="F2616" i="9" s="1"/>
  <c r="C2617" i="6"/>
  <c r="F2617" i="9" s="1"/>
  <c r="C2618" i="6"/>
  <c r="F2618" i="9" s="1"/>
  <c r="C2619" i="6"/>
  <c r="F2619" i="9" s="1"/>
  <c r="C2620" i="6"/>
  <c r="F2620" i="9" s="1"/>
  <c r="C2621" i="6"/>
  <c r="F2621" i="9" s="1"/>
  <c r="C2622" i="6"/>
  <c r="F2622" i="9" s="1"/>
  <c r="C2623" i="6"/>
  <c r="F2623" i="9" s="1"/>
  <c r="C2624" i="6"/>
  <c r="F2624" i="9" s="1"/>
  <c r="C2625" i="6"/>
  <c r="F2625" i="9" s="1"/>
  <c r="C2626" i="6"/>
  <c r="F2626" i="9" s="1"/>
  <c r="C2627" i="6"/>
  <c r="F2627" i="9" s="1"/>
  <c r="C2628" i="6"/>
  <c r="F2628" i="9" s="1"/>
  <c r="C2629" i="6"/>
  <c r="F2629" i="9" s="1"/>
  <c r="C2630" i="6"/>
  <c r="F2630" i="9" s="1"/>
  <c r="C2631" i="6"/>
  <c r="F2631" i="9" s="1"/>
  <c r="C2632" i="6"/>
  <c r="F2632" i="9" s="1"/>
  <c r="C2633" i="6"/>
  <c r="F2633" i="9" s="1"/>
  <c r="C2634" i="6"/>
  <c r="F2634" i="9" s="1"/>
  <c r="C2635" i="6"/>
  <c r="F2635" i="9" s="1"/>
  <c r="C2636" i="6"/>
  <c r="F2636" i="9" s="1"/>
  <c r="C2637" i="6"/>
  <c r="F2637" i="9" s="1"/>
  <c r="C2638" i="6"/>
  <c r="F2638" i="9" s="1"/>
  <c r="C2639" i="6"/>
  <c r="F2639" i="9" s="1"/>
  <c r="C2640" i="6"/>
  <c r="F2640" i="9" s="1"/>
  <c r="C2641" i="6"/>
  <c r="F2641" i="9" s="1"/>
  <c r="C2642" i="6"/>
  <c r="F2642" i="9" s="1"/>
  <c r="C2643" i="6"/>
  <c r="F2643" i="9" s="1"/>
  <c r="C2644" i="6"/>
  <c r="F2644" i="9" s="1"/>
  <c r="C2645" i="6"/>
  <c r="F2645" i="9" s="1"/>
  <c r="C2646" i="6"/>
  <c r="F2646" i="9" s="1"/>
  <c r="C2647" i="6"/>
  <c r="F2647" i="9" s="1"/>
  <c r="C2648" i="6"/>
  <c r="F2648" i="9" s="1"/>
  <c r="C2649" i="6"/>
  <c r="F2649" i="9" s="1"/>
  <c r="C2650" i="6"/>
  <c r="F2650" i="9" s="1"/>
  <c r="C2651" i="6"/>
  <c r="F2651" i="9" s="1"/>
  <c r="C2652" i="6"/>
  <c r="F2652" i="9" s="1"/>
  <c r="C2653" i="6"/>
  <c r="F2653" i="9" s="1"/>
  <c r="C2654" i="6"/>
  <c r="F2654" i="9" s="1"/>
  <c r="C2655" i="6"/>
  <c r="F2655" i="9" s="1"/>
  <c r="C2656" i="6"/>
  <c r="F2656" i="9" s="1"/>
  <c r="C2657" i="6"/>
  <c r="F2657" i="9" s="1"/>
  <c r="C2658" i="6"/>
  <c r="F2658" i="9" s="1"/>
  <c r="C2659" i="6"/>
  <c r="F2659" i="9" s="1"/>
  <c r="C2660" i="6"/>
  <c r="F2660" i="9" s="1"/>
  <c r="C2661" i="6"/>
  <c r="F2661" i="9" s="1"/>
  <c r="C2662" i="6"/>
  <c r="F2662" i="9" s="1"/>
  <c r="C2663" i="6"/>
  <c r="F2663" i="9" s="1"/>
  <c r="C2664" i="6"/>
  <c r="F2664" i="9" s="1"/>
  <c r="C2665" i="6"/>
  <c r="F2665" i="9" s="1"/>
  <c r="C2666" i="6"/>
  <c r="F2666" i="9" s="1"/>
  <c r="C2667" i="6"/>
  <c r="F2667" i="9" s="1"/>
  <c r="C2668" i="6"/>
  <c r="F2668" i="9" s="1"/>
  <c r="C2669" i="6"/>
  <c r="F2669" i="9" s="1"/>
  <c r="C2670" i="6"/>
  <c r="F2670" i="9" s="1"/>
  <c r="C2671" i="6"/>
  <c r="F2671" i="9" s="1"/>
  <c r="C2672" i="6"/>
  <c r="F2672" i="9" s="1"/>
  <c r="C2673" i="6"/>
  <c r="F2673" i="9" s="1"/>
  <c r="C2674" i="6"/>
  <c r="F2674" i="9" s="1"/>
  <c r="C2675" i="6"/>
  <c r="F2675" i="9" s="1"/>
  <c r="C2676" i="6"/>
  <c r="F2676" i="9" s="1"/>
  <c r="C2677" i="6"/>
  <c r="F2677" i="9" s="1"/>
  <c r="C2678" i="6"/>
  <c r="F2678" i="9" s="1"/>
  <c r="C2679" i="6"/>
  <c r="F2679" i="9" s="1"/>
  <c r="C2680" i="6"/>
  <c r="F2680" i="9" s="1"/>
  <c r="C2681" i="6"/>
  <c r="F2681" i="9" s="1"/>
  <c r="C2682" i="6"/>
  <c r="F2682" i="9" s="1"/>
  <c r="C2683" i="6"/>
  <c r="F2683" i="9" s="1"/>
  <c r="C2684" i="6"/>
  <c r="F2684" i="9" s="1"/>
  <c r="C2685" i="6"/>
  <c r="F2685" i="9" s="1"/>
  <c r="C2686" i="6"/>
  <c r="F2686" i="9" s="1"/>
  <c r="C2687" i="6"/>
  <c r="F2687" i="9" s="1"/>
  <c r="C2688" i="6"/>
  <c r="F2688" i="9" s="1"/>
  <c r="C2689" i="6"/>
  <c r="F2689" i="9" s="1"/>
  <c r="C2690" i="6"/>
  <c r="F2690" i="9" s="1"/>
  <c r="C2691" i="6"/>
  <c r="F2691" i="9" s="1"/>
  <c r="C2692" i="6"/>
  <c r="F2692" i="9" s="1"/>
  <c r="C2693" i="6"/>
  <c r="F2693" i="9" s="1"/>
  <c r="C2694" i="6"/>
  <c r="F2694" i="9" s="1"/>
  <c r="C2695" i="6"/>
  <c r="F2695" i="9" s="1"/>
  <c r="C2696" i="6"/>
  <c r="F2696" i="9" s="1"/>
  <c r="C2697" i="6"/>
  <c r="F2697" i="9" s="1"/>
  <c r="C2698" i="6"/>
  <c r="F2698" i="9" s="1"/>
  <c r="C2699" i="6"/>
  <c r="F2699" i="9" s="1"/>
  <c r="C2700" i="6"/>
  <c r="F2700" i="9" s="1"/>
  <c r="C2701" i="6"/>
  <c r="F2701" i="9" s="1"/>
  <c r="C2702" i="6"/>
  <c r="F2702" i="9" s="1"/>
  <c r="C2703" i="6"/>
  <c r="F2703" i="9" s="1"/>
  <c r="C2704" i="6"/>
  <c r="F2704" i="9" s="1"/>
  <c r="C2705" i="6"/>
  <c r="F2705" i="9" s="1"/>
  <c r="C2706" i="6"/>
  <c r="F2706" i="9" s="1"/>
  <c r="C2707" i="6"/>
  <c r="F2707" i="9" s="1"/>
  <c r="C2708" i="6"/>
  <c r="F2708" i="9" s="1"/>
  <c r="C2709" i="6"/>
  <c r="F2709" i="9" s="1"/>
  <c r="C2710" i="6"/>
  <c r="F2710" i="9" s="1"/>
  <c r="C2711" i="6"/>
  <c r="F2711" i="9" s="1"/>
  <c r="C2712" i="6"/>
  <c r="F2712" i="9" s="1"/>
  <c r="C2713" i="6"/>
  <c r="F2713" i="9" s="1"/>
  <c r="C2714" i="6"/>
  <c r="F2714" i="9" s="1"/>
  <c r="C2715" i="6"/>
  <c r="F2715" i="9" s="1"/>
  <c r="C2716" i="6"/>
  <c r="F2716" i="9" s="1"/>
  <c r="C2717" i="6"/>
  <c r="F2717" i="9" s="1"/>
  <c r="C2718" i="6"/>
  <c r="F2718" i="9" s="1"/>
  <c r="C2719" i="6"/>
  <c r="F2719" i="9" s="1"/>
  <c r="C2720" i="6"/>
  <c r="F2720" i="9" s="1"/>
  <c r="C2721" i="6"/>
  <c r="F2721" i="9" s="1"/>
  <c r="C2722" i="6"/>
  <c r="F2722" i="9" s="1"/>
  <c r="C2723" i="6"/>
  <c r="F2723" i="9" s="1"/>
  <c r="C2724" i="6"/>
  <c r="F2724" i="9" s="1"/>
  <c r="C2725" i="6"/>
  <c r="F2725" i="9" s="1"/>
  <c r="C2726" i="6"/>
  <c r="F2726" i="9" s="1"/>
  <c r="C2727" i="6"/>
  <c r="F2727" i="9" s="1"/>
  <c r="C2728" i="6"/>
  <c r="F2728" i="9" s="1"/>
  <c r="C2729" i="6"/>
  <c r="F2729" i="9" s="1"/>
  <c r="C2730" i="6"/>
  <c r="F2730" i="9" s="1"/>
  <c r="C2731" i="6"/>
  <c r="F2731" i="9" s="1"/>
  <c r="C2732" i="6"/>
  <c r="F2732" i="9" s="1"/>
  <c r="C2733" i="6"/>
  <c r="F2733" i="9" s="1"/>
  <c r="C2734" i="6"/>
  <c r="F2734" i="9" s="1"/>
  <c r="C2735" i="6"/>
  <c r="F2735" i="9" s="1"/>
  <c r="C2736" i="6"/>
  <c r="F2736" i="9" s="1"/>
  <c r="C2737" i="6"/>
  <c r="F2737" i="9" s="1"/>
  <c r="C2738" i="6"/>
  <c r="F2738" i="9" s="1"/>
  <c r="C2739" i="6"/>
  <c r="F2739" i="9" s="1"/>
  <c r="C2740" i="6"/>
  <c r="F2740" i="9" s="1"/>
  <c r="C2741" i="6"/>
  <c r="F2741" i="9" s="1"/>
  <c r="C2742" i="6"/>
  <c r="F2742" i="9" s="1"/>
  <c r="C2743" i="6"/>
  <c r="F2743" i="9" s="1"/>
  <c r="C2744" i="6"/>
  <c r="F2744" i="9" s="1"/>
  <c r="C2745" i="6"/>
  <c r="F2745" i="9" s="1"/>
  <c r="C2746" i="6"/>
  <c r="F2746" i="9" s="1"/>
  <c r="C2747" i="6"/>
  <c r="F2747" i="9" s="1"/>
  <c r="C2748" i="6"/>
  <c r="F2748" i="9" s="1"/>
  <c r="C2749" i="6"/>
  <c r="F2749" i="9" s="1"/>
  <c r="C2750" i="6"/>
  <c r="F2750" i="9" s="1"/>
  <c r="C2751" i="6"/>
  <c r="F2751" i="9" s="1"/>
  <c r="C2752" i="6"/>
  <c r="F2752" i="9" s="1"/>
  <c r="C2753" i="6"/>
  <c r="F2753" i="9" s="1"/>
  <c r="C2754" i="6"/>
  <c r="F2754" i="9" s="1"/>
  <c r="C2755" i="6"/>
  <c r="F2755" i="9" s="1"/>
  <c r="C2756" i="6"/>
  <c r="F2756" i="9" s="1"/>
  <c r="C2757" i="6"/>
  <c r="F2757" i="9" s="1"/>
  <c r="C2758" i="6"/>
  <c r="F2758" i="9" s="1"/>
  <c r="C2759" i="6"/>
  <c r="F2759" i="9" s="1"/>
  <c r="C2760" i="6"/>
  <c r="F2760" i="9" s="1"/>
  <c r="C2761" i="6"/>
  <c r="F2761" i="9" s="1"/>
  <c r="C2762" i="6"/>
  <c r="F2762" i="9" s="1"/>
  <c r="C2763" i="6"/>
  <c r="F2763" i="9" s="1"/>
  <c r="C2764" i="6"/>
  <c r="F2764" i="9" s="1"/>
  <c r="C2765" i="6"/>
  <c r="F2765" i="9" s="1"/>
  <c r="C2766" i="6"/>
  <c r="F2766" i="9" s="1"/>
  <c r="C2767" i="6"/>
  <c r="F2767" i="9" s="1"/>
  <c r="C2768" i="6"/>
  <c r="F2768" i="9" s="1"/>
  <c r="C2769" i="6"/>
  <c r="F2769" i="9" s="1"/>
  <c r="C2770" i="6"/>
  <c r="F2770" i="9" s="1"/>
  <c r="C2771" i="6"/>
  <c r="F2771" i="9" s="1"/>
  <c r="C2772" i="6"/>
  <c r="F2772" i="9" s="1"/>
  <c r="C2773" i="6"/>
  <c r="F2773" i="9" s="1"/>
  <c r="C2774" i="6"/>
  <c r="F2774" i="9" s="1"/>
  <c r="C2775" i="6"/>
  <c r="F2775" i="9" s="1"/>
  <c r="C2776" i="6"/>
  <c r="F2776" i="9" s="1"/>
  <c r="C2777" i="6"/>
  <c r="F2777" i="9" s="1"/>
  <c r="C2778" i="6"/>
  <c r="F2778" i="9" s="1"/>
  <c r="C2779" i="6"/>
  <c r="F2779" i="9" s="1"/>
  <c r="C2780" i="6"/>
  <c r="F2780" i="9" s="1"/>
  <c r="C2781" i="6"/>
  <c r="F2781" i="9" s="1"/>
  <c r="C2782" i="6"/>
  <c r="F2782" i="9" s="1"/>
  <c r="C2783" i="6"/>
  <c r="F2783" i="9" s="1"/>
  <c r="C2784" i="6"/>
  <c r="F2784" i="9" s="1"/>
  <c r="C2785" i="6"/>
  <c r="F2785" i="9" s="1"/>
  <c r="C2786" i="6"/>
  <c r="F2786" i="9" s="1"/>
  <c r="C2787" i="6"/>
  <c r="F2787" i="9" s="1"/>
  <c r="C2788" i="6"/>
  <c r="F2788" i="9" s="1"/>
  <c r="C2789" i="6"/>
  <c r="F2789" i="9" s="1"/>
  <c r="C2790" i="6"/>
  <c r="F2790" i="9" s="1"/>
  <c r="C2791" i="6"/>
  <c r="F2791" i="9" s="1"/>
  <c r="C2792" i="6"/>
  <c r="F2792" i="9" s="1"/>
  <c r="C2793" i="6"/>
  <c r="F2793" i="9" s="1"/>
  <c r="C2794" i="6"/>
  <c r="F2794" i="9" s="1"/>
  <c r="C2795" i="6"/>
  <c r="F2795" i="9" s="1"/>
  <c r="C2796" i="6"/>
  <c r="F2796" i="9" s="1"/>
  <c r="C2797" i="6"/>
  <c r="F2797" i="9" s="1"/>
  <c r="C2798" i="6"/>
  <c r="F2798" i="9" s="1"/>
  <c r="C2799" i="6"/>
  <c r="F2799" i="9" s="1"/>
  <c r="C2800" i="6"/>
  <c r="F2800" i="9" s="1"/>
  <c r="C2801" i="6"/>
  <c r="F2801" i="9" s="1"/>
  <c r="C2802" i="6"/>
  <c r="F2802" i="9" s="1"/>
  <c r="C2803" i="6"/>
  <c r="F2803" i="9" s="1"/>
  <c r="C2804" i="6"/>
  <c r="F2804" i="9" s="1"/>
  <c r="C2805" i="6"/>
  <c r="F2805" i="9" s="1"/>
  <c r="C2806" i="6"/>
  <c r="F2806" i="9" s="1"/>
  <c r="C2807" i="6"/>
  <c r="F2807" i="9" s="1"/>
  <c r="C2808" i="6"/>
  <c r="F2808" i="9" s="1"/>
  <c r="C2809" i="6"/>
  <c r="F2809" i="9" s="1"/>
  <c r="C2810" i="6"/>
  <c r="F2810" i="9" s="1"/>
  <c r="C2811" i="6"/>
  <c r="F2811" i="9" s="1"/>
  <c r="C2812" i="6"/>
  <c r="F2812" i="9" s="1"/>
  <c r="C2813" i="6"/>
  <c r="F2813" i="9" s="1"/>
  <c r="C2814" i="6"/>
  <c r="F2814" i="9" s="1"/>
  <c r="C2815" i="6"/>
  <c r="F2815" i="9" s="1"/>
  <c r="C2816" i="6"/>
  <c r="F2816" i="9" s="1"/>
  <c r="C2817" i="6"/>
  <c r="F2817" i="9" s="1"/>
  <c r="C2818" i="6"/>
  <c r="F2818" i="9" s="1"/>
  <c r="C2819" i="6"/>
  <c r="F2819" i="9" s="1"/>
  <c r="C2820" i="6"/>
  <c r="F2820" i="9" s="1"/>
  <c r="C2821" i="6"/>
  <c r="F2821" i="9" s="1"/>
  <c r="C2822" i="6"/>
  <c r="F2822" i="9" s="1"/>
  <c r="C2823" i="6"/>
  <c r="F2823" i="9" s="1"/>
  <c r="C2824" i="6"/>
  <c r="F2824" i="9" s="1"/>
  <c r="C2825" i="6"/>
  <c r="F2825" i="9" s="1"/>
  <c r="C2826" i="6"/>
  <c r="F2826" i="9" s="1"/>
  <c r="C2827" i="6"/>
  <c r="F2827" i="9" s="1"/>
  <c r="C2828" i="6"/>
  <c r="F2828" i="9" s="1"/>
  <c r="C2829" i="6"/>
  <c r="F2829" i="9" s="1"/>
  <c r="C2830" i="6"/>
  <c r="F2830" i="9" s="1"/>
  <c r="C2831" i="6"/>
  <c r="F2831" i="9" s="1"/>
  <c r="C2832" i="6"/>
  <c r="F2832" i="9" s="1"/>
  <c r="C2833" i="6"/>
  <c r="F2833" i="9" s="1"/>
  <c r="C2834" i="6"/>
  <c r="F2834" i="9" s="1"/>
  <c r="C2835" i="6"/>
  <c r="F2835" i="9" s="1"/>
  <c r="C2836" i="6"/>
  <c r="F2836" i="9" s="1"/>
  <c r="C2837" i="6"/>
  <c r="F2837" i="9" s="1"/>
  <c r="C2838" i="6"/>
  <c r="F2838" i="9" s="1"/>
  <c r="C2839" i="6"/>
  <c r="F2839" i="9" s="1"/>
  <c r="C2840" i="6"/>
  <c r="F2840" i="9" s="1"/>
  <c r="C2841" i="6"/>
  <c r="F2841" i="9" s="1"/>
  <c r="C2842" i="6"/>
  <c r="F2842" i="9" s="1"/>
  <c r="C2843" i="6"/>
  <c r="F2843" i="9" s="1"/>
  <c r="C2844" i="6"/>
  <c r="F2844" i="9" s="1"/>
  <c r="C2845" i="6"/>
  <c r="F2845" i="9" s="1"/>
  <c r="C2846" i="6"/>
  <c r="F2846" i="9" s="1"/>
  <c r="C2847" i="6"/>
  <c r="F2847" i="9" s="1"/>
  <c r="C2848" i="6"/>
  <c r="F2848" i="9" s="1"/>
  <c r="C2849" i="6"/>
  <c r="F2849" i="9" s="1"/>
  <c r="C2850" i="6"/>
  <c r="F2850" i="9" s="1"/>
  <c r="C2851" i="6"/>
  <c r="F2851" i="9" s="1"/>
  <c r="C2852" i="6"/>
  <c r="F2852" i="9" s="1"/>
  <c r="C2853" i="6"/>
  <c r="F2853" i="9" s="1"/>
  <c r="C2854" i="6"/>
  <c r="F2854" i="9" s="1"/>
  <c r="C2855" i="6"/>
  <c r="F2855" i="9" s="1"/>
  <c r="C2856" i="6"/>
  <c r="F2856" i="9" s="1"/>
  <c r="C2857" i="6"/>
  <c r="F2857" i="9" s="1"/>
  <c r="C2858" i="6"/>
  <c r="F2858" i="9" s="1"/>
  <c r="C2859" i="6"/>
  <c r="F2859" i="9" s="1"/>
  <c r="C2860" i="6"/>
  <c r="F2860" i="9" s="1"/>
  <c r="C2861" i="6"/>
  <c r="F2861" i="9" s="1"/>
  <c r="C2862" i="6"/>
  <c r="F2862" i="9" s="1"/>
  <c r="C2863" i="6"/>
  <c r="F2863" i="9" s="1"/>
  <c r="C2864" i="6"/>
  <c r="F2864" i="9" s="1"/>
  <c r="C2865" i="6"/>
  <c r="F2865" i="9" s="1"/>
  <c r="C2866" i="6"/>
  <c r="F2866" i="9" s="1"/>
  <c r="C2867" i="6"/>
  <c r="F2867" i="9" s="1"/>
  <c r="C2868" i="6"/>
  <c r="F2868" i="9" s="1"/>
  <c r="C2869" i="6"/>
  <c r="F2869" i="9" s="1"/>
  <c r="C2870" i="6"/>
  <c r="F2870" i="9" s="1"/>
  <c r="C2871" i="6"/>
  <c r="F2871" i="9" s="1"/>
  <c r="C2872" i="6"/>
  <c r="F2872" i="9" s="1"/>
  <c r="C2873" i="6"/>
  <c r="F2873" i="9" s="1"/>
  <c r="C2874" i="6"/>
  <c r="F2874" i="9" s="1"/>
  <c r="C2875" i="6"/>
  <c r="F2875" i="9" s="1"/>
  <c r="C2876" i="6"/>
  <c r="F2876" i="9" s="1"/>
  <c r="C2877" i="6"/>
  <c r="F2877" i="9" s="1"/>
  <c r="C2878" i="6"/>
  <c r="F2878" i="9" s="1"/>
  <c r="C2879" i="6"/>
  <c r="F2879" i="9" s="1"/>
  <c r="C2880" i="6"/>
  <c r="F2880" i="9" s="1"/>
  <c r="C2881" i="6"/>
  <c r="F2881" i="9" s="1"/>
  <c r="C2882" i="6"/>
  <c r="F2882" i="9" s="1"/>
  <c r="C2883" i="6"/>
  <c r="F2883" i="9" s="1"/>
  <c r="C2884" i="6"/>
  <c r="F2884" i="9" s="1"/>
  <c r="C2885" i="6"/>
  <c r="F2885" i="9" s="1"/>
  <c r="C2886" i="6"/>
  <c r="F2886" i="9" s="1"/>
  <c r="C2887" i="6"/>
  <c r="F2887" i="9" s="1"/>
  <c r="C2888" i="6"/>
  <c r="F2888" i="9" s="1"/>
  <c r="C2889" i="6"/>
  <c r="F2889" i="9" s="1"/>
  <c r="C2890" i="6"/>
  <c r="F2890" i="9" s="1"/>
  <c r="C2891" i="6"/>
  <c r="F2891" i="9" s="1"/>
  <c r="C2892" i="6"/>
  <c r="F2892" i="9" s="1"/>
  <c r="C2893" i="6"/>
  <c r="F2893" i="9" s="1"/>
  <c r="C2894" i="6"/>
  <c r="F2894" i="9" s="1"/>
  <c r="C2895" i="6"/>
  <c r="F2895" i="9" s="1"/>
  <c r="C2896" i="6"/>
  <c r="F2896" i="9" s="1"/>
  <c r="C2897" i="6"/>
  <c r="F2897" i="9" s="1"/>
  <c r="C2898" i="6"/>
  <c r="F2898" i="9" s="1"/>
  <c r="C2899" i="6"/>
  <c r="F2899" i="9" s="1"/>
  <c r="C2900" i="6"/>
  <c r="F2900" i="9" s="1"/>
  <c r="C2901" i="6"/>
  <c r="F2901" i="9" s="1"/>
  <c r="C2902" i="6"/>
  <c r="F2902" i="9" s="1"/>
  <c r="C2903" i="6"/>
  <c r="F2903" i="9" s="1"/>
  <c r="C2904" i="6"/>
  <c r="F2904" i="9" s="1"/>
  <c r="C2905" i="6"/>
  <c r="F2905" i="9" s="1"/>
  <c r="C2906" i="6"/>
  <c r="F2906" i="9" s="1"/>
  <c r="C2907" i="6"/>
  <c r="F2907" i="9" s="1"/>
  <c r="C2908" i="6"/>
  <c r="F2908" i="9" s="1"/>
  <c r="C2909" i="6"/>
  <c r="F2909" i="9" s="1"/>
  <c r="C2910" i="6"/>
  <c r="F2910" i="9" s="1"/>
  <c r="C2911" i="6"/>
  <c r="F2911" i="9" s="1"/>
  <c r="C2912" i="6"/>
  <c r="F2912" i="9" s="1"/>
  <c r="C2913" i="6"/>
  <c r="F2913" i="9" s="1"/>
  <c r="C2914" i="6"/>
  <c r="F2914" i="9" s="1"/>
  <c r="C2915" i="6"/>
  <c r="F2915" i="9" s="1"/>
  <c r="C2916" i="6"/>
  <c r="F2916" i="9" s="1"/>
  <c r="C2917" i="6"/>
  <c r="F2917" i="9" s="1"/>
  <c r="C2918" i="6"/>
  <c r="F2918" i="9" s="1"/>
  <c r="C2919" i="6"/>
  <c r="F2919" i="9" s="1"/>
  <c r="C2920" i="6"/>
  <c r="F2920" i="9" s="1"/>
  <c r="C2921" i="6"/>
  <c r="F2921" i="9" s="1"/>
  <c r="C2922" i="6"/>
  <c r="F2922" i="9" s="1"/>
  <c r="C2923" i="6"/>
  <c r="F2923" i="9" s="1"/>
  <c r="C2924" i="6"/>
  <c r="F2924" i="9" s="1"/>
  <c r="C2925" i="6"/>
  <c r="F2925" i="9" s="1"/>
  <c r="C2926" i="6"/>
  <c r="F2926" i="9" s="1"/>
  <c r="C2927" i="6"/>
  <c r="F2927" i="9" s="1"/>
  <c r="C2928" i="6"/>
  <c r="F2928" i="9" s="1"/>
  <c r="C2929" i="6"/>
  <c r="F2929" i="9" s="1"/>
  <c r="C2930" i="6"/>
  <c r="F2930" i="9" s="1"/>
  <c r="C2931" i="6"/>
  <c r="F2931" i="9" s="1"/>
  <c r="C2932" i="6"/>
  <c r="F2932" i="9" s="1"/>
  <c r="C2933" i="6"/>
  <c r="F2933" i="9" s="1"/>
  <c r="C2934" i="6"/>
  <c r="F2934" i="9" s="1"/>
  <c r="C2935" i="6"/>
  <c r="F2935" i="9" s="1"/>
  <c r="C2936" i="6"/>
  <c r="F2936" i="9" s="1"/>
  <c r="C2937" i="6"/>
  <c r="F2937" i="9" s="1"/>
  <c r="C2938" i="6"/>
  <c r="F2938" i="9" s="1"/>
  <c r="C2939" i="6"/>
  <c r="F2939" i="9" s="1"/>
  <c r="C2940" i="6"/>
  <c r="F2940" i="9" s="1"/>
  <c r="C2941" i="6"/>
  <c r="F2941" i="9" s="1"/>
  <c r="C2942" i="6"/>
  <c r="F2942" i="9" s="1"/>
  <c r="C2943" i="6"/>
  <c r="F2943" i="9" s="1"/>
  <c r="C2944" i="6"/>
  <c r="F2944" i="9" s="1"/>
  <c r="C2945" i="6"/>
  <c r="F2945" i="9" s="1"/>
  <c r="C2946" i="6"/>
  <c r="F2946" i="9" s="1"/>
  <c r="C2947" i="6"/>
  <c r="F2947" i="9" s="1"/>
  <c r="C2948" i="6"/>
  <c r="F2948" i="9" s="1"/>
  <c r="C2949" i="6"/>
  <c r="F2949" i="9" s="1"/>
  <c r="C2950" i="6"/>
  <c r="F2950" i="9" s="1"/>
  <c r="C2951" i="6"/>
  <c r="F2951" i="9" s="1"/>
  <c r="C2952" i="6"/>
  <c r="F2952" i="9" s="1"/>
  <c r="C2953" i="6"/>
  <c r="F2953" i="9" s="1"/>
  <c r="C2954" i="6"/>
  <c r="F2954" i="9" s="1"/>
  <c r="C2955" i="6"/>
  <c r="F2955" i="9" s="1"/>
  <c r="C2956" i="6"/>
  <c r="F2956" i="9" s="1"/>
  <c r="C2957" i="6"/>
  <c r="F2957" i="9" s="1"/>
  <c r="C2958" i="6"/>
  <c r="F2958" i="9" s="1"/>
  <c r="C2959" i="6"/>
  <c r="F2959" i="9" s="1"/>
  <c r="C2960" i="6"/>
  <c r="F2960" i="9" s="1"/>
  <c r="C2961" i="6"/>
  <c r="F2961" i="9" s="1"/>
  <c r="C2962" i="6"/>
  <c r="F2962" i="9" s="1"/>
  <c r="C2963" i="6"/>
  <c r="F2963" i="9" s="1"/>
  <c r="C2964" i="6"/>
  <c r="F2964" i="9" s="1"/>
  <c r="C2965" i="6"/>
  <c r="F2965" i="9" s="1"/>
  <c r="C2966" i="6"/>
  <c r="F2966" i="9" s="1"/>
  <c r="C2967" i="6"/>
  <c r="F2967" i="9" s="1"/>
  <c r="C2968" i="6"/>
  <c r="F2968" i="9" s="1"/>
  <c r="C2969" i="6"/>
  <c r="F2969" i="9" s="1"/>
  <c r="C2970" i="6"/>
  <c r="F2970" i="9" s="1"/>
  <c r="C2971" i="6"/>
  <c r="F2971" i="9" s="1"/>
  <c r="C2972" i="6"/>
  <c r="F2972" i="9" s="1"/>
  <c r="C2973" i="6"/>
  <c r="F2973" i="9" s="1"/>
  <c r="C2974" i="6"/>
  <c r="F2974" i="9" s="1"/>
  <c r="C2975" i="6"/>
  <c r="F2975" i="9" s="1"/>
  <c r="C2976" i="6"/>
  <c r="F2976" i="9" s="1"/>
  <c r="C2977" i="6"/>
  <c r="F2977" i="9" s="1"/>
  <c r="C2978" i="6"/>
  <c r="F2978" i="9" s="1"/>
  <c r="C2979" i="6"/>
  <c r="F2979" i="9" s="1"/>
  <c r="C2980" i="6"/>
  <c r="F2980" i="9" s="1"/>
  <c r="C2981" i="6"/>
  <c r="F2981" i="9" s="1"/>
  <c r="C2982" i="6"/>
  <c r="F2982" i="9" s="1"/>
  <c r="C2983" i="6"/>
  <c r="F2983" i="9" s="1"/>
  <c r="C2984" i="6"/>
  <c r="F2984" i="9" s="1"/>
  <c r="C2985" i="6"/>
  <c r="F2985" i="9" s="1"/>
  <c r="C2986" i="6"/>
  <c r="F2986" i="9" s="1"/>
  <c r="C2987" i="6"/>
  <c r="F2987" i="9" s="1"/>
  <c r="C2988" i="6"/>
  <c r="F2988" i="9" s="1"/>
  <c r="C2989" i="6"/>
  <c r="F2989" i="9" s="1"/>
  <c r="C2990" i="6"/>
  <c r="F2990" i="9" s="1"/>
  <c r="C2991" i="6"/>
  <c r="F2991" i="9" s="1"/>
  <c r="C2992" i="6"/>
  <c r="F2992" i="9" s="1"/>
  <c r="C2993" i="6"/>
  <c r="F2993" i="9" s="1"/>
  <c r="C2994" i="6"/>
  <c r="F2994" i="9" s="1"/>
  <c r="C2995" i="6"/>
  <c r="F2995" i="9" s="1"/>
  <c r="C2996" i="6"/>
  <c r="F2996" i="9" s="1"/>
  <c r="C2997" i="6"/>
  <c r="F2997" i="9" s="1"/>
  <c r="C2998" i="6"/>
  <c r="F2998" i="9" s="1"/>
  <c r="C2999" i="6"/>
  <c r="F2999" i="9" s="1"/>
  <c r="C3000" i="6"/>
  <c r="F3000" i="9" s="1"/>
  <c r="C3001" i="6"/>
  <c r="F3001" i="9" s="1"/>
  <c r="C3002" i="6"/>
  <c r="F3002" i="9" s="1"/>
  <c r="C3003" i="6"/>
  <c r="F3003" i="9" s="1"/>
  <c r="C3004" i="6"/>
  <c r="F3004" i="9" s="1"/>
  <c r="C3005" i="6"/>
  <c r="F3005" i="9" s="1"/>
  <c r="C3006" i="6"/>
  <c r="F3006" i="9" s="1"/>
  <c r="C3007" i="6"/>
  <c r="F3007" i="9" s="1"/>
  <c r="C3008" i="6"/>
  <c r="F3008" i="9" s="1"/>
  <c r="C3009" i="6"/>
  <c r="F3009" i="9" s="1"/>
  <c r="C3010" i="6"/>
  <c r="F3010" i="9" s="1"/>
  <c r="C3011" i="6"/>
  <c r="F3011" i="9" s="1"/>
  <c r="C3012" i="6"/>
  <c r="F3012" i="9" s="1"/>
  <c r="C3013" i="6"/>
  <c r="F3013" i="9" s="1"/>
  <c r="C3014" i="6"/>
  <c r="F3014" i="9" s="1"/>
  <c r="C3015" i="6"/>
  <c r="F3015" i="9" s="1"/>
  <c r="C3016" i="6"/>
  <c r="F3016" i="9" s="1"/>
  <c r="C3017" i="6"/>
  <c r="F3017" i="9" s="1"/>
  <c r="C3018" i="6"/>
  <c r="F3018" i="9" s="1"/>
  <c r="C3019" i="6"/>
  <c r="F3019" i="9" s="1"/>
  <c r="C3020" i="6"/>
  <c r="F3020" i="9" s="1"/>
  <c r="C3021" i="6"/>
  <c r="F3021" i="9" s="1"/>
  <c r="C3022" i="6"/>
  <c r="F3022" i="9" s="1"/>
  <c r="C3023" i="6"/>
  <c r="F3023" i="9" s="1"/>
  <c r="C3024" i="6"/>
  <c r="F3024" i="9" s="1"/>
  <c r="C3025" i="6"/>
  <c r="F3025" i="9" s="1"/>
  <c r="C3026" i="6"/>
  <c r="F3026" i="9" s="1"/>
  <c r="C3027" i="6"/>
  <c r="F3027" i="9" s="1"/>
  <c r="C3028" i="6"/>
  <c r="F3028" i="9" s="1"/>
  <c r="C3029" i="6"/>
  <c r="F3029" i="9" s="1"/>
  <c r="C3030" i="6"/>
  <c r="F3030" i="9" s="1"/>
  <c r="C3031" i="6"/>
  <c r="F3031" i="9" s="1"/>
  <c r="C3032" i="6"/>
  <c r="F3032" i="9" s="1"/>
  <c r="C3033" i="6"/>
  <c r="F3033" i="9" s="1"/>
  <c r="C3034" i="6"/>
  <c r="F3034" i="9" s="1"/>
  <c r="C3035" i="6"/>
  <c r="F3035" i="9" s="1"/>
  <c r="C3036" i="6"/>
  <c r="F3036" i="9" s="1"/>
  <c r="C3037" i="6"/>
  <c r="F3037" i="9" s="1"/>
  <c r="C3038" i="6"/>
  <c r="F3038" i="9" s="1"/>
  <c r="C3039" i="6"/>
  <c r="F3039" i="9" s="1"/>
  <c r="C3040" i="6"/>
  <c r="F3040" i="9" s="1"/>
  <c r="C3041" i="6"/>
  <c r="F3041" i="9" s="1"/>
  <c r="C3042" i="6"/>
  <c r="F3042" i="9" s="1"/>
  <c r="C3043" i="6"/>
  <c r="F3043" i="9" s="1"/>
  <c r="C3044" i="6"/>
  <c r="F3044" i="9" s="1"/>
  <c r="C3045" i="6"/>
  <c r="F3045" i="9" s="1"/>
  <c r="C3046" i="6"/>
  <c r="F3046" i="9" s="1"/>
  <c r="C3047" i="6"/>
  <c r="F3047" i="9" s="1"/>
  <c r="C3048" i="6"/>
  <c r="F3048" i="9" s="1"/>
  <c r="C3049" i="6"/>
  <c r="F3049" i="9" s="1"/>
  <c r="C3050" i="6"/>
  <c r="F3050" i="9" s="1"/>
  <c r="C3051" i="6"/>
  <c r="F3051" i="9" s="1"/>
  <c r="C3052" i="6"/>
  <c r="F3052" i="9" s="1"/>
  <c r="C3053" i="6"/>
  <c r="F3053" i="9" s="1"/>
  <c r="C3054" i="6"/>
  <c r="F3054" i="9" s="1"/>
  <c r="C3055" i="6"/>
  <c r="F3055" i="9" s="1"/>
  <c r="C3056" i="6"/>
  <c r="F3056" i="9" s="1"/>
  <c r="C3057" i="6"/>
  <c r="F3057" i="9" s="1"/>
  <c r="C3058" i="6"/>
  <c r="F3058" i="9" s="1"/>
  <c r="C3059" i="6"/>
  <c r="F3059" i="9" s="1"/>
  <c r="C3060" i="6"/>
  <c r="F3060" i="9" s="1"/>
  <c r="C3061" i="6"/>
  <c r="F3061" i="9" s="1"/>
  <c r="C3062" i="6"/>
  <c r="F3062" i="9" s="1"/>
  <c r="C3063" i="6"/>
  <c r="F3063" i="9" s="1"/>
  <c r="C3064" i="6"/>
  <c r="F3064" i="9" s="1"/>
  <c r="C3065" i="6"/>
  <c r="F3065" i="9" s="1"/>
  <c r="C3066" i="6"/>
  <c r="F3066" i="9" s="1"/>
  <c r="C3067" i="6"/>
  <c r="F3067" i="9" s="1"/>
  <c r="C3068" i="6"/>
  <c r="F3068" i="9" s="1"/>
  <c r="C3069" i="6"/>
  <c r="F3069" i="9" s="1"/>
  <c r="C3070" i="6"/>
  <c r="F3070" i="9" s="1"/>
  <c r="C3071" i="6"/>
  <c r="F3071" i="9" s="1"/>
  <c r="C3072" i="6"/>
  <c r="F3072" i="9" s="1"/>
  <c r="C3073" i="6"/>
  <c r="F3073" i="9" s="1"/>
  <c r="C3074" i="6"/>
  <c r="F3074" i="9" s="1"/>
  <c r="C3075" i="6"/>
  <c r="F3075" i="9" s="1"/>
  <c r="C3076" i="6"/>
  <c r="F3076" i="9" s="1"/>
  <c r="C3077" i="6"/>
  <c r="F3077" i="9" s="1"/>
  <c r="C3078" i="6"/>
  <c r="F3078" i="9" s="1"/>
  <c r="C3079" i="6"/>
  <c r="F3079" i="9" s="1"/>
  <c r="C3080" i="6"/>
  <c r="F3080" i="9" s="1"/>
  <c r="C3081" i="6"/>
  <c r="F3081" i="9" s="1"/>
  <c r="C3082" i="6"/>
  <c r="F3082" i="9" s="1"/>
  <c r="C3083" i="6"/>
  <c r="F3083" i="9" s="1"/>
  <c r="C3084" i="6"/>
  <c r="F3084" i="9" s="1"/>
  <c r="C3085" i="6"/>
  <c r="F3085" i="9" s="1"/>
  <c r="C3086" i="6"/>
  <c r="F3086" i="9" s="1"/>
  <c r="C3087" i="6"/>
  <c r="F3087" i="9" s="1"/>
  <c r="C3088" i="6"/>
  <c r="F3088" i="9" s="1"/>
  <c r="C3089" i="6"/>
  <c r="F3089" i="9" s="1"/>
  <c r="C3090" i="6"/>
  <c r="F3090" i="9" s="1"/>
  <c r="C3091" i="6"/>
  <c r="F3091" i="9" s="1"/>
  <c r="C3092" i="6"/>
  <c r="F3092" i="9" s="1"/>
  <c r="C3093" i="6"/>
  <c r="F3093" i="9" s="1"/>
  <c r="C3094" i="6"/>
  <c r="F3094" i="9" s="1"/>
  <c r="C3095" i="6"/>
  <c r="F3095" i="9" s="1"/>
  <c r="C3096" i="6"/>
  <c r="F3096" i="9" s="1"/>
  <c r="C3097" i="6"/>
  <c r="F3097" i="9" s="1"/>
  <c r="C3098" i="6"/>
  <c r="F3098" i="9" s="1"/>
  <c r="C3099" i="6"/>
  <c r="F3099" i="9" s="1"/>
  <c r="C3100" i="6"/>
  <c r="F3100" i="9" s="1"/>
  <c r="C3101" i="6"/>
  <c r="F3101" i="9" s="1"/>
  <c r="C3102" i="6"/>
  <c r="F3102" i="9" s="1"/>
  <c r="C3103" i="6"/>
  <c r="F3103" i="9" s="1"/>
  <c r="C3104" i="6"/>
  <c r="F3104" i="9" s="1"/>
  <c r="C3105" i="6"/>
  <c r="F3105" i="9" s="1"/>
  <c r="C3106" i="6"/>
  <c r="F3106" i="9" s="1"/>
  <c r="C3107" i="6"/>
  <c r="F3107" i="9" s="1"/>
  <c r="C3108" i="6"/>
  <c r="F3108" i="9" s="1"/>
  <c r="C3109" i="6"/>
  <c r="F3109" i="9" s="1"/>
  <c r="C3110" i="6"/>
  <c r="F3110" i="9" s="1"/>
  <c r="C3111" i="6"/>
  <c r="F3111" i="9" s="1"/>
  <c r="C3112" i="6"/>
  <c r="F3112" i="9" s="1"/>
  <c r="C3113" i="6"/>
  <c r="F3113" i="9" s="1"/>
  <c r="C3114" i="6"/>
  <c r="F3114" i="9" s="1"/>
  <c r="C3115" i="6"/>
  <c r="F3115" i="9" s="1"/>
  <c r="C3116" i="6"/>
  <c r="F3116" i="9" s="1"/>
  <c r="C3117" i="6"/>
  <c r="F3117" i="9" s="1"/>
  <c r="C3118" i="6"/>
  <c r="F3118" i="9" s="1"/>
  <c r="C3119" i="6"/>
  <c r="F3119" i="9" s="1"/>
  <c r="C3120" i="6"/>
  <c r="F3120" i="9" s="1"/>
  <c r="C3121" i="6"/>
  <c r="F3121" i="9" s="1"/>
  <c r="C3122" i="6"/>
  <c r="F3122" i="9" s="1"/>
  <c r="C3123" i="6"/>
  <c r="F3123" i="9" s="1"/>
  <c r="C3124" i="6"/>
  <c r="F3124" i="9" s="1"/>
  <c r="C3125" i="6"/>
  <c r="F3125" i="9" s="1"/>
  <c r="C3126" i="6"/>
  <c r="F3126" i="9" s="1"/>
  <c r="C3127" i="6"/>
  <c r="F3127" i="9" s="1"/>
  <c r="C3128" i="6"/>
  <c r="F3128" i="9" s="1"/>
  <c r="C3129" i="6"/>
  <c r="F3129" i="9" s="1"/>
  <c r="C3130" i="6"/>
  <c r="F3130" i="9" s="1"/>
  <c r="C3131" i="6"/>
  <c r="F3131" i="9" s="1"/>
  <c r="C3132" i="6"/>
  <c r="F3132" i="9" s="1"/>
  <c r="C3133" i="6"/>
  <c r="F3133" i="9" s="1"/>
  <c r="C3134" i="6"/>
  <c r="F3134" i="9" s="1"/>
  <c r="C3135" i="6"/>
  <c r="F3135" i="9" s="1"/>
  <c r="C3136" i="6"/>
  <c r="F3136" i="9" s="1"/>
  <c r="C3137" i="6"/>
  <c r="F3137" i="9" s="1"/>
  <c r="C3138" i="6"/>
  <c r="F3138" i="9" s="1"/>
  <c r="C3139" i="6"/>
  <c r="F3139" i="9" s="1"/>
  <c r="C3140" i="6"/>
  <c r="F3140" i="9" s="1"/>
  <c r="C3141" i="6"/>
  <c r="F3141" i="9" s="1"/>
  <c r="C3142" i="6"/>
  <c r="F3142" i="9" s="1"/>
  <c r="C3143" i="6"/>
  <c r="F3143" i="9" s="1"/>
  <c r="C3144" i="6"/>
  <c r="F3144" i="9" s="1"/>
  <c r="C3145" i="6"/>
  <c r="F3145" i="9" s="1"/>
  <c r="C3146" i="6"/>
  <c r="F3146" i="9" s="1"/>
  <c r="C3147" i="6"/>
  <c r="F3147" i="9" s="1"/>
  <c r="C3148" i="6"/>
  <c r="F3148" i="9" s="1"/>
  <c r="C3149" i="6"/>
  <c r="F3149" i="9" s="1"/>
  <c r="C3150" i="6"/>
  <c r="F3150" i="9" s="1"/>
  <c r="C3151" i="6"/>
  <c r="F3151" i="9" s="1"/>
  <c r="C3152" i="6"/>
  <c r="F3152" i="9" s="1"/>
  <c r="C3153" i="6"/>
  <c r="F3153" i="9" s="1"/>
  <c r="C3154" i="6"/>
  <c r="F3154" i="9" s="1"/>
  <c r="C3155" i="6"/>
  <c r="F3155" i="9" s="1"/>
  <c r="C3156" i="6"/>
  <c r="F3156" i="9" s="1"/>
  <c r="C3157" i="6"/>
  <c r="F3157" i="9" s="1"/>
  <c r="C3158" i="6"/>
  <c r="F3158" i="9" s="1"/>
  <c r="C3159" i="6"/>
  <c r="F3159" i="9" s="1"/>
  <c r="C3160" i="6"/>
  <c r="F3160" i="9" s="1"/>
  <c r="C3161" i="6"/>
  <c r="F3161" i="9" s="1"/>
  <c r="C3162" i="6"/>
  <c r="F3162" i="9" s="1"/>
  <c r="C3163" i="6"/>
  <c r="F3163" i="9" s="1"/>
  <c r="C3164" i="6"/>
  <c r="F3164" i="9" s="1"/>
  <c r="C3165" i="6"/>
  <c r="F3165" i="9" s="1"/>
  <c r="C3166" i="6"/>
  <c r="F3166" i="9" s="1"/>
  <c r="C3167" i="6"/>
  <c r="F3167" i="9" s="1"/>
  <c r="C3168" i="6"/>
  <c r="F3168" i="9" s="1"/>
  <c r="C3169" i="6"/>
  <c r="F3169" i="9" s="1"/>
  <c r="C3170" i="6"/>
  <c r="F3170" i="9" s="1"/>
  <c r="C3171" i="6"/>
  <c r="F3171" i="9" s="1"/>
  <c r="C3172" i="6"/>
  <c r="F3172" i="9" s="1"/>
  <c r="C3173" i="6"/>
  <c r="F3173" i="9" s="1"/>
  <c r="C3174" i="6"/>
  <c r="F3174" i="9" s="1"/>
  <c r="C3175" i="6"/>
  <c r="F3175" i="9" s="1"/>
  <c r="C3176" i="6"/>
  <c r="F3176" i="9" s="1"/>
  <c r="C3177" i="6"/>
  <c r="F3177" i="9" s="1"/>
  <c r="C3178" i="6"/>
  <c r="F3178" i="9" s="1"/>
  <c r="C3179" i="6"/>
  <c r="F3179" i="9" s="1"/>
  <c r="C3180" i="6"/>
  <c r="F3180" i="9" s="1"/>
  <c r="C3181" i="6"/>
  <c r="F3181" i="9" s="1"/>
  <c r="C3182" i="6"/>
  <c r="F3182" i="9" s="1"/>
  <c r="C3183" i="6"/>
  <c r="F3183" i="9" s="1"/>
  <c r="C3184" i="6"/>
  <c r="F3184" i="9" s="1"/>
  <c r="C3185" i="6"/>
  <c r="F3185" i="9" s="1"/>
  <c r="C3186" i="6"/>
  <c r="F3186" i="9" s="1"/>
  <c r="C3187" i="6"/>
  <c r="F3187" i="9" s="1"/>
  <c r="C3188" i="6"/>
  <c r="F3188" i="9" s="1"/>
  <c r="C3189" i="6"/>
  <c r="F3189" i="9" s="1"/>
  <c r="C3190" i="6"/>
  <c r="F3190" i="9" s="1"/>
  <c r="C3191" i="6"/>
  <c r="F3191" i="9" s="1"/>
  <c r="C3192" i="6"/>
  <c r="F3192" i="9" s="1"/>
  <c r="C3193" i="6"/>
  <c r="F3193" i="9" s="1"/>
  <c r="C3194" i="6"/>
  <c r="F3194" i="9" s="1"/>
  <c r="C3195" i="6"/>
  <c r="F3195" i="9" s="1"/>
  <c r="C3196" i="6"/>
  <c r="F3196" i="9" s="1"/>
  <c r="C3197" i="6"/>
  <c r="F3197" i="9" s="1"/>
  <c r="C3198" i="6"/>
  <c r="F3198" i="9" s="1"/>
  <c r="C3199" i="6"/>
  <c r="F3199" i="9" s="1"/>
  <c r="C3200" i="6"/>
  <c r="F3200" i="9" s="1"/>
  <c r="C3201" i="6"/>
  <c r="F3201" i="9" s="1"/>
  <c r="C3202" i="6"/>
  <c r="F3202" i="9" s="1"/>
  <c r="C3203" i="6"/>
  <c r="F3203" i="9" s="1"/>
  <c r="C3204" i="6"/>
  <c r="F3204" i="9" s="1"/>
  <c r="C3205" i="6"/>
  <c r="F3205" i="9" s="1"/>
  <c r="C3206" i="6"/>
  <c r="F3206" i="9" s="1"/>
  <c r="C3207" i="6"/>
  <c r="F3207" i="9" s="1"/>
  <c r="C3208" i="6"/>
  <c r="F3208" i="9" s="1"/>
  <c r="C3209" i="6"/>
  <c r="F3209" i="9" s="1"/>
  <c r="C3210" i="6"/>
  <c r="F3210" i="9" s="1"/>
  <c r="C3211" i="6"/>
  <c r="F3211" i="9" s="1"/>
  <c r="C3212" i="6"/>
  <c r="F3212" i="9" s="1"/>
  <c r="C3213" i="6"/>
  <c r="F3213" i="9" s="1"/>
  <c r="C3214" i="6"/>
  <c r="F3214" i="9" s="1"/>
  <c r="C3215" i="6"/>
  <c r="F3215" i="9" s="1"/>
  <c r="C3216" i="6"/>
  <c r="F3216" i="9" s="1"/>
  <c r="C3217" i="6"/>
  <c r="F3217" i="9" s="1"/>
  <c r="C3218" i="6"/>
  <c r="F3218" i="9" s="1"/>
  <c r="C3219" i="6"/>
  <c r="F3219" i="9" s="1"/>
  <c r="C3220" i="6"/>
  <c r="F3220" i="9" s="1"/>
  <c r="C3221" i="6"/>
  <c r="F3221" i="9" s="1"/>
  <c r="C3222" i="6"/>
  <c r="F3222" i="9" s="1"/>
  <c r="C3223" i="6"/>
  <c r="F3223" i="9" s="1"/>
  <c r="C3224" i="6"/>
  <c r="F3224" i="9" s="1"/>
  <c r="C3225" i="6"/>
  <c r="F3225" i="9" s="1"/>
  <c r="C3226" i="6"/>
  <c r="F3226" i="9" s="1"/>
  <c r="C3227" i="6"/>
  <c r="F3227" i="9" s="1"/>
  <c r="C3228" i="6"/>
  <c r="F3228" i="9" s="1"/>
  <c r="C3229" i="6"/>
  <c r="F3229" i="9" s="1"/>
  <c r="C3230" i="6"/>
  <c r="F3230" i="9" s="1"/>
  <c r="C3231" i="6"/>
  <c r="F3231" i="9" s="1"/>
  <c r="C3232" i="6"/>
  <c r="F3232" i="9" s="1"/>
  <c r="C3233" i="6"/>
  <c r="F3233" i="9" s="1"/>
  <c r="C3234" i="6"/>
  <c r="F3234" i="9" s="1"/>
  <c r="C3235" i="6"/>
  <c r="F3235" i="9" s="1"/>
  <c r="C3236" i="6"/>
  <c r="F3236" i="9" s="1"/>
  <c r="C3237" i="6"/>
  <c r="F3237" i="9" s="1"/>
  <c r="C3238" i="6"/>
  <c r="F3238" i="9" s="1"/>
  <c r="C3239" i="6"/>
  <c r="F3239" i="9" s="1"/>
  <c r="C3240" i="6"/>
  <c r="F3240" i="9" s="1"/>
  <c r="C3241" i="6"/>
  <c r="F3241" i="9" s="1"/>
  <c r="C3242" i="6"/>
  <c r="F3242" i="9" s="1"/>
  <c r="C3243" i="6"/>
  <c r="F3243" i="9" s="1"/>
  <c r="C3244" i="6"/>
  <c r="F3244" i="9" s="1"/>
  <c r="C3245" i="6"/>
  <c r="F3245" i="9" s="1"/>
  <c r="C3246" i="6"/>
  <c r="F3246" i="9" s="1"/>
  <c r="C3247" i="6"/>
  <c r="F3247" i="9" s="1"/>
  <c r="C3248" i="6"/>
  <c r="F3248" i="9" s="1"/>
  <c r="C3249" i="6"/>
  <c r="F3249" i="9" s="1"/>
  <c r="C3250" i="6"/>
  <c r="F3250" i="9" s="1"/>
  <c r="C3251" i="6"/>
  <c r="F3251" i="9" s="1"/>
  <c r="C3252" i="6"/>
  <c r="F3252" i="9" s="1"/>
  <c r="C3253" i="6"/>
  <c r="F3253" i="9" s="1"/>
  <c r="C3254" i="6"/>
  <c r="F3254" i="9" s="1"/>
  <c r="C3255" i="6"/>
  <c r="F3255" i="9" s="1"/>
  <c r="C3256" i="6"/>
  <c r="F3256" i="9" s="1"/>
  <c r="C3257" i="6"/>
  <c r="F3257" i="9" s="1"/>
  <c r="C3258" i="6"/>
  <c r="F3258" i="9" s="1"/>
  <c r="C3259" i="6"/>
  <c r="F3259" i="9" s="1"/>
  <c r="C3260" i="6"/>
  <c r="F3260" i="9" s="1"/>
  <c r="C3261" i="6"/>
  <c r="F3261" i="9" s="1"/>
  <c r="C3262" i="6"/>
  <c r="F3262" i="9" s="1"/>
  <c r="C3263" i="6"/>
  <c r="F3263" i="9" s="1"/>
  <c r="C3264" i="6"/>
  <c r="F3264" i="9" s="1"/>
  <c r="C3265" i="6"/>
  <c r="F3265" i="9" s="1"/>
  <c r="C3266" i="6"/>
  <c r="F3266" i="9" s="1"/>
  <c r="C3267" i="6"/>
  <c r="F3267" i="9" s="1"/>
  <c r="C3268" i="6"/>
  <c r="F3268" i="9" s="1"/>
  <c r="C3269" i="6"/>
  <c r="F3269" i="9" s="1"/>
  <c r="C3270" i="6"/>
  <c r="F3270" i="9" s="1"/>
  <c r="C3271" i="6"/>
  <c r="F3271" i="9" s="1"/>
  <c r="C3272" i="6"/>
  <c r="F3272" i="9" s="1"/>
  <c r="C3273" i="6"/>
  <c r="F3273" i="9" s="1"/>
  <c r="C3274" i="6"/>
  <c r="F3274" i="9" s="1"/>
  <c r="C3275" i="6"/>
  <c r="F3275" i="9" s="1"/>
  <c r="C3276" i="6"/>
  <c r="F3276" i="9" s="1"/>
  <c r="C3277" i="6"/>
  <c r="F3277" i="9" s="1"/>
  <c r="C3278" i="6"/>
  <c r="F3278" i="9" s="1"/>
  <c r="C3279" i="6"/>
  <c r="F3279" i="9" s="1"/>
  <c r="C3280" i="6"/>
  <c r="F3280" i="9" s="1"/>
  <c r="C3281" i="6"/>
  <c r="F3281" i="9" s="1"/>
  <c r="C3282" i="6"/>
  <c r="F3282" i="9" s="1"/>
  <c r="C3283" i="6"/>
  <c r="F3283" i="9" s="1"/>
  <c r="C3284" i="6"/>
  <c r="F3284" i="9" s="1"/>
  <c r="C3285" i="6"/>
  <c r="F3285" i="9" s="1"/>
  <c r="C3286" i="6"/>
  <c r="F3286" i="9" s="1"/>
  <c r="C3287" i="6"/>
  <c r="F3287" i="9" s="1"/>
  <c r="C3288" i="6"/>
  <c r="F3288" i="9" s="1"/>
  <c r="C3289" i="6"/>
  <c r="F3289" i="9" s="1"/>
  <c r="C3290" i="6"/>
  <c r="F3290" i="9" s="1"/>
  <c r="C3291" i="6"/>
  <c r="F3291" i="9" s="1"/>
  <c r="C3292" i="6"/>
  <c r="F3292" i="9" s="1"/>
  <c r="C3293" i="6"/>
  <c r="F3293" i="9" s="1"/>
  <c r="C3294" i="6"/>
  <c r="F3294" i="9" s="1"/>
  <c r="C3295" i="6"/>
  <c r="F3295" i="9" s="1"/>
  <c r="C3296" i="6"/>
  <c r="F3296" i="9" s="1"/>
  <c r="C3297" i="6"/>
  <c r="F3297" i="9" s="1"/>
  <c r="C3298" i="6"/>
  <c r="F3298" i="9" s="1"/>
  <c r="C3299" i="6"/>
  <c r="F3299" i="9" s="1"/>
  <c r="C3300" i="6"/>
  <c r="F3300" i="9" s="1"/>
  <c r="C3301" i="6"/>
  <c r="F3301" i="9" s="1"/>
  <c r="C3302" i="6"/>
  <c r="F3302" i="9" s="1"/>
  <c r="C3303" i="6"/>
  <c r="F3303" i="9" s="1"/>
  <c r="C3304" i="6"/>
  <c r="F3304" i="9" s="1"/>
  <c r="C3305" i="6"/>
  <c r="F3305" i="9" s="1"/>
  <c r="C3306" i="6"/>
  <c r="F3306" i="9" s="1"/>
  <c r="C3307" i="6"/>
  <c r="F3307" i="9" s="1"/>
  <c r="C3308" i="6"/>
  <c r="F3308" i="9" s="1"/>
  <c r="C3309" i="6"/>
  <c r="F3309" i="9" s="1"/>
  <c r="C3310" i="6"/>
  <c r="F3310" i="9" s="1"/>
  <c r="C3311" i="6"/>
  <c r="F3311" i="9" s="1"/>
  <c r="C3312" i="6"/>
  <c r="F3312" i="9" s="1"/>
  <c r="C3313" i="6"/>
  <c r="F3313" i="9" s="1"/>
  <c r="C3314" i="6"/>
  <c r="F3314" i="9" s="1"/>
  <c r="C3315" i="6"/>
  <c r="F3315" i="9" s="1"/>
  <c r="C3316" i="6"/>
  <c r="F3316" i="9" s="1"/>
  <c r="C3317" i="6"/>
  <c r="F3317" i="9" s="1"/>
  <c r="C3318" i="6"/>
  <c r="F3318" i="9" s="1"/>
  <c r="C3319" i="6"/>
  <c r="F3319" i="9" s="1"/>
  <c r="C3320" i="6"/>
  <c r="F3320" i="9" s="1"/>
  <c r="C3321" i="6"/>
  <c r="F3321" i="9" s="1"/>
  <c r="C3322" i="6"/>
  <c r="F3322" i="9" s="1"/>
  <c r="C3323" i="6"/>
  <c r="F3323" i="9" s="1"/>
  <c r="C3324" i="6"/>
  <c r="F3324" i="9" s="1"/>
  <c r="C3325" i="6"/>
  <c r="F3325" i="9" s="1"/>
  <c r="C3326" i="6"/>
  <c r="F3326" i="9" s="1"/>
  <c r="C3327" i="6"/>
  <c r="F3327" i="9" s="1"/>
  <c r="C3328" i="6"/>
  <c r="F3328" i="9" s="1"/>
  <c r="C3329" i="6"/>
  <c r="F3329" i="9" s="1"/>
  <c r="C3330" i="6"/>
  <c r="F3330" i="9" s="1"/>
  <c r="C3331" i="6"/>
  <c r="F3331" i="9" s="1"/>
  <c r="C3332" i="6"/>
  <c r="F3332" i="9" s="1"/>
  <c r="C3333" i="6"/>
  <c r="F3333" i="9" s="1"/>
  <c r="C3334" i="6"/>
  <c r="F3334" i="9" s="1"/>
  <c r="C3335" i="6"/>
  <c r="F3335" i="9" s="1"/>
  <c r="C3336" i="6"/>
  <c r="F3336" i="9" s="1"/>
  <c r="C3337" i="6"/>
  <c r="F3337" i="9" s="1"/>
  <c r="C3338" i="6"/>
  <c r="F3338" i="9" s="1"/>
  <c r="C3339" i="6"/>
  <c r="F3339" i="9" s="1"/>
  <c r="C3340" i="6"/>
  <c r="F3340" i="9" s="1"/>
  <c r="C3341" i="6"/>
  <c r="F3341" i="9" s="1"/>
  <c r="C3342" i="6"/>
  <c r="F3342" i="9" s="1"/>
  <c r="C3343" i="6"/>
  <c r="F3343" i="9" s="1"/>
  <c r="C3344" i="6"/>
  <c r="F3344" i="9" s="1"/>
  <c r="C3345" i="6"/>
  <c r="F3345" i="9" s="1"/>
  <c r="C3346" i="6"/>
  <c r="F3346" i="9" s="1"/>
  <c r="C3347" i="6"/>
  <c r="F3347" i="9" s="1"/>
  <c r="C3348" i="6"/>
  <c r="F3348" i="9" s="1"/>
  <c r="C3349" i="6"/>
  <c r="F3349" i="9" s="1"/>
  <c r="C3350" i="6"/>
  <c r="F3350" i="9" s="1"/>
  <c r="C3351" i="6"/>
  <c r="F3351" i="9" s="1"/>
  <c r="C3352" i="6"/>
  <c r="F3352" i="9" s="1"/>
  <c r="C3353" i="6"/>
  <c r="F3353" i="9" s="1"/>
  <c r="C3354" i="6"/>
  <c r="F3354" i="9" s="1"/>
  <c r="C3355" i="6"/>
  <c r="F3355" i="9" s="1"/>
  <c r="C3356" i="6"/>
  <c r="F3356" i="9" s="1"/>
  <c r="C3357" i="6"/>
  <c r="F3357" i="9" s="1"/>
  <c r="C3358" i="6"/>
  <c r="F3358" i="9" s="1"/>
  <c r="C3359" i="6"/>
  <c r="F3359" i="9" s="1"/>
  <c r="C3360" i="6"/>
  <c r="F3360" i="9" s="1"/>
  <c r="C3361" i="6"/>
  <c r="F3361" i="9" s="1"/>
  <c r="C3362" i="6"/>
  <c r="F3362" i="9" s="1"/>
  <c r="C3363" i="6"/>
  <c r="F3363" i="9" s="1"/>
  <c r="C3364" i="6"/>
  <c r="F3364" i="9" s="1"/>
  <c r="C3365" i="6"/>
  <c r="F3365" i="9" s="1"/>
  <c r="C3366" i="6"/>
  <c r="F3366" i="9" s="1"/>
  <c r="C3367" i="6"/>
  <c r="F3367" i="9" s="1"/>
  <c r="C3368" i="6"/>
  <c r="F3368" i="9" s="1"/>
  <c r="C3369" i="6"/>
  <c r="F3369" i="9" s="1"/>
  <c r="C3370" i="6"/>
  <c r="F3370" i="9" s="1"/>
  <c r="C3371" i="6"/>
  <c r="F3371" i="9" s="1"/>
  <c r="C3372" i="6"/>
  <c r="F3372" i="9" s="1"/>
  <c r="C3373" i="6"/>
  <c r="F3373" i="9" s="1"/>
  <c r="C3374" i="6"/>
  <c r="F3374" i="9" s="1"/>
  <c r="C3375" i="6"/>
  <c r="F3375" i="9" s="1"/>
  <c r="C3376" i="6"/>
  <c r="F3376" i="9" s="1"/>
  <c r="C3377" i="6"/>
  <c r="F3377" i="9" s="1"/>
  <c r="C3378" i="6"/>
  <c r="F3378" i="9" s="1"/>
  <c r="C3379" i="6"/>
  <c r="F3379" i="9" s="1"/>
  <c r="C3380" i="6"/>
  <c r="F3380" i="9" s="1"/>
  <c r="C3381" i="6"/>
  <c r="F3381" i="9" s="1"/>
  <c r="C3382" i="6"/>
  <c r="F3382" i="9" s="1"/>
  <c r="C3383" i="6"/>
  <c r="F3383" i="9" s="1"/>
  <c r="C3384" i="6"/>
  <c r="F3384" i="9" s="1"/>
  <c r="C3385" i="6"/>
  <c r="F3385" i="9" s="1"/>
  <c r="C3386" i="6"/>
  <c r="F3386" i="9" s="1"/>
  <c r="C3387" i="6"/>
  <c r="F3387" i="9" s="1"/>
  <c r="C3388" i="6"/>
  <c r="F3388" i="9" s="1"/>
  <c r="C3389" i="6"/>
  <c r="F3389" i="9" s="1"/>
  <c r="C3390" i="6"/>
  <c r="F3390" i="9" s="1"/>
  <c r="C3391" i="6"/>
  <c r="F3391" i="9" s="1"/>
  <c r="C3392" i="6"/>
  <c r="F3392" i="9" s="1"/>
  <c r="C3393" i="6"/>
  <c r="F3393" i="9" s="1"/>
  <c r="C3394" i="6"/>
  <c r="F3394" i="9" s="1"/>
  <c r="C3395" i="6"/>
  <c r="F3395" i="9" s="1"/>
  <c r="C3396" i="6"/>
  <c r="F3396" i="9" s="1"/>
  <c r="C3397" i="6"/>
  <c r="F3397" i="9" s="1"/>
  <c r="C3398" i="6"/>
  <c r="F3398" i="9" s="1"/>
  <c r="C3399" i="6"/>
  <c r="F3399" i="9" s="1"/>
  <c r="C3400" i="6"/>
  <c r="F3400" i="9" s="1"/>
  <c r="C3401" i="6"/>
  <c r="F3401" i="9" s="1"/>
  <c r="C3402" i="6"/>
  <c r="F3402" i="9" s="1"/>
  <c r="C3403" i="6"/>
  <c r="F3403" i="9" s="1"/>
  <c r="C3404" i="6"/>
  <c r="F3404" i="9" s="1"/>
  <c r="C3405" i="6"/>
  <c r="F3405" i="9" s="1"/>
  <c r="C3406" i="6"/>
  <c r="F3406" i="9" s="1"/>
  <c r="C3407" i="6"/>
  <c r="F3407" i="9" s="1"/>
  <c r="C3408" i="6"/>
  <c r="F3408" i="9" s="1"/>
  <c r="C3409" i="6"/>
  <c r="F3409" i="9" s="1"/>
  <c r="C3410" i="6"/>
  <c r="F3410" i="9" s="1"/>
  <c r="C3411" i="6"/>
  <c r="F3411" i="9" s="1"/>
  <c r="C3412" i="6"/>
  <c r="F3412" i="9" s="1"/>
  <c r="C3413" i="6"/>
  <c r="F3413" i="9" s="1"/>
  <c r="C3414" i="6"/>
  <c r="F3414" i="9" s="1"/>
  <c r="C3415" i="6"/>
  <c r="F3415" i="9" s="1"/>
  <c r="C3416" i="6"/>
  <c r="F3416" i="9" s="1"/>
  <c r="C3417" i="6"/>
  <c r="F3417" i="9" s="1"/>
  <c r="C3418" i="6"/>
  <c r="F3418" i="9" s="1"/>
  <c r="C3419" i="6"/>
  <c r="F3419" i="9" s="1"/>
  <c r="C3420" i="6"/>
  <c r="F3420" i="9" s="1"/>
  <c r="C3421" i="6"/>
  <c r="F3421" i="9" s="1"/>
  <c r="C3422" i="6"/>
  <c r="F3422" i="9" s="1"/>
  <c r="C3423" i="6"/>
  <c r="F3423" i="9" s="1"/>
  <c r="C3424" i="6"/>
  <c r="F3424" i="9" s="1"/>
  <c r="C3425" i="6"/>
  <c r="F3425" i="9" s="1"/>
  <c r="C3426" i="6"/>
  <c r="F3426" i="9" s="1"/>
  <c r="C3427" i="6"/>
  <c r="F3427" i="9" s="1"/>
  <c r="C3428" i="6"/>
  <c r="F3428" i="9" s="1"/>
  <c r="C3429" i="6"/>
  <c r="F3429" i="9" s="1"/>
  <c r="C3430" i="6"/>
  <c r="F3430" i="9" s="1"/>
  <c r="C3431" i="6"/>
  <c r="F3431" i="9" s="1"/>
  <c r="C3432" i="6"/>
  <c r="F3432" i="9" s="1"/>
  <c r="C3433" i="6"/>
  <c r="F3433" i="9" s="1"/>
  <c r="C3434" i="6"/>
  <c r="F3434" i="9" s="1"/>
  <c r="C3435" i="6"/>
  <c r="F3435" i="9" s="1"/>
  <c r="C3436" i="6"/>
  <c r="F3436" i="9" s="1"/>
  <c r="C3437" i="6"/>
  <c r="F3437" i="9" s="1"/>
  <c r="C3438" i="6"/>
  <c r="F3438" i="9" s="1"/>
  <c r="C3439" i="6"/>
  <c r="F3439" i="9" s="1"/>
  <c r="C3440" i="6"/>
  <c r="F3440" i="9" s="1"/>
  <c r="C3441" i="6"/>
  <c r="F3441" i="9" s="1"/>
  <c r="C3442" i="6"/>
  <c r="F3442" i="9" s="1"/>
  <c r="C3443" i="6"/>
  <c r="F3443" i="9" s="1"/>
  <c r="C3444" i="6"/>
  <c r="F3444" i="9" s="1"/>
  <c r="C3445" i="6"/>
  <c r="F3445" i="9" s="1"/>
  <c r="C3446" i="6"/>
  <c r="F3446" i="9" s="1"/>
  <c r="C3447" i="6"/>
  <c r="F3447" i="9" s="1"/>
  <c r="C3448" i="6"/>
  <c r="F3448" i="9" s="1"/>
  <c r="C3449" i="6"/>
  <c r="F3449" i="9" s="1"/>
  <c r="C3450" i="6"/>
  <c r="F3450" i="9" s="1"/>
  <c r="C3451" i="6"/>
  <c r="F3451" i="9" s="1"/>
  <c r="C3452" i="6"/>
  <c r="F3452" i="9" s="1"/>
  <c r="C3453" i="6"/>
  <c r="F3453" i="9" s="1"/>
  <c r="C3454" i="6"/>
  <c r="F3454" i="9" s="1"/>
  <c r="C3455" i="6"/>
  <c r="F3455" i="9" s="1"/>
  <c r="C3456" i="6"/>
  <c r="F3456" i="9" s="1"/>
  <c r="C3457" i="6"/>
  <c r="F3457" i="9" s="1"/>
  <c r="C3458" i="6"/>
  <c r="F3458" i="9" s="1"/>
  <c r="C3459" i="6"/>
  <c r="F3459" i="9" s="1"/>
  <c r="C3460" i="6"/>
  <c r="F3460" i="9" s="1"/>
  <c r="C3461" i="6"/>
  <c r="F3461" i="9" s="1"/>
  <c r="C3462" i="6"/>
  <c r="F3462" i="9" s="1"/>
  <c r="C3463" i="6"/>
  <c r="F3463" i="9" s="1"/>
  <c r="C3464" i="6"/>
  <c r="F3464" i="9" s="1"/>
  <c r="C3465" i="6"/>
  <c r="F3465" i="9" s="1"/>
  <c r="C3466" i="6"/>
  <c r="F3466" i="9" s="1"/>
  <c r="C3467" i="6"/>
  <c r="F3467" i="9" s="1"/>
  <c r="C3468" i="6"/>
  <c r="F3468" i="9" s="1"/>
  <c r="C3469" i="6"/>
  <c r="F3469" i="9" s="1"/>
  <c r="C3470" i="6"/>
  <c r="F3470" i="9" s="1"/>
  <c r="C3471" i="6"/>
  <c r="F3471" i="9" s="1"/>
  <c r="C3472" i="6"/>
  <c r="F3472" i="9" s="1"/>
  <c r="C3473" i="6"/>
  <c r="F3473" i="9" s="1"/>
  <c r="C3474" i="6"/>
  <c r="F3474" i="9" s="1"/>
  <c r="C3475" i="6"/>
  <c r="F3475" i="9" s="1"/>
  <c r="C3476" i="6"/>
  <c r="F3476" i="9" s="1"/>
  <c r="C3477" i="6"/>
  <c r="F3477" i="9" s="1"/>
  <c r="C3478" i="6"/>
  <c r="F3478" i="9" s="1"/>
  <c r="C3479" i="6"/>
  <c r="F3479" i="9" s="1"/>
  <c r="C3480" i="6"/>
  <c r="F3480" i="9" s="1"/>
  <c r="C3481" i="6"/>
  <c r="F3481" i="9" s="1"/>
  <c r="C3482" i="6"/>
  <c r="F3482" i="9" s="1"/>
  <c r="C3483" i="6"/>
  <c r="F3483" i="9" s="1"/>
  <c r="C3484" i="6"/>
  <c r="F3484" i="9" s="1"/>
  <c r="C3485" i="6"/>
  <c r="F3485" i="9" s="1"/>
  <c r="C3486" i="6"/>
  <c r="F3486" i="9" s="1"/>
  <c r="C3487" i="6"/>
  <c r="F3487" i="9" s="1"/>
  <c r="C3488" i="6"/>
  <c r="F3488" i="9" s="1"/>
  <c r="C3489" i="6"/>
  <c r="F3489" i="9" s="1"/>
  <c r="C3490" i="6"/>
  <c r="F3490" i="9" s="1"/>
  <c r="C3491" i="6"/>
  <c r="F3491" i="9" s="1"/>
  <c r="C3492" i="6"/>
  <c r="F3492" i="9" s="1"/>
  <c r="C3493" i="6"/>
  <c r="F3493" i="9" s="1"/>
  <c r="C3494" i="6"/>
  <c r="F3494" i="9" s="1"/>
  <c r="C3495" i="6"/>
  <c r="F3495" i="9" s="1"/>
  <c r="C3496" i="6"/>
  <c r="F3496" i="9" s="1"/>
  <c r="C3497" i="6"/>
  <c r="F3497" i="9" s="1"/>
  <c r="C3498" i="6"/>
  <c r="F3498" i="9" s="1"/>
  <c r="C3499" i="6"/>
  <c r="F3499" i="9" s="1"/>
  <c r="C3500" i="6"/>
  <c r="F3500" i="9" s="1"/>
  <c r="C3501" i="6"/>
  <c r="F3501" i="9" s="1"/>
  <c r="C3502" i="6"/>
  <c r="F3502" i="9" s="1"/>
  <c r="C3503" i="6"/>
  <c r="F3503" i="9" s="1"/>
  <c r="C3504" i="6"/>
  <c r="F3504" i="9" s="1"/>
  <c r="C3505" i="6"/>
  <c r="F3505" i="9" s="1"/>
  <c r="C3506" i="6"/>
  <c r="F3506" i="9" s="1"/>
  <c r="C3507" i="6"/>
  <c r="F3507" i="9" s="1"/>
  <c r="C3508" i="6"/>
  <c r="F3508" i="9" s="1"/>
  <c r="C3509" i="6"/>
  <c r="F3509" i="9" s="1"/>
  <c r="C3510" i="6"/>
  <c r="F3510" i="9" s="1"/>
  <c r="C3511" i="6"/>
  <c r="F3511" i="9" s="1"/>
  <c r="C3512" i="6"/>
  <c r="F3512" i="9" s="1"/>
  <c r="C3513" i="6"/>
  <c r="F3513" i="9" s="1"/>
  <c r="C3514" i="6"/>
  <c r="F3514" i="9" s="1"/>
  <c r="C3515" i="6"/>
  <c r="F3515" i="9" s="1"/>
  <c r="C3516" i="6"/>
  <c r="F3516" i="9" s="1"/>
  <c r="C3517" i="6"/>
  <c r="F3517" i="9" s="1"/>
  <c r="C3518" i="6"/>
  <c r="F3518" i="9" s="1"/>
  <c r="C3519" i="6"/>
  <c r="F3519" i="9" s="1"/>
  <c r="C3520" i="6"/>
  <c r="F3520" i="9" s="1"/>
  <c r="C3521" i="6"/>
  <c r="F3521" i="9" s="1"/>
  <c r="C3522" i="6"/>
  <c r="F3522" i="9" s="1"/>
  <c r="C3523" i="6"/>
  <c r="F3523" i="9" s="1"/>
  <c r="C3524" i="6"/>
  <c r="F3524" i="9" s="1"/>
  <c r="C3525" i="6"/>
  <c r="F3525" i="9" s="1"/>
  <c r="C3526" i="6"/>
  <c r="F3526" i="9" s="1"/>
  <c r="C3527" i="6"/>
  <c r="F3527" i="9" s="1"/>
  <c r="C3528" i="6"/>
  <c r="F3528" i="9" s="1"/>
  <c r="C3529" i="6"/>
  <c r="F3529" i="9" s="1"/>
  <c r="C3530" i="6"/>
  <c r="F3530" i="9" s="1"/>
  <c r="C3531" i="6"/>
  <c r="F3531" i="9" s="1"/>
  <c r="C3532" i="6"/>
  <c r="F3532" i="9" s="1"/>
  <c r="C3533" i="6"/>
  <c r="F3533" i="9" s="1"/>
  <c r="C3534" i="6"/>
  <c r="F3534" i="9" s="1"/>
  <c r="C3535" i="6"/>
  <c r="F3535" i="9" s="1"/>
  <c r="C3536" i="6"/>
  <c r="F3536" i="9" s="1"/>
  <c r="C3537" i="6"/>
  <c r="F3537" i="9" s="1"/>
  <c r="C3538" i="6"/>
  <c r="F3538" i="9" s="1"/>
  <c r="C3539" i="6"/>
  <c r="F3539" i="9" s="1"/>
  <c r="C3540" i="6"/>
  <c r="F3540" i="9" s="1"/>
  <c r="C3541" i="6"/>
  <c r="F3541" i="9" s="1"/>
  <c r="C3542" i="6"/>
  <c r="F3542" i="9" s="1"/>
  <c r="C3543" i="6"/>
  <c r="F3543" i="9" s="1"/>
  <c r="C3544" i="6"/>
  <c r="F3544" i="9" s="1"/>
  <c r="C3545" i="6"/>
  <c r="F3545" i="9" s="1"/>
  <c r="C3546" i="6"/>
  <c r="F3546" i="9" s="1"/>
  <c r="C3547" i="6"/>
  <c r="F3547" i="9" s="1"/>
  <c r="C3548" i="6"/>
  <c r="F3548" i="9" s="1"/>
  <c r="C3549" i="6"/>
  <c r="F3549" i="9" s="1"/>
  <c r="C3550" i="6"/>
  <c r="F3550" i="9" s="1"/>
  <c r="C3551" i="6"/>
  <c r="F3551" i="9" s="1"/>
  <c r="C3552" i="6"/>
  <c r="F3552" i="9" s="1"/>
  <c r="C3553" i="6"/>
  <c r="F3553" i="9" s="1"/>
  <c r="C3554" i="6"/>
  <c r="F3554" i="9" s="1"/>
  <c r="C3555" i="6"/>
  <c r="F3555" i="9" s="1"/>
  <c r="C3556" i="6"/>
  <c r="F3556" i="9" s="1"/>
  <c r="C3557" i="6"/>
  <c r="F3557" i="9" s="1"/>
  <c r="C3558" i="6"/>
  <c r="F3558" i="9" s="1"/>
  <c r="C3559" i="6"/>
  <c r="F3559" i="9" s="1"/>
  <c r="C3560" i="6"/>
  <c r="F3560" i="9" s="1"/>
  <c r="C3561" i="6"/>
  <c r="F3561" i="9" s="1"/>
  <c r="C3562" i="6"/>
  <c r="F3562" i="9" s="1"/>
  <c r="C3563" i="6"/>
  <c r="F3563" i="9" s="1"/>
  <c r="C3564" i="6"/>
  <c r="F3564" i="9" s="1"/>
  <c r="C3565" i="6"/>
  <c r="F3565" i="9" s="1"/>
  <c r="C3566" i="6"/>
  <c r="F3566" i="9" s="1"/>
  <c r="C3567" i="6"/>
  <c r="F3567" i="9" s="1"/>
  <c r="C3568" i="6"/>
  <c r="F3568" i="9" s="1"/>
  <c r="C3569" i="6"/>
  <c r="F3569" i="9" s="1"/>
  <c r="C3570" i="6"/>
  <c r="F3570" i="9" s="1"/>
  <c r="C3571" i="6"/>
  <c r="F3571" i="9" s="1"/>
  <c r="C3572" i="6"/>
  <c r="F3572" i="9" s="1"/>
  <c r="C3573" i="6"/>
  <c r="F3573" i="9" s="1"/>
  <c r="C3574" i="6"/>
  <c r="F3574" i="9" s="1"/>
  <c r="C3575" i="6"/>
  <c r="F3575" i="9" s="1"/>
  <c r="C3576" i="6"/>
  <c r="F3576" i="9" s="1"/>
  <c r="C3577" i="6"/>
  <c r="F3577" i="9" s="1"/>
  <c r="C3578" i="6"/>
  <c r="F3578" i="9" s="1"/>
  <c r="C3579" i="6"/>
  <c r="F3579" i="9" s="1"/>
  <c r="C3580" i="6"/>
  <c r="F3580" i="9" s="1"/>
  <c r="C3581" i="6"/>
  <c r="F3581" i="9" s="1"/>
  <c r="C3582" i="6"/>
  <c r="F3582" i="9" s="1"/>
  <c r="C3583" i="6"/>
  <c r="F3583" i="9" s="1"/>
  <c r="C3584" i="6"/>
  <c r="F3584" i="9" s="1"/>
  <c r="C3585" i="6"/>
  <c r="F3585" i="9" s="1"/>
  <c r="C3586" i="6"/>
  <c r="F3586" i="9" s="1"/>
  <c r="C3587" i="6"/>
  <c r="F3587" i="9" s="1"/>
  <c r="C3588" i="6"/>
  <c r="F3588" i="9" s="1"/>
  <c r="C3589" i="6"/>
  <c r="F3589" i="9" s="1"/>
  <c r="C3590" i="6"/>
  <c r="F3590" i="9" s="1"/>
  <c r="C3591" i="6"/>
  <c r="F3591" i="9" s="1"/>
  <c r="C3592" i="6"/>
  <c r="F3592" i="9" s="1"/>
  <c r="C3593" i="6"/>
  <c r="F3593" i="9" s="1"/>
  <c r="C3594" i="6"/>
  <c r="F3594" i="9" s="1"/>
  <c r="C3595" i="6"/>
  <c r="F3595" i="9" s="1"/>
  <c r="C3596" i="6"/>
  <c r="F3596" i="9" s="1"/>
  <c r="C3597" i="6"/>
  <c r="F3597" i="9" s="1"/>
  <c r="C3598" i="6"/>
  <c r="F3598" i="9" s="1"/>
  <c r="C3599" i="6"/>
  <c r="F3599" i="9" s="1"/>
  <c r="C3600" i="6"/>
  <c r="F3600" i="9" s="1"/>
  <c r="C3601" i="6"/>
  <c r="F3601" i="9" s="1"/>
  <c r="C3602" i="6"/>
  <c r="F3602" i="9" s="1"/>
  <c r="C3603" i="6"/>
  <c r="F3603" i="9" s="1"/>
  <c r="C3604" i="6"/>
  <c r="F3604" i="9" s="1"/>
  <c r="C3605" i="6"/>
  <c r="F3605" i="9" s="1"/>
  <c r="C3606" i="6"/>
  <c r="F3606" i="9" s="1"/>
  <c r="C3607" i="6"/>
  <c r="F3607" i="9" s="1"/>
  <c r="C3608" i="6"/>
  <c r="F3608" i="9" s="1"/>
  <c r="C3609" i="6"/>
  <c r="F3609" i="9" s="1"/>
  <c r="C3610" i="6"/>
  <c r="F3610" i="9" s="1"/>
  <c r="C3611" i="6"/>
  <c r="F3611" i="9" s="1"/>
  <c r="C3612" i="6"/>
  <c r="F3612" i="9" s="1"/>
  <c r="C3613" i="6"/>
  <c r="F3613" i="9" s="1"/>
  <c r="C3614" i="6"/>
  <c r="F3614" i="9" s="1"/>
  <c r="C3615" i="6"/>
  <c r="F3615" i="9" s="1"/>
  <c r="C3616" i="6"/>
  <c r="F3616" i="9" s="1"/>
  <c r="C3617" i="6"/>
  <c r="F3617" i="9" s="1"/>
  <c r="C3618" i="6"/>
  <c r="F3618" i="9" s="1"/>
  <c r="C3619" i="6"/>
  <c r="F3619" i="9" s="1"/>
  <c r="C3620" i="6"/>
  <c r="F3620" i="9" s="1"/>
  <c r="C3621" i="6"/>
  <c r="F3621" i="9" s="1"/>
  <c r="C3622" i="6"/>
  <c r="F3622" i="9" s="1"/>
  <c r="C3623" i="6"/>
  <c r="F3623" i="9" s="1"/>
  <c r="C3624" i="6"/>
  <c r="F3624" i="9" s="1"/>
  <c r="C3625" i="6"/>
  <c r="F3625" i="9" s="1"/>
  <c r="C3626" i="6"/>
  <c r="F3626" i="9" s="1"/>
  <c r="C3627" i="6"/>
  <c r="F3627" i="9" s="1"/>
  <c r="C3628" i="6"/>
  <c r="F3628" i="9" s="1"/>
  <c r="C3629" i="6"/>
  <c r="F3629" i="9" s="1"/>
  <c r="C3630" i="6"/>
  <c r="F3630" i="9" s="1"/>
  <c r="C3631" i="6"/>
  <c r="F3631" i="9" s="1"/>
  <c r="C3632" i="6"/>
  <c r="F3632" i="9" s="1"/>
  <c r="C3633" i="6"/>
  <c r="F3633" i="9" s="1"/>
  <c r="C3634" i="6"/>
  <c r="F3634" i="9" s="1"/>
  <c r="C3635" i="6"/>
  <c r="F3635" i="9" s="1"/>
  <c r="C3636" i="6"/>
  <c r="F3636" i="9" s="1"/>
  <c r="C3637" i="6"/>
  <c r="F3637" i="9" s="1"/>
  <c r="C3638" i="6"/>
  <c r="F3638" i="9" s="1"/>
  <c r="C3639" i="6"/>
  <c r="F3639" i="9" s="1"/>
  <c r="C3640" i="6"/>
  <c r="F3640" i="9" s="1"/>
  <c r="C3641" i="6"/>
  <c r="F3641" i="9" s="1"/>
  <c r="C3642" i="6"/>
  <c r="F3642" i="9" s="1"/>
  <c r="C3643" i="6"/>
  <c r="F3643" i="9" s="1"/>
  <c r="C3644" i="6"/>
  <c r="F3644" i="9" s="1"/>
  <c r="C3645" i="6"/>
  <c r="F3645" i="9" s="1"/>
  <c r="C3646" i="6"/>
  <c r="F3646" i="9" s="1"/>
  <c r="C3647" i="6"/>
  <c r="F3647" i="9" s="1"/>
  <c r="C3648" i="6"/>
  <c r="F3648" i="9" s="1"/>
  <c r="C3649" i="6"/>
  <c r="F3649" i="9" s="1"/>
  <c r="C3650" i="6"/>
  <c r="F3650" i="9" s="1"/>
  <c r="C3651" i="6"/>
  <c r="F3651" i="9" s="1"/>
  <c r="C3652" i="6"/>
  <c r="F3652" i="9" s="1"/>
  <c r="C3653" i="6"/>
  <c r="F3653" i="9" s="1"/>
  <c r="C3654" i="6"/>
  <c r="F3654" i="9" s="1"/>
  <c r="C3655" i="6"/>
  <c r="F3655" i="9" s="1"/>
  <c r="C3656" i="6"/>
  <c r="F3656" i="9" s="1"/>
  <c r="C3657" i="6"/>
  <c r="F3657" i="9" s="1"/>
  <c r="C3658" i="6"/>
  <c r="F3658" i="9" s="1"/>
  <c r="C3659" i="6"/>
  <c r="F3659" i="9" s="1"/>
  <c r="C3660" i="6"/>
  <c r="F3660" i="9" s="1"/>
  <c r="C3661" i="6"/>
  <c r="F3661" i="9" s="1"/>
  <c r="C3662" i="6"/>
  <c r="F3662" i="9" s="1"/>
  <c r="C3663" i="6"/>
  <c r="F3663" i="9" s="1"/>
  <c r="C3664" i="6"/>
  <c r="F3664" i="9" s="1"/>
  <c r="C3665" i="6"/>
  <c r="F3665" i="9" s="1"/>
  <c r="C3666" i="6"/>
  <c r="F3666" i="9" s="1"/>
  <c r="C3667" i="6"/>
  <c r="F3667" i="9" s="1"/>
  <c r="C3668" i="6"/>
  <c r="F3668" i="9" s="1"/>
  <c r="C3669" i="6"/>
  <c r="F3669" i="9" s="1"/>
  <c r="C3670" i="6"/>
  <c r="F3670" i="9" s="1"/>
  <c r="C3671" i="6"/>
  <c r="F3671" i="9" s="1"/>
  <c r="C3672" i="6"/>
  <c r="F3672" i="9" s="1"/>
  <c r="C3673" i="6"/>
  <c r="F3673" i="9" s="1"/>
  <c r="C3674" i="6"/>
  <c r="F3674" i="9" s="1"/>
  <c r="C3675" i="6"/>
  <c r="F3675" i="9" s="1"/>
  <c r="C3676" i="6"/>
  <c r="F3676" i="9" s="1"/>
  <c r="C3677" i="6"/>
  <c r="F3677" i="9"/>
  <c r="C3678" i="6"/>
  <c r="F3678" i="9" s="1"/>
  <c r="C3679" i="6"/>
  <c r="F3679" i="9" s="1"/>
  <c r="C3680" i="6"/>
  <c r="F3680" i="9" s="1"/>
  <c r="C3681" i="6"/>
  <c r="C3682" i="6"/>
  <c r="F3682" i="9" s="1"/>
  <c r="C3683" i="6"/>
  <c r="F3683" i="9" s="1"/>
  <c r="C3684" i="6"/>
  <c r="F3684" i="9" s="1"/>
  <c r="C3685" i="6"/>
  <c r="C3686" i="6"/>
  <c r="F3686" i="9" s="1"/>
  <c r="C3687" i="6"/>
  <c r="F3687" i="9" s="1"/>
  <c r="C3688" i="6"/>
  <c r="F3688" i="9" s="1"/>
  <c r="C3689" i="6"/>
  <c r="C3690" i="6"/>
  <c r="F3690" i="9" s="1"/>
  <c r="C3691" i="6"/>
  <c r="F3691" i="9" s="1"/>
  <c r="C3692" i="6"/>
  <c r="F3692" i="9" s="1"/>
  <c r="C3693" i="6"/>
  <c r="C3694" i="6"/>
  <c r="F3694" i="9" s="1"/>
  <c r="C3695" i="6"/>
  <c r="F3695" i="9" s="1"/>
  <c r="C3696" i="6"/>
  <c r="F3696" i="9" s="1"/>
  <c r="C3697" i="6"/>
  <c r="F3697" i="9" s="1"/>
  <c r="C3698" i="6"/>
  <c r="F3698" i="9" s="1"/>
  <c r="C3699" i="6"/>
  <c r="F3699" i="9" s="1"/>
  <c r="C3700" i="6"/>
  <c r="F3700" i="9" s="1"/>
  <c r="C3701" i="6"/>
  <c r="F3701" i="9" s="1"/>
  <c r="C3702" i="6"/>
  <c r="F3702" i="9" s="1"/>
  <c r="C3703" i="6"/>
  <c r="F3703" i="9" s="1"/>
  <c r="C3704" i="6"/>
  <c r="F3704" i="9" s="1"/>
  <c r="C3705" i="6"/>
  <c r="F3705" i="9" s="1"/>
  <c r="C3706" i="6"/>
  <c r="F3706" i="9" s="1"/>
  <c r="C3707" i="6"/>
  <c r="F3707" i="9" s="1"/>
  <c r="C3708" i="6"/>
  <c r="F3708" i="9" s="1"/>
  <c r="C3709" i="6"/>
  <c r="F3709" i="9" s="1"/>
  <c r="C3710" i="6"/>
  <c r="F3710" i="9" s="1"/>
  <c r="C3711" i="6"/>
  <c r="C3712" i="6"/>
  <c r="F3712" i="9" s="1"/>
  <c r="C3713" i="6"/>
  <c r="F3713" i="9" s="1"/>
  <c r="C3714" i="6"/>
  <c r="F3714" i="9" s="1"/>
  <c r="C3715" i="6"/>
  <c r="C3716" i="6"/>
  <c r="F3716" i="9" s="1"/>
  <c r="C3717" i="6"/>
  <c r="F3717" i="9" s="1"/>
  <c r="C3718" i="6"/>
  <c r="F3718" i="9" s="1"/>
  <c r="C3719" i="6"/>
  <c r="C3720" i="6"/>
  <c r="F3720" i="9" s="1"/>
  <c r="C3721" i="6"/>
  <c r="F3721" i="9" s="1"/>
  <c r="C3722" i="6"/>
  <c r="F3722" i="9" s="1"/>
  <c r="C3723" i="6"/>
  <c r="C3724" i="6"/>
  <c r="F3724" i="9" s="1"/>
  <c r="C3725" i="6"/>
  <c r="F3725" i="9"/>
  <c r="C3726" i="6"/>
  <c r="F3726" i="9" s="1"/>
  <c r="C3727" i="6"/>
  <c r="F3727" i="9" s="1"/>
  <c r="C3728" i="6"/>
  <c r="F3728" i="9" s="1"/>
  <c r="C3729" i="6"/>
  <c r="F3729" i="9" s="1"/>
  <c r="C3730" i="6"/>
  <c r="F3730" i="9" s="1"/>
  <c r="C3731" i="6"/>
  <c r="F3731" i="9" s="1"/>
  <c r="C3732" i="6"/>
  <c r="F3732" i="9" s="1"/>
  <c r="C3733" i="6"/>
  <c r="F3733" i="9" s="1"/>
  <c r="C3734" i="6"/>
  <c r="F3734" i="9" s="1"/>
  <c r="C3735" i="6"/>
  <c r="F3735" i="9" s="1"/>
  <c r="C3736" i="6"/>
  <c r="F3736" i="9" s="1"/>
  <c r="C3737" i="6"/>
  <c r="F3737" i="9" s="1"/>
  <c r="C3738" i="6"/>
  <c r="F3738" i="9" s="1"/>
  <c r="C3739" i="6"/>
  <c r="F3739" i="9" s="1"/>
  <c r="C3740" i="6"/>
  <c r="F3740" i="9" s="1"/>
  <c r="C3741" i="6"/>
  <c r="F3741" i="9"/>
  <c r="C3742" i="6"/>
  <c r="F3742" i="9" s="1"/>
  <c r="C3743" i="6"/>
  <c r="F3743" i="9" s="1"/>
  <c r="C3744" i="6"/>
  <c r="F3744" i="9" s="1"/>
  <c r="C3745" i="6"/>
  <c r="C3746" i="6"/>
  <c r="F3746" i="9" s="1"/>
  <c r="C3747" i="6"/>
  <c r="F3747" i="9" s="1"/>
  <c r="C3748" i="6"/>
  <c r="F3748" i="9" s="1"/>
  <c r="C3749" i="6"/>
  <c r="C3750" i="6"/>
  <c r="F3750" i="9" s="1"/>
  <c r="C3751" i="6"/>
  <c r="F3751" i="9" s="1"/>
  <c r="C3752" i="6"/>
  <c r="F3752" i="9" s="1"/>
  <c r="C3753" i="6"/>
  <c r="C3754" i="6"/>
  <c r="F3754" i="9" s="1"/>
  <c r="C3755" i="6"/>
  <c r="F3755" i="9" s="1"/>
  <c r="C3756" i="6"/>
  <c r="F3756" i="9" s="1"/>
  <c r="C3757" i="6"/>
  <c r="C3758" i="6"/>
  <c r="F3758" i="9" s="1"/>
  <c r="C3759" i="6"/>
  <c r="F3759" i="9" s="1"/>
  <c r="C3760" i="6"/>
  <c r="F3760" i="9" s="1"/>
  <c r="C3761" i="6"/>
  <c r="F3761" i="9" s="1"/>
  <c r="C3762" i="6"/>
  <c r="F3762" i="9" s="1"/>
  <c r="C3763" i="6"/>
  <c r="F3763" i="9" s="1"/>
  <c r="C3764" i="6"/>
  <c r="F3764" i="9" s="1"/>
  <c r="C3765" i="6"/>
  <c r="F3765" i="9" s="1"/>
  <c r="C3766" i="6"/>
  <c r="F3766" i="9" s="1"/>
  <c r="C3767" i="6"/>
  <c r="F3767" i="9" s="1"/>
  <c r="C3768" i="6"/>
  <c r="F3768" i="9" s="1"/>
  <c r="C3769" i="6"/>
  <c r="F3769" i="9" s="1"/>
  <c r="C3770" i="6"/>
  <c r="F3770" i="9" s="1"/>
  <c r="C3771" i="6"/>
  <c r="F3771" i="9"/>
  <c r="C3772" i="6"/>
  <c r="F3772" i="9" s="1"/>
  <c r="C3773" i="6"/>
  <c r="F3773" i="9" s="1"/>
  <c r="C3774" i="6"/>
  <c r="F3774" i="9" s="1"/>
  <c r="C3775" i="6"/>
  <c r="C3776" i="6"/>
  <c r="F3776" i="9" s="1"/>
  <c r="C3777" i="6"/>
  <c r="F3777" i="9" s="1"/>
  <c r="C3778" i="6"/>
  <c r="F3778" i="9" s="1"/>
  <c r="C3779" i="6"/>
  <c r="C3780" i="6"/>
  <c r="F3780" i="9" s="1"/>
  <c r="C3781" i="6"/>
  <c r="F3781" i="9" s="1"/>
  <c r="C3782" i="6"/>
  <c r="F3782" i="9" s="1"/>
  <c r="C3783" i="6"/>
  <c r="C3784" i="6"/>
  <c r="F3784" i="9" s="1"/>
  <c r="C3785" i="6"/>
  <c r="F3785" i="9" s="1"/>
  <c r="C3786" i="6"/>
  <c r="F3786" i="9" s="1"/>
  <c r="C3787" i="6"/>
  <c r="C3788" i="6"/>
  <c r="F3788" i="9" s="1"/>
  <c r="C3789" i="6"/>
  <c r="F3789" i="9" s="1"/>
  <c r="C3790" i="6"/>
  <c r="F3790" i="9" s="1"/>
  <c r="C3791" i="6"/>
  <c r="F3791" i="9" s="1"/>
  <c r="C3792" i="6"/>
  <c r="F3792" i="9" s="1"/>
  <c r="C3793" i="6"/>
  <c r="F3793" i="9" s="1"/>
  <c r="C3794" i="6"/>
  <c r="F3794" i="9" s="1"/>
  <c r="C3795" i="6"/>
  <c r="F3795" i="9" s="1"/>
  <c r="C3796" i="6"/>
  <c r="F3796" i="9" s="1"/>
  <c r="C3797" i="6"/>
  <c r="F3797" i="9"/>
  <c r="C3798" i="6"/>
  <c r="F3798" i="9" s="1"/>
  <c r="C3799" i="6"/>
  <c r="F3799" i="9" s="1"/>
  <c r="C3800" i="6"/>
  <c r="F3800" i="9" s="1"/>
  <c r="C3801" i="6"/>
  <c r="C3802" i="6"/>
  <c r="F3802" i="9" s="1"/>
  <c r="C3803" i="6"/>
  <c r="F3803" i="9" s="1"/>
  <c r="C3804" i="6"/>
  <c r="F3804" i="9" s="1"/>
  <c r="C3805" i="6"/>
  <c r="C3806" i="6"/>
  <c r="F3806" i="9" s="1"/>
  <c r="C3807" i="6"/>
  <c r="F3807" i="9" s="1"/>
  <c r="C3808" i="6"/>
  <c r="F3808" i="9" s="1"/>
  <c r="C3809" i="6"/>
  <c r="C3810" i="6"/>
  <c r="F3810" i="9" s="1"/>
  <c r="C3811" i="6"/>
  <c r="F3811" i="9" s="1"/>
  <c r="C3812" i="6"/>
  <c r="F3812" i="9" s="1"/>
  <c r="C3813" i="6"/>
  <c r="F3813" i="9" s="1"/>
  <c r="C3814" i="6"/>
  <c r="F3814" i="9" s="1"/>
  <c r="C3815" i="6"/>
  <c r="F3815" i="9" s="1"/>
  <c r="C3816" i="6"/>
  <c r="F3816" i="9" s="1"/>
  <c r="C3817" i="6"/>
  <c r="F3817" i="9" s="1"/>
  <c r="C3818" i="6"/>
  <c r="F3818" i="9" s="1"/>
  <c r="C3819" i="6"/>
  <c r="F3819" i="9" s="1"/>
  <c r="C3820" i="6"/>
  <c r="F3820" i="9" s="1"/>
  <c r="C3821" i="6"/>
  <c r="F3821" i="9" s="1"/>
  <c r="C3822" i="6"/>
  <c r="F3822" i="9" s="1"/>
  <c r="C3823" i="6"/>
  <c r="F3823" i="9" s="1"/>
  <c r="C3824" i="6"/>
  <c r="F3824" i="9" s="1"/>
  <c r="C3825" i="6"/>
  <c r="F3825" i="9" s="1"/>
  <c r="C3826" i="6"/>
  <c r="F3826" i="9" s="1"/>
  <c r="C3827" i="6"/>
  <c r="F3827" i="9" s="1"/>
  <c r="C3828" i="6"/>
  <c r="F3828" i="9" s="1"/>
  <c r="C3829" i="6"/>
  <c r="F3829" i="9" s="1"/>
  <c r="C3830" i="6"/>
  <c r="F3830" i="9" s="1"/>
  <c r="C3831" i="6"/>
  <c r="F3831" i="9" s="1"/>
  <c r="C3832" i="6"/>
  <c r="F3832" i="9" s="1"/>
  <c r="C3833" i="6"/>
  <c r="F3833" i="9" s="1"/>
  <c r="C3834" i="6"/>
  <c r="F3834" i="9" s="1"/>
  <c r="C3835" i="6"/>
  <c r="C3836" i="6"/>
  <c r="F3836" i="9" s="1"/>
  <c r="C3837" i="6"/>
  <c r="F3837" i="9" s="1"/>
  <c r="C3838" i="6"/>
  <c r="F3838" i="9" s="1"/>
  <c r="C3839" i="6"/>
  <c r="C3840" i="6"/>
  <c r="F3840" i="9" s="1"/>
  <c r="C3841" i="6"/>
  <c r="F3841" i="9" s="1"/>
  <c r="C3842" i="6"/>
  <c r="F3842" i="9" s="1"/>
  <c r="C3843" i="6"/>
  <c r="C3844" i="6"/>
  <c r="F3844" i="9" s="1"/>
  <c r="C3845" i="6"/>
  <c r="F3845" i="9"/>
  <c r="C3846" i="6"/>
  <c r="F3846" i="9" s="1"/>
  <c r="C3847" i="6"/>
  <c r="F3847" i="9" s="1"/>
  <c r="C3848" i="6"/>
  <c r="F3848" i="9" s="1"/>
  <c r="C3849" i="6"/>
  <c r="F3849" i="9" s="1"/>
  <c r="C3850" i="6"/>
  <c r="F3850" i="9" s="1"/>
  <c r="C3851" i="6"/>
  <c r="F3851" i="9" s="1"/>
  <c r="C3852" i="6"/>
  <c r="F3852" i="9" s="1"/>
  <c r="C3853" i="6"/>
  <c r="F3853" i="9" s="1"/>
  <c r="C3854" i="6"/>
  <c r="F3854" i="9" s="1"/>
  <c r="C3855" i="6"/>
  <c r="F3855" i="9" s="1"/>
  <c r="C3856" i="6"/>
  <c r="F3856" i="9" s="1"/>
  <c r="C3857" i="6"/>
  <c r="F3857" i="9" s="1"/>
  <c r="C3858" i="6"/>
  <c r="F3858" i="9" s="1"/>
  <c r="C3859" i="6"/>
  <c r="F3859" i="9" s="1"/>
  <c r="C3860" i="6"/>
  <c r="F3860" i="9" s="1"/>
  <c r="C3861" i="6"/>
  <c r="F3861" i="9" s="1"/>
  <c r="C3862" i="6"/>
  <c r="F3862" i="9" s="1"/>
  <c r="C3863" i="6"/>
  <c r="F3863" i="9" s="1"/>
  <c r="C3864" i="6"/>
  <c r="F3864" i="9" s="1"/>
  <c r="C3865" i="6"/>
  <c r="F3865" i="9" s="1"/>
  <c r="C3866" i="6"/>
  <c r="F3866" i="9" s="1"/>
  <c r="C3867" i="6"/>
  <c r="F3867" i="9" s="1"/>
  <c r="C3868" i="6"/>
  <c r="F3868" i="9" s="1"/>
  <c r="C3869" i="6"/>
  <c r="F3869" i="9"/>
  <c r="C3870" i="6"/>
  <c r="F3870" i="9" s="1"/>
  <c r="C3871" i="6"/>
  <c r="F3871" i="9" s="1"/>
  <c r="C3872" i="6"/>
  <c r="F3872" i="9" s="1"/>
  <c r="C3873" i="6"/>
  <c r="C3874" i="6"/>
  <c r="F3874" i="9" s="1"/>
  <c r="C3875" i="6"/>
  <c r="F3875" i="9" s="1"/>
  <c r="C3876" i="6"/>
  <c r="F3876" i="9" s="1"/>
  <c r="C3877" i="6"/>
  <c r="C3878" i="6"/>
  <c r="F3878" i="9" s="1"/>
  <c r="C3879" i="6"/>
  <c r="F3879" i="9" s="1"/>
  <c r="C3880" i="6"/>
  <c r="F3880" i="9" s="1"/>
  <c r="C3881" i="6"/>
  <c r="C3882" i="6"/>
  <c r="F3882" i="9" s="1"/>
  <c r="C3883" i="6"/>
  <c r="F3883" i="9" s="1"/>
  <c r="C3884" i="6"/>
  <c r="F3884" i="9" s="1"/>
  <c r="C3885" i="6"/>
  <c r="C3886" i="6"/>
  <c r="F3886" i="9" s="1"/>
  <c r="C3887" i="6"/>
  <c r="F3887" i="9" s="1"/>
  <c r="C3888" i="6"/>
  <c r="F3888" i="9" s="1"/>
  <c r="C3889" i="6"/>
  <c r="C3890" i="6"/>
  <c r="F3890" i="9" s="1"/>
  <c r="C3891" i="6"/>
  <c r="F3891" i="9" s="1"/>
  <c r="C3892" i="6"/>
  <c r="F3892" i="9" s="1"/>
  <c r="C3893" i="6"/>
  <c r="C3894" i="6"/>
  <c r="F3894" i="9" s="1"/>
  <c r="C3895" i="6"/>
  <c r="F3895" i="9" s="1"/>
  <c r="C3896" i="6"/>
  <c r="F3896" i="9" s="1"/>
  <c r="C3897" i="6"/>
  <c r="C3898" i="6"/>
  <c r="F3898" i="9" s="1"/>
  <c r="C3899" i="6"/>
  <c r="F3899" i="9" s="1"/>
  <c r="C3900" i="6"/>
  <c r="F3900" i="9" s="1"/>
  <c r="C3901" i="6"/>
  <c r="C3902" i="6"/>
  <c r="F3902" i="9" s="1"/>
  <c r="C3903" i="6"/>
  <c r="F3903" i="9" s="1"/>
  <c r="C3904" i="6"/>
  <c r="F3904" i="9" s="1"/>
  <c r="C3905" i="6"/>
  <c r="C3906" i="6"/>
  <c r="F3906" i="9" s="1"/>
  <c r="C3907" i="6"/>
  <c r="F3907" i="9" s="1"/>
  <c r="C3908" i="6"/>
  <c r="F3908" i="9" s="1"/>
  <c r="C3909" i="6"/>
  <c r="C3910" i="6"/>
  <c r="F3910" i="9" s="1"/>
  <c r="C3911" i="6"/>
  <c r="F3911" i="9" s="1"/>
  <c r="C3912" i="6"/>
  <c r="F3912" i="9" s="1"/>
  <c r="C3913" i="6"/>
  <c r="C3914" i="6"/>
  <c r="F3914" i="9" s="1"/>
  <c r="C3915" i="6"/>
  <c r="F3915" i="9" s="1"/>
  <c r="C3916" i="6"/>
  <c r="F3916" i="9" s="1"/>
  <c r="C3917" i="6"/>
  <c r="C3918" i="6"/>
  <c r="F3918" i="9" s="1"/>
  <c r="C3919" i="6"/>
  <c r="F3919" i="9" s="1"/>
  <c r="C3920" i="6"/>
  <c r="F3920" i="9" s="1"/>
  <c r="C3921" i="6"/>
  <c r="F3921" i="9" s="1"/>
  <c r="C3922" i="6"/>
  <c r="F3922" i="9" s="1"/>
  <c r="C3923" i="6"/>
  <c r="F3923" i="9" s="1"/>
  <c r="C3924" i="6"/>
  <c r="F3924" i="9" s="1"/>
  <c r="C3925" i="6"/>
  <c r="F3925" i="9" s="1"/>
  <c r="C3926" i="6"/>
  <c r="F3926" i="9" s="1"/>
  <c r="C3927" i="6"/>
  <c r="F3927" i="9" s="1"/>
  <c r="C3928" i="6"/>
  <c r="F3928" i="9" s="1"/>
  <c r="C3929" i="6"/>
  <c r="F3929" i="9" s="1"/>
  <c r="C3930" i="6"/>
  <c r="F3930" i="9" s="1"/>
  <c r="C3931" i="6"/>
  <c r="F3931" i="9" s="1"/>
  <c r="C3932" i="6"/>
  <c r="F3932" i="9" s="1"/>
  <c r="C3933" i="6"/>
  <c r="F3933" i="9" s="1"/>
  <c r="C3934" i="6"/>
  <c r="F3934" i="9" s="1"/>
  <c r="C3935" i="6"/>
  <c r="F3935" i="9" s="1"/>
  <c r="C3936" i="6"/>
  <c r="F3936" i="9" s="1"/>
  <c r="C3937" i="6"/>
  <c r="F3937" i="9" s="1"/>
  <c r="C3938" i="6"/>
  <c r="F3938" i="9" s="1"/>
  <c r="C3939" i="6"/>
  <c r="F3939" i="9" s="1"/>
  <c r="C3940" i="6"/>
  <c r="F3940" i="9" s="1"/>
  <c r="C3941" i="6"/>
  <c r="F3941" i="9" s="1"/>
  <c r="C3942" i="6"/>
  <c r="F3942" i="9" s="1"/>
  <c r="C3943" i="6"/>
  <c r="F3943" i="9" s="1"/>
  <c r="C3944" i="6"/>
  <c r="F3944" i="9" s="1"/>
  <c r="C3945" i="6"/>
  <c r="F3945" i="9" s="1"/>
  <c r="C3946" i="6"/>
  <c r="F3946" i="9" s="1"/>
  <c r="C3947" i="6"/>
  <c r="F3947" i="9" s="1"/>
  <c r="C3948" i="6"/>
  <c r="F3948" i="9" s="1"/>
  <c r="C3949" i="6"/>
  <c r="F3949" i="9" s="1"/>
  <c r="C3950" i="6"/>
  <c r="F3950" i="9" s="1"/>
  <c r="C3951" i="6"/>
  <c r="F3951" i="9" s="1"/>
  <c r="C3952" i="6"/>
  <c r="F3952" i="9" s="1"/>
  <c r="C3953" i="6"/>
  <c r="F3953" i="9" s="1"/>
  <c r="C3954" i="6"/>
  <c r="F3954" i="9" s="1"/>
  <c r="C3955" i="6"/>
  <c r="F3955" i="9" s="1"/>
  <c r="C3956" i="6"/>
  <c r="F3956" i="9" s="1"/>
  <c r="C3957" i="6"/>
  <c r="F3957" i="9" s="1"/>
  <c r="C3958" i="6"/>
  <c r="F3958" i="9" s="1"/>
  <c r="C3959" i="6"/>
  <c r="C3960" i="6"/>
  <c r="F3960" i="9" s="1"/>
  <c r="C3961" i="6"/>
  <c r="F3961" i="9" s="1"/>
  <c r="C3962" i="6"/>
  <c r="F3962" i="9" s="1"/>
  <c r="C3963" i="6"/>
  <c r="C3964" i="6"/>
  <c r="F3964" i="9" s="1"/>
  <c r="C3965" i="6"/>
  <c r="F3965" i="9"/>
  <c r="C3966" i="6"/>
  <c r="F3966" i="9" s="1"/>
  <c r="C3967" i="6"/>
  <c r="F3967" i="9" s="1"/>
  <c r="C3968" i="6"/>
  <c r="F3968" i="9" s="1"/>
  <c r="C3969" i="6"/>
  <c r="F3969" i="9" s="1"/>
  <c r="C3970" i="6"/>
  <c r="F3970" i="9" s="1"/>
  <c r="C3971" i="6"/>
  <c r="F3971" i="9" s="1"/>
  <c r="C3972" i="6"/>
  <c r="F3972" i="9" s="1"/>
  <c r="C3973" i="6"/>
  <c r="F3973" i="9" s="1"/>
  <c r="C3974" i="6"/>
  <c r="F3974" i="9" s="1"/>
  <c r="C3975" i="6"/>
  <c r="F3975" i="9" s="1"/>
  <c r="C3976" i="6"/>
  <c r="F3976" i="9" s="1"/>
  <c r="C3977" i="6"/>
  <c r="C3978" i="6"/>
  <c r="F3978" i="9" s="1"/>
  <c r="C3979" i="6"/>
  <c r="F3979" i="9" s="1"/>
  <c r="C3980" i="6"/>
  <c r="F3980" i="9" s="1"/>
  <c r="C3981" i="6"/>
  <c r="C3982" i="6"/>
  <c r="F3982" i="9" s="1"/>
  <c r="C3983" i="6"/>
  <c r="F3983" i="9" s="1"/>
  <c r="C3984" i="6"/>
  <c r="F3984" i="9" s="1"/>
  <c r="C3985" i="6"/>
  <c r="C3986" i="6"/>
  <c r="F3986" i="9" s="1"/>
  <c r="C3987" i="6"/>
  <c r="F3987" i="9" s="1"/>
  <c r="C3988" i="6"/>
  <c r="F3988" i="9" s="1"/>
  <c r="C3989" i="6"/>
  <c r="F3989" i="9" s="1"/>
  <c r="C3990" i="6"/>
  <c r="F3990" i="9" s="1"/>
  <c r="C3991" i="6"/>
  <c r="F3991" i="9" s="1"/>
  <c r="C3992" i="6"/>
  <c r="F3992" i="9" s="1"/>
  <c r="C3993" i="6"/>
  <c r="F3993" i="9" s="1"/>
  <c r="C3994" i="6"/>
  <c r="F3994" i="9" s="1"/>
  <c r="C3995" i="6"/>
  <c r="F3995" i="9" s="1"/>
  <c r="C3996" i="6"/>
  <c r="F3996" i="9" s="1"/>
  <c r="C3997" i="6"/>
  <c r="F3997" i="9" s="1"/>
  <c r="C3998" i="6"/>
  <c r="F3998" i="9" s="1"/>
  <c r="C3999" i="6"/>
  <c r="F3999" i="9" s="1"/>
  <c r="C4000" i="6"/>
  <c r="F4000" i="9" s="1"/>
  <c r="C4001" i="6"/>
  <c r="F4001" i="9" s="1"/>
  <c r="C4002" i="6"/>
  <c r="F4002" i="9" s="1"/>
  <c r="C4003" i="6"/>
  <c r="F4003" i="9" s="1"/>
  <c r="C4004" i="6"/>
  <c r="F4004" i="9" s="1"/>
  <c r="C4005" i="6"/>
  <c r="F4005" i="9" s="1"/>
  <c r="C4006" i="6"/>
  <c r="F4006" i="9" s="1"/>
  <c r="C4007" i="6"/>
  <c r="F4007" i="9" s="1"/>
  <c r="C4008" i="6"/>
  <c r="F4008" i="9" s="1"/>
  <c r="C4009" i="6"/>
  <c r="F4009" i="9" s="1"/>
  <c r="C4010" i="6"/>
  <c r="F4010" i="9" s="1"/>
  <c r="C4011" i="6"/>
  <c r="F4011" i="9" s="1"/>
  <c r="C4012" i="6"/>
  <c r="F4012" i="9" s="1"/>
  <c r="C4013" i="6"/>
  <c r="F4013" i="9" s="1"/>
  <c r="C4014" i="6"/>
  <c r="F4014" i="9" s="1"/>
  <c r="C4015" i="6"/>
  <c r="F4015" i="9" s="1"/>
  <c r="C4016" i="6"/>
  <c r="F4016" i="9" s="1"/>
  <c r="C4017" i="6"/>
  <c r="F4017" i="9" s="1"/>
  <c r="C4018" i="6"/>
  <c r="F4018" i="9" s="1"/>
  <c r="C4019" i="6"/>
  <c r="F4019" i="9" s="1"/>
  <c r="C4020" i="6"/>
  <c r="F4020" i="9" s="1"/>
  <c r="C4021" i="6"/>
  <c r="F4021" i="9" s="1"/>
  <c r="C4022" i="6"/>
  <c r="F4022" i="9" s="1"/>
  <c r="C4023" i="6"/>
  <c r="F4023" i="9" s="1"/>
  <c r="C4024" i="6"/>
  <c r="F4024" i="9" s="1"/>
  <c r="C4025" i="6"/>
  <c r="F4025" i="9" s="1"/>
  <c r="C4026" i="6"/>
  <c r="F4026" i="9" s="1"/>
  <c r="C4027" i="6"/>
  <c r="F4027" i="9" s="1"/>
  <c r="C4028" i="6"/>
  <c r="F4028" i="9" s="1"/>
  <c r="C4029" i="6"/>
  <c r="F4029" i="9" s="1"/>
  <c r="C4030" i="6"/>
  <c r="F4030" i="9" s="1"/>
  <c r="C4031" i="6"/>
  <c r="F4031" i="9" s="1"/>
  <c r="C4032" i="6"/>
  <c r="F4032" i="9" s="1"/>
  <c r="C4033" i="6"/>
  <c r="F4033" i="9" s="1"/>
  <c r="C4034" i="6"/>
  <c r="F4034" i="9" s="1"/>
  <c r="C4035" i="6"/>
  <c r="F4035" i="9" s="1"/>
  <c r="C4036" i="6"/>
  <c r="F4036" i="9" s="1"/>
  <c r="C4037" i="6"/>
  <c r="F4037" i="9" s="1"/>
  <c r="C4038" i="6"/>
  <c r="F4038" i="9" s="1"/>
  <c r="C4039" i="6"/>
  <c r="F4039" i="9" s="1"/>
  <c r="C4040" i="6"/>
  <c r="F4040" i="9" s="1"/>
  <c r="C4041" i="6"/>
  <c r="F4041" i="9" s="1"/>
  <c r="C4042" i="6"/>
  <c r="F4042" i="9" s="1"/>
  <c r="C4043" i="6"/>
  <c r="F4043" i="9" s="1"/>
  <c r="C4044" i="6"/>
  <c r="F4044" i="9" s="1"/>
  <c r="C4045" i="6"/>
  <c r="F4045" i="9" s="1"/>
  <c r="C4046" i="6"/>
  <c r="F4046" i="9" s="1"/>
  <c r="C4047" i="6"/>
  <c r="F4047" i="9" s="1"/>
  <c r="C4048" i="6"/>
  <c r="F4048" i="9" s="1"/>
  <c r="C4049" i="6"/>
  <c r="F4049" i="9" s="1"/>
  <c r="C4050" i="6"/>
  <c r="F4050" i="9" s="1"/>
  <c r="C4051" i="6"/>
  <c r="F4051" i="9" s="1"/>
  <c r="C4052" i="6"/>
  <c r="F4052" i="9" s="1"/>
  <c r="C4053" i="6"/>
  <c r="F4053" i="9" s="1"/>
  <c r="C4054" i="6"/>
  <c r="F4054" i="9" s="1"/>
  <c r="C4055" i="6"/>
  <c r="F4055" i="9" s="1"/>
  <c r="C4056" i="6"/>
  <c r="F4056" i="9" s="1"/>
  <c r="C4057" i="6"/>
  <c r="F4057" i="9" s="1"/>
  <c r="C4058" i="6"/>
  <c r="F4058" i="9" s="1"/>
  <c r="C4059" i="6"/>
  <c r="F4059" i="9" s="1"/>
  <c r="C4060" i="6"/>
  <c r="F4060" i="9" s="1"/>
  <c r="C4061" i="6"/>
  <c r="F4061" i="9" s="1"/>
  <c r="C4062" i="6"/>
  <c r="F4062" i="9" s="1"/>
  <c r="C4063" i="6"/>
  <c r="F4063" i="9" s="1"/>
  <c r="C4064" i="6"/>
  <c r="F4064" i="9" s="1"/>
  <c r="C4065" i="6"/>
  <c r="F4065" i="9" s="1"/>
  <c r="C4066" i="6"/>
  <c r="F4066" i="9" s="1"/>
  <c r="C4067" i="6"/>
  <c r="F4067" i="9" s="1"/>
  <c r="C4068" i="6"/>
  <c r="F4068" i="9" s="1"/>
  <c r="C4069" i="6"/>
  <c r="F4069" i="9" s="1"/>
  <c r="C4070" i="6"/>
  <c r="F4070" i="9" s="1"/>
  <c r="C4071" i="6"/>
  <c r="F4071" i="9" s="1"/>
  <c r="C4072" i="6"/>
  <c r="F4072" i="9" s="1"/>
  <c r="C4073" i="6"/>
  <c r="F4073" i="9" s="1"/>
  <c r="C4074" i="6"/>
  <c r="F4074" i="9" s="1"/>
  <c r="C4075" i="6"/>
  <c r="F4075" i="9" s="1"/>
  <c r="C4076" i="6"/>
  <c r="F4076" i="9" s="1"/>
  <c r="C4077" i="6"/>
  <c r="F4077" i="9" s="1"/>
  <c r="C4078" i="6"/>
  <c r="F4078" i="9" s="1"/>
  <c r="C4079" i="6"/>
  <c r="F4079" i="9" s="1"/>
  <c r="C4080" i="6"/>
  <c r="F4080" i="9" s="1"/>
  <c r="C4081" i="6"/>
  <c r="F4081" i="9" s="1"/>
  <c r="C4082" i="6"/>
  <c r="F4082" i="9" s="1"/>
  <c r="C4083" i="6"/>
  <c r="F4083" i="9" s="1"/>
  <c r="C4084" i="6"/>
  <c r="F4084" i="9" s="1"/>
  <c r="C4085" i="6"/>
  <c r="F4085" i="9" s="1"/>
  <c r="C4086" i="6"/>
  <c r="F4086" i="9" s="1"/>
  <c r="C4087" i="6"/>
  <c r="F4087" i="9" s="1"/>
  <c r="C4088" i="6"/>
  <c r="F4088" i="9" s="1"/>
  <c r="C4089" i="6"/>
  <c r="F4089" i="9" s="1"/>
  <c r="C4090" i="6"/>
  <c r="F4090" i="9" s="1"/>
  <c r="C4091" i="6"/>
  <c r="F4091" i="9" s="1"/>
  <c r="C4092" i="6"/>
  <c r="F4092" i="9" s="1"/>
  <c r="C4093" i="6"/>
  <c r="F4093" i="9" s="1"/>
  <c r="C4094" i="6"/>
  <c r="F4094" i="9" s="1"/>
  <c r="C4095" i="6"/>
  <c r="F4095" i="9" s="1"/>
  <c r="C4096" i="6"/>
  <c r="F4096" i="9" s="1"/>
  <c r="C4097" i="6"/>
  <c r="F4097" i="9" s="1"/>
  <c r="C4098" i="6"/>
  <c r="F4098" i="9" s="1"/>
  <c r="C4099" i="6"/>
  <c r="F4099" i="9" s="1"/>
  <c r="C4100" i="6"/>
  <c r="F4100" i="9" s="1"/>
  <c r="C4101" i="6"/>
  <c r="F4101" i="9"/>
  <c r="C4102" i="6"/>
  <c r="F4102" i="9" s="1"/>
  <c r="C4103" i="6"/>
  <c r="F4103" i="9" s="1"/>
  <c r="C4104" i="6"/>
  <c r="F4104" i="9" s="1"/>
  <c r="C4105" i="6"/>
  <c r="F4105" i="9" s="1"/>
  <c r="C4106" i="6"/>
  <c r="F4106" i="9" s="1"/>
  <c r="C4107" i="6"/>
  <c r="F4107" i="9" s="1"/>
  <c r="C4108" i="6"/>
  <c r="F4108" i="9" s="1"/>
  <c r="C4109" i="6"/>
  <c r="F4109" i="9" s="1"/>
  <c r="C4110" i="6"/>
  <c r="F4110" i="9" s="1"/>
  <c r="C4111" i="6"/>
  <c r="F4111" i="9" s="1"/>
  <c r="C4112" i="6"/>
  <c r="F4112" i="9" s="1"/>
  <c r="C4113" i="6"/>
  <c r="F4113" i="9" s="1"/>
  <c r="C4114" i="6"/>
  <c r="F4114" i="9" s="1"/>
  <c r="C4115" i="6"/>
  <c r="F4115" i="9" s="1"/>
  <c r="C4116" i="6"/>
  <c r="F4116" i="9" s="1"/>
  <c r="C4117" i="6"/>
  <c r="F4117" i="9"/>
  <c r="C4118" i="6"/>
  <c r="F4118" i="9" s="1"/>
  <c r="C4119" i="6"/>
  <c r="F4119" i="9" s="1"/>
  <c r="C4120" i="6"/>
  <c r="F4120" i="9" s="1"/>
  <c r="C4121" i="6"/>
  <c r="F4121" i="9" s="1"/>
  <c r="C4122" i="6"/>
  <c r="F4122" i="9" s="1"/>
  <c r="C4123" i="6"/>
  <c r="F4123" i="9" s="1"/>
  <c r="C4124" i="6"/>
  <c r="F4124" i="9" s="1"/>
  <c r="C4125" i="6"/>
  <c r="F4125" i="9" s="1"/>
  <c r="C4126" i="6"/>
  <c r="F4126" i="9" s="1"/>
  <c r="C4127" i="6"/>
  <c r="F4127" i="9" s="1"/>
  <c r="C4128" i="6"/>
  <c r="F4128" i="9" s="1"/>
  <c r="C4129" i="6"/>
  <c r="F4129" i="9" s="1"/>
  <c r="C4130" i="6"/>
  <c r="F4130" i="9" s="1"/>
  <c r="C4131" i="6"/>
  <c r="F4131" i="9" s="1"/>
  <c r="C4132" i="6"/>
  <c r="F4132" i="9" s="1"/>
  <c r="C4133" i="6"/>
  <c r="F4133" i="9" s="1"/>
  <c r="C4134" i="6"/>
  <c r="F4134" i="9" s="1"/>
  <c r="C4135" i="6"/>
  <c r="F4135" i="9" s="1"/>
  <c r="C4136" i="6"/>
  <c r="F4136" i="9" s="1"/>
  <c r="C4137" i="6"/>
  <c r="F4137" i="9" s="1"/>
  <c r="C4138" i="6"/>
  <c r="F4138" i="9" s="1"/>
  <c r="C4139" i="6"/>
  <c r="F4139" i="9" s="1"/>
  <c r="C4140" i="6"/>
  <c r="F4140" i="9" s="1"/>
  <c r="C4141" i="6"/>
  <c r="F4141" i="9" s="1"/>
  <c r="C4142" i="6"/>
  <c r="F4142" i="9" s="1"/>
  <c r="C4143" i="6"/>
  <c r="F4143" i="9" s="1"/>
  <c r="C4144" i="6"/>
  <c r="F4144" i="9" s="1"/>
  <c r="C4145" i="6"/>
  <c r="F4145" i="9" s="1"/>
  <c r="C4146" i="6"/>
  <c r="F4146" i="9" s="1"/>
  <c r="C4147" i="6"/>
  <c r="F4147" i="9" s="1"/>
  <c r="C4148" i="6"/>
  <c r="F4148" i="9" s="1"/>
  <c r="C4149" i="6"/>
  <c r="F4149" i="9" s="1"/>
  <c r="C4150" i="6"/>
  <c r="F4150" i="9" s="1"/>
  <c r="C4151" i="6"/>
  <c r="F4151" i="9" s="1"/>
  <c r="C4152" i="6"/>
  <c r="F4152" i="9" s="1"/>
  <c r="C4153" i="6"/>
  <c r="F4153" i="9" s="1"/>
  <c r="C4154" i="6"/>
  <c r="F4154" i="9" s="1"/>
  <c r="C4155" i="6"/>
  <c r="F4155" i="9" s="1"/>
  <c r="C4156" i="6"/>
  <c r="F4156" i="9" s="1"/>
  <c r="C4157" i="6"/>
  <c r="F4157" i="9" s="1"/>
  <c r="C4158" i="6"/>
  <c r="F4158" i="9" s="1"/>
  <c r="C4159" i="6"/>
  <c r="F4159" i="9" s="1"/>
  <c r="C4160" i="6"/>
  <c r="F4160" i="9" s="1"/>
  <c r="C4161" i="6"/>
  <c r="F4161" i="9" s="1"/>
  <c r="C4162" i="6"/>
  <c r="F4162" i="9" s="1"/>
  <c r="C4163" i="6"/>
  <c r="F4163" i="9" s="1"/>
  <c r="C4164" i="6"/>
  <c r="F4164" i="9" s="1"/>
  <c r="C4165" i="6"/>
  <c r="F4165" i="9" s="1"/>
  <c r="C4166" i="6"/>
  <c r="F4166" i="9" s="1"/>
  <c r="C4167" i="6"/>
  <c r="F4167" i="9" s="1"/>
  <c r="C4168" i="6"/>
  <c r="F4168" i="9" s="1"/>
  <c r="C4169" i="6"/>
  <c r="F4169" i="9" s="1"/>
  <c r="C4170" i="6"/>
  <c r="F4170" i="9" s="1"/>
  <c r="C4171" i="6"/>
  <c r="F4171" i="9" s="1"/>
  <c r="C4172" i="6"/>
  <c r="F4172" i="9" s="1"/>
  <c r="C4173" i="6"/>
  <c r="F4173" i="9" s="1"/>
  <c r="C4174" i="6"/>
  <c r="F4174" i="9" s="1"/>
  <c r="C4175" i="6"/>
  <c r="F4175" i="9" s="1"/>
  <c r="C4176" i="6"/>
  <c r="F4176" i="9" s="1"/>
  <c r="C4177" i="6"/>
  <c r="F4177" i="9" s="1"/>
  <c r="C4178" i="6"/>
  <c r="F4178" i="9" s="1"/>
  <c r="C4179" i="6"/>
  <c r="F4179" i="9" s="1"/>
  <c r="C4180" i="6"/>
  <c r="F4180" i="9" s="1"/>
  <c r="C4181" i="6"/>
  <c r="F4181" i="9" s="1"/>
  <c r="C4182" i="6"/>
  <c r="F4182" i="9" s="1"/>
  <c r="C4183" i="6"/>
  <c r="F4183" i="9" s="1"/>
  <c r="C4184" i="6"/>
  <c r="F4184" i="9" s="1"/>
  <c r="C4185" i="6"/>
  <c r="F4185" i="9" s="1"/>
  <c r="C4186" i="6"/>
  <c r="F4186" i="9" s="1"/>
  <c r="C4187" i="6"/>
  <c r="F4187" i="9" s="1"/>
  <c r="C4188" i="6"/>
  <c r="F4188" i="9" s="1"/>
  <c r="C4189" i="6"/>
  <c r="F4189" i="9" s="1"/>
  <c r="C4190" i="6"/>
  <c r="F4190" i="9" s="1"/>
  <c r="C4191" i="6"/>
  <c r="F4191" i="9" s="1"/>
  <c r="C4192" i="6"/>
  <c r="F4192" i="9" s="1"/>
  <c r="C4193" i="6"/>
  <c r="F4193" i="9" s="1"/>
  <c r="C4194" i="6"/>
  <c r="F4194" i="9" s="1"/>
  <c r="C4195" i="6"/>
  <c r="F4195" i="9" s="1"/>
  <c r="C4196" i="6"/>
  <c r="F4196" i="9" s="1"/>
  <c r="C4197" i="6"/>
  <c r="F4197" i="9" s="1"/>
  <c r="C4198" i="6"/>
  <c r="F4198" i="9" s="1"/>
  <c r="C4199" i="6"/>
  <c r="F4199" i="9" s="1"/>
  <c r="C4200" i="6"/>
  <c r="F4200" i="9" s="1"/>
  <c r="C4201" i="6"/>
  <c r="F4201" i="9" s="1"/>
  <c r="C4202" i="6"/>
  <c r="F4202" i="9" s="1"/>
  <c r="C4203" i="6"/>
  <c r="F4203" i="9" s="1"/>
  <c r="C4204" i="6"/>
  <c r="F4204" i="9" s="1"/>
  <c r="C4205" i="6"/>
  <c r="F4205" i="9" s="1"/>
  <c r="C4206" i="6"/>
  <c r="F4206" i="9" s="1"/>
  <c r="C4207" i="6"/>
  <c r="F4207" i="9" s="1"/>
  <c r="C4208" i="6"/>
  <c r="F4208" i="9" s="1"/>
  <c r="C4209" i="6"/>
  <c r="F4209" i="9" s="1"/>
  <c r="C4210" i="6"/>
  <c r="F4210" i="9" s="1"/>
  <c r="C4211" i="6"/>
  <c r="F4211" i="9" s="1"/>
  <c r="C4212" i="6"/>
  <c r="F4212" i="9" s="1"/>
  <c r="C4213" i="6"/>
  <c r="F4213" i="9" s="1"/>
  <c r="C4214" i="6"/>
  <c r="F4214" i="9" s="1"/>
  <c r="C4215" i="6"/>
  <c r="F4215" i="9" s="1"/>
  <c r="C4216" i="6"/>
  <c r="F4216" i="9" s="1"/>
  <c r="C4217" i="6"/>
  <c r="F4217" i="9" s="1"/>
  <c r="C4218" i="6"/>
  <c r="F4218" i="9" s="1"/>
  <c r="C4219" i="6"/>
  <c r="F4219" i="9" s="1"/>
  <c r="C4220" i="6"/>
  <c r="F4220" i="9" s="1"/>
  <c r="C4221" i="6"/>
  <c r="F4221" i="9" s="1"/>
  <c r="C4222" i="6"/>
  <c r="F4222" i="9" s="1"/>
  <c r="C4223" i="6"/>
  <c r="F4223" i="9" s="1"/>
  <c r="C4224" i="6"/>
  <c r="F4224" i="9" s="1"/>
  <c r="C4225" i="6"/>
  <c r="F4225" i="9" s="1"/>
  <c r="C4226" i="6"/>
  <c r="F4226" i="9" s="1"/>
  <c r="C4227" i="6"/>
  <c r="F4227" i="9" s="1"/>
  <c r="C4228" i="6"/>
  <c r="F4228" i="9" s="1"/>
  <c r="C4229" i="6"/>
  <c r="F4229" i="9"/>
  <c r="C4230" i="6"/>
  <c r="F4230" i="9" s="1"/>
  <c r="C4231" i="6"/>
  <c r="F4231" i="9" s="1"/>
  <c r="C4232" i="6"/>
  <c r="F4232" i="9" s="1"/>
  <c r="C4233" i="6"/>
  <c r="F4233" i="9" s="1"/>
  <c r="C4234" i="6"/>
  <c r="F4234" i="9" s="1"/>
  <c r="C4235" i="6"/>
  <c r="F4235" i="9" s="1"/>
  <c r="C4236" i="6"/>
  <c r="F4236" i="9" s="1"/>
  <c r="C4237" i="6"/>
  <c r="F4237" i="9" s="1"/>
  <c r="C4238" i="6"/>
  <c r="F4238" i="9" s="1"/>
  <c r="C4239" i="6"/>
  <c r="F4239" i="9" s="1"/>
  <c r="C4240" i="6"/>
  <c r="F4240" i="9" s="1"/>
  <c r="C4241" i="6"/>
  <c r="F4241" i="9" s="1"/>
  <c r="C4242" i="6"/>
  <c r="F4242" i="9" s="1"/>
  <c r="C4243" i="6"/>
  <c r="F4243" i="9" s="1"/>
  <c r="C4244" i="6"/>
  <c r="F4244" i="9" s="1"/>
  <c r="C4245" i="6"/>
  <c r="F4245" i="9"/>
  <c r="C4246" i="6"/>
  <c r="F4246" i="9" s="1"/>
  <c r="C4247" i="6"/>
  <c r="F4247" i="9" s="1"/>
  <c r="C4248" i="6"/>
  <c r="F4248" i="9" s="1"/>
  <c r="C4249" i="6"/>
  <c r="F4249" i="9" s="1"/>
  <c r="C4250" i="6"/>
  <c r="F4250" i="9" s="1"/>
  <c r="C4251" i="6"/>
  <c r="F4251" i="9" s="1"/>
  <c r="C4252" i="6"/>
  <c r="F4252" i="9" s="1"/>
  <c r="C4253" i="6"/>
  <c r="F4253" i="9" s="1"/>
  <c r="C4254" i="6"/>
  <c r="F4254" i="9" s="1"/>
  <c r="C4255" i="6"/>
  <c r="F4255" i="9" s="1"/>
  <c r="C4256" i="6"/>
  <c r="F4256" i="9" s="1"/>
  <c r="C4257" i="6"/>
  <c r="F4257" i="9" s="1"/>
  <c r="C4258" i="6"/>
  <c r="F4258" i="9" s="1"/>
  <c r="C4259" i="6"/>
  <c r="F4259" i="9" s="1"/>
  <c r="C4260" i="6"/>
  <c r="F4260" i="9" s="1"/>
  <c r="C4261" i="6"/>
  <c r="F4261" i="9" s="1"/>
  <c r="C4262" i="6"/>
  <c r="F4262" i="9" s="1"/>
  <c r="C4263" i="6"/>
  <c r="F4263" i="9" s="1"/>
  <c r="C4264" i="6"/>
  <c r="F4264" i="9" s="1"/>
  <c r="C4265" i="6"/>
  <c r="F4265" i="9" s="1"/>
  <c r="C4266" i="6"/>
  <c r="F4266" i="9" s="1"/>
  <c r="C4267" i="6"/>
  <c r="F4267" i="9" s="1"/>
  <c r="C4268" i="6"/>
  <c r="F4268" i="9" s="1"/>
  <c r="C4269" i="6"/>
  <c r="F4269" i="9" s="1"/>
  <c r="C4270" i="6"/>
  <c r="F4270" i="9" s="1"/>
  <c r="C4271" i="6"/>
  <c r="F4271" i="9" s="1"/>
  <c r="C4272" i="6"/>
  <c r="F4272" i="9" s="1"/>
  <c r="C4273" i="6"/>
  <c r="F4273" i="9" s="1"/>
  <c r="C4274" i="6"/>
  <c r="F4274" i="9" s="1"/>
  <c r="C4275" i="6"/>
  <c r="F4275" i="9" s="1"/>
  <c r="C4276" i="6"/>
  <c r="F4276" i="9" s="1"/>
  <c r="C4277" i="6"/>
  <c r="F4277" i="9" s="1"/>
  <c r="C4278" i="6"/>
  <c r="F4278" i="9" s="1"/>
  <c r="C4279" i="6"/>
  <c r="F4279" i="9" s="1"/>
  <c r="C4280" i="6"/>
  <c r="F4280" i="9" s="1"/>
  <c r="C4281" i="6"/>
  <c r="F4281" i="9" s="1"/>
  <c r="C4282" i="6"/>
  <c r="F4282" i="9" s="1"/>
  <c r="C4283" i="6"/>
  <c r="F4283" i="9" s="1"/>
  <c r="C4284" i="6"/>
  <c r="F4284" i="9" s="1"/>
  <c r="C4285" i="6"/>
  <c r="F4285" i="9" s="1"/>
  <c r="C4286" i="6"/>
  <c r="F4286" i="9" s="1"/>
  <c r="C4287" i="6"/>
  <c r="F4287" i="9" s="1"/>
  <c r="C4288" i="6"/>
  <c r="F4288" i="9" s="1"/>
  <c r="C4289" i="6"/>
  <c r="F4289" i="9" s="1"/>
  <c r="C4290" i="6"/>
  <c r="F4290" i="9" s="1"/>
  <c r="C4291" i="6"/>
  <c r="F4291" i="9" s="1"/>
  <c r="C4292" i="6"/>
  <c r="F4292" i="9" s="1"/>
  <c r="C4293" i="6"/>
  <c r="F4293" i="9" s="1"/>
  <c r="C4294" i="6"/>
  <c r="F4294" i="9" s="1"/>
  <c r="C4295" i="6"/>
  <c r="F4295" i="9" s="1"/>
  <c r="C4296" i="6"/>
  <c r="F4296" i="9" s="1"/>
  <c r="C4297" i="6"/>
  <c r="F4297" i="9" s="1"/>
  <c r="C4298" i="6"/>
  <c r="F4298" i="9" s="1"/>
  <c r="C4299" i="6"/>
  <c r="F4299" i="9" s="1"/>
  <c r="C4300" i="6"/>
  <c r="F4300" i="9" s="1"/>
  <c r="C4301" i="6"/>
  <c r="F4301" i="9" s="1"/>
  <c r="C4302" i="6"/>
  <c r="F4302" i="9" s="1"/>
  <c r="C4303" i="6"/>
  <c r="F4303" i="9" s="1"/>
  <c r="C4304" i="6"/>
  <c r="F4304" i="9" s="1"/>
  <c r="C4305" i="6"/>
  <c r="F4305" i="9" s="1"/>
  <c r="C4306" i="6"/>
  <c r="F4306" i="9" s="1"/>
  <c r="C4307" i="6"/>
  <c r="F4307" i="9" s="1"/>
  <c r="C4308" i="6"/>
  <c r="F4308" i="9" s="1"/>
  <c r="C4309" i="6"/>
  <c r="F4309" i="9"/>
  <c r="C4310" i="6"/>
  <c r="F4310" i="9" s="1"/>
  <c r="C4311" i="6"/>
  <c r="F4311" i="9" s="1"/>
  <c r="C4312" i="6"/>
  <c r="F4312" i="9" s="1"/>
  <c r="C4313" i="6"/>
  <c r="F4313" i="9" s="1"/>
  <c r="C4314" i="6"/>
  <c r="F4314" i="9" s="1"/>
  <c r="C4315" i="6"/>
  <c r="F4315" i="9" s="1"/>
  <c r="C4316" i="6"/>
  <c r="F4316" i="9" s="1"/>
  <c r="C4317" i="6"/>
  <c r="F4317" i="9"/>
  <c r="C4318" i="6"/>
  <c r="F4318" i="9" s="1"/>
  <c r="C4319" i="6"/>
  <c r="F4319" i="9" s="1"/>
  <c r="C4320" i="6"/>
  <c r="F4320" i="9" s="1"/>
  <c r="C4321" i="6"/>
  <c r="F4321" i="9" s="1"/>
  <c r="C4322" i="6"/>
  <c r="F4322" i="9" s="1"/>
  <c r="C4323" i="6"/>
  <c r="F4323" i="9" s="1"/>
  <c r="C4324" i="6"/>
  <c r="F4324" i="9" s="1"/>
  <c r="C4325" i="6"/>
  <c r="F4325" i="9" s="1"/>
  <c r="C4326" i="6"/>
  <c r="F4326" i="9" s="1"/>
  <c r="C4327" i="6"/>
  <c r="F4327" i="9" s="1"/>
  <c r="C4328" i="6"/>
  <c r="F4328" i="9" s="1"/>
  <c r="C4329" i="6"/>
  <c r="F4329" i="9" s="1"/>
  <c r="C4330" i="6"/>
  <c r="F4330" i="9" s="1"/>
  <c r="C4331" i="6"/>
  <c r="F4331" i="9" s="1"/>
  <c r="C4332" i="6"/>
  <c r="F4332" i="9" s="1"/>
  <c r="C4333" i="6"/>
  <c r="F4333" i="9" s="1"/>
  <c r="C4334" i="6"/>
  <c r="F4334" i="9" s="1"/>
  <c r="C4335" i="6"/>
  <c r="F4335" i="9" s="1"/>
  <c r="C4336" i="6"/>
  <c r="F4336" i="9" s="1"/>
  <c r="C4337" i="6"/>
  <c r="F4337" i="9" s="1"/>
  <c r="C4338" i="6"/>
  <c r="F4338" i="9" s="1"/>
  <c r="C4339" i="6"/>
  <c r="F4339" i="9" s="1"/>
  <c r="C4340" i="6"/>
  <c r="F4340" i="9" s="1"/>
  <c r="C4341" i="6"/>
  <c r="F4341" i="9" s="1"/>
  <c r="C4342" i="6"/>
  <c r="F4342" i="9" s="1"/>
  <c r="C4343" i="6"/>
  <c r="F4343" i="9" s="1"/>
  <c r="C4344" i="6"/>
  <c r="F4344" i="9" s="1"/>
  <c r="C4345" i="6"/>
  <c r="F4345" i="9" s="1"/>
  <c r="C4346" i="6"/>
  <c r="F4346" i="9" s="1"/>
  <c r="C4347" i="6"/>
  <c r="F4347" i="9" s="1"/>
  <c r="C4348" i="6"/>
  <c r="F4348" i="9" s="1"/>
  <c r="C4349" i="6"/>
  <c r="F4349" i="9" s="1"/>
  <c r="C4350" i="6"/>
  <c r="F4350" i="9" s="1"/>
  <c r="C4351" i="6"/>
  <c r="F4351" i="9" s="1"/>
  <c r="C4352" i="6"/>
  <c r="F4352" i="9" s="1"/>
  <c r="C4353" i="6"/>
  <c r="F4353" i="9" s="1"/>
  <c r="C4354" i="6"/>
  <c r="F4354" i="9" s="1"/>
  <c r="C4355" i="6"/>
  <c r="F4355" i="9" s="1"/>
  <c r="C4356" i="6"/>
  <c r="F4356" i="9" s="1"/>
  <c r="C4357" i="6"/>
  <c r="F4357" i="9" s="1"/>
  <c r="C4358" i="6"/>
  <c r="F4358" i="9" s="1"/>
  <c r="C4359" i="6"/>
  <c r="F4359" i="9" s="1"/>
  <c r="C4360" i="6"/>
  <c r="F4360" i="9" s="1"/>
  <c r="C4361" i="6"/>
  <c r="F4361" i="9"/>
  <c r="C4362" i="6"/>
  <c r="F4362" i="9" s="1"/>
  <c r="C4363" i="6"/>
  <c r="F4363" i="9" s="1"/>
  <c r="C4364" i="6"/>
  <c r="F4364" i="9" s="1"/>
  <c r="C4365" i="6"/>
  <c r="F4365" i="9" s="1"/>
  <c r="C4366" i="6"/>
  <c r="F4366" i="9" s="1"/>
  <c r="C4367" i="6"/>
  <c r="F4367" i="9" s="1"/>
  <c r="C4368" i="6"/>
  <c r="F4368" i="9" s="1"/>
  <c r="C4369" i="6"/>
  <c r="F4369" i="9" s="1"/>
  <c r="C4370" i="6"/>
  <c r="F4370" i="9" s="1"/>
  <c r="C4371" i="6"/>
  <c r="F4371" i="9" s="1"/>
  <c r="C4372" i="6"/>
  <c r="F4372" i="9" s="1"/>
  <c r="C4373" i="6"/>
  <c r="F4373" i="9" s="1"/>
  <c r="C4374" i="6"/>
  <c r="F4374" i="9" s="1"/>
  <c r="C4375" i="6"/>
  <c r="F4375" i="9" s="1"/>
  <c r="C4376" i="6"/>
  <c r="F4376" i="9" s="1"/>
  <c r="C4377" i="6"/>
  <c r="F4377" i="9" s="1"/>
  <c r="C4378" i="6"/>
  <c r="F4378" i="9" s="1"/>
  <c r="C4379" i="6"/>
  <c r="F4379" i="9" s="1"/>
  <c r="C4380" i="6"/>
  <c r="F4380" i="9" s="1"/>
  <c r="C4381" i="6"/>
  <c r="F4381" i="9"/>
  <c r="C4382" i="6"/>
  <c r="F4382" i="9" s="1"/>
  <c r="C4383" i="6"/>
  <c r="F4383" i="9" s="1"/>
  <c r="C4384" i="6"/>
  <c r="F4384" i="9" s="1"/>
  <c r="C4385" i="6"/>
  <c r="F4385" i="9" s="1"/>
  <c r="C4386" i="6"/>
  <c r="F4386" i="9" s="1"/>
  <c r="C4387" i="6"/>
  <c r="F4387" i="9" s="1"/>
  <c r="C4388" i="6"/>
  <c r="F4388" i="9" s="1"/>
  <c r="C4389" i="6"/>
  <c r="F4389" i="9" s="1"/>
  <c r="C4390" i="6"/>
  <c r="F4390" i="9" s="1"/>
  <c r="C4391" i="6"/>
  <c r="F4391" i="9" s="1"/>
  <c r="C4392" i="6"/>
  <c r="F4392" i="9" s="1"/>
  <c r="C4393" i="6"/>
  <c r="F4393" i="9" s="1"/>
  <c r="C4394" i="6"/>
  <c r="F4394" i="9" s="1"/>
  <c r="C4395" i="6"/>
  <c r="F4395" i="9" s="1"/>
  <c r="C4396" i="6"/>
  <c r="F4396" i="9" s="1"/>
  <c r="C4397" i="6"/>
  <c r="F4397" i="9" s="1"/>
  <c r="C4398" i="6"/>
  <c r="F4398" i="9" s="1"/>
  <c r="C4399" i="6"/>
  <c r="F4399" i="9" s="1"/>
  <c r="C4400" i="6"/>
  <c r="F4400" i="9" s="1"/>
  <c r="C4401" i="6"/>
  <c r="F4401" i="9" s="1"/>
  <c r="C4402" i="6"/>
  <c r="F4402" i="9" s="1"/>
  <c r="C4403" i="6"/>
  <c r="F4403" i="9" s="1"/>
  <c r="C4404" i="6"/>
  <c r="F4404" i="9" s="1"/>
  <c r="C4405" i="6"/>
  <c r="F4405" i="9" s="1"/>
  <c r="C4406" i="6"/>
  <c r="F4406" i="9" s="1"/>
  <c r="C4407" i="6"/>
  <c r="F4407" i="9" s="1"/>
  <c r="C4408" i="6"/>
  <c r="F4408" i="9" s="1"/>
  <c r="C4409" i="6"/>
  <c r="F4409" i="9" s="1"/>
  <c r="C4410" i="6"/>
  <c r="F4410" i="9" s="1"/>
  <c r="C4411" i="6"/>
  <c r="F4411" i="9" s="1"/>
  <c r="C4412" i="6"/>
  <c r="F4412" i="9" s="1"/>
  <c r="C4413" i="6"/>
  <c r="F4413" i="9"/>
  <c r="C4414" i="6"/>
  <c r="F4414" i="9" s="1"/>
  <c r="C4415" i="6"/>
  <c r="F4415" i="9" s="1"/>
  <c r="C4416" i="6"/>
  <c r="F4416" i="9" s="1"/>
  <c r="C4417" i="6"/>
  <c r="F4417" i="9" s="1"/>
  <c r="C4418" i="6"/>
  <c r="F4418" i="9" s="1"/>
  <c r="C4419" i="6"/>
  <c r="F4419" i="9" s="1"/>
  <c r="C4420" i="6"/>
  <c r="F4420" i="9" s="1"/>
  <c r="C4421" i="6"/>
  <c r="F4421" i="9"/>
  <c r="C4422" i="6"/>
  <c r="F4422" i="9" s="1"/>
  <c r="C4423" i="6"/>
  <c r="F4423" i="9" s="1"/>
  <c r="C4424" i="6"/>
  <c r="F4424" i="9" s="1"/>
  <c r="C4425" i="6"/>
  <c r="F4425" i="9" s="1"/>
  <c r="C4426" i="6"/>
  <c r="F4426" i="9" s="1"/>
  <c r="C4427" i="6"/>
  <c r="F4427" i="9" s="1"/>
  <c r="C4428" i="6"/>
  <c r="F4428" i="9" s="1"/>
  <c r="C4429" i="6"/>
  <c r="F4429" i="9" s="1"/>
  <c r="C4430" i="6"/>
  <c r="F4430" i="9" s="1"/>
  <c r="C4431" i="6"/>
  <c r="F4431" i="9" s="1"/>
  <c r="C4432" i="6"/>
  <c r="F4432" i="9" s="1"/>
  <c r="C4433" i="6"/>
  <c r="F4433" i="9" s="1"/>
  <c r="C4434" i="6"/>
  <c r="F4434" i="9" s="1"/>
  <c r="C4435" i="6"/>
  <c r="F4435" i="9" s="1"/>
  <c r="C4436" i="6"/>
  <c r="F4436" i="9" s="1"/>
  <c r="C4437" i="6"/>
  <c r="F4437" i="9" s="1"/>
  <c r="C4438" i="6"/>
  <c r="F4438" i="9" s="1"/>
  <c r="C4439" i="6"/>
  <c r="F4439" i="9" s="1"/>
  <c r="C4440" i="6"/>
  <c r="F4440" i="9" s="1"/>
  <c r="C4441" i="6"/>
  <c r="F4441" i="9" s="1"/>
  <c r="C4442" i="6"/>
  <c r="F4442" i="9" s="1"/>
  <c r="C4443" i="6"/>
  <c r="F4443" i="9" s="1"/>
  <c r="C4444" i="6"/>
  <c r="F4444" i="9" s="1"/>
  <c r="C4445" i="6"/>
  <c r="F4445" i="9" s="1"/>
  <c r="C4446" i="6"/>
  <c r="F4446" i="9" s="1"/>
  <c r="C4447" i="6"/>
  <c r="F4447" i="9" s="1"/>
  <c r="C4448" i="6"/>
  <c r="F4448" i="9" s="1"/>
  <c r="C4449" i="6"/>
  <c r="F4449" i="9" s="1"/>
  <c r="C4450" i="6"/>
  <c r="F4450" i="9" s="1"/>
  <c r="C4451" i="6"/>
  <c r="F4451" i="9" s="1"/>
  <c r="C4452" i="6"/>
  <c r="F4452" i="9" s="1"/>
  <c r="C4453" i="6"/>
  <c r="F4453" i="9"/>
  <c r="C4454" i="6"/>
  <c r="F4454" i="9" s="1"/>
  <c r="C4455" i="6"/>
  <c r="F4455" i="9" s="1"/>
  <c r="C4456" i="6"/>
  <c r="F4456" i="9" s="1"/>
  <c r="C4457" i="6"/>
  <c r="F4457" i="9"/>
  <c r="C4458" i="6"/>
  <c r="F4458" i="9" s="1"/>
  <c r="C4459" i="6"/>
  <c r="F4459" i="9" s="1"/>
  <c r="C4460" i="6"/>
  <c r="F4460" i="9" s="1"/>
  <c r="C4461" i="6"/>
  <c r="F4461" i="9" s="1"/>
  <c r="C4462" i="6"/>
  <c r="F4462" i="9" s="1"/>
  <c r="C4463" i="6"/>
  <c r="F4463" i="9" s="1"/>
  <c r="C4464" i="6"/>
  <c r="F4464" i="9" s="1"/>
  <c r="C4465" i="6"/>
  <c r="F4465" i="9" s="1"/>
  <c r="C4466" i="6"/>
  <c r="F4466" i="9" s="1"/>
  <c r="C4467" i="6"/>
  <c r="F4467" i="9" s="1"/>
  <c r="C4468" i="6"/>
  <c r="F4468" i="9" s="1"/>
  <c r="C4469" i="6"/>
  <c r="F4469" i="9" s="1"/>
  <c r="C4470" i="6"/>
  <c r="F4470" i="9" s="1"/>
  <c r="C4471" i="6"/>
  <c r="F4471" i="9" s="1"/>
  <c r="C4472" i="6"/>
  <c r="F4472" i="9" s="1"/>
  <c r="C4473" i="6"/>
  <c r="F4473" i="9" s="1"/>
  <c r="C4474" i="6"/>
  <c r="F4474" i="9" s="1"/>
  <c r="C4475" i="6"/>
  <c r="F4475" i="9" s="1"/>
  <c r="C4476" i="6"/>
  <c r="F4476" i="9" s="1"/>
  <c r="C4477" i="6"/>
  <c r="F4477" i="9" s="1"/>
  <c r="C4478" i="6"/>
  <c r="F4478" i="9" s="1"/>
  <c r="C4479" i="6"/>
  <c r="F4479" i="9" s="1"/>
  <c r="C4480" i="6"/>
  <c r="F4480" i="9" s="1"/>
  <c r="C4481" i="6"/>
  <c r="F4481" i="9" s="1"/>
  <c r="C4482" i="6"/>
  <c r="F4482" i="9" s="1"/>
  <c r="C4483" i="6"/>
  <c r="F4483" i="9" s="1"/>
  <c r="C4484" i="6"/>
  <c r="F4484" i="9" s="1"/>
  <c r="C4485" i="6"/>
  <c r="F4485" i="9" s="1"/>
  <c r="C4486" i="6"/>
  <c r="F4486" i="9" s="1"/>
  <c r="C4487" i="6"/>
  <c r="F4487" i="9" s="1"/>
  <c r="C4488" i="6"/>
  <c r="F4488" i="9" s="1"/>
  <c r="C4489" i="6"/>
  <c r="F4489" i="9" s="1"/>
  <c r="C4490" i="6"/>
  <c r="F4490" i="9" s="1"/>
  <c r="C4491" i="6"/>
  <c r="F4491" i="9" s="1"/>
  <c r="C4492" i="6"/>
  <c r="F4492" i="9" s="1"/>
  <c r="C4493" i="6"/>
  <c r="F4493" i="9" s="1"/>
  <c r="C4494" i="6"/>
  <c r="F4494" i="9" s="1"/>
  <c r="C4495" i="6"/>
  <c r="F4495" i="9" s="1"/>
  <c r="C4496" i="6"/>
  <c r="F4496" i="9" s="1"/>
  <c r="C4497" i="6"/>
  <c r="F4497" i="9"/>
  <c r="C4498" i="6"/>
  <c r="F4498" i="9" s="1"/>
  <c r="C4499" i="6"/>
  <c r="F4499" i="9" s="1"/>
  <c r="C4500" i="6"/>
  <c r="F4500" i="9" s="1"/>
  <c r="C4501" i="6"/>
  <c r="F4501" i="9" s="1"/>
  <c r="C4502" i="6"/>
  <c r="F4502" i="9" s="1"/>
  <c r="C4503" i="6"/>
  <c r="F4503" i="9" s="1"/>
  <c r="C4504" i="6"/>
  <c r="F4504" i="9" s="1"/>
  <c r="C4505" i="6"/>
  <c r="F4505" i="9" s="1"/>
  <c r="C4506" i="6"/>
  <c r="F4506" i="9" s="1"/>
  <c r="C4507" i="6"/>
  <c r="F4507" i="9" s="1"/>
  <c r="C4508" i="6"/>
  <c r="F4508" i="9" s="1"/>
  <c r="C4509" i="6"/>
  <c r="F4509" i="9" s="1"/>
  <c r="C4510" i="6"/>
  <c r="F4510" i="9" s="1"/>
  <c r="C4511" i="6"/>
  <c r="F4511" i="9" s="1"/>
  <c r="C4512" i="6"/>
  <c r="F4512" i="9" s="1"/>
  <c r="C4513" i="6"/>
  <c r="F4513" i="9"/>
  <c r="C4514" i="6"/>
  <c r="F4514" i="9" s="1"/>
  <c r="C4515" i="6"/>
  <c r="F4515" i="9" s="1"/>
  <c r="C4516" i="6"/>
  <c r="F4516" i="9" s="1"/>
  <c r="C4517" i="6"/>
  <c r="F4517" i="9" s="1"/>
  <c r="C4518" i="6"/>
  <c r="F4518" i="9" s="1"/>
  <c r="C4519" i="6"/>
  <c r="F4519" i="9" s="1"/>
  <c r="C4520" i="6"/>
  <c r="F4520" i="9" s="1"/>
  <c r="C4521" i="6"/>
  <c r="F4521" i="9" s="1"/>
  <c r="C4522" i="6"/>
  <c r="F4522" i="9" s="1"/>
  <c r="C4523" i="6"/>
  <c r="F4523" i="9" s="1"/>
  <c r="C4524" i="6"/>
  <c r="F4524" i="9" s="1"/>
  <c r="C4525" i="6"/>
  <c r="F4525" i="9" s="1"/>
  <c r="C4526" i="6"/>
  <c r="F4526" i="9" s="1"/>
  <c r="C4527" i="6"/>
  <c r="F4527" i="9" s="1"/>
  <c r="C4528" i="6"/>
  <c r="F4528" i="9" s="1"/>
  <c r="C4529" i="6"/>
  <c r="F4529" i="9" s="1"/>
  <c r="C4530" i="6"/>
  <c r="F4530" i="9" s="1"/>
  <c r="C4531" i="6"/>
  <c r="F4531" i="9" s="1"/>
  <c r="C4532" i="6"/>
  <c r="F4532" i="9" s="1"/>
  <c r="C4533" i="6"/>
  <c r="F4533" i="9" s="1"/>
  <c r="C4534" i="6"/>
  <c r="F4534" i="9" s="1"/>
  <c r="C4535" i="6"/>
  <c r="F4535" i="9" s="1"/>
  <c r="C4536" i="6"/>
  <c r="F4536" i="9" s="1"/>
  <c r="C4537" i="6"/>
  <c r="F4537" i="9" s="1"/>
  <c r="C4538" i="6"/>
  <c r="F4538" i="9" s="1"/>
  <c r="C4539" i="6"/>
  <c r="F4539" i="9" s="1"/>
  <c r="C4540" i="6"/>
  <c r="F4540" i="9" s="1"/>
  <c r="C4541" i="6"/>
  <c r="F4541" i="9" s="1"/>
  <c r="C4542" i="6"/>
  <c r="F4542" i="9" s="1"/>
  <c r="C4543" i="6"/>
  <c r="F4543" i="9" s="1"/>
  <c r="C4544" i="6"/>
  <c r="F4544" i="9" s="1"/>
  <c r="C4545" i="6"/>
  <c r="F4545" i="9" s="1"/>
  <c r="C4546" i="6"/>
  <c r="F4546" i="9" s="1"/>
  <c r="C4547" i="6"/>
  <c r="F4547" i="9" s="1"/>
  <c r="C4548" i="6"/>
  <c r="F4548" i="9" s="1"/>
  <c r="C4549" i="6"/>
  <c r="F4549" i="9" s="1"/>
  <c r="C4550" i="6"/>
  <c r="F4550" i="9" s="1"/>
  <c r="C4551" i="6"/>
  <c r="F4551" i="9" s="1"/>
  <c r="C4552" i="6"/>
  <c r="F4552" i="9" s="1"/>
  <c r="C4553" i="6"/>
  <c r="F4553" i="9" s="1"/>
  <c r="C4554" i="6"/>
  <c r="F4554" i="9" s="1"/>
  <c r="C4555" i="6"/>
  <c r="F4555" i="9" s="1"/>
  <c r="C4556" i="6"/>
  <c r="F4556" i="9" s="1"/>
  <c r="C4557" i="6"/>
  <c r="F4557" i="9" s="1"/>
  <c r="C4558" i="6"/>
  <c r="F4558" i="9" s="1"/>
  <c r="C4559" i="6"/>
  <c r="F4559" i="9" s="1"/>
  <c r="C4560" i="6"/>
  <c r="F4560" i="9" s="1"/>
  <c r="C4561" i="6"/>
  <c r="F4561" i="9" s="1"/>
  <c r="C4562" i="6"/>
  <c r="F4562" i="9" s="1"/>
  <c r="C4563" i="6"/>
  <c r="F4563" i="9" s="1"/>
  <c r="C4564" i="6"/>
  <c r="F4564" i="9" s="1"/>
  <c r="C4565" i="6"/>
  <c r="F4565" i="9" s="1"/>
  <c r="C4566" i="6"/>
  <c r="F4566" i="9" s="1"/>
  <c r="C4567" i="6"/>
  <c r="F4567" i="9" s="1"/>
  <c r="C4568" i="6"/>
  <c r="F4568" i="9" s="1"/>
  <c r="C4569" i="6"/>
  <c r="F4569" i="9" s="1"/>
  <c r="C4570" i="6"/>
  <c r="F4570" i="9" s="1"/>
  <c r="C4571" i="6"/>
  <c r="F4571" i="9" s="1"/>
  <c r="C4572" i="6"/>
  <c r="F4572" i="9" s="1"/>
  <c r="C4573" i="6"/>
  <c r="F4573" i="9" s="1"/>
  <c r="C4574" i="6"/>
  <c r="F4574" i="9" s="1"/>
  <c r="C4575" i="6"/>
  <c r="F4575" i="9" s="1"/>
  <c r="C4576" i="6"/>
  <c r="F4576" i="9" s="1"/>
  <c r="C4577" i="6"/>
  <c r="F4577" i="9" s="1"/>
  <c r="C4578" i="6"/>
  <c r="F4578" i="9" s="1"/>
  <c r="C4579" i="6"/>
  <c r="F4579" i="9" s="1"/>
  <c r="C4580" i="6"/>
  <c r="F4580" i="9" s="1"/>
  <c r="C4581" i="6"/>
  <c r="F4581" i="9" s="1"/>
  <c r="C4582" i="6"/>
  <c r="F4582" i="9" s="1"/>
  <c r="C4583" i="6"/>
  <c r="F4583" i="9" s="1"/>
  <c r="C4584" i="6"/>
  <c r="F4584" i="9" s="1"/>
  <c r="C4585" i="6"/>
  <c r="F4585" i="9" s="1"/>
  <c r="C4586" i="6"/>
  <c r="F4586" i="9" s="1"/>
  <c r="C4587" i="6"/>
  <c r="F4587" i="9" s="1"/>
  <c r="C4588" i="6"/>
  <c r="F4588" i="9" s="1"/>
  <c r="C4589" i="6"/>
  <c r="F4589" i="9" s="1"/>
  <c r="C4590" i="6"/>
  <c r="F4590" i="9" s="1"/>
  <c r="C4591" i="6"/>
  <c r="F4591" i="9" s="1"/>
  <c r="C4592" i="6"/>
  <c r="F4592" i="9" s="1"/>
  <c r="C4593" i="6"/>
  <c r="F4593" i="9" s="1"/>
  <c r="C4594" i="6"/>
  <c r="F4594" i="9" s="1"/>
  <c r="C4595" i="6"/>
  <c r="F4595" i="9" s="1"/>
  <c r="C4596" i="6"/>
  <c r="F4596" i="9" s="1"/>
  <c r="C4597" i="6"/>
  <c r="F4597" i="9" s="1"/>
  <c r="C4598" i="6"/>
  <c r="F4598" i="9" s="1"/>
  <c r="C4599" i="6"/>
  <c r="F4599" i="9" s="1"/>
  <c r="C4600" i="6"/>
  <c r="F4600" i="9" s="1"/>
  <c r="C4601" i="6"/>
  <c r="F4601" i="9" s="1"/>
  <c r="C4602" i="6"/>
  <c r="F4602" i="9" s="1"/>
  <c r="C4603" i="6"/>
  <c r="F4603" i="9" s="1"/>
  <c r="C4604" i="6"/>
  <c r="F4604" i="9" s="1"/>
  <c r="C4605" i="6"/>
  <c r="F4605" i="9" s="1"/>
  <c r="C4606" i="6"/>
  <c r="F4606" i="9" s="1"/>
  <c r="C4607" i="6"/>
  <c r="F4607" i="9" s="1"/>
  <c r="C4608" i="6"/>
  <c r="F4608" i="9" s="1"/>
  <c r="C4609" i="6"/>
  <c r="F4609" i="9" s="1"/>
  <c r="C4610" i="6"/>
  <c r="F4610" i="9" s="1"/>
  <c r="C4611" i="6"/>
  <c r="F4611" i="9" s="1"/>
  <c r="C4612" i="6"/>
  <c r="F4612" i="9" s="1"/>
  <c r="C4613" i="6"/>
  <c r="F4613" i="9" s="1"/>
  <c r="C4614" i="6"/>
  <c r="F4614" i="9" s="1"/>
  <c r="C4615" i="6"/>
  <c r="F4615" i="9" s="1"/>
  <c r="C4616" i="6"/>
  <c r="F4616" i="9" s="1"/>
  <c r="C4617" i="6"/>
  <c r="F4617" i="9" s="1"/>
  <c r="C4618" i="6"/>
  <c r="F4618" i="9" s="1"/>
  <c r="C4619" i="6"/>
  <c r="F4619" i="9" s="1"/>
  <c r="C4620" i="6"/>
  <c r="F4620" i="9" s="1"/>
  <c r="C4621" i="6"/>
  <c r="F4621" i="9" s="1"/>
  <c r="C4622" i="6"/>
  <c r="F4622" i="9" s="1"/>
  <c r="C4623" i="6"/>
  <c r="F4623" i="9" s="1"/>
  <c r="C4624" i="6"/>
  <c r="F4624" i="9" s="1"/>
  <c r="C4625" i="6"/>
  <c r="F4625" i="9" s="1"/>
  <c r="C4626" i="6"/>
  <c r="F4626" i="9" s="1"/>
  <c r="C4627" i="6"/>
  <c r="F4627" i="9" s="1"/>
  <c r="C4628" i="6"/>
  <c r="F4628" i="9" s="1"/>
  <c r="C4629" i="6"/>
  <c r="F4629" i="9" s="1"/>
  <c r="C4630" i="6"/>
  <c r="F4630" i="9" s="1"/>
  <c r="C4631" i="6"/>
  <c r="F4631" i="9" s="1"/>
  <c r="C4632" i="6"/>
  <c r="F4632" i="9" s="1"/>
  <c r="C4633" i="6"/>
  <c r="F4633" i="9" s="1"/>
  <c r="C4634" i="6"/>
  <c r="F4634" i="9" s="1"/>
  <c r="C4635" i="6"/>
  <c r="F4635" i="9" s="1"/>
  <c r="C4636" i="6"/>
  <c r="F4636" i="9" s="1"/>
  <c r="C4637" i="6"/>
  <c r="F4637" i="9" s="1"/>
  <c r="C4638" i="6"/>
  <c r="F4638" i="9" s="1"/>
  <c r="C4639" i="6"/>
  <c r="F4639" i="9" s="1"/>
  <c r="C4640" i="6"/>
  <c r="F4640" i="9" s="1"/>
  <c r="C4641" i="6"/>
  <c r="F4641" i="9" s="1"/>
  <c r="C4642" i="6"/>
  <c r="F4642" i="9" s="1"/>
  <c r="C4643" i="6"/>
  <c r="F4643" i="9" s="1"/>
  <c r="C4644" i="6"/>
  <c r="F4644" i="9" s="1"/>
  <c r="C4645" i="6"/>
  <c r="F4645" i="9" s="1"/>
  <c r="C4646" i="6"/>
  <c r="F4646" i="9" s="1"/>
  <c r="C4647" i="6"/>
  <c r="F4647" i="9" s="1"/>
  <c r="C4648" i="6"/>
  <c r="F4648" i="9" s="1"/>
  <c r="C4649" i="6"/>
  <c r="F4649" i="9" s="1"/>
  <c r="C4650" i="6"/>
  <c r="F4650" i="9" s="1"/>
  <c r="C4651" i="6"/>
  <c r="F4651" i="9" s="1"/>
  <c r="C4652" i="6"/>
  <c r="F4652" i="9" s="1"/>
  <c r="C4653" i="6"/>
  <c r="F4653" i="9" s="1"/>
  <c r="C4654" i="6"/>
  <c r="F4654" i="9" s="1"/>
  <c r="C4655" i="6"/>
  <c r="F4655" i="9" s="1"/>
  <c r="C4656" i="6"/>
  <c r="F4656" i="9" s="1"/>
  <c r="C4657" i="6"/>
  <c r="F4657" i="9" s="1"/>
  <c r="C4658" i="6"/>
  <c r="F4658" i="9" s="1"/>
  <c r="C4659" i="6"/>
  <c r="F4659" i="9" s="1"/>
  <c r="C4660" i="6"/>
  <c r="F4660" i="9" s="1"/>
  <c r="C4661" i="6"/>
  <c r="F4661" i="9" s="1"/>
  <c r="C4662" i="6"/>
  <c r="F4662" i="9" s="1"/>
  <c r="C4663" i="6"/>
  <c r="F4663" i="9" s="1"/>
  <c r="C4664" i="6"/>
  <c r="F4664" i="9" s="1"/>
  <c r="C4665" i="6"/>
  <c r="F4665" i="9" s="1"/>
  <c r="C4666" i="6"/>
  <c r="F4666" i="9" s="1"/>
  <c r="C4667" i="6"/>
  <c r="F4667" i="9" s="1"/>
  <c r="C4668" i="6"/>
  <c r="F4668" i="9" s="1"/>
  <c r="C4669" i="6"/>
  <c r="F4669" i="9" s="1"/>
  <c r="C4670" i="6"/>
  <c r="F4670" i="9" s="1"/>
  <c r="C4671" i="6"/>
  <c r="F4671" i="9" s="1"/>
  <c r="C4672" i="6"/>
  <c r="F4672" i="9" s="1"/>
  <c r="C4673" i="6"/>
  <c r="F4673" i="9" s="1"/>
  <c r="C4674" i="6"/>
  <c r="F4674" i="9" s="1"/>
  <c r="C4675" i="6"/>
  <c r="F4675" i="9" s="1"/>
  <c r="C4676" i="6"/>
  <c r="F4676" i="9" s="1"/>
  <c r="C4677" i="6"/>
  <c r="F4677" i="9" s="1"/>
  <c r="C4678" i="6"/>
  <c r="F4678" i="9" s="1"/>
  <c r="C4679" i="6"/>
  <c r="F4679" i="9" s="1"/>
  <c r="C4680" i="6"/>
  <c r="F4680" i="9" s="1"/>
  <c r="C4681" i="6"/>
  <c r="F4681" i="9" s="1"/>
  <c r="C4682" i="6"/>
  <c r="F4682" i="9" s="1"/>
  <c r="C4683" i="6"/>
  <c r="F4683" i="9" s="1"/>
  <c r="C4684" i="6"/>
  <c r="F4684" i="9" s="1"/>
  <c r="C4685" i="6"/>
  <c r="F4685" i="9" s="1"/>
  <c r="C4686" i="6"/>
  <c r="F4686" i="9" s="1"/>
  <c r="C4687" i="6"/>
  <c r="F4687" i="9" s="1"/>
  <c r="C4688" i="6"/>
  <c r="F4688" i="9" s="1"/>
  <c r="C4689" i="6"/>
  <c r="F4689" i="9" s="1"/>
  <c r="C4690" i="6"/>
  <c r="F4690" i="9" s="1"/>
  <c r="C4691" i="6"/>
  <c r="F4691" i="9" s="1"/>
  <c r="C4692" i="6"/>
  <c r="F4692" i="9" s="1"/>
  <c r="C4693" i="6"/>
  <c r="F4693" i="9" s="1"/>
  <c r="C4694" i="6"/>
  <c r="F4694" i="9" s="1"/>
  <c r="C4695" i="6"/>
  <c r="F4695" i="9" s="1"/>
  <c r="C4696" i="6"/>
  <c r="F4696" i="9" s="1"/>
  <c r="C4697" i="6"/>
  <c r="F4697" i="9" s="1"/>
  <c r="C4698" i="6"/>
  <c r="F4698" i="9" s="1"/>
  <c r="C4699" i="6"/>
  <c r="F4699" i="9" s="1"/>
  <c r="C4700" i="6"/>
  <c r="F4700" i="9" s="1"/>
  <c r="C4701" i="6"/>
  <c r="F4701" i="9" s="1"/>
  <c r="C4702" i="6"/>
  <c r="F4702" i="9" s="1"/>
  <c r="C4703" i="6"/>
  <c r="F4703" i="9" s="1"/>
  <c r="C4704" i="6"/>
  <c r="F4704" i="9" s="1"/>
  <c r="C4705" i="6"/>
  <c r="F4705" i="9" s="1"/>
  <c r="C4706" i="6"/>
  <c r="F4706" i="9" s="1"/>
  <c r="C4707" i="6"/>
  <c r="F4707" i="9" s="1"/>
  <c r="C4708" i="6"/>
  <c r="F4708" i="9" s="1"/>
  <c r="C4709" i="6"/>
  <c r="F4709" i="9" s="1"/>
  <c r="C4710" i="6"/>
  <c r="F4710" i="9" s="1"/>
  <c r="C4711" i="6"/>
  <c r="F4711" i="9" s="1"/>
  <c r="C4712" i="6"/>
  <c r="F4712" i="9" s="1"/>
  <c r="C4713" i="6"/>
  <c r="F4713" i="9" s="1"/>
  <c r="C4714" i="6"/>
  <c r="F4714" i="9" s="1"/>
  <c r="C4715" i="6"/>
  <c r="F4715" i="9" s="1"/>
  <c r="C4716" i="6"/>
  <c r="F4716" i="9" s="1"/>
  <c r="C4717" i="6"/>
  <c r="F4717" i="9" s="1"/>
  <c r="C4718" i="6"/>
  <c r="F4718" i="9" s="1"/>
  <c r="C4719" i="6"/>
  <c r="F4719" i="9" s="1"/>
  <c r="C4720" i="6"/>
  <c r="F4720" i="9" s="1"/>
  <c r="C4721" i="6"/>
  <c r="F4721" i="9" s="1"/>
  <c r="C4722" i="6"/>
  <c r="F4722" i="9" s="1"/>
  <c r="C4723" i="6"/>
  <c r="F4723" i="9" s="1"/>
  <c r="C4724" i="6"/>
  <c r="F4724" i="9" s="1"/>
  <c r="C4725" i="6"/>
  <c r="F4725" i="9" s="1"/>
  <c r="C4726" i="6"/>
  <c r="F4726" i="9" s="1"/>
  <c r="C4727" i="6"/>
  <c r="F4727" i="9" s="1"/>
  <c r="C4728" i="6"/>
  <c r="F4728" i="9" s="1"/>
  <c r="C4729" i="6"/>
  <c r="F4729" i="9" s="1"/>
  <c r="C4730" i="6"/>
  <c r="F4730" i="9" s="1"/>
  <c r="C4731" i="6"/>
  <c r="F4731" i="9" s="1"/>
  <c r="C4732" i="6"/>
  <c r="F4732" i="9" s="1"/>
  <c r="C4733" i="6"/>
  <c r="F4733" i="9" s="1"/>
  <c r="C4734" i="6"/>
  <c r="F4734" i="9" s="1"/>
  <c r="C4735" i="6"/>
  <c r="F4735" i="9" s="1"/>
  <c r="C4736" i="6"/>
  <c r="F4736" i="9" s="1"/>
  <c r="C4737" i="6"/>
  <c r="F4737" i="9" s="1"/>
  <c r="C4738" i="6"/>
  <c r="F4738" i="9" s="1"/>
  <c r="C4739" i="6"/>
  <c r="F4739" i="9" s="1"/>
  <c r="C4740" i="6"/>
  <c r="F4740" i="9" s="1"/>
  <c r="C4741" i="6"/>
  <c r="F4741" i="9" s="1"/>
  <c r="C4742" i="6"/>
  <c r="F4742" i="9" s="1"/>
  <c r="C4743" i="6"/>
  <c r="F4743" i="9" s="1"/>
  <c r="C4744" i="6"/>
  <c r="F4744" i="9" s="1"/>
  <c r="C4745" i="6"/>
  <c r="F4745" i="9" s="1"/>
  <c r="C4746" i="6"/>
  <c r="F4746" i="9" s="1"/>
  <c r="C4747" i="6"/>
  <c r="F4747" i="9" s="1"/>
  <c r="C4748" i="6"/>
  <c r="F4748" i="9" s="1"/>
  <c r="C4749" i="6"/>
  <c r="F4749" i="9" s="1"/>
  <c r="C4750" i="6"/>
  <c r="F4750" i="9" s="1"/>
  <c r="C4751" i="6"/>
  <c r="F4751" i="9" s="1"/>
  <c r="C4752" i="6"/>
  <c r="F4752" i="9" s="1"/>
  <c r="C4753" i="6"/>
  <c r="F4753" i="9" s="1"/>
  <c r="C4754" i="6"/>
  <c r="F4754" i="9" s="1"/>
  <c r="C4755" i="6"/>
  <c r="F4755" i="9" s="1"/>
  <c r="C4756" i="6"/>
  <c r="F4756" i="9" s="1"/>
  <c r="C4757" i="6"/>
  <c r="F4757" i="9" s="1"/>
  <c r="C4758" i="6"/>
  <c r="F4758" i="9" s="1"/>
  <c r="C4759" i="6"/>
  <c r="F4759" i="9" s="1"/>
  <c r="C4760" i="6"/>
  <c r="F4760" i="9" s="1"/>
  <c r="C4761" i="6"/>
  <c r="F4761" i="9" s="1"/>
  <c r="C4762" i="6"/>
  <c r="F4762" i="9" s="1"/>
  <c r="C4763" i="6"/>
  <c r="F4763" i="9" s="1"/>
  <c r="C4764" i="6"/>
  <c r="F4764" i="9" s="1"/>
  <c r="C4765" i="6"/>
  <c r="F4765" i="9" s="1"/>
  <c r="C4766" i="6"/>
  <c r="F4766" i="9" s="1"/>
  <c r="C4767" i="6"/>
  <c r="F4767" i="9" s="1"/>
  <c r="C4768" i="6"/>
  <c r="F4768" i="9" s="1"/>
  <c r="C4769" i="6"/>
  <c r="F4769" i="9" s="1"/>
  <c r="C4770" i="6"/>
  <c r="F4770" i="9" s="1"/>
  <c r="C4771" i="6"/>
  <c r="F4771" i="9" s="1"/>
  <c r="C4772" i="6"/>
  <c r="F4772" i="9" s="1"/>
  <c r="C4773" i="6"/>
  <c r="F4773" i="9" s="1"/>
  <c r="C4774" i="6"/>
  <c r="F4774" i="9" s="1"/>
  <c r="C4775" i="6"/>
  <c r="F4775" i="9" s="1"/>
  <c r="C4776" i="6"/>
  <c r="F4776" i="9" s="1"/>
  <c r="C4777" i="6"/>
  <c r="F4777" i="9" s="1"/>
  <c r="C4778" i="6"/>
  <c r="F4778" i="9" s="1"/>
  <c r="C4779" i="6"/>
  <c r="F4779" i="9" s="1"/>
  <c r="C4780" i="6"/>
  <c r="F4780" i="9" s="1"/>
  <c r="C4781" i="6"/>
  <c r="F4781" i="9" s="1"/>
  <c r="C4782" i="6"/>
  <c r="F4782" i="9" s="1"/>
  <c r="C4783" i="6"/>
  <c r="F4783" i="9" s="1"/>
  <c r="C4784" i="6"/>
  <c r="F4784" i="9" s="1"/>
  <c r="C4785" i="6"/>
  <c r="F4785" i="9" s="1"/>
  <c r="C4786" i="6"/>
  <c r="F4786" i="9" s="1"/>
  <c r="C4787" i="6"/>
  <c r="F4787" i="9" s="1"/>
  <c r="C4788" i="6"/>
  <c r="F4788" i="9" s="1"/>
  <c r="C4789" i="6"/>
  <c r="F4789" i="9" s="1"/>
  <c r="C4790" i="6"/>
  <c r="F4790" i="9" s="1"/>
  <c r="C4791" i="6"/>
  <c r="F4791" i="9" s="1"/>
  <c r="C4792" i="6"/>
  <c r="F4792" i="9" s="1"/>
  <c r="C4793" i="6"/>
  <c r="F4793" i="9" s="1"/>
  <c r="C4794" i="6"/>
  <c r="F4794" i="9" s="1"/>
  <c r="C4795" i="6"/>
  <c r="F4795" i="9" s="1"/>
  <c r="C4796" i="6"/>
  <c r="F4796" i="9" s="1"/>
  <c r="C4797" i="6"/>
  <c r="F4797" i="9" s="1"/>
  <c r="C4798" i="6"/>
  <c r="F4798" i="9" s="1"/>
  <c r="C4799" i="6"/>
  <c r="F4799" i="9" s="1"/>
  <c r="C4800" i="6"/>
  <c r="F4800" i="9" s="1"/>
  <c r="C4801" i="6"/>
  <c r="F4801" i="9" s="1"/>
  <c r="C4802" i="6"/>
  <c r="F4802" i="9" s="1"/>
  <c r="C4803" i="6"/>
  <c r="F4803" i="9" s="1"/>
  <c r="C4804" i="6"/>
  <c r="F4804" i="9" s="1"/>
  <c r="C4805" i="6"/>
  <c r="F4805" i="9" s="1"/>
  <c r="C4806" i="6"/>
  <c r="F4806" i="9" s="1"/>
  <c r="C4807" i="6"/>
  <c r="F4807" i="9" s="1"/>
  <c r="C4808" i="6"/>
  <c r="F4808" i="9" s="1"/>
  <c r="C4809" i="6"/>
  <c r="F4809" i="9" s="1"/>
  <c r="C4810" i="6"/>
  <c r="F4810" i="9" s="1"/>
  <c r="C4811" i="6"/>
  <c r="F4811" i="9" s="1"/>
  <c r="C4812" i="6"/>
  <c r="F4812" i="9" s="1"/>
  <c r="C4813" i="6"/>
  <c r="F4813" i="9" s="1"/>
  <c r="C4814" i="6"/>
  <c r="F4814" i="9" s="1"/>
  <c r="C4815" i="6"/>
  <c r="F4815" i="9" s="1"/>
  <c r="C4816" i="6"/>
  <c r="F4816" i="9" s="1"/>
  <c r="C4817" i="6"/>
  <c r="F4817" i="9" s="1"/>
  <c r="C4818" i="6"/>
  <c r="F4818" i="9" s="1"/>
  <c r="C4819" i="6"/>
  <c r="F4819" i="9" s="1"/>
  <c r="C4820" i="6"/>
  <c r="F4820" i="9" s="1"/>
  <c r="C4821" i="6"/>
  <c r="F4821" i="9" s="1"/>
  <c r="C4822" i="6"/>
  <c r="F4822" i="9" s="1"/>
  <c r="C4823" i="6"/>
  <c r="F4823" i="9" s="1"/>
  <c r="C4824" i="6"/>
  <c r="F4824" i="9" s="1"/>
  <c r="C4825" i="6"/>
  <c r="F4825" i="9" s="1"/>
  <c r="C4826" i="6"/>
  <c r="F4826" i="9" s="1"/>
  <c r="C4827" i="6"/>
  <c r="F4827" i="9" s="1"/>
  <c r="C4828" i="6"/>
  <c r="F4828" i="9" s="1"/>
  <c r="C4829" i="6"/>
  <c r="F4829" i="9" s="1"/>
  <c r="C4830" i="6"/>
  <c r="F4830" i="9" s="1"/>
  <c r="C4831" i="6"/>
  <c r="F4831" i="9" s="1"/>
  <c r="C4832" i="6"/>
  <c r="F4832" i="9" s="1"/>
  <c r="C4833" i="6"/>
  <c r="F4833" i="9" s="1"/>
  <c r="C4834" i="6"/>
  <c r="F4834" i="9" s="1"/>
  <c r="C4835" i="6"/>
  <c r="F4835" i="9" s="1"/>
  <c r="C4836" i="6"/>
  <c r="F4836" i="9" s="1"/>
  <c r="C4837" i="6"/>
  <c r="F4837" i="9" s="1"/>
  <c r="C4838" i="6"/>
  <c r="F4838" i="9" s="1"/>
  <c r="C4839" i="6"/>
  <c r="F4839" i="9" s="1"/>
  <c r="C4840" i="6"/>
  <c r="F4840" i="9" s="1"/>
  <c r="C4841" i="6"/>
  <c r="F4841" i="9" s="1"/>
  <c r="C4842" i="6"/>
  <c r="F4842" i="9" s="1"/>
  <c r="C4843" i="6"/>
  <c r="F4843" i="9" s="1"/>
  <c r="C4844" i="6"/>
  <c r="F4844" i="9" s="1"/>
  <c r="C4845" i="6"/>
  <c r="F4845" i="9" s="1"/>
  <c r="C4846" i="6"/>
  <c r="F4846" i="9" s="1"/>
  <c r="C4847" i="6"/>
  <c r="F4847" i="9" s="1"/>
  <c r="C4848" i="6"/>
  <c r="F4848" i="9" s="1"/>
  <c r="C4849" i="6"/>
  <c r="F4849" i="9" s="1"/>
  <c r="C4850" i="6"/>
  <c r="F4850" i="9" s="1"/>
  <c r="C4851" i="6"/>
  <c r="F4851" i="9" s="1"/>
  <c r="C4852" i="6"/>
  <c r="F4852" i="9" s="1"/>
  <c r="C4853" i="6"/>
  <c r="F4853" i="9" s="1"/>
  <c r="C4854" i="6"/>
  <c r="F4854" i="9" s="1"/>
  <c r="C4855" i="6"/>
  <c r="F4855" i="9" s="1"/>
  <c r="C4856" i="6"/>
  <c r="F4856" i="9" s="1"/>
  <c r="C4857" i="6"/>
  <c r="F4857" i="9" s="1"/>
  <c r="C4858" i="6"/>
  <c r="F4858" i="9" s="1"/>
  <c r="C4859" i="6"/>
  <c r="F4859" i="9" s="1"/>
  <c r="C4860" i="6"/>
  <c r="F4860" i="9" s="1"/>
  <c r="C4861" i="6"/>
  <c r="F4861" i="9" s="1"/>
  <c r="C4862" i="6"/>
  <c r="F4862" i="9" s="1"/>
  <c r="C4863" i="6"/>
  <c r="F4863" i="9" s="1"/>
  <c r="C4864" i="6"/>
  <c r="F4864" i="9" s="1"/>
  <c r="C4865" i="6"/>
  <c r="F4865" i="9" s="1"/>
  <c r="C4866" i="6"/>
  <c r="F4866" i="9" s="1"/>
  <c r="C4867" i="6"/>
  <c r="F4867" i="9" s="1"/>
  <c r="C4868" i="6"/>
  <c r="F4868" i="9" s="1"/>
  <c r="C4869" i="6"/>
  <c r="F4869" i="9" s="1"/>
  <c r="C4870" i="6"/>
  <c r="F4870" i="9" s="1"/>
  <c r="C4871" i="6"/>
  <c r="F4871" i="9" s="1"/>
  <c r="C4872" i="6"/>
  <c r="F4872" i="9" s="1"/>
  <c r="C4873" i="6"/>
  <c r="F4873" i="9" s="1"/>
  <c r="C4874" i="6"/>
  <c r="F4874" i="9" s="1"/>
  <c r="C4875" i="6"/>
  <c r="F4875" i="9" s="1"/>
  <c r="C4876" i="6"/>
  <c r="F4876" i="9" s="1"/>
  <c r="C4877" i="6"/>
  <c r="F4877" i="9" s="1"/>
  <c r="C4878" i="6"/>
  <c r="F4878" i="9" s="1"/>
  <c r="C4879" i="6"/>
  <c r="F4879" i="9" s="1"/>
  <c r="C4880" i="6"/>
  <c r="F4880" i="9" s="1"/>
  <c r="C4881" i="6"/>
  <c r="F4881" i="9" s="1"/>
  <c r="C4882" i="6"/>
  <c r="F4882" i="9" s="1"/>
  <c r="C4883" i="6"/>
  <c r="F4883" i="9" s="1"/>
  <c r="C4884" i="6"/>
  <c r="F4884" i="9" s="1"/>
  <c r="C4885" i="6"/>
  <c r="F4885" i="9" s="1"/>
  <c r="C4886" i="6"/>
  <c r="F4886" i="9" s="1"/>
  <c r="C4887" i="6"/>
  <c r="F4887" i="9" s="1"/>
  <c r="C4888" i="6"/>
  <c r="F4888" i="9" s="1"/>
  <c r="C4889" i="6"/>
  <c r="F4889" i="9" s="1"/>
  <c r="C4890" i="6"/>
  <c r="F4890" i="9" s="1"/>
  <c r="C4891" i="6"/>
  <c r="F4891" i="9" s="1"/>
  <c r="C4892" i="6"/>
  <c r="F4892" i="9" s="1"/>
  <c r="C4893" i="6"/>
  <c r="F4893" i="9" s="1"/>
  <c r="C4894" i="6"/>
  <c r="F4894" i="9" s="1"/>
  <c r="C4895" i="6"/>
  <c r="F4895" i="9" s="1"/>
  <c r="C4896" i="6"/>
  <c r="F4896" i="9" s="1"/>
  <c r="C4897" i="6"/>
  <c r="F4897" i="9" s="1"/>
  <c r="C4898" i="6"/>
  <c r="F4898" i="9" s="1"/>
  <c r="C4899" i="6"/>
  <c r="F4899" i="9" s="1"/>
  <c r="C4900" i="6"/>
  <c r="F4900" i="9" s="1"/>
  <c r="C4901" i="6"/>
  <c r="F4901" i="9" s="1"/>
  <c r="C4902" i="6"/>
  <c r="F4902" i="9" s="1"/>
  <c r="C4903" i="6"/>
  <c r="F4903" i="9" s="1"/>
  <c r="C4904" i="6"/>
  <c r="F4904" i="9" s="1"/>
  <c r="C4905" i="6"/>
  <c r="F4905" i="9" s="1"/>
  <c r="C4906" i="6"/>
  <c r="F4906" i="9" s="1"/>
  <c r="C4907" i="6"/>
  <c r="F4907" i="9" s="1"/>
  <c r="C4908" i="6"/>
  <c r="F4908" i="9" s="1"/>
  <c r="C4909" i="6"/>
  <c r="F4909" i="9" s="1"/>
  <c r="C4910" i="6"/>
  <c r="F4910" i="9" s="1"/>
  <c r="C4911" i="6"/>
  <c r="F4911" i="9" s="1"/>
  <c r="C4912" i="6"/>
  <c r="F4912" i="9" s="1"/>
  <c r="C4913" i="6"/>
  <c r="F4913" i="9" s="1"/>
  <c r="C4914" i="6"/>
  <c r="F4914" i="9" s="1"/>
  <c r="C4915" i="6"/>
  <c r="F4915" i="9" s="1"/>
  <c r="C4916" i="6"/>
  <c r="F4916" i="9" s="1"/>
  <c r="C4917" i="6"/>
  <c r="F4917" i="9" s="1"/>
  <c r="C4918" i="6"/>
  <c r="F4918" i="9" s="1"/>
  <c r="C4919" i="6"/>
  <c r="F4919" i="9" s="1"/>
  <c r="C4920" i="6"/>
  <c r="F4920" i="9" s="1"/>
  <c r="C4921" i="6"/>
  <c r="F4921" i="9" s="1"/>
  <c r="C4922" i="6"/>
  <c r="F4922" i="9" s="1"/>
  <c r="C4923" i="6"/>
  <c r="F4923" i="9" s="1"/>
  <c r="C4924" i="6"/>
  <c r="F4924" i="9" s="1"/>
  <c r="C4925" i="6"/>
  <c r="F4925" i="9" s="1"/>
  <c r="C4926" i="6"/>
  <c r="F4926" i="9" s="1"/>
  <c r="C4927" i="6"/>
  <c r="F4927" i="9" s="1"/>
  <c r="C4928" i="6"/>
  <c r="F4928" i="9" s="1"/>
  <c r="C4929" i="6"/>
  <c r="F4929" i="9" s="1"/>
  <c r="C4930" i="6"/>
  <c r="F4930" i="9" s="1"/>
  <c r="C4931" i="6"/>
  <c r="F4931" i="9" s="1"/>
  <c r="C4932" i="6"/>
  <c r="F4932" i="9" s="1"/>
  <c r="C4933" i="6"/>
  <c r="F4933" i="9" s="1"/>
  <c r="C4934" i="6"/>
  <c r="F4934" i="9" s="1"/>
  <c r="C4935" i="6"/>
  <c r="F4935" i="9" s="1"/>
  <c r="C4936" i="6"/>
  <c r="F4936" i="9" s="1"/>
  <c r="C4937" i="6"/>
  <c r="F4937" i="9" s="1"/>
  <c r="C4938" i="6"/>
  <c r="F4938" i="9" s="1"/>
  <c r="C4939" i="6"/>
  <c r="F4939" i="9" s="1"/>
  <c r="C4940" i="6"/>
  <c r="F4940" i="9" s="1"/>
  <c r="C4941" i="6"/>
  <c r="F4941" i="9" s="1"/>
  <c r="C4942" i="6"/>
  <c r="F4942" i="9" s="1"/>
  <c r="C4943" i="6"/>
  <c r="F4943" i="9" s="1"/>
  <c r="C4944" i="6"/>
  <c r="F4944" i="9" s="1"/>
  <c r="C4945" i="6"/>
  <c r="F4945" i="9" s="1"/>
  <c r="C4946" i="6"/>
  <c r="F4946" i="9" s="1"/>
  <c r="C4947" i="6"/>
  <c r="F4947" i="9" s="1"/>
  <c r="C4948" i="6"/>
  <c r="F4948" i="9" s="1"/>
  <c r="C4949" i="6"/>
  <c r="F4949" i="9" s="1"/>
  <c r="C4950" i="6"/>
  <c r="F4950" i="9" s="1"/>
  <c r="C4951" i="6"/>
  <c r="F4951" i="9" s="1"/>
  <c r="C4952" i="6"/>
  <c r="F4952" i="9" s="1"/>
  <c r="C4953" i="6"/>
  <c r="F4953" i="9" s="1"/>
  <c r="C4954" i="6"/>
  <c r="F4954" i="9" s="1"/>
  <c r="C4955" i="6"/>
  <c r="F4955" i="9" s="1"/>
  <c r="C4956" i="6"/>
  <c r="F4956" i="9" s="1"/>
  <c r="C4957" i="6"/>
  <c r="F4957" i="9" s="1"/>
  <c r="C4958" i="6"/>
  <c r="F4958" i="9" s="1"/>
  <c r="C4959" i="6"/>
  <c r="F4959" i="9" s="1"/>
  <c r="C4960" i="6"/>
  <c r="F4960" i="9" s="1"/>
  <c r="C4961" i="6"/>
  <c r="F4961" i="9" s="1"/>
  <c r="C4962" i="6"/>
  <c r="F4962" i="9" s="1"/>
  <c r="C4963" i="6"/>
  <c r="F4963" i="9" s="1"/>
  <c r="C4964" i="6"/>
  <c r="F4964" i="9" s="1"/>
  <c r="C4965" i="6"/>
  <c r="F4965" i="9" s="1"/>
  <c r="C4966" i="6"/>
  <c r="F4966" i="9" s="1"/>
  <c r="C4967" i="6"/>
  <c r="F4967" i="9" s="1"/>
  <c r="C4968" i="6"/>
  <c r="F4968" i="9" s="1"/>
  <c r="C4969" i="6"/>
  <c r="F4969" i="9" s="1"/>
  <c r="C4970" i="6"/>
  <c r="F4970" i="9" s="1"/>
  <c r="C4971" i="6"/>
  <c r="F4971" i="9" s="1"/>
  <c r="C4972" i="6"/>
  <c r="F4972" i="9" s="1"/>
  <c r="C4973" i="6"/>
  <c r="F4973" i="9" s="1"/>
  <c r="C4974" i="6"/>
  <c r="F4974" i="9" s="1"/>
  <c r="C4975" i="6"/>
  <c r="F4975" i="9" s="1"/>
  <c r="C4976" i="6"/>
  <c r="F4976" i="9" s="1"/>
  <c r="C4977" i="6"/>
  <c r="F4977" i="9" s="1"/>
  <c r="C4978" i="6"/>
  <c r="F4978" i="9" s="1"/>
  <c r="C4979" i="6"/>
  <c r="F4979" i="9" s="1"/>
  <c r="C4980" i="6"/>
  <c r="F4980" i="9" s="1"/>
  <c r="C4981" i="6"/>
  <c r="F4981" i="9" s="1"/>
  <c r="C4982" i="6"/>
  <c r="F4982" i="9" s="1"/>
  <c r="C4983" i="6"/>
  <c r="F4983" i="9" s="1"/>
  <c r="C4984" i="6"/>
  <c r="F4984" i="9" s="1"/>
  <c r="C4985" i="6"/>
  <c r="F4985" i="9" s="1"/>
  <c r="C4986" i="6"/>
  <c r="F4986" i="9" s="1"/>
  <c r="C4987" i="6"/>
  <c r="F4987" i="9" s="1"/>
  <c r="C4988" i="6"/>
  <c r="F4988" i="9" s="1"/>
  <c r="C4989" i="6"/>
  <c r="F4989" i="9" s="1"/>
  <c r="C4990" i="6"/>
  <c r="F4990" i="9" s="1"/>
  <c r="C4991" i="6"/>
  <c r="F4991" i="9" s="1"/>
  <c r="C4992" i="6"/>
  <c r="F4992" i="9" s="1"/>
  <c r="C4993" i="6"/>
  <c r="F4993" i="9" s="1"/>
  <c r="C4994" i="6"/>
  <c r="F4994" i="9" s="1"/>
  <c r="C4995" i="6"/>
  <c r="F4995" i="9" s="1"/>
  <c r="C4996" i="6"/>
  <c r="F4996" i="9" s="1"/>
  <c r="C4997" i="6"/>
  <c r="F4997" i="9" s="1"/>
  <c r="C4998" i="6"/>
  <c r="F4998" i="9" s="1"/>
  <c r="C4999" i="6"/>
  <c r="F4999" i="9" s="1"/>
  <c r="C5000" i="6"/>
  <c r="F5000" i="9" s="1"/>
  <c r="C5001" i="6"/>
  <c r="F5001" i="9" s="1"/>
  <c r="A5" i="6"/>
  <c r="L5" i="6" s="1"/>
  <c r="C5" i="9" s="1"/>
  <c r="B5" i="6"/>
  <c r="A6" i="6"/>
  <c r="L6" i="6" s="1"/>
  <c r="C6" i="9" s="1"/>
  <c r="B6" i="6"/>
  <c r="A7" i="6"/>
  <c r="B7" i="6"/>
  <c r="A8" i="6"/>
  <c r="L8" i="6" s="1"/>
  <c r="C8" i="9" s="1"/>
  <c r="B8" i="6"/>
  <c r="A11" i="6"/>
  <c r="B11" i="6"/>
  <c r="A12" i="6"/>
  <c r="B12" i="6"/>
  <c r="A13" i="6"/>
  <c r="B13" i="6"/>
  <c r="A14" i="6"/>
  <c r="B14" i="6"/>
  <c r="L14" i="6"/>
  <c r="C14" i="9" s="1"/>
  <c r="A15" i="6"/>
  <c r="B15" i="6"/>
  <c r="A16" i="6"/>
  <c r="B16" i="6"/>
  <c r="A17" i="6"/>
  <c r="B17" i="6"/>
  <c r="A19" i="6"/>
  <c r="B19" i="6"/>
  <c r="A20" i="6"/>
  <c r="B20" i="6"/>
  <c r="A23" i="6"/>
  <c r="B23" i="6"/>
  <c r="A24" i="6"/>
  <c r="B24" i="6"/>
  <c r="L24" i="6" s="1"/>
  <c r="C24" i="9" s="1"/>
  <c r="A25" i="6"/>
  <c r="B25" i="6"/>
  <c r="A26" i="6"/>
  <c r="B26" i="6"/>
  <c r="A27" i="6"/>
  <c r="B27" i="6"/>
  <c r="L27" i="6" s="1"/>
  <c r="C27" i="9" s="1"/>
  <c r="A28" i="6"/>
  <c r="B28" i="6"/>
  <c r="A29" i="6"/>
  <c r="B29" i="6"/>
  <c r="L29" i="6" s="1"/>
  <c r="C29" i="9" s="1"/>
  <c r="C30" i="9"/>
  <c r="A31" i="6"/>
  <c r="L31" i="6" s="1"/>
  <c r="C31" i="9" s="1"/>
  <c r="B31" i="6"/>
  <c r="A32" i="6"/>
  <c r="L32" i="6" s="1"/>
  <c r="C32" i="9" s="1"/>
  <c r="B32" i="6"/>
  <c r="A33" i="6"/>
  <c r="B33" i="6"/>
  <c r="A35" i="6"/>
  <c r="B35" i="6"/>
  <c r="C36" i="9"/>
  <c r="A37" i="6"/>
  <c r="L37" i="6" s="1"/>
  <c r="C37" i="9" s="1"/>
  <c r="B37" i="6"/>
  <c r="A38" i="6"/>
  <c r="B38" i="6"/>
  <c r="A39" i="6"/>
  <c r="B39" i="6"/>
  <c r="A41" i="6"/>
  <c r="B41" i="6"/>
  <c r="A42" i="6"/>
  <c r="B42" i="6"/>
  <c r="C43" i="9"/>
  <c r="C44" i="9"/>
  <c r="A45" i="6"/>
  <c r="B45" i="6"/>
  <c r="A46" i="6"/>
  <c r="B46" i="6"/>
  <c r="A47" i="6"/>
  <c r="B47" i="6"/>
  <c r="A48" i="6"/>
  <c r="B48" i="6"/>
  <c r="A49" i="6"/>
  <c r="B49" i="6"/>
  <c r="A53" i="6"/>
  <c r="B53" i="6"/>
  <c r="A54" i="6"/>
  <c r="B54" i="6"/>
  <c r="A55" i="6"/>
  <c r="L55" i="6" s="1"/>
  <c r="C55" i="9" s="1"/>
  <c r="B55" i="6"/>
  <c r="A56" i="6"/>
  <c r="L56" i="6" s="1"/>
  <c r="C56" i="9" s="1"/>
  <c r="B56" i="6"/>
  <c r="A57" i="6"/>
  <c r="B57" i="6"/>
  <c r="A58" i="6"/>
  <c r="B58" i="6"/>
  <c r="A59" i="6"/>
  <c r="B59" i="6"/>
  <c r="L59" i="6" s="1"/>
  <c r="C59" i="9" s="1"/>
  <c r="A60" i="6"/>
  <c r="B60" i="6"/>
  <c r="L60" i="6" s="1"/>
  <c r="C60" i="9" s="1"/>
  <c r="A61" i="6"/>
  <c r="B61" i="6"/>
  <c r="A62" i="6"/>
  <c r="B62" i="6"/>
  <c r="A63" i="6"/>
  <c r="L63" i="6" s="1"/>
  <c r="C63" i="9" s="1"/>
  <c r="B63" i="6"/>
  <c r="A65" i="6"/>
  <c r="B65" i="6"/>
  <c r="A66" i="6"/>
  <c r="B66" i="6"/>
  <c r="A67" i="6"/>
  <c r="B67" i="6"/>
  <c r="A68" i="6"/>
  <c r="B68" i="6"/>
  <c r="A70" i="6"/>
  <c r="B70" i="6"/>
  <c r="A71" i="6"/>
  <c r="B71" i="6"/>
  <c r="L71" i="6" s="1"/>
  <c r="C71" i="9" s="1"/>
  <c r="A72" i="6"/>
  <c r="B72" i="6"/>
  <c r="A73" i="6"/>
  <c r="B73" i="6"/>
  <c r="A74" i="6"/>
  <c r="B74" i="6"/>
  <c r="A77" i="6"/>
  <c r="B77" i="6"/>
  <c r="A78" i="6"/>
  <c r="B78" i="6"/>
  <c r="A79" i="6"/>
  <c r="B79" i="6"/>
  <c r="A81" i="6"/>
  <c r="B81" i="6"/>
  <c r="A82" i="6"/>
  <c r="B82" i="6"/>
  <c r="A83" i="6"/>
  <c r="B83" i="6"/>
  <c r="A85" i="6"/>
  <c r="L85" i="6" s="1"/>
  <c r="C85" i="9" s="1"/>
  <c r="B85" i="6"/>
  <c r="A86" i="6"/>
  <c r="L86" i="6" s="1"/>
  <c r="C86" i="9" s="1"/>
  <c r="B86" i="6"/>
  <c r="A88" i="6"/>
  <c r="B88" i="6"/>
  <c r="L88" i="6" s="1"/>
  <c r="C88" i="9" s="1"/>
  <c r="A89" i="6"/>
  <c r="B89" i="6"/>
  <c r="A90" i="6"/>
  <c r="B90" i="6"/>
  <c r="L90" i="6" s="1"/>
  <c r="C90" i="9" s="1"/>
  <c r="A91" i="6"/>
  <c r="B91" i="6"/>
  <c r="A92" i="6"/>
  <c r="B92" i="6"/>
  <c r="A93" i="6"/>
  <c r="B93" i="6"/>
  <c r="L93" i="6" s="1"/>
  <c r="C93" i="9" s="1"/>
  <c r="A94" i="6"/>
  <c r="B94" i="6"/>
  <c r="A95" i="6"/>
  <c r="B95" i="6"/>
  <c r="L95" i="6" s="1"/>
  <c r="C95" i="9" s="1"/>
  <c r="A97" i="6"/>
  <c r="L97" i="6" s="1"/>
  <c r="C97" i="9" s="1"/>
  <c r="B97" i="6"/>
  <c r="A98" i="6"/>
  <c r="L98" i="6" s="1"/>
  <c r="C98" i="9" s="1"/>
  <c r="B98" i="6"/>
  <c r="A99" i="6"/>
  <c r="B99" i="6"/>
  <c r="A100" i="6"/>
  <c r="L100" i="6" s="1"/>
  <c r="C100" i="9" s="1"/>
  <c r="B100" i="6"/>
  <c r="A101" i="6"/>
  <c r="L101" i="6" s="1"/>
  <c r="C101" i="9" s="1"/>
  <c r="B101" i="6"/>
  <c r="A102" i="6"/>
  <c r="L102" i="6" s="1"/>
  <c r="C102" i="9" s="1"/>
  <c r="B102" i="6"/>
  <c r="A103" i="6"/>
  <c r="B103" i="6"/>
  <c r="A104" i="6"/>
  <c r="L104" i="6" s="1"/>
  <c r="C104" i="9" s="1"/>
  <c r="B104" i="6"/>
  <c r="C105" i="9"/>
  <c r="A106" i="6"/>
  <c r="B106" i="6"/>
  <c r="A107" i="6"/>
  <c r="B107" i="6"/>
  <c r="A108" i="6"/>
  <c r="B108" i="6"/>
  <c r="A109" i="6"/>
  <c r="B109" i="6"/>
  <c r="A110" i="6"/>
  <c r="B110" i="6"/>
  <c r="A111" i="6"/>
  <c r="B111" i="6"/>
  <c r="A112" i="6"/>
  <c r="B112" i="6"/>
  <c r="A113" i="6"/>
  <c r="B113" i="6"/>
  <c r="A114" i="6"/>
  <c r="B114" i="6"/>
  <c r="A116" i="6"/>
  <c r="B116" i="6"/>
  <c r="A117" i="6"/>
  <c r="B117" i="6"/>
  <c r="A118" i="6"/>
  <c r="B118" i="6"/>
  <c r="L118" i="6" s="1"/>
  <c r="C118" i="9" s="1"/>
  <c r="A119" i="6"/>
  <c r="B119" i="6"/>
  <c r="A120" i="6"/>
  <c r="L120" i="6" s="1"/>
  <c r="C120" i="9" s="1"/>
  <c r="B120" i="6"/>
  <c r="A121" i="6"/>
  <c r="L121" i="6" s="1"/>
  <c r="C121" i="9" s="1"/>
  <c r="B121" i="6"/>
  <c r="A122" i="6"/>
  <c r="L122" i="6" s="1"/>
  <c r="C122" i="9" s="1"/>
  <c r="B122" i="6"/>
  <c r="A123" i="6"/>
  <c r="B123" i="6"/>
  <c r="A124" i="6"/>
  <c r="L124" i="6" s="1"/>
  <c r="C124" i="9" s="1"/>
  <c r="B124" i="6"/>
  <c r="A125" i="6"/>
  <c r="L125" i="6" s="1"/>
  <c r="C125" i="9" s="1"/>
  <c r="B125" i="6"/>
  <c r="A126" i="6"/>
  <c r="L126" i="6" s="1"/>
  <c r="C126" i="9" s="1"/>
  <c r="B126" i="6"/>
  <c r="A127" i="6"/>
  <c r="B127" i="6"/>
  <c r="A128" i="6"/>
  <c r="L128" i="6" s="1"/>
  <c r="C128" i="9" s="1"/>
  <c r="B128" i="6"/>
  <c r="A129" i="6"/>
  <c r="L129" i="6" s="1"/>
  <c r="C129" i="9" s="1"/>
  <c r="B129" i="6"/>
  <c r="A132" i="6"/>
  <c r="B132" i="6"/>
  <c r="A133" i="6"/>
  <c r="B133" i="6"/>
  <c r="A134" i="6"/>
  <c r="B134" i="6"/>
  <c r="A135" i="6"/>
  <c r="B135" i="6"/>
  <c r="L135" i="6" s="1"/>
  <c r="C135" i="9" s="1"/>
  <c r="A136" i="6"/>
  <c r="B136" i="6"/>
  <c r="A138" i="6"/>
  <c r="B138" i="6"/>
  <c r="A139" i="6"/>
  <c r="B139" i="6"/>
  <c r="A140" i="6"/>
  <c r="B140" i="6"/>
  <c r="A142" i="6"/>
  <c r="B142" i="6"/>
  <c r="L142" i="6" s="1"/>
  <c r="C142" i="9" s="1"/>
  <c r="A143" i="6"/>
  <c r="B143" i="6"/>
  <c r="A144" i="6"/>
  <c r="B144" i="6"/>
  <c r="A145" i="6"/>
  <c r="B145" i="6"/>
  <c r="A146" i="6"/>
  <c r="L146" i="6" s="1"/>
  <c r="C146" i="9" s="1"/>
  <c r="E146" i="9" s="1"/>
  <c r="B146" i="6"/>
  <c r="A147" i="6"/>
  <c r="L147" i="6" s="1"/>
  <c r="C147" i="9" s="1"/>
  <c r="E147" i="9" s="1"/>
  <c r="B147" i="6"/>
  <c r="A148" i="6"/>
  <c r="B148" i="6"/>
  <c r="C150" i="9"/>
  <c r="E150" i="9" s="1"/>
  <c r="C152" i="9"/>
  <c r="E152" i="9" s="1"/>
  <c r="A153" i="6"/>
  <c r="L153" i="6" s="1"/>
  <c r="C153" i="9" s="1"/>
  <c r="E153" i="9" s="1"/>
  <c r="B153" i="6"/>
  <c r="A154" i="6"/>
  <c r="B154" i="6"/>
  <c r="A155" i="6"/>
  <c r="L155" i="6" s="1"/>
  <c r="C155" i="9" s="1"/>
  <c r="E155" i="9" s="1"/>
  <c r="B155" i="6"/>
  <c r="A156" i="6"/>
  <c r="B156" i="6"/>
  <c r="A157" i="6"/>
  <c r="B157" i="6"/>
  <c r="A158" i="6"/>
  <c r="B158" i="6"/>
  <c r="A159" i="6"/>
  <c r="B159" i="6"/>
  <c r="A160" i="6"/>
  <c r="B160" i="6"/>
  <c r="A161" i="6"/>
  <c r="B161" i="6"/>
  <c r="A162" i="6"/>
  <c r="B162" i="6"/>
  <c r="A163" i="6"/>
  <c r="L163" i="6" s="1"/>
  <c r="C163" i="9" s="1"/>
  <c r="E163" i="9" s="1"/>
  <c r="B163" i="6"/>
  <c r="A164" i="6"/>
  <c r="B164" i="6"/>
  <c r="L164" i="6" s="1"/>
  <c r="C164" i="9" s="1"/>
  <c r="E164" i="9" s="1"/>
  <c r="A165" i="6"/>
  <c r="B165" i="6"/>
  <c r="A166" i="6"/>
  <c r="B166" i="6"/>
  <c r="A167" i="6"/>
  <c r="B167" i="6"/>
  <c r="A168" i="6"/>
  <c r="B168" i="6"/>
  <c r="L168" i="6" s="1"/>
  <c r="C168" i="9" s="1"/>
  <c r="E168" i="9" s="1"/>
  <c r="A169" i="6"/>
  <c r="B169" i="6"/>
  <c r="A170" i="6"/>
  <c r="B170" i="6"/>
  <c r="A171" i="6"/>
  <c r="B171" i="6"/>
  <c r="A172" i="6"/>
  <c r="B172" i="6"/>
  <c r="A173" i="6"/>
  <c r="B173" i="6"/>
  <c r="A174" i="6"/>
  <c r="B174" i="6"/>
  <c r="A175" i="6"/>
  <c r="B175" i="6"/>
  <c r="A176" i="6"/>
  <c r="B176" i="6"/>
  <c r="L176" i="6" s="1"/>
  <c r="C176" i="9" s="1"/>
  <c r="E176" i="9" s="1"/>
  <c r="A177" i="6"/>
  <c r="B177" i="6"/>
  <c r="A178" i="6"/>
  <c r="B178" i="6"/>
  <c r="A179" i="6"/>
  <c r="L179" i="6" s="1"/>
  <c r="C179" i="9" s="1"/>
  <c r="E179" i="9" s="1"/>
  <c r="B179" i="6"/>
  <c r="A180" i="6"/>
  <c r="B180" i="6"/>
  <c r="A181" i="6"/>
  <c r="L181" i="6" s="1"/>
  <c r="C181" i="9" s="1"/>
  <c r="E181" i="9" s="1"/>
  <c r="B181" i="6"/>
  <c r="A182" i="6"/>
  <c r="B182" i="6"/>
  <c r="A183" i="6"/>
  <c r="L183" i="6" s="1"/>
  <c r="C183" i="9" s="1"/>
  <c r="E183" i="9" s="1"/>
  <c r="B183" i="6"/>
  <c r="A184" i="6"/>
  <c r="B184" i="6"/>
  <c r="A185" i="6"/>
  <c r="L185" i="6" s="1"/>
  <c r="C185" i="9" s="1"/>
  <c r="E185" i="9" s="1"/>
  <c r="B185" i="6"/>
  <c r="A186" i="6"/>
  <c r="B186" i="6"/>
  <c r="A187" i="6"/>
  <c r="L187" i="6" s="1"/>
  <c r="C187" i="9" s="1"/>
  <c r="E187" i="9" s="1"/>
  <c r="B187" i="6"/>
  <c r="A188" i="6"/>
  <c r="B188" i="6"/>
  <c r="A189" i="6"/>
  <c r="B189" i="6"/>
  <c r="A190" i="6"/>
  <c r="B190" i="6"/>
  <c r="A191" i="6"/>
  <c r="B191" i="6"/>
  <c r="A192" i="6"/>
  <c r="B192" i="6"/>
  <c r="L192" i="6" s="1"/>
  <c r="C192" i="9" s="1"/>
  <c r="E192" i="9" s="1"/>
  <c r="A193" i="6"/>
  <c r="B193" i="6"/>
  <c r="A194" i="6"/>
  <c r="B194" i="6"/>
  <c r="A195" i="6"/>
  <c r="B195" i="6"/>
  <c r="A196" i="6"/>
  <c r="B196" i="6"/>
  <c r="L196" i="6" s="1"/>
  <c r="C196" i="9" s="1"/>
  <c r="E196" i="9" s="1"/>
  <c r="A197" i="6"/>
  <c r="B197" i="6"/>
  <c r="A198" i="6"/>
  <c r="B198" i="6"/>
  <c r="A199" i="6"/>
  <c r="B199" i="6"/>
  <c r="A200" i="6"/>
  <c r="B200" i="6"/>
  <c r="L200" i="6" s="1"/>
  <c r="C200" i="9" s="1"/>
  <c r="E200" i="9" s="1"/>
  <c r="A201" i="6"/>
  <c r="B201" i="6"/>
  <c r="A202" i="6"/>
  <c r="B202" i="6"/>
  <c r="A203" i="6"/>
  <c r="B203" i="6"/>
  <c r="L203" i="6" s="1"/>
  <c r="C203" i="9" s="1"/>
  <c r="E203" i="9" s="1"/>
  <c r="A204" i="6"/>
  <c r="B204" i="6"/>
  <c r="A205" i="6"/>
  <c r="L205" i="6" s="1"/>
  <c r="C205" i="9" s="1"/>
  <c r="E205" i="9" s="1"/>
  <c r="B205" i="6"/>
  <c r="A206" i="6"/>
  <c r="B206" i="6"/>
  <c r="A207" i="6"/>
  <c r="L207" i="6" s="1"/>
  <c r="C207" i="9" s="1"/>
  <c r="E207" i="9" s="1"/>
  <c r="B207" i="6"/>
  <c r="A208" i="6"/>
  <c r="B208" i="6"/>
  <c r="A209" i="6"/>
  <c r="L209" i="6" s="1"/>
  <c r="C209" i="9" s="1"/>
  <c r="E209" i="9" s="1"/>
  <c r="B209" i="6"/>
  <c r="A210" i="6"/>
  <c r="B210" i="6"/>
  <c r="A211" i="6"/>
  <c r="L211" i="6" s="1"/>
  <c r="C211" i="9" s="1"/>
  <c r="E211" i="9" s="1"/>
  <c r="B211" i="6"/>
  <c r="A212" i="6"/>
  <c r="B212" i="6"/>
  <c r="A213" i="6"/>
  <c r="L213" i="6" s="1"/>
  <c r="C213" i="9" s="1"/>
  <c r="B213" i="6"/>
  <c r="E213" i="9"/>
  <c r="A214" i="6"/>
  <c r="B214" i="6"/>
  <c r="A215" i="6"/>
  <c r="B215" i="6"/>
  <c r="A216" i="6"/>
  <c r="B216" i="6"/>
  <c r="L216" i="6" s="1"/>
  <c r="C216" i="9" s="1"/>
  <c r="E216" i="9" s="1"/>
  <c r="A217" i="6"/>
  <c r="B217" i="6"/>
  <c r="A218" i="6"/>
  <c r="B218" i="6"/>
  <c r="A219" i="6"/>
  <c r="B219" i="6"/>
  <c r="A220" i="6"/>
  <c r="B220" i="6"/>
  <c r="A221" i="6"/>
  <c r="L221" i="6" s="1"/>
  <c r="C221" i="9" s="1"/>
  <c r="E221" i="9" s="1"/>
  <c r="B221" i="6"/>
  <c r="A222" i="6"/>
  <c r="B222" i="6"/>
  <c r="A223" i="6"/>
  <c r="L223" i="6" s="1"/>
  <c r="C223" i="9" s="1"/>
  <c r="E223" i="9" s="1"/>
  <c r="B223" i="6"/>
  <c r="A224" i="6"/>
  <c r="B224" i="6"/>
  <c r="A225" i="6"/>
  <c r="L225" i="6" s="1"/>
  <c r="C225" i="9" s="1"/>
  <c r="E225" i="9" s="1"/>
  <c r="B225" i="6"/>
  <c r="A226" i="6"/>
  <c r="B226" i="6"/>
  <c r="A227" i="6"/>
  <c r="B227" i="6"/>
  <c r="L227" i="6"/>
  <c r="C227" i="9" s="1"/>
  <c r="E227" i="9" s="1"/>
  <c r="A228" i="6"/>
  <c r="B228" i="6"/>
  <c r="A229" i="6"/>
  <c r="B229" i="6"/>
  <c r="A230" i="6"/>
  <c r="B230" i="6"/>
  <c r="A231" i="6"/>
  <c r="B231" i="6"/>
  <c r="A232" i="6"/>
  <c r="B232" i="6"/>
  <c r="L232" i="6" s="1"/>
  <c r="C232" i="9" s="1"/>
  <c r="E232" i="9" s="1"/>
  <c r="A233" i="6"/>
  <c r="B233" i="6"/>
  <c r="A234" i="6"/>
  <c r="B234" i="6"/>
  <c r="A235" i="6"/>
  <c r="B235" i="6"/>
  <c r="A236" i="6"/>
  <c r="B236" i="6"/>
  <c r="A237" i="6"/>
  <c r="B237" i="6"/>
  <c r="A238" i="6"/>
  <c r="B238" i="6"/>
  <c r="A239" i="6"/>
  <c r="B239" i="6"/>
  <c r="A240" i="6"/>
  <c r="B240" i="6"/>
  <c r="L240" i="6" s="1"/>
  <c r="C240" i="9" s="1"/>
  <c r="E240" i="9" s="1"/>
  <c r="A241" i="6"/>
  <c r="B241" i="6"/>
  <c r="A242" i="6"/>
  <c r="B242" i="6"/>
  <c r="A243" i="6"/>
  <c r="B243" i="6"/>
  <c r="L243" i="6" s="1"/>
  <c r="C243" i="9" s="1"/>
  <c r="E243" i="9" s="1"/>
  <c r="A244" i="6"/>
  <c r="B244" i="6"/>
  <c r="A245" i="6"/>
  <c r="L245" i="6" s="1"/>
  <c r="C245" i="9" s="1"/>
  <c r="E245" i="9" s="1"/>
  <c r="B245" i="6"/>
  <c r="A246" i="6"/>
  <c r="B246" i="6"/>
  <c r="A247" i="6"/>
  <c r="L247" i="6" s="1"/>
  <c r="C247" i="9" s="1"/>
  <c r="E247" i="9" s="1"/>
  <c r="B247" i="6"/>
  <c r="A248" i="6"/>
  <c r="B248" i="6"/>
  <c r="A249" i="6"/>
  <c r="L249" i="6" s="1"/>
  <c r="C249" i="9" s="1"/>
  <c r="E249" i="9" s="1"/>
  <c r="B249" i="6"/>
  <c r="A250" i="6"/>
  <c r="B250" i="6"/>
  <c r="A251" i="6"/>
  <c r="L251" i="6" s="1"/>
  <c r="C251" i="9" s="1"/>
  <c r="E251" i="9" s="1"/>
  <c r="B251" i="6"/>
  <c r="A252" i="6"/>
  <c r="B252" i="6"/>
  <c r="A253" i="6"/>
  <c r="L253" i="6" s="1"/>
  <c r="C253" i="9" s="1"/>
  <c r="E253" i="9" s="1"/>
  <c r="B253" i="6"/>
  <c r="A254" i="6"/>
  <c r="B254" i="6"/>
  <c r="A255" i="6"/>
  <c r="L255" i="6" s="1"/>
  <c r="C255" i="9" s="1"/>
  <c r="E255" i="9" s="1"/>
  <c r="B255" i="6"/>
  <c r="A256" i="6"/>
  <c r="B256" i="6"/>
  <c r="A257" i="6"/>
  <c r="L257" i="6" s="1"/>
  <c r="C257" i="9" s="1"/>
  <c r="E257" i="9" s="1"/>
  <c r="B257" i="6"/>
  <c r="A258" i="6"/>
  <c r="B258" i="6"/>
  <c r="A259" i="6"/>
  <c r="L259" i="6" s="1"/>
  <c r="C259" i="9" s="1"/>
  <c r="E259" i="9" s="1"/>
  <c r="B259" i="6"/>
  <c r="A260" i="6"/>
  <c r="B260" i="6"/>
  <c r="A261" i="6"/>
  <c r="L261" i="6" s="1"/>
  <c r="C261" i="9" s="1"/>
  <c r="E261" i="9" s="1"/>
  <c r="B261" i="6"/>
  <c r="A262" i="6"/>
  <c r="B262" i="6"/>
  <c r="A263" i="6"/>
  <c r="L263" i="6" s="1"/>
  <c r="C263" i="9" s="1"/>
  <c r="E263" i="9" s="1"/>
  <c r="B263" i="6"/>
  <c r="A264" i="6"/>
  <c r="B264" i="6"/>
  <c r="A265" i="6"/>
  <c r="L265" i="6" s="1"/>
  <c r="C265" i="9" s="1"/>
  <c r="E265" i="9" s="1"/>
  <c r="B265" i="6"/>
  <c r="A266" i="6"/>
  <c r="B266" i="6"/>
  <c r="A267" i="6"/>
  <c r="L267" i="6" s="1"/>
  <c r="C267" i="9" s="1"/>
  <c r="E267" i="9" s="1"/>
  <c r="B267" i="6"/>
  <c r="A268" i="6"/>
  <c r="B268" i="6"/>
  <c r="A269" i="6"/>
  <c r="B269" i="6"/>
  <c r="A270" i="6"/>
  <c r="B270" i="6"/>
  <c r="A271" i="6"/>
  <c r="B271" i="6"/>
  <c r="A272" i="6"/>
  <c r="B272" i="6"/>
  <c r="L272" i="6" s="1"/>
  <c r="C272" i="9" s="1"/>
  <c r="E272" i="9" s="1"/>
  <c r="A273" i="6"/>
  <c r="B273" i="6"/>
  <c r="A274" i="6"/>
  <c r="B274" i="6"/>
  <c r="A275" i="6"/>
  <c r="B275" i="6"/>
  <c r="A276" i="6"/>
  <c r="B276" i="6"/>
  <c r="A277" i="6"/>
  <c r="B277" i="6"/>
  <c r="A278" i="6"/>
  <c r="B278" i="6"/>
  <c r="A279" i="6"/>
  <c r="B279" i="6"/>
  <c r="A280" i="6"/>
  <c r="B280" i="6"/>
  <c r="A281" i="6"/>
  <c r="B281" i="6"/>
  <c r="A282" i="6"/>
  <c r="B282" i="6"/>
  <c r="A283" i="6"/>
  <c r="L283" i="6" s="1"/>
  <c r="C283" i="9" s="1"/>
  <c r="E283" i="9" s="1"/>
  <c r="B283" i="6"/>
  <c r="A284" i="6"/>
  <c r="B284" i="6"/>
  <c r="A285" i="6"/>
  <c r="B285" i="6"/>
  <c r="A286" i="6"/>
  <c r="B286" i="6"/>
  <c r="A287" i="6"/>
  <c r="B287" i="6"/>
  <c r="A288" i="6"/>
  <c r="B288" i="6"/>
  <c r="L288" i="6" s="1"/>
  <c r="C288" i="9" s="1"/>
  <c r="E288" i="9" s="1"/>
  <c r="A289" i="6"/>
  <c r="B289" i="6"/>
  <c r="A290" i="6"/>
  <c r="B290" i="6"/>
  <c r="A291" i="6"/>
  <c r="B291" i="6"/>
  <c r="L291" i="6" s="1"/>
  <c r="C291" i="9" s="1"/>
  <c r="E291" i="9" s="1"/>
  <c r="A292" i="6"/>
  <c r="B292" i="6"/>
  <c r="A293" i="6"/>
  <c r="B293" i="6"/>
  <c r="A294" i="6"/>
  <c r="B294" i="6"/>
  <c r="A295" i="6"/>
  <c r="L295" i="6" s="1"/>
  <c r="C295" i="9" s="1"/>
  <c r="E295" i="9" s="1"/>
  <c r="B295" i="6"/>
  <c r="A296" i="6"/>
  <c r="B296" i="6"/>
  <c r="A297" i="6"/>
  <c r="L297" i="6" s="1"/>
  <c r="C297" i="9" s="1"/>
  <c r="E297" i="9" s="1"/>
  <c r="B297" i="6"/>
  <c r="A298" i="6"/>
  <c r="B298" i="6"/>
  <c r="A299" i="6"/>
  <c r="L299" i="6" s="1"/>
  <c r="C299" i="9" s="1"/>
  <c r="E299" i="9" s="1"/>
  <c r="B299" i="6"/>
  <c r="A300" i="6"/>
  <c r="B300" i="6"/>
  <c r="A301" i="6"/>
  <c r="B301" i="6"/>
  <c r="A302" i="6"/>
  <c r="B302" i="6"/>
  <c r="A303" i="6"/>
  <c r="B303" i="6"/>
  <c r="A304" i="6"/>
  <c r="B304" i="6"/>
  <c r="A305" i="6"/>
  <c r="B305" i="6"/>
  <c r="A306" i="6"/>
  <c r="B306" i="6"/>
  <c r="A307" i="6"/>
  <c r="B307" i="6"/>
  <c r="L307" i="6"/>
  <c r="C307" i="9" s="1"/>
  <c r="E307" i="9" s="1"/>
  <c r="A308" i="6"/>
  <c r="B308" i="6"/>
  <c r="A309" i="6"/>
  <c r="B309" i="6"/>
  <c r="A310" i="6"/>
  <c r="B310" i="6"/>
  <c r="A311" i="6"/>
  <c r="B311" i="6"/>
  <c r="A312" i="6"/>
  <c r="B312" i="6"/>
  <c r="L312" i="6" s="1"/>
  <c r="C312" i="9" s="1"/>
  <c r="E312" i="9" s="1"/>
  <c r="A313" i="6"/>
  <c r="L313" i="6" s="1"/>
  <c r="C313" i="9" s="1"/>
  <c r="E313" i="9" s="1"/>
  <c r="B313" i="6"/>
  <c r="A314" i="6"/>
  <c r="L314" i="6" s="1"/>
  <c r="C314" i="9" s="1"/>
  <c r="E314" i="9" s="1"/>
  <c r="B314" i="6"/>
  <c r="A315" i="6"/>
  <c r="B315" i="6"/>
  <c r="A316" i="6"/>
  <c r="B316" i="6"/>
  <c r="A317" i="6"/>
  <c r="B317" i="6"/>
  <c r="A318" i="6"/>
  <c r="B318" i="6"/>
  <c r="A319" i="6"/>
  <c r="L319" i="6" s="1"/>
  <c r="C319" i="9" s="1"/>
  <c r="E319" i="9" s="1"/>
  <c r="B319" i="6"/>
  <c r="A320" i="6"/>
  <c r="L320" i="6" s="1"/>
  <c r="C320" i="9" s="1"/>
  <c r="E320" i="9" s="1"/>
  <c r="B320" i="6"/>
  <c r="A321" i="6"/>
  <c r="B321" i="6"/>
  <c r="A322" i="6"/>
  <c r="B322" i="6"/>
  <c r="A323" i="6"/>
  <c r="L323" i="6" s="1"/>
  <c r="C323" i="9" s="1"/>
  <c r="E323" i="9" s="1"/>
  <c r="B323" i="6"/>
  <c r="A324" i="6"/>
  <c r="B324" i="6"/>
  <c r="A325" i="6"/>
  <c r="B325" i="6"/>
  <c r="A326" i="6"/>
  <c r="B326" i="6"/>
  <c r="A327" i="6"/>
  <c r="L327" i="6" s="1"/>
  <c r="C327" i="9" s="1"/>
  <c r="E327" i="9" s="1"/>
  <c r="B327" i="6"/>
  <c r="A328" i="6"/>
  <c r="L328" i="6" s="1"/>
  <c r="C328" i="9" s="1"/>
  <c r="E328" i="9" s="1"/>
  <c r="B328" i="6"/>
  <c r="A329" i="6"/>
  <c r="L329" i="6" s="1"/>
  <c r="C329" i="9" s="1"/>
  <c r="E329" i="9" s="1"/>
  <c r="B329" i="6"/>
  <c r="A330" i="6"/>
  <c r="B330" i="6"/>
  <c r="A331" i="6"/>
  <c r="L331" i="6" s="1"/>
  <c r="C331" i="9" s="1"/>
  <c r="E331" i="9" s="1"/>
  <c r="B331" i="6"/>
  <c r="A332" i="6"/>
  <c r="B332" i="6"/>
  <c r="A333" i="6"/>
  <c r="B333" i="6"/>
  <c r="A334" i="6"/>
  <c r="B334" i="6"/>
  <c r="A335" i="6"/>
  <c r="L335" i="6" s="1"/>
  <c r="B335" i="6"/>
  <c r="C335" i="9"/>
  <c r="E335" i="9" s="1"/>
  <c r="A336" i="6"/>
  <c r="B336" i="6"/>
  <c r="A337" i="6"/>
  <c r="B337" i="6"/>
  <c r="L337" i="6" s="1"/>
  <c r="C337" i="9" s="1"/>
  <c r="E337" i="9" s="1"/>
  <c r="A338" i="6"/>
  <c r="B338" i="6"/>
  <c r="A339" i="6"/>
  <c r="B339" i="6"/>
  <c r="L339" i="6" s="1"/>
  <c r="C339" i="9" s="1"/>
  <c r="E339" i="9" s="1"/>
  <c r="A340" i="6"/>
  <c r="B340" i="6"/>
  <c r="A341" i="6"/>
  <c r="B341" i="6"/>
  <c r="A342" i="6"/>
  <c r="B342" i="6"/>
  <c r="A343" i="6"/>
  <c r="B343" i="6"/>
  <c r="A344" i="6"/>
  <c r="B344" i="6"/>
  <c r="L344" i="6" s="1"/>
  <c r="C344" i="9" s="1"/>
  <c r="E344" i="9" s="1"/>
  <c r="A345" i="6"/>
  <c r="B345" i="6"/>
  <c r="A346" i="6"/>
  <c r="B346" i="6"/>
  <c r="A347" i="6"/>
  <c r="B347" i="6"/>
  <c r="A348" i="6"/>
  <c r="L348" i="6" s="1"/>
  <c r="C348" i="9" s="1"/>
  <c r="E348" i="9" s="1"/>
  <c r="B348" i="6"/>
  <c r="A349" i="6"/>
  <c r="L349" i="6" s="1"/>
  <c r="C349" i="9" s="1"/>
  <c r="E349" i="9" s="1"/>
  <c r="B349" i="6"/>
  <c r="A350" i="6"/>
  <c r="B350" i="6"/>
  <c r="A351" i="6"/>
  <c r="L351" i="6" s="1"/>
  <c r="C351" i="9" s="1"/>
  <c r="E351" i="9" s="1"/>
  <c r="B351" i="6"/>
  <c r="A352" i="6"/>
  <c r="B352" i="6"/>
  <c r="A353" i="6"/>
  <c r="B353" i="6"/>
  <c r="L353" i="6" s="1"/>
  <c r="C353" i="9" s="1"/>
  <c r="E353" i="9" s="1"/>
  <c r="A354" i="6"/>
  <c r="B354" i="6"/>
  <c r="A355" i="6"/>
  <c r="B355" i="6"/>
  <c r="A356" i="6"/>
  <c r="B356" i="6"/>
  <c r="L356" i="6" s="1"/>
  <c r="C356" i="9" s="1"/>
  <c r="E356" i="9" s="1"/>
  <c r="A357" i="6"/>
  <c r="B357" i="6"/>
  <c r="A358" i="6"/>
  <c r="B358" i="6"/>
  <c r="A359" i="6"/>
  <c r="B359" i="6"/>
  <c r="A360" i="6"/>
  <c r="B360" i="6"/>
  <c r="L360" i="6" s="1"/>
  <c r="C360" i="9" s="1"/>
  <c r="E360" i="9" s="1"/>
  <c r="A361" i="6"/>
  <c r="B361" i="6"/>
  <c r="A362" i="6"/>
  <c r="B362" i="6"/>
  <c r="A363" i="6"/>
  <c r="B363" i="6"/>
  <c r="A364" i="6"/>
  <c r="B364" i="6"/>
  <c r="L364" i="6" s="1"/>
  <c r="C364" i="9" s="1"/>
  <c r="E364" i="9" s="1"/>
  <c r="A365" i="6"/>
  <c r="L365" i="6" s="1"/>
  <c r="C365" i="9" s="1"/>
  <c r="E365" i="9" s="1"/>
  <c r="B365" i="6"/>
  <c r="A366" i="6"/>
  <c r="B366" i="6"/>
  <c r="A367" i="6"/>
  <c r="B367" i="6"/>
  <c r="A368" i="6"/>
  <c r="B368" i="6"/>
  <c r="L368" i="6"/>
  <c r="C368" i="9" s="1"/>
  <c r="E368" i="9" s="1"/>
  <c r="A369" i="6"/>
  <c r="B369" i="6"/>
  <c r="A370" i="6"/>
  <c r="B370" i="6"/>
  <c r="A371" i="6"/>
  <c r="B371" i="6"/>
  <c r="L371" i="6" s="1"/>
  <c r="C371" i="9" s="1"/>
  <c r="E371" i="9" s="1"/>
  <c r="A372" i="6"/>
  <c r="B372" i="6"/>
  <c r="A373" i="6"/>
  <c r="B373" i="6"/>
  <c r="A374" i="6"/>
  <c r="B374" i="6"/>
  <c r="A375" i="6"/>
  <c r="B375" i="6"/>
  <c r="A376" i="6"/>
  <c r="L376" i="6" s="1"/>
  <c r="C376" i="9" s="1"/>
  <c r="E376" i="9" s="1"/>
  <c r="B376" i="6"/>
  <c r="A377" i="6"/>
  <c r="B377" i="6"/>
  <c r="A378" i="6"/>
  <c r="B378" i="6"/>
  <c r="A379" i="6"/>
  <c r="B379" i="6"/>
  <c r="A380" i="6"/>
  <c r="B380" i="6"/>
  <c r="A381" i="6"/>
  <c r="L381" i="6" s="1"/>
  <c r="C381" i="9" s="1"/>
  <c r="B381" i="6"/>
  <c r="E381" i="9"/>
  <c r="A382" i="6"/>
  <c r="B382" i="6"/>
  <c r="A383" i="6"/>
  <c r="B383" i="6"/>
  <c r="L383" i="6" s="1"/>
  <c r="C383" i="9" s="1"/>
  <c r="E383" i="9" s="1"/>
  <c r="A384" i="6"/>
  <c r="B384" i="6"/>
  <c r="L384" i="6" s="1"/>
  <c r="C384" i="9" s="1"/>
  <c r="E384" i="9" s="1"/>
  <c r="A385" i="6"/>
  <c r="B385" i="6"/>
  <c r="A386" i="6"/>
  <c r="B386" i="6"/>
  <c r="A387" i="6"/>
  <c r="B387" i="6"/>
  <c r="L387" i="6" s="1"/>
  <c r="C387" i="9" s="1"/>
  <c r="E387" i="9" s="1"/>
  <c r="A388" i="6"/>
  <c r="B388" i="6"/>
  <c r="A389" i="6"/>
  <c r="B389" i="6"/>
  <c r="A390" i="6"/>
  <c r="L390" i="6" s="1"/>
  <c r="C390" i="9" s="1"/>
  <c r="E390" i="9" s="1"/>
  <c r="B390" i="6"/>
  <c r="A391" i="6"/>
  <c r="B391" i="6"/>
  <c r="A392" i="6"/>
  <c r="B392" i="6"/>
  <c r="L392" i="6"/>
  <c r="C392" i="9" s="1"/>
  <c r="E392" i="9" s="1"/>
  <c r="A393" i="6"/>
  <c r="B393" i="6"/>
  <c r="A394" i="6"/>
  <c r="L394" i="6" s="1"/>
  <c r="C394" i="9" s="1"/>
  <c r="E394" i="9" s="1"/>
  <c r="B394" i="6"/>
  <c r="A395" i="6"/>
  <c r="B395" i="6"/>
  <c r="A396" i="6"/>
  <c r="L396" i="6" s="1"/>
  <c r="C396" i="9" s="1"/>
  <c r="E396" i="9" s="1"/>
  <c r="B396" i="6"/>
  <c r="A397" i="6"/>
  <c r="L397" i="6" s="1"/>
  <c r="C397" i="9" s="1"/>
  <c r="E397" i="9" s="1"/>
  <c r="B397" i="6"/>
  <c r="A398" i="6"/>
  <c r="B398" i="6"/>
  <c r="A399" i="6"/>
  <c r="B399" i="6"/>
  <c r="L399" i="6" s="1"/>
  <c r="C399" i="9" s="1"/>
  <c r="E399" i="9" s="1"/>
  <c r="A400" i="6"/>
  <c r="B400" i="6"/>
  <c r="L400" i="6" s="1"/>
  <c r="C400" i="9" s="1"/>
  <c r="E400" i="9" s="1"/>
  <c r="A401" i="6"/>
  <c r="B401" i="6"/>
  <c r="A402" i="6"/>
  <c r="B402" i="6"/>
  <c r="A403" i="6"/>
  <c r="B403" i="6"/>
  <c r="A404" i="6"/>
  <c r="B404" i="6"/>
  <c r="A405" i="6"/>
  <c r="B405" i="6"/>
  <c r="A406" i="6"/>
  <c r="B406" i="6"/>
  <c r="A407" i="6"/>
  <c r="B407" i="6"/>
  <c r="A408" i="6"/>
  <c r="L408" i="6" s="1"/>
  <c r="C408" i="9" s="1"/>
  <c r="E408" i="9" s="1"/>
  <c r="B408" i="6"/>
  <c r="A409" i="6"/>
  <c r="B409" i="6"/>
  <c r="A410" i="6"/>
  <c r="B410" i="6"/>
  <c r="A411" i="6"/>
  <c r="B411" i="6"/>
  <c r="A412" i="6"/>
  <c r="B412" i="6"/>
  <c r="A413" i="6"/>
  <c r="B413" i="6"/>
  <c r="L413" i="6" s="1"/>
  <c r="C413" i="9" s="1"/>
  <c r="E413" i="9" s="1"/>
  <c r="A414" i="6"/>
  <c r="B414" i="6"/>
  <c r="A415" i="6"/>
  <c r="B415" i="6"/>
  <c r="A416" i="6"/>
  <c r="B416" i="6"/>
  <c r="L416" i="6" s="1"/>
  <c r="C416" i="9" s="1"/>
  <c r="E416" i="9" s="1"/>
  <c r="A417" i="6"/>
  <c r="B417" i="6"/>
  <c r="A418" i="6"/>
  <c r="B418" i="6"/>
  <c r="A419" i="6"/>
  <c r="B419" i="6"/>
  <c r="A420" i="6"/>
  <c r="B420" i="6"/>
  <c r="A421" i="6"/>
  <c r="B421" i="6"/>
  <c r="A422" i="6"/>
  <c r="B422" i="6"/>
  <c r="A423" i="6"/>
  <c r="B423" i="6"/>
  <c r="A424" i="6"/>
  <c r="L424" i="6" s="1"/>
  <c r="C424" i="9" s="1"/>
  <c r="E424" i="9" s="1"/>
  <c r="B424" i="6"/>
  <c r="A425" i="6"/>
  <c r="L425" i="6" s="1"/>
  <c r="C425" i="9" s="1"/>
  <c r="E425" i="9" s="1"/>
  <c r="B425" i="6"/>
  <c r="A426" i="6"/>
  <c r="B426" i="6"/>
  <c r="A427" i="6"/>
  <c r="L427" i="6" s="1"/>
  <c r="B427" i="6"/>
  <c r="C427" i="9"/>
  <c r="E427" i="9" s="1"/>
  <c r="A428" i="6"/>
  <c r="B428" i="6"/>
  <c r="A429" i="6"/>
  <c r="B429" i="6"/>
  <c r="A430" i="6"/>
  <c r="B430" i="6"/>
  <c r="A431" i="6"/>
  <c r="B431" i="6"/>
  <c r="A432" i="6"/>
  <c r="B432" i="6"/>
  <c r="A433" i="6"/>
  <c r="B433" i="6"/>
  <c r="L433" i="6" s="1"/>
  <c r="C433" i="9" s="1"/>
  <c r="E433" i="9" s="1"/>
  <c r="A434" i="6"/>
  <c r="B434" i="6"/>
  <c r="A435" i="6"/>
  <c r="B435" i="6"/>
  <c r="A436" i="6"/>
  <c r="B436" i="6"/>
  <c r="A437" i="6"/>
  <c r="B437" i="6"/>
  <c r="A438" i="6"/>
  <c r="B438" i="6"/>
  <c r="L438" i="6" s="1"/>
  <c r="C438" i="9" s="1"/>
  <c r="E438" i="9" s="1"/>
  <c r="A439" i="6"/>
  <c r="B439" i="6"/>
  <c r="L439" i="6" s="1"/>
  <c r="C439" i="9" s="1"/>
  <c r="E439" i="9" s="1"/>
  <c r="A440" i="6"/>
  <c r="B440" i="6"/>
  <c r="A441" i="6"/>
  <c r="B441" i="6"/>
  <c r="A442" i="6"/>
  <c r="B442" i="6"/>
  <c r="L442" i="6" s="1"/>
  <c r="C442" i="9" s="1"/>
  <c r="E442" i="9" s="1"/>
  <c r="A443" i="6"/>
  <c r="B443" i="6"/>
  <c r="A444" i="6"/>
  <c r="B444" i="6"/>
  <c r="A445" i="6"/>
  <c r="B445" i="6"/>
  <c r="A446" i="6"/>
  <c r="B446" i="6"/>
  <c r="A447" i="6"/>
  <c r="B447" i="6"/>
  <c r="A448" i="6"/>
  <c r="B448" i="6"/>
  <c r="A449" i="6"/>
  <c r="B449" i="6"/>
  <c r="A450" i="6"/>
  <c r="B450" i="6"/>
  <c r="A451" i="6"/>
  <c r="B451" i="6"/>
  <c r="L451" i="6" s="1"/>
  <c r="C451" i="9" s="1"/>
  <c r="E451" i="9" s="1"/>
  <c r="A452" i="6"/>
  <c r="B452" i="6"/>
  <c r="A453" i="6"/>
  <c r="B453" i="6"/>
  <c r="A454" i="6"/>
  <c r="B454" i="6"/>
  <c r="A455" i="6"/>
  <c r="L455" i="6" s="1"/>
  <c r="C455" i="9" s="1"/>
  <c r="E455" i="9" s="1"/>
  <c r="B455" i="6"/>
  <c r="A456" i="6"/>
  <c r="L456" i="6" s="1"/>
  <c r="C456" i="9" s="1"/>
  <c r="E456" i="9" s="1"/>
  <c r="B456" i="6"/>
  <c r="A457" i="6"/>
  <c r="L457" i="6" s="1"/>
  <c r="C457" i="9" s="1"/>
  <c r="E457" i="9" s="1"/>
  <c r="B457" i="6"/>
  <c r="A458" i="6"/>
  <c r="B458" i="6"/>
  <c r="A459" i="6"/>
  <c r="B459" i="6"/>
  <c r="L459" i="6" s="1"/>
  <c r="C459" i="9" s="1"/>
  <c r="E459" i="9" s="1"/>
  <c r="A460" i="6"/>
  <c r="B460" i="6"/>
  <c r="A461" i="6"/>
  <c r="B461" i="6"/>
  <c r="A462" i="6"/>
  <c r="B462" i="6"/>
  <c r="L462" i="6" s="1"/>
  <c r="C462" i="9"/>
  <c r="E462" i="9" s="1"/>
  <c r="A463" i="6"/>
  <c r="B463" i="6"/>
  <c r="L463" i="6" s="1"/>
  <c r="C463" i="9" s="1"/>
  <c r="E463" i="9" s="1"/>
  <c r="A464" i="6"/>
  <c r="L464" i="6" s="1"/>
  <c r="C464" i="9" s="1"/>
  <c r="E464" i="9" s="1"/>
  <c r="B464" i="6"/>
  <c r="A465" i="6"/>
  <c r="B465" i="6"/>
  <c r="A466" i="6"/>
  <c r="L466" i="6" s="1"/>
  <c r="C466" i="9" s="1"/>
  <c r="E466" i="9" s="1"/>
  <c r="B466" i="6"/>
  <c r="A467" i="6"/>
  <c r="B467" i="6"/>
  <c r="A468" i="6"/>
  <c r="B468" i="6"/>
  <c r="A469" i="6"/>
  <c r="B469" i="6"/>
  <c r="A470" i="6"/>
  <c r="B470" i="6"/>
  <c r="A471" i="6"/>
  <c r="B471" i="6"/>
  <c r="A472" i="6"/>
  <c r="B472" i="6"/>
  <c r="A473" i="6"/>
  <c r="B473" i="6"/>
  <c r="A474" i="6"/>
  <c r="B474" i="6"/>
  <c r="A475" i="6"/>
  <c r="B475" i="6"/>
  <c r="L475" i="6" s="1"/>
  <c r="C475" i="9" s="1"/>
  <c r="E475" i="9" s="1"/>
  <c r="A476" i="6"/>
  <c r="B476" i="6"/>
  <c r="A477" i="6"/>
  <c r="B477" i="6"/>
  <c r="A478" i="6"/>
  <c r="B478" i="6"/>
  <c r="A479" i="6"/>
  <c r="L479" i="6" s="1"/>
  <c r="C479" i="9" s="1"/>
  <c r="E479" i="9" s="1"/>
  <c r="B479" i="6"/>
  <c r="A480" i="6"/>
  <c r="B480" i="6"/>
  <c r="A481" i="6"/>
  <c r="L481" i="6" s="1"/>
  <c r="B481" i="6"/>
  <c r="C481" i="9"/>
  <c r="E481" i="9" s="1"/>
  <c r="A482" i="6"/>
  <c r="B482" i="6"/>
  <c r="A483" i="6"/>
  <c r="B483" i="6"/>
  <c r="L483" i="6" s="1"/>
  <c r="C483" i="9" s="1"/>
  <c r="E483" i="9" s="1"/>
  <c r="A484" i="6"/>
  <c r="B484" i="6"/>
  <c r="A485" i="6"/>
  <c r="B485" i="6"/>
  <c r="A486" i="6"/>
  <c r="L486" i="6" s="1"/>
  <c r="B486" i="6"/>
  <c r="C486" i="9"/>
  <c r="E486" i="9" s="1"/>
  <c r="A487" i="6"/>
  <c r="L487" i="6" s="1"/>
  <c r="C487" i="9" s="1"/>
  <c r="E487" i="9" s="1"/>
  <c r="B487" i="6"/>
  <c r="A488" i="6"/>
  <c r="L488" i="6" s="1"/>
  <c r="C488" i="9" s="1"/>
  <c r="E488" i="9" s="1"/>
  <c r="B488" i="6"/>
  <c r="A489" i="6"/>
  <c r="B489" i="6"/>
  <c r="A490" i="6"/>
  <c r="B490" i="6"/>
  <c r="L490" i="6"/>
  <c r="C490" i="9" s="1"/>
  <c r="E490" i="9" s="1"/>
  <c r="A491" i="6"/>
  <c r="B491" i="6"/>
  <c r="A492" i="6"/>
  <c r="B492" i="6"/>
  <c r="A493" i="6"/>
  <c r="B493" i="6"/>
  <c r="A494" i="6"/>
  <c r="B494" i="6"/>
  <c r="A495" i="6"/>
  <c r="B495" i="6"/>
  <c r="A496" i="6"/>
  <c r="L496" i="6" s="1"/>
  <c r="C496" i="9" s="1"/>
  <c r="E496" i="9" s="1"/>
  <c r="B496" i="6"/>
  <c r="A497" i="6"/>
  <c r="L497" i="6" s="1"/>
  <c r="C497" i="9" s="1"/>
  <c r="E497" i="9" s="1"/>
  <c r="B497" i="6"/>
  <c r="A498" i="6"/>
  <c r="L498" i="6" s="1"/>
  <c r="C498" i="9" s="1"/>
  <c r="E498" i="9" s="1"/>
  <c r="B498" i="6"/>
  <c r="A499" i="6"/>
  <c r="B499" i="6"/>
  <c r="A500" i="6"/>
  <c r="B500" i="6"/>
  <c r="A501" i="6"/>
  <c r="B501" i="6"/>
  <c r="A502" i="6"/>
  <c r="L502" i="6" s="1"/>
  <c r="C502" i="9" s="1"/>
  <c r="E502" i="9" s="1"/>
  <c r="B502" i="6"/>
  <c r="A503" i="6"/>
  <c r="L503" i="6" s="1"/>
  <c r="C503" i="9" s="1"/>
  <c r="E503" i="9" s="1"/>
  <c r="B503" i="6"/>
  <c r="A504" i="6"/>
  <c r="B504" i="6"/>
  <c r="A505" i="6"/>
  <c r="L505" i="6" s="1"/>
  <c r="B505" i="6"/>
  <c r="C505" i="9"/>
  <c r="E505" i="9" s="1"/>
  <c r="A506" i="6"/>
  <c r="B506" i="6"/>
  <c r="A507" i="6"/>
  <c r="B507" i="6"/>
  <c r="A508" i="6"/>
  <c r="B508" i="6"/>
  <c r="A509" i="6"/>
  <c r="B509" i="6"/>
  <c r="A510" i="6"/>
  <c r="L510" i="6" s="1"/>
  <c r="C510" i="9" s="1"/>
  <c r="E510" i="9" s="1"/>
  <c r="B510" i="6"/>
  <c r="A511" i="6"/>
  <c r="L511" i="6" s="1"/>
  <c r="C511" i="9" s="1"/>
  <c r="E511" i="9" s="1"/>
  <c r="B511" i="6"/>
  <c r="A512" i="6"/>
  <c r="B512" i="6"/>
  <c r="A513" i="6"/>
  <c r="B513" i="6"/>
  <c r="A514" i="6"/>
  <c r="B514" i="6"/>
  <c r="L514" i="6" s="1"/>
  <c r="C514" i="9" s="1"/>
  <c r="E514" i="9" s="1"/>
  <c r="A515" i="6"/>
  <c r="B515" i="6"/>
  <c r="A516" i="6"/>
  <c r="B516" i="6"/>
  <c r="A517" i="6"/>
  <c r="L517" i="6" s="1"/>
  <c r="C517" i="9" s="1"/>
  <c r="E517" i="9" s="1"/>
  <c r="B517" i="6"/>
  <c r="A518" i="6"/>
  <c r="B518" i="6"/>
  <c r="A519" i="6"/>
  <c r="L519" i="6" s="1"/>
  <c r="C519" i="9" s="1"/>
  <c r="E519" i="9" s="1"/>
  <c r="B519" i="6"/>
  <c r="A520" i="6"/>
  <c r="B520" i="6"/>
  <c r="A521" i="6"/>
  <c r="B521" i="6"/>
  <c r="A522" i="6"/>
  <c r="L522" i="6" s="1"/>
  <c r="C522" i="9" s="1"/>
  <c r="E522" i="9" s="1"/>
  <c r="B522" i="6"/>
  <c r="A523" i="6"/>
  <c r="B523" i="6"/>
  <c r="A524" i="6"/>
  <c r="B524" i="6"/>
  <c r="A525" i="6"/>
  <c r="L525" i="6" s="1"/>
  <c r="C525" i="9" s="1"/>
  <c r="E525" i="9" s="1"/>
  <c r="B525" i="6"/>
  <c r="A526" i="6"/>
  <c r="B526" i="6"/>
  <c r="A527" i="6"/>
  <c r="L527" i="6" s="1"/>
  <c r="C527" i="9" s="1"/>
  <c r="E527" i="9" s="1"/>
  <c r="B527" i="6"/>
  <c r="A528" i="6"/>
  <c r="B528" i="6"/>
  <c r="A529" i="6"/>
  <c r="L529" i="6" s="1"/>
  <c r="C529" i="9" s="1"/>
  <c r="E529" i="9" s="1"/>
  <c r="B529" i="6"/>
  <c r="A530" i="6"/>
  <c r="B530" i="6"/>
  <c r="A531" i="6"/>
  <c r="B531" i="6"/>
  <c r="A532" i="6"/>
  <c r="B532" i="6"/>
  <c r="A533" i="6"/>
  <c r="B533" i="6"/>
  <c r="A534" i="6"/>
  <c r="L534" i="6" s="1"/>
  <c r="C534" i="9" s="1"/>
  <c r="E534" i="9" s="1"/>
  <c r="B534" i="6"/>
  <c r="A535" i="6"/>
  <c r="B535" i="6"/>
  <c r="L535" i="6"/>
  <c r="C535" i="9" s="1"/>
  <c r="E535" i="9" s="1"/>
  <c r="A536" i="6"/>
  <c r="L536" i="6" s="1"/>
  <c r="C536" i="9" s="1"/>
  <c r="E536" i="9" s="1"/>
  <c r="B536" i="6"/>
  <c r="A537" i="6"/>
  <c r="B537" i="6"/>
  <c r="A538" i="6"/>
  <c r="B538" i="6"/>
  <c r="L538" i="6"/>
  <c r="C538" i="9" s="1"/>
  <c r="E538" i="9" s="1"/>
  <c r="A539" i="6"/>
  <c r="L539" i="6" s="1"/>
  <c r="C539" i="9" s="1"/>
  <c r="E539" i="9" s="1"/>
  <c r="B539" i="6"/>
  <c r="A540" i="6"/>
  <c r="B540" i="6"/>
  <c r="A541" i="6"/>
  <c r="L541" i="6" s="1"/>
  <c r="C541" i="9" s="1"/>
  <c r="E541" i="9" s="1"/>
  <c r="B541" i="6"/>
  <c r="A542" i="6"/>
  <c r="B542" i="6"/>
  <c r="A543" i="6"/>
  <c r="B543" i="6"/>
  <c r="A544" i="6"/>
  <c r="B544" i="6"/>
  <c r="A545" i="6"/>
  <c r="B545" i="6"/>
  <c r="A546" i="6"/>
  <c r="B546" i="6"/>
  <c r="A547" i="6"/>
  <c r="L547" i="6" s="1"/>
  <c r="C547" i="9" s="1"/>
  <c r="E547" i="9" s="1"/>
  <c r="B547" i="6"/>
  <c r="A548" i="6"/>
  <c r="L548" i="6" s="1"/>
  <c r="C548" i="9" s="1"/>
  <c r="E548" i="9" s="1"/>
  <c r="B548" i="6"/>
  <c r="A549" i="6"/>
  <c r="L549" i="6" s="1"/>
  <c r="C549" i="9" s="1"/>
  <c r="E549" i="9" s="1"/>
  <c r="B549" i="6"/>
  <c r="A550" i="6"/>
  <c r="L550" i="6" s="1"/>
  <c r="C550" i="9" s="1"/>
  <c r="E550" i="9" s="1"/>
  <c r="B550" i="6"/>
  <c r="A551" i="6"/>
  <c r="B551" i="6"/>
  <c r="A552" i="6"/>
  <c r="L552" i="6" s="1"/>
  <c r="C552" i="9" s="1"/>
  <c r="E552" i="9" s="1"/>
  <c r="B552" i="6"/>
  <c r="A553" i="6"/>
  <c r="B553" i="6"/>
  <c r="A554" i="6"/>
  <c r="L554" i="6" s="1"/>
  <c r="C554" i="9" s="1"/>
  <c r="E554" i="9" s="1"/>
  <c r="B554" i="6"/>
  <c r="A555" i="6"/>
  <c r="B555" i="6"/>
  <c r="A556" i="6"/>
  <c r="B556" i="6"/>
  <c r="A557" i="6"/>
  <c r="B557" i="6"/>
  <c r="L557" i="6" s="1"/>
  <c r="C557" i="9" s="1"/>
  <c r="E557" i="9" s="1"/>
  <c r="A558" i="6"/>
  <c r="B558" i="6"/>
  <c r="A559" i="6"/>
  <c r="B559" i="6"/>
  <c r="A560" i="6"/>
  <c r="B560" i="6"/>
  <c r="A561" i="6"/>
  <c r="B561" i="6"/>
  <c r="A562" i="6"/>
  <c r="B562" i="6"/>
  <c r="A563" i="6"/>
  <c r="L563" i="6" s="1"/>
  <c r="C563" i="9" s="1"/>
  <c r="E563" i="9" s="1"/>
  <c r="B563" i="6"/>
  <c r="A564" i="6"/>
  <c r="L564" i="6" s="1"/>
  <c r="C564" i="9" s="1"/>
  <c r="E564" i="9" s="1"/>
  <c r="B564" i="6"/>
  <c r="A565" i="6"/>
  <c r="L565" i="6" s="1"/>
  <c r="C565" i="9" s="1"/>
  <c r="E565" i="9" s="1"/>
  <c r="B565" i="6"/>
  <c r="A566" i="6"/>
  <c r="B566" i="6"/>
  <c r="L566" i="6"/>
  <c r="C566" i="9" s="1"/>
  <c r="E566" i="9" s="1"/>
  <c r="A567" i="6"/>
  <c r="L567" i="6" s="1"/>
  <c r="C567" i="9" s="1"/>
  <c r="E567" i="9" s="1"/>
  <c r="B567" i="6"/>
  <c r="A568" i="6"/>
  <c r="B568" i="6"/>
  <c r="A569" i="6"/>
  <c r="B569" i="6"/>
  <c r="A570" i="6"/>
  <c r="B570" i="6"/>
  <c r="L570" i="6" s="1"/>
  <c r="C570" i="9" s="1"/>
  <c r="E570" i="9" s="1"/>
  <c r="A571" i="6"/>
  <c r="L571" i="6" s="1"/>
  <c r="C571" i="9" s="1"/>
  <c r="E571" i="9" s="1"/>
  <c r="B571" i="6"/>
  <c r="A572" i="6"/>
  <c r="B572" i="6"/>
  <c r="A573" i="6"/>
  <c r="B573" i="6"/>
  <c r="L573" i="6"/>
  <c r="C573" i="9" s="1"/>
  <c r="E573" i="9" s="1"/>
  <c r="A574" i="6"/>
  <c r="B574" i="6"/>
  <c r="A575" i="6"/>
  <c r="B575" i="6"/>
  <c r="L575" i="6" s="1"/>
  <c r="C575" i="9" s="1"/>
  <c r="E575" i="9" s="1"/>
  <c r="A576" i="6"/>
  <c r="B576" i="6"/>
  <c r="A577" i="6"/>
  <c r="B577" i="6"/>
  <c r="L577" i="6" s="1"/>
  <c r="C577" i="9" s="1"/>
  <c r="E577" i="9" s="1"/>
  <c r="A578" i="6"/>
  <c r="B578" i="6"/>
  <c r="A579" i="6"/>
  <c r="B579" i="6"/>
  <c r="A580" i="6"/>
  <c r="L580" i="6" s="1"/>
  <c r="C580" i="9" s="1"/>
  <c r="E580" i="9" s="1"/>
  <c r="B580" i="6"/>
  <c r="A581" i="6"/>
  <c r="B581" i="6"/>
  <c r="A582" i="6"/>
  <c r="B582" i="6"/>
  <c r="L582" i="6"/>
  <c r="C582" i="9" s="1"/>
  <c r="E582" i="9" s="1"/>
  <c r="A583" i="6"/>
  <c r="L583" i="6" s="1"/>
  <c r="C583" i="9" s="1"/>
  <c r="E583" i="9" s="1"/>
  <c r="B583" i="6"/>
  <c r="A584" i="6"/>
  <c r="B584" i="6"/>
  <c r="A585" i="6"/>
  <c r="B585" i="6"/>
  <c r="A586" i="6"/>
  <c r="L586" i="6" s="1"/>
  <c r="C586" i="9" s="1"/>
  <c r="E586" i="9" s="1"/>
  <c r="B586" i="6"/>
  <c r="A587" i="6"/>
  <c r="B587" i="6"/>
  <c r="A588" i="6"/>
  <c r="B588" i="6"/>
  <c r="A589" i="6"/>
  <c r="B589" i="6"/>
  <c r="L589" i="6"/>
  <c r="C589" i="9" s="1"/>
  <c r="E589" i="9" s="1"/>
  <c r="A590" i="6"/>
  <c r="B590" i="6"/>
  <c r="A591" i="6"/>
  <c r="B591" i="6"/>
  <c r="L591" i="6" s="1"/>
  <c r="C591" i="9" s="1"/>
  <c r="E591" i="9" s="1"/>
  <c r="A592" i="6"/>
  <c r="B592" i="6"/>
  <c r="A593" i="6"/>
  <c r="B593" i="6"/>
  <c r="L593" i="6" s="1"/>
  <c r="C593" i="9" s="1"/>
  <c r="E593" i="9" s="1"/>
  <c r="A594" i="6"/>
  <c r="B594" i="6"/>
  <c r="A595" i="6"/>
  <c r="B595" i="6"/>
  <c r="A596" i="6"/>
  <c r="L596" i="6" s="1"/>
  <c r="C596" i="9" s="1"/>
  <c r="E596" i="9" s="1"/>
  <c r="B596" i="6"/>
  <c r="A597" i="6"/>
  <c r="B597" i="6"/>
  <c r="A598" i="6"/>
  <c r="B598" i="6"/>
  <c r="L598" i="6"/>
  <c r="C598" i="9" s="1"/>
  <c r="E598" i="9" s="1"/>
  <c r="A599" i="6"/>
  <c r="L599" i="6" s="1"/>
  <c r="C599" i="9" s="1"/>
  <c r="E599" i="9" s="1"/>
  <c r="B599" i="6"/>
  <c r="A600" i="6"/>
  <c r="B600" i="6"/>
  <c r="A601" i="6"/>
  <c r="L601" i="6" s="1"/>
  <c r="C601" i="9" s="1"/>
  <c r="E601" i="9" s="1"/>
  <c r="B601" i="6"/>
  <c r="A602" i="6"/>
  <c r="B602" i="6"/>
  <c r="A603" i="6"/>
  <c r="B603" i="6"/>
  <c r="A604" i="6"/>
  <c r="B604" i="6"/>
  <c r="A605" i="6"/>
  <c r="B605" i="6"/>
  <c r="L605" i="6" s="1"/>
  <c r="C605" i="9" s="1"/>
  <c r="E605" i="9" s="1"/>
  <c r="A606" i="6"/>
  <c r="B606" i="6"/>
  <c r="A607" i="6"/>
  <c r="B607" i="6"/>
  <c r="A608" i="6"/>
  <c r="B608" i="6"/>
  <c r="A609" i="6"/>
  <c r="L609" i="6" s="1"/>
  <c r="C609" i="9" s="1"/>
  <c r="E609" i="9" s="1"/>
  <c r="B609" i="6"/>
  <c r="A610" i="6"/>
  <c r="B610" i="6"/>
  <c r="A611" i="6"/>
  <c r="B611" i="6"/>
  <c r="A612" i="6"/>
  <c r="B612" i="6"/>
  <c r="A613" i="6"/>
  <c r="B613" i="6"/>
  <c r="A614" i="6"/>
  <c r="B614" i="6"/>
  <c r="L614" i="6" s="1"/>
  <c r="C614" i="9" s="1"/>
  <c r="E614" i="9" s="1"/>
  <c r="A615" i="6"/>
  <c r="B615" i="6"/>
  <c r="A616" i="6"/>
  <c r="L616" i="6" s="1"/>
  <c r="C616" i="9" s="1"/>
  <c r="E616" i="9" s="1"/>
  <c r="B616" i="6"/>
  <c r="A617" i="6"/>
  <c r="B617" i="6"/>
  <c r="A618" i="6"/>
  <c r="L618" i="6" s="1"/>
  <c r="C618" i="9" s="1"/>
  <c r="E618" i="9" s="1"/>
  <c r="B618" i="6"/>
  <c r="A619" i="6"/>
  <c r="B619" i="6"/>
  <c r="A620" i="6"/>
  <c r="B620" i="6"/>
  <c r="A621" i="6"/>
  <c r="B621" i="6"/>
  <c r="L621" i="6"/>
  <c r="C621" i="9" s="1"/>
  <c r="E621" i="9" s="1"/>
  <c r="A622" i="6"/>
  <c r="B622" i="6"/>
  <c r="A623" i="6"/>
  <c r="B623" i="6"/>
  <c r="L623" i="6" s="1"/>
  <c r="C623" i="9" s="1"/>
  <c r="E623" i="9" s="1"/>
  <c r="A624" i="6"/>
  <c r="B624" i="6"/>
  <c r="A625" i="6"/>
  <c r="B625" i="6"/>
  <c r="L625" i="6" s="1"/>
  <c r="C625" i="9" s="1"/>
  <c r="E625" i="9" s="1"/>
  <c r="A626" i="6"/>
  <c r="B626" i="6"/>
  <c r="A627" i="6"/>
  <c r="B627" i="6"/>
  <c r="A628" i="6"/>
  <c r="L628" i="6" s="1"/>
  <c r="C628" i="9" s="1"/>
  <c r="E628" i="9" s="1"/>
  <c r="B628" i="6"/>
  <c r="A629" i="6"/>
  <c r="B629" i="6"/>
  <c r="A630" i="6"/>
  <c r="B630" i="6"/>
  <c r="L630" i="6"/>
  <c r="C630" i="9" s="1"/>
  <c r="E630" i="9" s="1"/>
  <c r="A631" i="6"/>
  <c r="L631" i="6" s="1"/>
  <c r="C631" i="9" s="1"/>
  <c r="E631" i="9" s="1"/>
  <c r="B631" i="6"/>
  <c r="A632" i="6"/>
  <c r="B632" i="6"/>
  <c r="A633" i="6"/>
  <c r="B633" i="6"/>
  <c r="A634" i="6"/>
  <c r="B634" i="6"/>
  <c r="L634" i="6"/>
  <c r="C634" i="9" s="1"/>
  <c r="E634" i="9" s="1"/>
  <c r="A635" i="6"/>
  <c r="L635" i="6" s="1"/>
  <c r="C635" i="9" s="1"/>
  <c r="E635" i="9" s="1"/>
  <c r="B635" i="6"/>
  <c r="A636" i="6"/>
  <c r="B636" i="6"/>
  <c r="A637" i="6"/>
  <c r="B637" i="6"/>
  <c r="L637" i="6"/>
  <c r="C637" i="9" s="1"/>
  <c r="E637" i="9" s="1"/>
  <c r="A638" i="6"/>
  <c r="B638" i="6"/>
  <c r="A639" i="6"/>
  <c r="B639" i="6"/>
  <c r="L639" i="6" s="1"/>
  <c r="C639" i="9" s="1"/>
  <c r="E639" i="9" s="1"/>
  <c r="A640" i="6"/>
  <c r="B640" i="6"/>
  <c r="A641" i="6"/>
  <c r="B641" i="6"/>
  <c r="L641" i="6"/>
  <c r="C641" i="9" s="1"/>
  <c r="E641" i="9" s="1"/>
  <c r="A642" i="6"/>
  <c r="B642" i="6"/>
  <c r="A643" i="6"/>
  <c r="B643" i="6"/>
  <c r="A644" i="6"/>
  <c r="L644" i="6" s="1"/>
  <c r="C644" i="9" s="1"/>
  <c r="E644" i="9" s="1"/>
  <c r="B644" i="6"/>
  <c r="A645" i="6"/>
  <c r="B645" i="6"/>
  <c r="A646" i="6"/>
  <c r="B646" i="6"/>
  <c r="L646" i="6"/>
  <c r="C646" i="9"/>
  <c r="E646" i="9" s="1"/>
  <c r="A647" i="6"/>
  <c r="L647" i="6" s="1"/>
  <c r="C647" i="9" s="1"/>
  <c r="E647" i="9" s="1"/>
  <c r="B647" i="6"/>
  <c r="A648" i="6"/>
  <c r="B648" i="6"/>
  <c r="A649" i="6"/>
  <c r="B649" i="6"/>
  <c r="A650" i="6"/>
  <c r="B650" i="6"/>
  <c r="A651" i="6"/>
  <c r="B651" i="6"/>
  <c r="A652" i="6"/>
  <c r="B652" i="6"/>
  <c r="A653" i="6"/>
  <c r="B653" i="6"/>
  <c r="A654" i="6"/>
  <c r="B654" i="6"/>
  <c r="A655" i="6"/>
  <c r="B655" i="6"/>
  <c r="A656" i="6"/>
  <c r="L656" i="6" s="1"/>
  <c r="C656" i="9" s="1"/>
  <c r="E656" i="9" s="1"/>
  <c r="B656" i="6"/>
  <c r="A657" i="6"/>
  <c r="B657" i="6"/>
  <c r="A658" i="6"/>
  <c r="L658" i="6" s="1"/>
  <c r="C658" i="9" s="1"/>
  <c r="E658" i="9" s="1"/>
  <c r="B658" i="6"/>
  <c r="A659" i="6"/>
  <c r="B659" i="6"/>
  <c r="L659" i="6" s="1"/>
  <c r="C659" i="9" s="1"/>
  <c r="E659" i="9" s="1"/>
  <c r="A660" i="6"/>
  <c r="L660" i="6" s="1"/>
  <c r="C660" i="9" s="1"/>
  <c r="E660" i="9" s="1"/>
  <c r="B660" i="6"/>
  <c r="A661" i="6"/>
  <c r="B661" i="6"/>
  <c r="A662" i="6"/>
  <c r="L662" i="6" s="1"/>
  <c r="C662" i="9" s="1"/>
  <c r="E662" i="9" s="1"/>
  <c r="B662" i="6"/>
  <c r="A663" i="6"/>
  <c r="B663" i="6"/>
  <c r="A664" i="6"/>
  <c r="B664" i="6"/>
  <c r="A665" i="6"/>
  <c r="L665" i="6" s="1"/>
  <c r="C665" i="9" s="1"/>
  <c r="E665" i="9" s="1"/>
  <c r="B665" i="6"/>
  <c r="A666" i="6"/>
  <c r="B666" i="6"/>
  <c r="A667" i="6"/>
  <c r="B667" i="6"/>
  <c r="A668" i="6"/>
  <c r="B668" i="6"/>
  <c r="A669" i="6"/>
  <c r="B669" i="6"/>
  <c r="A670" i="6"/>
  <c r="B670" i="6"/>
  <c r="L670" i="6" s="1"/>
  <c r="C670" i="9" s="1"/>
  <c r="E670" i="9" s="1"/>
  <c r="A671" i="6"/>
  <c r="B671" i="6"/>
  <c r="A672" i="6"/>
  <c r="B672" i="6"/>
  <c r="A673" i="6"/>
  <c r="L673" i="6" s="1"/>
  <c r="C673" i="9" s="1"/>
  <c r="E673" i="9" s="1"/>
  <c r="B673" i="6"/>
  <c r="A674" i="6"/>
  <c r="L674" i="6" s="1"/>
  <c r="C674" i="9" s="1"/>
  <c r="E674" i="9" s="1"/>
  <c r="B674" i="6"/>
  <c r="A675" i="6"/>
  <c r="B675" i="6"/>
  <c r="A676" i="6"/>
  <c r="B676" i="6"/>
  <c r="A677" i="6"/>
  <c r="B677" i="6"/>
  <c r="A678" i="6"/>
  <c r="L678" i="6" s="1"/>
  <c r="C678" i="9" s="1"/>
  <c r="E678" i="9" s="1"/>
  <c r="B678" i="6"/>
  <c r="A679" i="6"/>
  <c r="B679" i="6"/>
  <c r="L679" i="6" s="1"/>
  <c r="C679" i="9" s="1"/>
  <c r="E679" i="9" s="1"/>
  <c r="A680" i="6"/>
  <c r="L680" i="6" s="1"/>
  <c r="C680" i="9" s="1"/>
  <c r="B680" i="6"/>
  <c r="E680" i="9"/>
  <c r="A681" i="6"/>
  <c r="L681" i="6" s="1"/>
  <c r="C681" i="9" s="1"/>
  <c r="E681" i="9" s="1"/>
  <c r="B681" i="6"/>
  <c r="A682" i="6"/>
  <c r="B682" i="6"/>
  <c r="A683" i="6"/>
  <c r="B683" i="6"/>
  <c r="A684" i="6"/>
  <c r="B684" i="6"/>
  <c r="A685" i="6"/>
  <c r="B685" i="6"/>
  <c r="A686" i="6"/>
  <c r="B686" i="6"/>
  <c r="A687" i="6"/>
  <c r="B687" i="6"/>
  <c r="A688" i="6"/>
  <c r="B688" i="6"/>
  <c r="A689" i="6"/>
  <c r="B689" i="6"/>
  <c r="A690" i="6"/>
  <c r="B690" i="6"/>
  <c r="L690" i="6"/>
  <c r="C690" i="9" s="1"/>
  <c r="E690" i="9" s="1"/>
  <c r="A691" i="6"/>
  <c r="B691" i="6"/>
  <c r="A692" i="6"/>
  <c r="B692" i="6"/>
  <c r="A693" i="6"/>
  <c r="L693" i="6" s="1"/>
  <c r="C693" i="9" s="1"/>
  <c r="E693" i="9" s="1"/>
  <c r="B693" i="6"/>
  <c r="A694" i="6"/>
  <c r="B694" i="6"/>
  <c r="A695" i="6"/>
  <c r="B695" i="6"/>
  <c r="A696" i="6"/>
  <c r="B696" i="6"/>
  <c r="A697" i="6"/>
  <c r="L697" i="6" s="1"/>
  <c r="C697" i="9" s="1"/>
  <c r="E697" i="9" s="1"/>
  <c r="B697" i="6"/>
  <c r="A698" i="6"/>
  <c r="B698" i="6"/>
  <c r="A699" i="6"/>
  <c r="B699" i="6"/>
  <c r="A700" i="6"/>
  <c r="B700" i="6"/>
  <c r="A701" i="6"/>
  <c r="B701" i="6"/>
  <c r="A702" i="6"/>
  <c r="B702" i="6"/>
  <c r="A703" i="6"/>
  <c r="B703" i="6"/>
  <c r="L703" i="6" s="1"/>
  <c r="C703" i="9" s="1"/>
  <c r="E703" i="9" s="1"/>
  <c r="A704" i="6"/>
  <c r="L704" i="6" s="1"/>
  <c r="C704" i="9" s="1"/>
  <c r="E704" i="9" s="1"/>
  <c r="B704" i="6"/>
  <c r="A705" i="6"/>
  <c r="B705" i="6"/>
  <c r="A706" i="6"/>
  <c r="L706" i="6" s="1"/>
  <c r="C706" i="9" s="1"/>
  <c r="E706" i="9" s="1"/>
  <c r="B706" i="6"/>
  <c r="A707" i="6"/>
  <c r="B707" i="6"/>
  <c r="A708" i="6"/>
  <c r="L708" i="6" s="1"/>
  <c r="C708" i="9" s="1"/>
  <c r="E708" i="9" s="1"/>
  <c r="B708" i="6"/>
  <c r="A709" i="6"/>
  <c r="B709" i="6"/>
  <c r="A710" i="6"/>
  <c r="B710" i="6"/>
  <c r="A711" i="6"/>
  <c r="B711" i="6"/>
  <c r="A712" i="6"/>
  <c r="L712" i="6" s="1"/>
  <c r="C712" i="9" s="1"/>
  <c r="E712" i="9" s="1"/>
  <c r="B712" i="6"/>
  <c r="A713" i="6"/>
  <c r="B713" i="6"/>
  <c r="A714" i="6"/>
  <c r="L714" i="6" s="1"/>
  <c r="C714" i="9" s="1"/>
  <c r="E714" i="9" s="1"/>
  <c r="B714" i="6"/>
  <c r="A715" i="6"/>
  <c r="B715" i="6"/>
  <c r="A716" i="6"/>
  <c r="B716" i="6"/>
  <c r="A717" i="6"/>
  <c r="L717" i="6" s="1"/>
  <c r="C717" i="9" s="1"/>
  <c r="E717" i="9" s="1"/>
  <c r="B717" i="6"/>
  <c r="A718" i="6"/>
  <c r="B718" i="6"/>
  <c r="L718" i="6"/>
  <c r="C718" i="9" s="1"/>
  <c r="E718" i="9" s="1"/>
  <c r="A719" i="6"/>
  <c r="B719" i="6"/>
  <c r="A720" i="6"/>
  <c r="B720" i="6"/>
  <c r="A721" i="6"/>
  <c r="L721" i="6" s="1"/>
  <c r="C721" i="9" s="1"/>
  <c r="E721" i="9" s="1"/>
  <c r="B721" i="6"/>
  <c r="A722" i="6"/>
  <c r="B722" i="6"/>
  <c r="A723" i="6"/>
  <c r="B723" i="6"/>
  <c r="A724" i="6"/>
  <c r="B724" i="6"/>
  <c r="A725" i="6"/>
  <c r="B725" i="6"/>
  <c r="A726" i="6"/>
  <c r="B726" i="6"/>
  <c r="L726" i="6" s="1"/>
  <c r="C726" i="9" s="1"/>
  <c r="E726" i="9" s="1"/>
  <c r="A727" i="6"/>
  <c r="B727" i="6"/>
  <c r="A728" i="6"/>
  <c r="B728" i="6"/>
  <c r="A729" i="6"/>
  <c r="L729" i="6" s="1"/>
  <c r="B729" i="6"/>
  <c r="C729" i="9"/>
  <c r="E729" i="9" s="1"/>
  <c r="A730" i="6"/>
  <c r="L730" i="6" s="1"/>
  <c r="C730" i="9" s="1"/>
  <c r="E730" i="9" s="1"/>
  <c r="B730" i="6"/>
  <c r="A731" i="6"/>
  <c r="B731" i="6"/>
  <c r="L731" i="6" s="1"/>
  <c r="C731" i="9" s="1"/>
  <c r="E731" i="9" s="1"/>
  <c r="A732" i="6"/>
  <c r="L732" i="6" s="1"/>
  <c r="C732" i="9" s="1"/>
  <c r="E732" i="9" s="1"/>
  <c r="B732" i="6"/>
  <c r="A733" i="6"/>
  <c r="B733" i="6"/>
  <c r="A734" i="6"/>
  <c r="L734" i="6" s="1"/>
  <c r="C734" i="9" s="1"/>
  <c r="E734" i="9" s="1"/>
  <c r="B734" i="6"/>
  <c r="A735" i="6"/>
  <c r="B735" i="6"/>
  <c r="L735" i="6" s="1"/>
  <c r="C735" i="9" s="1"/>
  <c r="E735" i="9" s="1"/>
  <c r="A736" i="6"/>
  <c r="B736" i="6"/>
  <c r="A737" i="6"/>
  <c r="B737" i="6"/>
  <c r="A738" i="6"/>
  <c r="L738" i="6" s="1"/>
  <c r="C738" i="9" s="1"/>
  <c r="E738" i="9" s="1"/>
  <c r="B738" i="6"/>
  <c r="A739" i="6"/>
  <c r="B739" i="6"/>
  <c r="A740" i="6"/>
  <c r="B740" i="6"/>
  <c r="A741" i="6"/>
  <c r="B741" i="6"/>
  <c r="A742" i="6"/>
  <c r="B742" i="6"/>
  <c r="A743" i="6"/>
  <c r="B743" i="6"/>
  <c r="A744" i="6"/>
  <c r="L744" i="6" s="1"/>
  <c r="C744" i="9" s="1"/>
  <c r="E744" i="9" s="1"/>
  <c r="B744" i="6"/>
  <c r="A745" i="6"/>
  <c r="B745" i="6"/>
  <c r="A746" i="6"/>
  <c r="L746" i="6" s="1"/>
  <c r="C746" i="9" s="1"/>
  <c r="E746" i="9" s="1"/>
  <c r="B746" i="6"/>
  <c r="A747" i="6"/>
  <c r="B747" i="6"/>
  <c r="L747" i="6" s="1"/>
  <c r="C747" i="9" s="1"/>
  <c r="E747" i="9" s="1"/>
  <c r="A748" i="6"/>
  <c r="L748" i="6" s="1"/>
  <c r="C748" i="9" s="1"/>
  <c r="E748" i="9" s="1"/>
  <c r="B748" i="6"/>
  <c r="A749" i="6"/>
  <c r="B749" i="6"/>
  <c r="A750" i="6"/>
  <c r="L750" i="6" s="1"/>
  <c r="C750" i="9" s="1"/>
  <c r="E750" i="9" s="1"/>
  <c r="B750" i="6"/>
  <c r="A751" i="6"/>
  <c r="B751" i="6"/>
  <c r="L751" i="6" s="1"/>
  <c r="C751" i="9" s="1"/>
  <c r="E751" i="9" s="1"/>
  <c r="A752" i="6"/>
  <c r="L752" i="6" s="1"/>
  <c r="C752" i="9" s="1"/>
  <c r="E752" i="9" s="1"/>
  <c r="B752" i="6"/>
  <c r="A753" i="6"/>
  <c r="B753" i="6"/>
  <c r="A754" i="6"/>
  <c r="B754" i="6"/>
  <c r="L754" i="6"/>
  <c r="C754" i="9" s="1"/>
  <c r="E754" i="9" s="1"/>
  <c r="A755" i="6"/>
  <c r="B755" i="6"/>
  <c r="A756" i="6"/>
  <c r="B756" i="6"/>
  <c r="A757" i="6"/>
  <c r="L757" i="6" s="1"/>
  <c r="C757" i="9" s="1"/>
  <c r="E757" i="9" s="1"/>
  <c r="B757" i="6"/>
  <c r="A758" i="6"/>
  <c r="B758" i="6"/>
  <c r="L758" i="6"/>
  <c r="C758" i="9" s="1"/>
  <c r="E758" i="9" s="1"/>
  <c r="A759" i="6"/>
  <c r="B759" i="6"/>
  <c r="A760" i="6"/>
  <c r="B760" i="6"/>
  <c r="A761" i="6"/>
  <c r="L761" i="6" s="1"/>
  <c r="B761" i="6"/>
  <c r="C761" i="9"/>
  <c r="E761" i="9" s="1"/>
  <c r="A762" i="6"/>
  <c r="B762" i="6"/>
  <c r="A763" i="6"/>
  <c r="B763" i="6"/>
  <c r="A764" i="6"/>
  <c r="L764" i="6" s="1"/>
  <c r="C764" i="9" s="1"/>
  <c r="E764" i="9" s="1"/>
  <c r="B764" i="6"/>
  <c r="A765" i="6"/>
  <c r="B765" i="6"/>
  <c r="A766" i="6"/>
  <c r="L766" i="6" s="1"/>
  <c r="C766" i="9" s="1"/>
  <c r="E766" i="9" s="1"/>
  <c r="B766" i="6"/>
  <c r="A767" i="6"/>
  <c r="B767" i="6"/>
  <c r="L767" i="6" s="1"/>
  <c r="C767" i="9" s="1"/>
  <c r="E767" i="9" s="1"/>
  <c r="A768" i="6"/>
  <c r="B768" i="6"/>
  <c r="A769" i="6"/>
  <c r="B769" i="6"/>
  <c r="A770" i="6"/>
  <c r="B770" i="6"/>
  <c r="A771" i="6"/>
  <c r="B771" i="6"/>
  <c r="A772" i="6"/>
  <c r="L772" i="6" s="1"/>
  <c r="C772" i="9" s="1"/>
  <c r="E772" i="9" s="1"/>
  <c r="B772" i="6"/>
  <c r="A773" i="6"/>
  <c r="B773" i="6"/>
  <c r="A774" i="6"/>
  <c r="B774" i="6"/>
  <c r="A775" i="6"/>
  <c r="B775" i="6"/>
  <c r="A776" i="6"/>
  <c r="L776" i="6" s="1"/>
  <c r="C776" i="9" s="1"/>
  <c r="E776" i="9" s="1"/>
  <c r="B776" i="6"/>
  <c r="A777" i="6"/>
  <c r="B777" i="6"/>
  <c r="A778" i="6"/>
  <c r="L778" i="6" s="1"/>
  <c r="C778" i="9" s="1"/>
  <c r="E778" i="9" s="1"/>
  <c r="B778" i="6"/>
  <c r="A779" i="6"/>
  <c r="B779" i="6"/>
  <c r="A780" i="6"/>
  <c r="B780" i="6"/>
  <c r="A781" i="6"/>
  <c r="B781" i="6"/>
  <c r="A782" i="6"/>
  <c r="B782" i="6"/>
  <c r="L782" i="6" s="1"/>
  <c r="C782" i="9" s="1"/>
  <c r="E782" i="9" s="1"/>
  <c r="A783" i="6"/>
  <c r="B783" i="6"/>
  <c r="A784" i="6"/>
  <c r="B784" i="6"/>
  <c r="A785" i="6"/>
  <c r="B785" i="6"/>
  <c r="A786" i="6"/>
  <c r="B786" i="6"/>
  <c r="A787" i="6"/>
  <c r="B787" i="6"/>
  <c r="L787" i="6" s="1"/>
  <c r="C787" i="9" s="1"/>
  <c r="E787" i="9" s="1"/>
  <c r="A788" i="6"/>
  <c r="B788" i="6"/>
  <c r="A789" i="6"/>
  <c r="B789" i="6"/>
  <c r="A790" i="6"/>
  <c r="B790" i="6"/>
  <c r="L790" i="6"/>
  <c r="C790" i="9" s="1"/>
  <c r="E790" i="9" s="1"/>
  <c r="A791" i="6"/>
  <c r="B791" i="6"/>
  <c r="A792" i="6"/>
  <c r="B792" i="6"/>
  <c r="A793" i="6"/>
  <c r="B793" i="6"/>
  <c r="A794" i="6"/>
  <c r="B794" i="6"/>
  <c r="L794" i="6"/>
  <c r="C794" i="9" s="1"/>
  <c r="E794" i="9" s="1"/>
  <c r="A795" i="6"/>
  <c r="B795" i="6"/>
  <c r="A796" i="6"/>
  <c r="B796" i="6"/>
  <c r="A797" i="6"/>
  <c r="B797" i="6"/>
  <c r="A798" i="6"/>
  <c r="B798" i="6"/>
  <c r="A799" i="6"/>
  <c r="B799" i="6"/>
  <c r="A800" i="6"/>
  <c r="B800" i="6"/>
  <c r="A801" i="6"/>
  <c r="B801" i="6"/>
  <c r="A802" i="6"/>
  <c r="L802" i="6" s="1"/>
  <c r="C802" i="9" s="1"/>
  <c r="E802" i="9" s="1"/>
  <c r="B802" i="6"/>
  <c r="A803" i="6"/>
  <c r="B803" i="6"/>
  <c r="L803" i="6" s="1"/>
  <c r="C803" i="9" s="1"/>
  <c r="E803" i="9" s="1"/>
  <c r="A804" i="6"/>
  <c r="L804" i="6" s="1"/>
  <c r="C804" i="9" s="1"/>
  <c r="E804" i="9" s="1"/>
  <c r="B804" i="6"/>
  <c r="A805" i="6"/>
  <c r="B805" i="6"/>
  <c r="A806" i="6"/>
  <c r="L806" i="6" s="1"/>
  <c r="C806" i="9" s="1"/>
  <c r="E806" i="9" s="1"/>
  <c r="B806" i="6"/>
  <c r="A807" i="6"/>
  <c r="B807" i="6"/>
  <c r="A808" i="6"/>
  <c r="B808" i="6"/>
  <c r="A809" i="6"/>
  <c r="B809" i="6"/>
  <c r="A810" i="6"/>
  <c r="L810" i="6" s="1"/>
  <c r="C810" i="9" s="1"/>
  <c r="E810" i="9" s="1"/>
  <c r="B810" i="6"/>
  <c r="A811" i="6"/>
  <c r="B811" i="6"/>
  <c r="A812" i="6"/>
  <c r="L812" i="6" s="1"/>
  <c r="C812" i="9" s="1"/>
  <c r="E812" i="9" s="1"/>
  <c r="B812" i="6"/>
  <c r="A813" i="6"/>
  <c r="B813" i="6"/>
  <c r="A814" i="6"/>
  <c r="L814" i="6" s="1"/>
  <c r="C814" i="9" s="1"/>
  <c r="E814" i="9" s="1"/>
  <c r="B814" i="6"/>
  <c r="A815" i="6"/>
  <c r="B815" i="6"/>
  <c r="A816" i="6"/>
  <c r="B816" i="6"/>
  <c r="A817" i="6"/>
  <c r="B817" i="6"/>
  <c r="A818" i="6"/>
  <c r="B818" i="6"/>
  <c r="A819" i="6"/>
  <c r="B819" i="6"/>
  <c r="A820" i="6"/>
  <c r="B820" i="6"/>
  <c r="A821" i="6"/>
  <c r="B821" i="6"/>
  <c r="A822" i="6"/>
  <c r="B822" i="6"/>
  <c r="A823" i="6"/>
  <c r="B823" i="6"/>
  <c r="A824" i="6"/>
  <c r="B824" i="6"/>
  <c r="A825" i="6"/>
  <c r="L825" i="6" s="1"/>
  <c r="C825" i="9" s="1"/>
  <c r="E825" i="9" s="1"/>
  <c r="B825" i="6"/>
  <c r="A826" i="6"/>
  <c r="B826" i="6"/>
  <c r="A827" i="6"/>
  <c r="B827" i="6"/>
  <c r="A828" i="6"/>
  <c r="B828" i="6"/>
  <c r="A829" i="6"/>
  <c r="B829" i="6"/>
  <c r="A830" i="6"/>
  <c r="B830" i="6"/>
  <c r="A831" i="6"/>
  <c r="B831" i="6"/>
  <c r="A832" i="6"/>
  <c r="B832" i="6"/>
  <c r="A833" i="6"/>
  <c r="B833" i="6"/>
  <c r="A834" i="6"/>
  <c r="L834" i="6" s="1"/>
  <c r="C834" i="9" s="1"/>
  <c r="E834" i="9" s="1"/>
  <c r="B834" i="6"/>
  <c r="A835" i="6"/>
  <c r="B835" i="6"/>
  <c r="A836" i="6"/>
  <c r="B836" i="6"/>
  <c r="A837" i="6"/>
  <c r="B837" i="6"/>
  <c r="A838" i="6"/>
  <c r="L838" i="6" s="1"/>
  <c r="C838" i="9" s="1"/>
  <c r="E838" i="9" s="1"/>
  <c r="B838" i="6"/>
  <c r="A839" i="6"/>
  <c r="B839" i="6"/>
  <c r="L839" i="6" s="1"/>
  <c r="C839" i="9" s="1"/>
  <c r="E839" i="9" s="1"/>
  <c r="A840" i="6"/>
  <c r="L840" i="6" s="1"/>
  <c r="C840" i="9" s="1"/>
  <c r="E840" i="9" s="1"/>
  <c r="B840" i="6"/>
  <c r="A841" i="6"/>
  <c r="B841" i="6"/>
  <c r="A842" i="6"/>
  <c r="L842" i="6" s="1"/>
  <c r="C842" i="9" s="1"/>
  <c r="E842" i="9" s="1"/>
  <c r="B842" i="6"/>
  <c r="A843" i="6"/>
  <c r="B843" i="6"/>
  <c r="A844" i="6"/>
  <c r="B844" i="6"/>
  <c r="A845" i="6"/>
  <c r="B845" i="6"/>
  <c r="A846" i="6"/>
  <c r="L846" i="6" s="1"/>
  <c r="C846" i="9" s="1"/>
  <c r="E846" i="9" s="1"/>
  <c r="B846" i="6"/>
  <c r="A847" i="6"/>
  <c r="B847" i="6"/>
  <c r="L847" i="6" s="1"/>
  <c r="C847" i="9" s="1"/>
  <c r="E847" i="9" s="1"/>
  <c r="A848" i="6"/>
  <c r="L848" i="6" s="1"/>
  <c r="C848" i="9" s="1"/>
  <c r="E848" i="9" s="1"/>
  <c r="B848" i="6"/>
  <c r="A849" i="6"/>
  <c r="B849" i="6"/>
  <c r="A850" i="6"/>
  <c r="L850" i="6" s="1"/>
  <c r="C850" i="9" s="1"/>
  <c r="E850" i="9" s="1"/>
  <c r="B850" i="6"/>
  <c r="A851" i="6"/>
  <c r="B851" i="6"/>
  <c r="L851" i="6" s="1"/>
  <c r="C851" i="9" s="1"/>
  <c r="E851" i="9" s="1"/>
  <c r="A852" i="6"/>
  <c r="L852" i="6" s="1"/>
  <c r="C852" i="9" s="1"/>
  <c r="E852" i="9" s="1"/>
  <c r="B852" i="6"/>
  <c r="A853" i="6"/>
  <c r="B853" i="6"/>
  <c r="A854" i="6"/>
  <c r="L854" i="6" s="1"/>
  <c r="C854" i="9" s="1"/>
  <c r="E854" i="9" s="1"/>
  <c r="B854" i="6"/>
  <c r="A855" i="6"/>
  <c r="B855" i="6"/>
  <c r="A856" i="6"/>
  <c r="B856" i="6"/>
  <c r="A857" i="6"/>
  <c r="B857" i="6"/>
  <c r="A858" i="6"/>
  <c r="B858" i="6"/>
  <c r="L858" i="6"/>
  <c r="C858" i="9" s="1"/>
  <c r="E858" i="9" s="1"/>
  <c r="A859" i="6"/>
  <c r="B859" i="6"/>
  <c r="A860" i="6"/>
  <c r="B860" i="6"/>
  <c r="A861" i="6"/>
  <c r="L861" i="6" s="1"/>
  <c r="C861" i="9" s="1"/>
  <c r="E861" i="9" s="1"/>
  <c r="B861" i="6"/>
  <c r="A862" i="6"/>
  <c r="B862" i="6"/>
  <c r="A863" i="6"/>
  <c r="B863" i="6"/>
  <c r="A864" i="6"/>
  <c r="B864" i="6"/>
  <c r="A865" i="6"/>
  <c r="B865" i="6"/>
  <c r="A866" i="6"/>
  <c r="B866" i="6"/>
  <c r="A867" i="6"/>
  <c r="B867" i="6"/>
  <c r="A868" i="6"/>
  <c r="B868" i="6"/>
  <c r="A869" i="6"/>
  <c r="B869" i="6"/>
  <c r="A870" i="6"/>
  <c r="B870" i="6"/>
  <c r="L870" i="6"/>
  <c r="C870" i="9" s="1"/>
  <c r="E870" i="9" s="1"/>
  <c r="A871" i="6"/>
  <c r="B871" i="6"/>
  <c r="A872" i="6"/>
  <c r="B872" i="6"/>
  <c r="A873" i="6"/>
  <c r="B873" i="6"/>
  <c r="A874" i="6"/>
  <c r="B874" i="6"/>
  <c r="A875" i="6"/>
  <c r="B875" i="6"/>
  <c r="A876" i="6"/>
  <c r="B876" i="6"/>
  <c r="A877" i="6"/>
  <c r="B877" i="6"/>
  <c r="A878" i="6"/>
  <c r="L878" i="6" s="1"/>
  <c r="C878" i="9" s="1"/>
  <c r="E878" i="9" s="1"/>
  <c r="B878" i="6"/>
  <c r="A879" i="6"/>
  <c r="B879" i="6"/>
  <c r="L879" i="6" s="1"/>
  <c r="C879" i="9" s="1"/>
  <c r="E879" i="9" s="1"/>
  <c r="A880" i="6"/>
  <c r="L880" i="6" s="1"/>
  <c r="C880" i="9" s="1"/>
  <c r="E880" i="9" s="1"/>
  <c r="B880" i="6"/>
  <c r="A881" i="6"/>
  <c r="B881" i="6"/>
  <c r="A882" i="6"/>
  <c r="L882" i="6" s="1"/>
  <c r="C882" i="9" s="1"/>
  <c r="E882" i="9" s="1"/>
  <c r="B882" i="6"/>
  <c r="A883" i="6"/>
  <c r="B883" i="6"/>
  <c r="L883" i="6" s="1"/>
  <c r="C883" i="9" s="1"/>
  <c r="E883" i="9" s="1"/>
  <c r="A884" i="6"/>
  <c r="L884" i="6" s="1"/>
  <c r="C884" i="9" s="1"/>
  <c r="E884" i="9" s="1"/>
  <c r="B884" i="6"/>
  <c r="A885" i="6"/>
  <c r="B885" i="6"/>
  <c r="A886" i="6"/>
  <c r="L886" i="6" s="1"/>
  <c r="C886" i="9" s="1"/>
  <c r="E886" i="9" s="1"/>
  <c r="B886" i="6"/>
  <c r="A887" i="6"/>
  <c r="B887" i="6"/>
  <c r="A888" i="6"/>
  <c r="B888" i="6"/>
  <c r="A889" i="6"/>
  <c r="B889" i="6"/>
  <c r="A890" i="6"/>
  <c r="B890" i="6"/>
  <c r="L890" i="6"/>
  <c r="C890" i="9" s="1"/>
  <c r="E890" i="9" s="1"/>
  <c r="A891" i="6"/>
  <c r="B891" i="6"/>
  <c r="A892" i="6"/>
  <c r="B892" i="6"/>
  <c r="A893" i="6"/>
  <c r="L893" i="6" s="1"/>
  <c r="C893" i="9" s="1"/>
  <c r="E893" i="9" s="1"/>
  <c r="B893" i="6"/>
  <c r="A894" i="6"/>
  <c r="B894" i="6"/>
  <c r="A895" i="6"/>
  <c r="B895" i="6"/>
  <c r="A896" i="6"/>
  <c r="B896" i="6"/>
  <c r="A897" i="6"/>
  <c r="B897" i="6"/>
  <c r="A898" i="6"/>
  <c r="B898" i="6"/>
  <c r="A899" i="6"/>
  <c r="B899" i="6"/>
  <c r="A900" i="6"/>
  <c r="B900" i="6"/>
  <c r="A901" i="6"/>
  <c r="B901" i="6"/>
  <c r="A902" i="6"/>
  <c r="B902" i="6"/>
  <c r="L902" i="6"/>
  <c r="C902" i="9" s="1"/>
  <c r="E902" i="9" s="1"/>
  <c r="A903" i="6"/>
  <c r="B903" i="6"/>
  <c r="A904" i="6"/>
  <c r="B904" i="6"/>
  <c r="A905" i="6"/>
  <c r="B905" i="6"/>
  <c r="A906" i="6"/>
  <c r="B906" i="6"/>
  <c r="A907" i="6"/>
  <c r="B907" i="6"/>
  <c r="A908" i="6"/>
  <c r="B908" i="6"/>
  <c r="A909" i="6"/>
  <c r="L909" i="6" s="1"/>
  <c r="C909" i="9" s="1"/>
  <c r="E909" i="9" s="1"/>
  <c r="B909" i="6"/>
  <c r="A910" i="6"/>
  <c r="L910" i="6" s="1"/>
  <c r="C910" i="9" s="1"/>
  <c r="E910" i="9" s="1"/>
  <c r="B910" i="6"/>
  <c r="A911" i="6"/>
  <c r="B911" i="6"/>
  <c r="A912" i="6"/>
  <c r="L912" i="6" s="1"/>
  <c r="C912" i="9" s="1"/>
  <c r="E912" i="9" s="1"/>
  <c r="B912" i="6"/>
  <c r="A913" i="6"/>
  <c r="B913" i="6"/>
  <c r="A914" i="6"/>
  <c r="L914" i="6" s="1"/>
  <c r="C914" i="9" s="1"/>
  <c r="E914" i="9" s="1"/>
  <c r="B914" i="6"/>
  <c r="A915" i="6"/>
  <c r="B915" i="6"/>
  <c r="A916" i="6"/>
  <c r="L916" i="6" s="1"/>
  <c r="C916" i="9" s="1"/>
  <c r="E916" i="9" s="1"/>
  <c r="B916" i="6"/>
  <c r="A917" i="6"/>
  <c r="B917" i="6"/>
  <c r="A918" i="6"/>
  <c r="B918" i="6"/>
  <c r="L918" i="6"/>
  <c r="C918" i="9" s="1"/>
  <c r="E918" i="9" s="1"/>
  <c r="A919" i="6"/>
  <c r="B919" i="6"/>
  <c r="A920" i="6"/>
  <c r="B920" i="6"/>
  <c r="A921" i="6"/>
  <c r="B921" i="6"/>
  <c r="A922" i="6"/>
  <c r="B922" i="6"/>
  <c r="L922" i="6" s="1"/>
  <c r="C922" i="9" s="1"/>
  <c r="E922" i="9" s="1"/>
  <c r="A923" i="6"/>
  <c r="B923" i="6"/>
  <c r="A924" i="6"/>
  <c r="B924" i="6"/>
  <c r="A925" i="6"/>
  <c r="L925" i="6" s="1"/>
  <c r="C925" i="9" s="1"/>
  <c r="E925" i="9" s="1"/>
  <c r="B925" i="6"/>
  <c r="A926" i="6"/>
  <c r="L926" i="6" s="1"/>
  <c r="C926" i="9" s="1"/>
  <c r="E926" i="9" s="1"/>
  <c r="B926" i="6"/>
  <c r="A927" i="6"/>
  <c r="B927" i="6"/>
  <c r="A928" i="6"/>
  <c r="L928" i="6" s="1"/>
  <c r="C928" i="9" s="1"/>
  <c r="E928" i="9" s="1"/>
  <c r="B928" i="6"/>
  <c r="A929" i="6"/>
  <c r="B929" i="6"/>
  <c r="A930" i="6"/>
  <c r="L930" i="6" s="1"/>
  <c r="C930" i="9" s="1"/>
  <c r="E930" i="9" s="1"/>
  <c r="B930" i="6"/>
  <c r="A931" i="6"/>
  <c r="B931" i="6"/>
  <c r="A932" i="6"/>
  <c r="L932" i="6" s="1"/>
  <c r="C932" i="9" s="1"/>
  <c r="E932" i="9" s="1"/>
  <c r="B932" i="6"/>
  <c r="A933" i="6"/>
  <c r="B933" i="6"/>
  <c r="A934" i="6"/>
  <c r="L934" i="6" s="1"/>
  <c r="C934" i="9" s="1"/>
  <c r="E934" i="9" s="1"/>
  <c r="B934" i="6"/>
  <c r="A935" i="6"/>
  <c r="B935" i="6"/>
  <c r="A936" i="6"/>
  <c r="B936" i="6"/>
  <c r="A937" i="6"/>
  <c r="B937" i="6"/>
  <c r="A938" i="6"/>
  <c r="B938" i="6"/>
  <c r="A939" i="6"/>
  <c r="B939" i="6"/>
  <c r="A940" i="6"/>
  <c r="B940" i="6"/>
  <c r="A941" i="6"/>
  <c r="B941" i="6"/>
  <c r="A942" i="6"/>
  <c r="L942" i="6" s="1"/>
  <c r="C942" i="9" s="1"/>
  <c r="E942" i="9" s="1"/>
  <c r="B942" i="6"/>
  <c r="A943" i="6"/>
  <c r="B943" i="6"/>
  <c r="L943" i="6" s="1"/>
  <c r="C943" i="9" s="1"/>
  <c r="E943" i="9" s="1"/>
  <c r="A944" i="6"/>
  <c r="L944" i="6" s="1"/>
  <c r="C944" i="9" s="1"/>
  <c r="E944" i="9" s="1"/>
  <c r="B944" i="6"/>
  <c r="A945" i="6"/>
  <c r="B945" i="6"/>
  <c r="A946" i="6"/>
  <c r="L946" i="6" s="1"/>
  <c r="C946" i="9" s="1"/>
  <c r="E946" i="9" s="1"/>
  <c r="B946" i="6"/>
  <c r="A947" i="6"/>
  <c r="B947" i="6"/>
  <c r="L947" i="6" s="1"/>
  <c r="C947" i="9" s="1"/>
  <c r="E947" i="9" s="1"/>
  <c r="A948" i="6"/>
  <c r="L948" i="6" s="1"/>
  <c r="C948" i="9" s="1"/>
  <c r="E948" i="9" s="1"/>
  <c r="B948" i="6"/>
  <c r="A949" i="6"/>
  <c r="B949" i="6"/>
  <c r="A950" i="6"/>
  <c r="B950" i="6"/>
  <c r="L950" i="6"/>
  <c r="C950" i="9" s="1"/>
  <c r="E950" i="9" s="1"/>
  <c r="A951" i="6"/>
  <c r="B951" i="6"/>
  <c r="A952" i="6"/>
  <c r="B952" i="6"/>
  <c r="A953" i="6"/>
  <c r="B953" i="6"/>
  <c r="A954" i="6"/>
  <c r="B954" i="6"/>
  <c r="L954" i="6"/>
  <c r="C954" i="9" s="1"/>
  <c r="E954" i="9" s="1"/>
  <c r="A955" i="6"/>
  <c r="B955" i="6"/>
  <c r="A956" i="6"/>
  <c r="B956" i="6"/>
  <c r="A957" i="6"/>
  <c r="L957" i="6" s="1"/>
  <c r="C957" i="9" s="1"/>
  <c r="E957" i="9" s="1"/>
  <c r="B957" i="6"/>
  <c r="A958" i="6"/>
  <c r="B958" i="6"/>
  <c r="A959" i="6"/>
  <c r="B959" i="6"/>
  <c r="A960" i="6"/>
  <c r="B960" i="6"/>
  <c r="A961" i="6"/>
  <c r="B961" i="6"/>
  <c r="A962" i="6"/>
  <c r="B962" i="6"/>
  <c r="A963" i="6"/>
  <c r="B963" i="6"/>
  <c r="A964" i="6"/>
  <c r="B964" i="6"/>
  <c r="A965" i="6"/>
  <c r="B965" i="6"/>
  <c r="A966" i="6"/>
  <c r="B966" i="6"/>
  <c r="A967" i="6"/>
  <c r="B967" i="6"/>
  <c r="A968" i="6"/>
  <c r="B968" i="6"/>
  <c r="A969" i="6"/>
  <c r="B969" i="6"/>
  <c r="A970" i="6"/>
  <c r="L970" i="6" s="1"/>
  <c r="C970" i="9" s="1"/>
  <c r="E970" i="9" s="1"/>
  <c r="B970" i="6"/>
  <c r="A971" i="6"/>
  <c r="B971" i="6"/>
  <c r="A972" i="6"/>
  <c r="B972" i="6"/>
  <c r="A973" i="6"/>
  <c r="B973" i="6"/>
  <c r="A974" i="6"/>
  <c r="L974" i="6" s="1"/>
  <c r="C974" i="9" s="1"/>
  <c r="E974" i="9" s="1"/>
  <c r="B974" i="6"/>
  <c r="A975" i="6"/>
  <c r="B975" i="6"/>
  <c r="L975" i="6" s="1"/>
  <c r="C975" i="9" s="1"/>
  <c r="E975" i="9" s="1"/>
  <c r="A976" i="6"/>
  <c r="L976" i="6" s="1"/>
  <c r="C976" i="9" s="1"/>
  <c r="E976" i="9" s="1"/>
  <c r="B976" i="6"/>
  <c r="A977" i="6"/>
  <c r="B977" i="6"/>
  <c r="A978" i="6"/>
  <c r="L978" i="6" s="1"/>
  <c r="C978" i="9" s="1"/>
  <c r="E978" i="9" s="1"/>
  <c r="B978" i="6"/>
  <c r="A979" i="6"/>
  <c r="B979" i="6"/>
  <c r="L979" i="6" s="1"/>
  <c r="C979" i="9" s="1"/>
  <c r="E979" i="9" s="1"/>
  <c r="A980" i="6"/>
  <c r="L980" i="6" s="1"/>
  <c r="C980" i="9" s="1"/>
  <c r="E980" i="9" s="1"/>
  <c r="B980" i="6"/>
  <c r="A981" i="6"/>
  <c r="B981" i="6"/>
  <c r="A982" i="6"/>
  <c r="L982" i="6" s="1"/>
  <c r="C982" i="9" s="1"/>
  <c r="E982" i="9" s="1"/>
  <c r="B982" i="6"/>
  <c r="A983" i="6"/>
  <c r="B983" i="6"/>
  <c r="A984" i="6"/>
  <c r="B984" i="6"/>
  <c r="A985" i="6"/>
  <c r="B985" i="6"/>
  <c r="A986" i="6"/>
  <c r="B986" i="6"/>
  <c r="L986" i="6"/>
  <c r="C986" i="9" s="1"/>
  <c r="E986" i="9" s="1"/>
  <c r="A987" i="6"/>
  <c r="B987" i="6"/>
  <c r="A988" i="6"/>
  <c r="B988" i="6"/>
  <c r="A989" i="6"/>
  <c r="L989" i="6" s="1"/>
  <c r="C989" i="9" s="1"/>
  <c r="E989" i="9" s="1"/>
  <c r="B989" i="6"/>
  <c r="A990" i="6"/>
  <c r="B990" i="6"/>
  <c r="A991" i="6"/>
  <c r="B991" i="6"/>
  <c r="A992" i="6"/>
  <c r="B992" i="6"/>
  <c r="A993" i="6"/>
  <c r="B993" i="6"/>
  <c r="A994" i="6"/>
  <c r="B994" i="6"/>
  <c r="A995" i="6"/>
  <c r="B995" i="6"/>
  <c r="A996" i="6"/>
  <c r="B996" i="6"/>
  <c r="A997" i="6"/>
  <c r="B997" i="6"/>
  <c r="A998" i="6"/>
  <c r="B998" i="6"/>
  <c r="L998" i="6"/>
  <c r="C998" i="9" s="1"/>
  <c r="E998" i="9" s="1"/>
  <c r="A999" i="6"/>
  <c r="B999" i="6"/>
  <c r="A1000" i="6"/>
  <c r="B1000" i="6"/>
  <c r="A1001" i="6"/>
  <c r="B1001" i="6"/>
  <c r="A1002" i="6"/>
  <c r="B1002" i="6"/>
  <c r="A1003" i="6"/>
  <c r="B1003" i="6"/>
  <c r="A1004" i="6"/>
  <c r="B1004" i="6"/>
  <c r="A1005" i="6"/>
  <c r="B1005" i="6"/>
  <c r="A1006" i="6"/>
  <c r="L1006" i="6" s="1"/>
  <c r="C1006" i="9" s="1"/>
  <c r="E1006" i="9" s="1"/>
  <c r="B1006" i="6"/>
  <c r="A1007" i="6"/>
  <c r="B1007" i="6"/>
  <c r="L1007" i="6" s="1"/>
  <c r="C1007" i="9" s="1"/>
  <c r="E1007" i="9" s="1"/>
  <c r="A1008" i="6"/>
  <c r="L1008" i="6" s="1"/>
  <c r="C1008" i="9" s="1"/>
  <c r="E1008" i="9" s="1"/>
  <c r="B1008" i="6"/>
  <c r="A1009" i="6"/>
  <c r="B1009" i="6"/>
  <c r="A1010" i="6"/>
  <c r="L1010" i="6" s="1"/>
  <c r="C1010" i="9" s="1"/>
  <c r="E1010" i="9" s="1"/>
  <c r="B1010" i="6"/>
  <c r="A1011" i="6"/>
  <c r="B1011" i="6"/>
  <c r="L1011" i="6" s="1"/>
  <c r="C1011" i="9" s="1"/>
  <c r="E1011" i="9" s="1"/>
  <c r="A1012" i="6"/>
  <c r="L1012" i="6" s="1"/>
  <c r="C1012" i="9" s="1"/>
  <c r="E1012" i="9" s="1"/>
  <c r="B1012" i="6"/>
  <c r="A1013" i="6"/>
  <c r="B1013" i="6"/>
  <c r="A1014" i="6"/>
  <c r="L1014" i="6" s="1"/>
  <c r="C1014" i="9" s="1"/>
  <c r="E1014" i="9" s="1"/>
  <c r="B1014" i="6"/>
  <c r="A1015" i="6"/>
  <c r="B1015" i="6"/>
  <c r="A1016" i="6"/>
  <c r="B1016" i="6"/>
  <c r="A1017" i="6"/>
  <c r="B1017" i="6"/>
  <c r="A1018" i="6"/>
  <c r="B1018" i="6"/>
  <c r="L1018" i="6"/>
  <c r="C1018" i="9" s="1"/>
  <c r="E1018" i="9" s="1"/>
  <c r="A1019" i="6"/>
  <c r="B1019" i="6"/>
  <c r="A1020" i="6"/>
  <c r="B1020" i="6"/>
  <c r="A1021" i="6"/>
  <c r="L1021" i="6" s="1"/>
  <c r="C1021" i="9" s="1"/>
  <c r="E1021" i="9" s="1"/>
  <c r="B1021" i="6"/>
  <c r="A1022" i="6"/>
  <c r="B1022" i="6"/>
  <c r="A1023" i="6"/>
  <c r="B1023" i="6"/>
  <c r="A1024" i="6"/>
  <c r="B1024" i="6"/>
  <c r="A1025" i="6"/>
  <c r="B1025" i="6"/>
  <c r="A1026" i="6"/>
  <c r="B1026" i="6"/>
  <c r="A1027" i="6"/>
  <c r="B1027" i="6"/>
  <c r="A1028" i="6"/>
  <c r="B1028" i="6"/>
  <c r="A1029" i="6"/>
  <c r="B1029" i="6"/>
  <c r="A1030" i="6"/>
  <c r="B1030" i="6"/>
  <c r="L1030" i="6"/>
  <c r="C1030" i="9" s="1"/>
  <c r="E1030" i="9" s="1"/>
  <c r="A1031" i="6"/>
  <c r="B1031" i="6"/>
  <c r="A1032" i="6"/>
  <c r="B1032" i="6"/>
  <c r="A1033" i="6"/>
  <c r="B1033" i="6"/>
  <c r="A1034" i="6"/>
  <c r="B1034" i="6"/>
  <c r="A1035" i="6"/>
  <c r="B1035" i="6"/>
  <c r="A1036" i="6"/>
  <c r="B1036" i="6"/>
  <c r="A1037" i="6"/>
  <c r="L1037" i="6" s="1"/>
  <c r="C1037" i="9" s="1"/>
  <c r="E1037" i="9" s="1"/>
  <c r="B1037" i="6"/>
  <c r="A1038" i="6"/>
  <c r="L1038" i="6" s="1"/>
  <c r="C1038" i="9" s="1"/>
  <c r="E1038" i="9" s="1"/>
  <c r="B1038" i="6"/>
  <c r="A1039" i="6"/>
  <c r="B1039" i="6"/>
  <c r="A1040" i="6"/>
  <c r="L1040" i="6" s="1"/>
  <c r="C1040" i="9" s="1"/>
  <c r="E1040" i="9" s="1"/>
  <c r="B1040" i="6"/>
  <c r="A1041" i="6"/>
  <c r="B1041" i="6"/>
  <c r="A1042" i="6"/>
  <c r="L1042" i="6" s="1"/>
  <c r="C1042" i="9" s="1"/>
  <c r="E1042" i="9" s="1"/>
  <c r="B1042" i="6"/>
  <c r="A1043" i="6"/>
  <c r="B1043" i="6"/>
  <c r="A1044" i="6"/>
  <c r="L1044" i="6" s="1"/>
  <c r="C1044" i="9" s="1"/>
  <c r="E1044" i="9" s="1"/>
  <c r="B1044" i="6"/>
  <c r="A1045" i="6"/>
  <c r="B1045" i="6"/>
  <c r="A1046" i="6"/>
  <c r="B1046" i="6"/>
  <c r="L1046" i="6"/>
  <c r="C1046" i="9" s="1"/>
  <c r="E1046" i="9" s="1"/>
  <c r="A1047" i="6"/>
  <c r="B1047" i="6"/>
  <c r="A1048" i="6"/>
  <c r="B1048" i="6"/>
  <c r="A1049" i="6"/>
  <c r="B1049" i="6"/>
  <c r="A1050" i="6"/>
  <c r="B1050" i="6"/>
  <c r="L1050" i="6" s="1"/>
  <c r="C1050" i="9" s="1"/>
  <c r="E1050" i="9" s="1"/>
  <c r="A1051" i="6"/>
  <c r="B1051" i="6"/>
  <c r="A1052" i="6"/>
  <c r="B1052" i="6"/>
  <c r="A1053" i="6"/>
  <c r="L1053" i="6" s="1"/>
  <c r="C1053" i="9" s="1"/>
  <c r="E1053" i="9" s="1"/>
  <c r="B1053" i="6"/>
  <c r="A1054" i="6"/>
  <c r="L1054" i="6" s="1"/>
  <c r="C1054" i="9" s="1"/>
  <c r="E1054" i="9" s="1"/>
  <c r="B1054" i="6"/>
  <c r="A1055" i="6"/>
  <c r="B1055" i="6"/>
  <c r="A1056" i="6"/>
  <c r="L1056" i="6" s="1"/>
  <c r="C1056" i="9" s="1"/>
  <c r="E1056" i="9" s="1"/>
  <c r="B1056" i="6"/>
  <c r="A1057" i="6"/>
  <c r="B1057" i="6"/>
  <c r="A1058" i="6"/>
  <c r="L1058" i="6" s="1"/>
  <c r="C1058" i="9" s="1"/>
  <c r="E1058" i="9" s="1"/>
  <c r="B1058" i="6"/>
  <c r="A1059" i="6"/>
  <c r="B1059" i="6"/>
  <c r="A1060" i="6"/>
  <c r="L1060" i="6" s="1"/>
  <c r="C1060" i="9" s="1"/>
  <c r="E1060" i="9" s="1"/>
  <c r="B1060" i="6"/>
  <c r="A1061" i="6"/>
  <c r="B1061" i="6"/>
  <c r="A1062" i="6"/>
  <c r="L1062" i="6" s="1"/>
  <c r="C1062" i="9" s="1"/>
  <c r="E1062" i="9" s="1"/>
  <c r="B1062" i="6"/>
  <c r="A1063" i="6"/>
  <c r="B1063" i="6"/>
  <c r="A1064" i="6"/>
  <c r="B1064" i="6"/>
  <c r="A1065" i="6"/>
  <c r="B1065" i="6"/>
  <c r="A1066" i="6"/>
  <c r="B1066" i="6"/>
  <c r="A1067" i="6"/>
  <c r="B1067" i="6"/>
  <c r="A1068" i="6"/>
  <c r="B1068" i="6"/>
  <c r="A1069" i="6"/>
  <c r="B1069" i="6"/>
  <c r="A1070" i="6"/>
  <c r="L1070" i="6" s="1"/>
  <c r="C1070" i="9" s="1"/>
  <c r="E1070" i="9" s="1"/>
  <c r="B1070" i="6"/>
  <c r="A1071" i="6"/>
  <c r="B1071" i="6"/>
  <c r="L1071" i="6" s="1"/>
  <c r="C1071" i="9" s="1"/>
  <c r="E1071" i="9" s="1"/>
  <c r="A1072" i="6"/>
  <c r="L1072" i="6" s="1"/>
  <c r="C1072" i="9" s="1"/>
  <c r="E1072" i="9" s="1"/>
  <c r="B1072" i="6"/>
  <c r="A1073" i="6"/>
  <c r="B1073" i="6"/>
  <c r="A1074" i="6"/>
  <c r="L1074" i="6" s="1"/>
  <c r="C1074" i="9" s="1"/>
  <c r="E1074" i="9" s="1"/>
  <c r="B1074" i="6"/>
  <c r="A1075" i="6"/>
  <c r="B1075" i="6"/>
  <c r="L1075" i="6" s="1"/>
  <c r="C1075" i="9" s="1"/>
  <c r="E1075" i="9" s="1"/>
  <c r="A1076" i="6"/>
  <c r="L1076" i="6" s="1"/>
  <c r="C1076" i="9" s="1"/>
  <c r="E1076" i="9" s="1"/>
  <c r="B1076" i="6"/>
  <c r="A1077" i="6"/>
  <c r="B1077" i="6"/>
  <c r="A1078" i="6"/>
  <c r="B1078" i="6"/>
  <c r="L1078" i="6"/>
  <c r="C1078" i="9" s="1"/>
  <c r="E1078" i="9" s="1"/>
  <c r="A1079" i="6"/>
  <c r="B1079" i="6"/>
  <c r="A1080" i="6"/>
  <c r="B1080" i="6"/>
  <c r="A1081" i="6"/>
  <c r="B1081" i="6"/>
  <c r="A1082" i="6"/>
  <c r="B1082" i="6"/>
  <c r="L1082" i="6"/>
  <c r="C1082" i="9" s="1"/>
  <c r="E1082" i="9" s="1"/>
  <c r="A1083" i="6"/>
  <c r="B1083" i="6"/>
  <c r="A1084" i="6"/>
  <c r="B1084" i="6"/>
  <c r="A1085" i="6"/>
  <c r="L1085" i="6" s="1"/>
  <c r="C1085" i="9" s="1"/>
  <c r="E1085" i="9" s="1"/>
  <c r="B1085" i="6"/>
  <c r="A1086" i="6"/>
  <c r="B1086" i="6"/>
  <c r="A1087" i="6"/>
  <c r="B1087" i="6"/>
  <c r="A1088" i="6"/>
  <c r="B1088" i="6"/>
  <c r="A1089" i="6"/>
  <c r="B1089" i="6"/>
  <c r="A1090" i="6"/>
  <c r="B1090" i="6"/>
  <c r="A1091" i="6"/>
  <c r="B1091" i="6"/>
  <c r="A1092" i="6"/>
  <c r="B1092" i="6"/>
  <c r="A1093" i="6"/>
  <c r="B1093" i="6"/>
  <c r="A1094" i="6"/>
  <c r="L1094" i="6" s="1"/>
  <c r="C1094" i="9" s="1"/>
  <c r="E1094" i="9" s="1"/>
  <c r="B1094" i="6"/>
  <c r="A1095" i="6"/>
  <c r="B1095" i="6"/>
  <c r="A1096" i="6"/>
  <c r="B1096" i="6"/>
  <c r="A1097" i="6"/>
  <c r="B1097" i="6"/>
  <c r="A1098" i="6"/>
  <c r="L1098" i="6" s="1"/>
  <c r="C1098" i="9" s="1"/>
  <c r="E1098" i="9" s="1"/>
  <c r="B1098" i="6"/>
  <c r="A1099" i="6"/>
  <c r="B1099" i="6"/>
  <c r="A1100" i="6"/>
  <c r="B1100" i="6"/>
  <c r="A1101" i="6"/>
  <c r="B1101" i="6"/>
  <c r="A1102" i="6"/>
  <c r="L1102" i="6" s="1"/>
  <c r="C1102" i="9" s="1"/>
  <c r="E1102" i="9" s="1"/>
  <c r="B1102" i="6"/>
  <c r="A1103" i="6"/>
  <c r="B1103" i="6"/>
  <c r="L1103" i="6" s="1"/>
  <c r="C1103" i="9" s="1"/>
  <c r="E1103" i="9" s="1"/>
  <c r="A1104" i="6"/>
  <c r="L1104" i="6" s="1"/>
  <c r="C1104" i="9" s="1"/>
  <c r="E1104" i="9" s="1"/>
  <c r="B1104" i="6"/>
  <c r="A1105" i="6"/>
  <c r="B1105" i="6"/>
  <c r="A1106" i="6"/>
  <c r="L1106" i="6" s="1"/>
  <c r="C1106" i="9" s="1"/>
  <c r="E1106" i="9" s="1"/>
  <c r="B1106" i="6"/>
  <c r="A1107" i="6"/>
  <c r="B1107" i="6"/>
  <c r="L1107" i="6" s="1"/>
  <c r="C1107" i="9" s="1"/>
  <c r="E1107" i="9" s="1"/>
  <c r="A1108" i="6"/>
  <c r="L1108" i="6" s="1"/>
  <c r="C1108" i="9" s="1"/>
  <c r="E1108" i="9" s="1"/>
  <c r="B1108" i="6"/>
  <c r="A1109" i="6"/>
  <c r="B1109" i="6"/>
  <c r="A1110" i="6"/>
  <c r="L1110" i="6" s="1"/>
  <c r="C1110" i="9" s="1"/>
  <c r="E1110" i="9" s="1"/>
  <c r="B1110" i="6"/>
  <c r="A1111" i="6"/>
  <c r="B1111" i="6"/>
  <c r="A1112" i="6"/>
  <c r="B1112" i="6"/>
  <c r="A1113" i="6"/>
  <c r="B1113" i="6"/>
  <c r="A1114" i="6"/>
  <c r="B1114" i="6"/>
  <c r="L1114" i="6"/>
  <c r="C1114" i="9" s="1"/>
  <c r="E1114" i="9" s="1"/>
  <c r="A1115" i="6"/>
  <c r="B1115" i="6"/>
  <c r="A1116" i="6"/>
  <c r="B1116" i="6"/>
  <c r="A1117" i="6"/>
  <c r="L1117" i="6" s="1"/>
  <c r="C1117" i="9" s="1"/>
  <c r="E1117" i="9" s="1"/>
  <c r="B1117" i="6"/>
  <c r="A1118" i="6"/>
  <c r="B1118" i="6"/>
  <c r="A1119" i="6"/>
  <c r="B1119" i="6"/>
  <c r="A1120" i="6"/>
  <c r="B1120" i="6"/>
  <c r="A1121" i="6"/>
  <c r="B1121" i="6"/>
  <c r="A1122" i="6"/>
  <c r="B1122" i="6"/>
  <c r="A1123" i="6"/>
  <c r="B1123" i="6"/>
  <c r="A1124" i="6"/>
  <c r="B1124" i="6"/>
  <c r="A1125" i="6"/>
  <c r="B1125" i="6"/>
  <c r="A1126" i="6"/>
  <c r="B1126" i="6"/>
  <c r="L1126" i="6"/>
  <c r="C1126" i="9" s="1"/>
  <c r="E1126" i="9" s="1"/>
  <c r="A1127" i="6"/>
  <c r="B1127" i="6"/>
  <c r="A1128" i="6"/>
  <c r="B1128" i="6"/>
  <c r="A1129" i="6"/>
  <c r="B1129" i="6"/>
  <c r="A1130" i="6"/>
  <c r="B1130" i="6"/>
  <c r="A1131" i="6"/>
  <c r="B1131" i="6"/>
  <c r="A1132" i="6"/>
  <c r="B1132" i="6"/>
  <c r="A1133" i="6"/>
  <c r="B1133" i="6"/>
  <c r="A1134" i="6"/>
  <c r="L1134" i="6" s="1"/>
  <c r="C1134" i="9" s="1"/>
  <c r="E1134" i="9" s="1"/>
  <c r="B1134" i="6"/>
  <c r="A1135" i="6"/>
  <c r="B1135" i="6"/>
  <c r="L1135" i="6" s="1"/>
  <c r="C1135" i="9" s="1"/>
  <c r="E1135" i="9" s="1"/>
  <c r="A1136" i="6"/>
  <c r="L1136" i="6" s="1"/>
  <c r="C1136" i="9" s="1"/>
  <c r="E1136" i="9" s="1"/>
  <c r="B1136" i="6"/>
  <c r="A1137" i="6"/>
  <c r="B1137" i="6"/>
  <c r="A1138" i="6"/>
  <c r="L1138" i="6" s="1"/>
  <c r="C1138" i="9" s="1"/>
  <c r="E1138" i="9" s="1"/>
  <c r="B1138" i="6"/>
  <c r="A1139" i="6"/>
  <c r="B1139" i="6"/>
  <c r="L1139" i="6" s="1"/>
  <c r="C1139" i="9" s="1"/>
  <c r="E1139" i="9" s="1"/>
  <c r="A1140" i="6"/>
  <c r="L1140" i="6" s="1"/>
  <c r="C1140" i="9" s="1"/>
  <c r="E1140" i="9" s="1"/>
  <c r="B1140" i="6"/>
  <c r="A1141" i="6"/>
  <c r="B1141" i="6"/>
  <c r="A1142" i="6"/>
  <c r="L1142" i="6" s="1"/>
  <c r="C1142" i="9" s="1"/>
  <c r="E1142" i="9" s="1"/>
  <c r="B1142" i="6"/>
  <c r="A1143" i="6"/>
  <c r="B1143" i="6"/>
  <c r="A1144" i="6"/>
  <c r="B1144" i="6"/>
  <c r="A1145" i="6"/>
  <c r="B1145" i="6"/>
  <c r="A1146" i="6"/>
  <c r="B1146" i="6"/>
  <c r="L1146" i="6"/>
  <c r="C1146" i="9" s="1"/>
  <c r="E1146" i="9" s="1"/>
  <c r="A1147" i="6"/>
  <c r="B1147" i="6"/>
  <c r="A1148" i="6"/>
  <c r="B1148" i="6"/>
  <c r="A1149" i="6"/>
  <c r="L1149" i="6" s="1"/>
  <c r="C1149" i="9" s="1"/>
  <c r="E1149" i="9" s="1"/>
  <c r="B1149" i="6"/>
  <c r="A1150" i="6"/>
  <c r="B1150" i="6"/>
  <c r="A1151" i="6"/>
  <c r="B1151" i="6"/>
  <c r="A1152" i="6"/>
  <c r="B1152" i="6"/>
  <c r="A1153" i="6"/>
  <c r="B1153" i="6"/>
  <c r="A1154" i="6"/>
  <c r="B1154" i="6"/>
  <c r="A1155" i="6"/>
  <c r="B1155" i="6"/>
  <c r="A1156" i="6"/>
  <c r="B1156" i="6"/>
  <c r="A1157" i="6"/>
  <c r="B1157" i="6"/>
  <c r="A1158" i="6"/>
  <c r="B1158" i="6"/>
  <c r="L1158" i="6"/>
  <c r="C1158" i="9" s="1"/>
  <c r="E1158" i="9" s="1"/>
  <c r="A1159" i="6"/>
  <c r="B1159" i="6"/>
  <c r="A1160" i="6"/>
  <c r="B1160" i="6"/>
  <c r="A1161" i="6"/>
  <c r="B1161" i="6"/>
  <c r="A1162" i="6"/>
  <c r="B1162" i="6"/>
  <c r="A1163" i="6"/>
  <c r="B1163" i="6"/>
  <c r="A1164" i="6"/>
  <c r="B1164" i="6"/>
  <c r="A1165" i="6"/>
  <c r="L1165" i="6" s="1"/>
  <c r="C1165" i="9" s="1"/>
  <c r="E1165" i="9" s="1"/>
  <c r="B1165" i="6"/>
  <c r="A1166" i="6"/>
  <c r="L1166" i="6" s="1"/>
  <c r="C1166" i="9" s="1"/>
  <c r="E1166" i="9" s="1"/>
  <c r="B1166" i="6"/>
  <c r="A1167" i="6"/>
  <c r="B1167" i="6"/>
  <c r="A1168" i="6"/>
  <c r="L1168" i="6" s="1"/>
  <c r="C1168" i="9" s="1"/>
  <c r="E1168" i="9" s="1"/>
  <c r="B1168" i="6"/>
  <c r="A1169" i="6"/>
  <c r="B1169" i="6"/>
  <c r="A1170" i="6"/>
  <c r="L1170" i="6" s="1"/>
  <c r="C1170" i="9" s="1"/>
  <c r="E1170" i="9" s="1"/>
  <c r="B1170" i="6"/>
  <c r="A1171" i="6"/>
  <c r="B1171" i="6"/>
  <c r="A1172" i="6"/>
  <c r="L1172" i="6" s="1"/>
  <c r="C1172" i="9" s="1"/>
  <c r="E1172" i="9" s="1"/>
  <c r="B1172" i="6"/>
  <c r="A1173" i="6"/>
  <c r="B1173" i="6"/>
  <c r="A1174" i="6"/>
  <c r="B1174" i="6"/>
  <c r="L1174" i="6"/>
  <c r="C1174" i="9" s="1"/>
  <c r="E1174" i="9" s="1"/>
  <c r="A1175" i="6"/>
  <c r="B1175" i="6"/>
  <c r="A1176" i="6"/>
  <c r="B1176" i="6"/>
  <c r="A1177" i="6"/>
  <c r="B1177" i="6"/>
  <c r="A1178" i="6"/>
  <c r="B1178" i="6"/>
  <c r="L1178" i="6" s="1"/>
  <c r="C1178" i="9" s="1"/>
  <c r="E1178" i="9" s="1"/>
  <c r="A1179" i="6"/>
  <c r="B1179" i="6"/>
  <c r="A1180" i="6"/>
  <c r="B1180" i="6"/>
  <c r="A1181" i="6"/>
  <c r="L1181" i="6" s="1"/>
  <c r="C1181" i="9" s="1"/>
  <c r="E1181" i="9" s="1"/>
  <c r="B1181" i="6"/>
  <c r="A1182" i="6"/>
  <c r="L1182" i="6" s="1"/>
  <c r="C1182" i="9" s="1"/>
  <c r="E1182" i="9" s="1"/>
  <c r="B1182" i="6"/>
  <c r="A1183" i="6"/>
  <c r="B1183" i="6"/>
  <c r="A1184" i="6"/>
  <c r="L1184" i="6" s="1"/>
  <c r="C1184" i="9" s="1"/>
  <c r="E1184" i="9" s="1"/>
  <c r="B1184" i="6"/>
  <c r="A1185" i="6"/>
  <c r="B1185" i="6"/>
  <c r="A1186" i="6"/>
  <c r="L1186" i="6" s="1"/>
  <c r="C1186" i="9" s="1"/>
  <c r="E1186" i="9" s="1"/>
  <c r="B1186" i="6"/>
  <c r="A1187" i="6"/>
  <c r="B1187" i="6"/>
  <c r="A1188" i="6"/>
  <c r="L1188" i="6" s="1"/>
  <c r="C1188" i="9" s="1"/>
  <c r="E1188" i="9" s="1"/>
  <c r="B1188" i="6"/>
  <c r="A1189" i="6"/>
  <c r="B1189" i="6"/>
  <c r="A1190" i="6"/>
  <c r="L1190" i="6" s="1"/>
  <c r="C1190" i="9" s="1"/>
  <c r="E1190" i="9" s="1"/>
  <c r="B1190" i="6"/>
  <c r="A1191" i="6"/>
  <c r="B1191" i="6"/>
  <c r="A1192" i="6"/>
  <c r="B1192" i="6"/>
  <c r="A1193" i="6"/>
  <c r="B1193" i="6"/>
  <c r="A1194" i="6"/>
  <c r="B1194" i="6"/>
  <c r="A1195" i="6"/>
  <c r="B1195" i="6"/>
  <c r="A1196" i="6"/>
  <c r="B1196" i="6"/>
  <c r="A1197" i="6"/>
  <c r="B1197" i="6"/>
  <c r="A1198" i="6"/>
  <c r="B1198" i="6"/>
  <c r="A1199" i="6"/>
  <c r="B1199" i="6"/>
  <c r="L1199" i="6" s="1"/>
  <c r="C1199" i="9" s="1"/>
  <c r="E1199" i="9" s="1"/>
  <c r="A1200" i="6"/>
  <c r="B1200" i="6"/>
  <c r="A1201" i="6"/>
  <c r="B1201" i="6"/>
  <c r="A1202" i="6"/>
  <c r="B1202" i="6"/>
  <c r="A1203" i="6"/>
  <c r="B1203" i="6"/>
  <c r="L1203" i="6" s="1"/>
  <c r="C1203" i="9" s="1"/>
  <c r="E1203" i="9" s="1"/>
  <c r="A1204" i="6"/>
  <c r="B1204" i="6"/>
  <c r="A1205" i="6"/>
  <c r="B1205" i="6"/>
  <c r="A1206" i="6"/>
  <c r="B1206" i="6"/>
  <c r="L1206" i="6"/>
  <c r="C1206" i="9" s="1"/>
  <c r="E1206" i="9" s="1"/>
  <c r="A1207" i="6"/>
  <c r="L1207" i="6" s="1"/>
  <c r="C1207" i="9" s="1"/>
  <c r="E1207" i="9" s="1"/>
  <c r="B1207" i="6"/>
  <c r="A1208" i="6"/>
  <c r="B1208" i="6"/>
  <c r="A1209" i="6"/>
  <c r="B1209" i="6"/>
  <c r="A1210" i="6"/>
  <c r="B1210" i="6"/>
  <c r="A1211" i="6"/>
  <c r="L1211" i="6" s="1"/>
  <c r="C1211" i="9" s="1"/>
  <c r="E1211" i="9" s="1"/>
  <c r="B1211" i="6"/>
  <c r="A1212" i="6"/>
  <c r="B1212" i="6"/>
  <c r="A1213" i="6"/>
  <c r="B1213" i="6"/>
  <c r="A1214" i="6"/>
  <c r="B1214" i="6"/>
  <c r="A1215" i="6"/>
  <c r="B1215" i="6"/>
  <c r="A1216" i="6"/>
  <c r="B1216" i="6"/>
  <c r="A1217" i="6"/>
  <c r="B1217" i="6"/>
  <c r="A1218" i="6"/>
  <c r="B1218" i="6"/>
  <c r="A1219" i="6"/>
  <c r="B1219" i="6"/>
  <c r="L1219" i="6"/>
  <c r="C1219" i="9" s="1"/>
  <c r="E1219" i="9" s="1"/>
  <c r="A1220" i="6"/>
  <c r="B1220" i="6"/>
  <c r="A1221" i="6"/>
  <c r="B1221" i="6"/>
  <c r="A1222" i="6"/>
  <c r="B1222" i="6"/>
  <c r="L1222" i="6"/>
  <c r="C1222" i="9" s="1"/>
  <c r="E1222" i="9" s="1"/>
  <c r="A1223" i="6"/>
  <c r="L1223" i="6" s="1"/>
  <c r="C1223" i="9" s="1"/>
  <c r="E1223" i="9" s="1"/>
  <c r="B1223" i="6"/>
  <c r="A1224" i="6"/>
  <c r="B1224" i="6"/>
  <c r="A1225" i="6"/>
  <c r="B1225" i="6"/>
  <c r="A1226" i="6"/>
  <c r="B1226" i="6"/>
  <c r="A1227" i="6"/>
  <c r="L1227" i="6" s="1"/>
  <c r="C1227" i="9" s="1"/>
  <c r="E1227" i="9" s="1"/>
  <c r="B1227" i="6"/>
  <c r="A1228" i="6"/>
  <c r="B1228" i="6"/>
  <c r="A1229" i="6"/>
  <c r="B1229" i="6"/>
  <c r="A1230" i="6"/>
  <c r="L1230" i="6" s="1"/>
  <c r="C1230" i="9" s="1"/>
  <c r="E1230" i="9" s="1"/>
  <c r="B1230" i="6"/>
  <c r="A1231" i="6"/>
  <c r="B1231" i="6"/>
  <c r="L1231" i="6"/>
  <c r="C1231" i="9" s="1"/>
  <c r="E1231" i="9" s="1"/>
  <c r="A1232" i="6"/>
  <c r="B1232" i="6"/>
  <c r="A1233" i="6"/>
  <c r="B1233" i="6"/>
  <c r="A1234" i="6"/>
  <c r="B1234" i="6"/>
  <c r="A1235" i="6"/>
  <c r="B1235" i="6"/>
  <c r="A1236" i="6"/>
  <c r="B1236" i="6"/>
  <c r="A1237" i="6"/>
  <c r="B1237" i="6"/>
  <c r="A1238" i="6"/>
  <c r="B1238" i="6"/>
  <c r="A1239" i="6"/>
  <c r="B1239" i="6"/>
  <c r="A1240" i="6"/>
  <c r="B1240" i="6"/>
  <c r="A1241" i="6"/>
  <c r="L1241" i="6" s="1"/>
  <c r="C1241" i="9" s="1"/>
  <c r="E1241" i="9" s="1"/>
  <c r="B1241" i="6"/>
  <c r="A1242" i="6"/>
  <c r="B1242" i="6"/>
  <c r="L1242" i="6" s="1"/>
  <c r="C1242" i="9" s="1"/>
  <c r="E1242" i="9" s="1"/>
  <c r="A1243" i="6"/>
  <c r="B1243" i="6"/>
  <c r="A1244" i="6"/>
  <c r="B1244" i="6"/>
  <c r="A1245" i="6"/>
  <c r="B1245" i="6"/>
  <c r="A1246" i="6"/>
  <c r="B1246" i="6"/>
  <c r="A1247" i="6"/>
  <c r="B1247" i="6"/>
  <c r="A1248" i="6"/>
  <c r="B1248" i="6"/>
  <c r="A1249" i="6"/>
  <c r="B1249" i="6"/>
  <c r="A1250" i="6"/>
  <c r="B1250" i="6"/>
  <c r="A1251" i="6"/>
  <c r="B1251" i="6"/>
  <c r="A1252" i="6"/>
  <c r="B1252" i="6"/>
  <c r="A1253" i="6"/>
  <c r="B1253" i="6"/>
  <c r="A1254" i="6"/>
  <c r="B1254" i="6"/>
  <c r="A1255" i="6"/>
  <c r="B1255" i="6"/>
  <c r="L1255" i="6"/>
  <c r="C1255" i="9" s="1"/>
  <c r="E1255" i="9" s="1"/>
  <c r="A1256" i="6"/>
  <c r="B1256" i="6"/>
  <c r="A1257" i="6"/>
  <c r="B1257" i="6"/>
  <c r="A1258" i="6"/>
  <c r="B1258" i="6"/>
  <c r="A1259" i="6"/>
  <c r="B1259" i="6"/>
  <c r="A1260" i="6"/>
  <c r="B1260" i="6"/>
  <c r="A1261" i="6"/>
  <c r="B1261" i="6"/>
  <c r="A1262" i="6"/>
  <c r="L1262" i="6" s="1"/>
  <c r="C1262" i="9" s="1"/>
  <c r="E1262" i="9" s="1"/>
  <c r="B1262" i="6"/>
  <c r="A1263" i="6"/>
  <c r="B1263" i="6"/>
  <c r="A1264" i="6"/>
  <c r="L1264" i="6" s="1"/>
  <c r="C1264" i="9" s="1"/>
  <c r="E1264" i="9" s="1"/>
  <c r="B1264" i="6"/>
  <c r="A1265" i="6"/>
  <c r="B1265" i="6"/>
  <c r="A1266" i="6"/>
  <c r="B1266" i="6"/>
  <c r="A1267" i="6"/>
  <c r="B1267" i="6"/>
  <c r="L1267" i="6" s="1"/>
  <c r="C1267" i="9" s="1"/>
  <c r="E1267" i="9" s="1"/>
  <c r="A1268" i="6"/>
  <c r="B1268" i="6"/>
  <c r="A1269" i="6"/>
  <c r="B1269" i="6"/>
  <c r="A1270" i="6"/>
  <c r="L1270" i="6" s="1"/>
  <c r="C1270" i="9" s="1"/>
  <c r="E1270" i="9" s="1"/>
  <c r="B1270" i="6"/>
  <c r="A1271" i="6"/>
  <c r="B1271" i="6"/>
  <c r="A1272" i="6"/>
  <c r="B1272" i="6"/>
  <c r="A1273" i="6"/>
  <c r="B1273" i="6"/>
  <c r="L1273" i="6"/>
  <c r="C1273" i="9" s="1"/>
  <c r="E1273" i="9" s="1"/>
  <c r="A1274" i="6"/>
  <c r="B1274" i="6"/>
  <c r="A1275" i="6"/>
  <c r="B1275" i="6"/>
  <c r="A1276" i="6"/>
  <c r="B1276" i="6"/>
  <c r="A1277" i="6"/>
  <c r="B1277" i="6"/>
  <c r="A1278" i="6"/>
  <c r="B1278" i="6"/>
  <c r="A1279" i="6"/>
  <c r="B1279" i="6"/>
  <c r="A1280" i="6"/>
  <c r="B1280" i="6"/>
  <c r="A1281" i="6"/>
  <c r="B1281" i="6"/>
  <c r="A1282" i="6"/>
  <c r="B1282" i="6"/>
  <c r="L1282" i="6" s="1"/>
  <c r="C1282" i="9"/>
  <c r="E1282" i="9" s="1"/>
  <c r="A1283" i="6"/>
  <c r="B1283" i="6"/>
  <c r="A1284" i="6"/>
  <c r="B1284" i="6"/>
  <c r="A1285" i="6"/>
  <c r="L1285" i="6" s="1"/>
  <c r="C1285" i="9" s="1"/>
  <c r="E1285" i="9" s="1"/>
  <c r="B1285" i="6"/>
  <c r="A1286" i="6"/>
  <c r="L1286" i="6" s="1"/>
  <c r="C1286" i="9" s="1"/>
  <c r="E1286" i="9" s="1"/>
  <c r="B1286" i="6"/>
  <c r="A1287" i="6"/>
  <c r="B1287" i="6"/>
  <c r="A1288" i="6"/>
  <c r="B1288" i="6"/>
  <c r="A1289" i="6"/>
  <c r="B1289" i="6"/>
  <c r="A1290" i="6"/>
  <c r="B1290" i="6"/>
  <c r="L1290" i="6" s="1"/>
  <c r="C1290" i="9" s="1"/>
  <c r="E1290" i="9" s="1"/>
  <c r="A1291" i="6"/>
  <c r="B1291" i="6"/>
  <c r="A1292" i="6"/>
  <c r="B1292" i="6"/>
  <c r="A1293" i="6"/>
  <c r="B1293" i="6"/>
  <c r="A1294" i="6"/>
  <c r="B1294" i="6"/>
  <c r="L1294" i="6"/>
  <c r="C1294" i="9" s="1"/>
  <c r="E1294" i="9" s="1"/>
  <c r="A1295" i="6"/>
  <c r="B1295" i="6"/>
  <c r="A1296" i="6"/>
  <c r="B1296" i="6"/>
  <c r="A1297" i="6"/>
  <c r="B1297" i="6"/>
  <c r="A1298" i="6"/>
  <c r="B1298" i="6"/>
  <c r="L1298" i="6" s="1"/>
  <c r="C1298" i="9" s="1"/>
  <c r="E1298" i="9" s="1"/>
  <c r="A1299" i="6"/>
  <c r="B1299" i="6"/>
  <c r="L1299" i="6" s="1"/>
  <c r="C1299" i="9" s="1"/>
  <c r="E1299" i="9" s="1"/>
  <c r="A1300" i="6"/>
  <c r="B1300" i="6"/>
  <c r="A1301" i="6"/>
  <c r="B1301" i="6"/>
  <c r="L1301" i="6"/>
  <c r="C1301" i="9"/>
  <c r="E1301" i="9" s="1"/>
  <c r="A1302" i="6"/>
  <c r="B1302" i="6"/>
  <c r="L1302" i="6"/>
  <c r="C1302" i="9" s="1"/>
  <c r="E1302" i="9" s="1"/>
  <c r="A1303" i="6"/>
  <c r="L1303" i="6" s="1"/>
  <c r="C1303" i="9" s="1"/>
  <c r="E1303" i="9" s="1"/>
  <c r="B1303" i="6"/>
  <c r="A1304" i="6"/>
  <c r="B1304" i="6"/>
  <c r="A1305" i="6"/>
  <c r="L1305" i="6" s="1"/>
  <c r="C1305" i="9" s="1"/>
  <c r="E1305" i="9" s="1"/>
  <c r="B1305" i="6"/>
  <c r="A1306" i="6"/>
  <c r="B1306" i="6"/>
  <c r="L1306" i="6" s="1"/>
  <c r="C1306" i="9" s="1"/>
  <c r="E1306" i="9" s="1"/>
  <c r="A1307" i="6"/>
  <c r="B1307" i="6"/>
  <c r="A1308" i="6"/>
  <c r="B1308" i="6"/>
  <c r="A1309" i="6"/>
  <c r="B1309" i="6"/>
  <c r="A1310" i="6"/>
  <c r="L1310" i="6" s="1"/>
  <c r="C1310" i="9" s="1"/>
  <c r="E1310" i="9" s="1"/>
  <c r="B1310" i="6"/>
  <c r="A1311" i="6"/>
  <c r="B1311" i="6"/>
  <c r="A1312" i="6"/>
  <c r="B1312" i="6"/>
  <c r="A1313" i="6"/>
  <c r="B1313" i="6"/>
  <c r="A1314" i="6"/>
  <c r="B1314" i="6"/>
  <c r="A1315" i="6"/>
  <c r="B1315" i="6"/>
  <c r="A1316" i="6"/>
  <c r="B1316" i="6"/>
  <c r="A1317" i="6"/>
  <c r="B1317" i="6"/>
  <c r="L1317" i="6"/>
  <c r="C1317" i="9" s="1"/>
  <c r="E1317" i="9" s="1"/>
  <c r="A1318" i="6"/>
  <c r="B1318" i="6"/>
  <c r="L1318" i="6"/>
  <c r="C1318" i="9" s="1"/>
  <c r="E1318" i="9" s="1"/>
  <c r="A1319" i="6"/>
  <c r="B1319" i="6"/>
  <c r="A1320" i="6"/>
  <c r="B1320" i="6"/>
  <c r="A1321" i="6"/>
  <c r="B1321" i="6"/>
  <c r="L1321" i="6"/>
  <c r="C1321" i="9" s="1"/>
  <c r="E1321" i="9" s="1"/>
  <c r="A1322" i="6"/>
  <c r="B1322" i="6"/>
  <c r="A1323" i="6"/>
  <c r="B1323" i="6"/>
  <c r="A1324" i="6"/>
  <c r="B1324" i="6"/>
  <c r="A1325" i="6"/>
  <c r="B1325" i="6"/>
  <c r="A1326" i="6"/>
  <c r="B1326" i="6"/>
  <c r="A1327" i="6"/>
  <c r="B1327" i="6"/>
  <c r="A1328" i="6"/>
  <c r="B1328" i="6"/>
  <c r="L1328" i="6" s="1"/>
  <c r="C1328" i="9" s="1"/>
  <c r="E1328" i="9" s="1"/>
  <c r="A1329" i="6"/>
  <c r="B1329" i="6"/>
  <c r="A1330" i="6"/>
  <c r="B1330" i="6"/>
  <c r="A1331" i="6"/>
  <c r="L1331" i="6" s="1"/>
  <c r="C1331" i="9" s="1"/>
  <c r="E1331" i="9" s="1"/>
  <c r="B1331" i="6"/>
  <c r="A1332" i="6"/>
  <c r="B1332" i="6"/>
  <c r="L1332" i="6" s="1"/>
  <c r="C1332" i="9" s="1"/>
  <c r="E1332" i="9" s="1"/>
  <c r="A1333" i="6"/>
  <c r="L1333" i="6" s="1"/>
  <c r="C1333" i="9" s="1"/>
  <c r="E1333" i="9" s="1"/>
  <c r="B1333" i="6"/>
  <c r="A1334" i="6"/>
  <c r="B1334" i="6"/>
  <c r="A1335" i="6"/>
  <c r="B1335" i="6"/>
  <c r="A1336" i="6"/>
  <c r="B1336" i="6"/>
  <c r="L1336" i="6" s="1"/>
  <c r="C1336" i="9" s="1"/>
  <c r="E1336" i="9" s="1"/>
  <c r="A1337" i="6"/>
  <c r="L1337" i="6" s="1"/>
  <c r="C1337" i="9" s="1"/>
  <c r="E1337" i="9" s="1"/>
  <c r="B1337" i="6"/>
  <c r="A1338" i="6"/>
  <c r="B1338" i="6"/>
  <c r="A1339" i="6"/>
  <c r="B1339" i="6"/>
  <c r="A1340" i="6"/>
  <c r="B1340" i="6"/>
  <c r="A1341" i="6"/>
  <c r="B1341" i="6"/>
  <c r="L1341" i="6"/>
  <c r="C1341" i="9" s="1"/>
  <c r="E1341" i="9" s="1"/>
  <c r="A1342" i="6"/>
  <c r="B1342" i="6"/>
  <c r="A1343" i="6"/>
  <c r="B1343" i="6"/>
  <c r="A1344" i="6"/>
  <c r="B1344" i="6"/>
  <c r="A1345" i="6"/>
  <c r="B1345" i="6"/>
  <c r="A1346" i="6"/>
  <c r="B1346" i="6"/>
  <c r="A1347" i="6"/>
  <c r="B1347" i="6"/>
  <c r="A1348" i="6"/>
  <c r="B1348" i="6"/>
  <c r="A1349" i="6"/>
  <c r="B1349" i="6"/>
  <c r="A1350" i="6"/>
  <c r="B1350" i="6"/>
  <c r="A1351" i="6"/>
  <c r="B1351" i="6"/>
  <c r="A1352" i="6"/>
  <c r="B1352" i="6"/>
  <c r="A1353" i="6"/>
  <c r="B1353" i="6"/>
  <c r="L1353" i="6" s="1"/>
  <c r="C1353" i="9" s="1"/>
  <c r="E1353" i="9" s="1"/>
  <c r="A1354" i="6"/>
  <c r="B1354" i="6"/>
  <c r="A1355" i="6"/>
  <c r="B1355" i="6"/>
  <c r="A1356" i="6"/>
  <c r="B1356" i="6"/>
  <c r="A1357" i="6"/>
  <c r="B1357" i="6"/>
  <c r="L1357" i="6"/>
  <c r="C1357" i="9" s="1"/>
  <c r="E1357" i="9" s="1"/>
  <c r="A1358" i="6"/>
  <c r="B1358" i="6"/>
  <c r="A1359" i="6"/>
  <c r="B1359" i="6"/>
  <c r="A1360" i="6"/>
  <c r="B1360" i="6"/>
  <c r="A1361" i="6"/>
  <c r="B1361" i="6"/>
  <c r="A1362" i="6"/>
  <c r="B1362" i="6"/>
  <c r="A1363" i="6"/>
  <c r="B1363" i="6"/>
  <c r="A1364" i="6"/>
  <c r="B1364" i="6"/>
  <c r="A1365" i="6"/>
  <c r="B1365" i="6"/>
  <c r="A1366" i="6"/>
  <c r="B1366" i="6"/>
  <c r="A1367" i="6"/>
  <c r="B1367" i="6"/>
  <c r="A1368" i="6"/>
  <c r="B1368" i="6"/>
  <c r="A1369" i="6"/>
  <c r="B1369" i="6"/>
  <c r="L1369" i="6" s="1"/>
  <c r="C1369" i="9" s="1"/>
  <c r="E1369" i="9" s="1"/>
  <c r="A1370" i="6"/>
  <c r="B1370" i="6"/>
  <c r="A1371" i="6"/>
  <c r="B1371" i="6"/>
  <c r="A1372" i="6"/>
  <c r="B1372" i="6"/>
  <c r="A1373" i="6"/>
  <c r="B1373" i="6"/>
  <c r="A1374" i="6"/>
  <c r="B1374" i="6"/>
  <c r="A1375" i="6"/>
  <c r="B1375" i="6"/>
  <c r="A1376" i="6"/>
  <c r="B1376" i="6"/>
  <c r="A1377" i="6"/>
  <c r="L1377" i="6" s="1"/>
  <c r="C1377" i="9" s="1"/>
  <c r="E1377" i="9" s="1"/>
  <c r="B1377" i="6"/>
  <c r="A1378" i="6"/>
  <c r="B1378" i="6"/>
  <c r="A1379" i="6"/>
  <c r="L1379" i="6" s="1"/>
  <c r="C1379" i="9" s="1"/>
  <c r="E1379" i="9" s="1"/>
  <c r="B1379" i="6"/>
  <c r="A1380" i="6"/>
  <c r="B1380" i="6"/>
  <c r="A1381" i="6"/>
  <c r="L1381" i="6" s="1"/>
  <c r="C1381" i="9" s="1"/>
  <c r="E1381" i="9" s="1"/>
  <c r="B1381" i="6"/>
  <c r="A1382" i="6"/>
  <c r="B1382" i="6"/>
  <c r="A1383" i="6"/>
  <c r="B1383" i="6"/>
  <c r="A1384" i="6"/>
  <c r="B1384" i="6"/>
  <c r="A1385" i="6"/>
  <c r="B1385" i="6"/>
  <c r="A1386" i="6"/>
  <c r="B1386" i="6"/>
  <c r="A1387" i="6"/>
  <c r="L1387" i="6" s="1"/>
  <c r="C1387" i="9" s="1"/>
  <c r="E1387" i="9" s="1"/>
  <c r="B1387" i="6"/>
  <c r="A1388" i="6"/>
  <c r="B1388" i="6"/>
  <c r="A1389" i="6"/>
  <c r="L1389" i="6" s="1"/>
  <c r="C1389" i="9" s="1"/>
  <c r="E1389" i="9" s="1"/>
  <c r="B1389" i="6"/>
  <c r="A1390" i="6"/>
  <c r="B1390" i="6"/>
  <c r="A1391" i="6"/>
  <c r="B1391" i="6"/>
  <c r="A1392" i="6"/>
  <c r="B1392" i="6"/>
  <c r="A1393" i="6"/>
  <c r="B1393" i="6"/>
  <c r="A1394" i="6"/>
  <c r="B1394" i="6"/>
  <c r="A1395" i="6"/>
  <c r="B1395" i="6"/>
  <c r="A1396" i="6"/>
  <c r="B1396" i="6"/>
  <c r="A1397" i="6"/>
  <c r="B1397" i="6"/>
  <c r="A1398" i="6"/>
  <c r="B1398" i="6"/>
  <c r="A1399" i="6"/>
  <c r="B1399" i="6"/>
  <c r="A1400" i="6"/>
  <c r="B1400" i="6"/>
  <c r="A1401" i="6"/>
  <c r="B1401" i="6"/>
  <c r="A1402" i="6"/>
  <c r="B1402" i="6"/>
  <c r="A1403" i="6"/>
  <c r="B1403" i="6"/>
  <c r="A1404" i="6"/>
  <c r="B1404" i="6"/>
  <c r="A1405" i="6"/>
  <c r="B1405" i="6"/>
  <c r="A1406" i="6"/>
  <c r="B1406" i="6"/>
  <c r="A1407" i="6"/>
  <c r="B1407" i="6"/>
  <c r="A1408" i="6"/>
  <c r="B1408" i="6"/>
  <c r="A1409" i="6"/>
  <c r="B1409" i="6"/>
  <c r="A1410" i="6"/>
  <c r="B1410" i="6"/>
  <c r="A1411" i="6"/>
  <c r="B1411" i="6"/>
  <c r="A1412" i="6"/>
  <c r="B1412" i="6"/>
  <c r="A1413" i="6"/>
  <c r="B1413" i="6"/>
  <c r="L1413" i="6"/>
  <c r="C1413" i="9" s="1"/>
  <c r="E1413" i="9" s="1"/>
  <c r="A1414" i="6"/>
  <c r="L1414" i="6" s="1"/>
  <c r="C1414" i="9" s="1"/>
  <c r="E1414" i="9" s="1"/>
  <c r="B1414" i="6"/>
  <c r="A1415" i="6"/>
  <c r="B1415" i="6"/>
  <c r="A1416" i="6"/>
  <c r="L1416" i="6" s="1"/>
  <c r="C1416" i="9" s="1"/>
  <c r="E1416" i="9" s="1"/>
  <c r="B1416" i="6"/>
  <c r="A1417" i="6"/>
  <c r="B1417" i="6"/>
  <c r="A1418" i="6"/>
  <c r="B1418" i="6"/>
  <c r="A1419" i="6"/>
  <c r="B1419" i="6"/>
  <c r="A1420" i="6"/>
  <c r="L1420" i="6" s="1"/>
  <c r="C1420" i="9" s="1"/>
  <c r="E1420" i="9" s="1"/>
  <c r="B1420" i="6"/>
  <c r="A1421" i="6"/>
  <c r="B1421" i="6"/>
  <c r="L1421" i="6" s="1"/>
  <c r="C1421" i="9" s="1"/>
  <c r="E1421" i="9" s="1"/>
  <c r="A1422" i="6"/>
  <c r="B1422" i="6"/>
  <c r="A1423" i="6"/>
  <c r="B1423" i="6"/>
  <c r="A1424" i="6"/>
  <c r="B1424" i="6"/>
  <c r="A1425" i="6"/>
  <c r="B1425" i="6"/>
  <c r="A1426" i="6"/>
  <c r="B1426" i="6"/>
  <c r="A1427" i="6"/>
  <c r="B1427" i="6"/>
  <c r="A1428" i="6"/>
  <c r="B1428" i="6"/>
  <c r="A1429" i="6"/>
  <c r="B1429" i="6"/>
  <c r="A1430" i="6"/>
  <c r="L1430" i="6" s="1"/>
  <c r="C1430" i="9" s="1"/>
  <c r="E1430" i="9" s="1"/>
  <c r="B1430" i="6"/>
  <c r="A1431" i="6"/>
  <c r="B1431" i="6"/>
  <c r="A1432" i="6"/>
  <c r="L1432" i="6" s="1"/>
  <c r="C1432" i="9" s="1"/>
  <c r="E1432" i="9" s="1"/>
  <c r="B1432" i="6"/>
  <c r="A1433" i="6"/>
  <c r="B1433" i="6"/>
  <c r="L1433" i="6" s="1"/>
  <c r="C1433" i="9" s="1"/>
  <c r="E1433" i="9" s="1"/>
  <c r="A1434" i="6"/>
  <c r="B1434" i="6"/>
  <c r="A1435" i="6"/>
  <c r="B1435" i="6"/>
  <c r="A1436" i="6"/>
  <c r="B1436" i="6"/>
  <c r="A1437" i="6"/>
  <c r="B1437" i="6"/>
  <c r="L1437" i="6"/>
  <c r="C1437" i="9" s="1"/>
  <c r="E1437" i="9" s="1"/>
  <c r="A1438" i="6"/>
  <c r="B1438" i="6"/>
  <c r="A1439" i="6"/>
  <c r="B1439" i="6"/>
  <c r="A1440" i="6"/>
  <c r="B1440" i="6"/>
  <c r="A1441" i="6"/>
  <c r="B1441" i="6"/>
  <c r="L1441" i="6" s="1"/>
  <c r="C1441" i="9" s="1"/>
  <c r="E1441" i="9" s="1"/>
  <c r="A1442" i="6"/>
  <c r="B1442" i="6"/>
  <c r="A1443" i="6"/>
  <c r="B1443" i="6"/>
  <c r="A1444" i="6"/>
  <c r="B1444" i="6"/>
  <c r="A1445" i="6"/>
  <c r="B1445" i="6"/>
  <c r="A1446" i="6"/>
  <c r="B1446" i="6"/>
  <c r="A1447" i="6"/>
  <c r="B1447" i="6"/>
  <c r="A1448" i="6"/>
  <c r="B1448" i="6"/>
  <c r="A1449" i="6"/>
  <c r="B1449" i="6"/>
  <c r="A1450" i="6"/>
  <c r="B1450" i="6"/>
  <c r="A1451" i="6"/>
  <c r="B1451" i="6"/>
  <c r="A1452" i="6"/>
  <c r="B1452" i="6"/>
  <c r="A1453" i="6"/>
  <c r="B1453" i="6"/>
  <c r="A1454" i="6"/>
  <c r="B1454" i="6"/>
  <c r="A1455" i="6"/>
  <c r="B1455" i="6"/>
  <c r="A1456" i="6"/>
  <c r="B1456" i="6"/>
  <c r="A1457" i="6"/>
  <c r="B1457" i="6"/>
  <c r="A1458" i="6"/>
  <c r="B1458" i="6"/>
  <c r="A1459" i="6"/>
  <c r="L1459" i="6" s="1"/>
  <c r="C1459" i="9" s="1"/>
  <c r="E1459" i="9" s="1"/>
  <c r="B1459" i="6"/>
  <c r="A1460" i="6"/>
  <c r="B1460" i="6"/>
  <c r="A1461" i="6"/>
  <c r="L1461" i="6" s="1"/>
  <c r="C1461" i="9" s="1"/>
  <c r="E1461" i="9" s="1"/>
  <c r="B1461" i="6"/>
  <c r="A1462" i="6"/>
  <c r="B1462" i="6"/>
  <c r="A1463" i="6"/>
  <c r="B1463" i="6"/>
  <c r="A1464" i="6"/>
  <c r="B1464" i="6"/>
  <c r="A1465" i="6"/>
  <c r="L1465" i="6" s="1"/>
  <c r="C1465" i="9" s="1"/>
  <c r="E1465" i="9" s="1"/>
  <c r="B1465" i="6"/>
  <c r="A1466" i="6"/>
  <c r="B1466" i="6"/>
  <c r="A1467" i="6"/>
  <c r="L1467" i="6" s="1"/>
  <c r="C1467" i="9" s="1"/>
  <c r="E1467" i="9" s="1"/>
  <c r="B1467" i="6"/>
  <c r="A1468" i="6"/>
  <c r="B1468" i="6"/>
  <c r="A1469" i="6"/>
  <c r="L1469" i="6" s="1"/>
  <c r="C1469" i="9" s="1"/>
  <c r="E1469" i="9" s="1"/>
  <c r="B1469" i="6"/>
  <c r="A1470" i="6"/>
  <c r="B1470" i="6"/>
  <c r="A1471" i="6"/>
  <c r="B1471" i="6"/>
  <c r="A1472" i="6"/>
  <c r="B1472" i="6"/>
  <c r="A1473" i="6"/>
  <c r="B1473" i="6"/>
  <c r="L1473" i="6" s="1"/>
  <c r="C1473" i="9" s="1"/>
  <c r="E1473" i="9" s="1"/>
  <c r="A1474" i="6"/>
  <c r="B1474" i="6"/>
  <c r="A1475" i="6"/>
  <c r="B1475" i="6"/>
  <c r="A1476" i="6"/>
  <c r="B1476" i="6"/>
  <c r="A1477" i="6"/>
  <c r="B1477" i="6"/>
  <c r="A1478" i="6"/>
  <c r="B1478" i="6"/>
  <c r="A1479" i="6"/>
  <c r="B1479" i="6"/>
  <c r="A1480" i="6"/>
  <c r="B1480" i="6"/>
  <c r="A1481" i="6"/>
  <c r="B1481" i="6"/>
  <c r="A1482" i="6"/>
  <c r="B1482" i="6"/>
  <c r="A1483" i="6"/>
  <c r="B1483" i="6"/>
  <c r="A1484" i="6"/>
  <c r="B1484" i="6"/>
  <c r="A1485" i="6"/>
  <c r="B1485" i="6"/>
  <c r="L1485" i="6"/>
  <c r="C1485" i="9" s="1"/>
  <c r="E1485" i="9" s="1"/>
  <c r="A1486" i="6"/>
  <c r="B1486" i="6"/>
  <c r="A1487" i="6"/>
  <c r="B1487" i="6"/>
  <c r="A1488" i="6"/>
  <c r="L1488" i="6" s="1"/>
  <c r="C1488" i="9" s="1"/>
  <c r="E1488" i="9" s="1"/>
  <c r="B1488" i="6"/>
  <c r="A1489" i="6"/>
  <c r="B1489" i="6"/>
  <c r="L1489" i="6" s="1"/>
  <c r="C1489" i="9" s="1"/>
  <c r="E1489" i="9" s="1"/>
  <c r="A1490" i="6"/>
  <c r="B1490" i="6"/>
  <c r="A1491" i="6"/>
  <c r="B1491" i="6"/>
  <c r="A1492" i="6"/>
  <c r="B1492" i="6"/>
  <c r="A1493" i="6"/>
  <c r="B1493" i="6"/>
  <c r="A1494" i="6"/>
  <c r="L1494" i="6" s="1"/>
  <c r="C1494" i="9" s="1"/>
  <c r="E1494" i="9" s="1"/>
  <c r="B1494" i="6"/>
  <c r="A1495" i="6"/>
  <c r="B1495" i="6"/>
  <c r="A1496" i="6"/>
  <c r="L1496" i="6" s="1"/>
  <c r="C1496" i="9" s="1"/>
  <c r="E1496" i="9" s="1"/>
  <c r="B1496" i="6"/>
  <c r="A1497" i="6"/>
  <c r="B1497" i="6"/>
  <c r="A1498" i="6"/>
  <c r="B1498" i="6"/>
  <c r="A1499" i="6"/>
  <c r="B1499" i="6"/>
  <c r="A1500" i="6"/>
  <c r="L1500" i="6" s="1"/>
  <c r="C1500" i="9" s="1"/>
  <c r="E1500" i="9" s="1"/>
  <c r="B1500" i="6"/>
  <c r="A1501" i="6"/>
  <c r="B1501" i="6"/>
  <c r="L1501" i="6"/>
  <c r="C1501" i="9" s="1"/>
  <c r="E1501" i="9" s="1"/>
  <c r="A1502" i="6"/>
  <c r="B1502" i="6"/>
  <c r="A1503" i="6"/>
  <c r="B1503" i="6"/>
  <c r="A1504" i="6"/>
  <c r="B1504" i="6"/>
  <c r="A1505" i="6"/>
  <c r="B1505" i="6"/>
  <c r="L1505" i="6" s="1"/>
  <c r="C1505" i="9" s="1"/>
  <c r="E1505" i="9" s="1"/>
  <c r="A1506" i="6"/>
  <c r="B1506" i="6"/>
  <c r="A1507" i="6"/>
  <c r="B1507" i="6"/>
  <c r="A1508" i="6"/>
  <c r="B1508" i="6"/>
  <c r="A1509" i="6"/>
  <c r="B1509" i="6"/>
  <c r="A1510" i="6"/>
  <c r="B1510" i="6"/>
  <c r="A1511" i="6"/>
  <c r="B1511" i="6"/>
  <c r="A1512" i="6"/>
  <c r="B1512" i="6"/>
  <c r="A1513" i="6"/>
  <c r="L1513" i="6" s="1"/>
  <c r="C1513" i="9" s="1"/>
  <c r="E1513" i="9" s="1"/>
  <c r="B1513" i="6"/>
  <c r="A1514" i="6"/>
  <c r="B1514" i="6"/>
  <c r="A1515" i="6"/>
  <c r="L1515" i="6" s="1"/>
  <c r="C1515" i="9" s="1"/>
  <c r="E1515" i="9" s="1"/>
  <c r="B1515" i="6"/>
  <c r="A1516" i="6"/>
  <c r="B1516" i="6"/>
  <c r="A1517" i="6"/>
  <c r="L1517" i="6" s="1"/>
  <c r="C1517" i="9" s="1"/>
  <c r="E1517" i="9" s="1"/>
  <c r="B1517" i="6"/>
  <c r="A1518" i="6"/>
  <c r="B1518" i="6"/>
  <c r="A1519" i="6"/>
  <c r="B1519" i="6"/>
  <c r="A1520" i="6"/>
  <c r="B1520" i="6"/>
  <c r="A1521" i="6"/>
  <c r="B1521" i="6"/>
  <c r="L1521" i="6" s="1"/>
  <c r="C1521" i="9" s="1"/>
  <c r="E1521" i="9" s="1"/>
  <c r="A1522" i="6"/>
  <c r="B1522" i="6"/>
  <c r="A1523" i="6"/>
  <c r="B1523" i="6"/>
  <c r="A1524" i="6"/>
  <c r="B1524" i="6"/>
  <c r="A1525" i="6"/>
  <c r="B1525" i="6"/>
  <c r="A1526" i="6"/>
  <c r="L1526" i="6" s="1"/>
  <c r="C1526" i="9" s="1"/>
  <c r="E1526" i="9" s="1"/>
  <c r="B1526" i="6"/>
  <c r="A1527" i="6"/>
  <c r="B1527" i="6"/>
  <c r="A1528" i="6"/>
  <c r="B1528" i="6"/>
  <c r="A1529" i="6"/>
  <c r="B1529" i="6"/>
  <c r="A1530" i="6"/>
  <c r="B1530" i="6"/>
  <c r="A1531" i="6"/>
  <c r="B1531" i="6"/>
  <c r="A1532" i="6"/>
  <c r="B1532" i="6"/>
  <c r="A1533" i="6"/>
  <c r="L1533" i="6" s="1"/>
  <c r="C1533" i="9" s="1"/>
  <c r="E1533" i="9" s="1"/>
  <c r="B1533" i="6"/>
  <c r="A1534" i="6"/>
  <c r="B1534" i="6"/>
  <c r="A1535" i="6"/>
  <c r="B1535" i="6"/>
  <c r="A1536" i="6"/>
  <c r="B1536" i="6"/>
  <c r="A1537" i="6"/>
  <c r="B1537" i="6"/>
  <c r="A1538" i="6"/>
  <c r="B1538" i="6"/>
  <c r="A1539" i="6"/>
  <c r="L1539" i="6" s="1"/>
  <c r="C1539" i="9" s="1"/>
  <c r="E1539" i="9" s="1"/>
  <c r="B1539" i="6"/>
  <c r="A1540" i="6"/>
  <c r="B1540" i="6"/>
  <c r="A1541" i="6"/>
  <c r="B1541" i="6"/>
  <c r="A1542" i="6"/>
  <c r="B1542" i="6"/>
  <c r="A1543" i="6"/>
  <c r="B1543" i="6"/>
  <c r="A1544" i="6"/>
  <c r="L1544" i="6" s="1"/>
  <c r="C1544" i="9" s="1"/>
  <c r="E1544" i="9" s="1"/>
  <c r="B1544" i="6"/>
  <c r="A1545" i="6"/>
  <c r="B1545" i="6"/>
  <c r="A1546" i="6"/>
  <c r="B1546" i="6"/>
  <c r="A1547" i="6"/>
  <c r="B1547" i="6"/>
  <c r="A1548" i="6"/>
  <c r="L1548" i="6" s="1"/>
  <c r="C1548" i="9" s="1"/>
  <c r="E1548" i="9" s="1"/>
  <c r="B1548" i="6"/>
  <c r="A1549" i="6"/>
  <c r="B1549" i="6"/>
  <c r="L1549" i="6"/>
  <c r="C1549" i="9" s="1"/>
  <c r="E1549" i="9" s="1"/>
  <c r="A1550" i="6"/>
  <c r="B1550" i="6"/>
  <c r="A1551" i="6"/>
  <c r="B1551" i="6"/>
  <c r="A1552" i="6"/>
  <c r="B1552" i="6"/>
  <c r="A1553" i="6"/>
  <c r="B1553" i="6"/>
  <c r="L1553" i="6" s="1"/>
  <c r="C1553" i="9" s="1"/>
  <c r="E1553" i="9" s="1"/>
  <c r="A1554" i="6"/>
  <c r="B1554" i="6"/>
  <c r="A1555" i="6"/>
  <c r="B1555" i="6"/>
  <c r="A1556" i="6"/>
  <c r="B1556" i="6"/>
  <c r="A1557" i="6"/>
  <c r="L1557" i="6" s="1"/>
  <c r="C1557" i="9" s="1"/>
  <c r="E1557" i="9" s="1"/>
  <c r="B1557" i="6"/>
  <c r="A1558" i="6"/>
  <c r="B1558" i="6"/>
  <c r="A1559" i="6"/>
  <c r="L1559" i="6" s="1"/>
  <c r="C1559" i="9" s="1"/>
  <c r="E1559" i="9" s="1"/>
  <c r="B1559" i="6"/>
  <c r="A1560" i="6"/>
  <c r="B1560" i="6"/>
  <c r="A1561" i="6"/>
  <c r="B1561" i="6"/>
  <c r="A1562" i="6"/>
  <c r="B1562" i="6"/>
  <c r="A1563" i="6"/>
  <c r="B1563" i="6"/>
  <c r="A1564" i="6"/>
  <c r="B1564" i="6"/>
  <c r="A1565" i="6"/>
  <c r="B1565" i="6"/>
  <c r="L1565" i="6"/>
  <c r="C1565" i="9" s="1"/>
  <c r="E1565" i="9" s="1"/>
  <c r="A1566" i="6"/>
  <c r="B1566" i="6"/>
  <c r="A1567" i="6"/>
  <c r="B1567" i="6"/>
  <c r="A1568" i="6"/>
  <c r="L1568" i="6" s="1"/>
  <c r="C1568" i="9" s="1"/>
  <c r="E1568" i="9" s="1"/>
  <c r="B1568" i="6"/>
  <c r="A1569" i="6"/>
  <c r="B1569" i="6"/>
  <c r="L1569" i="6" s="1"/>
  <c r="C1569" i="9" s="1"/>
  <c r="E1569" i="9" s="1"/>
  <c r="A1570" i="6"/>
  <c r="B1570" i="6"/>
  <c r="A1571" i="6"/>
  <c r="B1571" i="6"/>
  <c r="A1572" i="6"/>
  <c r="L1572" i="6" s="1"/>
  <c r="C1572" i="9" s="1"/>
  <c r="E1572" i="9" s="1"/>
  <c r="B1572" i="6"/>
  <c r="A1573" i="6"/>
  <c r="B1573" i="6"/>
  <c r="A1574" i="6"/>
  <c r="B1574" i="6"/>
  <c r="A1575" i="6"/>
  <c r="B1575" i="6"/>
  <c r="A1576" i="6"/>
  <c r="B1576" i="6"/>
  <c r="A1577" i="6"/>
  <c r="L1577" i="6" s="1"/>
  <c r="C1577" i="9" s="1"/>
  <c r="E1577" i="9" s="1"/>
  <c r="B1577" i="6"/>
  <c r="A1578" i="6"/>
  <c r="B1578" i="6"/>
  <c r="A1579" i="6"/>
  <c r="L1579" i="6" s="1"/>
  <c r="C1579" i="9" s="1"/>
  <c r="E1579" i="9" s="1"/>
  <c r="B1579" i="6"/>
  <c r="A1580" i="6"/>
  <c r="B1580" i="6"/>
  <c r="A1581" i="6"/>
  <c r="L1581" i="6" s="1"/>
  <c r="C1581" i="9" s="1"/>
  <c r="E1581" i="9" s="1"/>
  <c r="B1581" i="6"/>
  <c r="A1582" i="6"/>
  <c r="B1582" i="6"/>
  <c r="A1583" i="6"/>
  <c r="B1583" i="6"/>
  <c r="A1584" i="6"/>
  <c r="B1584" i="6"/>
  <c r="A1585" i="6"/>
  <c r="B1585" i="6"/>
  <c r="L1585" i="6" s="1"/>
  <c r="C1585" i="9" s="1"/>
  <c r="E1585" i="9" s="1"/>
  <c r="A1586" i="6"/>
  <c r="B1586" i="6"/>
  <c r="A1587" i="6"/>
  <c r="B1587" i="6"/>
  <c r="A1588" i="6"/>
  <c r="B1588" i="6"/>
  <c r="A1589" i="6"/>
  <c r="B1589" i="6"/>
  <c r="A1590" i="6"/>
  <c r="L1590" i="6" s="1"/>
  <c r="C1590" i="9" s="1"/>
  <c r="E1590" i="9" s="1"/>
  <c r="B1590" i="6"/>
  <c r="A1591" i="6"/>
  <c r="B1591" i="6"/>
  <c r="A1592" i="6"/>
  <c r="B1592" i="6"/>
  <c r="A1593" i="6"/>
  <c r="B1593" i="6"/>
  <c r="A1594" i="6"/>
  <c r="B1594" i="6"/>
  <c r="A1595" i="6"/>
  <c r="B1595" i="6"/>
  <c r="A1596" i="6"/>
  <c r="B1596" i="6"/>
  <c r="A1597" i="6"/>
  <c r="L1597" i="6" s="1"/>
  <c r="C1597" i="9" s="1"/>
  <c r="E1597" i="9" s="1"/>
  <c r="B1597" i="6"/>
  <c r="A1598" i="6"/>
  <c r="B1598" i="6"/>
  <c r="A1599" i="6"/>
  <c r="B1599" i="6"/>
  <c r="A1600" i="6"/>
  <c r="B1600" i="6"/>
  <c r="A1601" i="6"/>
  <c r="B1601" i="6"/>
  <c r="A1602" i="6"/>
  <c r="B1602" i="6"/>
  <c r="A1603" i="6"/>
  <c r="L1603" i="6" s="1"/>
  <c r="C1603" i="9" s="1"/>
  <c r="E1603" i="9" s="1"/>
  <c r="B1603" i="6"/>
  <c r="A1604" i="6"/>
  <c r="B1604" i="6"/>
  <c r="A1605" i="6"/>
  <c r="B1605" i="6"/>
  <c r="A1606" i="6"/>
  <c r="B1606" i="6"/>
  <c r="A1607" i="6"/>
  <c r="B1607" i="6"/>
  <c r="A1608" i="6"/>
  <c r="L1608" i="6" s="1"/>
  <c r="C1608" i="9" s="1"/>
  <c r="E1608" i="9" s="1"/>
  <c r="B1608" i="6"/>
  <c r="A1609" i="6"/>
  <c r="B1609" i="6"/>
  <c r="A1610" i="6"/>
  <c r="B1610" i="6"/>
  <c r="A1611" i="6"/>
  <c r="B1611" i="6"/>
  <c r="A1612" i="6"/>
  <c r="L1612" i="6" s="1"/>
  <c r="C1612" i="9" s="1"/>
  <c r="E1612" i="9" s="1"/>
  <c r="B1612" i="6"/>
  <c r="A1613" i="6"/>
  <c r="B1613" i="6"/>
  <c r="L1613" i="6"/>
  <c r="C1613" i="9" s="1"/>
  <c r="E1613" i="9" s="1"/>
  <c r="A1614" i="6"/>
  <c r="B1614" i="6"/>
  <c r="A1615" i="6"/>
  <c r="B1615" i="6"/>
  <c r="A1616" i="6"/>
  <c r="B1616" i="6"/>
  <c r="A1617" i="6"/>
  <c r="B1617" i="6"/>
  <c r="L1617" i="6" s="1"/>
  <c r="C1617" i="9" s="1"/>
  <c r="E1617" i="9" s="1"/>
  <c r="A1618" i="6"/>
  <c r="B1618" i="6"/>
  <c r="A1619" i="6"/>
  <c r="B1619" i="6"/>
  <c r="A1620" i="6"/>
  <c r="B1620" i="6"/>
  <c r="A1621" i="6"/>
  <c r="L1621" i="6" s="1"/>
  <c r="C1621" i="9" s="1"/>
  <c r="E1621" i="9" s="1"/>
  <c r="B1621" i="6"/>
  <c r="A1622" i="6"/>
  <c r="B1622" i="6"/>
  <c r="A1623" i="6"/>
  <c r="L1623" i="6" s="1"/>
  <c r="C1623" i="9" s="1"/>
  <c r="E1623" i="9" s="1"/>
  <c r="B1623" i="6"/>
  <c r="A1624" i="6"/>
  <c r="B1624" i="6"/>
  <c r="A1625" i="6"/>
  <c r="B1625" i="6"/>
  <c r="A1626" i="6"/>
  <c r="B1626" i="6"/>
  <c r="A1627" i="6"/>
  <c r="B1627" i="6"/>
  <c r="A1628" i="6"/>
  <c r="B1628" i="6"/>
  <c r="A1629" i="6"/>
  <c r="B1629" i="6"/>
  <c r="L1629" i="6"/>
  <c r="C1629" i="9" s="1"/>
  <c r="E1629" i="9" s="1"/>
  <c r="A1630" i="6"/>
  <c r="B1630" i="6"/>
  <c r="A1631" i="6"/>
  <c r="B1631" i="6"/>
  <c r="A1632" i="6"/>
  <c r="L1632" i="6" s="1"/>
  <c r="C1632" i="9" s="1"/>
  <c r="E1632" i="9" s="1"/>
  <c r="B1632" i="6"/>
  <c r="A1633" i="6"/>
  <c r="B1633" i="6"/>
  <c r="L1633" i="6" s="1"/>
  <c r="C1633" i="9" s="1"/>
  <c r="E1633" i="9" s="1"/>
  <c r="A1634" i="6"/>
  <c r="B1634" i="6"/>
  <c r="A1635" i="6"/>
  <c r="B1635" i="6"/>
  <c r="A1636" i="6"/>
  <c r="L1636" i="6" s="1"/>
  <c r="C1636" i="9" s="1"/>
  <c r="E1636" i="9" s="1"/>
  <c r="B1636" i="6"/>
  <c r="A1637" i="6"/>
  <c r="B1637" i="6"/>
  <c r="A1638" i="6"/>
  <c r="B1638" i="6"/>
  <c r="A1639" i="6"/>
  <c r="B1639" i="6"/>
  <c r="A1640" i="6"/>
  <c r="B1640" i="6"/>
  <c r="A1641" i="6"/>
  <c r="L1641" i="6" s="1"/>
  <c r="C1641" i="9" s="1"/>
  <c r="E1641" i="9" s="1"/>
  <c r="B1641" i="6"/>
  <c r="A1642" i="6"/>
  <c r="B1642" i="6"/>
  <c r="A1643" i="6"/>
  <c r="L1643" i="6" s="1"/>
  <c r="C1643" i="9" s="1"/>
  <c r="E1643" i="9" s="1"/>
  <c r="B1643" i="6"/>
  <c r="A1644" i="6"/>
  <c r="B1644" i="6"/>
  <c r="A1645" i="6"/>
  <c r="L1645" i="6" s="1"/>
  <c r="C1645" i="9" s="1"/>
  <c r="E1645" i="9" s="1"/>
  <c r="B1645" i="6"/>
  <c r="A1646" i="6"/>
  <c r="B1646" i="6"/>
  <c r="A1647" i="6"/>
  <c r="B1647" i="6"/>
  <c r="A1648" i="6"/>
  <c r="B1648" i="6"/>
  <c r="A1649" i="6"/>
  <c r="B1649" i="6"/>
  <c r="L1649" i="6" s="1"/>
  <c r="C1649" i="9" s="1"/>
  <c r="E1649" i="9" s="1"/>
  <c r="A1650" i="6"/>
  <c r="B1650" i="6"/>
  <c r="A1651" i="6"/>
  <c r="B1651" i="6"/>
  <c r="A1652" i="6"/>
  <c r="B1652" i="6"/>
  <c r="A1653" i="6"/>
  <c r="B1653" i="6"/>
  <c r="A1654" i="6"/>
  <c r="B1654" i="6"/>
  <c r="A1655" i="6"/>
  <c r="B1655" i="6"/>
  <c r="A1656" i="6"/>
  <c r="L1656" i="6" s="1"/>
  <c r="C1656" i="9" s="1"/>
  <c r="E1656" i="9" s="1"/>
  <c r="B1656" i="6"/>
  <c r="A1657" i="6"/>
  <c r="B1657" i="6"/>
  <c r="A1658" i="6"/>
  <c r="L1658" i="6" s="1"/>
  <c r="C1658" i="9" s="1"/>
  <c r="E1658" i="9" s="1"/>
  <c r="B1658" i="6"/>
  <c r="A1659" i="6"/>
  <c r="B1659" i="6"/>
  <c r="L1659" i="6"/>
  <c r="C1659" i="9" s="1"/>
  <c r="E1659" i="9" s="1"/>
  <c r="A1660" i="6"/>
  <c r="B1660" i="6"/>
  <c r="A1661" i="6"/>
  <c r="B1661" i="6"/>
  <c r="L1661" i="6" s="1"/>
  <c r="C1661" i="9" s="1"/>
  <c r="E1661" i="9" s="1"/>
  <c r="A1662" i="6"/>
  <c r="B1662" i="6"/>
  <c r="A1663" i="6"/>
  <c r="B1663" i="6"/>
  <c r="A1664" i="6"/>
  <c r="B1664" i="6"/>
  <c r="A1665" i="6"/>
  <c r="B1665" i="6"/>
  <c r="A1666" i="6"/>
  <c r="B1666" i="6"/>
  <c r="A1667" i="6"/>
  <c r="B1667" i="6"/>
  <c r="A1668" i="6"/>
  <c r="B1668" i="6"/>
  <c r="A1669" i="6"/>
  <c r="B1669" i="6"/>
  <c r="A1670" i="6"/>
  <c r="B1670" i="6"/>
  <c r="A1671" i="6"/>
  <c r="B1671" i="6"/>
  <c r="A1672" i="6"/>
  <c r="B1672" i="6"/>
  <c r="A1673" i="6"/>
  <c r="B1673" i="6"/>
  <c r="A1674" i="6"/>
  <c r="B1674" i="6"/>
  <c r="A1675" i="6"/>
  <c r="L1675" i="6" s="1"/>
  <c r="C1675" i="9" s="1"/>
  <c r="E1675" i="9" s="1"/>
  <c r="B1675" i="6"/>
  <c r="A1676" i="6"/>
  <c r="B1676" i="6"/>
  <c r="A1677" i="6"/>
  <c r="B1677" i="6"/>
  <c r="A1678" i="6"/>
  <c r="B1678" i="6"/>
  <c r="A1679" i="6"/>
  <c r="L1679" i="6" s="1"/>
  <c r="C1679" i="9" s="1"/>
  <c r="E1679" i="9" s="1"/>
  <c r="B1679" i="6"/>
  <c r="A1680" i="6"/>
  <c r="B1680" i="6"/>
  <c r="A1681" i="6"/>
  <c r="L1681" i="6" s="1"/>
  <c r="C1681" i="9" s="1"/>
  <c r="E1681" i="9" s="1"/>
  <c r="B1681" i="6"/>
  <c r="A1682" i="6"/>
  <c r="B1682" i="6"/>
  <c r="A1683" i="6"/>
  <c r="L1683" i="6" s="1"/>
  <c r="C1683" i="9" s="1"/>
  <c r="E1683" i="9" s="1"/>
  <c r="B1683" i="6"/>
  <c r="A1684" i="6"/>
  <c r="B1684" i="6"/>
  <c r="A1685" i="6"/>
  <c r="L1685" i="6" s="1"/>
  <c r="C1685" i="9" s="1"/>
  <c r="E1685" i="9" s="1"/>
  <c r="B1685" i="6"/>
  <c r="A1686" i="6"/>
  <c r="B1686" i="6"/>
  <c r="A1687" i="6"/>
  <c r="L1687" i="6" s="1"/>
  <c r="C1687" i="9" s="1"/>
  <c r="E1687" i="9" s="1"/>
  <c r="B1687" i="6"/>
  <c r="A1688" i="6"/>
  <c r="B1688" i="6"/>
  <c r="A1689" i="6"/>
  <c r="L1689" i="6" s="1"/>
  <c r="C1689" i="9" s="1"/>
  <c r="E1689" i="9" s="1"/>
  <c r="B1689" i="6"/>
  <c r="A1690" i="6"/>
  <c r="B1690" i="6"/>
  <c r="A1691" i="6"/>
  <c r="L1691" i="6" s="1"/>
  <c r="C1691" i="9" s="1"/>
  <c r="E1691" i="9" s="1"/>
  <c r="B1691" i="6"/>
  <c r="A1692" i="6"/>
  <c r="B1692" i="6"/>
  <c r="A1693" i="6"/>
  <c r="B1693" i="6"/>
  <c r="L1693" i="6" s="1"/>
  <c r="C1693" i="9" s="1"/>
  <c r="E1693" i="9" s="1"/>
  <c r="A1694" i="6"/>
  <c r="B1694" i="6"/>
  <c r="A1695" i="6"/>
  <c r="B1695" i="6"/>
  <c r="A1696" i="6"/>
  <c r="B1696" i="6"/>
  <c r="A1697" i="6"/>
  <c r="B1697" i="6"/>
  <c r="A1698" i="6"/>
  <c r="B1698" i="6"/>
  <c r="A1699" i="6"/>
  <c r="B1699" i="6"/>
  <c r="A1700" i="6"/>
  <c r="B1700" i="6"/>
  <c r="A1701" i="6"/>
  <c r="B1701" i="6"/>
  <c r="A1702" i="6"/>
  <c r="B1702" i="6"/>
  <c r="A1703" i="6"/>
  <c r="B1703" i="6"/>
  <c r="A1704" i="6"/>
  <c r="B1704" i="6"/>
  <c r="A1705" i="6"/>
  <c r="B1705" i="6"/>
  <c r="A1706" i="6"/>
  <c r="B1706" i="6"/>
  <c r="A1707" i="6"/>
  <c r="B1707" i="6"/>
  <c r="L1707" i="6"/>
  <c r="C1707" i="9" s="1"/>
  <c r="E1707" i="9" s="1"/>
  <c r="A1708" i="6"/>
  <c r="B1708" i="6"/>
  <c r="A1709" i="6"/>
  <c r="B1709" i="6"/>
  <c r="L1709" i="6" s="1"/>
  <c r="C1709" i="9" s="1"/>
  <c r="E1709" i="9" s="1"/>
  <c r="A1710" i="6"/>
  <c r="B1710" i="6"/>
  <c r="A1711" i="6"/>
  <c r="B1711" i="6"/>
  <c r="A1712" i="6"/>
  <c r="L1712" i="6" s="1"/>
  <c r="C1712" i="9" s="1"/>
  <c r="E1712" i="9" s="1"/>
  <c r="B1712" i="6"/>
  <c r="A1713" i="6"/>
  <c r="B1713" i="6"/>
  <c r="A1714" i="6"/>
  <c r="L1714" i="6" s="1"/>
  <c r="C1714" i="9" s="1"/>
  <c r="E1714" i="9" s="1"/>
  <c r="B1714" i="6"/>
  <c r="A1715" i="6"/>
  <c r="B1715" i="6"/>
  <c r="A1716" i="6"/>
  <c r="B1716" i="6"/>
  <c r="A1717" i="6"/>
  <c r="B1717" i="6"/>
  <c r="A1718" i="6"/>
  <c r="B1718" i="6"/>
  <c r="A1719" i="6"/>
  <c r="B1719" i="6"/>
  <c r="A1720" i="6"/>
  <c r="L1720" i="6" s="1"/>
  <c r="C1720" i="9" s="1"/>
  <c r="E1720" i="9" s="1"/>
  <c r="B1720" i="6"/>
  <c r="A1721" i="6"/>
  <c r="B1721" i="6"/>
  <c r="A1722" i="6"/>
  <c r="L1722" i="6" s="1"/>
  <c r="C1722" i="9" s="1"/>
  <c r="E1722" i="9" s="1"/>
  <c r="B1722" i="6"/>
  <c r="A1723" i="6"/>
  <c r="B1723" i="6"/>
  <c r="L1723" i="6"/>
  <c r="C1723" i="9" s="1"/>
  <c r="E1723" i="9" s="1"/>
  <c r="A1724" i="6"/>
  <c r="B1724" i="6"/>
  <c r="A1725" i="6"/>
  <c r="B1725" i="6"/>
  <c r="L1725" i="6" s="1"/>
  <c r="C1725" i="9" s="1"/>
  <c r="E1725" i="9" s="1"/>
  <c r="A1726" i="6"/>
  <c r="B1726" i="6"/>
  <c r="A1727" i="6"/>
  <c r="B1727" i="6"/>
  <c r="A1728" i="6"/>
  <c r="B1728" i="6"/>
  <c r="A1729" i="6"/>
  <c r="B1729" i="6"/>
  <c r="A1730" i="6"/>
  <c r="B1730" i="6"/>
  <c r="A1731" i="6"/>
  <c r="B1731" i="6"/>
  <c r="A1732" i="6"/>
  <c r="B1732" i="6"/>
  <c r="A1733" i="6"/>
  <c r="B1733" i="6"/>
  <c r="A1734" i="6"/>
  <c r="B1734" i="6"/>
  <c r="A1735" i="6"/>
  <c r="B1735" i="6"/>
  <c r="A1736" i="6"/>
  <c r="B1736" i="6"/>
  <c r="A1737" i="6"/>
  <c r="B1737" i="6"/>
  <c r="A1738" i="6"/>
  <c r="B1738" i="6"/>
  <c r="A1739" i="6"/>
  <c r="B1739" i="6"/>
  <c r="A1740" i="6"/>
  <c r="B1740" i="6"/>
  <c r="A1741" i="6"/>
  <c r="B1741" i="6"/>
  <c r="A1742" i="6"/>
  <c r="B1742" i="6"/>
  <c r="A1743" i="6"/>
  <c r="L1743" i="6" s="1"/>
  <c r="C1743" i="9" s="1"/>
  <c r="E1743" i="9" s="1"/>
  <c r="B1743" i="6"/>
  <c r="A1744" i="6"/>
  <c r="B1744" i="6"/>
  <c r="A1745" i="6"/>
  <c r="L1745" i="6" s="1"/>
  <c r="C1745" i="9" s="1"/>
  <c r="E1745" i="9" s="1"/>
  <c r="B1745" i="6"/>
  <c r="A1746" i="6"/>
  <c r="B1746" i="6"/>
  <c r="A1747" i="6"/>
  <c r="L1747" i="6" s="1"/>
  <c r="C1747" i="9" s="1"/>
  <c r="E1747" i="9" s="1"/>
  <c r="B1747" i="6"/>
  <c r="A1748" i="6"/>
  <c r="B1748" i="6"/>
  <c r="A1749" i="6"/>
  <c r="L1749" i="6" s="1"/>
  <c r="C1749" i="9" s="1"/>
  <c r="E1749" i="9" s="1"/>
  <c r="B1749" i="6"/>
  <c r="A1750" i="6"/>
  <c r="B1750" i="6"/>
  <c r="A1751" i="6"/>
  <c r="L1751" i="6" s="1"/>
  <c r="C1751" i="9" s="1"/>
  <c r="E1751" i="9" s="1"/>
  <c r="B1751" i="6"/>
  <c r="A1752" i="6"/>
  <c r="B1752" i="6"/>
  <c r="A1753" i="6"/>
  <c r="L1753" i="6" s="1"/>
  <c r="C1753" i="9" s="1"/>
  <c r="E1753" i="9" s="1"/>
  <c r="B1753" i="6"/>
  <c r="A1754" i="6"/>
  <c r="B1754" i="6"/>
  <c r="A1755" i="6"/>
  <c r="L1755" i="6" s="1"/>
  <c r="C1755" i="9" s="1"/>
  <c r="E1755" i="9" s="1"/>
  <c r="B1755" i="6"/>
  <c r="A1756" i="6"/>
  <c r="B1756" i="6"/>
  <c r="A1757" i="6"/>
  <c r="B1757" i="6"/>
  <c r="L1757" i="6" s="1"/>
  <c r="C1757" i="9" s="1"/>
  <c r="E1757" i="9" s="1"/>
  <c r="A1758" i="6"/>
  <c r="B1758" i="6"/>
  <c r="A1759" i="6"/>
  <c r="B1759" i="6"/>
  <c r="A1760" i="6"/>
  <c r="B1760" i="6"/>
  <c r="A1761" i="6"/>
  <c r="B1761" i="6"/>
  <c r="A1762" i="6"/>
  <c r="B1762" i="6"/>
  <c r="A1763" i="6"/>
  <c r="B1763" i="6"/>
  <c r="A1764" i="6"/>
  <c r="B1764" i="6"/>
  <c r="A1765" i="6"/>
  <c r="B1765" i="6"/>
  <c r="A1766" i="6"/>
  <c r="B1766" i="6"/>
  <c r="A1767" i="6"/>
  <c r="B1767" i="6"/>
  <c r="A1768" i="6"/>
  <c r="B1768" i="6"/>
  <c r="A1769" i="6"/>
  <c r="B1769" i="6"/>
  <c r="A1770" i="6"/>
  <c r="B1770" i="6"/>
  <c r="A1771" i="6"/>
  <c r="B1771" i="6"/>
  <c r="L1771" i="6"/>
  <c r="C1771" i="9" s="1"/>
  <c r="E1771" i="9" s="1"/>
  <c r="A1772" i="6"/>
  <c r="B1772" i="6"/>
  <c r="A1773" i="6"/>
  <c r="B1773" i="6"/>
  <c r="L1773" i="6" s="1"/>
  <c r="C1773" i="9" s="1"/>
  <c r="E1773" i="9" s="1"/>
  <c r="A1774" i="6"/>
  <c r="B1774" i="6"/>
  <c r="A1775" i="6"/>
  <c r="B1775" i="6"/>
  <c r="A1776" i="6"/>
  <c r="L1776" i="6" s="1"/>
  <c r="C1776" i="9" s="1"/>
  <c r="E1776" i="9" s="1"/>
  <c r="B1776" i="6"/>
  <c r="A1777" i="6"/>
  <c r="B1777" i="6"/>
  <c r="A1778" i="6"/>
  <c r="L1778" i="6" s="1"/>
  <c r="C1778" i="9" s="1"/>
  <c r="E1778" i="9" s="1"/>
  <c r="B1778" i="6"/>
  <c r="A1779" i="6"/>
  <c r="B1779" i="6"/>
  <c r="A1780" i="6"/>
  <c r="B1780" i="6"/>
  <c r="A1781" i="6"/>
  <c r="B1781" i="6"/>
  <c r="A1782" i="6"/>
  <c r="B1782" i="6"/>
  <c r="A1783" i="6"/>
  <c r="B1783" i="6"/>
  <c r="A1784" i="6"/>
  <c r="L1784" i="6" s="1"/>
  <c r="C1784" i="9" s="1"/>
  <c r="E1784" i="9" s="1"/>
  <c r="B1784" i="6"/>
  <c r="A1785" i="6"/>
  <c r="B1785" i="6"/>
  <c r="A1786" i="6"/>
  <c r="L1786" i="6" s="1"/>
  <c r="C1786" i="9" s="1"/>
  <c r="E1786" i="9" s="1"/>
  <c r="B1786" i="6"/>
  <c r="A1787" i="6"/>
  <c r="B1787" i="6"/>
  <c r="L1787" i="6"/>
  <c r="C1787" i="9" s="1"/>
  <c r="E1787" i="9" s="1"/>
  <c r="A1788" i="6"/>
  <c r="B1788" i="6"/>
  <c r="A1789" i="6"/>
  <c r="B1789" i="6"/>
  <c r="L1789" i="6" s="1"/>
  <c r="C1789" i="9" s="1"/>
  <c r="E1789" i="9" s="1"/>
  <c r="A1790" i="6"/>
  <c r="B1790" i="6"/>
  <c r="A1791" i="6"/>
  <c r="B1791" i="6"/>
  <c r="A1792" i="6"/>
  <c r="B1792" i="6"/>
  <c r="A1793" i="6"/>
  <c r="B1793" i="6"/>
  <c r="A1794" i="6"/>
  <c r="B1794" i="6"/>
  <c r="A1795" i="6"/>
  <c r="B1795" i="6"/>
  <c r="A1796" i="6"/>
  <c r="B1796" i="6"/>
  <c r="A1797" i="6"/>
  <c r="B1797" i="6"/>
  <c r="A1798" i="6"/>
  <c r="B1798" i="6"/>
  <c r="A1799" i="6"/>
  <c r="B1799" i="6"/>
  <c r="A1800" i="6"/>
  <c r="B1800" i="6"/>
  <c r="A1801" i="6"/>
  <c r="B1801" i="6"/>
  <c r="A1802" i="6"/>
  <c r="B1802" i="6"/>
  <c r="A1803" i="6"/>
  <c r="L1803" i="6" s="1"/>
  <c r="C1803" i="9" s="1"/>
  <c r="E1803" i="9" s="1"/>
  <c r="B1803" i="6"/>
  <c r="A1804" i="6"/>
  <c r="B1804" i="6"/>
  <c r="A1805" i="6"/>
  <c r="B1805" i="6"/>
  <c r="A1806" i="6"/>
  <c r="B1806" i="6"/>
  <c r="A1807" i="6"/>
  <c r="L1807" i="6" s="1"/>
  <c r="C1807" i="9" s="1"/>
  <c r="E1807" i="9" s="1"/>
  <c r="B1807" i="6"/>
  <c r="A1808" i="6"/>
  <c r="B1808" i="6"/>
  <c r="A1809" i="6"/>
  <c r="L1809" i="6" s="1"/>
  <c r="C1809" i="9" s="1"/>
  <c r="E1809" i="9" s="1"/>
  <c r="B1809" i="6"/>
  <c r="A1810" i="6"/>
  <c r="B1810" i="6"/>
  <c r="A1811" i="6"/>
  <c r="L1811" i="6" s="1"/>
  <c r="C1811" i="9" s="1"/>
  <c r="E1811" i="9" s="1"/>
  <c r="B1811" i="6"/>
  <c r="A1812" i="6"/>
  <c r="B1812" i="6"/>
  <c r="A1813" i="6"/>
  <c r="L1813" i="6" s="1"/>
  <c r="C1813" i="9" s="1"/>
  <c r="E1813" i="9" s="1"/>
  <c r="B1813" i="6"/>
  <c r="A1814" i="6"/>
  <c r="B1814" i="6"/>
  <c r="A1815" i="6"/>
  <c r="L1815" i="6" s="1"/>
  <c r="C1815" i="9" s="1"/>
  <c r="E1815" i="9" s="1"/>
  <c r="B1815" i="6"/>
  <c r="A1816" i="6"/>
  <c r="B1816" i="6"/>
  <c r="A1817" i="6"/>
  <c r="L1817" i="6" s="1"/>
  <c r="C1817" i="9" s="1"/>
  <c r="E1817" i="9" s="1"/>
  <c r="B1817" i="6"/>
  <c r="A1818" i="6"/>
  <c r="B1818" i="6"/>
  <c r="A1819" i="6"/>
  <c r="L1819" i="6" s="1"/>
  <c r="C1819" i="9" s="1"/>
  <c r="E1819" i="9" s="1"/>
  <c r="B1819" i="6"/>
  <c r="A1820" i="6"/>
  <c r="B1820" i="6"/>
  <c r="A1821" i="6"/>
  <c r="B1821" i="6"/>
  <c r="L1821" i="6" s="1"/>
  <c r="C1821" i="9" s="1"/>
  <c r="E1821" i="9" s="1"/>
  <c r="A1822" i="6"/>
  <c r="B1822" i="6"/>
  <c r="A1823" i="6"/>
  <c r="B1823" i="6"/>
  <c r="A1824" i="6"/>
  <c r="B1824" i="6"/>
  <c r="A1825" i="6"/>
  <c r="B1825" i="6"/>
  <c r="A1826" i="6"/>
  <c r="B1826" i="6"/>
  <c r="A1827" i="6"/>
  <c r="B1827" i="6"/>
  <c r="A1828" i="6"/>
  <c r="B1828" i="6"/>
  <c r="A1829" i="6"/>
  <c r="B1829" i="6"/>
  <c r="A1830" i="6"/>
  <c r="B1830" i="6"/>
  <c r="A1831" i="6"/>
  <c r="B1831" i="6"/>
  <c r="A1832" i="6"/>
  <c r="B1832" i="6"/>
  <c r="A1833" i="6"/>
  <c r="B1833" i="6"/>
  <c r="A1834" i="6"/>
  <c r="B1834" i="6"/>
  <c r="A1835" i="6"/>
  <c r="B1835" i="6"/>
  <c r="L1835" i="6"/>
  <c r="C1835" i="9" s="1"/>
  <c r="E1835" i="9" s="1"/>
  <c r="A1836" i="6"/>
  <c r="B1836" i="6"/>
  <c r="A1837" i="6"/>
  <c r="B1837" i="6"/>
  <c r="L1837" i="6" s="1"/>
  <c r="C1837" i="9" s="1"/>
  <c r="E1837" i="9" s="1"/>
  <c r="A1838" i="6"/>
  <c r="B1838" i="6"/>
  <c r="A1839" i="6"/>
  <c r="B1839" i="6"/>
  <c r="A1840" i="6"/>
  <c r="L1840" i="6" s="1"/>
  <c r="C1840" i="9" s="1"/>
  <c r="E1840" i="9" s="1"/>
  <c r="B1840" i="6"/>
  <c r="A1841" i="6"/>
  <c r="B1841" i="6"/>
  <c r="A1842" i="6"/>
  <c r="L1842" i="6" s="1"/>
  <c r="C1842" i="9" s="1"/>
  <c r="E1842" i="9" s="1"/>
  <c r="B1842" i="6"/>
  <c r="A1843" i="6"/>
  <c r="B1843" i="6"/>
  <c r="A1844" i="6"/>
  <c r="B1844" i="6"/>
  <c r="A1845" i="6"/>
  <c r="B1845" i="6"/>
  <c r="A1846" i="6"/>
  <c r="B1846" i="6"/>
  <c r="A1847" i="6"/>
  <c r="B1847" i="6"/>
  <c r="A1848" i="6"/>
  <c r="L1848" i="6" s="1"/>
  <c r="C1848" i="9" s="1"/>
  <c r="E1848" i="9" s="1"/>
  <c r="B1848" i="6"/>
  <c r="A1849" i="6"/>
  <c r="B1849" i="6"/>
  <c r="A1850" i="6"/>
  <c r="L1850" i="6" s="1"/>
  <c r="C1850" i="9" s="1"/>
  <c r="E1850" i="9" s="1"/>
  <c r="B1850" i="6"/>
  <c r="A1851" i="6"/>
  <c r="B1851" i="6"/>
  <c r="L1851" i="6"/>
  <c r="C1851" i="9" s="1"/>
  <c r="E1851" i="9" s="1"/>
  <c r="A1852" i="6"/>
  <c r="B1852" i="6"/>
  <c r="A1853" i="6"/>
  <c r="B1853" i="6"/>
  <c r="A1854" i="6"/>
  <c r="B1854" i="6"/>
  <c r="A1855" i="6"/>
  <c r="B1855" i="6"/>
  <c r="A1856" i="6"/>
  <c r="B1856" i="6"/>
  <c r="A1857" i="6"/>
  <c r="B1857" i="6"/>
  <c r="A1858" i="6"/>
  <c r="B1858" i="6"/>
  <c r="A1859" i="6"/>
  <c r="L1859" i="6" s="1"/>
  <c r="C1859" i="9" s="1"/>
  <c r="E1859" i="9" s="1"/>
  <c r="B1859" i="6"/>
  <c r="A1860" i="6"/>
  <c r="B1860" i="6"/>
  <c r="A1861" i="6"/>
  <c r="L1861" i="6" s="1"/>
  <c r="C1861" i="9" s="1"/>
  <c r="E1861" i="9" s="1"/>
  <c r="B1861" i="6"/>
  <c r="A1862" i="6"/>
  <c r="B1862" i="6"/>
  <c r="A1863" i="6"/>
  <c r="L1863" i="6" s="1"/>
  <c r="C1863" i="9" s="1"/>
  <c r="E1863" i="9" s="1"/>
  <c r="B1863" i="6"/>
  <c r="A1864" i="6"/>
  <c r="B1864" i="6"/>
  <c r="A1865" i="6"/>
  <c r="L1865" i="6" s="1"/>
  <c r="C1865" i="9" s="1"/>
  <c r="E1865" i="9" s="1"/>
  <c r="B1865" i="6"/>
  <c r="A1866" i="6"/>
  <c r="B1866" i="6"/>
  <c r="A1867" i="6"/>
  <c r="L1867" i="6" s="1"/>
  <c r="C1867" i="9" s="1"/>
  <c r="E1867" i="9" s="1"/>
  <c r="B1867" i="6"/>
  <c r="A1868" i="6"/>
  <c r="B1868" i="6"/>
  <c r="A1869" i="6"/>
  <c r="B1869" i="6"/>
  <c r="L1869" i="6"/>
  <c r="C1869" i="9" s="1"/>
  <c r="E1869" i="9" s="1"/>
  <c r="A1870" i="6"/>
  <c r="B1870" i="6"/>
  <c r="A1871" i="6"/>
  <c r="B1871" i="6"/>
  <c r="A1872" i="6"/>
  <c r="L1872" i="6" s="1"/>
  <c r="C1872" i="9" s="1"/>
  <c r="E1872" i="9" s="1"/>
  <c r="B1872" i="6"/>
  <c r="A1873" i="6"/>
  <c r="B1873" i="6"/>
  <c r="A1874" i="6"/>
  <c r="L1874" i="6" s="1"/>
  <c r="C1874" i="9" s="1"/>
  <c r="E1874" i="9" s="1"/>
  <c r="B1874" i="6"/>
  <c r="A1875" i="6"/>
  <c r="B1875" i="6"/>
  <c r="A1876" i="6"/>
  <c r="B1876" i="6"/>
  <c r="A1877" i="6"/>
  <c r="B1877" i="6"/>
  <c r="A1878" i="6"/>
  <c r="B1878" i="6"/>
  <c r="A1879" i="6"/>
  <c r="B1879" i="6"/>
  <c r="A1880" i="6"/>
  <c r="B1880" i="6"/>
  <c r="A1881" i="6"/>
  <c r="B1881" i="6"/>
  <c r="A1882" i="6"/>
  <c r="B1882" i="6"/>
  <c r="A1883" i="6"/>
  <c r="B1883" i="6"/>
  <c r="L1883" i="6" s="1"/>
  <c r="C1883" i="9" s="1"/>
  <c r="E1883" i="9" s="1"/>
  <c r="A1884" i="6"/>
  <c r="B1884" i="6"/>
  <c r="A1885" i="6"/>
  <c r="L1885" i="6" s="1"/>
  <c r="C1885" i="9" s="1"/>
  <c r="E1885" i="9" s="1"/>
  <c r="B1885" i="6"/>
  <c r="A1886" i="6"/>
  <c r="B1886" i="6"/>
  <c r="A1887" i="6"/>
  <c r="B1887" i="6"/>
  <c r="A1888" i="6"/>
  <c r="B1888" i="6"/>
  <c r="A1889" i="6"/>
  <c r="B1889" i="6"/>
  <c r="A1890" i="6"/>
  <c r="B1890" i="6"/>
  <c r="A1891" i="6"/>
  <c r="L1891" i="6" s="1"/>
  <c r="C1891" i="9" s="1"/>
  <c r="E1891" i="9" s="1"/>
  <c r="B1891" i="6"/>
  <c r="A1892" i="6"/>
  <c r="B1892" i="6"/>
  <c r="A1893" i="6"/>
  <c r="L1893" i="6" s="1"/>
  <c r="C1893" i="9" s="1"/>
  <c r="E1893" i="9" s="1"/>
  <c r="B1893" i="6"/>
  <c r="A1894" i="6"/>
  <c r="B1894" i="6"/>
  <c r="A1895" i="6"/>
  <c r="L1895" i="6" s="1"/>
  <c r="C1895" i="9" s="1"/>
  <c r="E1895" i="9" s="1"/>
  <c r="B1895" i="6"/>
  <c r="A1896" i="6"/>
  <c r="B1896" i="6"/>
  <c r="A1897" i="6"/>
  <c r="L1897" i="6" s="1"/>
  <c r="C1897" i="9" s="1"/>
  <c r="E1897" i="9" s="1"/>
  <c r="B1897" i="6"/>
  <c r="A1898" i="6"/>
  <c r="B1898" i="6"/>
  <c r="A1899" i="6"/>
  <c r="L1899" i="6" s="1"/>
  <c r="C1899" i="9" s="1"/>
  <c r="E1899" i="9" s="1"/>
  <c r="B1899" i="6"/>
  <c r="A1900" i="6"/>
  <c r="B1900" i="6"/>
  <c r="A1901" i="6"/>
  <c r="B1901" i="6"/>
  <c r="L1901" i="6"/>
  <c r="C1901" i="9" s="1"/>
  <c r="E1901" i="9" s="1"/>
  <c r="A1902" i="6"/>
  <c r="B1902" i="6"/>
  <c r="A1903" i="6"/>
  <c r="B1903" i="6"/>
  <c r="A1904" i="6"/>
  <c r="L1904" i="6" s="1"/>
  <c r="C1904" i="9" s="1"/>
  <c r="E1904" i="9" s="1"/>
  <c r="B1904" i="6"/>
  <c r="A1905" i="6"/>
  <c r="B1905" i="6"/>
  <c r="A1906" i="6"/>
  <c r="L1906" i="6" s="1"/>
  <c r="C1906" i="9" s="1"/>
  <c r="E1906" i="9" s="1"/>
  <c r="B1906" i="6"/>
  <c r="A1907" i="6"/>
  <c r="B1907" i="6"/>
  <c r="A1908" i="6"/>
  <c r="B1908" i="6"/>
  <c r="A1909" i="6"/>
  <c r="B1909" i="6"/>
  <c r="A1910" i="6"/>
  <c r="B1910" i="6"/>
  <c r="A1911" i="6"/>
  <c r="B1911" i="6"/>
  <c r="A1912" i="6"/>
  <c r="B1912" i="6"/>
  <c r="A1913" i="6"/>
  <c r="B1913" i="6"/>
  <c r="A1914" i="6"/>
  <c r="L1914" i="6" s="1"/>
  <c r="C1914" i="9" s="1"/>
  <c r="E1914" i="9" s="1"/>
  <c r="B1914" i="6"/>
  <c r="A1915" i="6"/>
  <c r="B1915" i="6"/>
  <c r="L1915" i="6"/>
  <c r="C1915" i="9" s="1"/>
  <c r="E1915" i="9" s="1"/>
  <c r="A1916" i="6"/>
  <c r="B1916" i="6"/>
  <c r="A1917" i="6"/>
  <c r="B1917" i="6"/>
  <c r="A1918" i="6"/>
  <c r="B1918" i="6"/>
  <c r="A1919" i="6"/>
  <c r="B1919" i="6"/>
  <c r="A1920" i="6"/>
  <c r="B1920" i="6"/>
  <c r="L1920" i="6" s="1"/>
  <c r="C1920" i="9"/>
  <c r="E1920" i="9" s="1"/>
  <c r="A1921" i="6"/>
  <c r="L1921" i="6" s="1"/>
  <c r="C1921" i="9" s="1"/>
  <c r="E1921" i="9" s="1"/>
  <c r="B1921" i="6"/>
  <c r="A1922" i="6"/>
  <c r="B1922" i="6"/>
  <c r="A1923" i="6"/>
  <c r="L1923" i="6" s="1"/>
  <c r="C1923" i="9" s="1"/>
  <c r="E1923" i="9" s="1"/>
  <c r="B1923" i="6"/>
  <c r="A1924" i="6"/>
  <c r="B1924" i="6"/>
  <c r="A1925" i="6"/>
  <c r="B1925" i="6"/>
  <c r="L1925" i="6"/>
  <c r="C1925" i="9" s="1"/>
  <c r="E1925" i="9" s="1"/>
  <c r="A1926" i="6"/>
  <c r="B1926" i="6"/>
  <c r="A1927" i="6"/>
  <c r="B1927" i="6"/>
  <c r="A1928" i="6"/>
  <c r="B1928" i="6"/>
  <c r="A1929" i="6"/>
  <c r="B1929" i="6"/>
  <c r="A1930" i="6"/>
  <c r="B1930" i="6"/>
  <c r="A1931" i="6"/>
  <c r="B1931" i="6"/>
  <c r="A1932" i="6"/>
  <c r="B1932" i="6"/>
  <c r="A1933" i="6"/>
  <c r="B1933" i="6"/>
  <c r="L1933" i="6" s="1"/>
  <c r="C1933" i="9" s="1"/>
  <c r="E1933" i="9" s="1"/>
  <c r="A1934" i="6"/>
  <c r="B1934" i="6"/>
  <c r="A1935" i="6"/>
  <c r="B1935" i="6"/>
  <c r="A1936" i="6"/>
  <c r="B1936" i="6"/>
  <c r="A1937" i="6"/>
  <c r="B1937" i="6"/>
  <c r="A1938" i="6"/>
  <c r="B1938" i="6"/>
  <c r="A1939" i="6"/>
  <c r="B1939" i="6"/>
  <c r="A1940" i="6"/>
  <c r="B1940" i="6"/>
  <c r="L1940" i="6" s="1"/>
  <c r="C1940" i="9" s="1"/>
  <c r="E1940" i="9" s="1"/>
  <c r="A1941" i="6"/>
  <c r="L1941" i="6" s="1"/>
  <c r="C1941" i="9" s="1"/>
  <c r="E1941" i="9" s="1"/>
  <c r="B1941" i="6"/>
  <c r="A1942" i="6"/>
  <c r="B1942" i="6"/>
  <c r="A1943" i="6"/>
  <c r="L1943" i="6" s="1"/>
  <c r="C1943" i="9" s="1"/>
  <c r="E1943" i="9" s="1"/>
  <c r="B1943" i="6"/>
  <c r="A1944" i="6"/>
  <c r="B1944" i="6"/>
  <c r="L1944" i="6" s="1"/>
  <c r="C1944" i="9" s="1"/>
  <c r="E1944" i="9" s="1"/>
  <c r="A1945" i="6"/>
  <c r="B1945" i="6"/>
  <c r="A1946" i="6"/>
  <c r="B1946" i="6"/>
  <c r="A1947" i="6"/>
  <c r="L1947" i="6" s="1"/>
  <c r="C1947" i="9" s="1"/>
  <c r="E1947" i="9" s="1"/>
  <c r="B1947" i="6"/>
  <c r="A1948" i="6"/>
  <c r="B1948" i="6"/>
  <c r="A1949" i="6"/>
  <c r="L1949" i="6" s="1"/>
  <c r="C1949" i="9" s="1"/>
  <c r="E1949" i="9" s="1"/>
  <c r="B1949" i="6"/>
  <c r="A1950" i="6"/>
  <c r="B1950" i="6"/>
  <c r="A1951" i="6"/>
  <c r="L1951" i="6" s="1"/>
  <c r="C1951" i="9" s="1"/>
  <c r="E1951" i="9" s="1"/>
  <c r="B1951" i="6"/>
  <c r="A1952" i="6"/>
  <c r="B1952" i="6"/>
  <c r="L1952" i="6" s="1"/>
  <c r="C1952" i="9"/>
  <c r="E1952" i="9" s="1"/>
  <c r="A1953" i="6"/>
  <c r="B1953" i="6"/>
  <c r="A1954" i="6"/>
  <c r="B1954" i="6"/>
  <c r="A1955" i="6"/>
  <c r="B1955" i="6"/>
  <c r="L1955" i="6"/>
  <c r="C1955" i="9" s="1"/>
  <c r="E1955" i="9" s="1"/>
  <c r="A1956" i="6"/>
  <c r="B1956" i="6"/>
  <c r="A1957" i="6"/>
  <c r="B1957" i="6"/>
  <c r="L1957" i="6"/>
  <c r="C1957" i="9" s="1"/>
  <c r="E1957" i="9" s="1"/>
  <c r="A1958" i="6"/>
  <c r="B1958" i="6"/>
  <c r="A1959" i="6"/>
  <c r="B1959" i="6"/>
  <c r="A1960" i="6"/>
  <c r="B1960" i="6"/>
  <c r="A1961" i="6"/>
  <c r="B1961" i="6"/>
  <c r="A1962" i="6"/>
  <c r="B1962" i="6"/>
  <c r="A1963" i="6"/>
  <c r="B1963" i="6"/>
  <c r="A1964" i="6"/>
  <c r="B1964" i="6"/>
  <c r="L1964" i="6" s="1"/>
  <c r="C1964" i="9" s="1"/>
  <c r="E1964" i="9" s="1"/>
  <c r="A1965" i="6"/>
  <c r="B1965" i="6"/>
  <c r="A1966" i="6"/>
  <c r="B1966" i="6"/>
  <c r="A1967" i="6"/>
  <c r="B1967" i="6"/>
  <c r="A1968" i="6"/>
  <c r="B1968" i="6"/>
  <c r="A1969" i="6"/>
  <c r="B1969" i="6"/>
  <c r="A1970" i="6"/>
  <c r="L1970" i="6" s="1"/>
  <c r="C1970" i="9" s="1"/>
  <c r="E1970" i="9" s="1"/>
  <c r="B1970" i="6"/>
  <c r="A1971" i="6"/>
  <c r="L1971" i="6" s="1"/>
  <c r="C1971" i="9" s="1"/>
  <c r="E1971" i="9" s="1"/>
  <c r="B1971" i="6"/>
  <c r="A1972" i="6"/>
  <c r="B1972" i="6"/>
  <c r="A1973" i="6"/>
  <c r="L1973" i="6" s="1"/>
  <c r="C1973" i="9" s="1"/>
  <c r="E1973" i="9" s="1"/>
  <c r="B1973" i="6"/>
  <c r="A1974" i="6"/>
  <c r="B1974" i="6"/>
  <c r="A1975" i="6"/>
  <c r="L1975" i="6" s="1"/>
  <c r="C1975" i="9" s="1"/>
  <c r="E1975" i="9" s="1"/>
  <c r="B1975" i="6"/>
  <c r="A1976" i="6"/>
  <c r="B1976" i="6"/>
  <c r="A1977" i="6"/>
  <c r="B1977" i="6"/>
  <c r="A1978" i="6"/>
  <c r="L1978" i="6" s="1"/>
  <c r="C1978" i="9" s="1"/>
  <c r="E1978" i="9" s="1"/>
  <c r="B1978" i="6"/>
  <c r="A1979" i="6"/>
  <c r="B1979" i="6"/>
  <c r="L1979" i="6"/>
  <c r="C1979" i="9" s="1"/>
  <c r="E1979" i="9" s="1"/>
  <c r="A1980" i="6"/>
  <c r="B1980" i="6"/>
  <c r="A1981" i="6"/>
  <c r="B1981" i="6"/>
  <c r="A1982" i="6"/>
  <c r="B1982" i="6"/>
  <c r="A1983" i="6"/>
  <c r="B1983" i="6"/>
  <c r="A1984" i="6"/>
  <c r="B1984" i="6"/>
  <c r="L1984" i="6" s="1"/>
  <c r="C1984" i="9"/>
  <c r="E1984" i="9" s="1"/>
  <c r="A1985" i="6"/>
  <c r="L1985" i="6" s="1"/>
  <c r="C1985" i="9" s="1"/>
  <c r="E1985" i="9" s="1"/>
  <c r="B1985" i="6"/>
  <c r="A1986" i="6"/>
  <c r="B1986" i="6"/>
  <c r="A1987" i="6"/>
  <c r="L1987" i="6" s="1"/>
  <c r="C1987" i="9" s="1"/>
  <c r="E1987" i="9" s="1"/>
  <c r="B1987" i="6"/>
  <c r="A1988" i="6"/>
  <c r="B1988" i="6"/>
  <c r="A1989" i="6"/>
  <c r="B1989" i="6"/>
  <c r="L1989" i="6"/>
  <c r="C1989" i="9" s="1"/>
  <c r="E1989" i="9" s="1"/>
  <c r="A1990" i="6"/>
  <c r="B1990" i="6"/>
  <c r="A1991" i="6"/>
  <c r="B1991" i="6"/>
  <c r="A1992" i="6"/>
  <c r="B1992" i="6"/>
  <c r="A1993" i="6"/>
  <c r="B1993" i="6"/>
  <c r="A1994" i="6"/>
  <c r="B1994" i="6"/>
  <c r="A1995" i="6"/>
  <c r="B1995" i="6"/>
  <c r="A1996" i="6"/>
  <c r="B1996" i="6"/>
  <c r="A1997" i="6"/>
  <c r="B1997" i="6"/>
  <c r="L1997" i="6" s="1"/>
  <c r="C1997" i="9" s="1"/>
  <c r="E1997" i="9" s="1"/>
  <c r="A1998" i="6"/>
  <c r="B1998" i="6"/>
  <c r="A1999" i="6"/>
  <c r="B1999" i="6"/>
  <c r="A2000" i="6"/>
  <c r="B2000" i="6"/>
  <c r="A2001" i="6"/>
  <c r="B2001" i="6"/>
  <c r="A2002" i="6"/>
  <c r="B2002" i="6"/>
  <c r="A2003" i="6"/>
  <c r="B2003" i="6"/>
  <c r="A2004" i="6"/>
  <c r="B2004" i="6"/>
  <c r="L2004" i="6" s="1"/>
  <c r="C2004" i="9" s="1"/>
  <c r="E2004" i="9" s="1"/>
  <c r="A2005" i="6"/>
  <c r="L2005" i="6" s="1"/>
  <c r="C2005" i="9" s="1"/>
  <c r="E2005" i="9" s="1"/>
  <c r="B2005" i="6"/>
  <c r="A2006" i="6"/>
  <c r="B2006" i="6"/>
  <c r="A2007" i="6"/>
  <c r="L2007" i="6" s="1"/>
  <c r="C2007" i="9" s="1"/>
  <c r="E2007" i="9" s="1"/>
  <c r="B2007" i="6"/>
  <c r="A2008" i="6"/>
  <c r="B2008" i="6"/>
  <c r="A2009" i="6"/>
  <c r="B2009" i="6"/>
  <c r="A2010" i="6"/>
  <c r="B2010" i="6"/>
  <c r="A2011" i="6"/>
  <c r="L2011" i="6" s="1"/>
  <c r="C2011" i="9" s="1"/>
  <c r="E2011" i="9" s="1"/>
  <c r="B2011" i="6"/>
  <c r="A2012" i="6"/>
  <c r="B2012" i="6"/>
  <c r="A2013" i="6"/>
  <c r="B2013" i="6"/>
  <c r="A2014" i="6"/>
  <c r="B2014" i="6"/>
  <c r="A2015" i="6"/>
  <c r="L2015" i="6" s="1"/>
  <c r="C2015" i="9" s="1"/>
  <c r="E2015" i="9" s="1"/>
  <c r="B2015" i="6"/>
  <c r="A2016" i="6"/>
  <c r="B2016" i="6"/>
  <c r="L2016" i="6" s="1"/>
  <c r="C2016" i="9" s="1"/>
  <c r="E2016" i="9" s="1"/>
  <c r="A2017" i="6"/>
  <c r="B2017" i="6"/>
  <c r="A2018" i="6"/>
  <c r="B2018" i="6"/>
  <c r="A2019" i="6"/>
  <c r="B2019" i="6"/>
  <c r="A2020" i="6"/>
  <c r="B2020" i="6"/>
  <c r="A2021" i="6"/>
  <c r="B2021" i="6"/>
  <c r="A2022" i="6"/>
  <c r="L2022" i="6" s="1"/>
  <c r="C2022" i="9" s="1"/>
  <c r="E2022" i="9" s="1"/>
  <c r="B2022" i="6"/>
  <c r="A2023" i="6"/>
  <c r="B2023" i="6"/>
  <c r="A2024" i="6"/>
  <c r="B2024" i="6"/>
  <c r="A2025" i="6"/>
  <c r="B2025" i="6"/>
  <c r="A2026" i="6"/>
  <c r="B2026" i="6"/>
  <c r="A2027" i="6"/>
  <c r="B2027" i="6"/>
  <c r="A2028" i="6"/>
  <c r="L2028" i="6" s="1"/>
  <c r="C2028" i="9" s="1"/>
  <c r="E2028" i="9" s="1"/>
  <c r="B2028" i="6"/>
  <c r="A2029" i="6"/>
  <c r="B2029" i="6"/>
  <c r="A2030" i="6"/>
  <c r="L2030" i="6" s="1"/>
  <c r="C2030" i="9" s="1"/>
  <c r="E2030" i="9" s="1"/>
  <c r="B2030" i="6"/>
  <c r="A2031" i="6"/>
  <c r="B2031" i="6"/>
  <c r="L2031" i="6" s="1"/>
  <c r="C2031" i="9" s="1"/>
  <c r="E2031" i="9" s="1"/>
  <c r="A2032" i="6"/>
  <c r="L2032" i="6" s="1"/>
  <c r="C2032" i="9" s="1"/>
  <c r="E2032" i="9" s="1"/>
  <c r="B2032" i="6"/>
  <c r="A2033" i="6"/>
  <c r="B2033" i="6"/>
  <c r="A2034" i="6"/>
  <c r="L2034" i="6" s="1"/>
  <c r="C2034" i="9" s="1"/>
  <c r="E2034" i="9" s="1"/>
  <c r="B2034" i="6"/>
  <c r="A2035" i="6"/>
  <c r="B2035" i="6"/>
  <c r="L2035" i="6" s="1"/>
  <c r="C2035" i="9" s="1"/>
  <c r="E2035" i="9" s="1"/>
  <c r="A2036" i="6"/>
  <c r="L2036" i="6" s="1"/>
  <c r="C2036" i="9" s="1"/>
  <c r="E2036" i="9" s="1"/>
  <c r="B2036" i="6"/>
  <c r="A2037" i="6"/>
  <c r="B2037" i="6"/>
  <c r="A2038" i="6"/>
  <c r="L2038" i="6" s="1"/>
  <c r="C2038" i="9" s="1"/>
  <c r="E2038" i="9" s="1"/>
  <c r="B2038" i="6"/>
  <c r="A2039" i="6"/>
  <c r="B2039" i="6"/>
  <c r="A2040" i="6"/>
  <c r="B2040" i="6"/>
  <c r="A2041" i="6"/>
  <c r="L2041" i="6" s="1"/>
  <c r="C2041" i="9" s="1"/>
  <c r="E2041" i="9" s="1"/>
  <c r="B2041" i="6"/>
  <c r="A2042" i="6"/>
  <c r="B2042" i="6"/>
  <c r="L2042" i="6"/>
  <c r="C2042" i="9" s="1"/>
  <c r="E2042" i="9" s="1"/>
  <c r="A2043" i="6"/>
  <c r="B2043" i="6"/>
  <c r="A2044" i="6"/>
  <c r="B2044" i="6"/>
  <c r="A2045" i="6"/>
  <c r="L2045" i="6" s="1"/>
  <c r="C2045" i="9" s="1"/>
  <c r="E2045" i="9" s="1"/>
  <c r="B2045" i="6"/>
  <c r="A2046" i="6"/>
  <c r="B2046" i="6"/>
  <c r="L2046" i="6" s="1"/>
  <c r="C2046" i="9" s="1"/>
  <c r="E2046" i="9" s="1"/>
  <c r="A2047" i="6"/>
  <c r="B2047" i="6"/>
  <c r="L2047" i="6" s="1"/>
  <c r="C2047" i="9" s="1"/>
  <c r="E2047" i="9" s="1"/>
  <c r="A2048" i="6"/>
  <c r="B2048" i="6"/>
  <c r="A2049" i="6"/>
  <c r="B2049" i="6"/>
  <c r="A2050" i="6"/>
  <c r="B2050" i="6"/>
  <c r="A2051" i="6"/>
  <c r="B2051" i="6"/>
  <c r="A2052" i="6"/>
  <c r="L2052" i="6" s="1"/>
  <c r="C2052" i="9" s="1"/>
  <c r="E2052" i="9" s="1"/>
  <c r="B2052" i="6"/>
  <c r="A2053" i="6"/>
  <c r="B2053" i="6"/>
  <c r="A2054" i="6"/>
  <c r="L2054" i="6" s="1"/>
  <c r="C2054" i="9" s="1"/>
  <c r="E2054" i="9" s="1"/>
  <c r="B2054" i="6"/>
  <c r="A2055" i="6"/>
  <c r="B2055" i="6"/>
  <c r="L2055" i="6" s="1"/>
  <c r="C2055" i="9" s="1"/>
  <c r="E2055" i="9" s="1"/>
  <c r="A2056" i="6"/>
  <c r="B2056" i="6"/>
  <c r="A2057" i="6"/>
  <c r="B2057" i="6"/>
  <c r="A2058" i="6"/>
  <c r="B2058" i="6"/>
  <c r="A2059" i="6"/>
  <c r="B2059" i="6"/>
  <c r="A2060" i="6"/>
  <c r="L2060" i="6" s="1"/>
  <c r="C2060" i="9" s="1"/>
  <c r="E2060" i="9" s="1"/>
  <c r="B2060" i="6"/>
  <c r="A2061" i="6"/>
  <c r="B2061" i="6"/>
  <c r="A2062" i="6"/>
  <c r="L2062" i="6" s="1"/>
  <c r="C2062" i="9" s="1"/>
  <c r="E2062" i="9" s="1"/>
  <c r="B2062" i="6"/>
  <c r="A2063" i="6"/>
  <c r="B2063" i="6"/>
  <c r="L2063" i="6" s="1"/>
  <c r="C2063" i="9" s="1"/>
  <c r="E2063" i="9" s="1"/>
  <c r="A2064" i="6"/>
  <c r="B2064" i="6"/>
  <c r="A2065" i="6"/>
  <c r="B2065" i="6"/>
  <c r="A2066" i="6"/>
  <c r="B2066" i="6"/>
  <c r="A2067" i="6"/>
  <c r="B2067" i="6"/>
  <c r="A2068" i="6"/>
  <c r="L2068" i="6" s="1"/>
  <c r="C2068" i="9" s="1"/>
  <c r="E2068" i="9" s="1"/>
  <c r="B2068" i="6"/>
  <c r="A2069" i="6"/>
  <c r="B2069" i="6"/>
  <c r="A2070" i="6"/>
  <c r="L2070" i="6" s="1"/>
  <c r="C2070" i="9" s="1"/>
  <c r="E2070" i="9" s="1"/>
  <c r="B2070" i="6"/>
  <c r="A2071" i="6"/>
  <c r="B2071" i="6"/>
  <c r="A2072" i="6"/>
  <c r="B2072" i="6"/>
  <c r="A2073" i="6"/>
  <c r="L2073" i="6" s="1"/>
  <c r="C2073" i="9" s="1"/>
  <c r="E2073" i="9" s="1"/>
  <c r="B2073" i="6"/>
  <c r="A2074" i="6"/>
  <c r="B2074" i="6"/>
  <c r="L2074" i="6" s="1"/>
  <c r="C2074" i="9" s="1"/>
  <c r="E2074" i="9" s="1"/>
  <c r="A2075" i="6"/>
  <c r="B2075" i="6"/>
  <c r="A2076" i="6"/>
  <c r="B2076" i="6"/>
  <c r="A2077" i="6"/>
  <c r="L2077" i="6" s="1"/>
  <c r="C2077" i="9" s="1"/>
  <c r="E2077" i="9" s="1"/>
  <c r="B2077" i="6"/>
  <c r="A2078" i="6"/>
  <c r="B2078" i="6"/>
  <c r="A2079" i="6"/>
  <c r="B2079" i="6"/>
  <c r="A2080" i="6"/>
  <c r="B2080" i="6"/>
  <c r="A2081" i="6"/>
  <c r="B2081" i="6"/>
  <c r="A2082" i="6"/>
  <c r="B2082" i="6"/>
  <c r="A2083" i="6"/>
  <c r="B2083" i="6"/>
  <c r="A2084" i="6"/>
  <c r="B2084" i="6"/>
  <c r="A2085" i="6"/>
  <c r="B2085" i="6"/>
  <c r="A2086" i="6"/>
  <c r="B2086" i="6"/>
  <c r="L2086" i="6"/>
  <c r="C2086" i="9" s="1"/>
  <c r="E2086" i="9" s="1"/>
  <c r="A2087" i="6"/>
  <c r="B2087" i="6"/>
  <c r="A2088" i="6"/>
  <c r="B2088" i="6"/>
  <c r="A2089" i="6"/>
  <c r="L2089" i="6" s="1"/>
  <c r="C2089" i="9" s="1"/>
  <c r="E2089" i="9" s="1"/>
  <c r="B2089" i="6"/>
  <c r="A2090" i="6"/>
  <c r="B2090" i="6"/>
  <c r="L2090" i="6" s="1"/>
  <c r="C2090" i="9" s="1"/>
  <c r="E2090" i="9" s="1"/>
  <c r="A2091" i="6"/>
  <c r="B2091" i="6"/>
  <c r="A2092" i="6"/>
  <c r="B2092" i="6"/>
  <c r="A2093" i="6"/>
  <c r="B2093" i="6"/>
  <c r="A2094" i="6"/>
  <c r="B2094" i="6"/>
  <c r="A2095" i="6"/>
  <c r="B2095" i="6"/>
  <c r="L2095" i="6" s="1"/>
  <c r="C2095" i="9" s="1"/>
  <c r="E2095" i="9" s="1"/>
  <c r="A2096" i="6"/>
  <c r="L2096" i="6" s="1"/>
  <c r="C2096" i="9" s="1"/>
  <c r="E2096" i="9" s="1"/>
  <c r="B2096" i="6"/>
  <c r="A2097" i="6"/>
  <c r="B2097" i="6"/>
  <c r="A2098" i="6"/>
  <c r="L2098" i="6" s="1"/>
  <c r="C2098" i="9" s="1"/>
  <c r="E2098" i="9" s="1"/>
  <c r="B2098" i="6"/>
  <c r="A2099" i="6"/>
  <c r="B2099" i="6"/>
  <c r="L2099" i="6" s="1"/>
  <c r="C2099" i="9" s="1"/>
  <c r="E2099" i="9" s="1"/>
  <c r="A2100" i="6"/>
  <c r="L2100" i="6" s="1"/>
  <c r="C2100" i="9" s="1"/>
  <c r="E2100" i="9" s="1"/>
  <c r="B2100" i="6"/>
  <c r="A2101" i="6"/>
  <c r="B2101" i="6"/>
  <c r="A2102" i="6"/>
  <c r="L2102" i="6" s="1"/>
  <c r="C2102" i="9" s="1"/>
  <c r="E2102" i="9" s="1"/>
  <c r="B2102" i="6"/>
  <c r="A2103" i="6"/>
  <c r="B2103" i="6"/>
  <c r="L2103" i="6" s="1"/>
  <c r="C2103" i="9" s="1"/>
  <c r="E2103" i="9" s="1"/>
  <c r="A2104" i="6"/>
  <c r="B2104" i="6"/>
  <c r="A2105" i="6"/>
  <c r="B2105" i="6"/>
  <c r="A2106" i="6"/>
  <c r="L2106" i="6" s="1"/>
  <c r="C2106" i="9" s="1"/>
  <c r="E2106" i="9" s="1"/>
  <c r="B2106" i="6"/>
  <c r="A2107" i="6"/>
  <c r="B2107" i="6"/>
  <c r="A2108" i="6"/>
  <c r="B2108" i="6"/>
  <c r="A2109" i="6"/>
  <c r="B2109" i="6"/>
  <c r="A2110" i="6"/>
  <c r="L2110" i="6" s="1"/>
  <c r="C2110" i="9" s="1"/>
  <c r="E2110" i="9" s="1"/>
  <c r="B2110" i="6"/>
  <c r="A2111" i="6"/>
  <c r="B2111" i="6"/>
  <c r="A2112" i="6"/>
  <c r="B2112" i="6"/>
  <c r="A2113" i="6"/>
  <c r="B2113" i="6"/>
  <c r="A2114" i="6"/>
  <c r="B2114" i="6"/>
  <c r="A2115" i="6"/>
  <c r="B2115" i="6"/>
  <c r="A2116" i="6"/>
  <c r="B2116" i="6"/>
  <c r="A2117" i="6"/>
  <c r="L2117" i="6" s="1"/>
  <c r="C2117" i="9" s="1"/>
  <c r="E2117" i="9" s="1"/>
  <c r="B2117" i="6"/>
  <c r="A2118" i="6"/>
  <c r="B2118" i="6"/>
  <c r="A2119" i="6"/>
  <c r="B2119" i="6"/>
  <c r="A2120" i="6"/>
  <c r="B2120" i="6"/>
  <c r="A2121" i="6"/>
  <c r="B2121" i="6"/>
  <c r="A2122" i="6"/>
  <c r="B2122" i="6"/>
  <c r="L2122" i="6" s="1"/>
  <c r="C2122" i="9" s="1"/>
  <c r="E2122" i="9" s="1"/>
  <c r="A2123" i="6"/>
  <c r="B2123" i="6"/>
  <c r="A2124" i="6"/>
  <c r="B2124" i="6"/>
  <c r="A2125" i="6"/>
  <c r="L2125" i="6" s="1"/>
  <c r="C2125" i="9" s="1"/>
  <c r="E2125" i="9" s="1"/>
  <c r="B2125" i="6"/>
  <c r="A2126" i="6"/>
  <c r="B2126" i="6"/>
  <c r="L2126" i="6"/>
  <c r="C2126" i="9" s="1"/>
  <c r="E2126" i="9" s="1"/>
  <c r="A2127" i="6"/>
  <c r="B2127" i="6"/>
  <c r="A2128" i="6"/>
  <c r="B2128" i="6"/>
  <c r="A2129" i="6"/>
  <c r="B2129" i="6"/>
  <c r="A2130" i="6"/>
  <c r="B2130" i="6"/>
  <c r="A2131" i="6"/>
  <c r="B2131" i="6"/>
  <c r="A2132" i="6"/>
  <c r="B2132" i="6"/>
  <c r="A2133" i="6"/>
  <c r="L2133" i="6" s="1"/>
  <c r="C2133" i="9" s="1"/>
  <c r="E2133" i="9" s="1"/>
  <c r="B2133" i="6"/>
  <c r="A2134" i="6"/>
  <c r="B2134" i="6"/>
  <c r="L2134" i="6" s="1"/>
  <c r="C2134" i="9" s="1"/>
  <c r="E2134" i="9" s="1"/>
  <c r="A2135" i="6"/>
  <c r="B2135" i="6"/>
  <c r="A2136" i="6"/>
  <c r="B2136" i="6"/>
  <c r="A2137" i="6"/>
  <c r="B2137" i="6"/>
  <c r="A2138" i="6"/>
  <c r="B2138" i="6"/>
  <c r="A2139" i="6"/>
  <c r="B2139" i="6"/>
  <c r="A2140" i="6"/>
  <c r="L2140" i="6" s="1"/>
  <c r="C2140" i="9" s="1"/>
  <c r="E2140" i="9" s="1"/>
  <c r="B2140" i="6"/>
  <c r="A2141" i="6"/>
  <c r="B2141" i="6"/>
  <c r="A2142" i="6"/>
  <c r="L2142" i="6" s="1"/>
  <c r="C2142" i="9" s="1"/>
  <c r="E2142" i="9" s="1"/>
  <c r="B2142" i="6"/>
  <c r="A2143" i="6"/>
  <c r="B2143" i="6"/>
  <c r="L2143" i="6" s="1"/>
  <c r="C2143" i="9" s="1"/>
  <c r="E2143" i="9" s="1"/>
  <c r="A2144" i="6"/>
  <c r="L2144" i="6" s="1"/>
  <c r="C2144" i="9" s="1"/>
  <c r="E2144" i="9" s="1"/>
  <c r="B2144" i="6"/>
  <c r="A2145" i="6"/>
  <c r="B2145" i="6"/>
  <c r="A2146" i="6"/>
  <c r="L2146" i="6" s="1"/>
  <c r="C2146" i="9" s="1"/>
  <c r="E2146" i="9" s="1"/>
  <c r="B2146" i="6"/>
  <c r="A2147" i="6"/>
  <c r="B2147" i="6"/>
  <c r="L2147" i="6" s="1"/>
  <c r="C2147" i="9" s="1"/>
  <c r="E2147" i="9" s="1"/>
  <c r="A2148" i="6"/>
  <c r="L2148" i="6" s="1"/>
  <c r="C2148" i="9" s="1"/>
  <c r="E2148" i="9" s="1"/>
  <c r="B2148" i="6"/>
  <c r="A2149" i="6"/>
  <c r="B2149" i="6"/>
  <c r="A2150" i="6"/>
  <c r="L2150" i="6" s="1"/>
  <c r="C2150" i="9" s="1"/>
  <c r="E2150" i="9" s="1"/>
  <c r="B2150" i="6"/>
  <c r="A2151" i="6"/>
  <c r="B2151" i="6"/>
  <c r="A2152" i="6"/>
  <c r="B2152" i="6"/>
  <c r="A2153" i="6"/>
  <c r="B2153" i="6"/>
  <c r="A2154" i="6"/>
  <c r="L2154" i="6" s="1"/>
  <c r="C2154" i="9" s="1"/>
  <c r="E2154" i="9" s="1"/>
  <c r="B2154" i="6"/>
  <c r="A2155" i="6"/>
  <c r="B2155" i="6"/>
  <c r="A2156" i="6"/>
  <c r="B2156" i="6"/>
  <c r="A2157" i="6"/>
  <c r="L2157" i="6" s="1"/>
  <c r="C2157" i="9" s="1"/>
  <c r="E2157" i="9" s="1"/>
  <c r="B2157" i="6"/>
  <c r="A2158" i="6"/>
  <c r="B2158" i="6"/>
  <c r="A2159" i="6"/>
  <c r="B2159" i="6"/>
  <c r="A2160" i="6"/>
  <c r="B2160" i="6"/>
  <c r="A2161" i="6"/>
  <c r="B2161" i="6"/>
  <c r="A2162" i="6"/>
  <c r="B2162" i="6"/>
  <c r="A2163" i="6"/>
  <c r="B2163" i="6"/>
  <c r="A2164" i="6"/>
  <c r="B2164" i="6"/>
  <c r="A2165" i="6"/>
  <c r="B2165" i="6"/>
  <c r="A2166" i="6"/>
  <c r="B2166" i="6"/>
  <c r="A2167" i="6"/>
  <c r="B2167" i="6"/>
  <c r="A2168" i="6"/>
  <c r="B2168" i="6"/>
  <c r="A2169" i="6"/>
  <c r="B2169" i="6"/>
  <c r="A2170" i="6"/>
  <c r="B2170" i="6"/>
  <c r="L2170" i="6"/>
  <c r="C2170" i="9" s="1"/>
  <c r="E2170" i="9" s="1"/>
  <c r="A2171" i="6"/>
  <c r="B2171" i="6"/>
  <c r="A2172" i="6"/>
  <c r="B2172" i="6"/>
  <c r="A2173" i="6"/>
  <c r="L2173" i="6" s="1"/>
  <c r="C2173" i="9" s="1"/>
  <c r="E2173" i="9" s="1"/>
  <c r="B2173" i="6"/>
  <c r="A2174" i="6"/>
  <c r="B2174" i="6"/>
  <c r="L2174" i="6" s="1"/>
  <c r="C2174" i="9" s="1"/>
  <c r="E2174" i="9" s="1"/>
  <c r="A2175" i="6"/>
  <c r="B2175" i="6"/>
  <c r="L2175" i="6" s="1"/>
  <c r="C2175" i="9" s="1"/>
  <c r="E2175" i="9" s="1"/>
  <c r="A2176" i="6"/>
  <c r="B2176" i="6"/>
  <c r="A2177" i="6"/>
  <c r="B2177" i="6"/>
  <c r="A2178" i="6"/>
  <c r="B2178" i="6"/>
  <c r="A2179" i="6"/>
  <c r="B2179" i="6"/>
  <c r="L2179" i="6" s="1"/>
  <c r="C2179" i="9" s="1"/>
  <c r="E2179" i="9" s="1"/>
  <c r="A2180" i="6"/>
  <c r="L2180" i="6" s="1"/>
  <c r="C2180" i="9" s="1"/>
  <c r="E2180" i="9" s="1"/>
  <c r="B2180" i="6"/>
  <c r="A2181" i="6"/>
  <c r="B2181" i="6"/>
  <c r="A2182" i="6"/>
  <c r="L2182" i="6" s="1"/>
  <c r="C2182" i="9" s="1"/>
  <c r="E2182" i="9" s="1"/>
  <c r="B2182" i="6"/>
  <c r="A2183" i="6"/>
  <c r="B2183" i="6"/>
  <c r="L2183" i="6" s="1"/>
  <c r="C2183" i="9" s="1"/>
  <c r="E2183" i="9" s="1"/>
  <c r="A2184" i="6"/>
  <c r="B2184" i="6"/>
  <c r="A2185" i="6"/>
  <c r="B2185" i="6"/>
  <c r="A2186" i="6"/>
  <c r="L2186" i="6" s="1"/>
  <c r="C2186" i="9" s="1"/>
  <c r="E2186" i="9" s="1"/>
  <c r="B2186" i="6"/>
  <c r="A2187" i="6"/>
  <c r="B2187" i="6"/>
  <c r="A2188" i="6"/>
  <c r="B2188" i="6"/>
  <c r="A2189" i="6"/>
  <c r="B2189" i="6"/>
  <c r="A2190" i="6"/>
  <c r="L2190" i="6" s="1"/>
  <c r="C2190" i="9" s="1"/>
  <c r="E2190" i="9" s="1"/>
  <c r="B2190" i="6"/>
  <c r="A2191" i="6"/>
  <c r="B2191" i="6"/>
  <c r="A2192" i="6"/>
  <c r="B2192" i="6"/>
  <c r="A2193" i="6"/>
  <c r="B2193" i="6"/>
  <c r="A2194" i="6"/>
  <c r="B2194" i="6"/>
  <c r="A2195" i="6"/>
  <c r="B2195" i="6"/>
  <c r="A2196" i="6"/>
  <c r="B2196" i="6"/>
  <c r="A2197" i="6"/>
  <c r="L2197" i="6" s="1"/>
  <c r="C2197" i="9" s="1"/>
  <c r="E2197" i="9" s="1"/>
  <c r="B2197" i="6"/>
  <c r="A2198" i="6"/>
  <c r="B2198" i="6"/>
  <c r="L2198" i="6"/>
  <c r="C2198" i="9" s="1"/>
  <c r="E2198" i="9" s="1"/>
  <c r="A2199" i="6"/>
  <c r="B2199" i="6"/>
  <c r="A2200" i="6"/>
  <c r="B2200" i="6"/>
  <c r="A2201" i="6"/>
  <c r="B2201" i="6"/>
  <c r="A2202" i="6"/>
  <c r="B2202" i="6"/>
  <c r="A2203" i="6"/>
  <c r="B2203" i="6"/>
  <c r="A2204" i="6"/>
  <c r="B2204" i="6"/>
  <c r="A2205" i="6"/>
  <c r="B2205" i="6"/>
  <c r="A2206" i="6"/>
  <c r="B2206" i="6"/>
  <c r="A2207" i="6"/>
  <c r="B2207" i="6"/>
  <c r="A2208" i="6"/>
  <c r="B2208" i="6"/>
  <c r="A2209" i="6"/>
  <c r="B2209" i="6"/>
  <c r="A2210" i="6"/>
  <c r="B2210" i="6"/>
  <c r="L2210" i="6" s="1"/>
  <c r="C2210" i="9" s="1"/>
  <c r="E2210" i="9" s="1"/>
  <c r="A2211" i="6"/>
  <c r="B2211" i="6"/>
  <c r="A2212" i="6"/>
  <c r="B2212" i="6"/>
  <c r="A2213" i="6"/>
  <c r="B2213" i="6"/>
  <c r="A2214" i="6"/>
  <c r="L2214" i="6" s="1"/>
  <c r="C2214" i="9" s="1"/>
  <c r="E2214" i="9" s="1"/>
  <c r="B2214" i="6"/>
  <c r="A2215" i="6"/>
  <c r="B2215" i="6"/>
  <c r="L2215" i="6" s="1"/>
  <c r="C2215" i="9" s="1"/>
  <c r="E2215" i="9" s="1"/>
  <c r="A2216" i="6"/>
  <c r="B2216" i="6"/>
  <c r="A2217" i="6"/>
  <c r="B2217" i="6"/>
  <c r="A2218" i="6"/>
  <c r="B2218" i="6"/>
  <c r="A2219" i="6"/>
  <c r="B2219" i="6"/>
  <c r="L2219" i="6" s="1"/>
  <c r="C2219" i="9" s="1"/>
  <c r="E2219" i="9" s="1"/>
  <c r="A2220" i="6"/>
  <c r="L2220" i="6" s="1"/>
  <c r="C2220" i="9" s="1"/>
  <c r="E2220" i="9" s="1"/>
  <c r="B2220" i="6"/>
  <c r="A2221" i="6"/>
  <c r="B2221" i="6"/>
  <c r="A2222" i="6"/>
  <c r="L2222" i="6" s="1"/>
  <c r="C2222" i="9" s="1"/>
  <c r="E2222" i="9" s="1"/>
  <c r="B2222" i="6"/>
  <c r="A2223" i="6"/>
  <c r="B2223" i="6"/>
  <c r="L2223" i="6" s="1"/>
  <c r="C2223" i="9" s="1"/>
  <c r="E2223" i="9" s="1"/>
  <c r="A2224" i="6"/>
  <c r="B2224" i="6"/>
  <c r="A2225" i="6"/>
  <c r="B2225" i="6"/>
  <c r="A2226" i="6"/>
  <c r="L2226" i="6" s="1"/>
  <c r="C2226" i="9" s="1"/>
  <c r="E2226" i="9" s="1"/>
  <c r="B2226" i="6"/>
  <c r="A2227" i="6"/>
  <c r="B2227" i="6"/>
  <c r="A2228" i="6"/>
  <c r="B2228" i="6"/>
  <c r="A2229" i="6"/>
  <c r="L2229" i="6" s="1"/>
  <c r="C2229" i="9" s="1"/>
  <c r="E2229" i="9" s="1"/>
  <c r="B2229" i="6"/>
  <c r="A2230" i="6"/>
  <c r="B2230" i="6"/>
  <c r="L2230" i="6"/>
  <c r="C2230" i="9" s="1"/>
  <c r="E2230" i="9" s="1"/>
  <c r="A2231" i="6"/>
  <c r="B2231" i="6"/>
  <c r="A2232" i="6"/>
  <c r="B2232" i="6"/>
  <c r="A2233" i="6"/>
  <c r="B2233" i="6"/>
  <c r="A2234" i="6"/>
  <c r="B2234" i="6"/>
  <c r="A2235" i="6"/>
  <c r="B2235" i="6"/>
  <c r="A2236" i="6"/>
  <c r="B2236" i="6"/>
  <c r="A2237" i="6"/>
  <c r="B2237" i="6"/>
  <c r="A2238" i="6"/>
  <c r="B2238" i="6"/>
  <c r="A2239" i="6"/>
  <c r="B2239" i="6"/>
  <c r="A2240" i="6"/>
  <c r="B2240" i="6"/>
  <c r="A2241" i="6"/>
  <c r="B2241" i="6"/>
  <c r="A2242" i="6"/>
  <c r="B2242" i="6"/>
  <c r="L2242" i="6" s="1"/>
  <c r="C2242" i="9" s="1"/>
  <c r="E2242" i="9" s="1"/>
  <c r="A2243" i="6"/>
  <c r="B2243" i="6"/>
  <c r="A2244" i="6"/>
  <c r="B2244" i="6"/>
  <c r="A2245" i="6"/>
  <c r="B2245" i="6"/>
  <c r="A2246" i="6"/>
  <c r="L2246" i="6" s="1"/>
  <c r="C2246" i="9" s="1"/>
  <c r="E2246" i="9" s="1"/>
  <c r="B2246" i="6"/>
  <c r="A2247" i="6"/>
  <c r="B2247" i="6"/>
  <c r="L2247" i="6" s="1"/>
  <c r="C2247" i="9" s="1"/>
  <c r="E2247" i="9" s="1"/>
  <c r="A2248" i="6"/>
  <c r="B2248" i="6"/>
  <c r="A2249" i="6"/>
  <c r="B2249" i="6"/>
  <c r="A2250" i="6"/>
  <c r="B2250" i="6"/>
  <c r="A2251" i="6"/>
  <c r="B2251" i="6"/>
  <c r="L2251" i="6" s="1"/>
  <c r="C2251" i="9" s="1"/>
  <c r="E2251" i="9" s="1"/>
  <c r="A2252" i="6"/>
  <c r="L2252" i="6" s="1"/>
  <c r="C2252" i="9" s="1"/>
  <c r="E2252" i="9" s="1"/>
  <c r="B2252" i="6"/>
  <c r="A2253" i="6"/>
  <c r="B2253" i="6"/>
  <c r="A2254" i="6"/>
  <c r="L2254" i="6" s="1"/>
  <c r="C2254" i="9" s="1"/>
  <c r="E2254" i="9" s="1"/>
  <c r="B2254" i="6"/>
  <c r="A2255" i="6"/>
  <c r="B2255" i="6"/>
  <c r="L2255" i="6" s="1"/>
  <c r="C2255" i="9" s="1"/>
  <c r="E2255" i="9" s="1"/>
  <c r="A2256" i="6"/>
  <c r="B2256" i="6"/>
  <c r="A2257" i="6"/>
  <c r="B2257" i="6"/>
  <c r="A2258" i="6"/>
  <c r="L2258" i="6" s="1"/>
  <c r="C2258" i="9" s="1"/>
  <c r="E2258" i="9" s="1"/>
  <c r="B2258" i="6"/>
  <c r="A2259" i="6"/>
  <c r="B2259" i="6"/>
  <c r="A2260" i="6"/>
  <c r="B2260" i="6"/>
  <c r="A2261" i="6"/>
  <c r="L2261" i="6" s="1"/>
  <c r="C2261" i="9" s="1"/>
  <c r="E2261" i="9" s="1"/>
  <c r="B2261" i="6"/>
  <c r="A2262" i="6"/>
  <c r="B2262" i="6"/>
  <c r="L2262" i="6"/>
  <c r="C2262" i="9" s="1"/>
  <c r="E2262" i="9" s="1"/>
  <c r="A2263" i="6"/>
  <c r="B2263" i="6"/>
  <c r="A2264" i="6"/>
  <c r="B2264" i="6"/>
  <c r="A2265" i="6"/>
  <c r="B2265" i="6"/>
  <c r="A2266" i="6"/>
  <c r="B2266" i="6"/>
  <c r="A2267" i="6"/>
  <c r="B2267" i="6"/>
  <c r="A2268" i="6"/>
  <c r="B2268" i="6"/>
  <c r="A2269" i="6"/>
  <c r="B2269" i="6"/>
  <c r="A2270" i="6"/>
  <c r="B2270" i="6"/>
  <c r="A2271" i="6"/>
  <c r="B2271" i="6"/>
  <c r="A2272" i="6"/>
  <c r="B2272" i="6"/>
  <c r="A2273" i="6"/>
  <c r="B2273" i="6"/>
  <c r="A2274" i="6"/>
  <c r="B2274" i="6"/>
  <c r="L2274" i="6" s="1"/>
  <c r="C2274" i="9" s="1"/>
  <c r="E2274" i="9" s="1"/>
  <c r="A2275" i="6"/>
  <c r="B2275" i="6"/>
  <c r="A2276" i="6"/>
  <c r="B2276" i="6"/>
  <c r="A2277" i="6"/>
  <c r="B2277" i="6"/>
  <c r="A2278" i="6"/>
  <c r="L2278" i="6" s="1"/>
  <c r="C2278" i="9" s="1"/>
  <c r="E2278" i="9" s="1"/>
  <c r="B2278" i="6"/>
  <c r="A2279" i="6"/>
  <c r="B2279" i="6"/>
  <c r="L2279" i="6" s="1"/>
  <c r="C2279" i="9" s="1"/>
  <c r="E2279" i="9" s="1"/>
  <c r="A2280" i="6"/>
  <c r="B2280" i="6"/>
  <c r="A2281" i="6"/>
  <c r="B2281" i="6"/>
  <c r="A2282" i="6"/>
  <c r="B2282" i="6"/>
  <c r="A2283" i="6"/>
  <c r="B2283" i="6"/>
  <c r="L2283" i="6" s="1"/>
  <c r="C2283" i="9" s="1"/>
  <c r="E2283" i="9" s="1"/>
  <c r="A2284" i="6"/>
  <c r="L2284" i="6" s="1"/>
  <c r="C2284" i="9" s="1"/>
  <c r="E2284" i="9" s="1"/>
  <c r="B2284" i="6"/>
  <c r="A2285" i="6"/>
  <c r="B2285" i="6"/>
  <c r="A2286" i="6"/>
  <c r="L2286" i="6" s="1"/>
  <c r="C2286" i="9" s="1"/>
  <c r="E2286" i="9" s="1"/>
  <c r="B2286" i="6"/>
  <c r="A2287" i="6"/>
  <c r="B2287" i="6"/>
  <c r="L2287" i="6" s="1"/>
  <c r="C2287" i="9" s="1"/>
  <c r="E2287" i="9" s="1"/>
  <c r="A2288" i="6"/>
  <c r="B2288" i="6"/>
  <c r="A2289" i="6"/>
  <c r="B2289" i="6"/>
  <c r="A2290" i="6"/>
  <c r="L2290" i="6" s="1"/>
  <c r="C2290" i="9" s="1"/>
  <c r="E2290" i="9" s="1"/>
  <c r="B2290" i="6"/>
  <c r="A2291" i="6"/>
  <c r="B2291" i="6"/>
  <c r="A2292" i="6"/>
  <c r="B2292" i="6"/>
  <c r="A2293" i="6"/>
  <c r="L2293" i="6" s="1"/>
  <c r="C2293" i="9" s="1"/>
  <c r="E2293" i="9" s="1"/>
  <c r="B2293" i="6"/>
  <c r="A2294" i="6"/>
  <c r="B2294" i="6"/>
  <c r="L2294" i="6"/>
  <c r="C2294" i="9" s="1"/>
  <c r="E2294" i="9" s="1"/>
  <c r="A2295" i="6"/>
  <c r="B2295" i="6"/>
  <c r="A2296" i="6"/>
  <c r="B2296" i="6"/>
  <c r="A2297" i="6"/>
  <c r="B2297" i="6"/>
  <c r="A2298" i="6"/>
  <c r="B2298" i="6"/>
  <c r="A2299" i="6"/>
  <c r="B2299" i="6"/>
  <c r="A2300" i="6"/>
  <c r="B2300" i="6"/>
  <c r="A2301" i="6"/>
  <c r="B2301" i="6"/>
  <c r="A2302" i="6"/>
  <c r="B2302" i="6"/>
  <c r="A2303" i="6"/>
  <c r="B2303" i="6"/>
  <c r="A2304" i="6"/>
  <c r="B2304" i="6"/>
  <c r="A2305" i="6"/>
  <c r="B2305" i="6"/>
  <c r="A2306" i="6"/>
  <c r="B2306" i="6"/>
  <c r="L2306" i="6" s="1"/>
  <c r="C2306" i="9" s="1"/>
  <c r="E2306" i="9" s="1"/>
  <c r="A2307" i="6"/>
  <c r="B2307" i="6"/>
  <c r="A2308" i="6"/>
  <c r="B2308" i="6"/>
  <c r="A2309" i="6"/>
  <c r="B2309" i="6"/>
  <c r="A2310" i="6"/>
  <c r="L2310" i="6" s="1"/>
  <c r="C2310" i="9" s="1"/>
  <c r="E2310" i="9" s="1"/>
  <c r="B2310" i="6"/>
  <c r="A2311" i="6"/>
  <c r="B2311" i="6"/>
  <c r="L2311" i="6" s="1"/>
  <c r="C2311" i="9" s="1"/>
  <c r="E2311" i="9" s="1"/>
  <c r="A2312" i="6"/>
  <c r="B2312" i="6"/>
  <c r="A2313" i="6"/>
  <c r="B2313" i="6"/>
  <c r="A2314" i="6"/>
  <c r="B2314" i="6"/>
  <c r="A2315" i="6"/>
  <c r="B2315" i="6"/>
  <c r="L2315" i="6" s="1"/>
  <c r="C2315" i="9" s="1"/>
  <c r="E2315" i="9" s="1"/>
  <c r="A2316" i="6"/>
  <c r="L2316" i="6" s="1"/>
  <c r="C2316" i="9" s="1"/>
  <c r="E2316" i="9" s="1"/>
  <c r="B2316" i="6"/>
  <c r="A2317" i="6"/>
  <c r="B2317" i="6"/>
  <c r="A2318" i="6"/>
  <c r="L2318" i="6" s="1"/>
  <c r="C2318" i="9" s="1"/>
  <c r="E2318" i="9" s="1"/>
  <c r="B2318" i="6"/>
  <c r="A2319" i="6"/>
  <c r="B2319" i="6"/>
  <c r="L2319" i="6" s="1"/>
  <c r="C2319" i="9" s="1"/>
  <c r="E2319" i="9" s="1"/>
  <c r="A2320" i="6"/>
  <c r="B2320" i="6"/>
  <c r="A2321" i="6"/>
  <c r="B2321" i="6"/>
  <c r="A2322" i="6"/>
  <c r="L2322" i="6" s="1"/>
  <c r="C2322" i="9" s="1"/>
  <c r="E2322" i="9" s="1"/>
  <c r="B2322" i="6"/>
  <c r="A2323" i="6"/>
  <c r="B2323" i="6"/>
  <c r="A2324" i="6"/>
  <c r="B2324" i="6"/>
  <c r="A2325" i="6"/>
  <c r="L2325" i="6" s="1"/>
  <c r="C2325" i="9" s="1"/>
  <c r="E2325" i="9" s="1"/>
  <c r="B2325" i="6"/>
  <c r="A2326" i="6"/>
  <c r="B2326" i="6"/>
  <c r="L2326" i="6"/>
  <c r="C2326" i="9" s="1"/>
  <c r="E2326" i="9" s="1"/>
  <c r="A2327" i="6"/>
  <c r="B2327" i="6"/>
  <c r="A2328" i="6"/>
  <c r="B2328" i="6"/>
  <c r="A2329" i="6"/>
  <c r="B2329" i="6"/>
  <c r="A2330" i="6"/>
  <c r="B2330" i="6"/>
  <c r="A2331" i="6"/>
  <c r="B2331" i="6"/>
  <c r="A2332" i="6"/>
  <c r="B2332" i="6"/>
  <c r="A2333" i="6"/>
  <c r="B2333" i="6"/>
  <c r="A2334" i="6"/>
  <c r="B2334" i="6"/>
  <c r="A2335" i="6"/>
  <c r="B2335" i="6"/>
  <c r="A2336" i="6"/>
  <c r="B2336" i="6"/>
  <c r="A2337" i="6"/>
  <c r="B2337" i="6"/>
  <c r="A2338" i="6"/>
  <c r="B2338" i="6"/>
  <c r="L2338" i="6" s="1"/>
  <c r="C2338" i="9" s="1"/>
  <c r="E2338" i="9" s="1"/>
  <c r="A2339" i="6"/>
  <c r="B2339" i="6"/>
  <c r="A2340" i="6"/>
  <c r="B2340" i="6"/>
  <c r="A2341" i="6"/>
  <c r="L2341" i="6" s="1"/>
  <c r="C2341" i="9" s="1"/>
  <c r="E2341" i="9" s="1"/>
  <c r="B2341" i="6"/>
  <c r="A2342" i="6"/>
  <c r="L2342" i="6" s="1"/>
  <c r="C2342" i="9" s="1"/>
  <c r="E2342" i="9" s="1"/>
  <c r="B2342" i="6"/>
  <c r="A2343" i="6"/>
  <c r="B2343" i="6"/>
  <c r="L2343" i="6" s="1"/>
  <c r="C2343" i="9" s="1"/>
  <c r="E2343" i="9" s="1"/>
  <c r="A2344" i="6"/>
  <c r="B2344" i="6"/>
  <c r="A2345" i="6"/>
  <c r="B2345" i="6"/>
  <c r="A2346" i="6"/>
  <c r="B2346" i="6"/>
  <c r="A2347" i="6"/>
  <c r="B2347" i="6"/>
  <c r="L2347" i="6" s="1"/>
  <c r="C2347" i="9" s="1"/>
  <c r="E2347" i="9" s="1"/>
  <c r="A2348" i="6"/>
  <c r="L2348" i="6" s="1"/>
  <c r="C2348" i="9" s="1"/>
  <c r="E2348" i="9" s="1"/>
  <c r="B2348" i="6"/>
  <c r="A2349" i="6"/>
  <c r="B2349" i="6"/>
  <c r="A2350" i="6"/>
  <c r="L2350" i="6" s="1"/>
  <c r="C2350" i="9" s="1"/>
  <c r="E2350" i="9" s="1"/>
  <c r="B2350" i="6"/>
  <c r="A2351" i="6"/>
  <c r="B2351" i="6"/>
  <c r="L2351" i="6" s="1"/>
  <c r="C2351" i="9" s="1"/>
  <c r="E2351" i="9" s="1"/>
  <c r="A2352" i="6"/>
  <c r="B2352" i="6"/>
  <c r="A2353" i="6"/>
  <c r="B2353" i="6"/>
  <c r="A2354" i="6"/>
  <c r="L2354" i="6" s="1"/>
  <c r="C2354" i="9" s="1"/>
  <c r="E2354" i="9" s="1"/>
  <c r="B2354" i="6"/>
  <c r="A2355" i="6"/>
  <c r="B2355" i="6"/>
  <c r="A2356" i="6"/>
  <c r="B2356" i="6"/>
  <c r="A2357" i="6"/>
  <c r="L2357" i="6" s="1"/>
  <c r="C2357" i="9" s="1"/>
  <c r="E2357" i="9" s="1"/>
  <c r="B2357" i="6"/>
  <c r="A2358" i="6"/>
  <c r="B2358" i="6"/>
  <c r="L2358" i="6"/>
  <c r="C2358" i="9" s="1"/>
  <c r="E2358" i="9" s="1"/>
  <c r="A2359" i="6"/>
  <c r="B2359" i="6"/>
  <c r="A2360" i="6"/>
  <c r="B2360" i="6"/>
  <c r="A2361" i="6"/>
  <c r="B2361" i="6"/>
  <c r="A2362" i="6"/>
  <c r="B2362" i="6"/>
  <c r="A2363" i="6"/>
  <c r="B2363" i="6"/>
  <c r="A2364" i="6"/>
  <c r="B2364" i="6"/>
  <c r="A2365" i="6"/>
  <c r="B2365" i="6"/>
  <c r="A2366" i="6"/>
  <c r="B2366" i="6"/>
  <c r="A2367" i="6"/>
  <c r="B2367" i="6"/>
  <c r="A2368" i="6"/>
  <c r="B2368" i="6"/>
  <c r="A2369" i="6"/>
  <c r="B2369" i="6"/>
  <c r="A2370" i="6"/>
  <c r="B2370" i="6"/>
  <c r="L2370" i="6" s="1"/>
  <c r="C2370" i="9" s="1"/>
  <c r="E2370" i="9" s="1"/>
  <c r="A2371" i="6"/>
  <c r="B2371" i="6"/>
  <c r="A2372" i="6"/>
  <c r="B2372" i="6"/>
  <c r="A2373" i="6"/>
  <c r="L2373" i="6" s="1"/>
  <c r="C2373" i="9" s="1"/>
  <c r="E2373" i="9" s="1"/>
  <c r="B2373" i="6"/>
  <c r="A2374" i="6"/>
  <c r="L2374" i="6" s="1"/>
  <c r="C2374" i="9" s="1"/>
  <c r="E2374" i="9" s="1"/>
  <c r="B2374" i="6"/>
  <c r="A2375" i="6"/>
  <c r="B2375" i="6"/>
  <c r="L2375" i="6" s="1"/>
  <c r="C2375" i="9" s="1"/>
  <c r="E2375" i="9" s="1"/>
  <c r="A2376" i="6"/>
  <c r="B2376" i="6"/>
  <c r="A2377" i="6"/>
  <c r="B2377" i="6"/>
  <c r="A2378" i="6"/>
  <c r="B2378" i="6"/>
  <c r="A2379" i="6"/>
  <c r="B2379" i="6"/>
  <c r="L2379" i="6" s="1"/>
  <c r="C2379" i="9" s="1"/>
  <c r="E2379" i="9" s="1"/>
  <c r="A2380" i="6"/>
  <c r="L2380" i="6" s="1"/>
  <c r="C2380" i="9" s="1"/>
  <c r="E2380" i="9" s="1"/>
  <c r="B2380" i="6"/>
  <c r="A2381" i="6"/>
  <c r="B2381" i="6"/>
  <c r="A2382" i="6"/>
  <c r="L2382" i="6" s="1"/>
  <c r="C2382" i="9" s="1"/>
  <c r="E2382" i="9" s="1"/>
  <c r="B2382" i="6"/>
  <c r="A2383" i="6"/>
  <c r="B2383" i="6"/>
  <c r="L2383" i="6" s="1"/>
  <c r="C2383" i="9" s="1"/>
  <c r="E2383" i="9" s="1"/>
  <c r="A2384" i="6"/>
  <c r="B2384" i="6"/>
  <c r="A2385" i="6"/>
  <c r="B2385" i="6"/>
  <c r="A2386" i="6"/>
  <c r="L2386" i="6" s="1"/>
  <c r="C2386" i="9" s="1"/>
  <c r="E2386" i="9" s="1"/>
  <c r="B2386" i="6"/>
  <c r="A2387" i="6"/>
  <c r="B2387" i="6"/>
  <c r="A2388" i="6"/>
  <c r="B2388" i="6"/>
  <c r="A2389" i="6"/>
  <c r="L2389" i="6" s="1"/>
  <c r="C2389" i="9" s="1"/>
  <c r="E2389" i="9" s="1"/>
  <c r="B2389" i="6"/>
  <c r="A2390" i="6"/>
  <c r="B2390" i="6"/>
  <c r="L2390" i="6"/>
  <c r="C2390" i="9" s="1"/>
  <c r="E2390" i="9" s="1"/>
  <c r="A2391" i="6"/>
  <c r="B2391" i="6"/>
  <c r="A2392" i="6"/>
  <c r="B2392" i="6"/>
  <c r="A2393" i="6"/>
  <c r="B2393" i="6"/>
  <c r="A2394" i="6"/>
  <c r="B2394" i="6"/>
  <c r="A2395" i="6"/>
  <c r="B2395" i="6"/>
  <c r="A2396" i="6"/>
  <c r="B2396" i="6"/>
  <c r="A2397" i="6"/>
  <c r="B2397" i="6"/>
  <c r="A2398" i="6"/>
  <c r="B2398" i="6"/>
  <c r="A2399" i="6"/>
  <c r="B2399" i="6"/>
  <c r="A2400" i="6"/>
  <c r="B2400" i="6"/>
  <c r="A2401" i="6"/>
  <c r="B2401" i="6"/>
  <c r="A2402" i="6"/>
  <c r="B2402" i="6"/>
  <c r="L2402" i="6" s="1"/>
  <c r="C2402" i="9" s="1"/>
  <c r="E2402" i="9" s="1"/>
  <c r="A2403" i="6"/>
  <c r="B2403" i="6"/>
  <c r="A2404" i="6"/>
  <c r="B2404" i="6"/>
  <c r="A2405" i="6"/>
  <c r="L2405" i="6" s="1"/>
  <c r="C2405" i="9" s="1"/>
  <c r="E2405" i="9" s="1"/>
  <c r="B2405" i="6"/>
  <c r="A2406" i="6"/>
  <c r="L2406" i="6" s="1"/>
  <c r="C2406" i="9" s="1"/>
  <c r="E2406" i="9" s="1"/>
  <c r="B2406" i="6"/>
  <c r="A2407" i="6"/>
  <c r="B2407" i="6"/>
  <c r="L2407" i="6" s="1"/>
  <c r="C2407" i="9" s="1"/>
  <c r="E2407" i="9" s="1"/>
  <c r="A2408" i="6"/>
  <c r="B2408" i="6"/>
  <c r="A2409" i="6"/>
  <c r="B2409" i="6"/>
  <c r="A2410" i="6"/>
  <c r="B2410" i="6"/>
  <c r="A2411" i="6"/>
  <c r="B2411" i="6"/>
  <c r="L2411" i="6" s="1"/>
  <c r="C2411" i="9" s="1"/>
  <c r="E2411" i="9" s="1"/>
  <c r="A2412" i="6"/>
  <c r="L2412" i="6" s="1"/>
  <c r="C2412" i="9" s="1"/>
  <c r="E2412" i="9" s="1"/>
  <c r="B2412" i="6"/>
  <c r="A2413" i="6"/>
  <c r="B2413" i="6"/>
  <c r="A2414" i="6"/>
  <c r="L2414" i="6" s="1"/>
  <c r="C2414" i="9" s="1"/>
  <c r="E2414" i="9" s="1"/>
  <c r="B2414" i="6"/>
  <c r="A2415" i="6"/>
  <c r="B2415" i="6"/>
  <c r="L2415" i="6" s="1"/>
  <c r="C2415" i="9" s="1"/>
  <c r="E2415" i="9" s="1"/>
  <c r="A2416" i="6"/>
  <c r="B2416" i="6"/>
  <c r="A2417" i="6"/>
  <c r="B2417" i="6"/>
  <c r="A2418" i="6"/>
  <c r="L2418" i="6" s="1"/>
  <c r="C2418" i="9" s="1"/>
  <c r="E2418" i="9" s="1"/>
  <c r="B2418" i="6"/>
  <c r="A2419" i="6"/>
  <c r="B2419" i="6"/>
  <c r="A2420" i="6"/>
  <c r="B2420" i="6"/>
  <c r="A2421" i="6"/>
  <c r="L2421" i="6" s="1"/>
  <c r="C2421" i="9" s="1"/>
  <c r="E2421" i="9" s="1"/>
  <c r="B2421" i="6"/>
  <c r="A2422" i="6"/>
  <c r="B2422" i="6"/>
  <c r="L2422" i="6"/>
  <c r="C2422" i="9" s="1"/>
  <c r="E2422" i="9" s="1"/>
  <c r="A2423" i="6"/>
  <c r="B2423" i="6"/>
  <c r="A2424" i="6"/>
  <c r="B2424" i="6"/>
  <c r="A2425" i="6"/>
  <c r="B2425" i="6"/>
  <c r="A2426" i="6"/>
  <c r="B2426" i="6"/>
  <c r="A2427" i="6"/>
  <c r="B2427" i="6"/>
  <c r="A2428" i="6"/>
  <c r="B2428" i="6"/>
  <c r="A2429" i="6"/>
  <c r="B2429" i="6"/>
  <c r="A2430" i="6"/>
  <c r="B2430" i="6"/>
  <c r="A2431" i="6"/>
  <c r="B2431" i="6"/>
  <c r="A2432" i="6"/>
  <c r="B2432" i="6"/>
  <c r="A2433" i="6"/>
  <c r="B2433" i="6"/>
  <c r="A2434" i="6"/>
  <c r="B2434" i="6"/>
  <c r="L2434" i="6" s="1"/>
  <c r="C2434" i="9" s="1"/>
  <c r="E2434" i="9" s="1"/>
  <c r="A2435" i="6"/>
  <c r="B2435" i="6"/>
  <c r="A2436" i="6"/>
  <c r="B2436" i="6"/>
  <c r="A2437" i="6"/>
  <c r="L2437" i="6" s="1"/>
  <c r="C2437" i="9" s="1"/>
  <c r="E2437" i="9" s="1"/>
  <c r="B2437" i="6"/>
  <c r="A2438" i="6"/>
  <c r="L2438" i="6" s="1"/>
  <c r="C2438" i="9" s="1"/>
  <c r="E2438" i="9" s="1"/>
  <c r="B2438" i="6"/>
  <c r="A2439" i="6"/>
  <c r="B2439" i="6"/>
  <c r="L2439" i="6" s="1"/>
  <c r="C2439" i="9" s="1"/>
  <c r="E2439" i="9" s="1"/>
  <c r="A2440" i="6"/>
  <c r="B2440" i="6"/>
  <c r="A2441" i="6"/>
  <c r="B2441" i="6"/>
  <c r="A2442" i="6"/>
  <c r="L2442" i="6" s="1"/>
  <c r="C2442" i="9" s="1"/>
  <c r="E2442" i="9" s="1"/>
  <c r="B2442" i="6"/>
  <c r="A2443" i="6"/>
  <c r="B2443" i="6"/>
  <c r="L2443" i="6" s="1"/>
  <c r="C2443" i="9" s="1"/>
  <c r="E2443" i="9" s="1"/>
  <c r="A2444" i="6"/>
  <c r="B2444" i="6"/>
  <c r="A2445" i="6"/>
  <c r="B2445" i="6"/>
  <c r="A2446" i="6"/>
  <c r="B2446" i="6"/>
  <c r="A2447" i="6"/>
  <c r="B2447" i="6"/>
  <c r="L2447" i="6" s="1"/>
  <c r="C2447" i="9" s="1"/>
  <c r="E2447" i="9" s="1"/>
  <c r="A2448" i="6"/>
  <c r="L2448" i="6" s="1"/>
  <c r="C2448" i="9" s="1"/>
  <c r="E2448" i="9" s="1"/>
  <c r="B2448" i="6"/>
  <c r="A2449" i="6"/>
  <c r="B2449" i="6"/>
  <c r="A2450" i="6"/>
  <c r="L2450" i="6" s="1"/>
  <c r="C2450" i="9" s="1"/>
  <c r="E2450" i="9" s="1"/>
  <c r="B2450" i="6"/>
  <c r="A2451" i="6"/>
  <c r="B2451" i="6"/>
  <c r="L2451" i="6" s="1"/>
  <c r="C2451" i="9" s="1"/>
  <c r="E2451" i="9" s="1"/>
  <c r="A2452" i="6"/>
  <c r="B2452" i="6"/>
  <c r="A2453" i="6"/>
  <c r="B2453" i="6"/>
  <c r="A2454" i="6"/>
  <c r="L2454" i="6" s="1"/>
  <c r="C2454" i="9" s="1"/>
  <c r="E2454" i="9" s="1"/>
  <c r="B2454" i="6"/>
  <c r="A2455" i="6"/>
  <c r="B2455" i="6"/>
  <c r="A2456" i="6"/>
  <c r="B2456" i="6"/>
  <c r="A2457" i="6"/>
  <c r="L2457" i="6" s="1"/>
  <c r="C2457" i="9" s="1"/>
  <c r="E2457" i="9" s="1"/>
  <c r="B2457" i="6"/>
  <c r="A2458" i="6"/>
  <c r="L2458" i="6" s="1"/>
  <c r="C2458" i="9" s="1"/>
  <c r="E2458" i="9" s="1"/>
  <c r="B2458" i="6"/>
  <c r="A2459" i="6"/>
  <c r="B2459" i="6"/>
  <c r="A2460" i="6"/>
  <c r="L2460" i="6" s="1"/>
  <c r="C2460" i="9" s="1"/>
  <c r="E2460" i="9" s="1"/>
  <c r="B2460" i="6"/>
  <c r="A2461" i="6"/>
  <c r="B2461" i="6"/>
  <c r="A2462" i="6"/>
  <c r="B2462" i="6"/>
  <c r="L2462" i="6"/>
  <c r="C2462" i="9" s="1"/>
  <c r="E2462" i="9" s="1"/>
  <c r="A2463" i="6"/>
  <c r="B2463" i="6"/>
  <c r="A2464" i="6"/>
  <c r="B2464" i="6"/>
  <c r="A2465" i="6"/>
  <c r="B2465" i="6"/>
  <c r="A2466" i="6"/>
  <c r="B2466" i="6"/>
  <c r="A2467" i="6"/>
  <c r="B2467" i="6"/>
  <c r="A2468" i="6"/>
  <c r="B2468" i="6"/>
  <c r="A2469" i="6"/>
  <c r="B2469" i="6"/>
  <c r="A2470" i="6"/>
  <c r="B2470" i="6"/>
  <c r="L2470" i="6" s="1"/>
  <c r="C2470" i="9" s="1"/>
  <c r="E2470" i="9" s="1"/>
  <c r="A2471" i="6"/>
  <c r="B2471" i="6"/>
  <c r="A2472" i="6"/>
  <c r="B2472" i="6"/>
  <c r="A2473" i="6"/>
  <c r="L2473" i="6" s="1"/>
  <c r="C2473" i="9" s="1"/>
  <c r="E2473" i="9" s="1"/>
  <c r="B2473" i="6"/>
  <c r="A2474" i="6"/>
  <c r="L2474" i="6" s="1"/>
  <c r="C2474" i="9" s="1"/>
  <c r="E2474" i="9" s="1"/>
  <c r="B2474" i="6"/>
  <c r="A2475" i="6"/>
  <c r="B2475" i="6"/>
  <c r="A2476" i="6"/>
  <c r="L2476" i="6" s="1"/>
  <c r="C2476" i="9" s="1"/>
  <c r="E2476" i="9" s="1"/>
  <c r="B2476" i="6"/>
  <c r="A2477" i="6"/>
  <c r="L2477" i="6" s="1"/>
  <c r="C2477" i="9" s="1"/>
  <c r="E2477" i="9" s="1"/>
  <c r="B2477" i="6"/>
  <c r="A2478" i="6"/>
  <c r="L2478" i="6" s="1"/>
  <c r="C2478" i="9" s="1"/>
  <c r="E2478" i="9" s="1"/>
  <c r="B2478" i="6"/>
  <c r="A2479" i="6"/>
  <c r="B2479" i="6"/>
  <c r="L2479" i="6" s="1"/>
  <c r="C2479" i="9" s="1"/>
  <c r="E2479" i="9" s="1"/>
  <c r="A2480" i="6"/>
  <c r="B2480" i="6"/>
  <c r="A2481" i="6"/>
  <c r="B2481" i="6"/>
  <c r="A2482" i="6"/>
  <c r="L2482" i="6" s="1"/>
  <c r="C2482" i="9" s="1"/>
  <c r="E2482" i="9" s="1"/>
  <c r="B2482" i="6"/>
  <c r="A2483" i="6"/>
  <c r="B2483" i="6"/>
  <c r="L2483" i="6" s="1"/>
  <c r="C2483" i="9" s="1"/>
  <c r="E2483" i="9" s="1"/>
  <c r="A2484" i="6"/>
  <c r="B2484" i="6"/>
  <c r="A2485" i="6"/>
  <c r="B2485" i="6"/>
  <c r="A2486" i="6"/>
  <c r="L2486" i="6" s="1"/>
  <c r="C2486" i="9" s="1"/>
  <c r="E2486" i="9" s="1"/>
  <c r="B2486" i="6"/>
  <c r="A2487" i="6"/>
  <c r="B2487" i="6"/>
  <c r="A2488" i="6"/>
  <c r="B2488" i="6"/>
  <c r="A2489" i="6"/>
  <c r="L2489" i="6" s="1"/>
  <c r="C2489" i="9" s="1"/>
  <c r="E2489" i="9" s="1"/>
  <c r="B2489" i="6"/>
  <c r="A2490" i="6"/>
  <c r="L2490" i="6" s="1"/>
  <c r="C2490" i="9" s="1"/>
  <c r="E2490" i="9" s="1"/>
  <c r="B2490" i="6"/>
  <c r="A2491" i="6"/>
  <c r="B2491" i="6"/>
  <c r="A2492" i="6"/>
  <c r="L2492" i="6" s="1"/>
  <c r="C2492" i="9" s="1"/>
  <c r="E2492" i="9" s="1"/>
  <c r="B2492" i="6"/>
  <c r="A2493" i="6"/>
  <c r="L2493" i="6" s="1"/>
  <c r="C2493" i="9" s="1"/>
  <c r="E2493" i="9" s="1"/>
  <c r="B2493" i="6"/>
  <c r="A2494" i="6"/>
  <c r="B2494" i="6"/>
  <c r="L2494" i="6"/>
  <c r="C2494" i="9" s="1"/>
  <c r="E2494" i="9" s="1"/>
  <c r="A2495" i="6"/>
  <c r="B2495" i="6"/>
  <c r="A2496" i="6"/>
  <c r="B2496" i="6"/>
  <c r="A2497" i="6"/>
  <c r="B2497" i="6"/>
  <c r="A2498" i="6"/>
  <c r="B2498" i="6"/>
  <c r="A2499" i="6"/>
  <c r="B2499" i="6"/>
  <c r="A2500" i="6"/>
  <c r="B2500" i="6"/>
  <c r="A2501" i="6"/>
  <c r="B2501" i="6"/>
  <c r="A2502" i="6"/>
  <c r="B2502" i="6"/>
  <c r="L2502" i="6" s="1"/>
  <c r="C2502" i="9" s="1"/>
  <c r="E2502" i="9" s="1"/>
  <c r="A2503" i="6"/>
  <c r="B2503" i="6"/>
  <c r="A2504" i="6"/>
  <c r="B2504" i="6"/>
  <c r="A2505" i="6"/>
  <c r="L2505" i="6" s="1"/>
  <c r="C2505" i="9" s="1"/>
  <c r="E2505" i="9" s="1"/>
  <c r="B2505" i="6"/>
  <c r="A2506" i="6"/>
  <c r="L2506" i="6" s="1"/>
  <c r="C2506" i="9" s="1"/>
  <c r="E2506" i="9" s="1"/>
  <c r="B2506" i="6"/>
  <c r="A2507" i="6"/>
  <c r="B2507" i="6"/>
  <c r="A2508" i="6"/>
  <c r="L2508" i="6" s="1"/>
  <c r="C2508" i="9" s="1"/>
  <c r="E2508" i="9" s="1"/>
  <c r="B2508" i="6"/>
  <c r="A2509" i="6"/>
  <c r="L2509" i="6" s="1"/>
  <c r="C2509" i="9" s="1"/>
  <c r="E2509" i="9" s="1"/>
  <c r="B2509" i="6"/>
  <c r="A2510" i="6"/>
  <c r="L2510" i="6" s="1"/>
  <c r="C2510" i="9" s="1"/>
  <c r="E2510" i="9" s="1"/>
  <c r="B2510" i="6"/>
  <c r="A2511" i="6"/>
  <c r="B2511" i="6"/>
  <c r="L2511" i="6" s="1"/>
  <c r="C2511" i="9" s="1"/>
  <c r="E2511" i="9" s="1"/>
  <c r="A2512" i="6"/>
  <c r="B2512" i="6"/>
  <c r="A2513" i="6"/>
  <c r="B2513" i="6"/>
  <c r="A2514" i="6"/>
  <c r="L2514" i="6" s="1"/>
  <c r="C2514" i="9" s="1"/>
  <c r="E2514" i="9" s="1"/>
  <c r="B2514" i="6"/>
  <c r="A2515" i="6"/>
  <c r="B2515" i="6"/>
  <c r="L2515" i="6" s="1"/>
  <c r="C2515" i="9" s="1"/>
  <c r="E2515" i="9" s="1"/>
  <c r="A2516" i="6"/>
  <c r="B2516" i="6"/>
  <c r="A2517" i="6"/>
  <c r="B2517" i="6"/>
  <c r="A2518" i="6"/>
  <c r="L2518" i="6" s="1"/>
  <c r="C2518" i="9" s="1"/>
  <c r="E2518" i="9" s="1"/>
  <c r="B2518" i="6"/>
  <c r="A2519" i="6"/>
  <c r="B2519" i="6"/>
  <c r="A2520" i="6"/>
  <c r="B2520" i="6"/>
  <c r="A2521" i="6"/>
  <c r="L2521" i="6" s="1"/>
  <c r="C2521" i="9" s="1"/>
  <c r="E2521" i="9" s="1"/>
  <c r="B2521" i="6"/>
  <c r="A2522" i="6"/>
  <c r="L2522" i="6" s="1"/>
  <c r="C2522" i="9" s="1"/>
  <c r="E2522" i="9" s="1"/>
  <c r="B2522" i="6"/>
  <c r="A2523" i="6"/>
  <c r="B2523" i="6"/>
  <c r="A2524" i="6"/>
  <c r="L2524" i="6" s="1"/>
  <c r="C2524" i="9" s="1"/>
  <c r="E2524" i="9" s="1"/>
  <c r="B2524" i="6"/>
  <c r="A2525" i="6"/>
  <c r="L2525" i="6" s="1"/>
  <c r="C2525" i="9" s="1"/>
  <c r="E2525" i="9" s="1"/>
  <c r="B2525" i="6"/>
  <c r="A2526" i="6"/>
  <c r="B2526" i="6"/>
  <c r="L2526" i="6"/>
  <c r="C2526" i="9" s="1"/>
  <c r="E2526" i="9" s="1"/>
  <c r="A2527" i="6"/>
  <c r="B2527" i="6"/>
  <c r="A2528" i="6"/>
  <c r="B2528" i="6"/>
  <c r="A2529" i="6"/>
  <c r="B2529" i="6"/>
  <c r="A2530" i="6"/>
  <c r="B2530" i="6"/>
  <c r="A2531" i="6"/>
  <c r="B2531" i="6"/>
  <c r="A2532" i="6"/>
  <c r="B2532" i="6"/>
  <c r="A2533" i="6"/>
  <c r="B2533" i="6"/>
  <c r="A2534" i="6"/>
  <c r="B2534" i="6"/>
  <c r="L2534" i="6" s="1"/>
  <c r="C2534" i="9" s="1"/>
  <c r="E2534" i="9" s="1"/>
  <c r="A2535" i="6"/>
  <c r="B2535" i="6"/>
  <c r="A2536" i="6"/>
  <c r="B2536" i="6"/>
  <c r="A2537" i="6"/>
  <c r="L2537" i="6" s="1"/>
  <c r="C2537" i="9" s="1"/>
  <c r="E2537" i="9" s="1"/>
  <c r="B2537" i="6"/>
  <c r="A2538" i="6"/>
  <c r="L2538" i="6" s="1"/>
  <c r="C2538" i="9" s="1"/>
  <c r="E2538" i="9" s="1"/>
  <c r="B2538" i="6"/>
  <c r="A2539" i="6"/>
  <c r="B2539" i="6"/>
  <c r="A2540" i="6"/>
  <c r="L2540" i="6" s="1"/>
  <c r="C2540" i="9" s="1"/>
  <c r="E2540" i="9" s="1"/>
  <c r="B2540" i="6"/>
  <c r="A2541" i="6"/>
  <c r="L2541" i="6" s="1"/>
  <c r="C2541" i="9" s="1"/>
  <c r="E2541" i="9" s="1"/>
  <c r="B2541" i="6"/>
  <c r="A2542" i="6"/>
  <c r="B2542" i="6"/>
  <c r="L2542" i="6"/>
  <c r="C2542" i="9" s="1"/>
  <c r="E2542" i="9" s="1"/>
  <c r="A2543" i="6"/>
  <c r="B2543" i="6"/>
  <c r="L2543" i="6" s="1"/>
  <c r="C2543" i="9" s="1"/>
  <c r="E2543" i="9" s="1"/>
  <c r="A2544" i="6"/>
  <c r="B2544" i="6"/>
  <c r="A2545" i="6"/>
  <c r="B2545" i="6"/>
  <c r="A2546" i="6"/>
  <c r="B2546" i="6"/>
  <c r="A2547" i="6"/>
  <c r="B2547" i="6"/>
  <c r="L2547" i="6" s="1"/>
  <c r="C2547" i="9" s="1"/>
  <c r="E2547" i="9" s="1"/>
  <c r="A2548" i="6"/>
  <c r="B2548" i="6"/>
  <c r="A2549" i="6"/>
  <c r="B2549" i="6"/>
  <c r="A2550" i="6"/>
  <c r="B2550" i="6"/>
  <c r="L2550" i="6" s="1"/>
  <c r="C2550" i="9" s="1"/>
  <c r="E2550" i="9" s="1"/>
  <c r="A2551" i="6"/>
  <c r="B2551" i="6"/>
  <c r="L2551" i="6" s="1"/>
  <c r="C2551" i="9" s="1"/>
  <c r="E2551" i="9" s="1"/>
  <c r="A2552" i="6"/>
  <c r="B2552" i="6"/>
  <c r="A2553" i="6"/>
  <c r="B2553" i="6"/>
  <c r="A2554" i="6"/>
  <c r="L2554" i="6" s="1"/>
  <c r="C2554" i="9" s="1"/>
  <c r="E2554" i="9" s="1"/>
  <c r="B2554" i="6"/>
  <c r="A2555" i="6"/>
  <c r="B2555" i="6"/>
  <c r="A2556" i="6"/>
  <c r="L2556" i="6" s="1"/>
  <c r="C2556" i="9" s="1"/>
  <c r="E2556" i="9" s="1"/>
  <c r="B2556" i="6"/>
  <c r="A2557" i="6"/>
  <c r="B2557" i="6"/>
  <c r="A2558" i="6"/>
  <c r="L2558" i="6" s="1"/>
  <c r="C2558" i="9" s="1"/>
  <c r="E2558" i="9" s="1"/>
  <c r="B2558" i="6"/>
  <c r="A2559" i="6"/>
  <c r="B2559" i="6"/>
  <c r="A2560" i="6"/>
  <c r="B2560" i="6"/>
  <c r="A2561" i="6"/>
  <c r="B2561" i="6"/>
  <c r="A2562" i="6"/>
  <c r="B2562" i="6"/>
  <c r="L2562" i="6"/>
  <c r="C2562" i="9" s="1"/>
  <c r="E2562" i="9" s="1"/>
  <c r="A2563" i="6"/>
  <c r="B2563" i="6"/>
  <c r="A2564" i="6"/>
  <c r="B2564" i="6"/>
  <c r="A2565" i="6"/>
  <c r="B2565" i="6"/>
  <c r="A2566" i="6"/>
  <c r="B2566" i="6"/>
  <c r="A2567" i="6"/>
  <c r="B2567" i="6"/>
  <c r="A2568" i="6"/>
  <c r="B2568" i="6"/>
  <c r="A2569" i="6"/>
  <c r="L2569" i="6" s="1"/>
  <c r="C2569" i="9" s="1"/>
  <c r="E2569" i="9" s="1"/>
  <c r="B2569" i="6"/>
  <c r="A2570" i="6"/>
  <c r="L2570" i="6" s="1"/>
  <c r="C2570" i="9" s="1"/>
  <c r="E2570" i="9" s="1"/>
  <c r="B2570" i="6"/>
  <c r="A2571" i="6"/>
  <c r="B2571" i="6"/>
  <c r="A2572" i="6"/>
  <c r="B2572" i="6"/>
  <c r="A2573" i="6"/>
  <c r="L2573" i="6" s="1"/>
  <c r="C2573" i="9" s="1"/>
  <c r="E2573" i="9" s="1"/>
  <c r="B2573" i="6"/>
  <c r="A2574" i="6"/>
  <c r="L2574" i="6" s="1"/>
  <c r="C2574" i="9" s="1"/>
  <c r="E2574" i="9" s="1"/>
  <c r="B2574" i="6"/>
  <c r="A2575" i="6"/>
  <c r="B2575" i="6"/>
  <c r="L2575" i="6" s="1"/>
  <c r="C2575" i="9" s="1"/>
  <c r="E2575" i="9" s="1"/>
  <c r="A2576" i="6"/>
  <c r="B2576" i="6"/>
  <c r="A2577" i="6"/>
  <c r="L2577" i="6" s="1"/>
  <c r="C2577" i="9" s="1"/>
  <c r="E2577" i="9" s="1"/>
  <c r="B2577" i="6"/>
  <c r="A2578" i="6"/>
  <c r="B2578" i="6"/>
  <c r="A2579" i="6"/>
  <c r="B2579" i="6"/>
  <c r="A2580" i="6"/>
  <c r="B2580" i="6"/>
  <c r="A2581" i="6"/>
  <c r="L2581" i="6" s="1"/>
  <c r="C2581" i="9" s="1"/>
  <c r="E2581" i="9" s="1"/>
  <c r="B2581" i="6"/>
  <c r="A2582" i="6"/>
  <c r="B2582" i="6"/>
  <c r="L2582" i="6"/>
  <c r="C2582" i="9" s="1"/>
  <c r="E2582" i="9" s="1"/>
  <c r="A2583" i="6"/>
  <c r="B2583" i="6"/>
  <c r="L2583" i="6" s="1"/>
  <c r="C2583" i="9" s="1"/>
  <c r="E2583" i="9" s="1"/>
  <c r="A2584" i="6"/>
  <c r="B2584" i="6"/>
  <c r="A2585" i="6"/>
  <c r="B2585" i="6"/>
  <c r="A2586" i="6"/>
  <c r="B2586" i="6"/>
  <c r="A2587" i="6"/>
  <c r="B2587" i="6"/>
  <c r="A2588" i="6"/>
  <c r="B2588" i="6"/>
  <c r="A2589" i="6"/>
  <c r="B2589" i="6"/>
  <c r="A2590" i="6"/>
  <c r="B2590" i="6"/>
  <c r="A2591" i="6"/>
  <c r="B2591" i="6"/>
  <c r="A2592" i="6"/>
  <c r="B2592" i="6"/>
  <c r="A2593" i="6"/>
  <c r="B2593" i="6"/>
  <c r="A2594" i="6"/>
  <c r="B2594" i="6"/>
  <c r="A2595" i="6"/>
  <c r="B2595" i="6"/>
  <c r="A2596" i="6"/>
  <c r="L2596" i="6" s="1"/>
  <c r="C2596" i="9" s="1"/>
  <c r="E2596" i="9" s="1"/>
  <c r="B2596" i="6"/>
  <c r="A2597" i="6"/>
  <c r="B2597" i="6"/>
  <c r="A2598" i="6"/>
  <c r="L2598" i="6" s="1"/>
  <c r="C2598" i="9" s="1"/>
  <c r="E2598" i="9" s="1"/>
  <c r="B2598" i="6"/>
  <c r="A2599" i="6"/>
  <c r="L2599" i="6" s="1"/>
  <c r="C2599" i="9" s="1"/>
  <c r="E2599" i="9" s="1"/>
  <c r="B2599" i="6"/>
  <c r="A2600" i="6"/>
  <c r="B2600" i="6"/>
  <c r="A2601" i="6"/>
  <c r="B2601" i="6"/>
  <c r="A2602" i="6"/>
  <c r="L2602" i="6" s="1"/>
  <c r="C2602" i="9" s="1"/>
  <c r="E2602" i="9" s="1"/>
  <c r="B2602" i="6"/>
  <c r="A2603" i="6"/>
  <c r="B2603" i="6"/>
  <c r="A2604" i="6"/>
  <c r="B2604" i="6"/>
  <c r="A2605" i="6"/>
  <c r="B2605" i="6"/>
  <c r="A2606" i="6"/>
  <c r="B2606" i="6"/>
  <c r="L2606" i="6" s="1"/>
  <c r="C2606" i="9" s="1"/>
  <c r="E2606" i="9" s="1"/>
  <c r="A2607" i="6"/>
  <c r="B2607" i="6"/>
  <c r="A2608" i="6"/>
  <c r="B2608" i="6"/>
  <c r="A2609" i="6"/>
  <c r="B2609" i="6"/>
  <c r="L2609" i="6" s="1"/>
  <c r="C2609" i="9" s="1"/>
  <c r="E2609" i="9" s="1"/>
  <c r="A2610" i="6"/>
  <c r="B2610" i="6"/>
  <c r="A2611" i="6"/>
  <c r="B2611" i="6"/>
  <c r="A2612" i="6"/>
  <c r="B2612" i="6"/>
  <c r="A2613" i="6"/>
  <c r="B2613" i="6"/>
  <c r="A2614" i="6"/>
  <c r="L2614" i="6" s="1"/>
  <c r="C2614" i="9" s="1"/>
  <c r="E2614" i="9" s="1"/>
  <c r="B2614" i="6"/>
  <c r="A2615" i="6"/>
  <c r="B2615" i="6"/>
  <c r="A2616" i="6"/>
  <c r="B2616" i="6"/>
  <c r="A2617" i="6"/>
  <c r="B2617" i="6"/>
  <c r="A2618" i="6"/>
  <c r="B2618" i="6"/>
  <c r="A2619" i="6"/>
  <c r="L2619" i="6" s="1"/>
  <c r="C2619" i="9" s="1"/>
  <c r="E2619" i="9" s="1"/>
  <c r="B2619" i="6"/>
  <c r="A2620" i="6"/>
  <c r="L2620" i="6" s="1"/>
  <c r="C2620" i="9" s="1"/>
  <c r="E2620" i="9" s="1"/>
  <c r="B2620" i="6"/>
  <c r="A2621" i="6"/>
  <c r="B2621" i="6"/>
  <c r="A2622" i="6"/>
  <c r="L2622" i="6" s="1"/>
  <c r="C2622" i="9" s="1"/>
  <c r="E2622" i="9" s="1"/>
  <c r="B2622" i="6"/>
  <c r="A2623" i="6"/>
  <c r="B2623" i="6"/>
  <c r="A2624" i="6"/>
  <c r="B2624" i="6"/>
  <c r="A2625" i="6"/>
  <c r="B2625" i="6"/>
  <c r="A2626" i="6"/>
  <c r="B2626" i="6"/>
  <c r="A2627" i="6"/>
  <c r="B2627" i="6"/>
  <c r="A2628" i="6"/>
  <c r="L2628" i="6" s="1"/>
  <c r="C2628" i="9" s="1"/>
  <c r="E2628" i="9" s="1"/>
  <c r="B2628" i="6"/>
  <c r="A2629" i="6"/>
  <c r="B2629" i="6"/>
  <c r="A2630" i="6"/>
  <c r="L2630" i="6" s="1"/>
  <c r="C2630" i="9" s="1"/>
  <c r="E2630" i="9" s="1"/>
  <c r="B2630" i="6"/>
  <c r="A2631" i="6"/>
  <c r="L2631" i="6" s="1"/>
  <c r="C2631" i="9" s="1"/>
  <c r="E2631" i="9" s="1"/>
  <c r="B2631" i="6"/>
  <c r="A2632" i="6"/>
  <c r="B2632" i="6"/>
  <c r="A2633" i="6"/>
  <c r="B2633" i="6"/>
  <c r="A2634" i="6"/>
  <c r="B2634" i="6"/>
  <c r="L2634" i="6"/>
  <c r="C2634" i="9" s="1"/>
  <c r="E2634" i="9" s="1"/>
  <c r="A2635" i="6"/>
  <c r="B2635" i="6"/>
  <c r="A2636" i="6"/>
  <c r="B2636" i="6"/>
  <c r="A2637" i="6"/>
  <c r="B2637" i="6"/>
  <c r="A2638" i="6"/>
  <c r="B2638" i="6"/>
  <c r="L2638" i="6" s="1"/>
  <c r="C2638" i="9" s="1"/>
  <c r="E2638" i="9" s="1"/>
  <c r="A2639" i="6"/>
  <c r="B2639" i="6"/>
  <c r="A2640" i="6"/>
  <c r="B2640" i="6"/>
  <c r="A2641" i="6"/>
  <c r="B2641" i="6"/>
  <c r="L2641" i="6" s="1"/>
  <c r="C2641" i="9" s="1"/>
  <c r="E2641" i="9" s="1"/>
  <c r="A2642" i="6"/>
  <c r="B2642" i="6"/>
  <c r="A2643" i="6"/>
  <c r="B2643" i="6"/>
  <c r="A2644" i="6"/>
  <c r="B2644" i="6"/>
  <c r="A2645" i="6"/>
  <c r="B2645" i="6"/>
  <c r="A2646" i="6"/>
  <c r="B2646" i="6"/>
  <c r="A2647" i="6"/>
  <c r="B2647" i="6"/>
  <c r="A2648" i="6"/>
  <c r="B2648" i="6"/>
  <c r="A2649" i="6"/>
  <c r="B2649" i="6"/>
  <c r="L2649" i="6" s="1"/>
  <c r="C2649" i="9" s="1"/>
  <c r="E2649" i="9" s="1"/>
  <c r="A2650" i="6"/>
  <c r="B2650" i="6"/>
  <c r="L2650" i="6" s="1"/>
  <c r="C2650" i="9" s="1"/>
  <c r="E2650" i="9" s="1"/>
  <c r="A2651" i="6"/>
  <c r="B2651" i="6"/>
  <c r="A2652" i="6"/>
  <c r="B2652" i="6"/>
  <c r="A2653" i="6"/>
  <c r="B2653" i="6"/>
  <c r="A2654" i="6"/>
  <c r="B2654" i="6"/>
  <c r="L2654" i="6" s="1"/>
  <c r="C2654" i="9" s="1"/>
  <c r="E2654" i="9" s="1"/>
  <c r="A2655" i="6"/>
  <c r="B2655" i="6"/>
  <c r="A2656" i="6"/>
  <c r="B2656" i="6"/>
  <c r="A2657" i="6"/>
  <c r="B2657" i="6"/>
  <c r="A2658" i="6"/>
  <c r="B2658" i="6"/>
  <c r="A2659" i="6"/>
  <c r="B2659" i="6"/>
  <c r="A2660" i="6"/>
  <c r="L2660" i="6" s="1"/>
  <c r="C2660" i="9" s="1"/>
  <c r="E2660" i="9" s="1"/>
  <c r="B2660" i="6"/>
  <c r="A2661" i="6"/>
  <c r="B2661" i="6"/>
  <c r="A2662" i="6"/>
  <c r="L2662" i="6" s="1"/>
  <c r="C2662" i="9" s="1"/>
  <c r="E2662" i="9" s="1"/>
  <c r="B2662" i="6"/>
  <c r="A2663" i="6"/>
  <c r="L2663" i="6" s="1"/>
  <c r="C2663" i="9" s="1"/>
  <c r="E2663" i="9" s="1"/>
  <c r="B2663" i="6"/>
  <c r="A2664" i="6"/>
  <c r="B2664" i="6"/>
  <c r="A2665" i="6"/>
  <c r="B2665" i="6"/>
  <c r="A2666" i="6"/>
  <c r="L2666" i="6" s="1"/>
  <c r="C2666" i="9" s="1"/>
  <c r="E2666" i="9" s="1"/>
  <c r="B2666" i="6"/>
  <c r="A2667" i="6"/>
  <c r="B2667" i="6"/>
  <c r="A2668" i="6"/>
  <c r="B2668" i="6"/>
  <c r="A2669" i="6"/>
  <c r="B2669" i="6"/>
  <c r="A2670" i="6"/>
  <c r="B2670" i="6"/>
  <c r="L2670" i="6" s="1"/>
  <c r="C2670" i="9" s="1"/>
  <c r="E2670" i="9" s="1"/>
  <c r="A2671" i="6"/>
  <c r="B2671" i="6"/>
  <c r="A2672" i="6"/>
  <c r="B2672" i="6"/>
  <c r="A2673" i="6"/>
  <c r="B2673" i="6"/>
  <c r="L2673" i="6" s="1"/>
  <c r="C2673" i="9" s="1"/>
  <c r="E2673" i="9" s="1"/>
  <c r="A2674" i="6"/>
  <c r="B2674" i="6"/>
  <c r="A2675" i="6"/>
  <c r="B2675" i="6"/>
  <c r="A2676" i="6"/>
  <c r="B2676" i="6"/>
  <c r="A2677" i="6"/>
  <c r="B2677" i="6"/>
  <c r="A2678" i="6"/>
  <c r="L2678" i="6" s="1"/>
  <c r="C2678" i="9" s="1"/>
  <c r="E2678" i="9" s="1"/>
  <c r="B2678" i="6"/>
  <c r="A2679" i="6"/>
  <c r="B2679" i="6"/>
  <c r="A2680" i="6"/>
  <c r="B2680" i="6"/>
  <c r="A2681" i="6"/>
  <c r="B2681" i="6"/>
  <c r="A2682" i="6"/>
  <c r="B2682" i="6"/>
  <c r="A2683" i="6"/>
  <c r="L2683" i="6" s="1"/>
  <c r="C2683" i="9" s="1"/>
  <c r="E2683" i="9" s="1"/>
  <c r="B2683" i="6"/>
  <c r="A2684" i="6"/>
  <c r="L2684" i="6" s="1"/>
  <c r="C2684" i="9" s="1"/>
  <c r="E2684" i="9" s="1"/>
  <c r="B2684" i="6"/>
  <c r="A2685" i="6"/>
  <c r="B2685" i="6"/>
  <c r="A2686" i="6"/>
  <c r="L2686" i="6" s="1"/>
  <c r="C2686" i="9" s="1"/>
  <c r="E2686" i="9" s="1"/>
  <c r="B2686" i="6"/>
  <c r="A2687" i="6"/>
  <c r="B2687" i="6"/>
  <c r="A2688" i="6"/>
  <c r="B2688" i="6"/>
  <c r="A2689" i="6"/>
  <c r="B2689" i="6"/>
  <c r="A2690" i="6"/>
  <c r="B2690" i="6"/>
  <c r="A2691" i="6"/>
  <c r="B2691" i="6"/>
  <c r="A2692" i="6"/>
  <c r="L2692" i="6" s="1"/>
  <c r="C2692" i="9" s="1"/>
  <c r="E2692" i="9" s="1"/>
  <c r="B2692" i="6"/>
  <c r="A2693" i="6"/>
  <c r="B2693" i="6"/>
  <c r="A2694" i="6"/>
  <c r="L2694" i="6" s="1"/>
  <c r="C2694" i="9" s="1"/>
  <c r="E2694" i="9" s="1"/>
  <c r="B2694" i="6"/>
  <c r="A2695" i="6"/>
  <c r="L2695" i="6" s="1"/>
  <c r="C2695" i="9" s="1"/>
  <c r="E2695" i="9" s="1"/>
  <c r="B2695" i="6"/>
  <c r="A2696" i="6"/>
  <c r="B2696" i="6"/>
  <c r="A2697" i="6"/>
  <c r="B2697" i="6"/>
  <c r="A2698" i="6"/>
  <c r="B2698" i="6"/>
  <c r="L2698" i="6"/>
  <c r="C2698" i="9" s="1"/>
  <c r="E2698" i="9" s="1"/>
  <c r="A2699" i="6"/>
  <c r="B2699" i="6"/>
  <c r="A2700" i="6"/>
  <c r="B2700" i="6"/>
  <c r="A2701" i="6"/>
  <c r="B2701" i="6"/>
  <c r="A2702" i="6"/>
  <c r="B2702" i="6"/>
  <c r="L2702" i="6" s="1"/>
  <c r="C2702" i="9" s="1"/>
  <c r="E2702" i="9" s="1"/>
  <c r="A2703" i="6"/>
  <c r="B2703" i="6"/>
  <c r="A2704" i="6"/>
  <c r="B2704" i="6"/>
  <c r="A2705" i="6"/>
  <c r="B2705" i="6"/>
  <c r="L2705" i="6" s="1"/>
  <c r="C2705" i="9" s="1"/>
  <c r="E2705" i="9" s="1"/>
  <c r="A2706" i="6"/>
  <c r="B2706" i="6"/>
  <c r="A2707" i="6"/>
  <c r="B2707" i="6"/>
  <c r="A2708" i="6"/>
  <c r="B2708" i="6"/>
  <c r="A2709" i="6"/>
  <c r="B2709" i="6"/>
  <c r="A2710" i="6"/>
  <c r="B2710" i="6"/>
  <c r="A2711" i="6"/>
  <c r="B2711" i="6"/>
  <c r="A2712" i="6"/>
  <c r="B2712" i="6"/>
  <c r="A2713" i="6"/>
  <c r="B2713" i="6"/>
  <c r="L2713" i="6" s="1"/>
  <c r="C2713" i="9" s="1"/>
  <c r="E2713" i="9" s="1"/>
  <c r="A2714" i="6"/>
  <c r="B2714" i="6"/>
  <c r="L2714" i="6" s="1"/>
  <c r="C2714" i="9" s="1"/>
  <c r="E2714" i="9" s="1"/>
  <c r="A2715" i="6"/>
  <c r="B2715" i="6"/>
  <c r="A2716" i="6"/>
  <c r="B2716" i="6"/>
  <c r="A2717" i="6"/>
  <c r="B2717" i="6"/>
  <c r="A2718" i="6"/>
  <c r="B2718" i="6"/>
  <c r="L2718" i="6" s="1"/>
  <c r="C2718" i="9" s="1"/>
  <c r="E2718" i="9" s="1"/>
  <c r="A2719" i="6"/>
  <c r="B2719" i="6"/>
  <c r="A2720" i="6"/>
  <c r="B2720" i="6"/>
  <c r="A2721" i="6"/>
  <c r="B2721" i="6"/>
  <c r="A2722" i="6"/>
  <c r="B2722" i="6"/>
  <c r="A2723" i="6"/>
  <c r="B2723" i="6"/>
  <c r="A2724" i="6"/>
  <c r="L2724" i="6" s="1"/>
  <c r="C2724" i="9" s="1"/>
  <c r="E2724" i="9" s="1"/>
  <c r="B2724" i="6"/>
  <c r="A2725" i="6"/>
  <c r="B2725" i="6"/>
  <c r="A2726" i="6"/>
  <c r="L2726" i="6" s="1"/>
  <c r="C2726" i="9" s="1"/>
  <c r="E2726" i="9" s="1"/>
  <c r="B2726" i="6"/>
  <c r="A2727" i="6"/>
  <c r="L2727" i="6" s="1"/>
  <c r="C2727" i="9" s="1"/>
  <c r="E2727" i="9" s="1"/>
  <c r="B2727" i="6"/>
  <c r="A2728" i="6"/>
  <c r="B2728" i="6"/>
  <c r="A2729" i="6"/>
  <c r="B2729" i="6"/>
  <c r="A2730" i="6"/>
  <c r="L2730" i="6" s="1"/>
  <c r="C2730" i="9" s="1"/>
  <c r="E2730" i="9" s="1"/>
  <c r="B2730" i="6"/>
  <c r="A2731" i="6"/>
  <c r="B2731" i="6"/>
  <c r="A2732" i="6"/>
  <c r="B2732" i="6"/>
  <c r="A2733" i="6"/>
  <c r="B2733" i="6"/>
  <c r="A2734" i="6"/>
  <c r="B2734" i="6"/>
  <c r="L2734" i="6" s="1"/>
  <c r="C2734" i="9" s="1"/>
  <c r="E2734" i="9" s="1"/>
  <c r="A2735" i="6"/>
  <c r="B2735" i="6"/>
  <c r="A2736" i="6"/>
  <c r="B2736" i="6"/>
  <c r="A2737" i="6"/>
  <c r="B2737" i="6"/>
  <c r="L2737" i="6" s="1"/>
  <c r="C2737" i="9" s="1"/>
  <c r="E2737" i="9" s="1"/>
  <c r="A2738" i="6"/>
  <c r="B2738" i="6"/>
  <c r="A2739" i="6"/>
  <c r="B2739" i="6"/>
  <c r="A2740" i="6"/>
  <c r="B2740" i="6"/>
  <c r="A2741" i="6"/>
  <c r="B2741" i="6"/>
  <c r="A2742" i="6"/>
  <c r="L2742" i="6" s="1"/>
  <c r="C2742" i="9" s="1"/>
  <c r="E2742" i="9" s="1"/>
  <c r="B2742" i="6"/>
  <c r="A2743" i="6"/>
  <c r="B2743" i="6"/>
  <c r="A2744" i="6"/>
  <c r="B2744" i="6"/>
  <c r="A2745" i="6"/>
  <c r="B2745" i="6"/>
  <c r="A2746" i="6"/>
  <c r="B2746" i="6"/>
  <c r="A2747" i="6"/>
  <c r="L2747" i="6" s="1"/>
  <c r="C2747" i="9" s="1"/>
  <c r="E2747" i="9" s="1"/>
  <c r="B2747" i="6"/>
  <c r="A2748" i="6"/>
  <c r="L2748" i="6" s="1"/>
  <c r="C2748" i="9" s="1"/>
  <c r="E2748" i="9" s="1"/>
  <c r="B2748" i="6"/>
  <c r="A2749" i="6"/>
  <c r="B2749" i="6"/>
  <c r="A2750" i="6"/>
  <c r="L2750" i="6" s="1"/>
  <c r="C2750" i="9" s="1"/>
  <c r="E2750" i="9" s="1"/>
  <c r="B2750" i="6"/>
  <c r="A2751" i="6"/>
  <c r="B2751" i="6"/>
  <c r="A2752" i="6"/>
  <c r="B2752" i="6"/>
  <c r="A2753" i="6"/>
  <c r="B2753" i="6"/>
  <c r="A2754" i="6"/>
  <c r="B2754" i="6"/>
  <c r="A2755" i="6"/>
  <c r="B2755" i="6"/>
  <c r="A2756" i="6"/>
  <c r="L2756" i="6" s="1"/>
  <c r="C2756" i="9" s="1"/>
  <c r="E2756" i="9" s="1"/>
  <c r="B2756" i="6"/>
  <c r="A2757" i="6"/>
  <c r="B2757" i="6"/>
  <c r="A2758" i="6"/>
  <c r="L2758" i="6" s="1"/>
  <c r="C2758" i="9" s="1"/>
  <c r="E2758" i="9" s="1"/>
  <c r="B2758" i="6"/>
  <c r="A2759" i="6"/>
  <c r="L2759" i="6" s="1"/>
  <c r="C2759" i="9" s="1"/>
  <c r="E2759" i="9" s="1"/>
  <c r="B2759" i="6"/>
  <c r="A2760" i="6"/>
  <c r="B2760" i="6"/>
  <c r="A2761" i="6"/>
  <c r="B2761" i="6"/>
  <c r="A2762" i="6"/>
  <c r="B2762" i="6"/>
  <c r="L2762" i="6"/>
  <c r="C2762" i="9" s="1"/>
  <c r="E2762" i="9" s="1"/>
  <c r="A2763" i="6"/>
  <c r="B2763" i="6"/>
  <c r="A2764" i="6"/>
  <c r="B2764" i="6"/>
  <c r="A2765" i="6"/>
  <c r="B2765" i="6"/>
  <c r="A2766" i="6"/>
  <c r="B2766" i="6"/>
  <c r="L2766" i="6" s="1"/>
  <c r="C2766" i="9" s="1"/>
  <c r="E2766" i="9" s="1"/>
  <c r="A2767" i="6"/>
  <c r="B2767" i="6"/>
  <c r="A2768" i="6"/>
  <c r="B2768" i="6"/>
  <c r="A2769" i="6"/>
  <c r="B2769" i="6"/>
  <c r="A2770" i="6"/>
  <c r="B2770" i="6"/>
  <c r="A2771" i="6"/>
  <c r="B2771" i="6"/>
  <c r="A2772" i="6"/>
  <c r="B2772" i="6"/>
  <c r="A2773" i="6"/>
  <c r="B2773" i="6"/>
  <c r="L2773" i="6" s="1"/>
  <c r="C2773" i="9" s="1"/>
  <c r="E2773" i="9" s="1"/>
  <c r="A2774" i="6"/>
  <c r="B2774" i="6"/>
  <c r="A2775" i="6"/>
  <c r="B2775" i="6"/>
  <c r="A2776" i="6"/>
  <c r="B2776" i="6"/>
  <c r="A2777" i="6"/>
  <c r="B2777" i="6"/>
  <c r="A2778" i="6"/>
  <c r="B2778" i="6"/>
  <c r="L2778" i="6" s="1"/>
  <c r="C2778" i="9" s="1"/>
  <c r="E2778" i="9" s="1"/>
  <c r="A2779" i="6"/>
  <c r="B2779" i="6"/>
  <c r="A2780" i="6"/>
  <c r="B2780" i="6"/>
  <c r="A2781" i="6"/>
  <c r="B2781" i="6"/>
  <c r="A2782" i="6"/>
  <c r="B2782" i="6"/>
  <c r="A2783" i="6"/>
  <c r="L2783" i="6" s="1"/>
  <c r="C2783" i="9" s="1"/>
  <c r="E2783" i="9" s="1"/>
  <c r="B2783" i="6"/>
  <c r="A2784" i="6"/>
  <c r="L2784" i="6" s="1"/>
  <c r="C2784" i="9" s="1"/>
  <c r="E2784" i="9" s="1"/>
  <c r="B2784" i="6"/>
  <c r="A2785" i="6"/>
  <c r="B2785" i="6"/>
  <c r="A2786" i="6"/>
  <c r="L2786" i="6" s="1"/>
  <c r="C2786" i="9" s="1"/>
  <c r="E2786" i="9" s="1"/>
  <c r="B2786" i="6"/>
  <c r="A2787" i="6"/>
  <c r="B2787" i="6"/>
  <c r="A2788" i="6"/>
  <c r="B2788" i="6"/>
  <c r="A2789" i="6"/>
  <c r="B2789" i="6"/>
  <c r="A2790" i="6"/>
  <c r="L2790" i="6" s="1"/>
  <c r="C2790" i="9" s="1"/>
  <c r="E2790" i="9" s="1"/>
  <c r="B2790" i="6"/>
  <c r="A2791" i="6"/>
  <c r="L2791" i="6" s="1"/>
  <c r="C2791" i="9" s="1"/>
  <c r="E2791" i="9" s="1"/>
  <c r="B2791" i="6"/>
  <c r="A2792" i="6"/>
  <c r="L2792" i="6" s="1"/>
  <c r="C2792" i="9" s="1"/>
  <c r="E2792" i="9" s="1"/>
  <c r="B2792" i="6"/>
  <c r="A2793" i="6"/>
  <c r="B2793" i="6"/>
  <c r="A2794" i="6"/>
  <c r="L2794" i="6" s="1"/>
  <c r="C2794" i="9" s="1"/>
  <c r="E2794" i="9" s="1"/>
  <c r="B2794" i="6"/>
  <c r="A2795" i="6"/>
  <c r="B2795" i="6"/>
  <c r="A2796" i="6"/>
  <c r="B2796" i="6"/>
  <c r="A2797" i="6"/>
  <c r="B2797" i="6"/>
  <c r="L2797" i="6" s="1"/>
  <c r="C2797" i="9" s="1"/>
  <c r="E2797" i="9" s="1"/>
  <c r="A2798" i="6"/>
  <c r="B2798" i="6"/>
  <c r="L2798" i="6" s="1"/>
  <c r="C2798" i="9" s="1"/>
  <c r="E2798" i="9" s="1"/>
  <c r="A2799" i="6"/>
  <c r="B2799" i="6"/>
  <c r="A2800" i="6"/>
  <c r="B2800" i="6"/>
  <c r="A2801" i="6"/>
  <c r="B2801" i="6"/>
  <c r="A2802" i="6"/>
  <c r="B2802" i="6"/>
  <c r="A2803" i="6"/>
  <c r="B2803" i="6"/>
  <c r="A2804" i="6"/>
  <c r="B2804" i="6"/>
  <c r="A2805" i="6"/>
  <c r="B2805" i="6"/>
  <c r="L2805" i="6" s="1"/>
  <c r="C2805" i="9" s="1"/>
  <c r="E2805" i="9" s="1"/>
  <c r="A2806" i="6"/>
  <c r="B2806" i="6"/>
  <c r="A2807" i="6"/>
  <c r="B2807" i="6"/>
  <c r="A2808" i="6"/>
  <c r="B2808" i="6"/>
  <c r="A2809" i="6"/>
  <c r="B2809" i="6"/>
  <c r="A2810" i="6"/>
  <c r="L2810" i="6" s="1"/>
  <c r="C2810" i="9" s="1"/>
  <c r="E2810" i="9" s="1"/>
  <c r="B2810" i="6"/>
  <c r="A2811" i="6"/>
  <c r="B2811" i="6"/>
  <c r="A2812" i="6"/>
  <c r="B2812" i="6"/>
  <c r="A2813" i="6"/>
  <c r="B2813" i="6"/>
  <c r="A2814" i="6"/>
  <c r="B2814" i="6"/>
  <c r="A2815" i="6"/>
  <c r="L2815" i="6" s="1"/>
  <c r="C2815" i="9" s="1"/>
  <c r="E2815" i="9" s="1"/>
  <c r="B2815" i="6"/>
  <c r="A2816" i="6"/>
  <c r="L2816" i="6" s="1"/>
  <c r="C2816" i="9" s="1"/>
  <c r="E2816" i="9" s="1"/>
  <c r="B2816" i="6"/>
  <c r="A2817" i="6"/>
  <c r="B2817" i="6"/>
  <c r="A2818" i="6"/>
  <c r="L2818" i="6" s="1"/>
  <c r="C2818" i="9" s="1"/>
  <c r="E2818" i="9" s="1"/>
  <c r="B2818" i="6"/>
  <c r="A2819" i="6"/>
  <c r="B2819" i="6"/>
  <c r="A2820" i="6"/>
  <c r="B2820" i="6"/>
  <c r="A2821" i="6"/>
  <c r="B2821" i="6"/>
  <c r="A2822" i="6"/>
  <c r="L2822" i="6" s="1"/>
  <c r="C2822" i="9" s="1"/>
  <c r="E2822" i="9" s="1"/>
  <c r="B2822" i="6"/>
  <c r="A2823" i="6"/>
  <c r="L2823" i="6" s="1"/>
  <c r="C2823" i="9" s="1"/>
  <c r="E2823" i="9" s="1"/>
  <c r="B2823" i="6"/>
  <c r="A2824" i="6"/>
  <c r="L2824" i="6" s="1"/>
  <c r="C2824" i="9" s="1"/>
  <c r="E2824" i="9" s="1"/>
  <c r="B2824" i="6"/>
  <c r="A2825" i="6"/>
  <c r="B2825" i="6"/>
  <c r="A2826" i="6"/>
  <c r="B2826" i="6"/>
  <c r="L2826" i="6"/>
  <c r="C2826" i="9" s="1"/>
  <c r="E2826" i="9" s="1"/>
  <c r="A2827" i="6"/>
  <c r="B2827" i="6"/>
  <c r="A2828" i="6"/>
  <c r="B2828" i="6"/>
  <c r="A2829" i="6"/>
  <c r="B2829" i="6"/>
  <c r="L2829" i="6" s="1"/>
  <c r="C2829" i="9" s="1"/>
  <c r="E2829" i="9" s="1"/>
  <c r="A2830" i="6"/>
  <c r="B2830" i="6"/>
  <c r="L2830" i="6" s="1"/>
  <c r="C2830" i="9" s="1"/>
  <c r="E2830" i="9" s="1"/>
  <c r="A2831" i="6"/>
  <c r="B2831" i="6"/>
  <c r="A2832" i="6"/>
  <c r="B2832" i="6"/>
  <c r="A2833" i="6"/>
  <c r="B2833" i="6"/>
  <c r="A2834" i="6"/>
  <c r="B2834" i="6"/>
  <c r="A2835" i="6"/>
  <c r="B2835" i="6"/>
  <c r="A2836" i="6"/>
  <c r="B2836" i="6"/>
  <c r="A2837" i="6"/>
  <c r="B2837" i="6"/>
  <c r="L2837" i="6" s="1"/>
  <c r="C2837" i="9" s="1"/>
  <c r="E2837" i="9" s="1"/>
  <c r="A2838" i="6"/>
  <c r="B2838" i="6"/>
  <c r="A2839" i="6"/>
  <c r="B2839" i="6"/>
  <c r="A2840" i="6"/>
  <c r="B2840" i="6"/>
  <c r="A2841" i="6"/>
  <c r="B2841" i="6"/>
  <c r="A2842" i="6"/>
  <c r="B2842" i="6"/>
  <c r="L2842" i="6" s="1"/>
  <c r="C2842" i="9" s="1"/>
  <c r="E2842" i="9" s="1"/>
  <c r="A2843" i="6"/>
  <c r="B2843" i="6"/>
  <c r="A2844" i="6"/>
  <c r="B2844" i="6"/>
  <c r="A2845" i="6"/>
  <c r="B2845" i="6"/>
  <c r="A2846" i="6"/>
  <c r="B2846" i="6"/>
  <c r="A2847" i="6"/>
  <c r="L2847" i="6" s="1"/>
  <c r="C2847" i="9" s="1"/>
  <c r="E2847" i="9" s="1"/>
  <c r="B2847" i="6"/>
  <c r="A2848" i="6"/>
  <c r="L2848" i="6" s="1"/>
  <c r="C2848" i="9" s="1"/>
  <c r="E2848" i="9" s="1"/>
  <c r="B2848" i="6"/>
  <c r="A2849" i="6"/>
  <c r="B2849" i="6"/>
  <c r="A2850" i="6"/>
  <c r="L2850" i="6" s="1"/>
  <c r="C2850" i="9" s="1"/>
  <c r="E2850" i="9" s="1"/>
  <c r="B2850" i="6"/>
  <c r="A2851" i="6"/>
  <c r="B2851" i="6"/>
  <c r="A2852" i="6"/>
  <c r="B2852" i="6"/>
  <c r="A2853" i="6"/>
  <c r="B2853" i="6"/>
  <c r="A2854" i="6"/>
  <c r="L2854" i="6" s="1"/>
  <c r="C2854" i="9" s="1"/>
  <c r="E2854" i="9" s="1"/>
  <c r="B2854" i="6"/>
  <c r="A2855" i="6"/>
  <c r="L2855" i="6" s="1"/>
  <c r="C2855" i="9" s="1"/>
  <c r="E2855" i="9" s="1"/>
  <c r="B2855" i="6"/>
  <c r="A2856" i="6"/>
  <c r="L2856" i="6" s="1"/>
  <c r="C2856" i="9" s="1"/>
  <c r="E2856" i="9" s="1"/>
  <c r="B2856" i="6"/>
  <c r="A2857" i="6"/>
  <c r="B2857" i="6"/>
  <c r="A2858" i="6"/>
  <c r="L2858" i="6" s="1"/>
  <c r="C2858" i="9" s="1"/>
  <c r="E2858" i="9" s="1"/>
  <c r="B2858" i="6"/>
  <c r="A2859" i="6"/>
  <c r="B2859" i="6"/>
  <c r="A2860" i="6"/>
  <c r="B2860" i="6"/>
  <c r="A2861" i="6"/>
  <c r="B2861" i="6"/>
  <c r="L2861" i="6" s="1"/>
  <c r="C2861" i="9" s="1"/>
  <c r="E2861" i="9" s="1"/>
  <c r="A2862" i="6"/>
  <c r="B2862" i="6"/>
  <c r="L2862" i="6" s="1"/>
  <c r="C2862" i="9" s="1"/>
  <c r="E2862" i="9" s="1"/>
  <c r="A2863" i="6"/>
  <c r="B2863" i="6"/>
  <c r="A2864" i="6"/>
  <c r="B2864" i="6"/>
  <c r="A2865" i="6"/>
  <c r="B2865" i="6"/>
  <c r="A2866" i="6"/>
  <c r="B2866" i="6"/>
  <c r="A2867" i="6"/>
  <c r="B2867" i="6"/>
  <c r="A2868" i="6"/>
  <c r="B2868" i="6"/>
  <c r="A2869" i="6"/>
  <c r="B2869" i="6"/>
  <c r="L2869" i="6" s="1"/>
  <c r="C2869" i="9" s="1"/>
  <c r="E2869" i="9" s="1"/>
  <c r="A2870" i="6"/>
  <c r="B2870" i="6"/>
  <c r="A2871" i="6"/>
  <c r="B2871" i="6"/>
  <c r="A2872" i="6"/>
  <c r="B2872" i="6"/>
  <c r="A2873" i="6"/>
  <c r="B2873" i="6"/>
  <c r="A2874" i="6"/>
  <c r="L2874" i="6" s="1"/>
  <c r="C2874" i="9" s="1"/>
  <c r="E2874" i="9" s="1"/>
  <c r="B2874" i="6"/>
  <c r="A2875" i="6"/>
  <c r="B2875" i="6"/>
  <c r="A2876" i="6"/>
  <c r="B2876" i="6"/>
  <c r="A2877" i="6"/>
  <c r="B2877" i="6"/>
  <c r="A2878" i="6"/>
  <c r="B2878" i="6"/>
  <c r="A2879" i="6"/>
  <c r="L2879" i="6" s="1"/>
  <c r="C2879" i="9" s="1"/>
  <c r="E2879" i="9" s="1"/>
  <c r="B2879" i="6"/>
  <c r="A2880" i="6"/>
  <c r="L2880" i="6" s="1"/>
  <c r="C2880" i="9" s="1"/>
  <c r="E2880" i="9" s="1"/>
  <c r="B2880" i="6"/>
  <c r="A2881" i="6"/>
  <c r="B2881" i="6"/>
  <c r="A2882" i="6"/>
  <c r="L2882" i="6" s="1"/>
  <c r="C2882" i="9" s="1"/>
  <c r="E2882" i="9" s="1"/>
  <c r="B2882" i="6"/>
  <c r="A2883" i="6"/>
  <c r="B2883" i="6"/>
  <c r="A2884" i="6"/>
  <c r="B2884" i="6"/>
  <c r="A2885" i="6"/>
  <c r="B2885" i="6"/>
  <c r="A2886" i="6"/>
  <c r="L2886" i="6" s="1"/>
  <c r="C2886" i="9" s="1"/>
  <c r="E2886" i="9" s="1"/>
  <c r="B2886" i="6"/>
  <c r="A2887" i="6"/>
  <c r="L2887" i="6" s="1"/>
  <c r="C2887" i="9" s="1"/>
  <c r="E2887" i="9" s="1"/>
  <c r="B2887" i="6"/>
  <c r="A2888" i="6"/>
  <c r="L2888" i="6" s="1"/>
  <c r="C2888" i="9" s="1"/>
  <c r="E2888" i="9" s="1"/>
  <c r="B2888" i="6"/>
  <c r="A2889" i="6"/>
  <c r="B2889" i="6"/>
  <c r="A2890" i="6"/>
  <c r="B2890" i="6"/>
  <c r="L2890" i="6"/>
  <c r="C2890" i="9" s="1"/>
  <c r="E2890" i="9" s="1"/>
  <c r="A2891" i="6"/>
  <c r="B2891" i="6"/>
  <c r="A2892" i="6"/>
  <c r="B2892" i="6"/>
  <c r="A2893" i="6"/>
  <c r="B2893" i="6"/>
  <c r="L2893" i="6" s="1"/>
  <c r="C2893" i="9" s="1"/>
  <c r="E2893" i="9" s="1"/>
  <c r="A2894" i="6"/>
  <c r="B2894" i="6"/>
  <c r="L2894" i="6" s="1"/>
  <c r="C2894" i="9" s="1"/>
  <c r="E2894" i="9" s="1"/>
  <c r="A2895" i="6"/>
  <c r="B2895" i="6"/>
  <c r="A2896" i="6"/>
  <c r="B2896" i="6"/>
  <c r="A2897" i="6"/>
  <c r="B2897" i="6"/>
  <c r="A2898" i="6"/>
  <c r="B2898" i="6"/>
  <c r="A2899" i="6"/>
  <c r="B2899" i="6"/>
  <c r="A2900" i="6"/>
  <c r="B2900" i="6"/>
  <c r="A2901" i="6"/>
  <c r="B2901" i="6"/>
  <c r="L2901" i="6" s="1"/>
  <c r="C2901" i="9" s="1"/>
  <c r="E2901" i="9" s="1"/>
  <c r="A2902" i="6"/>
  <c r="B2902" i="6"/>
  <c r="A2903" i="6"/>
  <c r="B2903" i="6"/>
  <c r="A2904" i="6"/>
  <c r="B2904" i="6"/>
  <c r="A2905" i="6"/>
  <c r="B2905" i="6"/>
  <c r="A2906" i="6"/>
  <c r="B2906" i="6"/>
  <c r="L2906" i="6" s="1"/>
  <c r="C2906" i="9" s="1"/>
  <c r="E2906" i="9" s="1"/>
  <c r="A2907" i="6"/>
  <c r="B2907" i="6"/>
  <c r="A2908" i="6"/>
  <c r="B2908" i="6"/>
  <c r="A2909" i="6"/>
  <c r="B2909" i="6"/>
  <c r="A2910" i="6"/>
  <c r="B2910" i="6"/>
  <c r="A2911" i="6"/>
  <c r="L2911" i="6" s="1"/>
  <c r="C2911" i="9" s="1"/>
  <c r="E2911" i="9" s="1"/>
  <c r="B2911" i="6"/>
  <c r="A2912" i="6"/>
  <c r="L2912" i="6" s="1"/>
  <c r="C2912" i="9" s="1"/>
  <c r="E2912" i="9" s="1"/>
  <c r="B2912" i="6"/>
  <c r="A2913" i="6"/>
  <c r="B2913" i="6"/>
  <c r="A2914" i="6"/>
  <c r="L2914" i="6" s="1"/>
  <c r="C2914" i="9" s="1"/>
  <c r="E2914" i="9" s="1"/>
  <c r="B2914" i="6"/>
  <c r="A2915" i="6"/>
  <c r="B2915" i="6"/>
  <c r="A2916" i="6"/>
  <c r="B2916" i="6"/>
  <c r="A2917" i="6"/>
  <c r="B2917" i="6"/>
  <c r="A2918" i="6"/>
  <c r="L2918" i="6" s="1"/>
  <c r="C2918" i="9" s="1"/>
  <c r="E2918" i="9" s="1"/>
  <c r="B2918" i="6"/>
  <c r="A2919" i="6"/>
  <c r="L2919" i="6" s="1"/>
  <c r="C2919" i="9" s="1"/>
  <c r="E2919" i="9" s="1"/>
  <c r="B2919" i="6"/>
  <c r="A2920" i="6"/>
  <c r="L2920" i="6" s="1"/>
  <c r="C2920" i="9" s="1"/>
  <c r="E2920" i="9" s="1"/>
  <c r="B2920" i="6"/>
  <c r="A2921" i="6"/>
  <c r="B2921" i="6"/>
  <c r="A2922" i="6"/>
  <c r="L2922" i="6" s="1"/>
  <c r="C2922" i="9" s="1"/>
  <c r="E2922" i="9" s="1"/>
  <c r="B2922" i="6"/>
  <c r="A2923" i="6"/>
  <c r="B2923" i="6"/>
  <c r="A2924" i="6"/>
  <c r="B2924" i="6"/>
  <c r="A2925" i="6"/>
  <c r="B2925" i="6"/>
  <c r="L2925" i="6" s="1"/>
  <c r="C2925" i="9" s="1"/>
  <c r="E2925" i="9" s="1"/>
  <c r="A2926" i="6"/>
  <c r="B2926" i="6"/>
  <c r="L2926" i="6" s="1"/>
  <c r="C2926" i="9" s="1"/>
  <c r="E2926" i="9" s="1"/>
  <c r="A2927" i="6"/>
  <c r="B2927" i="6"/>
  <c r="A2928" i="6"/>
  <c r="B2928" i="6"/>
  <c r="A2929" i="6"/>
  <c r="B2929" i="6"/>
  <c r="A2930" i="6"/>
  <c r="B2930" i="6"/>
  <c r="A2931" i="6"/>
  <c r="B2931" i="6"/>
  <c r="A2932" i="6"/>
  <c r="B2932" i="6"/>
  <c r="A2933" i="6"/>
  <c r="B2933" i="6"/>
  <c r="L2933" i="6" s="1"/>
  <c r="C2933" i="9" s="1"/>
  <c r="E2933" i="9" s="1"/>
  <c r="A2934" i="6"/>
  <c r="B2934" i="6"/>
  <c r="A2935" i="6"/>
  <c r="B2935" i="6"/>
  <c r="A2936" i="6"/>
  <c r="B2936" i="6"/>
  <c r="A2937" i="6"/>
  <c r="B2937" i="6"/>
  <c r="A2938" i="6"/>
  <c r="L2938" i="6" s="1"/>
  <c r="C2938" i="9" s="1"/>
  <c r="E2938" i="9" s="1"/>
  <c r="B2938" i="6"/>
  <c r="A2939" i="6"/>
  <c r="B2939" i="6"/>
  <c r="A2940" i="6"/>
  <c r="B2940" i="6"/>
  <c r="A2941" i="6"/>
  <c r="B2941" i="6"/>
  <c r="A2942" i="6"/>
  <c r="B2942" i="6"/>
  <c r="A2943" i="6"/>
  <c r="L2943" i="6" s="1"/>
  <c r="C2943" i="9" s="1"/>
  <c r="E2943" i="9" s="1"/>
  <c r="B2943" i="6"/>
  <c r="A2944" i="6"/>
  <c r="L2944" i="6" s="1"/>
  <c r="C2944" i="9" s="1"/>
  <c r="E2944" i="9" s="1"/>
  <c r="B2944" i="6"/>
  <c r="A2945" i="6"/>
  <c r="B2945" i="6"/>
  <c r="A2946" i="6"/>
  <c r="L2946" i="6" s="1"/>
  <c r="C2946" i="9" s="1"/>
  <c r="E2946" i="9" s="1"/>
  <c r="B2946" i="6"/>
  <c r="A2947" i="6"/>
  <c r="B2947" i="6"/>
  <c r="A2948" i="6"/>
  <c r="B2948" i="6"/>
  <c r="A2949" i="6"/>
  <c r="B2949" i="6"/>
  <c r="A2950" i="6"/>
  <c r="L2950" i="6" s="1"/>
  <c r="C2950" i="9" s="1"/>
  <c r="E2950" i="9" s="1"/>
  <c r="B2950" i="6"/>
  <c r="A2951" i="6"/>
  <c r="L2951" i="6" s="1"/>
  <c r="C2951" i="9" s="1"/>
  <c r="E2951" i="9" s="1"/>
  <c r="B2951" i="6"/>
  <c r="A2952" i="6"/>
  <c r="L2952" i="6" s="1"/>
  <c r="C2952" i="9" s="1"/>
  <c r="E2952" i="9" s="1"/>
  <c r="B2952" i="6"/>
  <c r="A2953" i="6"/>
  <c r="B2953" i="6"/>
  <c r="A2954" i="6"/>
  <c r="B2954" i="6"/>
  <c r="L2954" i="6"/>
  <c r="C2954" i="9" s="1"/>
  <c r="E2954" i="9" s="1"/>
  <c r="A2955" i="6"/>
  <c r="B2955" i="6"/>
  <c r="A2956" i="6"/>
  <c r="B2956" i="6"/>
  <c r="A2957" i="6"/>
  <c r="B2957" i="6"/>
  <c r="L2957" i="6" s="1"/>
  <c r="C2957" i="9" s="1"/>
  <c r="E2957" i="9" s="1"/>
  <c r="A2958" i="6"/>
  <c r="B2958" i="6"/>
  <c r="L2958" i="6" s="1"/>
  <c r="C2958" i="9" s="1"/>
  <c r="E2958" i="9" s="1"/>
  <c r="A2959" i="6"/>
  <c r="B2959" i="6"/>
  <c r="A2960" i="6"/>
  <c r="B2960" i="6"/>
  <c r="A2961" i="6"/>
  <c r="B2961" i="6"/>
  <c r="A2962" i="6"/>
  <c r="B2962" i="6"/>
  <c r="A2963" i="6"/>
  <c r="B2963" i="6"/>
  <c r="A2964" i="6"/>
  <c r="B2964" i="6"/>
  <c r="A2965" i="6"/>
  <c r="B2965" i="6"/>
  <c r="L2965" i="6" s="1"/>
  <c r="C2965" i="9" s="1"/>
  <c r="E2965" i="9" s="1"/>
  <c r="A2966" i="6"/>
  <c r="B2966" i="6"/>
  <c r="A2967" i="6"/>
  <c r="B2967" i="6"/>
  <c r="A2968" i="6"/>
  <c r="B2968" i="6"/>
  <c r="A2969" i="6"/>
  <c r="B2969" i="6"/>
  <c r="A2970" i="6"/>
  <c r="B2970" i="6"/>
  <c r="L2970" i="6" s="1"/>
  <c r="C2970" i="9" s="1"/>
  <c r="E2970" i="9" s="1"/>
  <c r="A2971" i="6"/>
  <c r="B2971" i="6"/>
  <c r="A2972" i="6"/>
  <c r="B2972" i="6"/>
  <c r="A2973" i="6"/>
  <c r="B2973" i="6"/>
  <c r="A2974" i="6"/>
  <c r="B2974" i="6"/>
  <c r="A2975" i="6"/>
  <c r="L2975" i="6" s="1"/>
  <c r="C2975" i="9" s="1"/>
  <c r="E2975" i="9" s="1"/>
  <c r="B2975" i="6"/>
  <c r="A2976" i="6"/>
  <c r="L2976" i="6" s="1"/>
  <c r="C2976" i="9" s="1"/>
  <c r="E2976" i="9" s="1"/>
  <c r="B2976" i="6"/>
  <c r="A2977" i="6"/>
  <c r="B2977" i="6"/>
  <c r="A2978" i="6"/>
  <c r="L2978" i="6" s="1"/>
  <c r="C2978" i="9" s="1"/>
  <c r="E2978" i="9" s="1"/>
  <c r="B2978" i="6"/>
  <c r="A2979" i="6"/>
  <c r="B2979" i="6"/>
  <c r="A2980" i="6"/>
  <c r="B2980" i="6"/>
  <c r="A2981" i="6"/>
  <c r="B2981" i="6"/>
  <c r="A2982" i="6"/>
  <c r="L2982" i="6" s="1"/>
  <c r="C2982" i="9" s="1"/>
  <c r="E2982" i="9" s="1"/>
  <c r="B2982" i="6"/>
  <c r="A2983" i="6"/>
  <c r="L2983" i="6" s="1"/>
  <c r="C2983" i="9" s="1"/>
  <c r="E2983" i="9" s="1"/>
  <c r="B2983" i="6"/>
  <c r="A2984" i="6"/>
  <c r="L2984" i="6" s="1"/>
  <c r="C2984" i="9" s="1"/>
  <c r="E2984" i="9" s="1"/>
  <c r="B2984" i="6"/>
  <c r="A2985" i="6"/>
  <c r="B2985" i="6"/>
  <c r="A2986" i="6"/>
  <c r="L2986" i="6" s="1"/>
  <c r="C2986" i="9" s="1"/>
  <c r="E2986" i="9" s="1"/>
  <c r="B2986" i="6"/>
  <c r="A2987" i="6"/>
  <c r="B2987" i="6"/>
  <c r="A2988" i="6"/>
  <c r="B2988" i="6"/>
  <c r="A2989" i="6"/>
  <c r="B2989" i="6"/>
  <c r="L2989" i="6" s="1"/>
  <c r="C2989" i="9" s="1"/>
  <c r="E2989" i="9" s="1"/>
  <c r="A2990" i="6"/>
  <c r="B2990" i="6"/>
  <c r="L2990" i="6" s="1"/>
  <c r="C2990" i="9" s="1"/>
  <c r="E2990" i="9" s="1"/>
  <c r="A2991" i="6"/>
  <c r="B2991" i="6"/>
  <c r="A2992" i="6"/>
  <c r="B2992" i="6"/>
  <c r="A2993" i="6"/>
  <c r="B2993" i="6"/>
  <c r="A2994" i="6"/>
  <c r="B2994" i="6"/>
  <c r="A2995" i="6"/>
  <c r="B2995" i="6"/>
  <c r="A2996" i="6"/>
  <c r="B2996" i="6"/>
  <c r="A2997" i="6"/>
  <c r="B2997" i="6"/>
  <c r="L2997" i="6" s="1"/>
  <c r="C2997" i="9" s="1"/>
  <c r="E2997" i="9" s="1"/>
  <c r="A2998" i="6"/>
  <c r="B2998" i="6"/>
  <c r="A2999" i="6"/>
  <c r="B2999" i="6"/>
  <c r="A3000" i="6"/>
  <c r="B3000" i="6"/>
  <c r="A3001" i="6"/>
  <c r="B3001" i="6"/>
  <c r="A3002" i="6"/>
  <c r="L3002" i="6" s="1"/>
  <c r="C3002" i="9" s="1"/>
  <c r="E3002" i="9" s="1"/>
  <c r="B3002" i="6"/>
  <c r="A3003" i="6"/>
  <c r="B3003" i="6"/>
  <c r="A3004" i="6"/>
  <c r="B3004" i="6"/>
  <c r="A3005" i="6"/>
  <c r="B3005" i="6"/>
  <c r="A3006" i="6"/>
  <c r="B3006" i="6"/>
  <c r="A3007" i="6"/>
  <c r="L3007" i="6" s="1"/>
  <c r="C3007" i="9" s="1"/>
  <c r="E3007" i="9" s="1"/>
  <c r="B3007" i="6"/>
  <c r="A3008" i="6"/>
  <c r="L3008" i="6" s="1"/>
  <c r="C3008" i="9" s="1"/>
  <c r="E3008" i="9" s="1"/>
  <c r="B3008" i="6"/>
  <c r="A3009" i="6"/>
  <c r="B3009" i="6"/>
  <c r="A3010" i="6"/>
  <c r="L3010" i="6" s="1"/>
  <c r="C3010" i="9" s="1"/>
  <c r="E3010" i="9" s="1"/>
  <c r="B3010" i="6"/>
  <c r="A3011" i="6"/>
  <c r="B3011" i="6"/>
  <c r="A3012" i="6"/>
  <c r="B3012" i="6"/>
  <c r="A3013" i="6"/>
  <c r="B3013" i="6"/>
  <c r="A3014" i="6"/>
  <c r="L3014" i="6" s="1"/>
  <c r="C3014" i="9" s="1"/>
  <c r="E3014" i="9" s="1"/>
  <c r="B3014" i="6"/>
  <c r="A3015" i="6"/>
  <c r="L3015" i="6" s="1"/>
  <c r="C3015" i="9" s="1"/>
  <c r="E3015" i="9" s="1"/>
  <c r="B3015" i="6"/>
  <c r="A3016" i="6"/>
  <c r="L3016" i="6" s="1"/>
  <c r="C3016" i="9" s="1"/>
  <c r="E3016" i="9" s="1"/>
  <c r="B3016" i="6"/>
  <c r="A3017" i="6"/>
  <c r="B3017" i="6"/>
  <c r="A3018" i="6"/>
  <c r="B3018" i="6"/>
  <c r="L3018" i="6"/>
  <c r="C3018" i="9" s="1"/>
  <c r="E3018" i="9" s="1"/>
  <c r="A3019" i="6"/>
  <c r="B3019" i="6"/>
  <c r="A3020" i="6"/>
  <c r="B3020" i="6"/>
  <c r="A3021" i="6"/>
  <c r="B3021" i="6"/>
  <c r="L3021" i="6" s="1"/>
  <c r="C3021" i="9" s="1"/>
  <c r="E3021" i="9" s="1"/>
  <c r="A3022" i="6"/>
  <c r="B3022" i="6"/>
  <c r="L3022" i="6" s="1"/>
  <c r="C3022" i="9" s="1"/>
  <c r="E3022" i="9" s="1"/>
  <c r="A3023" i="6"/>
  <c r="B3023" i="6"/>
  <c r="A3024" i="6"/>
  <c r="B3024" i="6"/>
  <c r="A3025" i="6"/>
  <c r="B3025" i="6"/>
  <c r="A3026" i="6"/>
  <c r="B3026" i="6"/>
  <c r="A3027" i="6"/>
  <c r="B3027" i="6"/>
  <c r="A3028" i="6"/>
  <c r="B3028" i="6"/>
  <c r="A3029" i="6"/>
  <c r="B3029" i="6"/>
  <c r="L3029" i="6" s="1"/>
  <c r="C3029" i="9" s="1"/>
  <c r="E3029" i="9" s="1"/>
  <c r="A3030" i="6"/>
  <c r="B3030" i="6"/>
  <c r="A3031" i="6"/>
  <c r="B3031" i="6"/>
  <c r="A3032" i="6"/>
  <c r="B3032" i="6"/>
  <c r="A3033" i="6"/>
  <c r="B3033" i="6"/>
  <c r="A3034" i="6"/>
  <c r="B3034" i="6"/>
  <c r="L3034" i="6" s="1"/>
  <c r="C3034" i="9" s="1"/>
  <c r="E3034" i="9" s="1"/>
  <c r="A3035" i="6"/>
  <c r="B3035" i="6"/>
  <c r="A3036" i="6"/>
  <c r="B3036" i="6"/>
  <c r="A3037" i="6"/>
  <c r="L3037" i="6" s="1"/>
  <c r="C3037" i="9" s="1"/>
  <c r="E3037" i="9" s="1"/>
  <c r="B3037" i="6"/>
  <c r="A3038" i="6"/>
  <c r="L3038" i="6" s="1"/>
  <c r="C3038" i="9" s="1"/>
  <c r="E3038" i="9" s="1"/>
  <c r="B3038" i="6"/>
  <c r="A3039" i="6"/>
  <c r="L3039" i="6" s="1"/>
  <c r="C3039" i="9" s="1"/>
  <c r="E3039" i="9" s="1"/>
  <c r="B3039" i="6"/>
  <c r="A3040" i="6"/>
  <c r="L3040" i="6" s="1"/>
  <c r="C3040" i="9" s="1"/>
  <c r="E3040" i="9" s="1"/>
  <c r="B3040" i="6"/>
  <c r="A3041" i="6"/>
  <c r="L3041" i="6" s="1"/>
  <c r="C3041" i="9" s="1"/>
  <c r="E3041" i="9" s="1"/>
  <c r="B3041" i="6"/>
  <c r="A3042" i="6"/>
  <c r="L3042" i="6" s="1"/>
  <c r="C3042" i="9" s="1"/>
  <c r="E3042" i="9" s="1"/>
  <c r="B3042" i="6"/>
  <c r="A3043" i="6"/>
  <c r="B3043" i="6"/>
  <c r="A3044" i="6"/>
  <c r="B3044" i="6"/>
  <c r="A3045" i="6"/>
  <c r="B3045" i="6"/>
  <c r="A3046" i="6"/>
  <c r="B3046" i="6"/>
  <c r="A3047" i="6"/>
  <c r="L3047" i="6" s="1"/>
  <c r="C3047" i="9" s="1"/>
  <c r="E3047" i="9" s="1"/>
  <c r="B3047" i="6"/>
  <c r="A3048" i="6"/>
  <c r="L3048" i="6" s="1"/>
  <c r="C3048" i="9" s="1"/>
  <c r="E3048" i="9" s="1"/>
  <c r="B3048" i="6"/>
  <c r="A3049" i="6"/>
  <c r="B3049" i="6"/>
  <c r="L3049" i="6"/>
  <c r="C3049" i="9" s="1"/>
  <c r="E3049" i="9" s="1"/>
  <c r="A3050" i="6"/>
  <c r="L3050" i="6" s="1"/>
  <c r="C3050" i="9" s="1"/>
  <c r="E3050" i="9" s="1"/>
  <c r="B3050" i="6"/>
  <c r="A3051" i="6"/>
  <c r="B3051" i="6"/>
  <c r="A3052" i="6"/>
  <c r="B3052" i="6"/>
  <c r="A3053" i="6"/>
  <c r="L3053" i="6" s="1"/>
  <c r="C3053" i="9" s="1"/>
  <c r="E3053" i="9" s="1"/>
  <c r="B3053" i="6"/>
  <c r="A3054" i="6"/>
  <c r="L3054" i="6" s="1"/>
  <c r="C3054" i="9" s="1"/>
  <c r="E3054" i="9" s="1"/>
  <c r="B3054" i="6"/>
  <c r="A3055" i="6"/>
  <c r="L3055" i="6" s="1"/>
  <c r="C3055" i="9" s="1"/>
  <c r="E3055" i="9" s="1"/>
  <c r="B3055" i="6"/>
  <c r="A3056" i="6"/>
  <c r="L3056" i="6" s="1"/>
  <c r="C3056" i="9" s="1"/>
  <c r="E3056" i="9" s="1"/>
  <c r="B3056" i="6"/>
  <c r="A3057" i="6"/>
  <c r="L3057" i="6" s="1"/>
  <c r="C3057" i="9" s="1"/>
  <c r="E3057" i="9" s="1"/>
  <c r="B3057" i="6"/>
  <c r="A3058" i="6"/>
  <c r="L3058" i="6" s="1"/>
  <c r="C3058" i="9" s="1"/>
  <c r="E3058" i="9" s="1"/>
  <c r="B3058" i="6"/>
  <c r="A3059" i="6"/>
  <c r="B3059" i="6"/>
  <c r="A3060" i="6"/>
  <c r="B3060" i="6"/>
  <c r="A3061" i="6"/>
  <c r="B3061" i="6"/>
  <c r="A3062" i="6"/>
  <c r="B3062" i="6"/>
  <c r="A3063" i="6"/>
  <c r="L3063" i="6" s="1"/>
  <c r="C3063" i="9" s="1"/>
  <c r="E3063" i="9" s="1"/>
  <c r="B3063" i="6"/>
  <c r="A3064" i="6"/>
  <c r="L3064" i="6" s="1"/>
  <c r="C3064" i="9" s="1"/>
  <c r="E3064" i="9" s="1"/>
  <c r="B3064" i="6"/>
  <c r="A3065" i="6"/>
  <c r="L3065" i="6" s="1"/>
  <c r="C3065" i="9" s="1"/>
  <c r="E3065" i="9" s="1"/>
  <c r="B3065" i="6"/>
  <c r="A3066" i="6"/>
  <c r="B3066" i="6"/>
  <c r="L3066" i="6" s="1"/>
  <c r="C3066" i="9" s="1"/>
  <c r="E3066" i="9" s="1"/>
  <c r="A3067" i="6"/>
  <c r="B3067" i="6"/>
  <c r="A3068" i="6"/>
  <c r="B3068" i="6"/>
  <c r="A3069" i="6"/>
  <c r="L3069" i="6" s="1"/>
  <c r="C3069" i="9" s="1"/>
  <c r="E3069" i="9" s="1"/>
  <c r="B3069" i="6"/>
  <c r="A3070" i="6"/>
  <c r="L3070" i="6" s="1"/>
  <c r="C3070" i="9" s="1"/>
  <c r="E3070" i="9" s="1"/>
  <c r="B3070" i="6"/>
  <c r="A3071" i="6"/>
  <c r="L3071" i="6" s="1"/>
  <c r="C3071" i="9" s="1"/>
  <c r="E3071" i="9" s="1"/>
  <c r="B3071" i="6"/>
  <c r="A3072" i="6"/>
  <c r="L3072" i="6" s="1"/>
  <c r="C3072" i="9" s="1"/>
  <c r="E3072" i="9" s="1"/>
  <c r="B3072" i="6"/>
  <c r="A3073" i="6"/>
  <c r="L3073" i="6" s="1"/>
  <c r="C3073" i="9" s="1"/>
  <c r="E3073" i="9" s="1"/>
  <c r="B3073" i="6"/>
  <c r="A3074" i="6"/>
  <c r="L3074" i="6" s="1"/>
  <c r="C3074" i="9" s="1"/>
  <c r="E3074" i="9" s="1"/>
  <c r="B3074" i="6"/>
  <c r="A3075" i="6"/>
  <c r="B3075" i="6"/>
  <c r="A3076" i="6"/>
  <c r="B3076" i="6"/>
  <c r="A3077" i="6"/>
  <c r="B3077" i="6"/>
  <c r="A3078" i="6"/>
  <c r="B3078" i="6"/>
  <c r="A3079" i="6"/>
  <c r="L3079" i="6" s="1"/>
  <c r="C3079" i="9" s="1"/>
  <c r="E3079" i="9" s="1"/>
  <c r="B3079" i="6"/>
  <c r="A3080" i="6"/>
  <c r="L3080" i="6" s="1"/>
  <c r="C3080" i="9" s="1"/>
  <c r="E3080" i="9" s="1"/>
  <c r="B3080" i="6"/>
  <c r="A3081" i="6"/>
  <c r="B3081" i="6"/>
  <c r="L3081" i="6"/>
  <c r="C3081" i="9" s="1"/>
  <c r="E3081" i="9" s="1"/>
  <c r="A3082" i="6"/>
  <c r="L3082" i="6" s="1"/>
  <c r="C3082" i="9" s="1"/>
  <c r="E3082" i="9" s="1"/>
  <c r="B3082" i="6"/>
  <c r="A3083" i="6"/>
  <c r="B3083" i="6"/>
  <c r="A3084" i="6"/>
  <c r="B3084" i="6"/>
  <c r="A3085" i="6"/>
  <c r="B3085" i="6"/>
  <c r="A3086" i="6"/>
  <c r="L3086" i="6" s="1"/>
  <c r="C3086" i="9" s="1"/>
  <c r="E3086" i="9" s="1"/>
  <c r="B3086" i="6"/>
  <c r="A3087" i="6"/>
  <c r="L3087" i="6" s="1"/>
  <c r="C3087" i="9" s="1"/>
  <c r="E3087" i="9" s="1"/>
  <c r="B3087" i="6"/>
  <c r="A3088" i="6"/>
  <c r="L3088" i="6" s="1"/>
  <c r="C3088" i="9" s="1"/>
  <c r="E3088" i="9" s="1"/>
  <c r="B3088" i="6"/>
  <c r="A3089" i="6"/>
  <c r="L3089" i="6" s="1"/>
  <c r="C3089" i="9" s="1"/>
  <c r="E3089" i="9" s="1"/>
  <c r="B3089" i="6"/>
  <c r="A3090" i="6"/>
  <c r="L3090" i="6" s="1"/>
  <c r="C3090" i="9" s="1"/>
  <c r="E3090" i="9" s="1"/>
  <c r="B3090" i="6"/>
  <c r="A3091" i="6"/>
  <c r="B3091" i="6"/>
  <c r="A3092" i="6"/>
  <c r="B3092" i="6"/>
  <c r="A3093" i="6"/>
  <c r="B3093" i="6"/>
  <c r="A3094" i="6"/>
  <c r="B3094" i="6"/>
  <c r="A3095" i="6"/>
  <c r="L3095" i="6" s="1"/>
  <c r="C3095" i="9" s="1"/>
  <c r="E3095" i="9" s="1"/>
  <c r="B3095" i="6"/>
  <c r="A3096" i="6"/>
  <c r="L3096" i="6" s="1"/>
  <c r="C3096" i="9" s="1"/>
  <c r="E3096" i="9" s="1"/>
  <c r="B3096" i="6"/>
  <c r="A3097" i="6"/>
  <c r="L3097" i="6" s="1"/>
  <c r="C3097" i="9" s="1"/>
  <c r="E3097" i="9" s="1"/>
  <c r="B3097" i="6"/>
  <c r="A3098" i="6"/>
  <c r="B3098" i="6"/>
  <c r="L3098" i="6" s="1"/>
  <c r="C3098" i="9" s="1"/>
  <c r="E3098" i="9" s="1"/>
  <c r="A3099" i="6"/>
  <c r="B3099" i="6"/>
  <c r="A3100" i="6"/>
  <c r="B3100" i="6"/>
  <c r="A3101" i="6"/>
  <c r="B3101" i="6"/>
  <c r="A3102" i="6"/>
  <c r="L3102" i="6" s="1"/>
  <c r="C3102" i="9" s="1"/>
  <c r="E3102" i="9" s="1"/>
  <c r="B3102" i="6"/>
  <c r="A3103" i="6"/>
  <c r="L3103" i="6" s="1"/>
  <c r="C3103" i="9" s="1"/>
  <c r="E3103" i="9" s="1"/>
  <c r="B3103" i="6"/>
  <c r="A3104" i="6"/>
  <c r="L3104" i="6" s="1"/>
  <c r="C3104" i="9" s="1"/>
  <c r="E3104" i="9" s="1"/>
  <c r="B3104" i="6"/>
  <c r="A3105" i="6"/>
  <c r="L3105" i="6" s="1"/>
  <c r="C3105" i="9" s="1"/>
  <c r="E3105" i="9" s="1"/>
  <c r="B3105" i="6"/>
  <c r="A3106" i="6"/>
  <c r="L3106" i="6" s="1"/>
  <c r="C3106" i="9" s="1"/>
  <c r="E3106" i="9" s="1"/>
  <c r="B3106" i="6"/>
  <c r="A3107" i="6"/>
  <c r="B3107" i="6"/>
  <c r="A3108" i="6"/>
  <c r="B3108" i="6"/>
  <c r="A3109" i="6"/>
  <c r="B3109" i="6"/>
  <c r="A3110" i="6"/>
  <c r="L3110" i="6" s="1"/>
  <c r="C3110" i="9" s="1"/>
  <c r="E3110" i="9" s="1"/>
  <c r="B3110" i="6"/>
  <c r="A3111" i="6"/>
  <c r="L3111" i="6" s="1"/>
  <c r="C3111" i="9" s="1"/>
  <c r="E3111" i="9" s="1"/>
  <c r="B3111" i="6"/>
  <c r="A3112" i="6"/>
  <c r="L3112" i="6" s="1"/>
  <c r="C3112" i="9" s="1"/>
  <c r="E3112" i="9" s="1"/>
  <c r="B3112" i="6"/>
  <c r="A3113" i="6"/>
  <c r="B3113" i="6"/>
  <c r="L3113" i="6"/>
  <c r="C3113" i="9" s="1"/>
  <c r="E3113" i="9" s="1"/>
  <c r="A3114" i="6"/>
  <c r="L3114" i="6" s="1"/>
  <c r="C3114" i="9" s="1"/>
  <c r="E3114" i="9" s="1"/>
  <c r="B3114" i="6"/>
  <c r="A3115" i="6"/>
  <c r="B3115" i="6"/>
  <c r="A3116" i="6"/>
  <c r="B3116" i="6"/>
  <c r="A3117" i="6"/>
  <c r="B3117" i="6"/>
  <c r="A3118" i="6"/>
  <c r="B3118" i="6"/>
  <c r="A3119" i="6"/>
  <c r="L3119" i="6" s="1"/>
  <c r="C3119" i="9" s="1"/>
  <c r="E3119" i="9" s="1"/>
  <c r="B3119" i="6"/>
  <c r="A3120" i="6"/>
  <c r="L3120" i="6" s="1"/>
  <c r="C3120" i="9" s="1"/>
  <c r="E3120" i="9" s="1"/>
  <c r="B3120" i="6"/>
  <c r="A3121" i="6"/>
  <c r="L3121" i="6" s="1"/>
  <c r="C3121" i="9" s="1"/>
  <c r="E3121" i="9" s="1"/>
  <c r="B3121" i="6"/>
  <c r="A3122" i="6"/>
  <c r="L3122" i="6" s="1"/>
  <c r="C3122" i="9" s="1"/>
  <c r="E3122" i="9" s="1"/>
  <c r="B3122" i="6"/>
  <c r="A3123" i="6"/>
  <c r="B3123" i="6"/>
  <c r="A3124" i="6"/>
  <c r="B3124" i="6"/>
  <c r="A3125" i="6"/>
  <c r="B3125" i="6"/>
  <c r="A3126" i="6"/>
  <c r="L3126" i="6" s="1"/>
  <c r="C3126" i="9" s="1"/>
  <c r="E3126" i="9" s="1"/>
  <c r="B3126" i="6"/>
  <c r="A3127" i="6"/>
  <c r="L3127" i="6" s="1"/>
  <c r="C3127" i="9" s="1"/>
  <c r="E3127" i="9" s="1"/>
  <c r="B3127" i="6"/>
  <c r="A3128" i="6"/>
  <c r="L3128" i="6" s="1"/>
  <c r="C3128" i="9" s="1"/>
  <c r="E3128" i="9" s="1"/>
  <c r="B3128" i="6"/>
  <c r="A3129" i="6"/>
  <c r="L3129" i="6" s="1"/>
  <c r="C3129" i="9" s="1"/>
  <c r="E3129" i="9" s="1"/>
  <c r="B3129" i="6"/>
  <c r="A3130" i="6"/>
  <c r="B3130" i="6"/>
  <c r="L3130" i="6" s="1"/>
  <c r="C3130" i="9" s="1"/>
  <c r="E3130" i="9" s="1"/>
  <c r="A3131" i="6"/>
  <c r="B3131" i="6"/>
  <c r="A3132" i="6"/>
  <c r="B3132" i="6"/>
  <c r="A3133" i="6"/>
  <c r="B3133" i="6"/>
  <c r="A3134" i="6"/>
  <c r="B3134" i="6"/>
  <c r="A3135" i="6"/>
  <c r="L3135" i="6" s="1"/>
  <c r="C3135" i="9" s="1"/>
  <c r="E3135" i="9" s="1"/>
  <c r="B3135" i="6"/>
  <c r="A3136" i="6"/>
  <c r="L3136" i="6" s="1"/>
  <c r="C3136" i="9" s="1"/>
  <c r="E3136" i="9" s="1"/>
  <c r="B3136" i="6"/>
  <c r="A3137" i="6"/>
  <c r="L3137" i="6" s="1"/>
  <c r="C3137" i="9" s="1"/>
  <c r="E3137" i="9" s="1"/>
  <c r="B3137" i="6"/>
  <c r="A3138" i="6"/>
  <c r="L3138" i="6" s="1"/>
  <c r="C3138" i="9" s="1"/>
  <c r="E3138" i="9" s="1"/>
  <c r="B3138" i="6"/>
  <c r="A3139" i="6"/>
  <c r="B3139" i="6"/>
  <c r="A3140" i="6"/>
  <c r="B3140" i="6"/>
  <c r="A3141" i="6"/>
  <c r="B3141" i="6"/>
  <c r="A3142" i="6"/>
  <c r="L3142" i="6" s="1"/>
  <c r="C3142" i="9" s="1"/>
  <c r="E3142" i="9" s="1"/>
  <c r="B3142" i="6"/>
  <c r="A3143" i="6"/>
  <c r="L3143" i="6" s="1"/>
  <c r="C3143" i="9" s="1"/>
  <c r="E3143" i="9" s="1"/>
  <c r="B3143" i="6"/>
  <c r="A3144" i="6"/>
  <c r="L3144" i="6" s="1"/>
  <c r="C3144" i="9" s="1"/>
  <c r="E3144" i="9" s="1"/>
  <c r="B3144" i="6"/>
  <c r="A3145" i="6"/>
  <c r="B3145" i="6"/>
  <c r="L3145" i="6"/>
  <c r="C3145" i="9" s="1"/>
  <c r="E3145" i="9" s="1"/>
  <c r="A3146" i="6"/>
  <c r="L3146" i="6" s="1"/>
  <c r="C3146" i="9" s="1"/>
  <c r="E3146" i="9" s="1"/>
  <c r="B3146" i="6"/>
  <c r="A3147" i="6"/>
  <c r="B3147" i="6"/>
  <c r="A3148" i="6"/>
  <c r="B3148" i="6"/>
  <c r="A3149" i="6"/>
  <c r="B3149" i="6"/>
  <c r="A3150" i="6"/>
  <c r="B3150" i="6"/>
  <c r="A3151" i="6"/>
  <c r="L3151" i="6" s="1"/>
  <c r="C3151" i="9" s="1"/>
  <c r="E3151" i="9" s="1"/>
  <c r="B3151" i="6"/>
  <c r="A3152" i="6"/>
  <c r="L3152" i="6" s="1"/>
  <c r="C3152" i="9" s="1"/>
  <c r="E3152" i="9" s="1"/>
  <c r="B3152" i="6"/>
  <c r="A3153" i="6"/>
  <c r="L3153" i="6" s="1"/>
  <c r="C3153" i="9" s="1"/>
  <c r="E3153" i="9" s="1"/>
  <c r="B3153" i="6"/>
  <c r="A3154" i="6"/>
  <c r="L3154" i="6" s="1"/>
  <c r="C3154" i="9" s="1"/>
  <c r="E3154" i="9" s="1"/>
  <c r="B3154" i="6"/>
  <c r="A3155" i="6"/>
  <c r="B3155" i="6"/>
  <c r="A3156" i="6"/>
  <c r="B3156" i="6"/>
  <c r="A3157" i="6"/>
  <c r="L3157" i="6" s="1"/>
  <c r="C3157" i="9" s="1"/>
  <c r="E3157" i="9" s="1"/>
  <c r="B3157" i="6"/>
  <c r="A3158" i="6"/>
  <c r="L3158" i="6" s="1"/>
  <c r="C3158" i="9" s="1"/>
  <c r="E3158" i="9" s="1"/>
  <c r="B3158" i="6"/>
  <c r="A3159" i="6"/>
  <c r="L3159" i="6" s="1"/>
  <c r="C3159" i="9" s="1"/>
  <c r="E3159" i="9" s="1"/>
  <c r="B3159" i="6"/>
  <c r="A3160" i="6"/>
  <c r="L3160" i="6" s="1"/>
  <c r="C3160" i="9" s="1"/>
  <c r="E3160" i="9" s="1"/>
  <c r="B3160" i="6"/>
  <c r="A3161" i="6"/>
  <c r="L3161" i="6" s="1"/>
  <c r="C3161" i="9" s="1"/>
  <c r="E3161" i="9" s="1"/>
  <c r="B3161" i="6"/>
  <c r="A3162" i="6"/>
  <c r="B3162" i="6"/>
  <c r="L3162" i="6" s="1"/>
  <c r="C3162" i="9" s="1"/>
  <c r="E3162" i="9" s="1"/>
  <c r="A3163" i="6"/>
  <c r="B3163" i="6"/>
  <c r="A3164" i="6"/>
  <c r="B3164" i="6"/>
  <c r="A3165" i="6"/>
  <c r="B3165" i="6"/>
  <c r="A3166" i="6"/>
  <c r="B3166" i="6"/>
  <c r="A3167" i="6"/>
  <c r="L3167" i="6" s="1"/>
  <c r="C3167" i="9" s="1"/>
  <c r="E3167" i="9" s="1"/>
  <c r="B3167" i="6"/>
  <c r="A3168" i="6"/>
  <c r="L3168" i="6" s="1"/>
  <c r="C3168" i="9" s="1"/>
  <c r="E3168" i="9" s="1"/>
  <c r="B3168" i="6"/>
  <c r="A3169" i="6"/>
  <c r="L3169" i="6" s="1"/>
  <c r="C3169" i="9" s="1"/>
  <c r="E3169" i="9" s="1"/>
  <c r="B3169" i="6"/>
  <c r="A3170" i="6"/>
  <c r="L3170" i="6" s="1"/>
  <c r="C3170" i="9" s="1"/>
  <c r="E3170" i="9" s="1"/>
  <c r="B3170" i="6"/>
  <c r="A3171" i="6"/>
  <c r="B3171" i="6"/>
  <c r="A3172" i="6"/>
  <c r="B3172" i="6"/>
  <c r="A3173" i="6"/>
  <c r="L3173" i="6" s="1"/>
  <c r="C3173" i="9" s="1"/>
  <c r="E3173" i="9" s="1"/>
  <c r="B3173" i="6"/>
  <c r="A3174" i="6"/>
  <c r="L3174" i="6" s="1"/>
  <c r="C3174" i="9" s="1"/>
  <c r="E3174" i="9" s="1"/>
  <c r="B3174" i="6"/>
  <c r="A3175" i="6"/>
  <c r="L3175" i="6" s="1"/>
  <c r="C3175" i="9" s="1"/>
  <c r="E3175" i="9" s="1"/>
  <c r="B3175" i="6"/>
  <c r="A3176" i="6"/>
  <c r="L3176" i="6" s="1"/>
  <c r="C3176" i="9" s="1"/>
  <c r="E3176" i="9" s="1"/>
  <c r="B3176" i="6"/>
  <c r="A3177" i="6"/>
  <c r="B3177" i="6"/>
  <c r="L3177" i="6"/>
  <c r="C3177" i="9" s="1"/>
  <c r="E3177" i="9" s="1"/>
  <c r="A3178" i="6"/>
  <c r="L3178" i="6" s="1"/>
  <c r="C3178" i="9" s="1"/>
  <c r="E3178" i="9" s="1"/>
  <c r="B3178" i="6"/>
  <c r="A3179" i="6"/>
  <c r="B3179" i="6"/>
  <c r="A3180" i="6"/>
  <c r="B3180" i="6"/>
  <c r="A3181" i="6"/>
  <c r="B3181" i="6"/>
  <c r="A3182" i="6"/>
  <c r="B3182" i="6"/>
  <c r="A3183" i="6"/>
  <c r="L3183" i="6" s="1"/>
  <c r="C3183" i="9" s="1"/>
  <c r="E3183" i="9" s="1"/>
  <c r="B3183" i="6"/>
  <c r="A3184" i="6"/>
  <c r="L3184" i="6" s="1"/>
  <c r="C3184" i="9" s="1"/>
  <c r="E3184" i="9" s="1"/>
  <c r="B3184" i="6"/>
  <c r="A3185" i="6"/>
  <c r="L3185" i="6" s="1"/>
  <c r="C3185" i="9" s="1"/>
  <c r="E3185" i="9" s="1"/>
  <c r="B3185" i="6"/>
  <c r="A3186" i="6"/>
  <c r="L3186" i="6" s="1"/>
  <c r="C3186" i="9" s="1"/>
  <c r="E3186" i="9" s="1"/>
  <c r="B3186" i="6"/>
  <c r="A3187" i="6"/>
  <c r="B3187" i="6"/>
  <c r="A3188" i="6"/>
  <c r="B3188" i="6"/>
  <c r="A3189" i="6"/>
  <c r="L3189" i="6" s="1"/>
  <c r="C3189" i="9" s="1"/>
  <c r="E3189" i="9" s="1"/>
  <c r="B3189" i="6"/>
  <c r="A3190" i="6"/>
  <c r="L3190" i="6" s="1"/>
  <c r="C3190" i="9" s="1"/>
  <c r="E3190" i="9" s="1"/>
  <c r="B3190" i="6"/>
  <c r="A3191" i="6"/>
  <c r="L3191" i="6" s="1"/>
  <c r="C3191" i="9" s="1"/>
  <c r="E3191" i="9" s="1"/>
  <c r="B3191" i="6"/>
  <c r="A3192" i="6"/>
  <c r="L3192" i="6" s="1"/>
  <c r="C3192" i="9" s="1"/>
  <c r="E3192" i="9" s="1"/>
  <c r="B3192" i="6"/>
  <c r="A3193" i="6"/>
  <c r="L3193" i="6" s="1"/>
  <c r="C3193" i="9" s="1"/>
  <c r="E3193" i="9" s="1"/>
  <c r="B3193" i="6"/>
  <c r="A3194" i="6"/>
  <c r="B3194" i="6"/>
  <c r="L3194" i="6" s="1"/>
  <c r="C3194" i="9" s="1"/>
  <c r="E3194" i="9" s="1"/>
  <c r="A3195" i="6"/>
  <c r="B3195" i="6"/>
  <c r="A3196" i="6"/>
  <c r="B3196" i="6"/>
  <c r="A3197" i="6"/>
  <c r="B3197" i="6"/>
  <c r="A3198" i="6"/>
  <c r="B3198" i="6"/>
  <c r="A3199" i="6"/>
  <c r="L3199" i="6" s="1"/>
  <c r="C3199" i="9" s="1"/>
  <c r="E3199" i="9" s="1"/>
  <c r="B3199" i="6"/>
  <c r="A3200" i="6"/>
  <c r="L3200" i="6" s="1"/>
  <c r="C3200" i="9" s="1"/>
  <c r="E3200" i="9" s="1"/>
  <c r="B3200" i="6"/>
  <c r="A3201" i="6"/>
  <c r="L3201" i="6" s="1"/>
  <c r="C3201" i="9" s="1"/>
  <c r="E3201" i="9" s="1"/>
  <c r="B3201" i="6"/>
  <c r="A3202" i="6"/>
  <c r="L3202" i="6" s="1"/>
  <c r="C3202" i="9" s="1"/>
  <c r="E3202" i="9" s="1"/>
  <c r="B3202" i="6"/>
  <c r="A3203" i="6"/>
  <c r="B3203" i="6"/>
  <c r="A3204" i="6"/>
  <c r="B3204" i="6"/>
  <c r="A3205" i="6"/>
  <c r="L3205" i="6" s="1"/>
  <c r="C3205" i="9" s="1"/>
  <c r="E3205" i="9" s="1"/>
  <c r="B3205" i="6"/>
  <c r="A3206" i="6"/>
  <c r="L3206" i="6" s="1"/>
  <c r="C3206" i="9" s="1"/>
  <c r="E3206" i="9" s="1"/>
  <c r="B3206" i="6"/>
  <c r="A3207" i="6"/>
  <c r="L3207" i="6" s="1"/>
  <c r="C3207" i="9" s="1"/>
  <c r="E3207" i="9" s="1"/>
  <c r="B3207" i="6"/>
  <c r="A3208" i="6"/>
  <c r="L3208" i="6" s="1"/>
  <c r="C3208" i="9" s="1"/>
  <c r="E3208" i="9" s="1"/>
  <c r="B3208" i="6"/>
  <c r="A3209" i="6"/>
  <c r="B3209" i="6"/>
  <c r="L3209" i="6"/>
  <c r="C3209" i="9" s="1"/>
  <c r="E3209" i="9" s="1"/>
  <c r="A3210" i="6"/>
  <c r="L3210" i="6" s="1"/>
  <c r="C3210" i="9" s="1"/>
  <c r="E3210" i="9" s="1"/>
  <c r="B3210" i="6"/>
  <c r="A3211" i="6"/>
  <c r="B3211" i="6"/>
  <c r="A3212" i="6"/>
  <c r="B3212" i="6"/>
  <c r="A3213" i="6"/>
  <c r="B3213" i="6"/>
  <c r="A3214" i="6"/>
  <c r="B3214" i="6"/>
  <c r="A3215" i="6"/>
  <c r="L3215" i="6" s="1"/>
  <c r="C3215" i="9" s="1"/>
  <c r="E3215" i="9" s="1"/>
  <c r="B3215" i="6"/>
  <c r="A3216" i="6"/>
  <c r="L3216" i="6" s="1"/>
  <c r="C3216" i="9" s="1"/>
  <c r="E3216" i="9" s="1"/>
  <c r="B3216" i="6"/>
  <c r="A3217" i="6"/>
  <c r="L3217" i="6" s="1"/>
  <c r="C3217" i="9" s="1"/>
  <c r="E3217" i="9" s="1"/>
  <c r="B3217" i="6"/>
  <c r="A3218" i="6"/>
  <c r="L3218" i="6" s="1"/>
  <c r="C3218" i="9" s="1"/>
  <c r="E3218" i="9" s="1"/>
  <c r="B3218" i="6"/>
  <c r="A3219" i="6"/>
  <c r="B3219" i="6"/>
  <c r="A3220" i="6"/>
  <c r="B3220" i="6"/>
  <c r="A3221" i="6"/>
  <c r="L3221" i="6" s="1"/>
  <c r="C3221" i="9" s="1"/>
  <c r="E3221" i="9" s="1"/>
  <c r="B3221" i="6"/>
  <c r="A3222" i="6"/>
  <c r="L3222" i="6" s="1"/>
  <c r="C3222" i="9" s="1"/>
  <c r="E3222" i="9" s="1"/>
  <c r="B3222" i="6"/>
  <c r="A3223" i="6"/>
  <c r="L3223" i="6" s="1"/>
  <c r="C3223" i="9" s="1"/>
  <c r="E3223" i="9" s="1"/>
  <c r="B3223" i="6"/>
  <c r="A3224" i="6"/>
  <c r="L3224" i="6" s="1"/>
  <c r="C3224" i="9" s="1"/>
  <c r="E3224" i="9" s="1"/>
  <c r="B3224" i="6"/>
  <c r="A3225" i="6"/>
  <c r="L3225" i="6" s="1"/>
  <c r="C3225" i="9" s="1"/>
  <c r="E3225" i="9" s="1"/>
  <c r="B3225" i="6"/>
  <c r="A3226" i="6"/>
  <c r="B3226" i="6"/>
  <c r="L3226" i="6" s="1"/>
  <c r="C3226" i="9" s="1"/>
  <c r="E3226" i="9" s="1"/>
  <c r="A3227" i="6"/>
  <c r="B3227" i="6"/>
  <c r="A3228" i="6"/>
  <c r="B3228" i="6"/>
  <c r="A3229" i="6"/>
  <c r="B3229" i="6"/>
  <c r="A3230" i="6"/>
  <c r="B3230" i="6"/>
  <c r="A3231" i="6"/>
  <c r="L3231" i="6" s="1"/>
  <c r="C3231" i="9" s="1"/>
  <c r="E3231" i="9" s="1"/>
  <c r="B3231" i="6"/>
  <c r="A3232" i="6"/>
  <c r="L3232" i="6" s="1"/>
  <c r="C3232" i="9" s="1"/>
  <c r="E3232" i="9" s="1"/>
  <c r="B3232" i="6"/>
  <c r="A3233" i="6"/>
  <c r="L3233" i="6" s="1"/>
  <c r="C3233" i="9" s="1"/>
  <c r="E3233" i="9" s="1"/>
  <c r="B3233" i="6"/>
  <c r="A3234" i="6"/>
  <c r="L3234" i="6" s="1"/>
  <c r="C3234" i="9" s="1"/>
  <c r="E3234" i="9" s="1"/>
  <c r="B3234" i="6"/>
  <c r="A3235" i="6"/>
  <c r="B3235" i="6"/>
  <c r="A3236" i="6"/>
  <c r="B3236" i="6"/>
  <c r="A3237" i="6"/>
  <c r="L3237" i="6" s="1"/>
  <c r="C3237" i="9" s="1"/>
  <c r="E3237" i="9" s="1"/>
  <c r="B3237" i="6"/>
  <c r="A3238" i="6"/>
  <c r="L3238" i="6" s="1"/>
  <c r="C3238" i="9" s="1"/>
  <c r="E3238" i="9" s="1"/>
  <c r="B3238" i="6"/>
  <c r="A3239" i="6"/>
  <c r="L3239" i="6" s="1"/>
  <c r="C3239" i="9" s="1"/>
  <c r="E3239" i="9" s="1"/>
  <c r="B3239" i="6"/>
  <c r="A3240" i="6"/>
  <c r="L3240" i="6" s="1"/>
  <c r="C3240" i="9" s="1"/>
  <c r="E3240" i="9" s="1"/>
  <c r="B3240" i="6"/>
  <c r="A3241" i="6"/>
  <c r="B3241" i="6"/>
  <c r="L3241" i="6"/>
  <c r="C3241" i="9" s="1"/>
  <c r="E3241" i="9" s="1"/>
  <c r="A3242" i="6"/>
  <c r="L3242" i="6" s="1"/>
  <c r="C3242" i="9" s="1"/>
  <c r="E3242" i="9" s="1"/>
  <c r="B3242" i="6"/>
  <c r="A3243" i="6"/>
  <c r="B3243" i="6"/>
  <c r="A3244" i="6"/>
  <c r="B3244" i="6"/>
  <c r="A3245" i="6"/>
  <c r="B3245" i="6"/>
  <c r="A3246" i="6"/>
  <c r="B3246" i="6"/>
  <c r="A3247" i="6"/>
  <c r="L3247" i="6" s="1"/>
  <c r="C3247" i="9" s="1"/>
  <c r="E3247" i="9" s="1"/>
  <c r="B3247" i="6"/>
  <c r="A3248" i="6"/>
  <c r="L3248" i="6" s="1"/>
  <c r="C3248" i="9" s="1"/>
  <c r="E3248" i="9" s="1"/>
  <c r="B3248" i="6"/>
  <c r="A3249" i="6"/>
  <c r="L3249" i="6" s="1"/>
  <c r="C3249" i="9" s="1"/>
  <c r="E3249" i="9" s="1"/>
  <c r="B3249" i="6"/>
  <c r="A3250" i="6"/>
  <c r="L3250" i="6" s="1"/>
  <c r="C3250" i="9" s="1"/>
  <c r="E3250" i="9" s="1"/>
  <c r="B3250" i="6"/>
  <c r="A3251" i="6"/>
  <c r="B3251" i="6"/>
  <c r="A3252" i="6"/>
  <c r="B3252" i="6"/>
  <c r="A3253" i="6"/>
  <c r="L3253" i="6" s="1"/>
  <c r="C3253" i="9" s="1"/>
  <c r="E3253" i="9" s="1"/>
  <c r="B3253" i="6"/>
  <c r="A3254" i="6"/>
  <c r="L3254" i="6" s="1"/>
  <c r="C3254" i="9" s="1"/>
  <c r="E3254" i="9" s="1"/>
  <c r="B3254" i="6"/>
  <c r="A3255" i="6"/>
  <c r="L3255" i="6" s="1"/>
  <c r="C3255" i="9" s="1"/>
  <c r="E3255" i="9" s="1"/>
  <c r="B3255" i="6"/>
  <c r="A3256" i="6"/>
  <c r="L3256" i="6" s="1"/>
  <c r="C3256" i="9" s="1"/>
  <c r="E3256" i="9" s="1"/>
  <c r="B3256" i="6"/>
  <c r="A3257" i="6"/>
  <c r="L3257" i="6" s="1"/>
  <c r="C3257" i="9" s="1"/>
  <c r="E3257" i="9" s="1"/>
  <c r="B3257" i="6"/>
  <c r="A3258" i="6"/>
  <c r="B3258" i="6"/>
  <c r="L3258" i="6" s="1"/>
  <c r="C3258" i="9" s="1"/>
  <c r="E3258" i="9" s="1"/>
  <c r="A3259" i="6"/>
  <c r="B3259" i="6"/>
  <c r="A3260" i="6"/>
  <c r="B3260" i="6"/>
  <c r="A3261" i="6"/>
  <c r="B3261" i="6"/>
  <c r="A3262" i="6"/>
  <c r="B3262" i="6"/>
  <c r="A3263" i="6"/>
  <c r="L3263" i="6" s="1"/>
  <c r="C3263" i="9" s="1"/>
  <c r="E3263" i="9" s="1"/>
  <c r="B3263" i="6"/>
  <c r="A3264" i="6"/>
  <c r="L3264" i="6" s="1"/>
  <c r="C3264" i="9" s="1"/>
  <c r="E3264" i="9" s="1"/>
  <c r="B3264" i="6"/>
  <c r="A3265" i="6"/>
  <c r="L3265" i="6" s="1"/>
  <c r="C3265" i="9" s="1"/>
  <c r="E3265" i="9" s="1"/>
  <c r="B3265" i="6"/>
  <c r="A3266" i="6"/>
  <c r="L3266" i="6" s="1"/>
  <c r="C3266" i="9" s="1"/>
  <c r="E3266" i="9" s="1"/>
  <c r="B3266" i="6"/>
  <c r="A3267" i="6"/>
  <c r="B3267" i="6"/>
  <c r="A3268" i="6"/>
  <c r="B3268" i="6"/>
  <c r="A3269" i="6"/>
  <c r="L3269" i="6" s="1"/>
  <c r="C3269" i="9" s="1"/>
  <c r="E3269" i="9" s="1"/>
  <c r="B3269" i="6"/>
  <c r="A3270" i="6"/>
  <c r="L3270" i="6" s="1"/>
  <c r="C3270" i="9" s="1"/>
  <c r="E3270" i="9" s="1"/>
  <c r="B3270" i="6"/>
  <c r="A3271" i="6"/>
  <c r="L3271" i="6" s="1"/>
  <c r="C3271" i="9" s="1"/>
  <c r="E3271" i="9" s="1"/>
  <c r="B3271" i="6"/>
  <c r="A3272" i="6"/>
  <c r="L3272" i="6" s="1"/>
  <c r="C3272" i="9" s="1"/>
  <c r="E3272" i="9" s="1"/>
  <c r="B3272" i="6"/>
  <c r="A3273" i="6"/>
  <c r="B3273" i="6"/>
  <c r="L3273" i="6"/>
  <c r="C3273" i="9" s="1"/>
  <c r="E3273" i="9" s="1"/>
  <c r="A3274" i="6"/>
  <c r="L3274" i="6" s="1"/>
  <c r="C3274" i="9" s="1"/>
  <c r="E3274" i="9" s="1"/>
  <c r="B3274" i="6"/>
  <c r="A3275" i="6"/>
  <c r="B3275" i="6"/>
  <c r="A3276" i="6"/>
  <c r="B3276" i="6"/>
  <c r="A3277" i="6"/>
  <c r="B3277" i="6"/>
  <c r="A3278" i="6"/>
  <c r="B3278" i="6"/>
  <c r="A3279" i="6"/>
  <c r="L3279" i="6" s="1"/>
  <c r="C3279" i="9" s="1"/>
  <c r="E3279" i="9" s="1"/>
  <c r="B3279" i="6"/>
  <c r="A3280" i="6"/>
  <c r="L3280" i="6" s="1"/>
  <c r="C3280" i="9" s="1"/>
  <c r="E3280" i="9" s="1"/>
  <c r="B3280" i="6"/>
  <c r="A3281" i="6"/>
  <c r="L3281" i="6" s="1"/>
  <c r="C3281" i="9" s="1"/>
  <c r="E3281" i="9" s="1"/>
  <c r="B3281" i="6"/>
  <c r="A3282" i="6"/>
  <c r="L3282" i="6" s="1"/>
  <c r="C3282" i="9" s="1"/>
  <c r="E3282" i="9" s="1"/>
  <c r="B3282" i="6"/>
  <c r="A3283" i="6"/>
  <c r="B3283" i="6"/>
  <c r="A3284" i="6"/>
  <c r="B3284" i="6"/>
  <c r="A3285" i="6"/>
  <c r="L3285" i="6" s="1"/>
  <c r="C3285" i="9" s="1"/>
  <c r="E3285" i="9" s="1"/>
  <c r="B3285" i="6"/>
  <c r="A3286" i="6"/>
  <c r="L3286" i="6" s="1"/>
  <c r="C3286" i="9" s="1"/>
  <c r="E3286" i="9" s="1"/>
  <c r="B3286" i="6"/>
  <c r="A3287" i="6"/>
  <c r="L3287" i="6" s="1"/>
  <c r="C3287" i="9" s="1"/>
  <c r="E3287" i="9" s="1"/>
  <c r="B3287" i="6"/>
  <c r="A3288" i="6"/>
  <c r="L3288" i="6" s="1"/>
  <c r="C3288" i="9" s="1"/>
  <c r="E3288" i="9" s="1"/>
  <c r="B3288" i="6"/>
  <c r="A3289" i="6"/>
  <c r="L3289" i="6" s="1"/>
  <c r="C3289" i="9" s="1"/>
  <c r="E3289" i="9" s="1"/>
  <c r="B3289" i="6"/>
  <c r="A3290" i="6"/>
  <c r="B3290" i="6"/>
  <c r="L3290" i="6" s="1"/>
  <c r="C3290" i="9" s="1"/>
  <c r="E3290" i="9" s="1"/>
  <c r="A3291" i="6"/>
  <c r="B3291" i="6"/>
  <c r="A3292" i="6"/>
  <c r="B3292" i="6"/>
  <c r="A3293" i="6"/>
  <c r="B3293" i="6"/>
  <c r="A3294" i="6"/>
  <c r="B3294" i="6"/>
  <c r="A3295" i="6"/>
  <c r="L3295" i="6" s="1"/>
  <c r="C3295" i="9" s="1"/>
  <c r="E3295" i="9" s="1"/>
  <c r="B3295" i="6"/>
  <c r="A3296" i="6"/>
  <c r="L3296" i="6" s="1"/>
  <c r="C3296" i="9" s="1"/>
  <c r="E3296" i="9" s="1"/>
  <c r="B3296" i="6"/>
  <c r="A3297" i="6"/>
  <c r="L3297" i="6" s="1"/>
  <c r="C3297" i="9" s="1"/>
  <c r="E3297" i="9" s="1"/>
  <c r="B3297" i="6"/>
  <c r="A3298" i="6"/>
  <c r="L3298" i="6" s="1"/>
  <c r="C3298" i="9" s="1"/>
  <c r="E3298" i="9" s="1"/>
  <c r="B3298" i="6"/>
  <c r="A3299" i="6"/>
  <c r="B3299" i="6"/>
  <c r="A3300" i="6"/>
  <c r="B3300" i="6"/>
  <c r="A3301" i="6"/>
  <c r="L3301" i="6" s="1"/>
  <c r="C3301" i="9" s="1"/>
  <c r="E3301" i="9" s="1"/>
  <c r="B3301" i="6"/>
  <c r="A3302" i="6"/>
  <c r="L3302" i="6" s="1"/>
  <c r="C3302" i="9" s="1"/>
  <c r="E3302" i="9" s="1"/>
  <c r="B3302" i="6"/>
  <c r="A3303" i="6"/>
  <c r="L3303" i="6" s="1"/>
  <c r="C3303" i="9" s="1"/>
  <c r="E3303" i="9" s="1"/>
  <c r="B3303" i="6"/>
  <c r="A3304" i="6"/>
  <c r="L3304" i="6" s="1"/>
  <c r="C3304" i="9" s="1"/>
  <c r="E3304" i="9" s="1"/>
  <c r="B3304" i="6"/>
  <c r="A3305" i="6"/>
  <c r="B3305" i="6"/>
  <c r="L3305" i="6"/>
  <c r="C3305" i="9" s="1"/>
  <c r="E3305" i="9" s="1"/>
  <c r="A3306" i="6"/>
  <c r="L3306" i="6" s="1"/>
  <c r="C3306" i="9" s="1"/>
  <c r="E3306" i="9" s="1"/>
  <c r="B3306" i="6"/>
  <c r="A3307" i="6"/>
  <c r="B3307" i="6"/>
  <c r="A3308" i="6"/>
  <c r="B3308" i="6"/>
  <c r="A3309" i="6"/>
  <c r="B3309" i="6"/>
  <c r="A3310" i="6"/>
  <c r="B3310" i="6"/>
  <c r="A3311" i="6"/>
  <c r="L3311" i="6" s="1"/>
  <c r="C3311" i="9" s="1"/>
  <c r="E3311" i="9" s="1"/>
  <c r="B3311" i="6"/>
  <c r="A3312" i="6"/>
  <c r="L3312" i="6" s="1"/>
  <c r="C3312" i="9" s="1"/>
  <c r="E3312" i="9" s="1"/>
  <c r="B3312" i="6"/>
  <c r="A3313" i="6"/>
  <c r="L3313" i="6" s="1"/>
  <c r="C3313" i="9" s="1"/>
  <c r="E3313" i="9" s="1"/>
  <c r="B3313" i="6"/>
  <c r="A3314" i="6"/>
  <c r="L3314" i="6" s="1"/>
  <c r="C3314" i="9" s="1"/>
  <c r="E3314" i="9" s="1"/>
  <c r="B3314" i="6"/>
  <c r="A3315" i="6"/>
  <c r="B3315" i="6"/>
  <c r="A3316" i="6"/>
  <c r="B3316" i="6"/>
  <c r="A3317" i="6"/>
  <c r="L3317" i="6" s="1"/>
  <c r="C3317" i="9" s="1"/>
  <c r="E3317" i="9" s="1"/>
  <c r="B3317" i="6"/>
  <c r="A3318" i="6"/>
  <c r="L3318" i="6" s="1"/>
  <c r="C3318" i="9" s="1"/>
  <c r="E3318" i="9" s="1"/>
  <c r="B3318" i="6"/>
  <c r="A3319" i="6"/>
  <c r="L3319" i="6" s="1"/>
  <c r="C3319" i="9" s="1"/>
  <c r="E3319" i="9" s="1"/>
  <c r="B3319" i="6"/>
  <c r="A3320" i="6"/>
  <c r="L3320" i="6" s="1"/>
  <c r="C3320" i="9" s="1"/>
  <c r="E3320" i="9" s="1"/>
  <c r="B3320" i="6"/>
  <c r="A3321" i="6"/>
  <c r="L3321" i="6" s="1"/>
  <c r="C3321" i="9" s="1"/>
  <c r="E3321" i="9" s="1"/>
  <c r="B3321" i="6"/>
  <c r="A3322" i="6"/>
  <c r="B3322" i="6"/>
  <c r="L3322" i="6" s="1"/>
  <c r="C3322" i="9" s="1"/>
  <c r="E3322" i="9" s="1"/>
  <c r="A3323" i="6"/>
  <c r="B3323" i="6"/>
  <c r="A3324" i="6"/>
  <c r="B3324" i="6"/>
  <c r="A3325" i="6"/>
  <c r="B3325" i="6"/>
  <c r="A3326" i="6"/>
  <c r="B3326" i="6"/>
  <c r="A3327" i="6"/>
  <c r="L3327" i="6" s="1"/>
  <c r="C3327" i="9" s="1"/>
  <c r="E3327" i="9" s="1"/>
  <c r="B3327" i="6"/>
  <c r="A3328" i="6"/>
  <c r="L3328" i="6" s="1"/>
  <c r="C3328" i="9" s="1"/>
  <c r="E3328" i="9" s="1"/>
  <c r="B3328" i="6"/>
  <c r="A3329" i="6"/>
  <c r="L3329" i="6" s="1"/>
  <c r="C3329" i="9" s="1"/>
  <c r="E3329" i="9" s="1"/>
  <c r="B3329" i="6"/>
  <c r="A3330" i="6"/>
  <c r="L3330" i="6" s="1"/>
  <c r="C3330" i="9" s="1"/>
  <c r="E3330" i="9" s="1"/>
  <c r="B3330" i="6"/>
  <c r="A3331" i="6"/>
  <c r="B3331" i="6"/>
  <c r="A3332" i="6"/>
  <c r="B3332" i="6"/>
  <c r="A3333" i="6"/>
  <c r="L3333" i="6" s="1"/>
  <c r="C3333" i="9" s="1"/>
  <c r="E3333" i="9" s="1"/>
  <c r="B3333" i="6"/>
  <c r="A3334" i="6"/>
  <c r="L3334" i="6" s="1"/>
  <c r="C3334" i="9" s="1"/>
  <c r="E3334" i="9" s="1"/>
  <c r="B3334" i="6"/>
  <c r="A3335" i="6"/>
  <c r="L3335" i="6" s="1"/>
  <c r="C3335" i="9" s="1"/>
  <c r="E3335" i="9" s="1"/>
  <c r="B3335" i="6"/>
  <c r="A3336" i="6"/>
  <c r="L3336" i="6" s="1"/>
  <c r="C3336" i="9" s="1"/>
  <c r="E3336" i="9" s="1"/>
  <c r="B3336" i="6"/>
  <c r="A3337" i="6"/>
  <c r="L3337" i="6" s="1"/>
  <c r="C3337" i="9" s="1"/>
  <c r="E3337" i="9" s="1"/>
  <c r="B3337" i="6"/>
  <c r="A3338" i="6"/>
  <c r="B3338" i="6"/>
  <c r="A3339" i="6"/>
  <c r="B3339" i="6"/>
  <c r="A3340" i="6"/>
  <c r="B3340" i="6"/>
  <c r="A3341" i="6"/>
  <c r="B3341" i="6"/>
  <c r="A3342" i="6"/>
  <c r="B3342" i="6"/>
  <c r="A3343" i="6"/>
  <c r="L3343" i="6" s="1"/>
  <c r="C3343" i="9" s="1"/>
  <c r="E3343" i="9" s="1"/>
  <c r="B3343" i="6"/>
  <c r="A3344" i="6"/>
  <c r="L3344" i="6" s="1"/>
  <c r="C3344" i="9" s="1"/>
  <c r="E3344" i="9" s="1"/>
  <c r="B3344" i="6"/>
  <c r="A3345" i="6"/>
  <c r="L3345" i="6" s="1"/>
  <c r="C3345" i="9" s="1"/>
  <c r="E3345" i="9" s="1"/>
  <c r="B3345" i="6"/>
  <c r="A3346" i="6"/>
  <c r="L3346" i="6" s="1"/>
  <c r="C3346" i="9" s="1"/>
  <c r="E3346" i="9" s="1"/>
  <c r="B3346" i="6"/>
  <c r="A3347" i="6"/>
  <c r="B3347" i="6"/>
  <c r="A3348" i="6"/>
  <c r="B3348" i="6"/>
  <c r="A3349" i="6"/>
  <c r="L3349" i="6" s="1"/>
  <c r="C3349" i="9" s="1"/>
  <c r="E3349" i="9" s="1"/>
  <c r="B3349" i="6"/>
  <c r="A3350" i="6"/>
  <c r="L3350" i="6" s="1"/>
  <c r="C3350" i="9" s="1"/>
  <c r="E3350" i="9" s="1"/>
  <c r="B3350" i="6"/>
  <c r="A3351" i="6"/>
  <c r="L3351" i="6" s="1"/>
  <c r="C3351" i="9" s="1"/>
  <c r="E3351" i="9" s="1"/>
  <c r="B3351" i="6"/>
  <c r="A3352" i="6"/>
  <c r="L3352" i="6" s="1"/>
  <c r="C3352" i="9" s="1"/>
  <c r="E3352" i="9" s="1"/>
  <c r="B3352" i="6"/>
  <c r="A3353" i="6"/>
  <c r="L3353" i="6" s="1"/>
  <c r="C3353" i="9" s="1"/>
  <c r="E3353" i="9" s="1"/>
  <c r="B3353" i="6"/>
  <c r="A3354" i="6"/>
  <c r="B3354" i="6"/>
  <c r="L3354" i="6" s="1"/>
  <c r="C3354" i="9" s="1"/>
  <c r="E3354" i="9" s="1"/>
  <c r="A3355" i="6"/>
  <c r="B3355" i="6"/>
  <c r="A3356" i="6"/>
  <c r="B3356" i="6"/>
  <c r="A3357" i="6"/>
  <c r="B3357" i="6"/>
  <c r="A3358" i="6"/>
  <c r="B3358" i="6"/>
  <c r="A3359" i="6"/>
  <c r="L3359" i="6" s="1"/>
  <c r="C3359" i="9" s="1"/>
  <c r="E3359" i="9" s="1"/>
  <c r="B3359" i="6"/>
  <c r="A3360" i="6"/>
  <c r="L3360" i="6" s="1"/>
  <c r="C3360" i="9" s="1"/>
  <c r="E3360" i="9" s="1"/>
  <c r="B3360" i="6"/>
  <c r="A3361" i="6"/>
  <c r="L3361" i="6" s="1"/>
  <c r="C3361" i="9" s="1"/>
  <c r="E3361" i="9" s="1"/>
  <c r="B3361" i="6"/>
  <c r="A3362" i="6"/>
  <c r="L3362" i="6" s="1"/>
  <c r="C3362" i="9" s="1"/>
  <c r="E3362" i="9" s="1"/>
  <c r="B3362" i="6"/>
  <c r="A3363" i="6"/>
  <c r="B3363" i="6"/>
  <c r="A3364" i="6"/>
  <c r="B3364" i="6"/>
  <c r="A3365" i="6"/>
  <c r="L3365" i="6" s="1"/>
  <c r="C3365" i="9" s="1"/>
  <c r="E3365" i="9" s="1"/>
  <c r="B3365" i="6"/>
  <c r="A3366" i="6"/>
  <c r="L3366" i="6" s="1"/>
  <c r="C3366" i="9" s="1"/>
  <c r="E3366" i="9" s="1"/>
  <c r="B3366" i="6"/>
  <c r="A3367" i="6"/>
  <c r="L3367" i="6" s="1"/>
  <c r="C3367" i="9" s="1"/>
  <c r="E3367" i="9" s="1"/>
  <c r="B3367" i="6"/>
  <c r="A3368" i="6"/>
  <c r="L3368" i="6" s="1"/>
  <c r="C3368" i="9" s="1"/>
  <c r="E3368" i="9" s="1"/>
  <c r="B3368" i="6"/>
  <c r="A3369" i="6"/>
  <c r="B3369" i="6"/>
  <c r="L3369" i="6"/>
  <c r="C3369" i="9" s="1"/>
  <c r="E3369" i="9" s="1"/>
  <c r="A3370" i="6"/>
  <c r="B3370" i="6"/>
  <c r="A3371" i="6"/>
  <c r="B3371" i="6"/>
  <c r="A3372" i="6"/>
  <c r="B3372" i="6"/>
  <c r="A3373" i="6"/>
  <c r="B3373" i="6"/>
  <c r="A3374" i="6"/>
  <c r="B3374" i="6"/>
  <c r="L3374" i="6" s="1"/>
  <c r="C3374" i="9" s="1"/>
  <c r="E3374" i="9" s="1"/>
  <c r="A3375" i="6"/>
  <c r="B3375" i="6"/>
  <c r="A3376" i="6"/>
  <c r="B3376" i="6"/>
  <c r="A3377" i="6"/>
  <c r="B3377" i="6"/>
  <c r="A3378" i="6"/>
  <c r="B3378" i="6"/>
  <c r="A3379" i="6"/>
  <c r="B3379" i="6"/>
  <c r="A3380" i="6"/>
  <c r="B3380" i="6"/>
  <c r="A3381" i="6"/>
  <c r="B3381" i="6"/>
  <c r="A3382" i="6"/>
  <c r="B3382" i="6"/>
  <c r="A3383" i="6"/>
  <c r="B3383" i="6"/>
  <c r="A3384" i="6"/>
  <c r="B3384" i="6"/>
  <c r="A3385" i="6"/>
  <c r="L3385" i="6" s="1"/>
  <c r="C3385" i="9" s="1"/>
  <c r="E3385" i="9" s="1"/>
  <c r="B3385" i="6"/>
  <c r="A3386" i="6"/>
  <c r="B3386" i="6"/>
  <c r="L3386" i="6"/>
  <c r="C3386" i="9" s="1"/>
  <c r="E3386" i="9" s="1"/>
  <c r="A3387" i="6"/>
  <c r="B3387" i="6"/>
  <c r="A3388" i="6"/>
  <c r="B3388" i="6"/>
  <c r="A3389" i="6"/>
  <c r="B3389" i="6"/>
  <c r="L3389" i="6" s="1"/>
  <c r="C3389" i="9" s="1"/>
  <c r="E3389" i="9" s="1"/>
  <c r="A3390" i="6"/>
  <c r="B3390" i="6"/>
  <c r="L3390" i="6" s="1"/>
  <c r="C3390" i="9" s="1"/>
  <c r="E3390" i="9" s="1"/>
  <c r="A3391" i="6"/>
  <c r="B3391" i="6"/>
  <c r="A3392" i="6"/>
  <c r="B3392" i="6"/>
  <c r="A3393" i="6"/>
  <c r="B3393" i="6"/>
  <c r="A3394" i="6"/>
  <c r="B3394" i="6"/>
  <c r="A3395" i="6"/>
  <c r="B3395" i="6"/>
  <c r="A3396" i="6"/>
  <c r="B3396" i="6"/>
  <c r="A3397" i="6"/>
  <c r="B3397" i="6"/>
  <c r="A3398" i="6"/>
  <c r="B3398" i="6"/>
  <c r="A3399" i="6"/>
  <c r="B3399" i="6"/>
  <c r="A3400" i="6"/>
  <c r="B3400" i="6"/>
  <c r="A3401" i="6"/>
  <c r="B3401" i="6"/>
  <c r="L3401" i="6" s="1"/>
  <c r="C3401" i="9" s="1"/>
  <c r="E3401" i="9" s="1"/>
  <c r="A3402" i="6"/>
  <c r="B3402" i="6"/>
  <c r="L3402" i="6"/>
  <c r="C3402" i="9" s="1"/>
  <c r="E3402" i="9" s="1"/>
  <c r="A3403" i="6"/>
  <c r="B3403" i="6"/>
  <c r="A3404" i="6"/>
  <c r="B3404" i="6"/>
  <c r="A3405" i="6"/>
  <c r="B3405" i="6"/>
  <c r="L3405" i="6" s="1"/>
  <c r="C3405" i="9" s="1"/>
  <c r="E3405" i="9" s="1"/>
  <c r="A3406" i="6"/>
  <c r="B3406" i="6"/>
  <c r="A3407" i="6"/>
  <c r="L3407" i="6" s="1"/>
  <c r="C3407" i="9" s="1"/>
  <c r="E3407" i="9" s="1"/>
  <c r="B3407" i="6"/>
  <c r="A3408" i="6"/>
  <c r="L3408" i="6" s="1"/>
  <c r="C3408" i="9" s="1"/>
  <c r="E3408" i="9" s="1"/>
  <c r="B3408" i="6"/>
  <c r="A3409" i="6"/>
  <c r="L3409" i="6" s="1"/>
  <c r="C3409" i="9" s="1"/>
  <c r="E3409" i="9" s="1"/>
  <c r="B3409" i="6"/>
  <c r="A3410" i="6"/>
  <c r="L3410" i="6" s="1"/>
  <c r="C3410" i="9" s="1"/>
  <c r="E3410" i="9" s="1"/>
  <c r="B3410" i="6"/>
  <c r="A3411" i="6"/>
  <c r="B3411" i="6"/>
  <c r="A3412" i="6"/>
  <c r="B3412" i="6"/>
  <c r="A3413" i="6"/>
  <c r="B3413" i="6"/>
  <c r="A3414" i="6"/>
  <c r="B3414" i="6"/>
  <c r="A3415" i="6"/>
  <c r="L3415" i="6" s="1"/>
  <c r="C3415" i="9" s="1"/>
  <c r="E3415" i="9" s="1"/>
  <c r="B3415" i="6"/>
  <c r="A3416" i="6"/>
  <c r="L3416" i="6" s="1"/>
  <c r="C3416" i="9" s="1"/>
  <c r="E3416" i="9" s="1"/>
  <c r="B3416" i="6"/>
  <c r="A3417" i="6"/>
  <c r="B3417" i="6"/>
  <c r="L3417" i="6"/>
  <c r="C3417" i="9" s="1"/>
  <c r="E3417" i="9" s="1"/>
  <c r="A3418" i="6"/>
  <c r="B3418" i="6"/>
  <c r="A3419" i="6"/>
  <c r="B3419" i="6"/>
  <c r="A3420" i="6"/>
  <c r="B3420" i="6"/>
  <c r="A3421" i="6"/>
  <c r="B3421" i="6"/>
  <c r="A3422" i="6"/>
  <c r="B3422" i="6"/>
  <c r="A3423" i="6"/>
  <c r="L3423" i="6" s="1"/>
  <c r="C3423" i="9" s="1"/>
  <c r="E3423" i="9" s="1"/>
  <c r="B3423" i="6"/>
  <c r="A3424" i="6"/>
  <c r="L3424" i="6" s="1"/>
  <c r="C3424" i="9" s="1"/>
  <c r="E3424" i="9" s="1"/>
  <c r="B3424" i="6"/>
  <c r="A3425" i="6"/>
  <c r="L3425" i="6" s="1"/>
  <c r="C3425" i="9" s="1"/>
  <c r="E3425" i="9" s="1"/>
  <c r="B3425" i="6"/>
  <c r="A3426" i="6"/>
  <c r="L3426" i="6" s="1"/>
  <c r="C3426" i="9" s="1"/>
  <c r="E3426" i="9" s="1"/>
  <c r="B3426" i="6"/>
  <c r="A3427" i="6"/>
  <c r="B3427" i="6"/>
  <c r="A3428" i="6"/>
  <c r="B3428" i="6"/>
  <c r="A3429" i="6"/>
  <c r="L3429" i="6" s="1"/>
  <c r="C3429" i="9" s="1"/>
  <c r="E3429" i="9" s="1"/>
  <c r="B3429" i="6"/>
  <c r="A3430" i="6"/>
  <c r="L3430" i="6" s="1"/>
  <c r="C3430" i="9" s="1"/>
  <c r="E3430" i="9" s="1"/>
  <c r="B3430" i="6"/>
  <c r="A3431" i="6"/>
  <c r="L3431" i="6" s="1"/>
  <c r="C3431" i="9" s="1"/>
  <c r="E3431" i="9" s="1"/>
  <c r="B3431" i="6"/>
  <c r="A3432" i="6"/>
  <c r="L3432" i="6" s="1"/>
  <c r="C3432" i="9" s="1"/>
  <c r="E3432" i="9" s="1"/>
  <c r="B3432" i="6"/>
  <c r="A3433" i="6"/>
  <c r="L3433" i="6" s="1"/>
  <c r="C3433" i="9" s="1"/>
  <c r="E3433" i="9" s="1"/>
  <c r="B3433" i="6"/>
  <c r="A3434" i="6"/>
  <c r="B3434" i="6"/>
  <c r="L3434" i="6" s="1"/>
  <c r="C3434" i="9" s="1"/>
  <c r="E3434" i="9" s="1"/>
  <c r="A3435" i="6"/>
  <c r="B3435" i="6"/>
  <c r="A3436" i="6"/>
  <c r="B3436" i="6"/>
  <c r="A3437" i="6"/>
  <c r="B3437" i="6"/>
  <c r="A3438" i="6"/>
  <c r="B3438" i="6"/>
  <c r="L3438" i="6" s="1"/>
  <c r="C3438" i="9" s="1"/>
  <c r="E3438" i="9" s="1"/>
  <c r="A3439" i="6"/>
  <c r="B3439" i="6"/>
  <c r="A3440" i="6"/>
  <c r="B3440" i="6"/>
  <c r="A3441" i="6"/>
  <c r="B3441" i="6"/>
  <c r="A3442" i="6"/>
  <c r="B3442" i="6"/>
  <c r="A3443" i="6"/>
  <c r="B3443" i="6"/>
  <c r="A3444" i="6"/>
  <c r="B3444" i="6"/>
  <c r="A3445" i="6"/>
  <c r="B3445" i="6"/>
  <c r="A3446" i="6"/>
  <c r="B3446" i="6"/>
  <c r="A3447" i="6"/>
  <c r="B3447" i="6"/>
  <c r="A3448" i="6"/>
  <c r="B3448" i="6"/>
  <c r="A3449" i="6"/>
  <c r="B3449" i="6"/>
  <c r="L3449" i="6" s="1"/>
  <c r="C3449" i="9" s="1"/>
  <c r="E3449" i="9" s="1"/>
  <c r="A3450" i="6"/>
  <c r="L3450" i="6" s="1"/>
  <c r="C3450" i="9" s="1"/>
  <c r="E3450" i="9" s="1"/>
  <c r="B3450" i="6"/>
  <c r="A3451" i="6"/>
  <c r="B3451" i="6"/>
  <c r="A3452" i="6"/>
  <c r="B3452" i="6"/>
  <c r="A3453" i="6"/>
  <c r="B3453" i="6"/>
  <c r="L3453" i="6" s="1"/>
  <c r="C3453" i="9" s="1"/>
  <c r="E3453" i="9" s="1"/>
  <c r="A3454" i="6"/>
  <c r="B3454" i="6"/>
  <c r="L3454" i="6" s="1"/>
  <c r="C3454" i="9" s="1"/>
  <c r="E3454" i="9" s="1"/>
  <c r="A3455" i="6"/>
  <c r="B3455" i="6"/>
  <c r="A3456" i="6"/>
  <c r="B3456" i="6"/>
  <c r="A3457" i="6"/>
  <c r="B3457" i="6"/>
  <c r="A3458" i="6"/>
  <c r="B3458" i="6"/>
  <c r="A3459" i="6"/>
  <c r="B3459" i="6"/>
  <c r="A3460" i="6"/>
  <c r="B3460" i="6"/>
  <c r="A3461" i="6"/>
  <c r="B3461" i="6"/>
  <c r="A3462" i="6"/>
  <c r="B3462" i="6"/>
  <c r="A3463" i="6"/>
  <c r="L3463" i="6" s="1"/>
  <c r="C3463" i="9" s="1"/>
  <c r="E3463" i="9" s="1"/>
  <c r="B3463" i="6"/>
  <c r="A3464" i="6"/>
  <c r="L3464" i="6" s="1"/>
  <c r="C3464" i="9" s="1"/>
  <c r="E3464" i="9" s="1"/>
  <c r="B3464" i="6"/>
  <c r="A3465" i="6"/>
  <c r="L3465" i="6" s="1"/>
  <c r="C3465" i="9" s="1"/>
  <c r="E3465" i="9" s="1"/>
  <c r="B3465" i="6"/>
  <c r="A3466" i="6"/>
  <c r="L3466" i="6" s="1"/>
  <c r="C3466" i="9" s="1"/>
  <c r="E3466" i="9" s="1"/>
  <c r="B3466" i="6"/>
  <c r="A3467" i="6"/>
  <c r="B3467" i="6"/>
  <c r="A3468" i="6"/>
  <c r="B3468" i="6"/>
  <c r="A3469" i="6"/>
  <c r="B3469" i="6"/>
  <c r="L3469" i="6" s="1"/>
  <c r="C3469" i="9" s="1"/>
  <c r="E3469" i="9" s="1"/>
  <c r="A3470" i="6"/>
  <c r="B3470" i="6"/>
  <c r="L3470" i="6" s="1"/>
  <c r="C3470" i="9" s="1"/>
  <c r="E3470" i="9" s="1"/>
  <c r="A3471" i="6"/>
  <c r="B3471" i="6"/>
  <c r="A3472" i="6"/>
  <c r="B3472" i="6"/>
  <c r="A3473" i="6"/>
  <c r="B3473" i="6"/>
  <c r="A3474" i="6"/>
  <c r="B3474" i="6"/>
  <c r="A3475" i="6"/>
  <c r="B3475" i="6"/>
  <c r="A3476" i="6"/>
  <c r="B3476" i="6"/>
  <c r="A3477" i="6"/>
  <c r="L3477" i="6" s="1"/>
  <c r="C3477" i="9" s="1"/>
  <c r="E3477" i="9" s="1"/>
  <c r="B3477" i="6"/>
  <c r="A3478" i="6"/>
  <c r="B3478" i="6"/>
  <c r="A3479" i="6"/>
  <c r="L3479" i="6" s="1"/>
  <c r="C3479" i="9" s="1"/>
  <c r="E3479" i="9" s="1"/>
  <c r="B3479" i="6"/>
  <c r="A3480" i="6"/>
  <c r="L3480" i="6" s="1"/>
  <c r="C3480" i="9" s="1"/>
  <c r="E3480" i="9" s="1"/>
  <c r="B3480" i="6"/>
  <c r="A3481" i="6"/>
  <c r="L3481" i="6" s="1"/>
  <c r="C3481" i="9" s="1"/>
  <c r="E3481" i="9" s="1"/>
  <c r="B3481" i="6"/>
  <c r="A3482" i="6"/>
  <c r="B3482" i="6"/>
  <c r="A3483" i="6"/>
  <c r="B3483" i="6"/>
  <c r="A3484" i="6"/>
  <c r="B3484" i="6"/>
  <c r="A3485" i="6"/>
  <c r="B3485" i="6"/>
  <c r="L3485" i="6" s="1"/>
  <c r="C3485" i="9" s="1"/>
  <c r="E3485" i="9" s="1"/>
  <c r="A3486" i="6"/>
  <c r="B3486" i="6"/>
  <c r="L3486" i="6" s="1"/>
  <c r="C3486" i="9" s="1"/>
  <c r="E3486" i="9" s="1"/>
  <c r="A3487" i="6"/>
  <c r="B3487" i="6"/>
  <c r="A3488" i="6"/>
  <c r="B3488" i="6"/>
  <c r="A3489" i="6"/>
  <c r="B3489" i="6"/>
  <c r="A3490" i="6"/>
  <c r="B3490" i="6"/>
  <c r="A3491" i="6"/>
  <c r="B3491" i="6"/>
  <c r="A3492" i="6"/>
  <c r="B3492" i="6"/>
  <c r="A3493" i="6"/>
  <c r="B3493" i="6"/>
  <c r="A3494" i="6"/>
  <c r="B3494" i="6"/>
  <c r="A3495" i="6"/>
  <c r="L3495" i="6" s="1"/>
  <c r="C3495" i="9" s="1"/>
  <c r="E3495" i="9" s="1"/>
  <c r="B3495" i="6"/>
  <c r="A3496" i="6"/>
  <c r="L3496" i="6" s="1"/>
  <c r="C3496" i="9" s="1"/>
  <c r="E3496" i="9" s="1"/>
  <c r="B3496" i="6"/>
  <c r="A3497" i="6"/>
  <c r="L3497" i="6" s="1"/>
  <c r="C3497" i="9" s="1"/>
  <c r="E3497" i="9" s="1"/>
  <c r="B3497" i="6"/>
  <c r="A3498" i="6"/>
  <c r="B3498" i="6"/>
  <c r="L3498" i="6"/>
  <c r="C3498" i="9" s="1"/>
  <c r="E3498" i="9" s="1"/>
  <c r="A3499" i="6"/>
  <c r="B3499" i="6"/>
  <c r="A3500" i="6"/>
  <c r="B3500" i="6"/>
  <c r="A3501" i="6"/>
  <c r="B3501" i="6"/>
  <c r="L3501" i="6" s="1"/>
  <c r="C3501" i="9" s="1"/>
  <c r="E3501" i="9" s="1"/>
  <c r="A3502" i="6"/>
  <c r="B3502" i="6"/>
  <c r="L3502" i="6" s="1"/>
  <c r="C3502" i="9" s="1"/>
  <c r="E3502" i="9" s="1"/>
  <c r="A3503" i="6"/>
  <c r="B3503" i="6"/>
  <c r="A3504" i="6"/>
  <c r="B3504" i="6"/>
  <c r="A3505" i="6"/>
  <c r="B3505" i="6"/>
  <c r="L3505" i="6" s="1"/>
  <c r="C3505" i="9" s="1"/>
  <c r="E3505" i="9" s="1"/>
  <c r="A3506" i="6"/>
  <c r="L3506" i="6" s="1"/>
  <c r="C3506" i="9" s="1"/>
  <c r="E3506" i="9" s="1"/>
  <c r="B3506" i="6"/>
  <c r="A3507" i="6"/>
  <c r="B3507" i="6"/>
  <c r="A3508" i="6"/>
  <c r="B3508" i="6"/>
  <c r="A3509" i="6"/>
  <c r="B3509" i="6"/>
  <c r="A3510" i="6"/>
  <c r="B3510" i="6"/>
  <c r="A3511" i="6"/>
  <c r="B3511" i="6"/>
  <c r="A3512" i="6"/>
  <c r="B3512" i="6"/>
  <c r="A3513" i="6"/>
  <c r="B3513" i="6"/>
  <c r="A3514" i="6"/>
  <c r="L3514" i="6" s="1"/>
  <c r="C3514" i="9" s="1"/>
  <c r="E3514" i="9" s="1"/>
  <c r="B3514" i="6"/>
  <c r="A3515" i="6"/>
  <c r="B3515" i="6"/>
  <c r="A3516" i="6"/>
  <c r="B3516" i="6"/>
  <c r="A3517" i="6"/>
  <c r="B3517" i="6"/>
  <c r="A3518" i="6"/>
  <c r="B3518" i="6"/>
  <c r="A3519" i="6"/>
  <c r="L3519" i="6" s="1"/>
  <c r="C3519" i="9" s="1"/>
  <c r="E3519" i="9" s="1"/>
  <c r="B3519" i="6"/>
  <c r="A3520" i="6"/>
  <c r="L3520" i="6" s="1"/>
  <c r="C3520" i="9" s="1"/>
  <c r="E3520" i="9" s="1"/>
  <c r="B3520" i="6"/>
  <c r="A3521" i="6"/>
  <c r="L3521" i="6" s="1"/>
  <c r="C3521" i="9" s="1"/>
  <c r="E3521" i="9" s="1"/>
  <c r="B3521" i="6"/>
  <c r="A3522" i="6"/>
  <c r="L3522" i="6" s="1"/>
  <c r="C3522" i="9" s="1"/>
  <c r="E3522" i="9" s="1"/>
  <c r="B3522" i="6"/>
  <c r="A3523" i="6"/>
  <c r="B3523" i="6"/>
  <c r="A3524" i="6"/>
  <c r="B3524" i="6"/>
  <c r="A3525" i="6"/>
  <c r="L3525" i="6" s="1"/>
  <c r="B3525" i="6"/>
  <c r="C3525" i="9"/>
  <c r="E3525" i="9" s="1"/>
  <c r="A3526" i="6"/>
  <c r="B3526" i="6"/>
  <c r="A3527" i="6"/>
  <c r="B3527" i="6"/>
  <c r="A3528" i="6"/>
  <c r="B3528" i="6"/>
  <c r="A3529" i="6"/>
  <c r="B3529" i="6"/>
  <c r="A3530" i="6"/>
  <c r="B3530" i="6"/>
  <c r="A3531" i="6"/>
  <c r="B3531" i="6"/>
  <c r="A3532" i="6"/>
  <c r="B3532" i="6"/>
  <c r="A3533" i="6"/>
  <c r="B3533" i="6"/>
  <c r="A3534" i="6"/>
  <c r="B3534" i="6"/>
  <c r="A3535" i="6"/>
  <c r="L3535" i="6" s="1"/>
  <c r="C3535" i="9" s="1"/>
  <c r="E3535" i="9" s="1"/>
  <c r="B3535" i="6"/>
  <c r="A3536" i="6"/>
  <c r="L3536" i="6" s="1"/>
  <c r="C3536" i="9" s="1"/>
  <c r="E3536" i="9" s="1"/>
  <c r="B3536" i="6"/>
  <c r="A3537" i="6"/>
  <c r="L3537" i="6" s="1"/>
  <c r="C3537" i="9" s="1"/>
  <c r="E3537" i="9" s="1"/>
  <c r="B3537" i="6"/>
  <c r="A3538" i="6"/>
  <c r="B3538" i="6"/>
  <c r="L3538" i="6" s="1"/>
  <c r="C3538" i="9" s="1"/>
  <c r="E3538" i="9" s="1"/>
  <c r="A3539" i="6"/>
  <c r="B3539" i="6"/>
  <c r="A3540" i="6"/>
  <c r="B3540" i="6"/>
  <c r="A3541" i="6"/>
  <c r="L3541" i="6" s="1"/>
  <c r="C3541" i="9" s="1"/>
  <c r="E3541" i="9" s="1"/>
  <c r="B3541" i="6"/>
  <c r="A3542" i="6"/>
  <c r="B3542" i="6"/>
  <c r="A3543" i="6"/>
  <c r="L3543" i="6" s="1"/>
  <c r="C3543" i="9" s="1"/>
  <c r="E3543" i="9" s="1"/>
  <c r="B3543" i="6"/>
  <c r="A3544" i="6"/>
  <c r="L3544" i="6" s="1"/>
  <c r="C3544" i="9" s="1"/>
  <c r="E3544" i="9" s="1"/>
  <c r="B3544" i="6"/>
  <c r="A3545" i="6"/>
  <c r="L3545" i="6" s="1"/>
  <c r="C3545" i="9" s="1"/>
  <c r="E3545" i="9" s="1"/>
  <c r="B3545" i="6"/>
  <c r="A3546" i="6"/>
  <c r="B3546" i="6"/>
  <c r="A3547" i="6"/>
  <c r="B3547" i="6"/>
  <c r="A3548" i="6"/>
  <c r="B3548" i="6"/>
  <c r="A3549" i="6"/>
  <c r="B3549" i="6"/>
  <c r="L3549" i="6" s="1"/>
  <c r="C3549" i="9" s="1"/>
  <c r="E3549" i="9" s="1"/>
  <c r="A3550" i="6"/>
  <c r="B3550" i="6"/>
  <c r="L3550" i="6" s="1"/>
  <c r="C3550" i="9" s="1"/>
  <c r="E3550" i="9" s="1"/>
  <c r="A3551" i="6"/>
  <c r="B3551" i="6"/>
  <c r="A3552" i="6"/>
  <c r="B3552" i="6"/>
  <c r="A3553" i="6"/>
  <c r="B3553" i="6"/>
  <c r="A3554" i="6"/>
  <c r="B3554" i="6"/>
  <c r="A3555" i="6"/>
  <c r="B3555" i="6"/>
  <c r="A3556" i="6"/>
  <c r="B3556" i="6"/>
  <c r="A3557" i="6"/>
  <c r="B3557" i="6"/>
  <c r="L3557" i="6" s="1"/>
  <c r="C3557" i="9" s="1"/>
  <c r="E3557" i="9" s="1"/>
  <c r="A3558" i="6"/>
  <c r="B3558" i="6"/>
  <c r="A3559" i="6"/>
  <c r="L3559" i="6" s="1"/>
  <c r="C3559" i="9" s="1"/>
  <c r="E3559" i="9" s="1"/>
  <c r="B3559" i="6"/>
  <c r="A3560" i="6"/>
  <c r="L3560" i="6" s="1"/>
  <c r="C3560" i="9" s="1"/>
  <c r="E3560" i="9" s="1"/>
  <c r="B3560" i="6"/>
  <c r="A3561" i="6"/>
  <c r="L3561" i="6" s="1"/>
  <c r="C3561" i="9" s="1"/>
  <c r="E3561" i="9" s="1"/>
  <c r="B3561" i="6"/>
  <c r="A3562" i="6"/>
  <c r="L3562" i="6" s="1"/>
  <c r="C3562" i="9" s="1"/>
  <c r="E3562" i="9" s="1"/>
  <c r="B3562" i="6"/>
  <c r="A3563" i="6"/>
  <c r="B3563" i="6"/>
  <c r="A3564" i="6"/>
  <c r="B3564" i="6"/>
  <c r="A3565" i="6"/>
  <c r="B3565" i="6"/>
  <c r="L3565" i="6" s="1"/>
  <c r="C3565" i="9" s="1"/>
  <c r="E3565" i="9" s="1"/>
  <c r="A3566" i="6"/>
  <c r="B3566" i="6"/>
  <c r="L3566" i="6" s="1"/>
  <c r="C3566" i="9" s="1"/>
  <c r="E3566" i="9" s="1"/>
  <c r="A3567" i="6"/>
  <c r="B3567" i="6"/>
  <c r="A3568" i="6"/>
  <c r="B3568" i="6"/>
  <c r="A3569" i="6"/>
  <c r="B3569" i="6"/>
  <c r="L3569" i="6"/>
  <c r="C3569" i="9" s="1"/>
  <c r="E3569" i="9" s="1"/>
  <c r="A3570" i="6"/>
  <c r="B3570" i="6"/>
  <c r="L3570" i="6" s="1"/>
  <c r="C3570" i="9" s="1"/>
  <c r="E3570" i="9" s="1"/>
  <c r="A3571" i="6"/>
  <c r="B3571" i="6"/>
  <c r="A3572" i="6"/>
  <c r="B3572" i="6"/>
  <c r="A3573" i="6"/>
  <c r="B3573" i="6"/>
  <c r="A3574" i="6"/>
  <c r="B3574" i="6"/>
  <c r="A3575" i="6"/>
  <c r="B3575" i="6"/>
  <c r="A3576" i="6"/>
  <c r="B3576" i="6"/>
  <c r="A3577" i="6"/>
  <c r="B3577" i="6"/>
  <c r="L3577" i="6" s="1"/>
  <c r="C3577" i="9" s="1"/>
  <c r="E3577" i="9" s="1"/>
  <c r="A3578" i="6"/>
  <c r="L3578" i="6" s="1"/>
  <c r="C3578" i="9" s="1"/>
  <c r="E3578" i="9" s="1"/>
  <c r="B3578" i="6"/>
  <c r="A3579" i="6"/>
  <c r="B3579" i="6"/>
  <c r="A3580" i="6"/>
  <c r="B3580" i="6"/>
  <c r="A3581" i="6"/>
  <c r="B3581" i="6"/>
  <c r="A3582" i="6"/>
  <c r="B3582" i="6"/>
  <c r="A3583" i="6"/>
  <c r="L3583" i="6" s="1"/>
  <c r="C3583" i="9" s="1"/>
  <c r="E3583" i="9" s="1"/>
  <c r="B3583" i="6"/>
  <c r="A3584" i="6"/>
  <c r="L3584" i="6" s="1"/>
  <c r="C3584" i="9" s="1"/>
  <c r="E3584" i="9" s="1"/>
  <c r="B3584" i="6"/>
  <c r="A3585" i="6"/>
  <c r="L3585" i="6" s="1"/>
  <c r="C3585" i="9" s="1"/>
  <c r="E3585" i="9" s="1"/>
  <c r="B3585" i="6"/>
  <c r="A3586" i="6"/>
  <c r="L3586" i="6" s="1"/>
  <c r="C3586" i="9" s="1"/>
  <c r="E3586" i="9" s="1"/>
  <c r="B3586" i="6"/>
  <c r="A3587" i="6"/>
  <c r="B3587" i="6"/>
  <c r="A3588" i="6"/>
  <c r="B3588" i="6"/>
  <c r="A3589" i="6"/>
  <c r="B3589" i="6"/>
  <c r="A3590" i="6"/>
  <c r="B3590" i="6"/>
  <c r="A3591" i="6"/>
  <c r="B3591" i="6"/>
  <c r="A3592" i="6"/>
  <c r="B3592" i="6"/>
  <c r="A3593" i="6"/>
  <c r="B3593" i="6"/>
  <c r="A3594" i="6"/>
  <c r="B3594" i="6"/>
  <c r="L3594" i="6" s="1"/>
  <c r="C3594" i="9" s="1"/>
  <c r="E3594" i="9" s="1"/>
  <c r="A3595" i="6"/>
  <c r="B3595" i="6"/>
  <c r="A3596" i="6"/>
  <c r="B3596" i="6"/>
  <c r="A3597" i="6"/>
  <c r="B3597" i="6"/>
  <c r="A3598" i="6"/>
  <c r="B3598" i="6"/>
  <c r="A3599" i="6"/>
  <c r="L3599" i="6" s="1"/>
  <c r="C3599" i="9" s="1"/>
  <c r="E3599" i="9" s="1"/>
  <c r="B3599" i="6"/>
  <c r="A3600" i="6"/>
  <c r="L3600" i="6" s="1"/>
  <c r="C3600" i="9" s="1"/>
  <c r="E3600" i="9" s="1"/>
  <c r="B3600" i="6"/>
  <c r="A3601" i="6"/>
  <c r="L3601" i="6" s="1"/>
  <c r="C3601" i="9" s="1"/>
  <c r="E3601" i="9" s="1"/>
  <c r="B3601" i="6"/>
  <c r="A3602" i="6"/>
  <c r="L3602" i="6" s="1"/>
  <c r="C3602" i="9" s="1"/>
  <c r="E3602" i="9" s="1"/>
  <c r="B3602" i="6"/>
  <c r="A3603" i="6"/>
  <c r="B3603" i="6"/>
  <c r="A3604" i="6"/>
  <c r="B3604" i="6"/>
  <c r="A3605" i="6"/>
  <c r="L3605" i="6" s="1"/>
  <c r="C3605" i="9" s="1"/>
  <c r="E3605" i="9" s="1"/>
  <c r="B3605" i="6"/>
  <c r="A3606" i="6"/>
  <c r="B3606" i="6"/>
  <c r="A3607" i="6"/>
  <c r="L3607" i="6" s="1"/>
  <c r="C3607" i="9" s="1"/>
  <c r="E3607" i="9" s="1"/>
  <c r="B3607" i="6"/>
  <c r="A3608" i="6"/>
  <c r="L3608" i="6" s="1"/>
  <c r="C3608" i="9" s="1"/>
  <c r="E3608" i="9" s="1"/>
  <c r="B3608" i="6"/>
  <c r="A3609" i="6"/>
  <c r="B3609" i="6"/>
  <c r="L3609" i="6"/>
  <c r="C3609" i="9" s="1"/>
  <c r="E3609" i="9" s="1"/>
  <c r="A3610" i="6"/>
  <c r="B3610" i="6"/>
  <c r="A3611" i="6"/>
  <c r="B3611" i="6"/>
  <c r="A3612" i="6"/>
  <c r="B3612" i="6"/>
  <c r="A3613" i="6"/>
  <c r="B3613" i="6"/>
  <c r="L3613" i="6" s="1"/>
  <c r="C3613" i="9" s="1"/>
  <c r="E3613" i="9" s="1"/>
  <c r="A3614" i="6"/>
  <c r="B3614" i="6"/>
  <c r="L3614" i="6" s="1"/>
  <c r="C3614" i="9" s="1"/>
  <c r="E3614" i="9" s="1"/>
  <c r="A3615" i="6"/>
  <c r="B3615" i="6"/>
  <c r="A3616" i="6"/>
  <c r="B3616" i="6"/>
  <c r="A3617" i="6"/>
  <c r="B3617" i="6"/>
  <c r="A3618" i="6"/>
  <c r="B3618" i="6"/>
  <c r="A3619" i="6"/>
  <c r="B3619" i="6"/>
  <c r="A3620" i="6"/>
  <c r="B3620" i="6"/>
  <c r="A3621" i="6"/>
  <c r="B3621" i="6"/>
  <c r="A3622" i="6"/>
  <c r="B3622" i="6"/>
  <c r="A3623" i="6"/>
  <c r="L3623" i="6" s="1"/>
  <c r="C3623" i="9" s="1"/>
  <c r="E3623" i="9" s="1"/>
  <c r="B3623" i="6"/>
  <c r="A3624" i="6"/>
  <c r="L3624" i="6" s="1"/>
  <c r="C3624" i="9" s="1"/>
  <c r="E3624" i="9" s="1"/>
  <c r="B3624" i="6"/>
  <c r="A3625" i="6"/>
  <c r="L3625" i="6" s="1"/>
  <c r="C3625" i="9" s="1"/>
  <c r="E3625" i="9" s="1"/>
  <c r="B3625" i="6"/>
  <c r="A3626" i="6"/>
  <c r="B3626" i="6"/>
  <c r="L3626" i="6"/>
  <c r="C3626" i="9" s="1"/>
  <c r="E3626" i="9" s="1"/>
  <c r="A3627" i="6"/>
  <c r="B3627" i="6"/>
  <c r="A3628" i="6"/>
  <c r="B3628" i="6"/>
  <c r="A3629" i="6"/>
  <c r="B3629" i="6"/>
  <c r="L3629" i="6" s="1"/>
  <c r="C3629" i="9" s="1"/>
  <c r="E3629" i="9" s="1"/>
  <c r="A3630" i="6"/>
  <c r="B3630" i="6"/>
  <c r="L3630" i="6" s="1"/>
  <c r="C3630" i="9" s="1"/>
  <c r="E3630" i="9" s="1"/>
  <c r="A3631" i="6"/>
  <c r="B3631" i="6"/>
  <c r="A3632" i="6"/>
  <c r="B3632" i="6"/>
  <c r="A3633" i="6"/>
  <c r="B3633" i="6"/>
  <c r="L3633" i="6" s="1"/>
  <c r="C3633" i="9" s="1"/>
  <c r="E3633" i="9" s="1"/>
  <c r="A3634" i="6"/>
  <c r="L3634" i="6" s="1"/>
  <c r="C3634" i="9" s="1"/>
  <c r="E3634" i="9" s="1"/>
  <c r="B3634" i="6"/>
  <c r="A3635" i="6"/>
  <c r="B3635" i="6"/>
  <c r="A3636" i="6"/>
  <c r="B3636" i="6"/>
  <c r="A3637" i="6"/>
  <c r="B3637" i="6"/>
  <c r="A3638" i="6"/>
  <c r="B3638" i="6"/>
  <c r="A3639" i="6"/>
  <c r="B3639" i="6"/>
  <c r="A3640" i="6"/>
  <c r="B3640" i="6"/>
  <c r="A3641" i="6"/>
  <c r="L3641" i="6" s="1"/>
  <c r="C3641" i="9" s="1"/>
  <c r="E3641" i="9" s="1"/>
  <c r="B3641" i="6"/>
  <c r="A3642" i="6"/>
  <c r="L3642" i="6" s="1"/>
  <c r="C3642" i="9" s="1"/>
  <c r="E3642" i="9" s="1"/>
  <c r="B3642" i="6"/>
  <c r="A3643" i="6"/>
  <c r="B3643" i="6"/>
  <c r="A3644" i="6"/>
  <c r="B3644" i="6"/>
  <c r="A3645" i="6"/>
  <c r="B3645" i="6"/>
  <c r="A3646" i="6"/>
  <c r="B3646" i="6"/>
  <c r="A3647" i="6"/>
  <c r="L3647" i="6" s="1"/>
  <c r="C3647" i="9" s="1"/>
  <c r="E3647" i="9" s="1"/>
  <c r="B3647" i="6"/>
  <c r="A3648" i="6"/>
  <c r="L3648" i="6" s="1"/>
  <c r="C3648" i="9" s="1"/>
  <c r="E3648" i="9" s="1"/>
  <c r="B3648" i="6"/>
  <c r="A3649" i="6"/>
  <c r="L3649" i="6" s="1"/>
  <c r="C3649" i="9" s="1"/>
  <c r="E3649" i="9" s="1"/>
  <c r="B3649" i="6"/>
  <c r="A3650" i="6"/>
  <c r="L3650" i="6" s="1"/>
  <c r="C3650" i="9" s="1"/>
  <c r="E3650" i="9" s="1"/>
  <c r="B3650" i="6"/>
  <c r="A3651" i="6"/>
  <c r="B3651" i="6"/>
  <c r="A3652" i="6"/>
  <c r="B3652" i="6"/>
  <c r="A3653" i="6"/>
  <c r="L3653" i="6" s="1"/>
  <c r="C3653" i="9" s="1"/>
  <c r="E3653" i="9" s="1"/>
  <c r="B3653" i="6"/>
  <c r="A3654" i="6"/>
  <c r="B3654" i="6"/>
  <c r="A3655" i="6"/>
  <c r="B3655" i="6"/>
  <c r="A3656" i="6"/>
  <c r="B3656" i="6"/>
  <c r="A3657" i="6"/>
  <c r="B3657" i="6"/>
  <c r="A3658" i="6"/>
  <c r="L3658" i="6" s="1"/>
  <c r="C3658" i="9" s="1"/>
  <c r="E3658" i="9" s="1"/>
  <c r="B3658" i="6"/>
  <c r="A3659" i="6"/>
  <c r="B3659" i="6"/>
  <c r="A3660" i="6"/>
  <c r="B3660" i="6"/>
  <c r="A3661" i="6"/>
  <c r="B3661" i="6"/>
  <c r="A3662" i="6"/>
  <c r="B3662" i="6"/>
  <c r="A3663" i="6"/>
  <c r="L3663" i="6" s="1"/>
  <c r="C3663" i="9" s="1"/>
  <c r="E3663" i="9" s="1"/>
  <c r="B3663" i="6"/>
  <c r="A3664" i="6"/>
  <c r="L3664" i="6" s="1"/>
  <c r="C3664" i="9" s="1"/>
  <c r="E3664" i="9" s="1"/>
  <c r="B3664" i="6"/>
  <c r="A3665" i="6"/>
  <c r="B3665" i="6"/>
  <c r="L3665" i="6"/>
  <c r="C3665" i="9" s="1"/>
  <c r="E3665" i="9" s="1"/>
  <c r="A3666" i="6"/>
  <c r="B3666" i="6"/>
  <c r="L3666" i="6" s="1"/>
  <c r="C3666" i="9" s="1"/>
  <c r="E3666" i="9" s="1"/>
  <c r="A3667" i="6"/>
  <c r="B3667" i="6"/>
  <c r="A3668" i="6"/>
  <c r="B3668" i="6"/>
  <c r="A3669" i="6"/>
  <c r="L3669" i="6" s="1"/>
  <c r="C3669" i="9" s="1"/>
  <c r="E3669" i="9" s="1"/>
  <c r="B3669" i="6"/>
  <c r="A3670" i="6"/>
  <c r="B3670" i="6"/>
  <c r="A3671" i="6"/>
  <c r="L3671" i="6" s="1"/>
  <c r="C3671" i="9" s="1"/>
  <c r="E3671" i="9" s="1"/>
  <c r="B3671" i="6"/>
  <c r="A3672" i="6"/>
  <c r="L3672" i="6" s="1"/>
  <c r="C3672" i="9" s="1"/>
  <c r="E3672" i="9" s="1"/>
  <c r="B3672" i="6"/>
  <c r="A3673" i="6"/>
  <c r="L3673" i="6" s="1"/>
  <c r="C3673" i="9" s="1"/>
  <c r="E3673" i="9" s="1"/>
  <c r="B3673" i="6"/>
  <c r="A3674" i="6"/>
  <c r="B3674" i="6"/>
  <c r="A3675" i="6"/>
  <c r="B3675" i="6"/>
  <c r="A3676" i="6"/>
  <c r="B3676" i="6"/>
  <c r="A3677" i="6"/>
  <c r="B3677" i="6"/>
  <c r="L3677" i="6" s="1"/>
  <c r="C3677" i="9" s="1"/>
  <c r="E3677" i="9" s="1"/>
  <c r="A3678" i="6"/>
  <c r="B3678" i="6"/>
  <c r="L3678" i="6" s="1"/>
  <c r="C3678" i="9" s="1"/>
  <c r="E3678" i="9" s="1"/>
  <c r="A3679" i="6"/>
  <c r="B3679" i="6"/>
  <c r="A3680" i="6"/>
  <c r="B3680" i="6"/>
  <c r="A3681" i="6"/>
  <c r="B3681" i="6"/>
  <c r="A3682" i="6"/>
  <c r="B3682" i="6"/>
  <c r="A3683" i="6"/>
  <c r="B3683" i="6"/>
  <c r="A3684" i="6"/>
  <c r="B3684" i="6"/>
  <c r="A3685" i="6"/>
  <c r="B3685" i="6"/>
  <c r="A3686" i="6"/>
  <c r="B3686" i="6"/>
  <c r="A3687" i="6"/>
  <c r="L3687" i="6" s="1"/>
  <c r="C3687" i="9" s="1"/>
  <c r="E3687" i="9" s="1"/>
  <c r="B3687" i="6"/>
  <c r="A3688" i="6"/>
  <c r="L3688" i="6" s="1"/>
  <c r="C3688" i="9" s="1"/>
  <c r="E3688" i="9" s="1"/>
  <c r="B3688" i="6"/>
  <c r="A3689" i="6"/>
  <c r="L3689" i="6" s="1"/>
  <c r="C3689" i="9" s="1"/>
  <c r="E3689" i="9" s="1"/>
  <c r="B3689" i="6"/>
  <c r="A3690" i="6"/>
  <c r="L3690" i="6" s="1"/>
  <c r="C3690" i="9" s="1"/>
  <c r="E3690" i="9" s="1"/>
  <c r="B3690" i="6"/>
  <c r="A3691" i="6"/>
  <c r="B3691" i="6"/>
  <c r="A3692" i="6"/>
  <c r="B3692" i="6"/>
  <c r="A3693" i="6"/>
  <c r="B3693" i="6"/>
  <c r="L3693" i="6" s="1"/>
  <c r="C3693" i="9" s="1"/>
  <c r="E3693" i="9" s="1"/>
  <c r="A3694" i="6"/>
  <c r="B3694" i="6"/>
  <c r="L3694" i="6" s="1"/>
  <c r="C3694" i="9" s="1"/>
  <c r="E3694" i="9" s="1"/>
  <c r="A3695" i="6"/>
  <c r="B3695" i="6"/>
  <c r="A3696" i="6"/>
  <c r="B3696" i="6"/>
  <c r="A3697" i="6"/>
  <c r="L3697" i="6" s="1"/>
  <c r="C3697" i="9" s="1"/>
  <c r="E3697" i="9" s="1"/>
  <c r="B3697" i="6"/>
  <c r="A3698" i="6"/>
  <c r="B3698" i="6"/>
  <c r="L3698" i="6"/>
  <c r="C3698" i="9" s="1"/>
  <c r="E3698" i="9" s="1"/>
  <c r="A3699" i="6"/>
  <c r="B3699" i="6"/>
  <c r="A3700" i="6"/>
  <c r="B3700" i="6"/>
  <c r="A3701" i="6"/>
  <c r="B3701" i="6"/>
  <c r="A3702" i="6"/>
  <c r="B3702" i="6"/>
  <c r="A3703" i="6"/>
  <c r="B3703" i="6"/>
  <c r="A3704" i="6"/>
  <c r="B3704" i="6"/>
  <c r="A3705" i="6"/>
  <c r="B3705" i="6"/>
  <c r="L3705" i="6" s="1"/>
  <c r="C3705" i="9" s="1"/>
  <c r="E3705" i="9" s="1"/>
  <c r="A3706" i="6"/>
  <c r="L3706" i="6" s="1"/>
  <c r="C3706" i="9" s="1"/>
  <c r="E3706" i="9" s="1"/>
  <c r="B3706" i="6"/>
  <c r="A3707" i="6"/>
  <c r="B3707" i="6"/>
  <c r="A3708" i="6"/>
  <c r="B3708" i="6"/>
  <c r="A3709" i="6"/>
  <c r="B3709" i="6"/>
  <c r="A3710" i="6"/>
  <c r="B3710" i="6"/>
  <c r="A3711" i="6"/>
  <c r="L3711" i="6" s="1"/>
  <c r="C3711" i="9" s="1"/>
  <c r="E3711" i="9" s="1"/>
  <c r="B3711" i="6"/>
  <c r="A3712" i="6"/>
  <c r="L3712" i="6" s="1"/>
  <c r="C3712" i="9" s="1"/>
  <c r="E3712" i="9" s="1"/>
  <c r="B3712" i="6"/>
  <c r="A3713" i="6"/>
  <c r="L3713" i="6" s="1"/>
  <c r="C3713" i="9" s="1"/>
  <c r="E3713" i="9" s="1"/>
  <c r="B3713" i="6"/>
  <c r="A3714" i="6"/>
  <c r="L3714" i="6" s="1"/>
  <c r="C3714" i="9" s="1"/>
  <c r="E3714" i="9" s="1"/>
  <c r="B3714" i="6"/>
  <c r="A3715" i="6"/>
  <c r="B3715" i="6"/>
  <c r="A3716" i="6"/>
  <c r="B3716" i="6"/>
  <c r="A3717" i="6"/>
  <c r="B3717" i="6"/>
  <c r="A3718" i="6"/>
  <c r="B3718" i="6"/>
  <c r="A3719" i="6"/>
  <c r="L3719" i="6" s="1"/>
  <c r="C3719" i="9" s="1"/>
  <c r="E3719" i="9" s="1"/>
  <c r="B3719" i="6"/>
  <c r="A3720" i="6"/>
  <c r="L3720" i="6" s="1"/>
  <c r="C3720" i="9" s="1"/>
  <c r="E3720" i="9" s="1"/>
  <c r="B3720" i="6"/>
  <c r="A3721" i="6"/>
  <c r="L3721" i="6" s="1"/>
  <c r="C3721" i="9" s="1"/>
  <c r="E3721" i="9" s="1"/>
  <c r="B3721" i="6"/>
  <c r="A3722" i="6"/>
  <c r="L3722" i="6" s="1"/>
  <c r="C3722" i="9" s="1"/>
  <c r="E3722" i="9" s="1"/>
  <c r="B3722" i="6"/>
  <c r="A3723" i="6"/>
  <c r="B3723" i="6"/>
  <c r="A3724" i="6"/>
  <c r="B3724" i="6"/>
  <c r="A3725" i="6"/>
  <c r="B3725" i="6"/>
  <c r="L3725" i="6" s="1"/>
  <c r="C3725" i="9" s="1"/>
  <c r="E3725" i="9" s="1"/>
  <c r="A3726" i="6"/>
  <c r="B3726" i="6"/>
  <c r="L3726" i="6" s="1"/>
  <c r="C3726" i="9" s="1"/>
  <c r="E3726" i="9" s="1"/>
  <c r="A3727" i="6"/>
  <c r="B3727" i="6"/>
  <c r="A3728" i="6"/>
  <c r="B3728" i="6"/>
  <c r="A3729" i="6"/>
  <c r="L3729" i="6" s="1"/>
  <c r="C3729" i="9" s="1"/>
  <c r="E3729" i="9" s="1"/>
  <c r="B3729" i="6"/>
  <c r="A3730" i="6"/>
  <c r="B3730" i="6"/>
  <c r="L3730" i="6"/>
  <c r="C3730" i="9" s="1"/>
  <c r="E3730" i="9" s="1"/>
  <c r="A3731" i="6"/>
  <c r="B3731" i="6"/>
  <c r="A3732" i="6"/>
  <c r="B3732" i="6"/>
  <c r="A3733" i="6"/>
  <c r="B3733" i="6"/>
  <c r="A3734" i="6"/>
  <c r="B3734" i="6"/>
  <c r="A3735" i="6"/>
  <c r="B3735" i="6"/>
  <c r="A3736" i="6"/>
  <c r="B3736" i="6"/>
  <c r="A3737" i="6"/>
  <c r="B3737" i="6"/>
  <c r="L3737" i="6" s="1"/>
  <c r="C3737" i="9" s="1"/>
  <c r="E3737" i="9" s="1"/>
  <c r="A3738" i="6"/>
  <c r="L3738" i="6" s="1"/>
  <c r="C3738" i="9" s="1"/>
  <c r="E3738" i="9" s="1"/>
  <c r="B3738" i="6"/>
  <c r="A3739" i="6"/>
  <c r="B3739" i="6"/>
  <c r="A3740" i="6"/>
  <c r="B3740" i="6"/>
  <c r="A3741" i="6"/>
  <c r="B3741" i="6"/>
  <c r="A3742" i="6"/>
  <c r="B3742" i="6"/>
  <c r="A3743" i="6"/>
  <c r="L3743" i="6" s="1"/>
  <c r="C3743" i="9" s="1"/>
  <c r="E3743" i="9" s="1"/>
  <c r="B3743" i="6"/>
  <c r="A3744" i="6"/>
  <c r="L3744" i="6" s="1"/>
  <c r="C3744" i="9" s="1"/>
  <c r="E3744" i="9" s="1"/>
  <c r="B3744" i="6"/>
  <c r="A3745" i="6"/>
  <c r="L3745" i="6" s="1"/>
  <c r="C3745" i="9" s="1"/>
  <c r="E3745" i="9" s="1"/>
  <c r="B3745" i="6"/>
  <c r="A3746" i="6"/>
  <c r="L3746" i="6" s="1"/>
  <c r="C3746" i="9" s="1"/>
  <c r="E3746" i="9" s="1"/>
  <c r="B3746" i="6"/>
  <c r="A3747" i="6"/>
  <c r="B3747" i="6"/>
  <c r="A3748" i="6"/>
  <c r="B3748" i="6"/>
  <c r="A3749" i="6"/>
  <c r="B3749" i="6"/>
  <c r="A3750" i="6"/>
  <c r="B3750" i="6"/>
  <c r="A3751" i="6"/>
  <c r="L3751" i="6" s="1"/>
  <c r="C3751" i="9" s="1"/>
  <c r="E3751" i="9" s="1"/>
  <c r="B3751" i="6"/>
  <c r="A3752" i="6"/>
  <c r="L3752" i="6" s="1"/>
  <c r="C3752" i="9" s="1"/>
  <c r="E3752" i="9" s="1"/>
  <c r="B3752" i="6"/>
  <c r="A3753" i="6"/>
  <c r="L3753" i="6" s="1"/>
  <c r="C3753" i="9" s="1"/>
  <c r="E3753" i="9" s="1"/>
  <c r="B3753" i="6"/>
  <c r="A3754" i="6"/>
  <c r="L3754" i="6" s="1"/>
  <c r="C3754" i="9" s="1"/>
  <c r="E3754" i="9" s="1"/>
  <c r="B3754" i="6"/>
  <c r="A3755" i="6"/>
  <c r="B3755" i="6"/>
  <c r="A3756" i="6"/>
  <c r="B3756" i="6"/>
  <c r="A3757" i="6"/>
  <c r="L3757" i="6" s="1"/>
  <c r="C3757" i="9" s="1"/>
  <c r="E3757" i="9" s="1"/>
  <c r="B3757" i="6"/>
  <c r="A3758" i="6"/>
  <c r="L3758" i="6" s="1"/>
  <c r="C3758" i="9" s="1"/>
  <c r="E3758" i="9" s="1"/>
  <c r="B3758" i="6"/>
  <c r="A3759" i="6"/>
  <c r="L3759" i="6" s="1"/>
  <c r="C3759" i="9" s="1"/>
  <c r="E3759" i="9" s="1"/>
  <c r="B3759" i="6"/>
  <c r="A3760" i="6"/>
  <c r="B3760" i="6"/>
  <c r="A3761" i="6"/>
  <c r="L3761" i="6" s="1"/>
  <c r="C3761" i="9" s="1"/>
  <c r="E3761" i="9" s="1"/>
  <c r="B3761" i="6"/>
  <c r="A3762" i="6"/>
  <c r="L3762" i="6" s="1"/>
  <c r="C3762" i="9" s="1"/>
  <c r="E3762" i="9" s="1"/>
  <c r="B3762" i="6"/>
  <c r="A3763" i="6"/>
  <c r="B3763" i="6"/>
  <c r="A3764" i="6"/>
  <c r="B3764" i="6"/>
  <c r="A3765" i="6"/>
  <c r="L3765" i="6" s="1"/>
  <c r="C3765" i="9" s="1"/>
  <c r="E3765" i="9" s="1"/>
  <c r="B3765" i="6"/>
  <c r="A3766" i="6"/>
  <c r="L3766" i="6" s="1"/>
  <c r="C3766" i="9" s="1"/>
  <c r="E3766" i="9" s="1"/>
  <c r="B3766" i="6"/>
  <c r="A3767" i="6"/>
  <c r="B3767" i="6"/>
  <c r="A3768" i="6"/>
  <c r="L3768" i="6" s="1"/>
  <c r="C3768" i="9" s="1"/>
  <c r="E3768" i="9" s="1"/>
  <c r="B3768" i="6"/>
  <c r="A3769" i="6"/>
  <c r="B3769" i="6"/>
  <c r="L3769" i="6"/>
  <c r="C3769" i="9" s="1"/>
  <c r="E3769" i="9" s="1"/>
  <c r="A3770" i="6"/>
  <c r="B3770" i="6"/>
  <c r="L3770" i="6" s="1"/>
  <c r="C3770" i="9" s="1"/>
  <c r="E3770" i="9" s="1"/>
  <c r="A3771" i="6"/>
  <c r="B3771" i="6"/>
  <c r="A3772" i="6"/>
  <c r="B3772" i="6"/>
  <c r="A3773" i="6"/>
  <c r="L3773" i="6" s="1"/>
  <c r="C3773" i="9" s="1"/>
  <c r="E3773" i="9" s="1"/>
  <c r="B3773" i="6"/>
  <c r="A3774" i="6"/>
  <c r="L3774" i="6" s="1"/>
  <c r="C3774" i="9" s="1"/>
  <c r="E3774" i="9" s="1"/>
  <c r="B3774" i="6"/>
  <c r="A3775" i="6"/>
  <c r="B3775" i="6"/>
  <c r="A3776" i="6"/>
  <c r="B3776" i="6"/>
  <c r="A3777" i="6"/>
  <c r="B3777" i="6"/>
  <c r="A3778" i="6"/>
  <c r="B3778" i="6"/>
  <c r="A3779" i="6"/>
  <c r="B3779" i="6"/>
  <c r="A3780" i="6"/>
  <c r="B3780" i="6"/>
  <c r="A3781" i="6"/>
  <c r="B3781" i="6"/>
  <c r="A3782" i="6"/>
  <c r="B3782" i="6"/>
  <c r="A3783" i="6"/>
  <c r="B3783" i="6"/>
  <c r="A3784" i="6"/>
  <c r="B3784" i="6"/>
  <c r="A3785" i="6"/>
  <c r="L3785" i="6" s="1"/>
  <c r="C3785" i="9" s="1"/>
  <c r="E3785" i="9" s="1"/>
  <c r="B3785" i="6"/>
  <c r="A3786" i="6"/>
  <c r="B3786" i="6"/>
  <c r="L3786" i="6"/>
  <c r="C3786" i="9" s="1"/>
  <c r="E3786" i="9" s="1"/>
  <c r="A3787" i="6"/>
  <c r="B3787" i="6"/>
  <c r="A3788" i="6"/>
  <c r="B3788" i="6"/>
  <c r="A3789" i="6"/>
  <c r="B3789" i="6"/>
  <c r="L3789" i="6" s="1"/>
  <c r="C3789" i="9" s="1"/>
  <c r="E3789" i="9" s="1"/>
  <c r="A3790" i="6"/>
  <c r="B3790" i="6"/>
  <c r="L3790" i="6" s="1"/>
  <c r="C3790" i="9" s="1"/>
  <c r="E3790" i="9" s="1"/>
  <c r="A3791" i="6"/>
  <c r="L3791" i="6" s="1"/>
  <c r="C3791" i="9" s="1"/>
  <c r="E3791" i="9" s="1"/>
  <c r="B3791" i="6"/>
  <c r="A3792" i="6"/>
  <c r="B3792" i="6"/>
  <c r="A3793" i="6"/>
  <c r="L3793" i="6" s="1"/>
  <c r="C3793" i="9" s="1"/>
  <c r="E3793" i="9" s="1"/>
  <c r="B3793" i="6"/>
  <c r="A3794" i="6"/>
  <c r="L3794" i="6" s="1"/>
  <c r="C3794" i="9" s="1"/>
  <c r="E3794" i="9" s="1"/>
  <c r="B3794" i="6"/>
  <c r="A3795" i="6"/>
  <c r="B3795" i="6"/>
  <c r="A3796" i="6"/>
  <c r="B3796" i="6"/>
  <c r="A3797" i="6"/>
  <c r="L3797" i="6" s="1"/>
  <c r="C3797" i="9" s="1"/>
  <c r="E3797" i="9" s="1"/>
  <c r="B3797" i="6"/>
  <c r="A3798" i="6"/>
  <c r="L3798" i="6" s="1"/>
  <c r="C3798" i="9" s="1"/>
  <c r="E3798" i="9" s="1"/>
  <c r="B3798" i="6"/>
  <c r="A3799" i="6"/>
  <c r="B3799" i="6"/>
  <c r="A3800" i="6"/>
  <c r="L3800" i="6" s="1"/>
  <c r="C3800" i="9" s="1"/>
  <c r="E3800" i="9" s="1"/>
  <c r="B3800" i="6"/>
  <c r="A3801" i="6"/>
  <c r="L3801" i="6" s="1"/>
  <c r="C3801" i="9" s="1"/>
  <c r="E3801" i="9" s="1"/>
  <c r="B3801" i="6"/>
  <c r="A3802" i="6"/>
  <c r="L3802" i="6" s="1"/>
  <c r="C3802" i="9" s="1"/>
  <c r="E3802" i="9" s="1"/>
  <c r="B3802" i="6"/>
  <c r="A3803" i="6"/>
  <c r="B3803" i="6"/>
  <c r="A3804" i="6"/>
  <c r="B3804" i="6"/>
  <c r="A3805" i="6"/>
  <c r="B3805" i="6"/>
  <c r="L3805" i="6"/>
  <c r="C3805" i="9" s="1"/>
  <c r="E3805" i="9" s="1"/>
  <c r="A3806" i="6"/>
  <c r="B3806" i="6"/>
  <c r="L3806" i="6"/>
  <c r="C3806" i="9" s="1"/>
  <c r="E3806" i="9" s="1"/>
  <c r="A3807" i="6"/>
  <c r="B3807" i="6"/>
  <c r="A3808" i="6"/>
  <c r="B3808" i="6"/>
  <c r="A3809" i="6"/>
  <c r="B3809" i="6"/>
  <c r="A3810" i="6"/>
  <c r="B3810" i="6"/>
  <c r="A3811" i="6"/>
  <c r="B3811" i="6"/>
  <c r="A3812" i="6"/>
  <c r="B3812" i="6"/>
  <c r="A3813" i="6"/>
  <c r="B3813" i="6"/>
  <c r="A3814" i="6"/>
  <c r="B3814" i="6"/>
  <c r="A3815" i="6"/>
  <c r="B3815" i="6"/>
  <c r="A3816" i="6"/>
  <c r="B3816" i="6"/>
  <c r="A3817" i="6"/>
  <c r="B3817" i="6"/>
  <c r="L3817" i="6" s="1"/>
  <c r="C3817" i="9" s="1"/>
  <c r="E3817" i="9" s="1"/>
  <c r="A3818" i="6"/>
  <c r="L3818" i="6" s="1"/>
  <c r="C3818" i="9" s="1"/>
  <c r="E3818" i="9" s="1"/>
  <c r="B3818" i="6"/>
  <c r="A3819" i="6"/>
  <c r="B3819" i="6"/>
  <c r="A3820" i="6"/>
  <c r="B3820" i="6"/>
  <c r="A3821" i="6"/>
  <c r="L3821" i="6" s="1"/>
  <c r="C3821" i="9" s="1"/>
  <c r="E3821" i="9" s="1"/>
  <c r="B3821" i="6"/>
  <c r="A3822" i="6"/>
  <c r="L3822" i="6" s="1"/>
  <c r="C3822" i="9" s="1"/>
  <c r="E3822" i="9" s="1"/>
  <c r="B3822" i="6"/>
  <c r="A3823" i="6"/>
  <c r="L3823" i="6" s="1"/>
  <c r="C3823" i="9" s="1"/>
  <c r="E3823" i="9" s="1"/>
  <c r="B3823" i="6"/>
  <c r="A3824" i="6"/>
  <c r="B3824" i="6"/>
  <c r="A3825" i="6"/>
  <c r="L3825" i="6" s="1"/>
  <c r="C3825" i="9" s="1"/>
  <c r="E3825" i="9" s="1"/>
  <c r="B3825" i="6"/>
  <c r="A3826" i="6"/>
  <c r="L3826" i="6" s="1"/>
  <c r="C3826" i="9" s="1"/>
  <c r="E3826" i="9" s="1"/>
  <c r="B3826" i="6"/>
  <c r="A3827" i="6"/>
  <c r="B3827" i="6"/>
  <c r="A3828" i="6"/>
  <c r="B3828" i="6"/>
  <c r="A3829" i="6"/>
  <c r="L3829" i="6" s="1"/>
  <c r="C3829" i="9" s="1"/>
  <c r="E3829" i="9" s="1"/>
  <c r="B3829" i="6"/>
  <c r="A3830" i="6"/>
  <c r="L3830" i="6" s="1"/>
  <c r="C3830" i="9" s="1"/>
  <c r="E3830" i="9" s="1"/>
  <c r="B3830" i="6"/>
  <c r="A3831" i="6"/>
  <c r="B3831" i="6"/>
  <c r="A3832" i="6"/>
  <c r="L3832" i="6" s="1"/>
  <c r="C3832" i="9" s="1"/>
  <c r="E3832" i="9" s="1"/>
  <c r="B3832" i="6"/>
  <c r="A3833" i="6"/>
  <c r="B3833" i="6"/>
  <c r="L3833" i="6"/>
  <c r="C3833" i="9" s="1"/>
  <c r="E3833" i="9" s="1"/>
  <c r="A3834" i="6"/>
  <c r="B3834" i="6"/>
  <c r="L3834" i="6" s="1"/>
  <c r="C3834" i="9" s="1"/>
  <c r="E3834" i="9" s="1"/>
  <c r="A3835" i="6"/>
  <c r="B3835" i="6"/>
  <c r="A3836" i="6"/>
  <c r="B3836" i="6"/>
  <c r="A3837" i="6"/>
  <c r="L3837" i="6" s="1"/>
  <c r="C3837" i="9" s="1"/>
  <c r="E3837" i="9" s="1"/>
  <c r="B3837" i="6"/>
  <c r="A3838" i="6"/>
  <c r="L3838" i="6" s="1"/>
  <c r="C3838" i="9" s="1"/>
  <c r="E3838" i="9" s="1"/>
  <c r="B3838" i="6"/>
  <c r="A3839" i="6"/>
  <c r="B3839" i="6"/>
  <c r="A3840" i="6"/>
  <c r="B3840" i="6"/>
  <c r="A3841" i="6"/>
  <c r="B3841" i="6"/>
  <c r="A3842" i="6"/>
  <c r="B3842" i="6"/>
  <c r="A3843" i="6"/>
  <c r="B3843" i="6"/>
  <c r="A3844" i="6"/>
  <c r="B3844" i="6"/>
  <c r="A3845" i="6"/>
  <c r="B3845" i="6"/>
  <c r="A3846" i="6"/>
  <c r="B3846" i="6"/>
  <c r="A3847" i="6"/>
  <c r="B3847" i="6"/>
  <c r="A3848" i="6"/>
  <c r="B3848" i="6"/>
  <c r="A3849" i="6"/>
  <c r="L3849" i="6" s="1"/>
  <c r="C3849" i="9" s="1"/>
  <c r="E3849" i="9" s="1"/>
  <c r="B3849" i="6"/>
  <c r="A3850" i="6"/>
  <c r="B3850" i="6"/>
  <c r="L3850" i="6"/>
  <c r="C3850" i="9" s="1"/>
  <c r="E3850" i="9" s="1"/>
  <c r="A3851" i="6"/>
  <c r="B3851" i="6"/>
  <c r="A3852" i="6"/>
  <c r="B3852" i="6"/>
  <c r="A3853" i="6"/>
  <c r="B3853" i="6"/>
  <c r="L3853" i="6" s="1"/>
  <c r="C3853" i="9" s="1"/>
  <c r="E3853" i="9" s="1"/>
  <c r="A3854" i="6"/>
  <c r="B3854" i="6"/>
  <c r="L3854" i="6" s="1"/>
  <c r="C3854" i="9" s="1"/>
  <c r="E3854" i="9" s="1"/>
  <c r="A3855" i="6"/>
  <c r="L3855" i="6" s="1"/>
  <c r="C3855" i="9" s="1"/>
  <c r="E3855" i="9" s="1"/>
  <c r="B3855" i="6"/>
  <c r="A3856" i="6"/>
  <c r="B3856" i="6"/>
  <c r="A3857" i="6"/>
  <c r="L3857" i="6" s="1"/>
  <c r="C3857" i="9" s="1"/>
  <c r="E3857" i="9" s="1"/>
  <c r="B3857" i="6"/>
  <c r="A3858" i="6"/>
  <c r="L3858" i="6" s="1"/>
  <c r="C3858" i="9" s="1"/>
  <c r="E3858" i="9" s="1"/>
  <c r="B3858" i="6"/>
  <c r="A3859" i="6"/>
  <c r="B3859" i="6"/>
  <c r="A3860" i="6"/>
  <c r="B3860" i="6"/>
  <c r="A3861" i="6"/>
  <c r="L3861" i="6" s="1"/>
  <c r="C3861" i="9" s="1"/>
  <c r="E3861" i="9" s="1"/>
  <c r="B3861" i="6"/>
  <c r="A3862" i="6"/>
  <c r="L3862" i="6" s="1"/>
  <c r="C3862" i="9" s="1"/>
  <c r="E3862" i="9" s="1"/>
  <c r="B3862" i="6"/>
  <c r="A3863" i="6"/>
  <c r="B3863" i="6"/>
  <c r="A3864" i="6"/>
  <c r="L3864" i="6" s="1"/>
  <c r="C3864" i="9" s="1"/>
  <c r="E3864" i="9" s="1"/>
  <c r="B3864" i="6"/>
  <c r="A3865" i="6"/>
  <c r="L3865" i="6" s="1"/>
  <c r="C3865" i="9" s="1"/>
  <c r="E3865" i="9" s="1"/>
  <c r="B3865" i="6"/>
  <c r="A3866" i="6"/>
  <c r="L3866" i="6" s="1"/>
  <c r="C3866" i="9" s="1"/>
  <c r="E3866" i="9" s="1"/>
  <c r="B3866" i="6"/>
  <c r="A3867" i="6"/>
  <c r="B3867" i="6"/>
  <c r="A3868" i="6"/>
  <c r="B3868" i="6"/>
  <c r="A3869" i="6"/>
  <c r="B3869" i="6"/>
  <c r="L3869" i="6"/>
  <c r="C3869" i="9" s="1"/>
  <c r="E3869" i="9" s="1"/>
  <c r="A3870" i="6"/>
  <c r="B3870" i="6"/>
  <c r="L3870" i="6"/>
  <c r="C3870" i="9" s="1"/>
  <c r="E3870" i="9" s="1"/>
  <c r="A3871" i="6"/>
  <c r="B3871" i="6"/>
  <c r="A3872" i="6"/>
  <c r="B3872" i="6"/>
  <c r="A3873" i="6"/>
  <c r="B3873" i="6"/>
  <c r="A3874" i="6"/>
  <c r="B3874" i="6"/>
  <c r="A3875" i="6"/>
  <c r="B3875" i="6"/>
  <c r="A3876" i="6"/>
  <c r="B3876" i="6"/>
  <c r="A3877" i="6"/>
  <c r="B3877" i="6"/>
  <c r="A3878" i="6"/>
  <c r="B3878" i="6"/>
  <c r="A3879" i="6"/>
  <c r="B3879" i="6"/>
  <c r="A3880" i="6"/>
  <c r="B3880" i="6"/>
  <c r="A3881" i="6"/>
  <c r="B3881" i="6"/>
  <c r="L3881" i="6" s="1"/>
  <c r="C3881" i="9" s="1"/>
  <c r="E3881" i="9" s="1"/>
  <c r="A3882" i="6"/>
  <c r="L3882" i="6" s="1"/>
  <c r="C3882" i="9" s="1"/>
  <c r="E3882" i="9" s="1"/>
  <c r="B3882" i="6"/>
  <c r="A3883" i="6"/>
  <c r="B3883" i="6"/>
  <c r="A3884" i="6"/>
  <c r="B3884" i="6"/>
  <c r="A3885" i="6"/>
  <c r="L3885" i="6" s="1"/>
  <c r="C3885" i="9" s="1"/>
  <c r="E3885" i="9" s="1"/>
  <c r="B3885" i="6"/>
  <c r="A3886" i="6"/>
  <c r="L3886" i="6" s="1"/>
  <c r="C3886" i="9" s="1"/>
  <c r="E3886" i="9" s="1"/>
  <c r="B3886" i="6"/>
  <c r="A3887" i="6"/>
  <c r="L3887" i="6" s="1"/>
  <c r="C3887" i="9" s="1"/>
  <c r="E3887" i="9" s="1"/>
  <c r="B3887" i="6"/>
  <c r="A3888" i="6"/>
  <c r="B3888" i="6"/>
  <c r="A3889" i="6"/>
  <c r="L3889" i="6" s="1"/>
  <c r="C3889" i="9" s="1"/>
  <c r="E3889" i="9" s="1"/>
  <c r="B3889" i="6"/>
  <c r="A3890" i="6"/>
  <c r="L3890" i="6" s="1"/>
  <c r="C3890" i="9" s="1"/>
  <c r="E3890" i="9" s="1"/>
  <c r="B3890" i="6"/>
  <c r="A3891" i="6"/>
  <c r="B3891" i="6"/>
  <c r="A3892" i="6"/>
  <c r="B3892" i="6"/>
  <c r="A3893" i="6"/>
  <c r="L3893" i="6" s="1"/>
  <c r="C3893" i="9" s="1"/>
  <c r="E3893" i="9" s="1"/>
  <c r="B3893" i="6"/>
  <c r="A3894" i="6"/>
  <c r="L3894" i="6" s="1"/>
  <c r="C3894" i="9" s="1"/>
  <c r="E3894" i="9" s="1"/>
  <c r="B3894" i="6"/>
  <c r="A3895" i="6"/>
  <c r="B3895" i="6"/>
  <c r="A3896" i="6"/>
  <c r="L3896" i="6" s="1"/>
  <c r="C3896" i="9" s="1"/>
  <c r="E3896" i="9" s="1"/>
  <c r="B3896" i="6"/>
  <c r="A3897" i="6"/>
  <c r="B3897" i="6"/>
  <c r="L3897" i="6"/>
  <c r="C3897" i="9" s="1"/>
  <c r="E3897" i="9" s="1"/>
  <c r="A3898" i="6"/>
  <c r="B3898" i="6"/>
  <c r="L3898" i="6" s="1"/>
  <c r="C3898" i="9" s="1"/>
  <c r="E3898" i="9" s="1"/>
  <c r="A3899" i="6"/>
  <c r="B3899" i="6"/>
  <c r="A3900" i="6"/>
  <c r="B3900" i="6"/>
  <c r="A3901" i="6"/>
  <c r="L3901" i="6" s="1"/>
  <c r="C3901" i="9" s="1"/>
  <c r="E3901" i="9" s="1"/>
  <c r="B3901" i="6"/>
  <c r="A3902" i="6"/>
  <c r="L3902" i="6" s="1"/>
  <c r="C3902" i="9" s="1"/>
  <c r="E3902" i="9" s="1"/>
  <c r="B3902" i="6"/>
  <c r="A3903" i="6"/>
  <c r="B3903" i="6"/>
  <c r="A3904" i="6"/>
  <c r="B3904" i="6"/>
  <c r="A3905" i="6"/>
  <c r="B3905" i="6"/>
  <c r="A3906" i="6"/>
  <c r="B3906" i="6"/>
  <c r="A3907" i="6"/>
  <c r="B3907" i="6"/>
  <c r="A3908" i="6"/>
  <c r="B3908" i="6"/>
  <c r="A3909" i="6"/>
  <c r="B3909" i="6"/>
  <c r="A3910" i="6"/>
  <c r="B3910" i="6"/>
  <c r="A3911" i="6"/>
  <c r="B3911" i="6"/>
  <c r="A3912" i="6"/>
  <c r="B3912" i="6"/>
  <c r="A3913" i="6"/>
  <c r="L3913" i="6" s="1"/>
  <c r="C3913" i="9" s="1"/>
  <c r="E3913" i="9" s="1"/>
  <c r="B3913" i="6"/>
  <c r="A3914" i="6"/>
  <c r="B3914" i="6"/>
  <c r="L3914" i="6"/>
  <c r="C3914" i="9" s="1"/>
  <c r="E3914" i="9" s="1"/>
  <c r="A3915" i="6"/>
  <c r="B3915" i="6"/>
  <c r="A3916" i="6"/>
  <c r="B3916" i="6"/>
  <c r="A3917" i="6"/>
  <c r="B3917" i="6"/>
  <c r="L3917" i="6" s="1"/>
  <c r="C3917" i="9" s="1"/>
  <c r="E3917" i="9" s="1"/>
  <c r="A3918" i="6"/>
  <c r="B3918" i="6"/>
  <c r="L3918" i="6" s="1"/>
  <c r="C3918" i="9" s="1"/>
  <c r="E3918" i="9" s="1"/>
  <c r="A3919" i="6"/>
  <c r="L3919" i="6" s="1"/>
  <c r="C3919" i="9" s="1"/>
  <c r="E3919" i="9" s="1"/>
  <c r="B3919" i="6"/>
  <c r="A3920" i="6"/>
  <c r="B3920" i="6"/>
  <c r="A3921" i="6"/>
  <c r="L3921" i="6" s="1"/>
  <c r="C3921" i="9" s="1"/>
  <c r="E3921" i="9" s="1"/>
  <c r="B3921" i="6"/>
  <c r="A3922" i="6"/>
  <c r="L3922" i="6" s="1"/>
  <c r="C3922" i="9" s="1"/>
  <c r="E3922" i="9" s="1"/>
  <c r="B3922" i="6"/>
  <c r="A3923" i="6"/>
  <c r="B3923" i="6"/>
  <c r="A3924" i="6"/>
  <c r="B3924" i="6"/>
  <c r="A3925" i="6"/>
  <c r="L3925" i="6" s="1"/>
  <c r="C3925" i="9" s="1"/>
  <c r="E3925" i="9" s="1"/>
  <c r="B3925" i="6"/>
  <c r="A3926" i="6"/>
  <c r="L3926" i="6" s="1"/>
  <c r="C3926" i="9" s="1"/>
  <c r="E3926" i="9" s="1"/>
  <c r="B3926" i="6"/>
  <c r="A3927" i="6"/>
  <c r="B3927" i="6"/>
  <c r="A3928" i="6"/>
  <c r="L3928" i="6" s="1"/>
  <c r="C3928" i="9" s="1"/>
  <c r="E3928" i="9" s="1"/>
  <c r="B3928" i="6"/>
  <c r="A3929" i="6"/>
  <c r="L3929" i="6" s="1"/>
  <c r="C3929" i="9" s="1"/>
  <c r="E3929" i="9" s="1"/>
  <c r="B3929" i="6"/>
  <c r="A3930" i="6"/>
  <c r="L3930" i="6" s="1"/>
  <c r="C3930" i="9" s="1"/>
  <c r="E3930" i="9" s="1"/>
  <c r="B3930" i="6"/>
  <c r="A3931" i="6"/>
  <c r="B3931" i="6"/>
  <c r="A3932" i="6"/>
  <c r="B3932" i="6"/>
  <c r="A3933" i="6"/>
  <c r="B3933" i="6"/>
  <c r="L3933" i="6"/>
  <c r="C3933" i="9" s="1"/>
  <c r="E3933" i="9" s="1"/>
  <c r="A3934" i="6"/>
  <c r="B3934" i="6"/>
  <c r="L3934" i="6"/>
  <c r="C3934" i="9" s="1"/>
  <c r="E3934" i="9" s="1"/>
  <c r="A3935" i="6"/>
  <c r="B3935" i="6"/>
  <c r="A3936" i="6"/>
  <c r="B3936" i="6"/>
  <c r="A3937" i="6"/>
  <c r="B3937" i="6"/>
  <c r="A3938" i="6"/>
  <c r="B3938" i="6"/>
  <c r="A3939" i="6"/>
  <c r="B3939" i="6"/>
  <c r="A3940" i="6"/>
  <c r="B3940" i="6"/>
  <c r="A3941" i="6"/>
  <c r="B3941" i="6"/>
  <c r="A3942" i="6"/>
  <c r="B3942" i="6"/>
  <c r="A3943" i="6"/>
  <c r="B3943" i="6"/>
  <c r="A3944" i="6"/>
  <c r="B3944" i="6"/>
  <c r="A3945" i="6"/>
  <c r="B3945" i="6"/>
  <c r="L3945" i="6" s="1"/>
  <c r="C3945" i="9" s="1"/>
  <c r="E3945" i="9" s="1"/>
  <c r="A3946" i="6"/>
  <c r="L3946" i="6" s="1"/>
  <c r="C3946" i="9" s="1"/>
  <c r="E3946" i="9" s="1"/>
  <c r="B3946" i="6"/>
  <c r="A3947" i="6"/>
  <c r="B3947" i="6"/>
  <c r="A3948" i="6"/>
  <c r="B3948" i="6"/>
  <c r="A3949" i="6"/>
  <c r="L3949" i="6" s="1"/>
  <c r="C3949" i="9" s="1"/>
  <c r="E3949" i="9" s="1"/>
  <c r="B3949" i="6"/>
  <c r="A3950" i="6"/>
  <c r="L3950" i="6" s="1"/>
  <c r="C3950" i="9" s="1"/>
  <c r="E3950" i="9" s="1"/>
  <c r="B3950" i="6"/>
  <c r="A3951" i="6"/>
  <c r="L3951" i="6" s="1"/>
  <c r="C3951" i="9" s="1"/>
  <c r="E3951" i="9" s="1"/>
  <c r="B3951" i="6"/>
  <c r="A3952" i="6"/>
  <c r="B3952" i="6"/>
  <c r="A3953" i="6"/>
  <c r="L3953" i="6" s="1"/>
  <c r="C3953" i="9" s="1"/>
  <c r="E3953" i="9" s="1"/>
  <c r="B3953" i="6"/>
  <c r="A3954" i="6"/>
  <c r="L3954" i="6" s="1"/>
  <c r="C3954" i="9" s="1"/>
  <c r="E3954" i="9" s="1"/>
  <c r="B3954" i="6"/>
  <c r="A3955" i="6"/>
  <c r="B3955" i="6"/>
  <c r="A3956" i="6"/>
  <c r="B3956" i="6"/>
  <c r="A3957" i="6"/>
  <c r="L3957" i="6" s="1"/>
  <c r="C3957" i="9" s="1"/>
  <c r="E3957" i="9" s="1"/>
  <c r="B3957" i="6"/>
  <c r="A3958" i="6"/>
  <c r="L3958" i="6" s="1"/>
  <c r="C3958" i="9" s="1"/>
  <c r="E3958" i="9" s="1"/>
  <c r="B3958" i="6"/>
  <c r="A3959" i="6"/>
  <c r="B3959" i="6"/>
  <c r="A3960" i="6"/>
  <c r="L3960" i="6" s="1"/>
  <c r="C3960" i="9" s="1"/>
  <c r="E3960" i="9" s="1"/>
  <c r="B3960" i="6"/>
  <c r="A3961" i="6"/>
  <c r="B3961" i="6"/>
  <c r="L3961" i="6"/>
  <c r="C3961" i="9" s="1"/>
  <c r="E3961" i="9" s="1"/>
  <c r="A3962" i="6"/>
  <c r="B3962" i="6"/>
  <c r="L3962" i="6" s="1"/>
  <c r="C3962" i="9" s="1"/>
  <c r="E3962" i="9" s="1"/>
  <c r="A3963" i="6"/>
  <c r="B3963" i="6"/>
  <c r="A3964" i="6"/>
  <c r="B3964" i="6"/>
  <c r="A3965" i="6"/>
  <c r="L3965" i="6" s="1"/>
  <c r="C3965" i="9" s="1"/>
  <c r="E3965" i="9" s="1"/>
  <c r="B3965" i="6"/>
  <c r="A3966" i="6"/>
  <c r="L3966" i="6" s="1"/>
  <c r="C3966" i="9" s="1"/>
  <c r="E3966" i="9" s="1"/>
  <c r="B3966" i="6"/>
  <c r="A3967" i="6"/>
  <c r="B3967" i="6"/>
  <c r="A3968" i="6"/>
  <c r="B3968" i="6"/>
  <c r="A3969" i="6"/>
  <c r="B3969" i="6"/>
  <c r="A3970" i="6"/>
  <c r="B3970" i="6"/>
  <c r="A3971" i="6"/>
  <c r="B3971" i="6"/>
  <c r="A3972" i="6"/>
  <c r="B3972" i="6"/>
  <c r="A3973" i="6"/>
  <c r="B3973" i="6"/>
  <c r="A3974" i="6"/>
  <c r="B3974" i="6"/>
  <c r="A3975" i="6"/>
  <c r="B3975" i="6"/>
  <c r="A3976" i="6"/>
  <c r="B3976" i="6"/>
  <c r="A3977" i="6"/>
  <c r="L3977" i="6" s="1"/>
  <c r="C3977" i="9" s="1"/>
  <c r="E3977" i="9" s="1"/>
  <c r="B3977" i="6"/>
  <c r="A3978" i="6"/>
  <c r="B3978" i="6"/>
  <c r="L3978" i="6"/>
  <c r="C3978" i="9" s="1"/>
  <c r="E3978" i="9" s="1"/>
  <c r="A3979" i="6"/>
  <c r="B3979" i="6"/>
  <c r="A3980" i="6"/>
  <c r="B3980" i="6"/>
  <c r="A3981" i="6"/>
  <c r="B3981" i="6"/>
  <c r="L3981" i="6" s="1"/>
  <c r="C3981" i="9" s="1"/>
  <c r="E3981" i="9" s="1"/>
  <c r="A3982" i="6"/>
  <c r="B3982" i="6"/>
  <c r="L3982" i="6" s="1"/>
  <c r="C3982" i="9" s="1"/>
  <c r="E3982" i="9" s="1"/>
  <c r="A3983" i="6"/>
  <c r="L3983" i="6" s="1"/>
  <c r="C3983" i="9" s="1"/>
  <c r="E3983" i="9" s="1"/>
  <c r="B3983" i="6"/>
  <c r="A3984" i="6"/>
  <c r="B3984" i="6"/>
  <c r="A3985" i="6"/>
  <c r="L3985" i="6" s="1"/>
  <c r="C3985" i="9" s="1"/>
  <c r="E3985" i="9" s="1"/>
  <c r="B3985" i="6"/>
  <c r="A3986" i="6"/>
  <c r="L3986" i="6" s="1"/>
  <c r="C3986" i="9" s="1"/>
  <c r="E3986" i="9" s="1"/>
  <c r="B3986" i="6"/>
  <c r="A3987" i="6"/>
  <c r="B3987" i="6"/>
  <c r="A3988" i="6"/>
  <c r="B3988" i="6"/>
  <c r="A3989" i="6"/>
  <c r="L3989" i="6" s="1"/>
  <c r="C3989" i="9" s="1"/>
  <c r="E3989" i="9" s="1"/>
  <c r="B3989" i="6"/>
  <c r="A3990" i="6"/>
  <c r="L3990" i="6" s="1"/>
  <c r="C3990" i="9" s="1"/>
  <c r="E3990" i="9" s="1"/>
  <c r="B3990" i="6"/>
  <c r="A3991" i="6"/>
  <c r="B3991" i="6"/>
  <c r="A3992" i="6"/>
  <c r="B3992" i="6"/>
  <c r="A3993" i="6"/>
  <c r="L3993" i="6" s="1"/>
  <c r="C3993" i="9" s="1"/>
  <c r="E3993" i="9" s="1"/>
  <c r="B3993" i="6"/>
  <c r="A3994" i="6"/>
  <c r="L3994" i="6" s="1"/>
  <c r="C3994" i="9" s="1"/>
  <c r="E3994" i="9" s="1"/>
  <c r="B3994" i="6"/>
  <c r="A3995" i="6"/>
  <c r="B3995" i="6"/>
  <c r="A3996" i="6"/>
  <c r="L3996" i="6" s="1"/>
  <c r="C3996" i="9" s="1"/>
  <c r="B3996" i="6"/>
  <c r="E3996" i="9"/>
  <c r="A3997" i="6"/>
  <c r="B3997" i="6"/>
  <c r="A3998" i="6"/>
  <c r="B3998" i="6"/>
  <c r="A3999" i="6"/>
  <c r="B3999" i="6"/>
  <c r="A4000" i="6"/>
  <c r="B4000" i="6"/>
  <c r="A4001" i="6"/>
  <c r="L4001" i="6" s="1"/>
  <c r="C4001" i="9" s="1"/>
  <c r="E4001" i="9" s="1"/>
  <c r="B4001" i="6"/>
  <c r="A4002" i="6"/>
  <c r="L4002" i="6" s="1"/>
  <c r="C4002" i="9" s="1"/>
  <c r="E4002" i="9" s="1"/>
  <c r="B4002" i="6"/>
  <c r="A4003" i="6"/>
  <c r="B4003" i="6"/>
  <c r="A4004" i="6"/>
  <c r="L4004" i="6" s="1"/>
  <c r="C4004" i="9" s="1"/>
  <c r="E4004" i="9" s="1"/>
  <c r="B4004" i="6"/>
  <c r="A4005" i="6"/>
  <c r="B4005" i="6"/>
  <c r="A4006" i="6"/>
  <c r="B4006" i="6"/>
  <c r="A4007" i="6"/>
  <c r="B4007" i="6"/>
  <c r="A4008" i="6"/>
  <c r="B4008" i="6"/>
  <c r="A4009" i="6"/>
  <c r="L4009" i="6" s="1"/>
  <c r="C4009" i="9" s="1"/>
  <c r="E4009" i="9" s="1"/>
  <c r="B4009" i="6"/>
  <c r="A4010" i="6"/>
  <c r="L4010" i="6" s="1"/>
  <c r="C4010" i="9" s="1"/>
  <c r="E4010" i="9" s="1"/>
  <c r="B4010" i="6"/>
  <c r="A4011" i="6"/>
  <c r="B4011" i="6"/>
  <c r="A4012" i="6"/>
  <c r="L4012" i="6" s="1"/>
  <c r="C4012" i="9" s="1"/>
  <c r="B4012" i="6"/>
  <c r="E4012" i="9"/>
  <c r="A4013" i="6"/>
  <c r="B4013" i="6"/>
  <c r="A4014" i="6"/>
  <c r="B4014" i="6"/>
  <c r="A4015" i="6"/>
  <c r="B4015" i="6"/>
  <c r="A4016" i="6"/>
  <c r="B4016" i="6"/>
  <c r="A4017" i="6"/>
  <c r="L4017" i="6" s="1"/>
  <c r="C4017" i="9" s="1"/>
  <c r="E4017" i="9" s="1"/>
  <c r="B4017" i="6"/>
  <c r="A4018" i="6"/>
  <c r="L4018" i="6" s="1"/>
  <c r="C4018" i="9" s="1"/>
  <c r="E4018" i="9" s="1"/>
  <c r="B4018" i="6"/>
  <c r="A4019" i="6"/>
  <c r="B4019" i="6"/>
  <c r="A4020" i="6"/>
  <c r="L4020" i="6" s="1"/>
  <c r="C4020" i="9" s="1"/>
  <c r="E4020" i="9" s="1"/>
  <c r="B4020" i="6"/>
  <c r="A4021" i="6"/>
  <c r="B4021" i="6"/>
  <c r="A4022" i="6"/>
  <c r="B4022" i="6"/>
  <c r="A4023" i="6"/>
  <c r="B4023" i="6"/>
  <c r="A4024" i="6"/>
  <c r="B4024" i="6"/>
  <c r="A4025" i="6"/>
  <c r="L4025" i="6" s="1"/>
  <c r="C4025" i="9" s="1"/>
  <c r="E4025" i="9" s="1"/>
  <c r="B4025" i="6"/>
  <c r="A4026" i="6"/>
  <c r="L4026" i="6" s="1"/>
  <c r="C4026" i="9" s="1"/>
  <c r="E4026" i="9" s="1"/>
  <c r="B4026" i="6"/>
  <c r="A4027" i="6"/>
  <c r="B4027" i="6"/>
  <c r="A4028" i="6"/>
  <c r="L4028" i="6" s="1"/>
  <c r="C4028" i="9" s="1"/>
  <c r="E4028" i="9" s="1"/>
  <c r="B4028" i="6"/>
  <c r="A4029" i="6"/>
  <c r="L4029" i="6" s="1"/>
  <c r="C4029" i="9" s="1"/>
  <c r="B4029" i="6"/>
  <c r="A4030" i="6"/>
  <c r="B4030" i="6"/>
  <c r="A4031" i="6"/>
  <c r="B4031" i="6"/>
  <c r="A4032" i="6"/>
  <c r="L4032" i="6" s="1"/>
  <c r="C4032" i="9" s="1"/>
  <c r="B4032" i="6"/>
  <c r="A4033" i="6"/>
  <c r="B4033" i="6"/>
  <c r="A4034" i="6"/>
  <c r="B4034" i="6"/>
  <c r="A4035" i="6"/>
  <c r="B4035" i="6"/>
  <c r="A4036" i="6"/>
  <c r="B4036" i="6"/>
  <c r="A4037" i="6"/>
  <c r="L4037" i="6" s="1"/>
  <c r="C4037" i="9" s="1"/>
  <c r="B4037" i="6"/>
  <c r="A4038" i="6"/>
  <c r="B4038" i="6"/>
  <c r="A4039" i="6"/>
  <c r="B4039" i="6"/>
  <c r="A4040" i="6"/>
  <c r="B4040" i="6"/>
  <c r="A4041" i="6"/>
  <c r="B4041" i="6"/>
  <c r="A4042" i="6"/>
  <c r="B4042" i="6"/>
  <c r="A4043" i="6"/>
  <c r="B4043" i="6"/>
  <c r="A4044" i="6"/>
  <c r="B4044" i="6"/>
  <c r="A4045" i="6"/>
  <c r="B4045" i="6"/>
  <c r="A4046" i="6"/>
  <c r="B4046" i="6"/>
  <c r="L4046" i="6" s="1"/>
  <c r="C4046" i="9" s="1"/>
  <c r="E4046" i="9" s="1"/>
  <c r="A4047" i="6"/>
  <c r="B4047" i="6"/>
  <c r="A4048" i="6"/>
  <c r="B4048" i="6"/>
  <c r="A4049" i="6"/>
  <c r="B4049" i="6"/>
  <c r="L4049" i="6" s="1"/>
  <c r="C4049" i="9" s="1"/>
  <c r="E4049" i="9" s="1"/>
  <c r="A4050" i="6"/>
  <c r="B4050" i="6"/>
  <c r="L4050" i="6" s="1"/>
  <c r="C4050" i="9" s="1"/>
  <c r="A4051" i="6"/>
  <c r="B4051" i="6"/>
  <c r="A4052" i="6"/>
  <c r="B4052" i="6"/>
  <c r="A4053" i="6"/>
  <c r="B4053" i="6"/>
  <c r="L4053" i="6" s="1"/>
  <c r="C4053" i="9" s="1"/>
  <c r="A4054" i="6"/>
  <c r="L4054" i="6" s="1"/>
  <c r="C4054" i="9" s="1"/>
  <c r="E4054" i="9" s="1"/>
  <c r="B4054" i="6"/>
  <c r="A4055" i="6"/>
  <c r="L4055" i="6" s="1"/>
  <c r="C4055" i="9" s="1"/>
  <c r="E4055" i="9" s="1"/>
  <c r="B4055" i="6"/>
  <c r="A4056" i="6"/>
  <c r="B4056" i="6"/>
  <c r="A4057" i="6"/>
  <c r="L4057" i="6" s="1"/>
  <c r="C4057" i="9" s="1"/>
  <c r="E4057" i="9" s="1"/>
  <c r="B4057" i="6"/>
  <c r="A4058" i="6"/>
  <c r="B4058" i="6"/>
  <c r="A4059" i="6"/>
  <c r="B4059" i="6"/>
  <c r="A4060" i="6"/>
  <c r="L4060" i="6" s="1"/>
  <c r="C4060" i="9" s="1"/>
  <c r="E4060" i="9" s="1"/>
  <c r="B4060" i="6"/>
  <c r="A4061" i="6"/>
  <c r="L4061" i="6" s="1"/>
  <c r="C4061" i="9" s="1"/>
  <c r="B4061" i="6"/>
  <c r="A4062" i="6"/>
  <c r="B4062" i="6"/>
  <c r="A4063" i="6"/>
  <c r="B4063" i="6"/>
  <c r="A4064" i="6"/>
  <c r="L4064" i="6" s="1"/>
  <c r="C4064" i="9" s="1"/>
  <c r="B4064" i="6"/>
  <c r="A4065" i="6"/>
  <c r="B4065" i="6"/>
  <c r="A4066" i="6"/>
  <c r="B4066" i="6"/>
  <c r="A4067" i="6"/>
  <c r="B4067" i="6"/>
  <c r="A4068" i="6"/>
  <c r="B4068" i="6"/>
  <c r="A4069" i="6"/>
  <c r="B4069" i="6"/>
  <c r="L4069" i="6"/>
  <c r="C4069" i="9" s="1"/>
  <c r="A4070" i="6"/>
  <c r="B4070" i="6"/>
  <c r="A4071" i="6"/>
  <c r="B4071" i="6"/>
  <c r="A4072" i="6"/>
  <c r="B4072" i="6"/>
  <c r="A4073" i="6"/>
  <c r="B4073" i="6"/>
  <c r="A4074" i="6"/>
  <c r="B4074" i="6"/>
  <c r="A4075" i="6"/>
  <c r="B4075" i="6"/>
  <c r="A4076" i="6"/>
  <c r="B4076" i="6"/>
  <c r="A4077" i="6"/>
  <c r="B4077" i="6"/>
  <c r="A4078" i="6"/>
  <c r="B4078" i="6"/>
  <c r="L4078" i="6" s="1"/>
  <c r="C4078" i="9" s="1"/>
  <c r="E4078" i="9" s="1"/>
  <c r="A4079" i="6"/>
  <c r="B4079" i="6"/>
  <c r="A4080" i="6"/>
  <c r="B4080" i="6"/>
  <c r="A4081" i="6"/>
  <c r="B4081" i="6"/>
  <c r="L4081" i="6" s="1"/>
  <c r="C4081" i="9" s="1"/>
  <c r="E4081" i="9" s="1"/>
  <c r="A4082" i="6"/>
  <c r="B4082" i="6"/>
  <c r="L4082" i="6" s="1"/>
  <c r="C4082" i="9" s="1"/>
  <c r="A4083" i="6"/>
  <c r="B4083" i="6"/>
  <c r="A4084" i="6"/>
  <c r="B4084" i="6"/>
  <c r="A4085" i="6"/>
  <c r="L4085" i="6" s="1"/>
  <c r="C4085" i="9" s="1"/>
  <c r="B4085" i="6"/>
  <c r="A4086" i="6"/>
  <c r="L4086" i="6" s="1"/>
  <c r="C4086" i="9" s="1"/>
  <c r="E4086" i="9" s="1"/>
  <c r="B4086" i="6"/>
  <c r="A4087" i="6"/>
  <c r="L4087" i="6" s="1"/>
  <c r="C4087" i="9" s="1"/>
  <c r="E4087" i="9" s="1"/>
  <c r="B4087" i="6"/>
  <c r="A4088" i="6"/>
  <c r="B4088" i="6"/>
  <c r="A4089" i="6"/>
  <c r="L4089" i="6" s="1"/>
  <c r="C4089" i="9" s="1"/>
  <c r="E4089" i="9" s="1"/>
  <c r="B4089" i="6"/>
  <c r="A4090" i="6"/>
  <c r="B4090" i="6"/>
  <c r="A4091" i="6"/>
  <c r="B4091" i="6"/>
  <c r="A4092" i="6"/>
  <c r="L4092" i="6" s="1"/>
  <c r="C4092" i="9" s="1"/>
  <c r="E4092" i="9" s="1"/>
  <c r="B4092" i="6"/>
  <c r="A4093" i="6"/>
  <c r="L4093" i="6" s="1"/>
  <c r="C4093" i="9" s="1"/>
  <c r="B4093" i="6"/>
  <c r="A4094" i="6"/>
  <c r="B4094" i="6"/>
  <c r="A4095" i="6"/>
  <c r="B4095" i="6"/>
  <c r="A4096" i="6"/>
  <c r="L4096" i="6" s="1"/>
  <c r="C4096" i="9" s="1"/>
  <c r="B4096" i="6"/>
  <c r="A4097" i="6"/>
  <c r="B4097" i="6"/>
  <c r="A4098" i="6"/>
  <c r="B4098" i="6"/>
  <c r="A4099" i="6"/>
  <c r="B4099" i="6"/>
  <c r="A4100" i="6"/>
  <c r="L4100" i="6" s="1"/>
  <c r="C4100" i="9" s="1"/>
  <c r="E4100" i="9" s="1"/>
  <c r="B4100" i="6"/>
  <c r="A4101" i="6"/>
  <c r="B4101" i="6"/>
  <c r="A4102" i="6"/>
  <c r="B4102" i="6"/>
  <c r="L4102" i="6"/>
  <c r="C4102" i="9" s="1"/>
  <c r="E4102" i="9" s="1"/>
  <c r="A4103" i="6"/>
  <c r="B4103" i="6"/>
  <c r="A4104" i="6"/>
  <c r="B4104" i="6"/>
  <c r="A4105" i="6"/>
  <c r="B4105" i="6"/>
  <c r="A4106" i="6"/>
  <c r="B4106" i="6"/>
  <c r="A4107" i="6"/>
  <c r="B4107" i="6"/>
  <c r="A4108" i="6"/>
  <c r="B4108" i="6"/>
  <c r="A4109" i="6"/>
  <c r="B4109" i="6"/>
  <c r="A4110" i="6"/>
  <c r="B4110" i="6"/>
  <c r="A4111" i="6"/>
  <c r="B4111" i="6"/>
  <c r="A4112" i="6"/>
  <c r="B4112" i="6"/>
  <c r="A4113" i="6"/>
  <c r="B4113" i="6"/>
  <c r="L4113" i="6" s="1"/>
  <c r="C4113" i="9" s="1"/>
  <c r="A4114" i="6"/>
  <c r="L4114" i="6" s="1"/>
  <c r="C4114" i="9" s="1"/>
  <c r="E4114" i="9" s="1"/>
  <c r="B4114" i="6"/>
  <c r="A4115" i="6"/>
  <c r="B4115" i="6"/>
  <c r="A4116" i="6"/>
  <c r="B4116" i="6"/>
  <c r="A4117" i="6"/>
  <c r="B4117" i="6"/>
  <c r="L4117" i="6"/>
  <c r="C4117" i="9" s="1"/>
  <c r="A4118" i="6"/>
  <c r="B4118" i="6"/>
  <c r="A4119" i="6"/>
  <c r="B4119" i="6"/>
  <c r="A4120" i="6"/>
  <c r="B4120" i="6"/>
  <c r="A4121" i="6"/>
  <c r="B4121" i="6"/>
  <c r="A4122" i="6"/>
  <c r="B4122" i="6"/>
  <c r="L4122" i="6" s="1"/>
  <c r="C4122" i="9" s="1"/>
  <c r="E4122" i="9" s="1"/>
  <c r="A4123" i="6"/>
  <c r="B4123" i="6"/>
  <c r="A4124" i="6"/>
  <c r="B4124" i="6"/>
  <c r="A4125" i="6"/>
  <c r="B4125" i="6"/>
  <c r="L4125" i="6" s="1"/>
  <c r="C4125" i="9" s="1"/>
  <c r="A4126" i="6"/>
  <c r="B4126" i="6"/>
  <c r="L4126" i="6" s="1"/>
  <c r="C4126" i="9" s="1"/>
  <c r="E4126" i="9" s="1"/>
  <c r="A4127" i="6"/>
  <c r="B4127" i="6"/>
  <c r="A4128" i="6"/>
  <c r="B4128" i="6"/>
  <c r="A4129" i="6"/>
  <c r="L4129" i="6" s="1"/>
  <c r="C4129" i="9" s="1"/>
  <c r="B4129" i="6"/>
  <c r="A4130" i="6"/>
  <c r="L4130" i="6" s="1"/>
  <c r="C4130" i="9" s="1"/>
  <c r="E4130" i="9" s="1"/>
  <c r="B4130" i="6"/>
  <c r="A4131" i="6"/>
  <c r="B4131" i="6"/>
  <c r="A4132" i="6"/>
  <c r="L4132" i="6" s="1"/>
  <c r="C4132" i="9" s="1"/>
  <c r="E4132" i="9" s="1"/>
  <c r="B4132" i="6"/>
  <c r="A4133" i="6"/>
  <c r="L4133" i="6" s="1"/>
  <c r="C4133" i="9" s="1"/>
  <c r="B4133" i="6"/>
  <c r="A4134" i="6"/>
  <c r="B4134" i="6"/>
  <c r="A4135" i="6"/>
  <c r="B4135" i="6"/>
  <c r="A4136" i="6"/>
  <c r="L4136" i="6" s="1"/>
  <c r="C4136" i="9" s="1"/>
  <c r="B4136" i="6"/>
  <c r="A4137" i="6"/>
  <c r="L4137" i="6" s="1"/>
  <c r="C4137" i="9" s="1"/>
  <c r="B4137" i="6"/>
  <c r="A4138" i="6"/>
  <c r="B4138" i="6"/>
  <c r="A4139" i="6"/>
  <c r="B4139" i="6"/>
  <c r="A4140" i="6"/>
  <c r="B4140" i="6"/>
  <c r="A4141" i="6"/>
  <c r="B4141" i="6"/>
  <c r="A4142" i="6"/>
  <c r="B4142" i="6"/>
  <c r="A4143" i="6"/>
  <c r="B4143" i="6"/>
  <c r="A4144" i="6"/>
  <c r="B4144" i="6"/>
  <c r="A4145" i="6"/>
  <c r="B4145" i="6"/>
  <c r="L4145" i="6" s="1"/>
  <c r="C4145" i="9" s="1"/>
  <c r="A4146" i="6"/>
  <c r="L4146" i="6" s="1"/>
  <c r="C4146" i="9" s="1"/>
  <c r="E4146" i="9" s="1"/>
  <c r="B4146" i="6"/>
  <c r="A4147" i="6"/>
  <c r="B4147" i="6"/>
  <c r="A4148" i="6"/>
  <c r="B4148" i="6"/>
  <c r="A4149" i="6"/>
  <c r="B4149" i="6"/>
  <c r="L4149" i="6"/>
  <c r="C4149" i="9" s="1"/>
  <c r="A4150" i="6"/>
  <c r="B4150" i="6"/>
  <c r="A4151" i="6"/>
  <c r="B4151" i="6"/>
  <c r="A4152" i="6"/>
  <c r="B4152" i="6"/>
  <c r="A4153" i="6"/>
  <c r="B4153" i="6"/>
  <c r="A4154" i="6"/>
  <c r="B4154" i="6"/>
  <c r="L4154" i="6" s="1"/>
  <c r="C4154" i="9" s="1"/>
  <c r="E4154" i="9" s="1"/>
  <c r="A4155" i="6"/>
  <c r="B4155" i="6"/>
  <c r="A4156" i="6"/>
  <c r="B4156" i="6"/>
  <c r="A4157" i="6"/>
  <c r="B4157" i="6"/>
  <c r="L4157" i="6" s="1"/>
  <c r="C4157" i="9" s="1"/>
  <c r="A4158" i="6"/>
  <c r="B4158" i="6"/>
  <c r="L4158" i="6" s="1"/>
  <c r="C4158" i="9" s="1"/>
  <c r="E4158" i="9" s="1"/>
  <c r="A4159" i="6"/>
  <c r="B4159" i="6"/>
  <c r="A4160" i="6"/>
  <c r="B4160" i="6"/>
  <c r="A4161" i="6"/>
  <c r="L4161" i="6" s="1"/>
  <c r="C4161" i="9" s="1"/>
  <c r="B4161" i="6"/>
  <c r="A4162" i="6"/>
  <c r="L4162" i="6" s="1"/>
  <c r="C4162" i="9" s="1"/>
  <c r="E4162" i="9" s="1"/>
  <c r="B4162" i="6"/>
  <c r="A4163" i="6"/>
  <c r="B4163" i="6"/>
  <c r="A4164" i="6"/>
  <c r="L4164" i="6" s="1"/>
  <c r="C4164" i="9" s="1"/>
  <c r="E4164" i="9" s="1"/>
  <c r="B4164" i="6"/>
  <c r="A4165" i="6"/>
  <c r="L4165" i="6" s="1"/>
  <c r="C4165" i="9" s="1"/>
  <c r="B4165" i="6"/>
  <c r="A4166" i="6"/>
  <c r="B4166" i="6"/>
  <c r="A4167" i="6"/>
  <c r="B4167" i="6"/>
  <c r="A4168" i="6"/>
  <c r="L4168" i="6" s="1"/>
  <c r="C4168" i="9" s="1"/>
  <c r="B4168" i="6"/>
  <c r="A4169" i="6"/>
  <c r="L4169" i="6" s="1"/>
  <c r="C4169" i="9" s="1"/>
  <c r="B4169" i="6"/>
  <c r="A4170" i="6"/>
  <c r="B4170" i="6"/>
  <c r="A4171" i="6"/>
  <c r="B4171" i="6"/>
  <c r="A4172" i="6"/>
  <c r="B4172" i="6"/>
  <c r="A4173" i="6"/>
  <c r="B4173" i="6"/>
  <c r="A4174" i="6"/>
  <c r="B4174" i="6"/>
  <c r="A4175" i="6"/>
  <c r="B4175" i="6"/>
  <c r="A4176" i="6"/>
  <c r="B4176" i="6"/>
  <c r="A4177" i="6"/>
  <c r="B4177" i="6"/>
  <c r="L4177" i="6" s="1"/>
  <c r="C4177" i="9" s="1"/>
  <c r="A4178" i="6"/>
  <c r="B4178" i="6"/>
  <c r="L4178" i="6" s="1"/>
  <c r="C4178" i="9" s="1"/>
  <c r="A4179" i="6"/>
  <c r="B4179" i="6"/>
  <c r="A4180" i="6"/>
  <c r="B4180" i="6"/>
  <c r="A4181" i="6"/>
  <c r="B4181" i="6"/>
  <c r="A4182" i="6"/>
  <c r="B4182" i="6"/>
  <c r="A4183" i="6"/>
  <c r="B4183" i="6"/>
  <c r="A4184" i="6"/>
  <c r="B4184" i="6"/>
  <c r="A4185" i="6"/>
  <c r="B4185" i="6"/>
  <c r="L4185" i="6" s="1"/>
  <c r="C4185" i="9" s="1"/>
  <c r="A4186" i="6"/>
  <c r="B4186" i="6"/>
  <c r="L4186" i="6" s="1"/>
  <c r="C4186" i="9" s="1"/>
  <c r="A4187" i="6"/>
  <c r="B4187" i="6"/>
  <c r="A4188" i="6"/>
  <c r="B4188" i="6"/>
  <c r="A4189" i="6"/>
  <c r="B4189" i="6"/>
  <c r="A4190" i="6"/>
  <c r="B4190" i="6"/>
  <c r="A4191" i="6"/>
  <c r="B4191" i="6"/>
  <c r="A4192" i="6"/>
  <c r="B4192" i="6"/>
  <c r="A4193" i="6"/>
  <c r="B4193" i="6"/>
  <c r="L4193" i="6" s="1"/>
  <c r="C4193" i="9" s="1"/>
  <c r="A4194" i="6"/>
  <c r="B4194" i="6"/>
  <c r="L4194" i="6" s="1"/>
  <c r="C4194" i="9" s="1"/>
  <c r="A4195" i="6"/>
  <c r="B4195" i="6"/>
  <c r="A4196" i="6"/>
  <c r="B4196" i="6"/>
  <c r="A4197" i="6"/>
  <c r="B4197" i="6"/>
  <c r="A4198" i="6"/>
  <c r="B4198" i="6"/>
  <c r="A4199" i="6"/>
  <c r="B4199" i="6"/>
  <c r="A4200" i="6"/>
  <c r="B4200" i="6"/>
  <c r="A4201" i="6"/>
  <c r="B4201" i="6"/>
  <c r="L4201" i="6" s="1"/>
  <c r="C4201" i="9" s="1"/>
  <c r="A4202" i="6"/>
  <c r="B4202" i="6"/>
  <c r="L4202" i="6" s="1"/>
  <c r="C4202" i="9" s="1"/>
  <c r="A4203" i="6"/>
  <c r="B4203" i="6"/>
  <c r="A4204" i="6"/>
  <c r="B4204" i="6"/>
  <c r="A4205" i="6"/>
  <c r="B4205" i="6"/>
  <c r="A4206" i="6"/>
  <c r="B4206" i="6"/>
  <c r="A4207" i="6"/>
  <c r="B4207" i="6"/>
  <c r="A4208" i="6"/>
  <c r="B4208" i="6"/>
  <c r="A4209" i="6"/>
  <c r="B4209" i="6"/>
  <c r="L4209" i="6" s="1"/>
  <c r="C4209" i="9" s="1"/>
  <c r="A4210" i="6"/>
  <c r="B4210" i="6"/>
  <c r="L4210" i="6" s="1"/>
  <c r="C4210" i="9" s="1"/>
  <c r="A4211" i="6"/>
  <c r="B4211" i="6"/>
  <c r="A4212" i="6"/>
  <c r="B4212" i="6"/>
  <c r="A4213" i="6"/>
  <c r="B4213" i="6"/>
  <c r="A4214" i="6"/>
  <c r="B4214" i="6"/>
  <c r="A4215" i="6"/>
  <c r="B4215" i="6"/>
  <c r="A4216" i="6"/>
  <c r="B4216" i="6"/>
  <c r="A4217" i="6"/>
  <c r="B4217" i="6"/>
  <c r="L4217" i="6" s="1"/>
  <c r="C4217" i="9" s="1"/>
  <c r="A4218" i="6"/>
  <c r="B4218" i="6"/>
  <c r="L4218" i="6" s="1"/>
  <c r="C4218" i="9" s="1"/>
  <c r="A4219" i="6"/>
  <c r="B4219" i="6"/>
  <c r="A4220" i="6"/>
  <c r="B4220" i="6"/>
  <c r="A4221" i="6"/>
  <c r="B4221" i="6"/>
  <c r="A4222" i="6"/>
  <c r="B4222" i="6"/>
  <c r="A4223" i="6"/>
  <c r="B4223" i="6"/>
  <c r="A4224" i="6"/>
  <c r="B4224" i="6"/>
  <c r="A4225" i="6"/>
  <c r="B4225" i="6"/>
  <c r="L4225" i="6" s="1"/>
  <c r="C4225" i="9" s="1"/>
  <c r="A4226" i="6"/>
  <c r="B4226" i="6"/>
  <c r="L4226" i="6" s="1"/>
  <c r="C4226" i="9" s="1"/>
  <c r="A4227" i="6"/>
  <c r="B4227" i="6"/>
  <c r="A4228" i="6"/>
  <c r="B4228" i="6"/>
  <c r="A4229" i="6"/>
  <c r="B4229" i="6"/>
  <c r="A4230" i="6"/>
  <c r="B4230" i="6"/>
  <c r="A4231" i="6"/>
  <c r="B4231" i="6"/>
  <c r="A4232" i="6"/>
  <c r="B4232" i="6"/>
  <c r="A4233" i="6"/>
  <c r="B4233" i="6"/>
  <c r="L4233" i="6" s="1"/>
  <c r="C4233" i="9" s="1"/>
  <c r="A4234" i="6"/>
  <c r="B4234" i="6"/>
  <c r="L4234" i="6" s="1"/>
  <c r="C4234" i="9" s="1"/>
  <c r="A4235" i="6"/>
  <c r="B4235" i="6"/>
  <c r="A4236" i="6"/>
  <c r="B4236" i="6"/>
  <c r="A4237" i="6"/>
  <c r="B4237" i="6"/>
  <c r="A4238" i="6"/>
  <c r="B4238" i="6"/>
  <c r="A4239" i="6"/>
  <c r="B4239" i="6"/>
  <c r="A4240" i="6"/>
  <c r="B4240" i="6"/>
  <c r="A4241" i="6"/>
  <c r="B4241" i="6"/>
  <c r="L4241" i="6" s="1"/>
  <c r="C4241" i="9" s="1"/>
  <c r="A4242" i="6"/>
  <c r="B4242" i="6"/>
  <c r="L4242" i="6" s="1"/>
  <c r="C4242" i="9" s="1"/>
  <c r="A4243" i="6"/>
  <c r="B4243" i="6"/>
  <c r="A4244" i="6"/>
  <c r="B4244" i="6"/>
  <c r="A4245" i="6"/>
  <c r="B4245" i="6"/>
  <c r="A4246" i="6"/>
  <c r="B4246" i="6"/>
  <c r="A4247" i="6"/>
  <c r="B4247" i="6"/>
  <c r="A4248" i="6"/>
  <c r="B4248" i="6"/>
  <c r="A4249" i="6"/>
  <c r="B4249" i="6"/>
  <c r="L4249" i="6" s="1"/>
  <c r="C4249" i="9" s="1"/>
  <c r="A4250" i="6"/>
  <c r="B4250" i="6"/>
  <c r="L4250" i="6" s="1"/>
  <c r="C4250" i="9" s="1"/>
  <c r="A4251" i="6"/>
  <c r="B4251" i="6"/>
  <c r="A4252" i="6"/>
  <c r="B4252" i="6"/>
  <c r="A4253" i="6"/>
  <c r="B4253" i="6"/>
  <c r="A4254" i="6"/>
  <c r="B4254" i="6"/>
  <c r="A4255" i="6"/>
  <c r="B4255" i="6"/>
  <c r="A4256" i="6"/>
  <c r="B4256" i="6"/>
  <c r="A4257" i="6"/>
  <c r="B4257" i="6"/>
  <c r="L4257" i="6" s="1"/>
  <c r="C4257" i="9" s="1"/>
  <c r="A4258" i="6"/>
  <c r="B4258" i="6"/>
  <c r="L4258" i="6" s="1"/>
  <c r="C4258" i="9" s="1"/>
  <c r="A4259" i="6"/>
  <c r="B4259" i="6"/>
  <c r="A4260" i="6"/>
  <c r="B4260" i="6"/>
  <c r="A4261" i="6"/>
  <c r="B4261" i="6"/>
  <c r="A4262" i="6"/>
  <c r="B4262" i="6"/>
  <c r="A4263" i="6"/>
  <c r="B4263" i="6"/>
  <c r="A4264" i="6"/>
  <c r="B4264" i="6"/>
  <c r="A4265" i="6"/>
  <c r="B4265" i="6"/>
  <c r="L4265" i="6" s="1"/>
  <c r="C4265" i="9" s="1"/>
  <c r="A4266" i="6"/>
  <c r="B4266" i="6"/>
  <c r="L4266" i="6" s="1"/>
  <c r="C4266" i="9" s="1"/>
  <c r="A4267" i="6"/>
  <c r="B4267" i="6"/>
  <c r="A4268" i="6"/>
  <c r="B4268" i="6"/>
  <c r="A4269" i="6"/>
  <c r="B4269" i="6"/>
  <c r="A4270" i="6"/>
  <c r="B4270" i="6"/>
  <c r="A4271" i="6"/>
  <c r="B4271" i="6"/>
  <c r="A4272" i="6"/>
  <c r="B4272" i="6"/>
  <c r="A4273" i="6"/>
  <c r="B4273" i="6"/>
  <c r="L4273" i="6" s="1"/>
  <c r="C4273" i="9" s="1"/>
  <c r="A4274" i="6"/>
  <c r="B4274" i="6"/>
  <c r="L4274" i="6" s="1"/>
  <c r="C4274" i="9" s="1"/>
  <c r="A4275" i="6"/>
  <c r="B4275" i="6"/>
  <c r="A4276" i="6"/>
  <c r="B4276" i="6"/>
  <c r="A4277" i="6"/>
  <c r="B4277" i="6"/>
  <c r="A4278" i="6"/>
  <c r="B4278" i="6"/>
  <c r="A4279" i="6"/>
  <c r="B4279" i="6"/>
  <c r="A4280" i="6"/>
  <c r="B4280" i="6"/>
  <c r="A4281" i="6"/>
  <c r="B4281" i="6"/>
  <c r="L4281" i="6" s="1"/>
  <c r="C4281" i="9" s="1"/>
  <c r="A4282" i="6"/>
  <c r="B4282" i="6"/>
  <c r="L4282" i="6" s="1"/>
  <c r="C4282" i="9" s="1"/>
  <c r="A4283" i="6"/>
  <c r="B4283" i="6"/>
  <c r="A4284" i="6"/>
  <c r="B4284" i="6"/>
  <c r="A4285" i="6"/>
  <c r="B4285" i="6"/>
  <c r="A4286" i="6"/>
  <c r="B4286" i="6"/>
  <c r="A4287" i="6"/>
  <c r="B4287" i="6"/>
  <c r="A4288" i="6"/>
  <c r="B4288" i="6"/>
  <c r="A4289" i="6"/>
  <c r="B4289" i="6"/>
  <c r="L4289" i="6" s="1"/>
  <c r="C4289" i="9" s="1"/>
  <c r="A4290" i="6"/>
  <c r="B4290" i="6"/>
  <c r="L4290" i="6" s="1"/>
  <c r="C4290" i="9" s="1"/>
  <c r="A4291" i="6"/>
  <c r="B4291" i="6"/>
  <c r="A4292" i="6"/>
  <c r="B4292" i="6"/>
  <c r="A4293" i="6"/>
  <c r="B4293" i="6"/>
  <c r="A4294" i="6"/>
  <c r="B4294" i="6"/>
  <c r="A4295" i="6"/>
  <c r="B4295" i="6"/>
  <c r="A4296" i="6"/>
  <c r="B4296" i="6"/>
  <c r="A4297" i="6"/>
  <c r="B4297" i="6"/>
  <c r="L4297" i="6" s="1"/>
  <c r="C4297" i="9" s="1"/>
  <c r="A4298" i="6"/>
  <c r="B4298" i="6"/>
  <c r="L4298" i="6" s="1"/>
  <c r="C4298" i="9" s="1"/>
  <c r="A4299" i="6"/>
  <c r="B4299" i="6"/>
  <c r="A4300" i="6"/>
  <c r="B4300" i="6"/>
  <c r="A4301" i="6"/>
  <c r="B4301" i="6"/>
  <c r="A4302" i="6"/>
  <c r="B4302" i="6"/>
  <c r="A4303" i="6"/>
  <c r="B4303" i="6"/>
  <c r="A4304" i="6"/>
  <c r="B4304" i="6"/>
  <c r="A4305" i="6"/>
  <c r="B4305" i="6"/>
  <c r="L4305" i="6" s="1"/>
  <c r="C4305" i="9" s="1"/>
  <c r="A4306" i="6"/>
  <c r="B4306" i="6"/>
  <c r="L4306" i="6" s="1"/>
  <c r="C4306" i="9" s="1"/>
  <c r="A4307" i="6"/>
  <c r="B4307" i="6"/>
  <c r="A4308" i="6"/>
  <c r="B4308" i="6"/>
  <c r="A4309" i="6"/>
  <c r="B4309" i="6"/>
  <c r="A4310" i="6"/>
  <c r="B4310" i="6"/>
  <c r="A4311" i="6"/>
  <c r="B4311" i="6"/>
  <c r="A4312" i="6"/>
  <c r="B4312" i="6"/>
  <c r="A4313" i="6"/>
  <c r="B4313" i="6"/>
  <c r="L4313" i="6" s="1"/>
  <c r="C4313" i="9" s="1"/>
  <c r="A4314" i="6"/>
  <c r="B4314" i="6"/>
  <c r="L4314" i="6" s="1"/>
  <c r="C4314" i="9" s="1"/>
  <c r="A4315" i="6"/>
  <c r="B4315" i="6"/>
  <c r="A4316" i="6"/>
  <c r="B4316" i="6"/>
  <c r="A4317" i="6"/>
  <c r="B4317" i="6"/>
  <c r="L4317" i="6" s="1"/>
  <c r="C4317" i="9" s="1"/>
  <c r="A4318" i="6"/>
  <c r="L4318" i="6" s="1"/>
  <c r="C4318" i="9" s="1"/>
  <c r="E4318" i="9" s="1"/>
  <c r="B4318" i="6"/>
  <c r="A4319" i="6"/>
  <c r="B4319" i="6"/>
  <c r="A4320" i="6"/>
  <c r="L4320" i="6" s="1"/>
  <c r="C4320" i="9" s="1"/>
  <c r="B4320" i="6"/>
  <c r="A4321" i="6"/>
  <c r="L4321" i="6" s="1"/>
  <c r="C4321" i="9" s="1"/>
  <c r="B4321" i="6"/>
  <c r="A4322" i="6"/>
  <c r="B4322" i="6"/>
  <c r="A4323" i="6"/>
  <c r="B4323" i="6"/>
  <c r="A4324" i="6"/>
  <c r="B4324" i="6"/>
  <c r="A4325" i="6"/>
  <c r="B4325" i="6"/>
  <c r="L4325" i="6"/>
  <c r="C4325" i="9" s="1"/>
  <c r="A4326" i="6"/>
  <c r="B4326" i="6"/>
  <c r="A4327" i="6"/>
  <c r="B4327" i="6"/>
  <c r="A4328" i="6"/>
  <c r="B4328" i="6"/>
  <c r="A4329" i="6"/>
  <c r="B4329" i="6"/>
  <c r="A4330" i="6"/>
  <c r="B4330" i="6"/>
  <c r="L4330" i="6" s="1"/>
  <c r="C4330" i="9" s="1"/>
  <c r="A4331" i="6"/>
  <c r="B4331" i="6"/>
  <c r="A4332" i="6"/>
  <c r="B4332" i="6"/>
  <c r="A4333" i="6"/>
  <c r="L4333" i="6" s="1"/>
  <c r="C4333" i="9" s="1"/>
  <c r="B4333" i="6"/>
  <c r="A4334" i="6"/>
  <c r="L4334" i="6" s="1"/>
  <c r="C4334" i="9" s="1"/>
  <c r="E4334" i="9" s="1"/>
  <c r="B4334" i="6"/>
  <c r="A4335" i="6"/>
  <c r="B4335" i="6"/>
  <c r="A4336" i="6"/>
  <c r="L4336" i="6" s="1"/>
  <c r="C4336" i="9" s="1"/>
  <c r="B4336" i="6"/>
  <c r="A4337" i="6"/>
  <c r="L4337" i="6" s="1"/>
  <c r="C4337" i="9" s="1"/>
  <c r="B4337" i="6"/>
  <c r="A4338" i="6"/>
  <c r="B4338" i="6"/>
  <c r="A4339" i="6"/>
  <c r="B4339" i="6"/>
  <c r="A4340" i="6"/>
  <c r="B4340" i="6"/>
  <c r="A4341" i="6"/>
  <c r="L4341" i="6" s="1"/>
  <c r="C4341" i="9" s="1"/>
  <c r="B4341" i="6"/>
  <c r="A4342" i="6"/>
  <c r="B4342" i="6"/>
  <c r="A4343" i="6"/>
  <c r="B4343" i="6"/>
  <c r="A4344" i="6"/>
  <c r="B4344" i="6"/>
  <c r="A4345" i="6"/>
  <c r="B4345" i="6"/>
  <c r="A4346" i="6"/>
  <c r="B4346" i="6"/>
  <c r="L4346" i="6" s="1"/>
  <c r="C4346" i="9" s="1"/>
  <c r="A4347" i="6"/>
  <c r="B4347" i="6"/>
  <c r="A4348" i="6"/>
  <c r="B4348" i="6"/>
  <c r="A4349" i="6"/>
  <c r="B4349" i="6"/>
  <c r="L4349" i="6" s="1"/>
  <c r="C4349" i="9" s="1"/>
  <c r="A4350" i="6"/>
  <c r="L4350" i="6" s="1"/>
  <c r="C4350" i="9" s="1"/>
  <c r="E4350" i="9" s="1"/>
  <c r="B4350" i="6"/>
  <c r="A4351" i="6"/>
  <c r="B4351" i="6"/>
  <c r="A4352" i="6"/>
  <c r="L4352" i="6" s="1"/>
  <c r="C4352" i="9" s="1"/>
  <c r="B4352" i="6"/>
  <c r="A4353" i="6"/>
  <c r="L4353" i="6" s="1"/>
  <c r="C4353" i="9" s="1"/>
  <c r="B4353" i="6"/>
  <c r="A4354" i="6"/>
  <c r="B4354" i="6"/>
  <c r="A4355" i="6"/>
  <c r="B4355" i="6"/>
  <c r="A4356" i="6"/>
  <c r="B4356" i="6"/>
  <c r="A4357" i="6"/>
  <c r="B4357" i="6"/>
  <c r="L4357" i="6"/>
  <c r="C4357" i="9" s="1"/>
  <c r="A4358" i="6"/>
  <c r="B4358" i="6"/>
  <c r="A4359" i="6"/>
  <c r="B4359" i="6"/>
  <c r="A4360" i="6"/>
  <c r="B4360" i="6"/>
  <c r="A4361" i="6"/>
  <c r="B4361" i="6"/>
  <c r="A4362" i="6"/>
  <c r="B4362" i="6"/>
  <c r="L4362" i="6" s="1"/>
  <c r="C4362" i="9" s="1"/>
  <c r="A4363" i="6"/>
  <c r="B4363" i="6"/>
  <c r="A4364" i="6"/>
  <c r="B4364" i="6"/>
  <c r="A4365" i="6"/>
  <c r="L4365" i="6" s="1"/>
  <c r="C4365" i="9" s="1"/>
  <c r="B4365" i="6"/>
  <c r="A4366" i="6"/>
  <c r="L4366" i="6" s="1"/>
  <c r="C4366" i="9" s="1"/>
  <c r="E4366" i="9" s="1"/>
  <c r="B4366" i="6"/>
  <c r="A4367" i="6"/>
  <c r="B4367" i="6"/>
  <c r="A4368" i="6"/>
  <c r="L4368" i="6" s="1"/>
  <c r="C4368" i="9" s="1"/>
  <c r="B4368" i="6"/>
  <c r="A4369" i="6"/>
  <c r="L4369" i="6" s="1"/>
  <c r="C4369" i="9" s="1"/>
  <c r="B4369" i="6"/>
  <c r="A4370" i="6"/>
  <c r="B4370" i="6"/>
  <c r="A4371" i="6"/>
  <c r="B4371" i="6"/>
  <c r="A4372" i="6"/>
  <c r="B4372" i="6"/>
  <c r="A4373" i="6"/>
  <c r="L4373" i="6" s="1"/>
  <c r="C4373" i="9" s="1"/>
  <c r="B4373" i="6"/>
  <c r="A4374" i="6"/>
  <c r="B4374" i="6"/>
  <c r="A4375" i="6"/>
  <c r="B4375" i="6"/>
  <c r="A4376" i="6"/>
  <c r="B4376" i="6"/>
  <c r="A4377" i="6"/>
  <c r="B4377" i="6"/>
  <c r="A4378" i="6"/>
  <c r="B4378" i="6"/>
  <c r="A4379" i="6"/>
  <c r="B4379" i="6"/>
  <c r="A4380" i="6"/>
  <c r="B4380" i="6"/>
  <c r="L4380" i="6" s="1"/>
  <c r="C4380" i="9" s="1"/>
  <c r="A4381" i="6"/>
  <c r="B4381" i="6"/>
  <c r="A4382" i="6"/>
  <c r="B4382" i="6"/>
  <c r="A4383" i="6"/>
  <c r="B4383" i="6"/>
  <c r="A4384" i="6"/>
  <c r="B4384" i="6"/>
  <c r="L4384" i="6" s="1"/>
  <c r="C4384" i="9" s="1"/>
  <c r="A4385" i="6"/>
  <c r="B4385" i="6"/>
  <c r="A4386" i="6"/>
  <c r="B4386" i="6"/>
  <c r="A4387" i="6"/>
  <c r="L4387" i="6" s="1"/>
  <c r="C4387" i="9" s="1"/>
  <c r="B4387" i="6"/>
  <c r="A4388" i="6"/>
  <c r="B4388" i="6"/>
  <c r="A4389" i="6"/>
  <c r="B4389" i="6"/>
  <c r="A4390" i="6"/>
  <c r="L4390" i="6" s="1"/>
  <c r="C4390" i="9" s="1"/>
  <c r="B4390" i="6"/>
  <c r="A4391" i="6"/>
  <c r="B4391" i="6"/>
  <c r="L4391" i="6"/>
  <c r="C4391" i="9" s="1"/>
  <c r="A4392" i="6"/>
  <c r="B4392" i="6"/>
  <c r="A4393" i="6"/>
  <c r="B4393" i="6"/>
  <c r="A4394" i="6"/>
  <c r="B4394" i="6"/>
  <c r="A4395" i="6"/>
  <c r="B4395" i="6"/>
  <c r="A4396" i="6"/>
  <c r="B4396" i="6"/>
  <c r="L4396" i="6" s="1"/>
  <c r="C4396" i="9" s="1"/>
  <c r="A4397" i="6"/>
  <c r="B4397" i="6"/>
  <c r="A4398" i="6"/>
  <c r="B4398" i="6"/>
  <c r="A4399" i="6"/>
  <c r="B4399" i="6"/>
  <c r="A4400" i="6"/>
  <c r="B4400" i="6"/>
  <c r="L4400" i="6" s="1"/>
  <c r="C4400" i="9" s="1"/>
  <c r="A4401" i="6"/>
  <c r="B4401" i="6"/>
  <c r="A4402" i="6"/>
  <c r="B4402" i="6"/>
  <c r="A4403" i="6"/>
  <c r="B4403" i="6"/>
  <c r="A4404" i="6"/>
  <c r="B4404" i="6"/>
  <c r="A4405" i="6"/>
  <c r="B4405" i="6"/>
  <c r="A4406" i="6"/>
  <c r="L4406" i="6" s="1"/>
  <c r="C4406" i="9" s="1"/>
  <c r="B4406" i="6"/>
  <c r="A4407" i="6"/>
  <c r="L4407" i="6" s="1"/>
  <c r="C4407" i="9" s="1"/>
  <c r="B4407" i="6"/>
  <c r="A4408" i="6"/>
  <c r="B4408" i="6"/>
  <c r="A4409" i="6"/>
  <c r="B4409" i="6"/>
  <c r="A4410" i="6"/>
  <c r="B4410" i="6"/>
  <c r="A4411" i="6"/>
  <c r="B4411" i="6"/>
  <c r="A4412" i="6"/>
  <c r="B4412" i="6"/>
  <c r="L4412" i="6" s="1"/>
  <c r="C4412" i="9" s="1"/>
  <c r="A4413" i="6"/>
  <c r="B4413" i="6"/>
  <c r="A4414" i="6"/>
  <c r="B4414" i="6"/>
  <c r="A4415" i="6"/>
  <c r="B4415" i="6"/>
  <c r="A4416" i="6"/>
  <c r="B4416" i="6"/>
  <c r="L4416" i="6" s="1"/>
  <c r="C4416" i="9" s="1"/>
  <c r="A4417" i="6"/>
  <c r="B4417" i="6"/>
  <c r="A4418" i="6"/>
  <c r="B4418" i="6"/>
  <c r="A4419" i="6"/>
  <c r="B4419" i="6"/>
  <c r="L4419" i="6" s="1"/>
  <c r="C4419" i="9" s="1"/>
  <c r="A4420" i="6"/>
  <c r="B4420" i="6"/>
  <c r="A4421" i="6"/>
  <c r="B4421" i="6"/>
  <c r="A4422" i="6"/>
  <c r="L4422" i="6" s="1"/>
  <c r="C4422" i="9" s="1"/>
  <c r="B4422" i="6"/>
  <c r="A4423" i="6"/>
  <c r="B4423" i="6"/>
  <c r="L4423" i="6"/>
  <c r="C4423" i="9" s="1"/>
  <c r="A4424" i="6"/>
  <c r="B4424" i="6"/>
  <c r="A4425" i="6"/>
  <c r="B4425" i="6"/>
  <c r="A4426" i="6"/>
  <c r="B4426" i="6"/>
  <c r="A4427" i="6"/>
  <c r="B4427" i="6"/>
  <c r="A4428" i="6"/>
  <c r="B4428" i="6"/>
  <c r="L4428" i="6" s="1"/>
  <c r="C4428" i="9" s="1"/>
  <c r="A4429" i="6"/>
  <c r="B4429" i="6"/>
  <c r="A4430" i="6"/>
  <c r="B4430" i="6"/>
  <c r="A4431" i="6"/>
  <c r="B4431" i="6"/>
  <c r="A4432" i="6"/>
  <c r="B4432" i="6"/>
  <c r="L4432" i="6" s="1"/>
  <c r="C4432" i="9" s="1"/>
  <c r="A4433" i="6"/>
  <c r="B4433" i="6"/>
  <c r="A4434" i="6"/>
  <c r="B4434" i="6"/>
  <c r="A4435" i="6"/>
  <c r="B4435" i="6"/>
  <c r="A4436" i="6"/>
  <c r="B4436" i="6"/>
  <c r="A4437" i="6"/>
  <c r="B4437" i="6"/>
  <c r="A4438" i="6"/>
  <c r="L4438" i="6" s="1"/>
  <c r="C4438" i="9" s="1"/>
  <c r="B4438" i="6"/>
  <c r="A4439" i="6"/>
  <c r="L4439" i="6" s="1"/>
  <c r="C4439" i="9" s="1"/>
  <c r="B4439" i="6"/>
  <c r="A4440" i="6"/>
  <c r="B4440" i="6"/>
  <c r="A4441" i="6"/>
  <c r="B4441" i="6"/>
  <c r="A4442" i="6"/>
  <c r="B4442" i="6"/>
  <c r="A4443" i="6"/>
  <c r="B4443" i="6"/>
  <c r="A4444" i="6"/>
  <c r="B4444" i="6"/>
  <c r="L4444" i="6" s="1"/>
  <c r="C4444" i="9" s="1"/>
  <c r="A4445" i="6"/>
  <c r="B4445" i="6"/>
  <c r="A4446" i="6"/>
  <c r="B4446" i="6"/>
  <c r="A4447" i="6"/>
  <c r="B4447" i="6"/>
  <c r="A4448" i="6"/>
  <c r="B4448" i="6"/>
  <c r="L4448" i="6" s="1"/>
  <c r="C4448" i="9" s="1"/>
  <c r="A4449" i="6"/>
  <c r="B4449" i="6"/>
  <c r="A4450" i="6"/>
  <c r="B4450" i="6"/>
  <c r="A4451" i="6"/>
  <c r="B4451" i="6"/>
  <c r="L4451" i="6" s="1"/>
  <c r="C4451" i="9" s="1"/>
  <c r="A4452" i="6"/>
  <c r="B4452" i="6"/>
  <c r="A4453" i="6"/>
  <c r="B4453" i="6"/>
  <c r="A4454" i="6"/>
  <c r="L4454" i="6" s="1"/>
  <c r="C4454" i="9" s="1"/>
  <c r="B4454" i="6"/>
  <c r="A4455" i="6"/>
  <c r="L4455" i="6" s="1"/>
  <c r="C4455" i="9" s="1"/>
  <c r="B4455" i="6"/>
  <c r="A4456" i="6"/>
  <c r="B4456" i="6"/>
  <c r="A4457" i="6"/>
  <c r="B4457" i="6"/>
  <c r="A4458" i="6"/>
  <c r="B4458" i="6"/>
  <c r="A4459" i="6"/>
  <c r="B4459" i="6"/>
  <c r="A4460" i="6"/>
  <c r="B4460" i="6"/>
  <c r="L4460" i="6" s="1"/>
  <c r="C4460" i="9" s="1"/>
  <c r="A4461" i="6"/>
  <c r="B4461" i="6"/>
  <c r="A4462" i="6"/>
  <c r="B4462" i="6"/>
  <c r="A4463" i="6"/>
  <c r="B4463" i="6"/>
  <c r="A4464" i="6"/>
  <c r="B4464" i="6"/>
  <c r="L4464" i="6" s="1"/>
  <c r="C4464" i="9" s="1"/>
  <c r="A4465" i="6"/>
  <c r="B4465" i="6"/>
  <c r="A4466" i="6"/>
  <c r="B4466" i="6"/>
  <c r="A4467" i="6"/>
  <c r="L4467" i="6" s="1"/>
  <c r="C4467" i="9" s="1"/>
  <c r="B4467" i="6"/>
  <c r="A4468" i="6"/>
  <c r="B4468" i="6"/>
  <c r="A4469" i="6"/>
  <c r="B4469" i="6"/>
  <c r="A4470" i="6"/>
  <c r="L4470" i="6" s="1"/>
  <c r="C4470" i="9" s="1"/>
  <c r="B4470" i="6"/>
  <c r="A4471" i="6"/>
  <c r="L4471" i="6" s="1"/>
  <c r="C4471" i="9" s="1"/>
  <c r="B4471" i="6"/>
  <c r="A4472" i="6"/>
  <c r="B4472" i="6"/>
  <c r="A4473" i="6"/>
  <c r="B4473" i="6"/>
  <c r="A4474" i="6"/>
  <c r="B4474" i="6"/>
  <c r="A4475" i="6"/>
  <c r="B4475" i="6"/>
  <c r="A4476" i="6"/>
  <c r="B4476" i="6"/>
  <c r="L4476" i="6" s="1"/>
  <c r="C4476" i="9" s="1"/>
  <c r="A4477" i="6"/>
  <c r="B4477" i="6"/>
  <c r="A4478" i="6"/>
  <c r="B4478" i="6"/>
  <c r="A4479" i="6"/>
  <c r="B4479" i="6"/>
  <c r="A4480" i="6"/>
  <c r="B4480" i="6"/>
  <c r="L4480" i="6" s="1"/>
  <c r="C4480" i="9" s="1"/>
  <c r="A4481" i="6"/>
  <c r="B4481" i="6"/>
  <c r="A4482" i="6"/>
  <c r="B4482" i="6"/>
  <c r="A4483" i="6"/>
  <c r="B4483" i="6"/>
  <c r="A4484" i="6"/>
  <c r="B4484" i="6"/>
  <c r="A4485" i="6"/>
  <c r="B4485" i="6"/>
  <c r="A4486" i="6"/>
  <c r="L4486" i="6" s="1"/>
  <c r="C4486" i="9" s="1"/>
  <c r="B4486" i="6"/>
  <c r="A4487" i="6"/>
  <c r="B4487" i="6"/>
  <c r="L4487" i="6"/>
  <c r="C4487" i="9" s="1"/>
  <c r="A4488" i="6"/>
  <c r="B4488" i="6"/>
  <c r="A4489" i="6"/>
  <c r="B4489" i="6"/>
  <c r="A4490" i="6"/>
  <c r="B4490" i="6"/>
  <c r="A4491" i="6"/>
  <c r="B4491" i="6"/>
  <c r="A4492" i="6"/>
  <c r="B4492" i="6"/>
  <c r="L4492" i="6" s="1"/>
  <c r="C4492" i="9" s="1"/>
  <c r="A4493" i="6"/>
  <c r="B4493" i="6"/>
  <c r="A4494" i="6"/>
  <c r="B4494" i="6"/>
  <c r="A4495" i="6"/>
  <c r="B4495" i="6"/>
  <c r="A4496" i="6"/>
  <c r="B4496" i="6"/>
  <c r="L4496" i="6" s="1"/>
  <c r="C4496" i="9" s="1"/>
  <c r="A4497" i="6"/>
  <c r="B4497" i="6"/>
  <c r="A4498" i="6"/>
  <c r="B4498" i="6"/>
  <c r="A4499" i="6"/>
  <c r="B4499" i="6"/>
  <c r="A4500" i="6"/>
  <c r="B4500" i="6"/>
  <c r="A4501" i="6"/>
  <c r="B4501" i="6"/>
  <c r="A4502" i="6"/>
  <c r="L4502" i="6" s="1"/>
  <c r="C4502" i="9" s="1"/>
  <c r="B4502" i="6"/>
  <c r="A4503" i="6"/>
  <c r="B4503" i="6"/>
  <c r="L4503" i="6"/>
  <c r="C4503" i="9" s="1"/>
  <c r="A4504" i="6"/>
  <c r="B4504" i="6"/>
  <c r="A4505" i="6"/>
  <c r="B4505" i="6"/>
  <c r="A4506" i="6"/>
  <c r="B4506" i="6"/>
  <c r="A4507" i="6"/>
  <c r="B4507" i="6"/>
  <c r="A4508" i="6"/>
  <c r="B4508" i="6"/>
  <c r="L4508" i="6" s="1"/>
  <c r="C4508" i="9" s="1"/>
  <c r="A4509" i="6"/>
  <c r="B4509" i="6"/>
  <c r="A4510" i="6"/>
  <c r="B4510" i="6"/>
  <c r="A4511" i="6"/>
  <c r="B4511" i="6"/>
  <c r="A4512" i="6"/>
  <c r="B4512" i="6"/>
  <c r="L4512" i="6" s="1"/>
  <c r="C4512" i="9" s="1"/>
  <c r="A4513" i="6"/>
  <c r="B4513" i="6"/>
  <c r="A4514" i="6"/>
  <c r="B4514" i="6"/>
  <c r="A4515" i="6"/>
  <c r="B4515" i="6"/>
  <c r="A4516" i="6"/>
  <c r="B4516" i="6"/>
  <c r="A4517" i="6"/>
  <c r="B4517" i="6"/>
  <c r="A4518" i="6"/>
  <c r="L4518" i="6" s="1"/>
  <c r="C4518" i="9" s="1"/>
  <c r="B4518" i="6"/>
  <c r="A4519" i="6"/>
  <c r="L4519" i="6" s="1"/>
  <c r="C4519" i="9" s="1"/>
  <c r="B4519" i="6"/>
  <c r="A4520" i="6"/>
  <c r="B4520" i="6"/>
  <c r="A4521" i="6"/>
  <c r="B4521" i="6"/>
  <c r="A4522" i="6"/>
  <c r="B4522" i="6"/>
  <c r="A4523" i="6"/>
  <c r="B4523" i="6"/>
  <c r="A4524" i="6"/>
  <c r="B4524" i="6"/>
  <c r="L4524" i="6" s="1"/>
  <c r="C4524" i="9" s="1"/>
  <c r="A4525" i="6"/>
  <c r="B4525" i="6"/>
  <c r="A4526" i="6"/>
  <c r="B4526" i="6"/>
  <c r="A4527" i="6"/>
  <c r="B4527" i="6"/>
  <c r="A4528" i="6"/>
  <c r="B4528" i="6"/>
  <c r="L4528" i="6" s="1"/>
  <c r="C4528" i="9" s="1"/>
  <c r="A4529" i="6"/>
  <c r="B4529" i="6"/>
  <c r="A4530" i="6"/>
  <c r="B4530" i="6"/>
  <c r="A4531" i="6"/>
  <c r="L4531" i="6" s="1"/>
  <c r="C4531" i="9" s="1"/>
  <c r="B4531" i="6"/>
  <c r="A4532" i="6"/>
  <c r="B4532" i="6"/>
  <c r="A4533" i="6"/>
  <c r="B4533" i="6"/>
  <c r="A4534" i="6"/>
  <c r="L4534" i="6" s="1"/>
  <c r="C4534" i="9" s="1"/>
  <c r="B4534" i="6"/>
  <c r="A4535" i="6"/>
  <c r="L4535" i="6" s="1"/>
  <c r="C4535" i="9" s="1"/>
  <c r="B4535" i="6"/>
  <c r="A4536" i="6"/>
  <c r="B4536" i="6"/>
  <c r="A4537" i="6"/>
  <c r="B4537" i="6"/>
  <c r="A4538" i="6"/>
  <c r="B4538" i="6"/>
  <c r="A4539" i="6"/>
  <c r="B4539" i="6"/>
  <c r="A4540" i="6"/>
  <c r="B4540" i="6"/>
  <c r="L4540" i="6" s="1"/>
  <c r="C4540" i="9" s="1"/>
  <c r="A4541" i="6"/>
  <c r="B4541" i="6"/>
  <c r="A4542" i="6"/>
  <c r="B4542" i="6"/>
  <c r="A4543" i="6"/>
  <c r="B4543" i="6"/>
  <c r="A4544" i="6"/>
  <c r="B4544" i="6"/>
  <c r="L4544" i="6" s="1"/>
  <c r="C4544" i="9" s="1"/>
  <c r="A4545" i="6"/>
  <c r="L4545" i="6" s="1"/>
  <c r="C4545" i="9" s="1"/>
  <c r="B4545" i="6"/>
  <c r="A4546" i="6"/>
  <c r="B4546" i="6"/>
  <c r="A4547" i="6"/>
  <c r="B4547" i="6"/>
  <c r="L4547" i="6"/>
  <c r="C4547" i="9" s="1"/>
  <c r="A4548" i="6"/>
  <c r="B4548" i="6"/>
  <c r="A4549" i="6"/>
  <c r="B4549" i="6"/>
  <c r="A4550" i="6"/>
  <c r="L4550" i="6" s="1"/>
  <c r="C4550" i="9" s="1"/>
  <c r="B4550" i="6"/>
  <c r="A4551" i="6"/>
  <c r="B4551" i="6"/>
  <c r="L4551" i="6"/>
  <c r="C4551" i="9" s="1"/>
  <c r="A4552" i="6"/>
  <c r="B4552" i="6"/>
  <c r="A4553" i="6"/>
  <c r="B4553" i="6"/>
  <c r="A4554" i="6"/>
  <c r="L4554" i="6" s="1"/>
  <c r="C4554" i="9" s="1"/>
  <c r="B4554" i="6"/>
  <c r="A4555" i="6"/>
  <c r="B4555" i="6"/>
  <c r="A4556" i="6"/>
  <c r="B4556" i="6"/>
  <c r="A4557" i="6"/>
  <c r="B4557" i="6"/>
  <c r="A4558" i="6"/>
  <c r="B4558" i="6"/>
  <c r="A4559" i="6"/>
  <c r="B4559" i="6"/>
  <c r="A4560" i="6"/>
  <c r="B4560" i="6"/>
  <c r="A4561" i="6"/>
  <c r="B4561" i="6"/>
  <c r="A4562" i="6"/>
  <c r="B4562" i="6"/>
  <c r="A4563" i="6"/>
  <c r="L4563" i="6" s="1"/>
  <c r="C4563" i="9" s="1"/>
  <c r="B4563" i="6"/>
  <c r="A4564" i="6"/>
  <c r="B4564" i="6"/>
  <c r="A4565" i="6"/>
  <c r="B4565" i="6"/>
  <c r="A4566" i="6"/>
  <c r="B4566" i="6"/>
  <c r="A4567" i="6"/>
  <c r="L4567" i="6" s="1"/>
  <c r="C4567" i="9" s="1"/>
  <c r="B4567" i="6"/>
  <c r="A4568" i="6"/>
  <c r="B4568" i="6"/>
  <c r="A4569" i="6"/>
  <c r="B4569" i="6"/>
  <c r="A4570" i="6"/>
  <c r="B4570" i="6"/>
  <c r="A4571" i="6"/>
  <c r="L4571" i="6" s="1"/>
  <c r="C4571" i="9" s="1"/>
  <c r="B4571" i="6"/>
  <c r="A4572" i="6"/>
  <c r="B4572" i="6"/>
  <c r="L4572" i="6" s="1"/>
  <c r="C4572" i="9" s="1"/>
  <c r="A4573" i="6"/>
  <c r="L4573" i="6" s="1"/>
  <c r="C4573" i="9" s="1"/>
  <c r="B4573" i="6"/>
  <c r="A4574" i="6"/>
  <c r="B4574" i="6"/>
  <c r="A4575" i="6"/>
  <c r="L4575" i="6" s="1"/>
  <c r="C4575" i="9" s="1"/>
  <c r="B4575" i="6"/>
  <c r="A4576" i="6"/>
  <c r="B4576" i="6"/>
  <c r="L4576" i="6" s="1"/>
  <c r="C4576" i="9" s="1"/>
  <c r="A4577" i="6"/>
  <c r="L4577" i="6" s="1"/>
  <c r="C4577" i="9" s="1"/>
  <c r="B4577" i="6"/>
  <c r="A4578" i="6"/>
  <c r="B4578" i="6"/>
  <c r="A4579" i="6"/>
  <c r="B4579" i="6"/>
  <c r="L4579" i="6"/>
  <c r="C4579" i="9" s="1"/>
  <c r="A4580" i="6"/>
  <c r="B4580" i="6"/>
  <c r="A4581" i="6"/>
  <c r="B4581" i="6"/>
  <c r="A4582" i="6"/>
  <c r="L4582" i="6" s="1"/>
  <c r="C4582" i="9" s="1"/>
  <c r="B4582" i="6"/>
  <c r="A4583" i="6"/>
  <c r="B4583" i="6"/>
  <c r="L4583" i="6"/>
  <c r="C4583" i="9" s="1"/>
  <c r="A4584" i="6"/>
  <c r="B4584" i="6"/>
  <c r="A4585" i="6"/>
  <c r="B4585" i="6"/>
  <c r="A4586" i="6"/>
  <c r="L4586" i="6" s="1"/>
  <c r="C4586" i="9" s="1"/>
  <c r="B4586" i="6"/>
  <c r="A4587" i="6"/>
  <c r="B4587" i="6"/>
  <c r="A4588" i="6"/>
  <c r="B4588" i="6"/>
  <c r="A4589" i="6"/>
  <c r="B4589" i="6"/>
  <c r="A4590" i="6"/>
  <c r="B4590" i="6"/>
  <c r="A4591" i="6"/>
  <c r="B4591" i="6"/>
  <c r="A4592" i="6"/>
  <c r="B4592" i="6"/>
  <c r="A4593" i="6"/>
  <c r="B4593" i="6"/>
  <c r="A4594" i="6"/>
  <c r="B4594" i="6"/>
  <c r="A4595" i="6"/>
  <c r="L4595" i="6" s="1"/>
  <c r="C4595" i="9" s="1"/>
  <c r="B4595" i="6"/>
  <c r="A4596" i="6"/>
  <c r="B4596" i="6"/>
  <c r="A4597" i="6"/>
  <c r="B4597" i="6"/>
  <c r="A4598" i="6"/>
  <c r="B4598" i="6"/>
  <c r="A4599" i="6"/>
  <c r="L4599" i="6" s="1"/>
  <c r="C4599" i="9" s="1"/>
  <c r="B4599" i="6"/>
  <c r="A4600" i="6"/>
  <c r="B4600" i="6"/>
  <c r="A4601" i="6"/>
  <c r="B4601" i="6"/>
  <c r="A4602" i="6"/>
  <c r="B4602" i="6"/>
  <c r="A4603" i="6"/>
  <c r="L4603" i="6" s="1"/>
  <c r="C4603" i="9" s="1"/>
  <c r="B4603" i="6"/>
  <c r="A4604" i="6"/>
  <c r="B4604" i="6"/>
  <c r="L4604" i="6" s="1"/>
  <c r="C4604" i="9" s="1"/>
  <c r="A4605" i="6"/>
  <c r="L4605" i="6" s="1"/>
  <c r="C4605" i="9" s="1"/>
  <c r="B4605" i="6"/>
  <c r="A4606" i="6"/>
  <c r="B4606" i="6"/>
  <c r="A4607" i="6"/>
  <c r="L4607" i="6" s="1"/>
  <c r="C4607" i="9" s="1"/>
  <c r="B4607" i="6"/>
  <c r="A4608" i="6"/>
  <c r="B4608" i="6"/>
  <c r="L4608" i="6" s="1"/>
  <c r="C4608" i="9" s="1"/>
  <c r="A4609" i="6"/>
  <c r="L4609" i="6" s="1"/>
  <c r="C4609" i="9" s="1"/>
  <c r="B4609" i="6"/>
  <c r="A4610" i="6"/>
  <c r="B4610" i="6"/>
  <c r="A4611" i="6"/>
  <c r="B4611" i="6"/>
  <c r="L4611" i="6"/>
  <c r="C4611" i="9" s="1"/>
  <c r="A4612" i="6"/>
  <c r="B4612" i="6"/>
  <c r="A4613" i="6"/>
  <c r="B4613" i="6"/>
  <c r="A4614" i="6"/>
  <c r="L4614" i="6" s="1"/>
  <c r="C4614" i="9" s="1"/>
  <c r="B4614" i="6"/>
  <c r="A4615" i="6"/>
  <c r="B4615" i="6"/>
  <c r="L4615" i="6"/>
  <c r="C4615" i="9" s="1"/>
  <c r="A4616" i="6"/>
  <c r="B4616" i="6"/>
  <c r="A4617" i="6"/>
  <c r="B4617" i="6"/>
  <c r="A4618" i="6"/>
  <c r="L4618" i="6" s="1"/>
  <c r="C4618" i="9" s="1"/>
  <c r="B4618" i="6"/>
  <c r="A4619" i="6"/>
  <c r="B4619" i="6"/>
  <c r="A4620" i="6"/>
  <c r="B4620" i="6"/>
  <c r="A4621" i="6"/>
  <c r="B4621" i="6"/>
  <c r="A4622" i="6"/>
  <c r="B4622" i="6"/>
  <c r="A4623" i="6"/>
  <c r="B4623" i="6"/>
  <c r="A4624" i="6"/>
  <c r="B4624" i="6"/>
  <c r="A4625" i="6"/>
  <c r="B4625" i="6"/>
  <c r="A4626" i="6"/>
  <c r="B4626" i="6"/>
  <c r="A4627" i="6"/>
  <c r="L4627" i="6" s="1"/>
  <c r="C4627" i="9" s="1"/>
  <c r="B4627" i="6"/>
  <c r="A4628" i="6"/>
  <c r="B4628" i="6"/>
  <c r="A4629" i="6"/>
  <c r="B4629" i="6"/>
  <c r="A4630" i="6"/>
  <c r="B4630" i="6"/>
  <c r="A4631" i="6"/>
  <c r="L4631" i="6" s="1"/>
  <c r="C4631" i="9" s="1"/>
  <c r="B4631" i="6"/>
  <c r="A4632" i="6"/>
  <c r="B4632" i="6"/>
  <c r="A4633" i="6"/>
  <c r="B4633" i="6"/>
  <c r="A4634" i="6"/>
  <c r="B4634" i="6"/>
  <c r="A4635" i="6"/>
  <c r="L4635" i="6" s="1"/>
  <c r="C4635" i="9" s="1"/>
  <c r="B4635" i="6"/>
  <c r="A4636" i="6"/>
  <c r="B4636" i="6"/>
  <c r="L4636" i="6" s="1"/>
  <c r="C4636" i="9" s="1"/>
  <c r="A4637" i="6"/>
  <c r="L4637" i="6" s="1"/>
  <c r="C4637" i="9" s="1"/>
  <c r="B4637" i="6"/>
  <c r="A4638" i="6"/>
  <c r="B4638" i="6"/>
  <c r="A4639" i="6"/>
  <c r="L4639" i="6" s="1"/>
  <c r="C4639" i="9" s="1"/>
  <c r="B4639" i="6"/>
  <c r="A4640" i="6"/>
  <c r="B4640" i="6"/>
  <c r="L4640" i="6" s="1"/>
  <c r="C4640" i="9" s="1"/>
  <c r="A4641" i="6"/>
  <c r="L4641" i="6" s="1"/>
  <c r="C4641" i="9" s="1"/>
  <c r="B4641" i="6"/>
  <c r="A4642" i="6"/>
  <c r="B4642" i="6"/>
  <c r="A4643" i="6"/>
  <c r="B4643" i="6"/>
  <c r="L4643" i="6"/>
  <c r="C4643" i="9" s="1"/>
  <c r="A4644" i="6"/>
  <c r="B4644" i="6"/>
  <c r="A4645" i="6"/>
  <c r="B4645" i="6"/>
  <c r="A4646" i="6"/>
  <c r="L4646" i="6" s="1"/>
  <c r="C4646" i="9" s="1"/>
  <c r="B4646" i="6"/>
  <c r="A4647" i="6"/>
  <c r="B4647" i="6"/>
  <c r="L4647" i="6"/>
  <c r="C4647" i="9" s="1"/>
  <c r="A4648" i="6"/>
  <c r="B4648" i="6"/>
  <c r="A4649" i="6"/>
  <c r="B4649" i="6"/>
  <c r="A4650" i="6"/>
  <c r="L4650" i="6" s="1"/>
  <c r="C4650" i="9" s="1"/>
  <c r="B4650" i="6"/>
  <c r="A4651" i="6"/>
  <c r="B4651" i="6"/>
  <c r="A4652" i="6"/>
  <c r="B4652" i="6"/>
  <c r="A4653" i="6"/>
  <c r="B4653" i="6"/>
  <c r="A4654" i="6"/>
  <c r="B4654" i="6"/>
  <c r="A4655" i="6"/>
  <c r="B4655" i="6"/>
  <c r="A4656" i="6"/>
  <c r="B4656" i="6"/>
  <c r="A4657" i="6"/>
  <c r="B4657" i="6"/>
  <c r="A4658" i="6"/>
  <c r="B4658" i="6"/>
  <c r="A4659" i="6"/>
  <c r="L4659" i="6" s="1"/>
  <c r="C4659" i="9" s="1"/>
  <c r="B4659" i="6"/>
  <c r="A4660" i="6"/>
  <c r="B4660" i="6"/>
  <c r="A4661" i="6"/>
  <c r="B4661" i="6"/>
  <c r="A4662" i="6"/>
  <c r="B4662" i="6"/>
  <c r="A4663" i="6"/>
  <c r="L4663" i="6" s="1"/>
  <c r="C4663" i="9" s="1"/>
  <c r="B4663" i="6"/>
  <c r="A4664" i="6"/>
  <c r="B4664" i="6"/>
  <c r="A4665" i="6"/>
  <c r="B4665" i="6"/>
  <c r="A4666" i="6"/>
  <c r="B4666" i="6"/>
  <c r="A4667" i="6"/>
  <c r="L4667" i="6" s="1"/>
  <c r="C4667" i="9" s="1"/>
  <c r="B4667" i="6"/>
  <c r="A4668" i="6"/>
  <c r="B4668" i="6"/>
  <c r="L4668" i="6" s="1"/>
  <c r="C4668" i="9" s="1"/>
  <c r="A4669" i="6"/>
  <c r="L4669" i="6" s="1"/>
  <c r="C4669" i="9" s="1"/>
  <c r="B4669" i="6"/>
  <c r="A4670" i="6"/>
  <c r="B4670" i="6"/>
  <c r="A4671" i="6"/>
  <c r="L4671" i="6" s="1"/>
  <c r="C4671" i="9" s="1"/>
  <c r="B4671" i="6"/>
  <c r="A4672" i="6"/>
  <c r="B4672" i="6"/>
  <c r="L4672" i="6" s="1"/>
  <c r="C4672" i="9" s="1"/>
  <c r="A4673" i="6"/>
  <c r="L4673" i="6" s="1"/>
  <c r="C4673" i="9" s="1"/>
  <c r="B4673" i="6"/>
  <c r="A4674" i="6"/>
  <c r="B4674" i="6"/>
  <c r="A4675" i="6"/>
  <c r="B4675" i="6"/>
  <c r="L4675" i="6"/>
  <c r="C4675" i="9" s="1"/>
  <c r="A4676" i="6"/>
  <c r="B4676" i="6"/>
  <c r="A4677" i="6"/>
  <c r="B4677" i="6"/>
  <c r="A4678" i="6"/>
  <c r="L4678" i="6" s="1"/>
  <c r="C4678" i="9" s="1"/>
  <c r="B4678" i="6"/>
  <c r="A4679" i="6"/>
  <c r="B4679" i="6"/>
  <c r="L4679" i="6"/>
  <c r="C4679" i="9" s="1"/>
  <c r="A4680" i="6"/>
  <c r="B4680" i="6"/>
  <c r="A4681" i="6"/>
  <c r="B4681" i="6"/>
  <c r="A4682" i="6"/>
  <c r="L4682" i="6" s="1"/>
  <c r="C4682" i="9" s="1"/>
  <c r="B4682" i="6"/>
  <c r="A4683" i="6"/>
  <c r="B4683" i="6"/>
  <c r="A4684" i="6"/>
  <c r="B4684" i="6"/>
  <c r="A4685" i="6"/>
  <c r="B4685" i="6"/>
  <c r="A4686" i="6"/>
  <c r="B4686" i="6"/>
  <c r="A4687" i="6"/>
  <c r="B4687" i="6"/>
  <c r="A4688" i="6"/>
  <c r="B4688" i="6"/>
  <c r="A4689" i="6"/>
  <c r="B4689" i="6"/>
  <c r="A4690" i="6"/>
  <c r="B4690" i="6"/>
  <c r="A4691" i="6"/>
  <c r="L4691" i="6" s="1"/>
  <c r="C4691" i="9" s="1"/>
  <c r="B4691" i="6"/>
  <c r="A4692" i="6"/>
  <c r="B4692" i="6"/>
  <c r="A4693" i="6"/>
  <c r="B4693" i="6"/>
  <c r="A4694" i="6"/>
  <c r="B4694" i="6"/>
  <c r="A4695" i="6"/>
  <c r="L4695" i="6" s="1"/>
  <c r="C4695" i="9" s="1"/>
  <c r="B4695" i="6"/>
  <c r="A4696" i="6"/>
  <c r="B4696" i="6"/>
  <c r="A4697" i="6"/>
  <c r="B4697" i="6"/>
  <c r="A4698" i="6"/>
  <c r="B4698" i="6"/>
  <c r="A4699" i="6"/>
  <c r="L4699" i="6" s="1"/>
  <c r="C4699" i="9" s="1"/>
  <c r="B4699" i="6"/>
  <c r="A4700" i="6"/>
  <c r="B4700" i="6"/>
  <c r="L4700" i="6" s="1"/>
  <c r="C4700" i="9" s="1"/>
  <c r="A4701" i="6"/>
  <c r="L4701" i="6" s="1"/>
  <c r="C4701" i="9" s="1"/>
  <c r="B4701" i="6"/>
  <c r="A4702" i="6"/>
  <c r="B4702" i="6"/>
  <c r="A4703" i="6"/>
  <c r="L4703" i="6" s="1"/>
  <c r="C4703" i="9" s="1"/>
  <c r="B4703" i="6"/>
  <c r="A4704" i="6"/>
  <c r="B4704" i="6"/>
  <c r="L4704" i="6" s="1"/>
  <c r="C4704" i="9" s="1"/>
  <c r="A4705" i="6"/>
  <c r="L4705" i="6" s="1"/>
  <c r="C4705" i="9" s="1"/>
  <c r="B4705" i="6"/>
  <c r="A4706" i="6"/>
  <c r="B4706" i="6"/>
  <c r="A4707" i="6"/>
  <c r="B4707" i="6"/>
  <c r="L4707" i="6"/>
  <c r="C4707" i="9" s="1"/>
  <c r="A4708" i="6"/>
  <c r="B4708" i="6"/>
  <c r="A4709" i="6"/>
  <c r="B4709" i="6"/>
  <c r="A4710" i="6"/>
  <c r="L4710" i="6" s="1"/>
  <c r="C4710" i="9" s="1"/>
  <c r="B4710" i="6"/>
  <c r="A4711" i="6"/>
  <c r="B4711" i="6"/>
  <c r="L4711" i="6"/>
  <c r="C4711" i="9" s="1"/>
  <c r="A4712" i="6"/>
  <c r="B4712" i="6"/>
  <c r="A4713" i="6"/>
  <c r="B4713" i="6"/>
  <c r="A4714" i="6"/>
  <c r="L4714" i="6" s="1"/>
  <c r="C4714" i="9" s="1"/>
  <c r="B4714" i="6"/>
  <c r="A4715" i="6"/>
  <c r="B4715" i="6"/>
  <c r="A4716" i="6"/>
  <c r="B4716" i="6"/>
  <c r="A4717" i="6"/>
  <c r="B4717" i="6"/>
  <c r="A4718" i="6"/>
  <c r="B4718" i="6"/>
  <c r="A4719" i="6"/>
  <c r="B4719" i="6"/>
  <c r="A4720" i="6"/>
  <c r="B4720" i="6"/>
  <c r="A4721" i="6"/>
  <c r="B4721" i="6"/>
  <c r="A4722" i="6"/>
  <c r="B4722" i="6"/>
  <c r="A4723" i="6"/>
  <c r="L4723" i="6" s="1"/>
  <c r="C4723" i="9" s="1"/>
  <c r="B4723" i="6"/>
  <c r="A4724" i="6"/>
  <c r="B4724" i="6"/>
  <c r="A4725" i="6"/>
  <c r="B4725" i="6"/>
  <c r="A4726" i="6"/>
  <c r="B4726" i="6"/>
  <c r="A4727" i="6"/>
  <c r="L4727" i="6" s="1"/>
  <c r="C4727" i="9" s="1"/>
  <c r="B4727" i="6"/>
  <c r="A4728" i="6"/>
  <c r="B4728" i="6"/>
  <c r="A4729" i="6"/>
  <c r="B4729" i="6"/>
  <c r="A4730" i="6"/>
  <c r="B4730" i="6"/>
  <c r="A4731" i="6"/>
  <c r="L4731" i="6" s="1"/>
  <c r="C4731" i="9" s="1"/>
  <c r="B4731" i="6"/>
  <c r="A4732" i="6"/>
  <c r="B4732" i="6"/>
  <c r="L4732" i="6" s="1"/>
  <c r="C4732" i="9" s="1"/>
  <c r="A4733" i="6"/>
  <c r="L4733" i="6" s="1"/>
  <c r="C4733" i="9" s="1"/>
  <c r="B4733" i="6"/>
  <c r="A4734" i="6"/>
  <c r="B4734" i="6"/>
  <c r="A4735" i="6"/>
  <c r="L4735" i="6" s="1"/>
  <c r="C4735" i="9" s="1"/>
  <c r="B4735" i="6"/>
  <c r="A4736" i="6"/>
  <c r="B4736" i="6"/>
  <c r="L4736" i="6" s="1"/>
  <c r="C4736" i="9" s="1"/>
  <c r="A4737" i="6"/>
  <c r="L4737" i="6" s="1"/>
  <c r="C4737" i="9" s="1"/>
  <c r="B4737" i="6"/>
  <c r="A4738" i="6"/>
  <c r="B4738" i="6"/>
  <c r="A4739" i="6"/>
  <c r="L4739" i="6" s="1"/>
  <c r="C4739" i="9" s="1"/>
  <c r="B4739" i="6"/>
  <c r="A4740" i="6"/>
  <c r="B4740" i="6"/>
  <c r="A4741" i="6"/>
  <c r="B4741" i="6"/>
  <c r="A4742" i="6"/>
  <c r="L4742" i="6" s="1"/>
  <c r="C4742" i="9" s="1"/>
  <c r="B4742" i="6"/>
  <c r="A4743" i="6"/>
  <c r="B4743" i="6"/>
  <c r="L4743" i="6"/>
  <c r="C4743" i="9" s="1"/>
  <c r="A4744" i="6"/>
  <c r="B4744" i="6"/>
  <c r="A4745" i="6"/>
  <c r="B4745" i="6"/>
  <c r="A4746" i="6"/>
  <c r="L4746" i="6" s="1"/>
  <c r="C4746" i="9" s="1"/>
  <c r="B4746" i="6"/>
  <c r="A4747" i="6"/>
  <c r="B4747" i="6"/>
  <c r="A4748" i="6"/>
  <c r="B4748" i="6"/>
  <c r="A4749" i="6"/>
  <c r="B4749" i="6"/>
  <c r="A4750" i="6"/>
  <c r="B4750" i="6"/>
  <c r="A4751" i="6"/>
  <c r="B4751" i="6"/>
  <c r="A4752" i="6"/>
  <c r="B4752" i="6"/>
  <c r="A4753" i="6"/>
  <c r="B4753" i="6"/>
  <c r="A4754" i="6"/>
  <c r="B4754" i="6"/>
  <c r="A4755" i="6"/>
  <c r="B4755" i="6"/>
  <c r="L4755" i="6" s="1"/>
  <c r="C4755" i="9" s="1"/>
  <c r="A4756" i="6"/>
  <c r="B4756" i="6"/>
  <c r="A4757" i="6"/>
  <c r="B4757" i="6"/>
  <c r="A4758" i="6"/>
  <c r="B4758" i="6"/>
  <c r="A4759" i="6"/>
  <c r="L4759" i="6" s="1"/>
  <c r="C4759" i="9" s="1"/>
  <c r="B4759" i="6"/>
  <c r="A4760" i="6"/>
  <c r="B4760" i="6"/>
  <c r="A4761" i="6"/>
  <c r="B4761" i="6"/>
  <c r="A4762" i="6"/>
  <c r="B4762" i="6"/>
  <c r="A4763" i="6"/>
  <c r="L4763" i="6" s="1"/>
  <c r="C4763" i="9" s="1"/>
  <c r="B4763" i="6"/>
  <c r="A4764" i="6"/>
  <c r="B4764" i="6"/>
  <c r="L4764" i="6" s="1"/>
  <c r="C4764" i="9" s="1"/>
  <c r="A4765" i="6"/>
  <c r="L4765" i="6" s="1"/>
  <c r="C4765" i="9" s="1"/>
  <c r="B4765" i="6"/>
  <c r="A4766" i="6"/>
  <c r="B4766" i="6"/>
  <c r="A4767" i="6"/>
  <c r="L4767" i="6" s="1"/>
  <c r="C4767" i="9" s="1"/>
  <c r="B4767" i="6"/>
  <c r="A4768" i="6"/>
  <c r="B4768" i="6"/>
  <c r="L4768" i="6" s="1"/>
  <c r="C4768" i="9" s="1"/>
  <c r="A4769" i="6"/>
  <c r="L4769" i="6" s="1"/>
  <c r="C4769" i="9" s="1"/>
  <c r="B4769" i="6"/>
  <c r="A4770" i="6"/>
  <c r="B4770" i="6"/>
  <c r="A4771" i="6"/>
  <c r="L4771" i="6" s="1"/>
  <c r="C4771" i="9" s="1"/>
  <c r="B4771" i="6"/>
  <c r="A4772" i="6"/>
  <c r="B4772" i="6"/>
  <c r="A4773" i="6"/>
  <c r="B4773" i="6"/>
  <c r="A4774" i="6"/>
  <c r="L4774" i="6" s="1"/>
  <c r="C4774" i="9" s="1"/>
  <c r="B4774" i="6"/>
  <c r="A4775" i="6"/>
  <c r="B4775" i="6"/>
  <c r="L4775" i="6"/>
  <c r="C4775" i="9" s="1"/>
  <c r="A4776" i="6"/>
  <c r="B4776" i="6"/>
  <c r="A4777" i="6"/>
  <c r="B4777" i="6"/>
  <c r="A4778" i="6"/>
  <c r="L4778" i="6" s="1"/>
  <c r="C4778" i="9" s="1"/>
  <c r="B4778" i="6"/>
  <c r="A4779" i="6"/>
  <c r="B4779" i="6"/>
  <c r="A4780" i="6"/>
  <c r="B4780" i="6"/>
  <c r="A4781" i="6"/>
  <c r="B4781" i="6"/>
  <c r="A4782" i="6"/>
  <c r="B4782" i="6"/>
  <c r="A4783" i="6"/>
  <c r="B4783" i="6"/>
  <c r="A4784" i="6"/>
  <c r="B4784" i="6"/>
  <c r="A4785" i="6"/>
  <c r="B4785" i="6"/>
  <c r="A4786" i="6"/>
  <c r="B4786" i="6"/>
  <c r="A4787" i="6"/>
  <c r="B4787" i="6"/>
  <c r="L4787" i="6" s="1"/>
  <c r="C4787" i="9" s="1"/>
  <c r="A4788" i="6"/>
  <c r="B4788" i="6"/>
  <c r="A4789" i="6"/>
  <c r="B4789" i="6"/>
  <c r="A4790" i="6"/>
  <c r="B4790" i="6"/>
  <c r="A4791" i="6"/>
  <c r="L4791" i="6" s="1"/>
  <c r="C4791" i="9" s="1"/>
  <c r="B4791" i="6"/>
  <c r="A4792" i="6"/>
  <c r="B4792" i="6"/>
  <c r="A4793" i="6"/>
  <c r="B4793" i="6"/>
  <c r="A4794" i="6"/>
  <c r="B4794" i="6"/>
  <c r="A4795" i="6"/>
  <c r="L4795" i="6" s="1"/>
  <c r="C4795" i="9" s="1"/>
  <c r="B4795" i="6"/>
  <c r="A4796" i="6"/>
  <c r="B4796" i="6"/>
  <c r="L4796" i="6" s="1"/>
  <c r="C4796" i="9" s="1"/>
  <c r="A4797" i="6"/>
  <c r="L4797" i="6" s="1"/>
  <c r="C4797" i="9" s="1"/>
  <c r="B4797" i="6"/>
  <c r="A4798" i="6"/>
  <c r="B4798" i="6"/>
  <c r="A4799" i="6"/>
  <c r="L4799" i="6" s="1"/>
  <c r="C4799" i="9" s="1"/>
  <c r="B4799" i="6"/>
  <c r="A4800" i="6"/>
  <c r="B4800" i="6"/>
  <c r="L4800" i="6" s="1"/>
  <c r="C4800" i="9" s="1"/>
  <c r="A4801" i="6"/>
  <c r="L4801" i="6" s="1"/>
  <c r="C4801" i="9" s="1"/>
  <c r="B4801" i="6"/>
  <c r="A4802" i="6"/>
  <c r="B4802" i="6"/>
  <c r="A4803" i="6"/>
  <c r="L4803" i="6" s="1"/>
  <c r="C4803" i="9" s="1"/>
  <c r="B4803" i="6"/>
  <c r="A4804" i="6"/>
  <c r="B4804" i="6"/>
  <c r="A4805" i="6"/>
  <c r="B4805" i="6"/>
  <c r="A4806" i="6"/>
  <c r="L4806" i="6" s="1"/>
  <c r="C4806" i="9" s="1"/>
  <c r="B4806" i="6"/>
  <c r="A4807" i="6"/>
  <c r="B4807" i="6"/>
  <c r="L4807" i="6"/>
  <c r="C4807" i="9" s="1"/>
  <c r="A4808" i="6"/>
  <c r="B4808" i="6"/>
  <c r="A4809" i="6"/>
  <c r="B4809" i="6"/>
  <c r="A4810" i="6"/>
  <c r="L4810" i="6" s="1"/>
  <c r="C4810" i="9" s="1"/>
  <c r="B4810" i="6"/>
  <c r="A4811" i="6"/>
  <c r="B4811" i="6"/>
  <c r="A4812" i="6"/>
  <c r="B4812" i="6"/>
  <c r="A4813" i="6"/>
  <c r="B4813" i="6"/>
  <c r="A4814" i="6"/>
  <c r="B4814" i="6"/>
  <c r="A4815" i="6"/>
  <c r="B4815" i="6"/>
  <c r="A4816" i="6"/>
  <c r="B4816" i="6"/>
  <c r="A4817" i="6"/>
  <c r="B4817" i="6"/>
  <c r="A4818" i="6"/>
  <c r="B4818" i="6"/>
  <c r="A4819" i="6"/>
  <c r="B4819" i="6"/>
  <c r="L4819" i="6" s="1"/>
  <c r="C4819" i="9" s="1"/>
  <c r="A4820" i="6"/>
  <c r="B4820" i="6"/>
  <c r="A4821" i="6"/>
  <c r="B4821" i="6"/>
  <c r="A4822" i="6"/>
  <c r="B4822" i="6"/>
  <c r="A4823" i="6"/>
  <c r="L4823" i="6" s="1"/>
  <c r="C4823" i="9" s="1"/>
  <c r="B4823" i="6"/>
  <c r="A4824" i="6"/>
  <c r="B4824" i="6"/>
  <c r="A4825" i="6"/>
  <c r="B4825" i="6"/>
  <c r="A4826" i="6"/>
  <c r="B4826" i="6"/>
  <c r="A4827" i="6"/>
  <c r="L4827" i="6" s="1"/>
  <c r="C4827" i="9" s="1"/>
  <c r="B4827" i="6"/>
  <c r="A4828" i="6"/>
  <c r="B4828" i="6"/>
  <c r="L4828" i="6" s="1"/>
  <c r="C4828" i="9" s="1"/>
  <c r="A4829" i="6"/>
  <c r="L4829" i="6" s="1"/>
  <c r="C4829" i="9" s="1"/>
  <c r="B4829" i="6"/>
  <c r="A4830" i="6"/>
  <c r="B4830" i="6"/>
  <c r="A4831" i="6"/>
  <c r="L4831" i="6" s="1"/>
  <c r="C4831" i="9" s="1"/>
  <c r="B4831" i="6"/>
  <c r="A4832" i="6"/>
  <c r="B4832" i="6"/>
  <c r="L4832" i="6" s="1"/>
  <c r="C4832" i="9" s="1"/>
  <c r="A4833" i="6"/>
  <c r="L4833" i="6" s="1"/>
  <c r="C4833" i="9" s="1"/>
  <c r="B4833" i="6"/>
  <c r="A4834" i="6"/>
  <c r="B4834" i="6"/>
  <c r="A4835" i="6"/>
  <c r="L4835" i="6" s="1"/>
  <c r="C4835" i="9" s="1"/>
  <c r="B4835" i="6"/>
  <c r="A4836" i="6"/>
  <c r="B4836" i="6"/>
  <c r="A4837" i="6"/>
  <c r="B4837" i="6"/>
  <c r="A4838" i="6"/>
  <c r="L4838" i="6" s="1"/>
  <c r="C4838" i="9" s="1"/>
  <c r="B4838" i="6"/>
  <c r="A4839" i="6"/>
  <c r="B4839" i="6"/>
  <c r="L4839" i="6"/>
  <c r="C4839" i="9" s="1"/>
  <c r="A4840" i="6"/>
  <c r="B4840" i="6"/>
  <c r="A4841" i="6"/>
  <c r="B4841" i="6"/>
  <c r="A4842" i="6"/>
  <c r="L4842" i="6" s="1"/>
  <c r="C4842" i="9" s="1"/>
  <c r="B4842" i="6"/>
  <c r="A4843" i="6"/>
  <c r="B4843" i="6"/>
  <c r="A4844" i="6"/>
  <c r="B4844" i="6"/>
  <c r="A4845" i="6"/>
  <c r="B4845" i="6"/>
  <c r="A4846" i="6"/>
  <c r="B4846" i="6"/>
  <c r="A4847" i="6"/>
  <c r="B4847" i="6"/>
  <c r="A4848" i="6"/>
  <c r="B4848" i="6"/>
  <c r="A4849" i="6"/>
  <c r="B4849" i="6"/>
  <c r="A4850" i="6"/>
  <c r="B4850" i="6"/>
  <c r="A4851" i="6"/>
  <c r="B4851" i="6"/>
  <c r="L4851" i="6" s="1"/>
  <c r="C4851" i="9" s="1"/>
  <c r="A4852" i="6"/>
  <c r="B4852" i="6"/>
  <c r="A4853" i="6"/>
  <c r="B4853" i="6"/>
  <c r="A4854" i="6"/>
  <c r="B4854" i="6"/>
  <c r="A4855" i="6"/>
  <c r="L4855" i="6" s="1"/>
  <c r="C4855" i="9" s="1"/>
  <c r="B4855" i="6"/>
  <c r="A4856" i="6"/>
  <c r="B4856" i="6"/>
  <c r="A4857" i="6"/>
  <c r="B4857" i="6"/>
  <c r="A4858" i="6"/>
  <c r="B4858" i="6"/>
  <c r="A4859" i="6"/>
  <c r="L4859" i="6" s="1"/>
  <c r="C4859" i="9" s="1"/>
  <c r="B4859" i="6"/>
  <c r="A4860" i="6"/>
  <c r="B4860" i="6"/>
  <c r="L4860" i="6" s="1"/>
  <c r="C4860" i="9" s="1"/>
  <c r="A4861" i="6"/>
  <c r="L4861" i="6" s="1"/>
  <c r="C4861" i="9" s="1"/>
  <c r="B4861" i="6"/>
  <c r="A4862" i="6"/>
  <c r="B4862" i="6"/>
  <c r="A4863" i="6"/>
  <c r="L4863" i="6" s="1"/>
  <c r="C4863" i="9" s="1"/>
  <c r="B4863" i="6"/>
  <c r="A4864" i="6"/>
  <c r="B4864" i="6"/>
  <c r="L4864" i="6" s="1"/>
  <c r="C4864" i="9" s="1"/>
  <c r="A4865" i="6"/>
  <c r="L4865" i="6" s="1"/>
  <c r="C4865" i="9" s="1"/>
  <c r="B4865" i="6"/>
  <c r="A4866" i="6"/>
  <c r="B4866" i="6"/>
  <c r="A4867" i="6"/>
  <c r="L4867" i="6" s="1"/>
  <c r="C4867" i="9" s="1"/>
  <c r="B4867" i="6"/>
  <c r="A4868" i="6"/>
  <c r="B4868" i="6"/>
  <c r="A4869" i="6"/>
  <c r="B4869" i="6"/>
  <c r="A4870" i="6"/>
  <c r="L4870" i="6" s="1"/>
  <c r="C4870" i="9" s="1"/>
  <c r="B4870" i="6"/>
  <c r="A4871" i="6"/>
  <c r="B4871" i="6"/>
  <c r="L4871" i="6"/>
  <c r="C4871" i="9" s="1"/>
  <c r="A4872" i="6"/>
  <c r="B4872" i="6"/>
  <c r="A4873" i="6"/>
  <c r="B4873" i="6"/>
  <c r="A4874" i="6"/>
  <c r="L4874" i="6" s="1"/>
  <c r="C4874" i="9" s="1"/>
  <c r="B4874" i="6"/>
  <c r="A4875" i="6"/>
  <c r="B4875" i="6"/>
  <c r="A4876" i="6"/>
  <c r="B4876" i="6"/>
  <c r="A4877" i="6"/>
  <c r="B4877" i="6"/>
  <c r="A4878" i="6"/>
  <c r="B4878" i="6"/>
  <c r="A4879" i="6"/>
  <c r="B4879" i="6"/>
  <c r="A4880" i="6"/>
  <c r="B4880" i="6"/>
  <c r="A4881" i="6"/>
  <c r="B4881" i="6"/>
  <c r="A4882" i="6"/>
  <c r="B4882" i="6"/>
  <c r="A4883" i="6"/>
  <c r="B4883" i="6"/>
  <c r="L4883" i="6" s="1"/>
  <c r="C4883" i="9" s="1"/>
  <c r="A4884" i="6"/>
  <c r="B4884" i="6"/>
  <c r="A4885" i="6"/>
  <c r="B4885" i="6"/>
  <c r="A4886" i="6"/>
  <c r="B4886" i="6"/>
  <c r="A4887" i="6"/>
  <c r="L4887" i="6" s="1"/>
  <c r="C4887" i="9" s="1"/>
  <c r="B4887" i="6"/>
  <c r="A4888" i="6"/>
  <c r="B4888" i="6"/>
  <c r="A4889" i="6"/>
  <c r="B4889" i="6"/>
  <c r="A4890" i="6"/>
  <c r="B4890" i="6"/>
  <c r="A4891" i="6"/>
  <c r="L4891" i="6" s="1"/>
  <c r="C4891" i="9" s="1"/>
  <c r="B4891" i="6"/>
  <c r="A4892" i="6"/>
  <c r="B4892" i="6"/>
  <c r="L4892" i="6" s="1"/>
  <c r="C4892" i="9" s="1"/>
  <c r="A4893" i="6"/>
  <c r="L4893" i="6" s="1"/>
  <c r="C4893" i="9" s="1"/>
  <c r="B4893" i="6"/>
  <c r="A4894" i="6"/>
  <c r="B4894" i="6"/>
  <c r="A4895" i="6"/>
  <c r="L4895" i="6" s="1"/>
  <c r="C4895" i="9" s="1"/>
  <c r="B4895" i="6"/>
  <c r="A4896" i="6"/>
  <c r="B4896" i="6"/>
  <c r="L4896" i="6" s="1"/>
  <c r="C4896" i="9" s="1"/>
  <c r="A4897" i="6"/>
  <c r="L4897" i="6" s="1"/>
  <c r="C4897" i="9" s="1"/>
  <c r="B4897" i="6"/>
  <c r="A4898" i="6"/>
  <c r="B4898" i="6"/>
  <c r="A4899" i="6"/>
  <c r="L4899" i="6" s="1"/>
  <c r="C4899" i="9" s="1"/>
  <c r="B4899" i="6"/>
  <c r="A4900" i="6"/>
  <c r="B4900" i="6"/>
  <c r="A4901" i="6"/>
  <c r="B4901" i="6"/>
  <c r="A4902" i="6"/>
  <c r="L4902" i="6" s="1"/>
  <c r="C4902" i="9" s="1"/>
  <c r="B4902" i="6"/>
  <c r="A4903" i="6"/>
  <c r="B4903" i="6"/>
  <c r="L4903" i="6"/>
  <c r="C4903" i="9" s="1"/>
  <c r="A4904" i="6"/>
  <c r="B4904" i="6"/>
  <c r="A4905" i="6"/>
  <c r="B4905" i="6"/>
  <c r="A4906" i="6"/>
  <c r="L4906" i="6" s="1"/>
  <c r="C4906" i="9" s="1"/>
  <c r="B4906" i="6"/>
  <c r="A4907" i="6"/>
  <c r="B4907" i="6"/>
  <c r="A4908" i="6"/>
  <c r="B4908" i="6"/>
  <c r="A4909" i="6"/>
  <c r="B4909" i="6"/>
  <c r="A4910" i="6"/>
  <c r="B4910" i="6"/>
  <c r="A4911" i="6"/>
  <c r="B4911" i="6"/>
  <c r="A4912" i="6"/>
  <c r="B4912" i="6"/>
  <c r="A4913" i="6"/>
  <c r="B4913" i="6"/>
  <c r="A4914" i="6"/>
  <c r="B4914" i="6"/>
  <c r="A4915" i="6"/>
  <c r="B4915" i="6"/>
  <c r="L4915" i="6" s="1"/>
  <c r="C4915" i="9" s="1"/>
  <c r="A4916" i="6"/>
  <c r="B4916" i="6"/>
  <c r="A4917" i="6"/>
  <c r="B4917" i="6"/>
  <c r="A4918" i="6"/>
  <c r="B4918" i="6"/>
  <c r="A4919" i="6"/>
  <c r="L4919" i="6" s="1"/>
  <c r="C4919" i="9" s="1"/>
  <c r="B4919" i="6"/>
  <c r="A4920" i="6"/>
  <c r="B4920" i="6"/>
  <c r="A4921" i="6"/>
  <c r="B4921" i="6"/>
  <c r="A4922" i="6"/>
  <c r="B4922" i="6"/>
  <c r="A4923" i="6"/>
  <c r="L4923" i="6" s="1"/>
  <c r="C4923" i="9" s="1"/>
  <c r="B4923" i="6"/>
  <c r="A4924" i="6"/>
  <c r="B4924" i="6"/>
  <c r="L4924" i="6" s="1"/>
  <c r="C4924" i="9" s="1"/>
  <c r="A4925" i="6"/>
  <c r="L4925" i="6" s="1"/>
  <c r="C4925" i="9" s="1"/>
  <c r="B4925" i="6"/>
  <c r="A4926" i="6"/>
  <c r="B4926" i="6"/>
  <c r="A4927" i="6"/>
  <c r="L4927" i="6" s="1"/>
  <c r="C4927" i="9" s="1"/>
  <c r="B4927" i="6"/>
  <c r="A4928" i="6"/>
  <c r="B4928" i="6"/>
  <c r="L4928" i="6" s="1"/>
  <c r="C4928" i="9" s="1"/>
  <c r="A4929" i="6"/>
  <c r="L4929" i="6" s="1"/>
  <c r="C4929" i="9" s="1"/>
  <c r="B4929" i="6"/>
  <c r="A4930" i="6"/>
  <c r="B4930" i="6"/>
  <c r="A4931" i="6"/>
  <c r="L4931" i="6" s="1"/>
  <c r="C4931" i="9" s="1"/>
  <c r="B4931" i="6"/>
  <c r="A4932" i="6"/>
  <c r="B4932" i="6"/>
  <c r="A4933" i="6"/>
  <c r="B4933" i="6"/>
  <c r="A4934" i="6"/>
  <c r="L4934" i="6" s="1"/>
  <c r="C4934" i="9" s="1"/>
  <c r="B4934" i="6"/>
  <c r="A4935" i="6"/>
  <c r="B4935" i="6"/>
  <c r="L4935" i="6"/>
  <c r="C4935" i="9" s="1"/>
  <c r="A4936" i="6"/>
  <c r="B4936" i="6"/>
  <c r="A4937" i="6"/>
  <c r="B4937" i="6"/>
  <c r="A4938" i="6"/>
  <c r="L4938" i="6" s="1"/>
  <c r="C4938" i="9" s="1"/>
  <c r="B4938" i="6"/>
  <c r="A4939" i="6"/>
  <c r="B4939" i="6"/>
  <c r="A4940" i="6"/>
  <c r="B4940" i="6"/>
  <c r="A4941" i="6"/>
  <c r="B4941" i="6"/>
  <c r="A4942" i="6"/>
  <c r="B4942" i="6"/>
  <c r="A4943" i="6"/>
  <c r="B4943" i="6"/>
  <c r="A4944" i="6"/>
  <c r="B4944" i="6"/>
  <c r="A4945" i="6"/>
  <c r="B4945" i="6"/>
  <c r="A4946" i="6"/>
  <c r="B4946" i="6"/>
  <c r="A4947" i="6"/>
  <c r="B4947" i="6"/>
  <c r="L4947" i="6" s="1"/>
  <c r="C4947" i="9" s="1"/>
  <c r="A4948" i="6"/>
  <c r="B4948" i="6"/>
  <c r="A4949" i="6"/>
  <c r="B4949" i="6"/>
  <c r="A4950" i="6"/>
  <c r="B4950" i="6"/>
  <c r="A4951" i="6"/>
  <c r="L4951" i="6" s="1"/>
  <c r="C4951" i="9" s="1"/>
  <c r="B4951" i="6"/>
  <c r="A4952" i="6"/>
  <c r="B4952" i="6"/>
  <c r="A4953" i="6"/>
  <c r="B4953" i="6"/>
  <c r="A4954" i="6"/>
  <c r="B4954" i="6"/>
  <c r="A4955" i="6"/>
  <c r="L4955" i="6" s="1"/>
  <c r="C4955" i="9" s="1"/>
  <c r="B4955" i="6"/>
  <c r="A4956" i="6"/>
  <c r="B4956" i="6"/>
  <c r="L4956" i="6" s="1"/>
  <c r="C4956" i="9" s="1"/>
  <c r="A4957" i="6"/>
  <c r="L4957" i="6" s="1"/>
  <c r="C4957" i="9" s="1"/>
  <c r="B4957" i="6"/>
  <c r="A4958" i="6"/>
  <c r="B4958" i="6"/>
  <c r="A4959" i="6"/>
  <c r="L4959" i="6" s="1"/>
  <c r="C4959" i="9" s="1"/>
  <c r="B4959" i="6"/>
  <c r="A4960" i="6"/>
  <c r="B4960" i="6"/>
  <c r="L4960" i="6" s="1"/>
  <c r="C4960" i="9" s="1"/>
  <c r="A4961" i="6"/>
  <c r="L4961" i="6" s="1"/>
  <c r="C4961" i="9" s="1"/>
  <c r="B4961" i="6"/>
  <c r="A4962" i="6"/>
  <c r="B4962" i="6"/>
  <c r="A4963" i="6"/>
  <c r="L4963" i="6" s="1"/>
  <c r="C4963" i="9" s="1"/>
  <c r="B4963" i="6"/>
  <c r="A4964" i="6"/>
  <c r="B4964" i="6"/>
  <c r="A4965" i="6"/>
  <c r="B4965" i="6"/>
  <c r="A4966" i="6"/>
  <c r="L4966" i="6" s="1"/>
  <c r="C4966" i="9" s="1"/>
  <c r="B4966" i="6"/>
  <c r="A4967" i="6"/>
  <c r="B4967" i="6"/>
  <c r="L4967" i="6"/>
  <c r="C4967" i="9" s="1"/>
  <c r="A4968" i="6"/>
  <c r="B4968" i="6"/>
  <c r="A4969" i="6"/>
  <c r="B4969" i="6"/>
  <c r="A4970" i="6"/>
  <c r="L4970" i="6" s="1"/>
  <c r="C4970" i="9" s="1"/>
  <c r="B4970" i="6"/>
  <c r="A4971" i="6"/>
  <c r="B4971" i="6"/>
  <c r="A4972" i="6"/>
  <c r="B4972" i="6"/>
  <c r="A4973" i="6"/>
  <c r="B4973" i="6"/>
  <c r="A4974" i="6"/>
  <c r="B4974" i="6"/>
  <c r="A4975" i="6"/>
  <c r="B4975" i="6"/>
  <c r="A4976" i="6"/>
  <c r="B4976" i="6"/>
  <c r="A4977" i="6"/>
  <c r="B4977" i="6"/>
  <c r="A4978" i="6"/>
  <c r="B4978" i="6"/>
  <c r="A4979" i="6"/>
  <c r="B4979" i="6"/>
  <c r="L4979" i="6" s="1"/>
  <c r="C4979" i="9" s="1"/>
  <c r="A4980" i="6"/>
  <c r="B4980" i="6"/>
  <c r="A4981" i="6"/>
  <c r="B4981" i="6"/>
  <c r="A4982" i="6"/>
  <c r="B4982" i="6"/>
  <c r="A4983" i="6"/>
  <c r="L4983" i="6" s="1"/>
  <c r="C4983" i="9" s="1"/>
  <c r="B4983" i="6"/>
  <c r="A4984" i="6"/>
  <c r="B4984" i="6"/>
  <c r="A4985" i="6"/>
  <c r="B4985" i="6"/>
  <c r="A4986" i="6"/>
  <c r="B4986" i="6"/>
  <c r="A4987" i="6"/>
  <c r="L4987" i="6" s="1"/>
  <c r="C4987" i="9" s="1"/>
  <c r="B4987" i="6"/>
  <c r="A4988" i="6"/>
  <c r="B4988" i="6"/>
  <c r="L4988" i="6" s="1"/>
  <c r="C4988" i="9" s="1"/>
  <c r="A4989" i="6"/>
  <c r="L4989" i="6" s="1"/>
  <c r="C4989" i="9" s="1"/>
  <c r="B4989" i="6"/>
  <c r="A4990" i="6"/>
  <c r="B4990" i="6"/>
  <c r="A4991" i="6"/>
  <c r="L4991" i="6" s="1"/>
  <c r="C4991" i="9" s="1"/>
  <c r="B4991" i="6"/>
  <c r="A4992" i="6"/>
  <c r="B4992" i="6"/>
  <c r="L4992" i="6" s="1"/>
  <c r="C4992" i="9" s="1"/>
  <c r="A4993" i="6"/>
  <c r="L4993" i="6" s="1"/>
  <c r="C4993" i="9" s="1"/>
  <c r="B4993" i="6"/>
  <c r="A4994" i="6"/>
  <c r="B4994" i="6"/>
  <c r="A4995" i="6"/>
  <c r="L4995" i="6" s="1"/>
  <c r="C4995" i="9" s="1"/>
  <c r="B4995" i="6"/>
  <c r="A4996" i="6"/>
  <c r="B4996" i="6"/>
  <c r="A4997" i="6"/>
  <c r="B4997" i="6"/>
  <c r="A4998" i="6"/>
  <c r="L4998" i="6" s="1"/>
  <c r="C4998" i="9" s="1"/>
  <c r="B4998" i="6"/>
  <c r="A4999" i="6"/>
  <c r="B4999" i="6"/>
  <c r="L4999" i="6"/>
  <c r="C4999" i="9" s="1"/>
  <c r="A5000" i="6"/>
  <c r="B5000" i="6"/>
  <c r="A5001" i="6"/>
  <c r="B5001" i="6"/>
  <c r="G146" i="9"/>
  <c r="G147" i="9"/>
  <c r="G150" i="9"/>
  <c r="G152" i="9"/>
  <c r="G153" i="9"/>
  <c r="G155" i="9"/>
  <c r="G163" i="9"/>
  <c r="G164" i="9"/>
  <c r="G168" i="9"/>
  <c r="G176" i="9"/>
  <c r="G179" i="9"/>
  <c r="G181" i="9"/>
  <c r="G183" i="9"/>
  <c r="G185" i="9"/>
  <c r="G187" i="9"/>
  <c r="G192" i="9"/>
  <c r="G196" i="9"/>
  <c r="G200" i="9"/>
  <c r="G203" i="9"/>
  <c r="G205" i="9"/>
  <c r="G207" i="9"/>
  <c r="G209" i="9"/>
  <c r="G211" i="9"/>
  <c r="G213" i="9"/>
  <c r="G216" i="9"/>
  <c r="G221" i="9"/>
  <c r="G223" i="9"/>
  <c r="G225" i="9"/>
  <c r="G227" i="9"/>
  <c r="G232" i="9"/>
  <c r="G240" i="9"/>
  <c r="G243" i="9"/>
  <c r="G245" i="9"/>
  <c r="G247" i="9"/>
  <c r="G249" i="9"/>
  <c r="G251" i="9"/>
  <c r="G253" i="9"/>
  <c r="G255" i="9"/>
  <c r="G257" i="9"/>
  <c r="G259" i="9"/>
  <c r="G261" i="9"/>
  <c r="G263" i="9"/>
  <c r="G265" i="9"/>
  <c r="G267" i="9"/>
  <c r="G272" i="9"/>
  <c r="G283" i="9"/>
  <c r="G288" i="9"/>
  <c r="G291" i="9"/>
  <c r="G295" i="9"/>
  <c r="G297" i="9"/>
  <c r="G299" i="9"/>
  <c r="G307" i="9"/>
  <c r="G312" i="9"/>
  <c r="G313" i="9"/>
  <c r="G314" i="9"/>
  <c r="G319" i="9"/>
  <c r="G320" i="9"/>
  <c r="G323" i="9"/>
  <c r="G327" i="9"/>
  <c r="G328" i="9"/>
  <c r="G329" i="9"/>
  <c r="G331" i="9"/>
  <c r="G335" i="9"/>
  <c r="G337" i="9"/>
  <c r="G339" i="9"/>
  <c r="G344" i="9"/>
  <c r="G348" i="9"/>
  <c r="G349" i="9"/>
  <c r="G351" i="9"/>
  <c r="G353" i="9"/>
  <c r="G356" i="9"/>
  <c r="G360" i="9"/>
  <c r="G364" i="9"/>
  <c r="G365" i="9"/>
  <c r="G368" i="9"/>
  <c r="G371" i="9"/>
  <c r="G376" i="9"/>
  <c r="G381" i="9"/>
  <c r="G383" i="9"/>
  <c r="G384" i="9"/>
  <c r="G387" i="9"/>
  <c r="G390" i="9"/>
  <c r="G392" i="9"/>
  <c r="G394" i="9"/>
  <c r="G396" i="9"/>
  <c r="G397" i="9"/>
  <c r="G399" i="9"/>
  <c r="G400" i="9"/>
  <c r="G408" i="9"/>
  <c r="G413" i="9"/>
  <c r="G416" i="9"/>
  <c r="G424" i="9"/>
  <c r="G425" i="9"/>
  <c r="G427" i="9"/>
  <c r="G433" i="9"/>
  <c r="G438" i="9"/>
  <c r="G439" i="9"/>
  <c r="G442" i="9"/>
  <c r="G451" i="9"/>
  <c r="G455" i="9"/>
  <c r="G456" i="9"/>
  <c r="G457" i="9"/>
  <c r="G459" i="9"/>
  <c r="G462" i="9"/>
  <c r="G463" i="9"/>
  <c r="G464" i="9"/>
  <c r="G466" i="9"/>
  <c r="G475" i="9"/>
  <c r="G479" i="9"/>
  <c r="G481" i="9"/>
  <c r="G483" i="9"/>
  <c r="G486" i="9"/>
  <c r="G487" i="9"/>
  <c r="G488" i="9"/>
  <c r="G490" i="9"/>
  <c r="G496" i="9"/>
  <c r="G497" i="9"/>
  <c r="G498" i="9"/>
  <c r="G502" i="9"/>
  <c r="G503" i="9"/>
  <c r="G505" i="9"/>
  <c r="G510" i="9"/>
  <c r="G511" i="9"/>
  <c r="G514" i="9"/>
  <c r="G517" i="9"/>
  <c r="G519" i="9"/>
  <c r="G522" i="9"/>
  <c r="G525" i="9"/>
  <c r="G527" i="9"/>
  <c r="G529" i="9"/>
  <c r="G534" i="9"/>
  <c r="G535" i="9"/>
  <c r="G536" i="9"/>
  <c r="G538" i="9"/>
  <c r="G539" i="9"/>
  <c r="G541" i="9"/>
  <c r="G547" i="9"/>
  <c r="G548" i="9"/>
  <c r="G549" i="9"/>
  <c r="G550" i="9"/>
  <c r="G552" i="9"/>
  <c r="G554" i="9"/>
  <c r="G557" i="9"/>
  <c r="G563" i="9"/>
  <c r="G564" i="9"/>
  <c r="G565" i="9"/>
  <c r="G566" i="9"/>
  <c r="G567" i="9"/>
  <c r="G570" i="9"/>
  <c r="G571" i="9"/>
  <c r="G573" i="9"/>
  <c r="G575" i="9"/>
  <c r="G577" i="9"/>
  <c r="G580" i="9"/>
  <c r="G582" i="9"/>
  <c r="G583" i="9"/>
  <c r="G586" i="9"/>
  <c r="G589" i="9"/>
  <c r="G591" i="9"/>
  <c r="G593" i="9"/>
  <c r="G596" i="9"/>
  <c r="G598" i="9"/>
  <c r="G599" i="9"/>
  <c r="G601" i="9"/>
  <c r="G605" i="9"/>
  <c r="G609" i="9"/>
  <c r="G614" i="9"/>
  <c r="G616" i="9"/>
  <c r="G618" i="9"/>
  <c r="G621" i="9"/>
  <c r="G623" i="9"/>
  <c r="G625" i="9"/>
  <c r="G628" i="9"/>
  <c r="G630" i="9"/>
  <c r="G631" i="9"/>
  <c r="G634" i="9"/>
  <c r="G635" i="9"/>
  <c r="G637" i="9"/>
  <c r="G639" i="9"/>
  <c r="G641" i="9"/>
  <c r="G644" i="9"/>
  <c r="G646" i="9"/>
  <c r="G647" i="9"/>
  <c r="G656" i="9"/>
  <c r="G658" i="9"/>
  <c r="G659" i="9"/>
  <c r="G660" i="9"/>
  <c r="G662" i="9"/>
  <c r="G665" i="9"/>
  <c r="G670" i="9"/>
  <c r="G673" i="9"/>
  <c r="G674" i="9"/>
  <c r="G678" i="9"/>
  <c r="G679" i="9"/>
  <c r="G680" i="9"/>
  <c r="G681" i="9"/>
  <c r="G690" i="9"/>
  <c r="G693" i="9"/>
  <c r="G697" i="9"/>
  <c r="G703" i="9"/>
  <c r="G704" i="9"/>
  <c r="G706" i="9"/>
  <c r="G708" i="9"/>
  <c r="G712" i="9"/>
  <c r="G714" i="9"/>
  <c r="G717" i="9"/>
  <c r="G718" i="9"/>
  <c r="G721" i="9"/>
  <c r="G726" i="9"/>
  <c r="G729" i="9"/>
  <c r="G730" i="9"/>
  <c r="G731" i="9"/>
  <c r="G732" i="9"/>
  <c r="G734" i="9"/>
  <c r="G735" i="9"/>
  <c r="G738" i="9"/>
  <c r="G744" i="9"/>
  <c r="G746" i="9"/>
  <c r="G747" i="9"/>
  <c r="G748" i="9"/>
  <c r="G750" i="9"/>
  <c r="G751" i="9"/>
  <c r="G752" i="9"/>
  <c r="G754" i="9"/>
  <c r="G757" i="9"/>
  <c r="G758" i="9"/>
  <c r="G761" i="9"/>
  <c r="G764" i="9"/>
  <c r="G766" i="9"/>
  <c r="G767" i="9"/>
  <c r="G772" i="9"/>
  <c r="G776" i="9"/>
  <c r="G778" i="9"/>
  <c r="G782" i="9"/>
  <c r="G787" i="9"/>
  <c r="G790" i="9"/>
  <c r="G794" i="9"/>
  <c r="G802" i="9"/>
  <c r="G803" i="9"/>
  <c r="G804" i="9"/>
  <c r="G806" i="9"/>
  <c r="G810" i="9"/>
  <c r="G812" i="9"/>
  <c r="G814" i="9"/>
  <c r="G825" i="9"/>
  <c r="G834" i="9"/>
  <c r="G838" i="9"/>
  <c r="G839" i="9"/>
  <c r="G840" i="9"/>
  <c r="G842" i="9"/>
  <c r="G846" i="9"/>
  <c r="G847" i="9"/>
  <c r="G848" i="9"/>
  <c r="G850" i="9"/>
  <c r="G851" i="9"/>
  <c r="G852" i="9"/>
  <c r="G854" i="9"/>
  <c r="G858" i="9"/>
  <c r="G861" i="9"/>
  <c r="G870" i="9"/>
  <c r="G878" i="9"/>
  <c r="G879" i="9"/>
  <c r="G880" i="9"/>
  <c r="G882" i="9"/>
  <c r="G883" i="9"/>
  <c r="G884" i="9"/>
  <c r="G886" i="9"/>
  <c r="G890" i="9"/>
  <c r="G893" i="9"/>
  <c r="G902" i="9"/>
  <c r="G909" i="9"/>
  <c r="G910" i="9"/>
  <c r="G912" i="9"/>
  <c r="G914" i="9"/>
  <c r="G916" i="9"/>
  <c r="G918" i="9"/>
  <c r="G922" i="9"/>
  <c r="G925" i="9"/>
  <c r="G926" i="9"/>
  <c r="G928" i="9"/>
  <c r="G930" i="9"/>
  <c r="G932" i="9"/>
  <c r="G934" i="9"/>
  <c r="G942" i="9"/>
  <c r="G943" i="9"/>
  <c r="G944" i="9"/>
  <c r="G946" i="9"/>
  <c r="G947" i="9"/>
  <c r="G948" i="9"/>
  <c r="G950" i="9"/>
  <c r="G954" i="9"/>
  <c r="G957" i="9"/>
  <c r="G970" i="9"/>
  <c r="G974" i="9"/>
  <c r="G975" i="9"/>
  <c r="G976" i="9"/>
  <c r="G978" i="9"/>
  <c r="G979" i="9"/>
  <c r="G980" i="9"/>
  <c r="G982" i="9"/>
  <c r="G986" i="9"/>
  <c r="G989" i="9"/>
  <c r="G998" i="9"/>
  <c r="G1006" i="9"/>
  <c r="G1007" i="9"/>
  <c r="G1008" i="9"/>
  <c r="G1010" i="9"/>
  <c r="G1011" i="9"/>
  <c r="G1012" i="9"/>
  <c r="G1014" i="9"/>
  <c r="G1018" i="9"/>
  <c r="G1021" i="9"/>
  <c r="G1030" i="9"/>
  <c r="G1037" i="9"/>
  <c r="G1038" i="9"/>
  <c r="G1040" i="9"/>
  <c r="G1042" i="9"/>
  <c r="G1044" i="9"/>
  <c r="G1046" i="9"/>
  <c r="G1050" i="9"/>
  <c r="G1053" i="9"/>
  <c r="G1054" i="9"/>
  <c r="G1056" i="9"/>
  <c r="G1058" i="9"/>
  <c r="G1060" i="9"/>
  <c r="G1062" i="9"/>
  <c r="G1070" i="9"/>
  <c r="G1071" i="9"/>
  <c r="G1072" i="9"/>
  <c r="G1074" i="9"/>
  <c r="G1075" i="9"/>
  <c r="G1076" i="9"/>
  <c r="G1078" i="9"/>
  <c r="G1082" i="9"/>
  <c r="G1085" i="9"/>
  <c r="G1094" i="9"/>
  <c r="G1098" i="9"/>
  <c r="G1102" i="9"/>
  <c r="G1103" i="9"/>
  <c r="G1104" i="9"/>
  <c r="G1106" i="9"/>
  <c r="G1107" i="9"/>
  <c r="G1108" i="9"/>
  <c r="G1110" i="9"/>
  <c r="G1114" i="9"/>
  <c r="G1117" i="9"/>
  <c r="G1126" i="9"/>
  <c r="G1134" i="9"/>
  <c r="G1135" i="9"/>
  <c r="G1136" i="9"/>
  <c r="G1138" i="9"/>
  <c r="G1139" i="9"/>
  <c r="G1140" i="9"/>
  <c r="G1142" i="9"/>
  <c r="G1146" i="9"/>
  <c r="G1149" i="9"/>
  <c r="G1158" i="9"/>
  <c r="G1165" i="9"/>
  <c r="G1166" i="9"/>
  <c r="G1168" i="9"/>
  <c r="G1170" i="9"/>
  <c r="G1172" i="9"/>
  <c r="G1174" i="9"/>
  <c r="G1178" i="9"/>
  <c r="G1181" i="9"/>
  <c r="G1182" i="9"/>
  <c r="G1184" i="9"/>
  <c r="G1186" i="9"/>
  <c r="G1188" i="9"/>
  <c r="G1190" i="9"/>
  <c r="G1199" i="9"/>
  <c r="G1203" i="9"/>
  <c r="G1206" i="9"/>
  <c r="G1207" i="9"/>
  <c r="G1211" i="9"/>
  <c r="G1219" i="9"/>
  <c r="G1222" i="9"/>
  <c r="G1223" i="9"/>
  <c r="G1227" i="9"/>
  <c r="G1230" i="9"/>
  <c r="G1231" i="9"/>
  <c r="G1241" i="9"/>
  <c r="G1242" i="9"/>
  <c r="G1255" i="9"/>
  <c r="G1262" i="9"/>
  <c r="G1264" i="9"/>
  <c r="G1267" i="9"/>
  <c r="G1270" i="9"/>
  <c r="G1273" i="9"/>
  <c r="G1282" i="9"/>
  <c r="G1285" i="9"/>
  <c r="G1286" i="9"/>
  <c r="G1290" i="9"/>
  <c r="G1294" i="9"/>
  <c r="G1298" i="9"/>
  <c r="G1299" i="9"/>
  <c r="G1301" i="9"/>
  <c r="G1302" i="9"/>
  <c r="G1303" i="9"/>
  <c r="G1305" i="9"/>
  <c r="G1306" i="9"/>
  <c r="G1310" i="9"/>
  <c r="G1317" i="9"/>
  <c r="G1318" i="9"/>
  <c r="G1321" i="9"/>
  <c r="G1328" i="9"/>
  <c r="G1331" i="9"/>
  <c r="G1332" i="9"/>
  <c r="G1333" i="9"/>
  <c r="G1336" i="9"/>
  <c r="G1337" i="9"/>
  <c r="G1341" i="9"/>
  <c r="G1353" i="9"/>
  <c r="G1357" i="9"/>
  <c r="G1369" i="9"/>
  <c r="G1377" i="9"/>
  <c r="G1379" i="9"/>
  <c r="G1381" i="9"/>
  <c r="G1387" i="9"/>
  <c r="G1389" i="9"/>
  <c r="G1413" i="9"/>
  <c r="G1414" i="9"/>
  <c r="G1416" i="9"/>
  <c r="G1420" i="9"/>
  <c r="G1421" i="9"/>
  <c r="G1430" i="9"/>
  <c r="G1432" i="9"/>
  <c r="G1433" i="9"/>
  <c r="G1437" i="9"/>
  <c r="G1441" i="9"/>
  <c r="G1459" i="9"/>
  <c r="G1461" i="9"/>
  <c r="G1465" i="9"/>
  <c r="G1467" i="9"/>
  <c r="G1469" i="9"/>
  <c r="G1473" i="9"/>
  <c r="G1485" i="9"/>
  <c r="G1488" i="9"/>
  <c r="G1489" i="9"/>
  <c r="G1494" i="9"/>
  <c r="G1496" i="9"/>
  <c r="G1500" i="9"/>
  <c r="G1501" i="9"/>
  <c r="G1505" i="9"/>
  <c r="G1513" i="9"/>
  <c r="G1515" i="9"/>
  <c r="G1517" i="9"/>
  <c r="G1521" i="9"/>
  <c r="G1526" i="9"/>
  <c r="G1533" i="9"/>
  <c r="G1539" i="9"/>
  <c r="G1544" i="9"/>
  <c r="G1548" i="9"/>
  <c r="G1549" i="9"/>
  <c r="G1553" i="9"/>
  <c r="G1557" i="9"/>
  <c r="G1559" i="9"/>
  <c r="G1565" i="9"/>
  <c r="G1568" i="9"/>
  <c r="G1569" i="9"/>
  <c r="G1572" i="9"/>
  <c r="G1577" i="9"/>
  <c r="G1579" i="9"/>
  <c r="G1581" i="9"/>
  <c r="G1585" i="9"/>
  <c r="G1590" i="9"/>
  <c r="G1597" i="9"/>
  <c r="G1603" i="9"/>
  <c r="G1608" i="9"/>
  <c r="G1612" i="9"/>
  <c r="G1613" i="9"/>
  <c r="G1617" i="9"/>
  <c r="G1621" i="9"/>
  <c r="G1623" i="9"/>
  <c r="G1629" i="9"/>
  <c r="G1632" i="9"/>
  <c r="G1633" i="9"/>
  <c r="G1636" i="9"/>
  <c r="G1641" i="9"/>
  <c r="G1643" i="9"/>
  <c r="G1645" i="9"/>
  <c r="G1649" i="9"/>
  <c r="G1656" i="9"/>
  <c r="G1658" i="9"/>
  <c r="G1659" i="9"/>
  <c r="G1661" i="9"/>
  <c r="G1675" i="9"/>
  <c r="G1679" i="9"/>
  <c r="G1681" i="9"/>
  <c r="G1683" i="9"/>
  <c r="G1685" i="9"/>
  <c r="G1687" i="9"/>
  <c r="G1689" i="9"/>
  <c r="G1691" i="9"/>
  <c r="G1693" i="9"/>
  <c r="G1707" i="9"/>
  <c r="G1709" i="9"/>
  <c r="G1712" i="9"/>
  <c r="G1714" i="9"/>
  <c r="G1720" i="9"/>
  <c r="G1722" i="9"/>
  <c r="G1723" i="9"/>
  <c r="G1725" i="9"/>
  <c r="G1743" i="9"/>
  <c r="G1745" i="9"/>
  <c r="G1747" i="9"/>
  <c r="G1749" i="9"/>
  <c r="G1751" i="9"/>
  <c r="G1753" i="9"/>
  <c r="G1755" i="9"/>
  <c r="G1757" i="9"/>
  <c r="G1771" i="9"/>
  <c r="G1773" i="9"/>
  <c r="G1776" i="9"/>
  <c r="G1778" i="9"/>
  <c r="G1784" i="9"/>
  <c r="G1786" i="9"/>
  <c r="G1787" i="9"/>
  <c r="G1789" i="9"/>
  <c r="G1803" i="9"/>
  <c r="G1807" i="9"/>
  <c r="G1809" i="9"/>
  <c r="G1811" i="9"/>
  <c r="G1813" i="9"/>
  <c r="G1815" i="9"/>
  <c r="G1817" i="9"/>
  <c r="G1819" i="9"/>
  <c r="G1821" i="9"/>
  <c r="G1835" i="9"/>
  <c r="G1837" i="9"/>
  <c r="G1840" i="9"/>
  <c r="G1842" i="9"/>
  <c r="G1848" i="9"/>
  <c r="G1850" i="9"/>
  <c r="G1851" i="9"/>
  <c r="G1859" i="9"/>
  <c r="G1861" i="9"/>
  <c r="G1863" i="9"/>
  <c r="G1865" i="9"/>
  <c r="G1867" i="9"/>
  <c r="G1869" i="9"/>
  <c r="G1872" i="9"/>
  <c r="G1874" i="9"/>
  <c r="G1883" i="9"/>
  <c r="G1885" i="9"/>
  <c r="G1891" i="9"/>
  <c r="G1893" i="9"/>
  <c r="G1895" i="9"/>
  <c r="G1897" i="9"/>
  <c r="G1899" i="9"/>
  <c r="G1901" i="9"/>
  <c r="G1904" i="9"/>
  <c r="G1906" i="9"/>
  <c r="G1914" i="9"/>
  <c r="G1915" i="9"/>
  <c r="G1920" i="9"/>
  <c r="G1921" i="9"/>
  <c r="G1923" i="9"/>
  <c r="G1925" i="9"/>
  <c r="G1933" i="9"/>
  <c r="G1940" i="9"/>
  <c r="G1941" i="9"/>
  <c r="G1943" i="9"/>
  <c r="G1944" i="9"/>
  <c r="G1947" i="9"/>
  <c r="G1949" i="9"/>
  <c r="G1951" i="9"/>
  <c r="G1952" i="9"/>
  <c r="G1955" i="9"/>
  <c r="G1957" i="9"/>
  <c r="G1964" i="9"/>
  <c r="G1970" i="9"/>
  <c r="G1971" i="9"/>
  <c r="G1973" i="9"/>
  <c r="G1975" i="9"/>
  <c r="G1978" i="9"/>
  <c r="G1979" i="9"/>
  <c r="G1984" i="9"/>
  <c r="G1985" i="9"/>
  <c r="G1987" i="9"/>
  <c r="G1989" i="9"/>
  <c r="G1997" i="9"/>
  <c r="G2004" i="9"/>
  <c r="G2005" i="9"/>
  <c r="G2007" i="9"/>
  <c r="G2011" i="9"/>
  <c r="G2015" i="9"/>
  <c r="G2016" i="9"/>
  <c r="G2022" i="9"/>
  <c r="G2028" i="9"/>
  <c r="G2030" i="9"/>
  <c r="G2031" i="9"/>
  <c r="G2032" i="9"/>
  <c r="G2034" i="9"/>
  <c r="G2035" i="9"/>
  <c r="G2036" i="9"/>
  <c r="G2038" i="9"/>
  <c r="G2041" i="9"/>
  <c r="G2042" i="9"/>
  <c r="G2045" i="9"/>
  <c r="G2046" i="9"/>
  <c r="G2047" i="9"/>
  <c r="G2052" i="9"/>
  <c r="G2054" i="9"/>
  <c r="G2055" i="9"/>
  <c r="G2060" i="9"/>
  <c r="G2062" i="9"/>
  <c r="G2063" i="9"/>
  <c r="G2068" i="9"/>
  <c r="G2070" i="9"/>
  <c r="G2073" i="9"/>
  <c r="G2074" i="9"/>
  <c r="G2077" i="9"/>
  <c r="G2086" i="9"/>
  <c r="G2089" i="9"/>
  <c r="G2090" i="9"/>
  <c r="G2095" i="9"/>
  <c r="G2096" i="9"/>
  <c r="G2098" i="9"/>
  <c r="G2099" i="9"/>
  <c r="G2100" i="9"/>
  <c r="G2102" i="9"/>
  <c r="G2103" i="9"/>
  <c r="G2106" i="9"/>
  <c r="G2110" i="9"/>
  <c r="G2117" i="9"/>
  <c r="G2122" i="9"/>
  <c r="G2125" i="9"/>
  <c r="G2126" i="9"/>
  <c r="G2133" i="9"/>
  <c r="G2134" i="9"/>
  <c r="G2140" i="9"/>
  <c r="G2142" i="9"/>
  <c r="G2143" i="9"/>
  <c r="G2144" i="9"/>
  <c r="G2146" i="9"/>
  <c r="G2147" i="9"/>
  <c r="G2148" i="9"/>
  <c r="G2150" i="9"/>
  <c r="G2154" i="9"/>
  <c r="G2157" i="9"/>
  <c r="G2170" i="9"/>
  <c r="G2173" i="9"/>
  <c r="G2174" i="9"/>
  <c r="G2175" i="9"/>
  <c r="G2179" i="9"/>
  <c r="G2180" i="9"/>
  <c r="G2182" i="9"/>
  <c r="G2183" i="9"/>
  <c r="G2186" i="9"/>
  <c r="G2190" i="9"/>
  <c r="G2197" i="9"/>
  <c r="G2198" i="9"/>
  <c r="G2210" i="9"/>
  <c r="G2214" i="9"/>
  <c r="G2215" i="9"/>
  <c r="G2219" i="9"/>
  <c r="G2220" i="9"/>
  <c r="G2222" i="9"/>
  <c r="G2223" i="9"/>
  <c r="G2226" i="9"/>
  <c r="G2229" i="9"/>
  <c r="G2230" i="9"/>
  <c r="G2242" i="9"/>
  <c r="G2246" i="9"/>
  <c r="G2247" i="9"/>
  <c r="G2251" i="9"/>
  <c r="G2252" i="9"/>
  <c r="G2254" i="9"/>
  <c r="G2255" i="9"/>
  <c r="G2258" i="9"/>
  <c r="G2261" i="9"/>
  <c r="G2262" i="9"/>
  <c r="G2274" i="9"/>
  <c r="G2278" i="9"/>
  <c r="G2279" i="9"/>
  <c r="G2283" i="9"/>
  <c r="G2284" i="9"/>
  <c r="G2286" i="9"/>
  <c r="G2287" i="9"/>
  <c r="G2290" i="9"/>
  <c r="G2293" i="9"/>
  <c r="G2294" i="9"/>
  <c r="G2306" i="9"/>
  <c r="G2310" i="9"/>
  <c r="G2311" i="9"/>
  <c r="G2315" i="9"/>
  <c r="G2316" i="9"/>
  <c r="G2318" i="9"/>
  <c r="G2319" i="9"/>
  <c r="G2322" i="9"/>
  <c r="G2325" i="9"/>
  <c r="G2326" i="9"/>
  <c r="G2338" i="9"/>
  <c r="G2341" i="9"/>
  <c r="G2342" i="9"/>
  <c r="G2343" i="9"/>
  <c r="G2347" i="9"/>
  <c r="G2348" i="9"/>
  <c r="G2350" i="9"/>
  <c r="G2351" i="9"/>
  <c r="G2354" i="9"/>
  <c r="G2357" i="9"/>
  <c r="G2358" i="9"/>
  <c r="G2370" i="9"/>
  <c r="G2373" i="9"/>
  <c r="G2374" i="9"/>
  <c r="G2375" i="9"/>
  <c r="G2379" i="9"/>
  <c r="G2380" i="9"/>
  <c r="G2382" i="9"/>
  <c r="G2383" i="9"/>
  <c r="G2386" i="9"/>
  <c r="G2389" i="9"/>
  <c r="G2390" i="9"/>
  <c r="G2402" i="9"/>
  <c r="G2405" i="9"/>
  <c r="G2406" i="9"/>
  <c r="G2407" i="9"/>
  <c r="G2411" i="9"/>
  <c r="G2412" i="9"/>
  <c r="G2414" i="9"/>
  <c r="G2415" i="9"/>
  <c r="G2418" i="9"/>
  <c r="G2421" i="9"/>
  <c r="G2422" i="9"/>
  <c r="G2434" i="9"/>
  <c r="G2437" i="9"/>
  <c r="G2438" i="9"/>
  <c r="G2439" i="9"/>
  <c r="G2442" i="9"/>
  <c r="G2443" i="9"/>
  <c r="G2447" i="9"/>
  <c r="G2448" i="9"/>
  <c r="G2450" i="9"/>
  <c r="G2451" i="9"/>
  <c r="G2454" i="9"/>
  <c r="G2457" i="9"/>
  <c r="G2458" i="9"/>
  <c r="G2460" i="9"/>
  <c r="G2462" i="9"/>
  <c r="G2470" i="9"/>
  <c r="G2473" i="9"/>
  <c r="G2474" i="9"/>
  <c r="G2476" i="9"/>
  <c r="G2477" i="9"/>
  <c r="G2478" i="9"/>
  <c r="G2479" i="9"/>
  <c r="G2482" i="9"/>
  <c r="G2483" i="9"/>
  <c r="G2486" i="9"/>
  <c r="G2489" i="9"/>
  <c r="G2490" i="9"/>
  <c r="G2492" i="9"/>
  <c r="G2493" i="9"/>
  <c r="G2494" i="9"/>
  <c r="G2502" i="9"/>
  <c r="G2505" i="9"/>
  <c r="G2506" i="9"/>
  <c r="G2508" i="9"/>
  <c r="G2509" i="9"/>
  <c r="G2510" i="9"/>
  <c r="G2511" i="9"/>
  <c r="G2514" i="9"/>
  <c r="G2515" i="9"/>
  <c r="G2518" i="9"/>
  <c r="G2521" i="9"/>
  <c r="G2522" i="9"/>
  <c r="G2524" i="9"/>
  <c r="G2525" i="9"/>
  <c r="G2526" i="9"/>
  <c r="G2534" i="9"/>
  <c r="G2537" i="9"/>
  <c r="G2538" i="9"/>
  <c r="G2540" i="9"/>
  <c r="G2541" i="9"/>
  <c r="G2542" i="9"/>
  <c r="G2543" i="9"/>
  <c r="G2547" i="9"/>
  <c r="G2550" i="9"/>
  <c r="G2551" i="9"/>
  <c r="G2554" i="9"/>
  <c r="G2556" i="9"/>
  <c r="G2558" i="9"/>
  <c r="G2562" i="9"/>
  <c r="G2569" i="9"/>
  <c r="G2570" i="9"/>
  <c r="G2573" i="9"/>
  <c r="G2574" i="9"/>
  <c r="G2575" i="9"/>
  <c r="G2577" i="9"/>
  <c r="G2581" i="9"/>
  <c r="G2582" i="9"/>
  <c r="G2583" i="9"/>
  <c r="G2596" i="9"/>
  <c r="G2598" i="9"/>
  <c r="G2599" i="9"/>
  <c r="G2602" i="9"/>
  <c r="G2606" i="9"/>
  <c r="G2609" i="9"/>
  <c r="G2614" i="9"/>
  <c r="G2619" i="9"/>
  <c r="G2620" i="9"/>
  <c r="G2622" i="9"/>
  <c r="G2628" i="9"/>
  <c r="G2630" i="9"/>
  <c r="G2631" i="9"/>
  <c r="G2634" i="9"/>
  <c r="G2638" i="9"/>
  <c r="G2641" i="9"/>
  <c r="G2649" i="9"/>
  <c r="G2650" i="9"/>
  <c r="G2654" i="9"/>
  <c r="G2660" i="9"/>
  <c r="G2662" i="9"/>
  <c r="G2663" i="9"/>
  <c r="G2666" i="9"/>
  <c r="G2670" i="9"/>
  <c r="G2673" i="9"/>
  <c r="G2678" i="9"/>
  <c r="G2683" i="9"/>
  <c r="G2684" i="9"/>
  <c r="G2686" i="9"/>
  <c r="G2692" i="9"/>
  <c r="G2694" i="9"/>
  <c r="G2695" i="9"/>
  <c r="G2698" i="9"/>
  <c r="G2702" i="9"/>
  <c r="G2705" i="9"/>
  <c r="G2713" i="9"/>
  <c r="G2714" i="9"/>
  <c r="G2718" i="9"/>
  <c r="G2724" i="9"/>
  <c r="G2726" i="9"/>
  <c r="G2727" i="9"/>
  <c r="G2730" i="9"/>
  <c r="G2734" i="9"/>
  <c r="G2737" i="9"/>
  <c r="G2742" i="9"/>
  <c r="G2747" i="9"/>
  <c r="G2748" i="9"/>
  <c r="G2750" i="9"/>
  <c r="G2756" i="9"/>
  <c r="G2758" i="9"/>
  <c r="G2759" i="9"/>
  <c r="G2762" i="9"/>
  <c r="G2766" i="9"/>
  <c r="G2773" i="9"/>
  <c r="G2778" i="9"/>
  <c r="G2783" i="9"/>
  <c r="G2784" i="9"/>
  <c r="G2786" i="9"/>
  <c r="G2790" i="9"/>
  <c r="G2791" i="9"/>
  <c r="G2792" i="9"/>
  <c r="G2794" i="9"/>
  <c r="G2797" i="9"/>
  <c r="G2798" i="9"/>
  <c r="G2805" i="9"/>
  <c r="G2810" i="9"/>
  <c r="G2815" i="9"/>
  <c r="G2816" i="9"/>
  <c r="G2818" i="9"/>
  <c r="G2822" i="9"/>
  <c r="G2823" i="9"/>
  <c r="G2824" i="9"/>
  <c r="G2826" i="9"/>
  <c r="G2829" i="9"/>
  <c r="G2830" i="9"/>
  <c r="G2837" i="9"/>
  <c r="G2842" i="9"/>
  <c r="G2847" i="9"/>
  <c r="G2848" i="9"/>
  <c r="G2850" i="9"/>
  <c r="G2854" i="9"/>
  <c r="G2855" i="9"/>
  <c r="G2856" i="9"/>
  <c r="G2858" i="9"/>
  <c r="G2861" i="9"/>
  <c r="G2862" i="9"/>
  <c r="G2869" i="9"/>
  <c r="G2874" i="9"/>
  <c r="G2879" i="9"/>
  <c r="G2880" i="9"/>
  <c r="G2882" i="9"/>
  <c r="G2886" i="9"/>
  <c r="G2887" i="9"/>
  <c r="G2888" i="9"/>
  <c r="G2890" i="9"/>
  <c r="G2893" i="9"/>
  <c r="G2894" i="9"/>
  <c r="G2901" i="9"/>
  <c r="G2906" i="9"/>
  <c r="G2911" i="9"/>
  <c r="G2912" i="9"/>
  <c r="G2914" i="9"/>
  <c r="G2918" i="9"/>
  <c r="G2919" i="9"/>
  <c r="G2920" i="9"/>
  <c r="G2922" i="9"/>
  <c r="G2925" i="9"/>
  <c r="G2926" i="9"/>
  <c r="G2933" i="9"/>
  <c r="G2938" i="9"/>
  <c r="G2943" i="9"/>
  <c r="G2944" i="9"/>
  <c r="G2946" i="9"/>
  <c r="G2950" i="9"/>
  <c r="G2951" i="9"/>
  <c r="G2952" i="9"/>
  <c r="G2954" i="9"/>
  <c r="G2957" i="9"/>
  <c r="G2958" i="9"/>
  <c r="G2965" i="9"/>
  <c r="G2970" i="9"/>
  <c r="G2975" i="9"/>
  <c r="G2976" i="9"/>
  <c r="G2978" i="9"/>
  <c r="G2982" i="9"/>
  <c r="G2983" i="9"/>
  <c r="G2984" i="9"/>
  <c r="G2986" i="9"/>
  <c r="G2989" i="9"/>
  <c r="G2990" i="9"/>
  <c r="G2997" i="9"/>
  <c r="G3002" i="9"/>
  <c r="G3007" i="9"/>
  <c r="G3008" i="9"/>
  <c r="G3010" i="9"/>
  <c r="G3014" i="9"/>
  <c r="G3015" i="9"/>
  <c r="G3016" i="9"/>
  <c r="G3018" i="9"/>
  <c r="G3021" i="9"/>
  <c r="G3022" i="9"/>
  <c r="G3029" i="9"/>
  <c r="G3034" i="9"/>
  <c r="G3037" i="9"/>
  <c r="G3038" i="9"/>
  <c r="G3039" i="9"/>
  <c r="G3040" i="9"/>
  <c r="G3041" i="9"/>
  <c r="G3042" i="9"/>
  <c r="G3047" i="9"/>
  <c r="G3048" i="9"/>
  <c r="G3049" i="9"/>
  <c r="G3050" i="9"/>
  <c r="G3053" i="9"/>
  <c r="G3054" i="9"/>
  <c r="G3055" i="9"/>
  <c r="G3056" i="9"/>
  <c r="G3057" i="9"/>
  <c r="G3058" i="9"/>
  <c r="G3063" i="9"/>
  <c r="G3064" i="9"/>
  <c r="G3065" i="9"/>
  <c r="G3066" i="9"/>
  <c r="G3069" i="9"/>
  <c r="G3070" i="9"/>
  <c r="G3071" i="9"/>
  <c r="G3072" i="9"/>
  <c r="G3073" i="9"/>
  <c r="G3074" i="9"/>
  <c r="G3079" i="9"/>
  <c r="G3080" i="9"/>
  <c r="G3081" i="9"/>
  <c r="G3082" i="9"/>
  <c r="G3086" i="9"/>
  <c r="G3087" i="9"/>
  <c r="G3088" i="9"/>
  <c r="G3089" i="9"/>
  <c r="G3090" i="9"/>
  <c r="G3095" i="9"/>
  <c r="G3096" i="9"/>
  <c r="G3097" i="9"/>
  <c r="G3098" i="9"/>
  <c r="G3102" i="9"/>
  <c r="G3103" i="9"/>
  <c r="G3104" i="9"/>
  <c r="G3105" i="9"/>
  <c r="G3106" i="9"/>
  <c r="G3110" i="9"/>
  <c r="G3111" i="9"/>
  <c r="G3112" i="9"/>
  <c r="G3113" i="9"/>
  <c r="G3114" i="9"/>
  <c r="G3119" i="9"/>
  <c r="G3120" i="9"/>
  <c r="G3121" i="9"/>
  <c r="G3122" i="9"/>
  <c r="G3126" i="9"/>
  <c r="G3127" i="9"/>
  <c r="G3128" i="9"/>
  <c r="G3129" i="9"/>
  <c r="G3130" i="9"/>
  <c r="G3135" i="9"/>
  <c r="G3136" i="9"/>
  <c r="G3137" i="9"/>
  <c r="G3138" i="9"/>
  <c r="G3142" i="9"/>
  <c r="G3143" i="9"/>
  <c r="G3144" i="9"/>
  <c r="G3145" i="9"/>
  <c r="G3146" i="9"/>
  <c r="G3151" i="9"/>
  <c r="G3152" i="9"/>
  <c r="G3153" i="9"/>
  <c r="G3154" i="9"/>
  <c r="G3157" i="9"/>
  <c r="G3158" i="9"/>
  <c r="G3159" i="9"/>
  <c r="G3160" i="9"/>
  <c r="G3161" i="9"/>
  <c r="G3162" i="9"/>
  <c r="G3167" i="9"/>
  <c r="G3168" i="9"/>
  <c r="G3169" i="9"/>
  <c r="G3170" i="9"/>
  <c r="G3173" i="9"/>
  <c r="G3174" i="9"/>
  <c r="G3175" i="9"/>
  <c r="G3176" i="9"/>
  <c r="G3177" i="9"/>
  <c r="G3178" i="9"/>
  <c r="G3183" i="9"/>
  <c r="G3184" i="9"/>
  <c r="G3185" i="9"/>
  <c r="G3186" i="9"/>
  <c r="G3189" i="9"/>
  <c r="G3190" i="9"/>
  <c r="G3191" i="9"/>
  <c r="G3192" i="9"/>
  <c r="G3193" i="9"/>
  <c r="G3194" i="9"/>
  <c r="G3199" i="9"/>
  <c r="G3200" i="9"/>
  <c r="G3201" i="9"/>
  <c r="G3202" i="9"/>
  <c r="G3205" i="9"/>
  <c r="G3206" i="9"/>
  <c r="G3207" i="9"/>
  <c r="G3208" i="9"/>
  <c r="G3209" i="9"/>
  <c r="G3210" i="9"/>
  <c r="G3215" i="9"/>
  <c r="G3216" i="9"/>
  <c r="G3217" i="9"/>
  <c r="G3218" i="9"/>
  <c r="G3221" i="9"/>
  <c r="G3222" i="9"/>
  <c r="G3223" i="9"/>
  <c r="G3224" i="9"/>
  <c r="G3225" i="9"/>
  <c r="G3226" i="9"/>
  <c r="G3231" i="9"/>
  <c r="G3232" i="9"/>
  <c r="G3233" i="9"/>
  <c r="G3234" i="9"/>
  <c r="G3237" i="9"/>
  <c r="G3238" i="9"/>
  <c r="G3239" i="9"/>
  <c r="G3240" i="9"/>
  <c r="G3241" i="9"/>
  <c r="G3242" i="9"/>
  <c r="G3247" i="9"/>
  <c r="G3248" i="9"/>
  <c r="G3249" i="9"/>
  <c r="G3250" i="9"/>
  <c r="G3253" i="9"/>
  <c r="G3254" i="9"/>
  <c r="G3255" i="9"/>
  <c r="G3256" i="9"/>
  <c r="G3257" i="9"/>
  <c r="G3258" i="9"/>
  <c r="G3263" i="9"/>
  <c r="G3264" i="9"/>
  <c r="G3265" i="9"/>
  <c r="G3266" i="9"/>
  <c r="G3269" i="9"/>
  <c r="G3270" i="9"/>
  <c r="G3271" i="9"/>
  <c r="G3272" i="9"/>
  <c r="G3273" i="9"/>
  <c r="G3274" i="9"/>
  <c r="G3279" i="9"/>
  <c r="G3280" i="9"/>
  <c r="G3281" i="9"/>
  <c r="G3282" i="9"/>
  <c r="G3285" i="9"/>
  <c r="G3286" i="9"/>
  <c r="G3287" i="9"/>
  <c r="G3288" i="9"/>
  <c r="G3289" i="9"/>
  <c r="G3290" i="9"/>
  <c r="G3295" i="9"/>
  <c r="G3296" i="9"/>
  <c r="G3297" i="9"/>
  <c r="G3298" i="9"/>
  <c r="G3301" i="9"/>
  <c r="G3302" i="9"/>
  <c r="G3303" i="9"/>
  <c r="G3304" i="9"/>
  <c r="G3305" i="9"/>
  <c r="G3306" i="9"/>
  <c r="G3311" i="9"/>
  <c r="G3312" i="9"/>
  <c r="G3313" i="9"/>
  <c r="G3314" i="9"/>
  <c r="G3317" i="9"/>
  <c r="G3318" i="9"/>
  <c r="G3319" i="9"/>
  <c r="G3320" i="9"/>
  <c r="G3321" i="9"/>
  <c r="G3322" i="9"/>
  <c r="G3327" i="9"/>
  <c r="G3328" i="9"/>
  <c r="G3329" i="9"/>
  <c r="G3330" i="9"/>
  <c r="G3333" i="9"/>
  <c r="G3334" i="9"/>
  <c r="G3335" i="9"/>
  <c r="G3336" i="9"/>
  <c r="G3337" i="9"/>
  <c r="G3343" i="9"/>
  <c r="G3344" i="9"/>
  <c r="G3345" i="9"/>
  <c r="G3346" i="9"/>
  <c r="G3349" i="9"/>
  <c r="G3350" i="9"/>
  <c r="G3351" i="9"/>
  <c r="G3352" i="9"/>
  <c r="G3353" i="9"/>
  <c r="G3354" i="9"/>
  <c r="G3359" i="9"/>
  <c r="G3360" i="9"/>
  <c r="G3361" i="9"/>
  <c r="G3362" i="9"/>
  <c r="G3365" i="9"/>
  <c r="G3366" i="9"/>
  <c r="G3367" i="9"/>
  <c r="G3368" i="9"/>
  <c r="G3369" i="9"/>
  <c r="G3374" i="9"/>
  <c r="G3385" i="9"/>
  <c r="G3386" i="9"/>
  <c r="G3389" i="9"/>
  <c r="G3390" i="9"/>
  <c r="G3401" i="9"/>
  <c r="G3402" i="9"/>
  <c r="G3405" i="9"/>
  <c r="G3407" i="9"/>
  <c r="G3408" i="9"/>
  <c r="G3409" i="9"/>
  <c r="G3410" i="9"/>
  <c r="G3415" i="9"/>
  <c r="G3416" i="9"/>
  <c r="G3417" i="9"/>
  <c r="G3423" i="9"/>
  <c r="G3424" i="9"/>
  <c r="G3425" i="9"/>
  <c r="G3426" i="9"/>
  <c r="G3429" i="9"/>
  <c r="G3430" i="9"/>
  <c r="G3431" i="9"/>
  <c r="G3432" i="9"/>
  <c r="G3433" i="9"/>
  <c r="G3434" i="9"/>
  <c r="G3438" i="9"/>
  <c r="G3449" i="9"/>
  <c r="G3450" i="9"/>
  <c r="G3453" i="9"/>
  <c r="G3454" i="9"/>
  <c r="G3463" i="9"/>
  <c r="G3464" i="9"/>
  <c r="G3465" i="9"/>
  <c r="G3466" i="9"/>
  <c r="G3469" i="9"/>
  <c r="G3470" i="9"/>
  <c r="G3477" i="9"/>
  <c r="G3479" i="9"/>
  <c r="G3480" i="9"/>
  <c r="G3481" i="9"/>
  <c r="G3485" i="9"/>
  <c r="G3486" i="9"/>
  <c r="G3495" i="9"/>
  <c r="G3496" i="9"/>
  <c r="G3497" i="9"/>
  <c r="G3498" i="9"/>
  <c r="G3501" i="9"/>
  <c r="G3502" i="9"/>
  <c r="G3505" i="9"/>
  <c r="G3506" i="9"/>
  <c r="G3514" i="9"/>
  <c r="G3519" i="9"/>
  <c r="G3520" i="9"/>
  <c r="G3521" i="9"/>
  <c r="G3522" i="9"/>
  <c r="G3525" i="9"/>
  <c r="G3535" i="9"/>
  <c r="G3536" i="9"/>
  <c r="G3537" i="9"/>
  <c r="G3538" i="9"/>
  <c r="G3541" i="9"/>
  <c r="G3543" i="9"/>
  <c r="G3544" i="9"/>
  <c r="G3545" i="9"/>
  <c r="G3549" i="9"/>
  <c r="G3550" i="9"/>
  <c r="G3557" i="9"/>
  <c r="G3559" i="9"/>
  <c r="G3560" i="9"/>
  <c r="G3561" i="9"/>
  <c r="G3562" i="9"/>
  <c r="G3565" i="9"/>
  <c r="G3566" i="9"/>
  <c r="G3569" i="9"/>
  <c r="G3570" i="9"/>
  <c r="G3577" i="9"/>
  <c r="G3578" i="9"/>
  <c r="G3583" i="9"/>
  <c r="G3584" i="9"/>
  <c r="G3585" i="9"/>
  <c r="G3586" i="9"/>
  <c r="G3594" i="9"/>
  <c r="G3599" i="9"/>
  <c r="G3600" i="9"/>
  <c r="G3601" i="9"/>
  <c r="G3602" i="9"/>
  <c r="G3605" i="9"/>
  <c r="G3607" i="9"/>
  <c r="G3608" i="9"/>
  <c r="G3609" i="9"/>
  <c r="G3613" i="9"/>
  <c r="G3614" i="9"/>
  <c r="G3623" i="9"/>
  <c r="G3624" i="9"/>
  <c r="G3625" i="9"/>
  <c r="G3626" i="9"/>
  <c r="G3629" i="9"/>
  <c r="G3630" i="9"/>
  <c r="G3633" i="9"/>
  <c r="G3634" i="9"/>
  <c r="G3641" i="9"/>
  <c r="G3642" i="9"/>
  <c r="G3647" i="9"/>
  <c r="G3648" i="9"/>
  <c r="G3649" i="9"/>
  <c r="G3650" i="9"/>
  <c r="G3653" i="9"/>
  <c r="G3658" i="9"/>
  <c r="G3663" i="9"/>
  <c r="G3664" i="9"/>
  <c r="G3665" i="9"/>
  <c r="G3666" i="9"/>
  <c r="G3669" i="9"/>
  <c r="G3671" i="9"/>
  <c r="G3672" i="9"/>
  <c r="G3673" i="9"/>
  <c r="G3677" i="9"/>
  <c r="G3678" i="9"/>
  <c r="G3687" i="9"/>
  <c r="G3688" i="9"/>
  <c r="G3689" i="9"/>
  <c r="G3690" i="9"/>
  <c r="G3693" i="9"/>
  <c r="G3694" i="9"/>
  <c r="G3697" i="9"/>
  <c r="G3698" i="9"/>
  <c r="G3705" i="9"/>
  <c r="G3706" i="9"/>
  <c r="G3711" i="9"/>
  <c r="G3712" i="9"/>
  <c r="G3713" i="9"/>
  <c r="G3714" i="9"/>
  <c r="G3719" i="9"/>
  <c r="G3720" i="9"/>
  <c r="G3721" i="9"/>
  <c r="G3722" i="9"/>
  <c r="G3725" i="9"/>
  <c r="G3726" i="9"/>
  <c r="G3729" i="9"/>
  <c r="G3730" i="9"/>
  <c r="G3737" i="9"/>
  <c r="G3738" i="9"/>
  <c r="G3743" i="9"/>
  <c r="G3744" i="9"/>
  <c r="G3745" i="9"/>
  <c r="G3746" i="9"/>
  <c r="G3751" i="9"/>
  <c r="G3752" i="9"/>
  <c r="G3753" i="9"/>
  <c r="G3754" i="9"/>
  <c r="G3757" i="9"/>
  <c r="G3758" i="9"/>
  <c r="G3759" i="9"/>
  <c r="G3761" i="9"/>
  <c r="G3762" i="9"/>
  <c r="G3765" i="9"/>
  <c r="G3766" i="9"/>
  <c r="G3768" i="9"/>
  <c r="G3769" i="9"/>
  <c r="G3770" i="9"/>
  <c r="G3773" i="9"/>
  <c r="G3774" i="9"/>
  <c r="G3785" i="9"/>
  <c r="G3786" i="9"/>
  <c r="G3789" i="9"/>
  <c r="G3790" i="9"/>
  <c r="G3791" i="9"/>
  <c r="G3793" i="9"/>
  <c r="G3794" i="9"/>
  <c r="G3797" i="9"/>
  <c r="G3798" i="9"/>
  <c r="G3800" i="9"/>
  <c r="G3801" i="9"/>
  <c r="G3802" i="9"/>
  <c r="G3805" i="9"/>
  <c r="G3806" i="9"/>
  <c r="G3817" i="9"/>
  <c r="G3818" i="9"/>
  <c r="G3821" i="9"/>
  <c r="G3822" i="9"/>
  <c r="G3823" i="9"/>
  <c r="G3825" i="9"/>
  <c r="G3826" i="9"/>
  <c r="G3829" i="9"/>
  <c r="G3830" i="9"/>
  <c r="G3832" i="9"/>
  <c r="G3833" i="9"/>
  <c r="G3834" i="9"/>
  <c r="G3837" i="9"/>
  <c r="G3838" i="9"/>
  <c r="G3849" i="9"/>
  <c r="G3850" i="9"/>
  <c r="G3853" i="9"/>
  <c r="G3854" i="9"/>
  <c r="G3855" i="9"/>
  <c r="G3857" i="9"/>
  <c r="G3858" i="9"/>
  <c r="G3861" i="9"/>
  <c r="G3862" i="9"/>
  <c r="G3864" i="9"/>
  <c r="G3865" i="9"/>
  <c r="G3866" i="9"/>
  <c r="G3869" i="9"/>
  <c r="G3870" i="9"/>
  <c r="G3881" i="9"/>
  <c r="G3882" i="9"/>
  <c r="G3885" i="9"/>
  <c r="G3886" i="9"/>
  <c r="G3887" i="9"/>
  <c r="G3889" i="9"/>
  <c r="G3890" i="9"/>
  <c r="G3893" i="9"/>
  <c r="G3894" i="9"/>
  <c r="G3896" i="9"/>
  <c r="G3897" i="9"/>
  <c r="G3898" i="9"/>
  <c r="G3901" i="9"/>
  <c r="G3902" i="9"/>
  <c r="G3913" i="9"/>
  <c r="G3914" i="9"/>
  <c r="G3917" i="9"/>
  <c r="G3918" i="9"/>
  <c r="G3919" i="9"/>
  <c r="G3921" i="9"/>
  <c r="G3922" i="9"/>
  <c r="G3925" i="9"/>
  <c r="G3926" i="9"/>
  <c r="G3928" i="9"/>
  <c r="G3929" i="9"/>
  <c r="G3930" i="9"/>
  <c r="G3933" i="9"/>
  <c r="G3934" i="9"/>
  <c r="G3945" i="9"/>
  <c r="G3946" i="9"/>
  <c r="G3949" i="9"/>
  <c r="G3950" i="9"/>
  <c r="G3951" i="9"/>
  <c r="G3953" i="9"/>
  <c r="G3954" i="9"/>
  <c r="G3957" i="9"/>
  <c r="G3958" i="9"/>
  <c r="G3960" i="9"/>
  <c r="G3961" i="9"/>
  <c r="G3962" i="9"/>
  <c r="G3965" i="9"/>
  <c r="G3966" i="9"/>
  <c r="G3977" i="9"/>
  <c r="G3978" i="9"/>
  <c r="G3981" i="9"/>
  <c r="G3982" i="9"/>
  <c r="G3983" i="9"/>
  <c r="G3985" i="9"/>
  <c r="G3986" i="9"/>
  <c r="G3989" i="9"/>
  <c r="G3990" i="9"/>
  <c r="G3993" i="9"/>
  <c r="G3994" i="9"/>
  <c r="G3996" i="9"/>
  <c r="G4001" i="9"/>
  <c r="G4002" i="9"/>
  <c r="G4004" i="9"/>
  <c r="G4009" i="9"/>
  <c r="G4010" i="9"/>
  <c r="G4012" i="9"/>
  <c r="G4017" i="9"/>
  <c r="G4018" i="9"/>
  <c r="G4020" i="9"/>
  <c r="G4025" i="9"/>
  <c r="G4026" i="9"/>
  <c r="G4028" i="9"/>
  <c r="G4046" i="9"/>
  <c r="G4049" i="9"/>
  <c r="G4054" i="9"/>
  <c r="G4055" i="9"/>
  <c r="G4057" i="9"/>
  <c r="G4060" i="9"/>
  <c r="G4078" i="9"/>
  <c r="G4081" i="9"/>
  <c r="G4086" i="9"/>
  <c r="G4087" i="9"/>
  <c r="G4089" i="9"/>
  <c r="G4092" i="9"/>
  <c r="G4100" i="9"/>
  <c r="G4102" i="9"/>
  <c r="G4114" i="9"/>
  <c r="G4122" i="9"/>
  <c r="G4126" i="9"/>
  <c r="G4130" i="9"/>
  <c r="G4132" i="9"/>
  <c r="G4146" i="9"/>
  <c r="G4154" i="9"/>
  <c r="G4158" i="9"/>
  <c r="G4162" i="9"/>
  <c r="G4164" i="9"/>
  <c r="G4318" i="9"/>
  <c r="G4334" i="9"/>
  <c r="G4350" i="9"/>
  <c r="G4366" i="9"/>
  <c r="A3" i="6"/>
  <c r="B3" i="6"/>
  <c r="L3" i="6" s="1"/>
  <c r="C3" i="9" s="1"/>
  <c r="A2" i="6"/>
  <c r="B2" i="6"/>
  <c r="H1" i="9"/>
  <c r="I1" i="9"/>
  <c r="I3" i="9"/>
  <c r="M4" i="6"/>
  <c r="H4" i="9" s="1"/>
  <c r="I4" i="9"/>
  <c r="M5" i="6"/>
  <c r="H5" i="9" s="1"/>
  <c r="I5" i="9"/>
  <c r="M6" i="6"/>
  <c r="H6" i="9" s="1"/>
  <c r="M7" i="6"/>
  <c r="H7" i="9" s="1"/>
  <c r="I7" i="9"/>
  <c r="M8" i="6"/>
  <c r="H8" i="9" s="1"/>
  <c r="I8" i="9"/>
  <c r="M9" i="6"/>
  <c r="I9" i="9" s="1"/>
  <c r="M10" i="6"/>
  <c r="H10" i="9" s="1"/>
  <c r="I10" i="9"/>
  <c r="M11" i="6"/>
  <c r="H11" i="9" s="1"/>
  <c r="M12" i="6"/>
  <c r="H12" i="9" s="1"/>
  <c r="I12" i="9"/>
  <c r="M13" i="6"/>
  <c r="H13" i="9" s="1"/>
  <c r="I13" i="9"/>
  <c r="M14" i="6"/>
  <c r="H14" i="9" s="1"/>
  <c r="I14" i="9"/>
  <c r="M15" i="6"/>
  <c r="H15" i="9" s="1"/>
  <c r="I15" i="9"/>
  <c r="M16" i="6"/>
  <c r="H16" i="9" s="1"/>
  <c r="M17" i="6"/>
  <c r="H17" i="9" s="1"/>
  <c r="I17" i="9"/>
  <c r="M18" i="6"/>
  <c r="I18" i="9" s="1"/>
  <c r="M19" i="6"/>
  <c r="H19" i="9" s="1"/>
  <c r="I19" i="9"/>
  <c r="M20" i="6"/>
  <c r="H20" i="9" s="1"/>
  <c r="I20" i="9"/>
  <c r="M21" i="6"/>
  <c r="M22" i="6"/>
  <c r="I22" i="9" s="1"/>
  <c r="M23" i="6"/>
  <c r="H23" i="9" s="1"/>
  <c r="I23" i="9"/>
  <c r="M24" i="6"/>
  <c r="H24" i="9" s="1"/>
  <c r="M25" i="6"/>
  <c r="H25" i="9" s="1"/>
  <c r="M26" i="6"/>
  <c r="H26" i="9" s="1"/>
  <c r="M27" i="6"/>
  <c r="H27" i="9" s="1"/>
  <c r="I27" i="9"/>
  <c r="M28" i="6"/>
  <c r="H28" i="9" s="1"/>
  <c r="I28" i="9"/>
  <c r="M29" i="6"/>
  <c r="H29" i="9" s="1"/>
  <c r="M30" i="6"/>
  <c r="I30" i="9" s="1"/>
  <c r="M31" i="6"/>
  <c r="H31" i="9" s="1"/>
  <c r="I31" i="9"/>
  <c r="M32" i="6"/>
  <c r="H32" i="9" s="1"/>
  <c r="I32" i="9"/>
  <c r="M33" i="6"/>
  <c r="H33" i="9" s="1"/>
  <c r="M34" i="6"/>
  <c r="I34" i="9" s="1"/>
  <c r="M35" i="6"/>
  <c r="H35" i="9" s="1"/>
  <c r="M36" i="6"/>
  <c r="I36" i="9" s="1"/>
  <c r="M37" i="6"/>
  <c r="H37" i="9" s="1"/>
  <c r="I37" i="9"/>
  <c r="M38" i="6"/>
  <c r="H38" i="9" s="1"/>
  <c r="I38" i="9"/>
  <c r="M39" i="6"/>
  <c r="H39" i="9" s="1"/>
  <c r="I39" i="9"/>
  <c r="M40" i="6"/>
  <c r="I40" i="9" s="1"/>
  <c r="M41" i="6"/>
  <c r="H41" i="9" s="1"/>
  <c r="I41" i="9"/>
  <c r="M42" i="6"/>
  <c r="H42" i="9" s="1"/>
  <c r="I42" i="9"/>
  <c r="M43" i="6"/>
  <c r="M44" i="6"/>
  <c r="I44" i="9" s="1"/>
  <c r="M45" i="6"/>
  <c r="H45" i="9" s="1"/>
  <c r="I45" i="9"/>
  <c r="M46" i="6"/>
  <c r="H46" i="9" s="1"/>
  <c r="I46" i="9"/>
  <c r="M47" i="6"/>
  <c r="H47" i="9" s="1"/>
  <c r="I47" i="9"/>
  <c r="M48" i="6"/>
  <c r="H48" i="9" s="1"/>
  <c r="I48" i="9"/>
  <c r="M49" i="6"/>
  <c r="H49" i="9" s="1"/>
  <c r="I49" i="9"/>
  <c r="M50" i="6"/>
  <c r="I50" i="9" s="1"/>
  <c r="M51" i="6"/>
  <c r="M52" i="6"/>
  <c r="I52" i="9" s="1"/>
  <c r="M53" i="6"/>
  <c r="H53" i="9" s="1"/>
  <c r="I53" i="9"/>
  <c r="M54" i="6"/>
  <c r="H54" i="9" s="1"/>
  <c r="M55" i="6"/>
  <c r="H55" i="9" s="1"/>
  <c r="I55" i="9"/>
  <c r="M56" i="6"/>
  <c r="H56" i="9" s="1"/>
  <c r="M57" i="6"/>
  <c r="H57" i="9" s="1"/>
  <c r="I57" i="9"/>
  <c r="M58" i="6"/>
  <c r="H58" i="9" s="1"/>
  <c r="M59" i="6"/>
  <c r="H59" i="9" s="1"/>
  <c r="I59" i="9"/>
  <c r="M60" i="6"/>
  <c r="H60" i="9" s="1"/>
  <c r="I60" i="9"/>
  <c r="M61" i="6"/>
  <c r="H61" i="9" s="1"/>
  <c r="I61" i="9"/>
  <c r="M62" i="6"/>
  <c r="H62" i="9" s="1"/>
  <c r="I62" i="9"/>
  <c r="M63" i="6"/>
  <c r="H63" i="9" s="1"/>
  <c r="I63" i="9"/>
  <c r="M64" i="6"/>
  <c r="I64" i="9" s="1"/>
  <c r="M65" i="6"/>
  <c r="H65" i="9" s="1"/>
  <c r="I65" i="9"/>
  <c r="M66" i="6"/>
  <c r="H66" i="9" s="1"/>
  <c r="I66" i="9"/>
  <c r="M67" i="6"/>
  <c r="H67" i="9" s="1"/>
  <c r="I67" i="9"/>
  <c r="M68" i="6"/>
  <c r="H68" i="9" s="1"/>
  <c r="I68" i="9"/>
  <c r="M69" i="6"/>
  <c r="M70" i="6"/>
  <c r="H70" i="9" s="1"/>
  <c r="M71" i="6"/>
  <c r="H71" i="9" s="1"/>
  <c r="I71" i="9"/>
  <c r="M72" i="6"/>
  <c r="H72" i="9" s="1"/>
  <c r="I72" i="9"/>
  <c r="M73" i="6"/>
  <c r="H73" i="9" s="1"/>
  <c r="I73" i="9"/>
  <c r="M74" i="6"/>
  <c r="H74" i="9" s="1"/>
  <c r="M75" i="6"/>
  <c r="M76" i="6"/>
  <c r="I76" i="9" s="1"/>
  <c r="M77" i="6"/>
  <c r="H77" i="9" s="1"/>
  <c r="M78" i="6"/>
  <c r="H78" i="9" s="1"/>
  <c r="M79" i="6"/>
  <c r="H79" i="9" s="1"/>
  <c r="I79" i="9"/>
  <c r="M80" i="6"/>
  <c r="I80" i="9" s="1"/>
  <c r="M81" i="6"/>
  <c r="H81" i="9" s="1"/>
  <c r="I81" i="9"/>
  <c r="M82" i="6"/>
  <c r="H82" i="9" s="1"/>
  <c r="I82" i="9"/>
  <c r="M83" i="6"/>
  <c r="H83" i="9" s="1"/>
  <c r="I83" i="9"/>
  <c r="M84" i="6"/>
  <c r="I84" i="9" s="1"/>
  <c r="M85" i="6"/>
  <c r="H85" i="9" s="1"/>
  <c r="M86" i="6"/>
  <c r="H86" i="9" s="1"/>
  <c r="I86" i="9"/>
  <c r="M87" i="6"/>
  <c r="M88" i="6"/>
  <c r="H88" i="9" s="1"/>
  <c r="I88" i="9"/>
  <c r="M89" i="6"/>
  <c r="H89" i="9" s="1"/>
  <c r="I89" i="9"/>
  <c r="M90" i="6"/>
  <c r="H90" i="9" s="1"/>
  <c r="I90" i="9"/>
  <c r="M91" i="6"/>
  <c r="H91" i="9" s="1"/>
  <c r="I91" i="9"/>
  <c r="M92" i="6"/>
  <c r="H92" i="9" s="1"/>
  <c r="I92" i="9"/>
  <c r="M93" i="6"/>
  <c r="H93" i="9" s="1"/>
  <c r="I93" i="9"/>
  <c r="M94" i="6"/>
  <c r="H94" i="9" s="1"/>
  <c r="I94" i="9"/>
  <c r="M95" i="6"/>
  <c r="H95" i="9" s="1"/>
  <c r="I95" i="9"/>
  <c r="M96" i="6"/>
  <c r="I96" i="9" s="1"/>
  <c r="M97" i="6"/>
  <c r="H97" i="9" s="1"/>
  <c r="I97" i="9"/>
  <c r="M98" i="6"/>
  <c r="H98" i="9" s="1"/>
  <c r="M99" i="6"/>
  <c r="H99" i="9" s="1"/>
  <c r="I99" i="9"/>
  <c r="M100" i="6"/>
  <c r="H100" i="9" s="1"/>
  <c r="I100" i="9"/>
  <c r="M101" i="6"/>
  <c r="H101" i="9" s="1"/>
  <c r="I101" i="9"/>
  <c r="M102" i="6"/>
  <c r="H102" i="9" s="1"/>
  <c r="I102" i="9"/>
  <c r="M103" i="6"/>
  <c r="H103" i="9" s="1"/>
  <c r="I103" i="9"/>
  <c r="M104" i="6"/>
  <c r="H104" i="9" s="1"/>
  <c r="I104" i="9"/>
  <c r="M105" i="6"/>
  <c r="M106" i="6"/>
  <c r="H106" i="9" s="1"/>
  <c r="I106" i="9"/>
  <c r="M107" i="6"/>
  <c r="H107" i="9" s="1"/>
  <c r="I107" i="9"/>
  <c r="M108" i="6"/>
  <c r="H108" i="9" s="1"/>
  <c r="I108" i="9"/>
  <c r="M109" i="6"/>
  <c r="H109" i="9" s="1"/>
  <c r="I109" i="9"/>
  <c r="M110" i="6"/>
  <c r="H110" i="9" s="1"/>
  <c r="I110" i="9"/>
  <c r="M111" i="6"/>
  <c r="H111" i="9" s="1"/>
  <c r="I111" i="9"/>
  <c r="M112" i="6"/>
  <c r="H112" i="9" s="1"/>
  <c r="I112" i="9"/>
  <c r="M113" i="6"/>
  <c r="H113" i="9" s="1"/>
  <c r="I113" i="9"/>
  <c r="M114" i="6"/>
  <c r="H114" i="9" s="1"/>
  <c r="I114" i="9"/>
  <c r="M115" i="6"/>
  <c r="M116" i="6"/>
  <c r="H116" i="9" s="1"/>
  <c r="I116" i="9"/>
  <c r="M117" i="6"/>
  <c r="H117" i="9" s="1"/>
  <c r="I117" i="9"/>
  <c r="M118" i="6"/>
  <c r="H118" i="9" s="1"/>
  <c r="I118" i="9"/>
  <c r="M119" i="6"/>
  <c r="H119" i="9" s="1"/>
  <c r="I119" i="9"/>
  <c r="M120" i="6"/>
  <c r="H120" i="9" s="1"/>
  <c r="I120" i="9"/>
  <c r="M121" i="6"/>
  <c r="H121" i="9" s="1"/>
  <c r="I121" i="9"/>
  <c r="M122" i="6"/>
  <c r="H122" i="9" s="1"/>
  <c r="I122" i="9"/>
  <c r="M123" i="6"/>
  <c r="H123" i="9" s="1"/>
  <c r="I123" i="9"/>
  <c r="M124" i="6"/>
  <c r="H124" i="9" s="1"/>
  <c r="I124" i="9"/>
  <c r="M125" i="6"/>
  <c r="H125" i="9" s="1"/>
  <c r="I125" i="9"/>
  <c r="M126" i="6"/>
  <c r="H126" i="9" s="1"/>
  <c r="I126" i="9"/>
  <c r="M127" i="6"/>
  <c r="H127" i="9" s="1"/>
  <c r="I127" i="9"/>
  <c r="M128" i="6"/>
  <c r="H128" i="9" s="1"/>
  <c r="I128" i="9"/>
  <c r="M129" i="6"/>
  <c r="H129" i="9" s="1"/>
  <c r="I129" i="9"/>
  <c r="M130" i="6"/>
  <c r="I130" i="9" s="1"/>
  <c r="M131" i="6"/>
  <c r="M132" i="6"/>
  <c r="H132" i="9" s="1"/>
  <c r="I132" i="9"/>
  <c r="M133" i="6"/>
  <c r="H133" i="9" s="1"/>
  <c r="I133" i="9"/>
  <c r="M134" i="6"/>
  <c r="H134" i="9" s="1"/>
  <c r="I134" i="9"/>
  <c r="M135" i="6"/>
  <c r="H135" i="9" s="1"/>
  <c r="I135" i="9"/>
  <c r="M136" i="6"/>
  <c r="H136" i="9" s="1"/>
  <c r="I136" i="9"/>
  <c r="M137" i="6"/>
  <c r="M138" i="6"/>
  <c r="H138" i="9" s="1"/>
  <c r="I138" i="9"/>
  <c r="M139" i="6"/>
  <c r="H139" i="9" s="1"/>
  <c r="I139" i="9"/>
  <c r="M140" i="6"/>
  <c r="H140" i="9" s="1"/>
  <c r="I140" i="9"/>
  <c r="M141" i="6"/>
  <c r="M142" i="6"/>
  <c r="H142" i="9" s="1"/>
  <c r="I142" i="9"/>
  <c r="M143" i="6"/>
  <c r="H143" i="9" s="1"/>
  <c r="I143" i="9"/>
  <c r="M144" i="6"/>
  <c r="H144" i="9" s="1"/>
  <c r="I144" i="9"/>
  <c r="M145" i="6"/>
  <c r="H145" i="9" s="1"/>
  <c r="I145" i="9"/>
  <c r="M146" i="6"/>
  <c r="H146" i="9" s="1"/>
  <c r="I146" i="9"/>
  <c r="M147" i="6"/>
  <c r="H147" i="9" s="1"/>
  <c r="I147" i="9"/>
  <c r="M148" i="6"/>
  <c r="H148" i="9" s="1"/>
  <c r="I148" i="9"/>
  <c r="M149" i="6"/>
  <c r="M150" i="6"/>
  <c r="I150" i="9" s="1"/>
  <c r="M151" i="6"/>
  <c r="M152" i="6"/>
  <c r="I152" i="9" s="1"/>
  <c r="M153" i="6"/>
  <c r="H153" i="9" s="1"/>
  <c r="I153" i="9"/>
  <c r="M154" i="6"/>
  <c r="H154" i="9" s="1"/>
  <c r="I154" i="9"/>
  <c r="M155" i="6"/>
  <c r="H155" i="9" s="1"/>
  <c r="I155" i="9"/>
  <c r="M156" i="6"/>
  <c r="H156" i="9" s="1"/>
  <c r="I156" i="9"/>
  <c r="M157" i="6"/>
  <c r="H157" i="9" s="1"/>
  <c r="I157" i="9"/>
  <c r="M158" i="6"/>
  <c r="H158" i="9" s="1"/>
  <c r="I158" i="9"/>
  <c r="M159" i="6"/>
  <c r="H159" i="9" s="1"/>
  <c r="I159" i="9"/>
  <c r="M160" i="6"/>
  <c r="H160" i="9" s="1"/>
  <c r="I160" i="9"/>
  <c r="M161" i="6"/>
  <c r="H161" i="9" s="1"/>
  <c r="I161" i="9"/>
  <c r="M162" i="6"/>
  <c r="H162" i="9" s="1"/>
  <c r="I162" i="9"/>
  <c r="M163" i="6"/>
  <c r="H163" i="9" s="1"/>
  <c r="I163" i="9"/>
  <c r="M164" i="6"/>
  <c r="H164" i="9" s="1"/>
  <c r="I164" i="9"/>
  <c r="M165" i="6"/>
  <c r="H165" i="9" s="1"/>
  <c r="I165" i="9"/>
  <c r="M166" i="6"/>
  <c r="H166" i="9" s="1"/>
  <c r="I166" i="9"/>
  <c r="M167" i="6"/>
  <c r="H167" i="9" s="1"/>
  <c r="I167" i="9"/>
  <c r="M168" i="6"/>
  <c r="H168" i="9" s="1"/>
  <c r="I168" i="9"/>
  <c r="M169" i="6"/>
  <c r="H169" i="9" s="1"/>
  <c r="I169" i="9"/>
  <c r="M170" i="6"/>
  <c r="H170" i="9" s="1"/>
  <c r="I170" i="9"/>
  <c r="M171" i="6"/>
  <c r="H171" i="9" s="1"/>
  <c r="I171" i="9"/>
  <c r="M172" i="6"/>
  <c r="H172" i="9" s="1"/>
  <c r="I172" i="9"/>
  <c r="M173" i="6"/>
  <c r="H173" i="9" s="1"/>
  <c r="I173" i="9"/>
  <c r="M174" i="6"/>
  <c r="H174" i="9" s="1"/>
  <c r="I174" i="9"/>
  <c r="M175" i="6"/>
  <c r="H175" i="9" s="1"/>
  <c r="I175" i="9"/>
  <c r="M176" i="6"/>
  <c r="H176" i="9" s="1"/>
  <c r="I176" i="9"/>
  <c r="M177" i="6"/>
  <c r="H177" i="9" s="1"/>
  <c r="I177" i="9"/>
  <c r="M178" i="6"/>
  <c r="H178" i="9" s="1"/>
  <c r="I178" i="9"/>
  <c r="M179" i="6"/>
  <c r="H179" i="9" s="1"/>
  <c r="I179" i="9"/>
  <c r="M180" i="6"/>
  <c r="H180" i="9" s="1"/>
  <c r="I180" i="9"/>
  <c r="M181" i="6"/>
  <c r="H181" i="9" s="1"/>
  <c r="I181" i="9"/>
  <c r="M182" i="6"/>
  <c r="H182" i="9" s="1"/>
  <c r="I182" i="9"/>
  <c r="M183" i="6"/>
  <c r="H183" i="9" s="1"/>
  <c r="I183" i="9"/>
  <c r="M184" i="6"/>
  <c r="H184" i="9" s="1"/>
  <c r="I184" i="9"/>
  <c r="M185" i="6"/>
  <c r="H185" i="9" s="1"/>
  <c r="I185" i="9"/>
  <c r="M186" i="6"/>
  <c r="H186" i="9" s="1"/>
  <c r="I186" i="9"/>
  <c r="M187" i="6"/>
  <c r="H187" i="9" s="1"/>
  <c r="I187" i="9"/>
  <c r="M188" i="6"/>
  <c r="H188" i="9" s="1"/>
  <c r="I188" i="9"/>
  <c r="M189" i="6"/>
  <c r="H189" i="9" s="1"/>
  <c r="I189" i="9"/>
  <c r="M190" i="6"/>
  <c r="H190" i="9" s="1"/>
  <c r="I190" i="9"/>
  <c r="M191" i="6"/>
  <c r="H191" i="9" s="1"/>
  <c r="I191" i="9"/>
  <c r="M192" i="6"/>
  <c r="H192" i="9" s="1"/>
  <c r="I192" i="9"/>
  <c r="M193" i="6"/>
  <c r="H193" i="9" s="1"/>
  <c r="I193" i="9"/>
  <c r="M194" i="6"/>
  <c r="H194" i="9" s="1"/>
  <c r="I194" i="9"/>
  <c r="M195" i="6"/>
  <c r="H195" i="9" s="1"/>
  <c r="I195" i="9"/>
  <c r="M196" i="6"/>
  <c r="H196" i="9" s="1"/>
  <c r="I196" i="9"/>
  <c r="M197" i="6"/>
  <c r="H197" i="9" s="1"/>
  <c r="I197" i="9"/>
  <c r="M198" i="6"/>
  <c r="H198" i="9" s="1"/>
  <c r="I198" i="9"/>
  <c r="M199" i="6"/>
  <c r="H199" i="9" s="1"/>
  <c r="I199" i="9"/>
  <c r="M200" i="6"/>
  <c r="H200" i="9" s="1"/>
  <c r="I200" i="9"/>
  <c r="M201" i="6"/>
  <c r="H201" i="9" s="1"/>
  <c r="I201" i="9"/>
  <c r="M202" i="6"/>
  <c r="H202" i="9" s="1"/>
  <c r="I202" i="9"/>
  <c r="M203" i="6"/>
  <c r="H203" i="9" s="1"/>
  <c r="I203" i="9"/>
  <c r="M204" i="6"/>
  <c r="H204" i="9" s="1"/>
  <c r="I204" i="9"/>
  <c r="M205" i="6"/>
  <c r="H205" i="9" s="1"/>
  <c r="I205" i="9"/>
  <c r="M206" i="6"/>
  <c r="H206" i="9" s="1"/>
  <c r="I206" i="9"/>
  <c r="M207" i="6"/>
  <c r="H207" i="9" s="1"/>
  <c r="I207" i="9"/>
  <c r="M208" i="6"/>
  <c r="H208" i="9" s="1"/>
  <c r="I208" i="9"/>
  <c r="M209" i="6"/>
  <c r="H209" i="9" s="1"/>
  <c r="I209" i="9"/>
  <c r="M210" i="6"/>
  <c r="H210" i="9" s="1"/>
  <c r="I210" i="9"/>
  <c r="M211" i="6"/>
  <c r="H211" i="9" s="1"/>
  <c r="I211" i="9"/>
  <c r="M212" i="6"/>
  <c r="H212" i="9" s="1"/>
  <c r="I212" i="9"/>
  <c r="M213" i="6"/>
  <c r="H213" i="9" s="1"/>
  <c r="I213" i="9"/>
  <c r="M214" i="6"/>
  <c r="H214" i="9" s="1"/>
  <c r="I214" i="9"/>
  <c r="M215" i="6"/>
  <c r="H215" i="9" s="1"/>
  <c r="I215" i="9"/>
  <c r="M216" i="6"/>
  <c r="H216" i="9" s="1"/>
  <c r="I216" i="9"/>
  <c r="M217" i="6"/>
  <c r="H217" i="9" s="1"/>
  <c r="I217" i="9"/>
  <c r="M218" i="6"/>
  <c r="H218" i="9" s="1"/>
  <c r="I218" i="9"/>
  <c r="M219" i="6"/>
  <c r="H219" i="9" s="1"/>
  <c r="I219" i="9"/>
  <c r="M220" i="6"/>
  <c r="H220" i="9" s="1"/>
  <c r="I220" i="9"/>
  <c r="M221" i="6"/>
  <c r="H221" i="9" s="1"/>
  <c r="I221" i="9"/>
  <c r="M222" i="6"/>
  <c r="H222" i="9" s="1"/>
  <c r="I222" i="9"/>
  <c r="M223" i="6"/>
  <c r="H223" i="9" s="1"/>
  <c r="I223" i="9"/>
  <c r="M224" i="6"/>
  <c r="H224" i="9" s="1"/>
  <c r="I224" i="9"/>
  <c r="M225" i="6"/>
  <c r="H225" i="9" s="1"/>
  <c r="I225" i="9"/>
  <c r="M226" i="6"/>
  <c r="H226" i="9" s="1"/>
  <c r="I226" i="9"/>
  <c r="M227" i="6"/>
  <c r="H227" i="9" s="1"/>
  <c r="I227" i="9"/>
  <c r="M228" i="6"/>
  <c r="H228" i="9" s="1"/>
  <c r="I228" i="9"/>
  <c r="M229" i="6"/>
  <c r="H229" i="9" s="1"/>
  <c r="I229" i="9"/>
  <c r="M230" i="6"/>
  <c r="H230" i="9" s="1"/>
  <c r="I230" i="9"/>
  <c r="M231" i="6"/>
  <c r="H231" i="9" s="1"/>
  <c r="I231" i="9"/>
  <c r="M232" i="6"/>
  <c r="H232" i="9" s="1"/>
  <c r="I232" i="9"/>
  <c r="M233" i="6"/>
  <c r="H233" i="9" s="1"/>
  <c r="I233" i="9"/>
  <c r="M234" i="6"/>
  <c r="H234" i="9" s="1"/>
  <c r="I234" i="9"/>
  <c r="M235" i="6"/>
  <c r="H235" i="9" s="1"/>
  <c r="I235" i="9"/>
  <c r="M236" i="6"/>
  <c r="H236" i="9" s="1"/>
  <c r="I236" i="9"/>
  <c r="M237" i="6"/>
  <c r="H237" i="9" s="1"/>
  <c r="I237" i="9"/>
  <c r="M238" i="6"/>
  <c r="H238" i="9" s="1"/>
  <c r="I238" i="9"/>
  <c r="M239" i="6"/>
  <c r="H239" i="9" s="1"/>
  <c r="I239" i="9"/>
  <c r="M240" i="6"/>
  <c r="H240" i="9" s="1"/>
  <c r="I240" i="9"/>
  <c r="M241" i="6"/>
  <c r="H241" i="9" s="1"/>
  <c r="I241" i="9"/>
  <c r="M242" i="6"/>
  <c r="H242" i="9" s="1"/>
  <c r="I242" i="9"/>
  <c r="M243" i="6"/>
  <c r="H243" i="9" s="1"/>
  <c r="I243" i="9"/>
  <c r="M244" i="6"/>
  <c r="H244" i="9" s="1"/>
  <c r="I244" i="9"/>
  <c r="M245" i="6"/>
  <c r="H245" i="9" s="1"/>
  <c r="I245" i="9"/>
  <c r="M246" i="6"/>
  <c r="H246" i="9" s="1"/>
  <c r="I246" i="9"/>
  <c r="M247" i="6"/>
  <c r="H247" i="9" s="1"/>
  <c r="I247" i="9"/>
  <c r="M248" i="6"/>
  <c r="H248" i="9" s="1"/>
  <c r="I248" i="9"/>
  <c r="M249" i="6"/>
  <c r="H249" i="9" s="1"/>
  <c r="I249" i="9"/>
  <c r="M250" i="6"/>
  <c r="H250" i="9" s="1"/>
  <c r="I250" i="9"/>
  <c r="M251" i="6"/>
  <c r="H251" i="9" s="1"/>
  <c r="I251" i="9"/>
  <c r="M252" i="6"/>
  <c r="H252" i="9" s="1"/>
  <c r="I252" i="9"/>
  <c r="M253" i="6"/>
  <c r="H253" i="9" s="1"/>
  <c r="I253" i="9"/>
  <c r="M254" i="6"/>
  <c r="H254" i="9" s="1"/>
  <c r="I254" i="9"/>
  <c r="M255" i="6"/>
  <c r="H255" i="9" s="1"/>
  <c r="I255" i="9"/>
  <c r="M256" i="6"/>
  <c r="H256" i="9" s="1"/>
  <c r="I256" i="9"/>
  <c r="M257" i="6"/>
  <c r="H257" i="9" s="1"/>
  <c r="I257" i="9"/>
  <c r="M258" i="6"/>
  <c r="H258" i="9" s="1"/>
  <c r="I258" i="9"/>
  <c r="M259" i="6"/>
  <c r="H259" i="9" s="1"/>
  <c r="I259" i="9"/>
  <c r="M260" i="6"/>
  <c r="H260" i="9" s="1"/>
  <c r="I260" i="9"/>
  <c r="M261" i="6"/>
  <c r="H261" i="9" s="1"/>
  <c r="I261" i="9"/>
  <c r="M262" i="6"/>
  <c r="H262" i="9" s="1"/>
  <c r="I262" i="9"/>
  <c r="M263" i="6"/>
  <c r="H263" i="9" s="1"/>
  <c r="I263" i="9"/>
  <c r="M264" i="6"/>
  <c r="H264" i="9" s="1"/>
  <c r="I264" i="9"/>
  <c r="M265" i="6"/>
  <c r="H265" i="9" s="1"/>
  <c r="I265" i="9"/>
  <c r="M266" i="6"/>
  <c r="H266" i="9" s="1"/>
  <c r="I266" i="9"/>
  <c r="M267" i="6"/>
  <c r="H267" i="9" s="1"/>
  <c r="I267" i="9"/>
  <c r="M268" i="6"/>
  <c r="H268" i="9" s="1"/>
  <c r="I268" i="9"/>
  <c r="M269" i="6"/>
  <c r="H269" i="9" s="1"/>
  <c r="I269" i="9"/>
  <c r="M270" i="6"/>
  <c r="H270" i="9" s="1"/>
  <c r="I270" i="9"/>
  <c r="M271" i="6"/>
  <c r="H271" i="9" s="1"/>
  <c r="I271" i="9"/>
  <c r="M272" i="6"/>
  <c r="H272" i="9" s="1"/>
  <c r="I272" i="9"/>
  <c r="M273" i="6"/>
  <c r="H273" i="9" s="1"/>
  <c r="I273" i="9"/>
  <c r="M274" i="6"/>
  <c r="H274" i="9" s="1"/>
  <c r="I274" i="9"/>
  <c r="M275" i="6"/>
  <c r="H275" i="9" s="1"/>
  <c r="I275" i="9"/>
  <c r="M276" i="6"/>
  <c r="H276" i="9" s="1"/>
  <c r="I276" i="9"/>
  <c r="M277" i="6"/>
  <c r="H277" i="9" s="1"/>
  <c r="I277" i="9"/>
  <c r="M278" i="6"/>
  <c r="H278" i="9" s="1"/>
  <c r="I278" i="9"/>
  <c r="M279" i="6"/>
  <c r="H279" i="9" s="1"/>
  <c r="I279" i="9"/>
  <c r="M280" i="6"/>
  <c r="H280" i="9" s="1"/>
  <c r="I280" i="9"/>
  <c r="M281" i="6"/>
  <c r="H281" i="9" s="1"/>
  <c r="I281" i="9"/>
  <c r="M282" i="6"/>
  <c r="H282" i="9" s="1"/>
  <c r="I282" i="9"/>
  <c r="M283" i="6"/>
  <c r="H283" i="9" s="1"/>
  <c r="I283" i="9"/>
  <c r="M284" i="6"/>
  <c r="H284" i="9" s="1"/>
  <c r="I284" i="9"/>
  <c r="M285" i="6"/>
  <c r="H285" i="9" s="1"/>
  <c r="I285" i="9"/>
  <c r="M286" i="6"/>
  <c r="H286" i="9" s="1"/>
  <c r="I286" i="9"/>
  <c r="M287" i="6"/>
  <c r="H287" i="9" s="1"/>
  <c r="I287" i="9"/>
  <c r="M288" i="6"/>
  <c r="H288" i="9" s="1"/>
  <c r="I288" i="9"/>
  <c r="M289" i="6"/>
  <c r="H289" i="9" s="1"/>
  <c r="I289" i="9"/>
  <c r="M290" i="6"/>
  <c r="H290" i="9" s="1"/>
  <c r="I290" i="9"/>
  <c r="M291" i="6"/>
  <c r="H291" i="9" s="1"/>
  <c r="I291" i="9"/>
  <c r="M292" i="6"/>
  <c r="H292" i="9" s="1"/>
  <c r="I292" i="9"/>
  <c r="M293" i="6"/>
  <c r="H293" i="9" s="1"/>
  <c r="I293" i="9"/>
  <c r="M294" i="6"/>
  <c r="H294" i="9" s="1"/>
  <c r="I294" i="9"/>
  <c r="M295" i="6"/>
  <c r="H295" i="9" s="1"/>
  <c r="I295" i="9"/>
  <c r="M296" i="6"/>
  <c r="H296" i="9" s="1"/>
  <c r="I296" i="9"/>
  <c r="M297" i="6"/>
  <c r="H297" i="9" s="1"/>
  <c r="I297" i="9"/>
  <c r="M298" i="6"/>
  <c r="H298" i="9" s="1"/>
  <c r="I298" i="9"/>
  <c r="M299" i="6"/>
  <c r="H299" i="9" s="1"/>
  <c r="I299" i="9"/>
  <c r="M300" i="6"/>
  <c r="H300" i="9" s="1"/>
  <c r="I300" i="9"/>
  <c r="M301" i="6"/>
  <c r="H301" i="9" s="1"/>
  <c r="I301" i="9"/>
  <c r="M302" i="6"/>
  <c r="H302" i="9" s="1"/>
  <c r="I302" i="9"/>
  <c r="M303" i="6"/>
  <c r="H303" i="9" s="1"/>
  <c r="I303" i="9"/>
  <c r="M304" i="6"/>
  <c r="H304" i="9" s="1"/>
  <c r="I304" i="9"/>
  <c r="M305" i="6"/>
  <c r="H305" i="9" s="1"/>
  <c r="I305" i="9"/>
  <c r="M306" i="6"/>
  <c r="H306" i="9" s="1"/>
  <c r="I306" i="9"/>
  <c r="M307" i="6"/>
  <c r="H307" i="9" s="1"/>
  <c r="I307" i="9"/>
  <c r="M308" i="6"/>
  <c r="H308" i="9" s="1"/>
  <c r="I308" i="9"/>
  <c r="M309" i="6"/>
  <c r="H309" i="9" s="1"/>
  <c r="I309" i="9"/>
  <c r="M310" i="6"/>
  <c r="H310" i="9" s="1"/>
  <c r="I310" i="9"/>
  <c r="M311" i="6"/>
  <c r="H311" i="9" s="1"/>
  <c r="I311" i="9"/>
  <c r="M312" i="6"/>
  <c r="H312" i="9" s="1"/>
  <c r="I312" i="9"/>
  <c r="M313" i="6"/>
  <c r="H313" i="9" s="1"/>
  <c r="I313" i="9"/>
  <c r="M314" i="6"/>
  <c r="H314" i="9" s="1"/>
  <c r="I314" i="9"/>
  <c r="M315" i="6"/>
  <c r="H315" i="9" s="1"/>
  <c r="I315" i="9"/>
  <c r="M316" i="6"/>
  <c r="H316" i="9" s="1"/>
  <c r="I316" i="9"/>
  <c r="M317" i="6"/>
  <c r="H317" i="9" s="1"/>
  <c r="I317" i="9"/>
  <c r="M318" i="6"/>
  <c r="H318" i="9" s="1"/>
  <c r="I318" i="9"/>
  <c r="M319" i="6"/>
  <c r="H319" i="9" s="1"/>
  <c r="I319" i="9"/>
  <c r="M320" i="6"/>
  <c r="H320" i="9" s="1"/>
  <c r="I320" i="9"/>
  <c r="M321" i="6"/>
  <c r="H321" i="9" s="1"/>
  <c r="I321" i="9"/>
  <c r="M322" i="6"/>
  <c r="H322" i="9" s="1"/>
  <c r="I322" i="9"/>
  <c r="M323" i="6"/>
  <c r="H323" i="9" s="1"/>
  <c r="I323" i="9"/>
  <c r="M324" i="6"/>
  <c r="H324" i="9" s="1"/>
  <c r="I324" i="9"/>
  <c r="M325" i="6"/>
  <c r="H325" i="9" s="1"/>
  <c r="I325" i="9"/>
  <c r="M326" i="6"/>
  <c r="H326" i="9" s="1"/>
  <c r="I326" i="9"/>
  <c r="M327" i="6"/>
  <c r="H327" i="9" s="1"/>
  <c r="I327" i="9"/>
  <c r="M328" i="6"/>
  <c r="H328" i="9" s="1"/>
  <c r="I328" i="9"/>
  <c r="M329" i="6"/>
  <c r="H329" i="9" s="1"/>
  <c r="I329" i="9"/>
  <c r="M330" i="6"/>
  <c r="H330" i="9" s="1"/>
  <c r="I330" i="9"/>
  <c r="M331" i="6"/>
  <c r="H331" i="9" s="1"/>
  <c r="I331" i="9"/>
  <c r="M332" i="6"/>
  <c r="H332" i="9" s="1"/>
  <c r="I332" i="9"/>
  <c r="M333" i="6"/>
  <c r="H333" i="9" s="1"/>
  <c r="I333" i="9"/>
  <c r="M334" i="6"/>
  <c r="H334" i="9" s="1"/>
  <c r="I334" i="9"/>
  <c r="M335" i="6"/>
  <c r="H335" i="9" s="1"/>
  <c r="I335" i="9"/>
  <c r="M336" i="6"/>
  <c r="H336" i="9" s="1"/>
  <c r="I336" i="9"/>
  <c r="M337" i="6"/>
  <c r="H337" i="9" s="1"/>
  <c r="I337" i="9"/>
  <c r="M338" i="6"/>
  <c r="H338" i="9" s="1"/>
  <c r="I338" i="9"/>
  <c r="M339" i="6"/>
  <c r="H339" i="9" s="1"/>
  <c r="I339" i="9"/>
  <c r="M340" i="6"/>
  <c r="H340" i="9" s="1"/>
  <c r="I340" i="9"/>
  <c r="M341" i="6"/>
  <c r="H341" i="9" s="1"/>
  <c r="I341" i="9"/>
  <c r="M342" i="6"/>
  <c r="H342" i="9" s="1"/>
  <c r="I342" i="9"/>
  <c r="M343" i="6"/>
  <c r="H343" i="9" s="1"/>
  <c r="I343" i="9"/>
  <c r="M344" i="6"/>
  <c r="H344" i="9" s="1"/>
  <c r="I344" i="9"/>
  <c r="M345" i="6"/>
  <c r="H345" i="9" s="1"/>
  <c r="I345" i="9"/>
  <c r="M346" i="6"/>
  <c r="H346" i="9" s="1"/>
  <c r="I346" i="9"/>
  <c r="M347" i="6"/>
  <c r="H347" i="9" s="1"/>
  <c r="I347" i="9"/>
  <c r="M348" i="6"/>
  <c r="H348" i="9" s="1"/>
  <c r="I348" i="9"/>
  <c r="M349" i="6"/>
  <c r="H349" i="9" s="1"/>
  <c r="I349" i="9"/>
  <c r="M350" i="6"/>
  <c r="H350" i="9" s="1"/>
  <c r="I350" i="9"/>
  <c r="M351" i="6"/>
  <c r="H351" i="9" s="1"/>
  <c r="I351" i="9"/>
  <c r="M352" i="6"/>
  <c r="H352" i="9" s="1"/>
  <c r="I352" i="9"/>
  <c r="M353" i="6"/>
  <c r="H353" i="9" s="1"/>
  <c r="I353" i="9"/>
  <c r="M354" i="6"/>
  <c r="H354" i="9" s="1"/>
  <c r="I354" i="9"/>
  <c r="M355" i="6"/>
  <c r="H355" i="9" s="1"/>
  <c r="I355" i="9"/>
  <c r="M356" i="6"/>
  <c r="H356" i="9" s="1"/>
  <c r="I356" i="9"/>
  <c r="M357" i="6"/>
  <c r="H357" i="9" s="1"/>
  <c r="I357" i="9"/>
  <c r="M358" i="6"/>
  <c r="H358" i="9" s="1"/>
  <c r="I358" i="9"/>
  <c r="M359" i="6"/>
  <c r="H359" i="9" s="1"/>
  <c r="I359" i="9"/>
  <c r="M360" i="6"/>
  <c r="H360" i="9" s="1"/>
  <c r="I360" i="9"/>
  <c r="M361" i="6"/>
  <c r="H361" i="9" s="1"/>
  <c r="I361" i="9"/>
  <c r="M362" i="6"/>
  <c r="H362" i="9" s="1"/>
  <c r="I362" i="9"/>
  <c r="M363" i="6"/>
  <c r="H363" i="9" s="1"/>
  <c r="I363" i="9"/>
  <c r="M364" i="6"/>
  <c r="H364" i="9" s="1"/>
  <c r="I364" i="9"/>
  <c r="M365" i="6"/>
  <c r="H365" i="9" s="1"/>
  <c r="I365" i="9"/>
  <c r="M366" i="6"/>
  <c r="H366" i="9" s="1"/>
  <c r="I366" i="9"/>
  <c r="M367" i="6"/>
  <c r="H367" i="9" s="1"/>
  <c r="I367" i="9"/>
  <c r="M368" i="6"/>
  <c r="H368" i="9" s="1"/>
  <c r="I368" i="9"/>
  <c r="M369" i="6"/>
  <c r="H369" i="9" s="1"/>
  <c r="I369" i="9"/>
  <c r="M370" i="6"/>
  <c r="H370" i="9" s="1"/>
  <c r="I370" i="9"/>
  <c r="M371" i="6"/>
  <c r="H371" i="9" s="1"/>
  <c r="I371" i="9"/>
  <c r="M372" i="6"/>
  <c r="H372" i="9" s="1"/>
  <c r="I372" i="9"/>
  <c r="M373" i="6"/>
  <c r="H373" i="9" s="1"/>
  <c r="I373" i="9"/>
  <c r="M374" i="6"/>
  <c r="H374" i="9" s="1"/>
  <c r="I374" i="9"/>
  <c r="M375" i="6"/>
  <c r="H375" i="9" s="1"/>
  <c r="I375" i="9"/>
  <c r="M376" i="6"/>
  <c r="H376" i="9" s="1"/>
  <c r="I376" i="9"/>
  <c r="M377" i="6"/>
  <c r="H377" i="9" s="1"/>
  <c r="I377" i="9"/>
  <c r="M378" i="6"/>
  <c r="H378" i="9" s="1"/>
  <c r="I378" i="9"/>
  <c r="M379" i="6"/>
  <c r="H379" i="9" s="1"/>
  <c r="I379" i="9"/>
  <c r="M380" i="6"/>
  <c r="H380" i="9" s="1"/>
  <c r="I380" i="9"/>
  <c r="M381" i="6"/>
  <c r="H381" i="9" s="1"/>
  <c r="I381" i="9"/>
  <c r="M382" i="6"/>
  <c r="H382" i="9" s="1"/>
  <c r="I382" i="9"/>
  <c r="M383" i="6"/>
  <c r="H383" i="9" s="1"/>
  <c r="I383" i="9"/>
  <c r="M384" i="6"/>
  <c r="H384" i="9" s="1"/>
  <c r="I384" i="9"/>
  <c r="M385" i="6"/>
  <c r="H385" i="9" s="1"/>
  <c r="I385" i="9"/>
  <c r="M386" i="6"/>
  <c r="H386" i="9" s="1"/>
  <c r="I386" i="9"/>
  <c r="M387" i="6"/>
  <c r="H387" i="9" s="1"/>
  <c r="I387" i="9"/>
  <c r="M388" i="6"/>
  <c r="H388" i="9" s="1"/>
  <c r="I388" i="9"/>
  <c r="M389" i="6"/>
  <c r="H389" i="9" s="1"/>
  <c r="I389" i="9"/>
  <c r="M390" i="6"/>
  <c r="H390" i="9" s="1"/>
  <c r="I390" i="9"/>
  <c r="M391" i="6"/>
  <c r="H391" i="9" s="1"/>
  <c r="I391" i="9"/>
  <c r="M392" i="6"/>
  <c r="H392" i="9" s="1"/>
  <c r="I392" i="9"/>
  <c r="M393" i="6"/>
  <c r="H393" i="9" s="1"/>
  <c r="I393" i="9"/>
  <c r="M394" i="6"/>
  <c r="H394" i="9" s="1"/>
  <c r="I394" i="9"/>
  <c r="M395" i="6"/>
  <c r="H395" i="9" s="1"/>
  <c r="I395" i="9"/>
  <c r="M396" i="6"/>
  <c r="H396" i="9" s="1"/>
  <c r="I396" i="9"/>
  <c r="M397" i="6"/>
  <c r="H397" i="9" s="1"/>
  <c r="I397" i="9"/>
  <c r="M398" i="6"/>
  <c r="H398" i="9" s="1"/>
  <c r="I398" i="9"/>
  <c r="M399" i="6"/>
  <c r="H399" i="9" s="1"/>
  <c r="I399" i="9"/>
  <c r="M400" i="6"/>
  <c r="H400" i="9" s="1"/>
  <c r="I400" i="9"/>
  <c r="M401" i="6"/>
  <c r="H401" i="9" s="1"/>
  <c r="I401" i="9"/>
  <c r="M402" i="6"/>
  <c r="H402" i="9" s="1"/>
  <c r="I402" i="9"/>
  <c r="M403" i="6"/>
  <c r="H403" i="9" s="1"/>
  <c r="I403" i="9"/>
  <c r="M404" i="6"/>
  <c r="H404" i="9" s="1"/>
  <c r="I404" i="9"/>
  <c r="M405" i="6"/>
  <c r="H405" i="9" s="1"/>
  <c r="I405" i="9"/>
  <c r="M406" i="6"/>
  <c r="H406" i="9" s="1"/>
  <c r="I406" i="9"/>
  <c r="M407" i="6"/>
  <c r="H407" i="9" s="1"/>
  <c r="I407" i="9"/>
  <c r="M408" i="6"/>
  <c r="H408" i="9" s="1"/>
  <c r="I408" i="9"/>
  <c r="M409" i="6"/>
  <c r="H409" i="9" s="1"/>
  <c r="I409" i="9"/>
  <c r="M410" i="6"/>
  <c r="H410" i="9" s="1"/>
  <c r="I410" i="9"/>
  <c r="M411" i="6"/>
  <c r="H411" i="9" s="1"/>
  <c r="I411" i="9"/>
  <c r="M412" i="6"/>
  <c r="H412" i="9" s="1"/>
  <c r="I412" i="9"/>
  <c r="M413" i="6"/>
  <c r="H413" i="9" s="1"/>
  <c r="I413" i="9"/>
  <c r="M414" i="6"/>
  <c r="H414" i="9" s="1"/>
  <c r="I414" i="9"/>
  <c r="M415" i="6"/>
  <c r="H415" i="9" s="1"/>
  <c r="I415" i="9"/>
  <c r="M416" i="6"/>
  <c r="H416" i="9" s="1"/>
  <c r="I416" i="9"/>
  <c r="M417" i="6"/>
  <c r="H417" i="9" s="1"/>
  <c r="I417" i="9"/>
  <c r="M418" i="6"/>
  <c r="H418" i="9" s="1"/>
  <c r="I418" i="9"/>
  <c r="M419" i="6"/>
  <c r="H419" i="9" s="1"/>
  <c r="I419" i="9"/>
  <c r="M420" i="6"/>
  <c r="H420" i="9" s="1"/>
  <c r="I420" i="9"/>
  <c r="M421" i="6"/>
  <c r="H421" i="9" s="1"/>
  <c r="I421" i="9"/>
  <c r="M422" i="6"/>
  <c r="H422" i="9" s="1"/>
  <c r="I422" i="9"/>
  <c r="M423" i="6"/>
  <c r="H423" i="9" s="1"/>
  <c r="I423" i="9"/>
  <c r="M424" i="6"/>
  <c r="H424" i="9" s="1"/>
  <c r="I424" i="9"/>
  <c r="M425" i="6"/>
  <c r="H425" i="9" s="1"/>
  <c r="I425" i="9"/>
  <c r="M426" i="6"/>
  <c r="H426" i="9" s="1"/>
  <c r="I426" i="9"/>
  <c r="M427" i="6"/>
  <c r="H427" i="9" s="1"/>
  <c r="I427" i="9"/>
  <c r="M428" i="6"/>
  <c r="H428" i="9" s="1"/>
  <c r="I428" i="9"/>
  <c r="M429" i="6"/>
  <c r="H429" i="9" s="1"/>
  <c r="I429" i="9"/>
  <c r="M430" i="6"/>
  <c r="H430" i="9" s="1"/>
  <c r="I430" i="9"/>
  <c r="M431" i="6"/>
  <c r="H431" i="9" s="1"/>
  <c r="I431" i="9"/>
  <c r="M432" i="6"/>
  <c r="H432" i="9" s="1"/>
  <c r="I432" i="9"/>
  <c r="M433" i="6"/>
  <c r="H433" i="9" s="1"/>
  <c r="I433" i="9"/>
  <c r="M434" i="6"/>
  <c r="H434" i="9" s="1"/>
  <c r="I434" i="9"/>
  <c r="M435" i="6"/>
  <c r="H435" i="9" s="1"/>
  <c r="I435" i="9"/>
  <c r="M436" i="6"/>
  <c r="H436" i="9" s="1"/>
  <c r="I436" i="9"/>
  <c r="M437" i="6"/>
  <c r="H437" i="9" s="1"/>
  <c r="I437" i="9"/>
  <c r="M438" i="6"/>
  <c r="H438" i="9" s="1"/>
  <c r="I438" i="9"/>
  <c r="M439" i="6"/>
  <c r="H439" i="9" s="1"/>
  <c r="I439" i="9"/>
  <c r="M440" i="6"/>
  <c r="H440" i="9" s="1"/>
  <c r="I440" i="9"/>
  <c r="M441" i="6"/>
  <c r="H441" i="9" s="1"/>
  <c r="I441" i="9"/>
  <c r="M442" i="6"/>
  <c r="H442" i="9" s="1"/>
  <c r="I442" i="9"/>
  <c r="M443" i="6"/>
  <c r="H443" i="9" s="1"/>
  <c r="I443" i="9"/>
  <c r="M444" i="6"/>
  <c r="H444" i="9" s="1"/>
  <c r="I444" i="9"/>
  <c r="M445" i="6"/>
  <c r="H445" i="9" s="1"/>
  <c r="I445" i="9"/>
  <c r="M446" i="6"/>
  <c r="H446" i="9" s="1"/>
  <c r="I446" i="9"/>
  <c r="M447" i="6"/>
  <c r="H447" i="9" s="1"/>
  <c r="I447" i="9"/>
  <c r="M448" i="6"/>
  <c r="H448" i="9" s="1"/>
  <c r="I448" i="9"/>
  <c r="M449" i="6"/>
  <c r="H449" i="9" s="1"/>
  <c r="I449" i="9"/>
  <c r="M450" i="6"/>
  <c r="H450" i="9" s="1"/>
  <c r="I450" i="9"/>
  <c r="M451" i="6"/>
  <c r="H451" i="9" s="1"/>
  <c r="I451" i="9"/>
  <c r="M452" i="6"/>
  <c r="H452" i="9" s="1"/>
  <c r="I452" i="9"/>
  <c r="M453" i="6"/>
  <c r="H453" i="9" s="1"/>
  <c r="I453" i="9"/>
  <c r="M454" i="6"/>
  <c r="H454" i="9" s="1"/>
  <c r="I454" i="9"/>
  <c r="M455" i="6"/>
  <c r="H455" i="9" s="1"/>
  <c r="I455" i="9"/>
  <c r="M456" i="6"/>
  <c r="H456" i="9" s="1"/>
  <c r="I456" i="9"/>
  <c r="M457" i="6"/>
  <c r="H457" i="9" s="1"/>
  <c r="I457" i="9"/>
  <c r="M458" i="6"/>
  <c r="H458" i="9" s="1"/>
  <c r="I458" i="9"/>
  <c r="M459" i="6"/>
  <c r="H459" i="9" s="1"/>
  <c r="I459" i="9"/>
  <c r="M460" i="6"/>
  <c r="H460" i="9" s="1"/>
  <c r="I460" i="9"/>
  <c r="M461" i="6"/>
  <c r="H461" i="9" s="1"/>
  <c r="I461" i="9"/>
  <c r="M462" i="6"/>
  <c r="H462" i="9" s="1"/>
  <c r="I462" i="9"/>
  <c r="M463" i="6"/>
  <c r="H463" i="9" s="1"/>
  <c r="I463" i="9"/>
  <c r="M464" i="6"/>
  <c r="H464" i="9" s="1"/>
  <c r="I464" i="9"/>
  <c r="M465" i="6"/>
  <c r="H465" i="9" s="1"/>
  <c r="I465" i="9"/>
  <c r="M466" i="6"/>
  <c r="H466" i="9" s="1"/>
  <c r="I466" i="9"/>
  <c r="M467" i="6"/>
  <c r="H467" i="9" s="1"/>
  <c r="I467" i="9"/>
  <c r="M468" i="6"/>
  <c r="H468" i="9" s="1"/>
  <c r="I468" i="9"/>
  <c r="M469" i="6"/>
  <c r="H469" i="9" s="1"/>
  <c r="I469" i="9"/>
  <c r="M470" i="6"/>
  <c r="H470" i="9" s="1"/>
  <c r="I470" i="9"/>
  <c r="M471" i="6"/>
  <c r="H471" i="9" s="1"/>
  <c r="I471" i="9"/>
  <c r="M472" i="6"/>
  <c r="H472" i="9" s="1"/>
  <c r="I472" i="9"/>
  <c r="M473" i="6"/>
  <c r="H473" i="9" s="1"/>
  <c r="I473" i="9"/>
  <c r="M474" i="6"/>
  <c r="H474" i="9" s="1"/>
  <c r="I474" i="9"/>
  <c r="M475" i="6"/>
  <c r="H475" i="9" s="1"/>
  <c r="I475" i="9"/>
  <c r="M476" i="6"/>
  <c r="H476" i="9" s="1"/>
  <c r="I476" i="9"/>
  <c r="M477" i="6"/>
  <c r="H477" i="9" s="1"/>
  <c r="I477" i="9"/>
  <c r="M478" i="6"/>
  <c r="H478" i="9" s="1"/>
  <c r="I478" i="9"/>
  <c r="M479" i="6"/>
  <c r="H479" i="9" s="1"/>
  <c r="I479" i="9"/>
  <c r="M480" i="6"/>
  <c r="H480" i="9" s="1"/>
  <c r="I480" i="9"/>
  <c r="M481" i="6"/>
  <c r="H481" i="9" s="1"/>
  <c r="I481" i="9"/>
  <c r="M482" i="6"/>
  <c r="H482" i="9" s="1"/>
  <c r="I482" i="9"/>
  <c r="M483" i="6"/>
  <c r="H483" i="9" s="1"/>
  <c r="I483" i="9"/>
  <c r="M484" i="6"/>
  <c r="H484" i="9" s="1"/>
  <c r="I484" i="9"/>
  <c r="M485" i="6"/>
  <c r="H485" i="9" s="1"/>
  <c r="I485" i="9"/>
  <c r="M486" i="6"/>
  <c r="H486" i="9" s="1"/>
  <c r="I486" i="9"/>
  <c r="M487" i="6"/>
  <c r="H487" i="9" s="1"/>
  <c r="I487" i="9"/>
  <c r="M488" i="6"/>
  <c r="H488" i="9" s="1"/>
  <c r="I488" i="9"/>
  <c r="M489" i="6"/>
  <c r="H489" i="9" s="1"/>
  <c r="I489" i="9"/>
  <c r="M490" i="6"/>
  <c r="H490" i="9" s="1"/>
  <c r="I490" i="9"/>
  <c r="M491" i="6"/>
  <c r="H491" i="9" s="1"/>
  <c r="I491" i="9"/>
  <c r="M492" i="6"/>
  <c r="H492" i="9" s="1"/>
  <c r="I492" i="9"/>
  <c r="M493" i="6"/>
  <c r="H493" i="9" s="1"/>
  <c r="I493" i="9"/>
  <c r="M494" i="6"/>
  <c r="H494" i="9" s="1"/>
  <c r="I494" i="9"/>
  <c r="M495" i="6"/>
  <c r="H495" i="9" s="1"/>
  <c r="I495" i="9"/>
  <c r="M496" i="6"/>
  <c r="H496" i="9" s="1"/>
  <c r="I496" i="9"/>
  <c r="M497" i="6"/>
  <c r="H497" i="9" s="1"/>
  <c r="I497" i="9"/>
  <c r="M498" i="6"/>
  <c r="H498" i="9" s="1"/>
  <c r="I498" i="9"/>
  <c r="M499" i="6"/>
  <c r="H499" i="9" s="1"/>
  <c r="I499" i="9"/>
  <c r="M500" i="6"/>
  <c r="H500" i="9" s="1"/>
  <c r="I500" i="9"/>
  <c r="M501" i="6"/>
  <c r="H501" i="9" s="1"/>
  <c r="I501" i="9"/>
  <c r="M502" i="6"/>
  <c r="H502" i="9" s="1"/>
  <c r="I502" i="9"/>
  <c r="M503" i="6"/>
  <c r="H503" i="9" s="1"/>
  <c r="I503" i="9"/>
  <c r="M504" i="6"/>
  <c r="H504" i="9" s="1"/>
  <c r="I504" i="9"/>
  <c r="M505" i="6"/>
  <c r="H505" i="9" s="1"/>
  <c r="I505" i="9"/>
  <c r="M506" i="6"/>
  <c r="H506" i="9" s="1"/>
  <c r="I506" i="9"/>
  <c r="M507" i="6"/>
  <c r="H507" i="9" s="1"/>
  <c r="I507" i="9"/>
  <c r="M508" i="6"/>
  <c r="H508" i="9" s="1"/>
  <c r="I508" i="9"/>
  <c r="M509" i="6"/>
  <c r="H509" i="9" s="1"/>
  <c r="I509" i="9"/>
  <c r="M510" i="6"/>
  <c r="H510" i="9" s="1"/>
  <c r="I510" i="9"/>
  <c r="M511" i="6"/>
  <c r="H511" i="9" s="1"/>
  <c r="I511" i="9"/>
  <c r="M512" i="6"/>
  <c r="H512" i="9" s="1"/>
  <c r="I512" i="9"/>
  <c r="M513" i="6"/>
  <c r="H513" i="9" s="1"/>
  <c r="I513" i="9"/>
  <c r="M514" i="6"/>
  <c r="H514" i="9" s="1"/>
  <c r="I514" i="9"/>
  <c r="M515" i="6"/>
  <c r="H515" i="9" s="1"/>
  <c r="I515" i="9"/>
  <c r="M516" i="6"/>
  <c r="H516" i="9" s="1"/>
  <c r="I516" i="9"/>
  <c r="M517" i="6"/>
  <c r="H517" i="9" s="1"/>
  <c r="I517" i="9"/>
  <c r="M518" i="6"/>
  <c r="H518" i="9" s="1"/>
  <c r="I518" i="9"/>
  <c r="M519" i="6"/>
  <c r="H519" i="9" s="1"/>
  <c r="I519" i="9"/>
  <c r="M520" i="6"/>
  <c r="H520" i="9" s="1"/>
  <c r="I520" i="9"/>
  <c r="M521" i="6"/>
  <c r="H521" i="9" s="1"/>
  <c r="I521" i="9"/>
  <c r="M522" i="6"/>
  <c r="H522" i="9" s="1"/>
  <c r="I522" i="9"/>
  <c r="M523" i="6"/>
  <c r="H523" i="9" s="1"/>
  <c r="I523" i="9"/>
  <c r="M524" i="6"/>
  <c r="H524" i="9" s="1"/>
  <c r="I524" i="9"/>
  <c r="M525" i="6"/>
  <c r="H525" i="9" s="1"/>
  <c r="I525" i="9"/>
  <c r="M526" i="6"/>
  <c r="H526" i="9" s="1"/>
  <c r="I526" i="9"/>
  <c r="M527" i="6"/>
  <c r="H527" i="9" s="1"/>
  <c r="I527" i="9"/>
  <c r="M528" i="6"/>
  <c r="H528" i="9" s="1"/>
  <c r="I528" i="9"/>
  <c r="M529" i="6"/>
  <c r="H529" i="9" s="1"/>
  <c r="I529" i="9"/>
  <c r="M530" i="6"/>
  <c r="H530" i="9" s="1"/>
  <c r="I530" i="9"/>
  <c r="M531" i="6"/>
  <c r="H531" i="9" s="1"/>
  <c r="I531" i="9"/>
  <c r="M532" i="6"/>
  <c r="H532" i="9" s="1"/>
  <c r="I532" i="9"/>
  <c r="M533" i="6"/>
  <c r="H533" i="9" s="1"/>
  <c r="I533" i="9"/>
  <c r="M534" i="6"/>
  <c r="H534" i="9" s="1"/>
  <c r="I534" i="9"/>
  <c r="M535" i="6"/>
  <c r="H535" i="9" s="1"/>
  <c r="I535" i="9"/>
  <c r="M536" i="6"/>
  <c r="H536" i="9" s="1"/>
  <c r="I536" i="9"/>
  <c r="M537" i="6"/>
  <c r="H537" i="9" s="1"/>
  <c r="I537" i="9"/>
  <c r="M538" i="6"/>
  <c r="H538" i="9" s="1"/>
  <c r="I538" i="9"/>
  <c r="M539" i="6"/>
  <c r="H539" i="9" s="1"/>
  <c r="I539" i="9"/>
  <c r="M540" i="6"/>
  <c r="H540" i="9" s="1"/>
  <c r="I540" i="9"/>
  <c r="M541" i="6"/>
  <c r="H541" i="9" s="1"/>
  <c r="I541" i="9"/>
  <c r="M542" i="6"/>
  <c r="H542" i="9" s="1"/>
  <c r="I542" i="9"/>
  <c r="M543" i="6"/>
  <c r="H543" i="9" s="1"/>
  <c r="I543" i="9"/>
  <c r="M544" i="6"/>
  <c r="H544" i="9" s="1"/>
  <c r="I544" i="9"/>
  <c r="M545" i="6"/>
  <c r="H545" i="9" s="1"/>
  <c r="I545" i="9"/>
  <c r="M546" i="6"/>
  <c r="H546" i="9" s="1"/>
  <c r="I546" i="9"/>
  <c r="M547" i="6"/>
  <c r="H547" i="9" s="1"/>
  <c r="I547" i="9"/>
  <c r="M548" i="6"/>
  <c r="H548" i="9" s="1"/>
  <c r="I548" i="9"/>
  <c r="M549" i="6"/>
  <c r="H549" i="9" s="1"/>
  <c r="I549" i="9"/>
  <c r="M550" i="6"/>
  <c r="H550" i="9" s="1"/>
  <c r="I550" i="9"/>
  <c r="M551" i="6"/>
  <c r="H551" i="9" s="1"/>
  <c r="I551" i="9"/>
  <c r="M552" i="6"/>
  <c r="H552" i="9" s="1"/>
  <c r="I552" i="9"/>
  <c r="M553" i="6"/>
  <c r="H553" i="9" s="1"/>
  <c r="I553" i="9"/>
  <c r="M554" i="6"/>
  <c r="H554" i="9" s="1"/>
  <c r="I554" i="9"/>
  <c r="M555" i="6"/>
  <c r="H555" i="9" s="1"/>
  <c r="I555" i="9"/>
  <c r="M556" i="6"/>
  <c r="H556" i="9" s="1"/>
  <c r="I556" i="9"/>
  <c r="M557" i="6"/>
  <c r="H557" i="9" s="1"/>
  <c r="I557" i="9"/>
  <c r="M558" i="6"/>
  <c r="H558" i="9" s="1"/>
  <c r="I558" i="9"/>
  <c r="M559" i="6"/>
  <c r="H559" i="9" s="1"/>
  <c r="I559" i="9"/>
  <c r="M560" i="6"/>
  <c r="H560" i="9" s="1"/>
  <c r="I560" i="9"/>
  <c r="M561" i="6"/>
  <c r="H561" i="9" s="1"/>
  <c r="I561" i="9"/>
  <c r="M562" i="6"/>
  <c r="H562" i="9" s="1"/>
  <c r="I562" i="9"/>
  <c r="M563" i="6"/>
  <c r="H563" i="9" s="1"/>
  <c r="I563" i="9"/>
  <c r="M564" i="6"/>
  <c r="H564" i="9" s="1"/>
  <c r="I564" i="9"/>
  <c r="M565" i="6"/>
  <c r="H565" i="9" s="1"/>
  <c r="I565" i="9"/>
  <c r="M566" i="6"/>
  <c r="H566" i="9" s="1"/>
  <c r="I566" i="9"/>
  <c r="M567" i="6"/>
  <c r="H567" i="9" s="1"/>
  <c r="I567" i="9"/>
  <c r="M568" i="6"/>
  <c r="H568" i="9" s="1"/>
  <c r="I568" i="9"/>
  <c r="M569" i="6"/>
  <c r="H569" i="9" s="1"/>
  <c r="I569" i="9"/>
  <c r="M570" i="6"/>
  <c r="H570" i="9" s="1"/>
  <c r="I570" i="9"/>
  <c r="M571" i="6"/>
  <c r="H571" i="9" s="1"/>
  <c r="I571" i="9"/>
  <c r="M572" i="6"/>
  <c r="H572" i="9" s="1"/>
  <c r="I572" i="9"/>
  <c r="M573" i="6"/>
  <c r="H573" i="9" s="1"/>
  <c r="I573" i="9"/>
  <c r="M574" i="6"/>
  <c r="H574" i="9" s="1"/>
  <c r="I574" i="9"/>
  <c r="M575" i="6"/>
  <c r="H575" i="9" s="1"/>
  <c r="I575" i="9"/>
  <c r="M576" i="6"/>
  <c r="H576" i="9" s="1"/>
  <c r="I576" i="9"/>
  <c r="M577" i="6"/>
  <c r="H577" i="9" s="1"/>
  <c r="I577" i="9"/>
  <c r="M578" i="6"/>
  <c r="H578" i="9" s="1"/>
  <c r="I578" i="9"/>
  <c r="M579" i="6"/>
  <c r="H579" i="9" s="1"/>
  <c r="I579" i="9"/>
  <c r="M580" i="6"/>
  <c r="H580" i="9" s="1"/>
  <c r="I580" i="9"/>
  <c r="M581" i="6"/>
  <c r="H581" i="9" s="1"/>
  <c r="I581" i="9"/>
  <c r="M582" i="6"/>
  <c r="H582" i="9" s="1"/>
  <c r="I582" i="9"/>
  <c r="M583" i="6"/>
  <c r="H583" i="9" s="1"/>
  <c r="I583" i="9"/>
  <c r="M584" i="6"/>
  <c r="H584" i="9" s="1"/>
  <c r="I584" i="9"/>
  <c r="M585" i="6"/>
  <c r="H585" i="9" s="1"/>
  <c r="I585" i="9"/>
  <c r="M586" i="6"/>
  <c r="H586" i="9" s="1"/>
  <c r="I586" i="9"/>
  <c r="M587" i="6"/>
  <c r="H587" i="9" s="1"/>
  <c r="I587" i="9"/>
  <c r="M588" i="6"/>
  <c r="H588" i="9" s="1"/>
  <c r="I588" i="9"/>
  <c r="M589" i="6"/>
  <c r="H589" i="9" s="1"/>
  <c r="I589" i="9"/>
  <c r="M590" i="6"/>
  <c r="H590" i="9" s="1"/>
  <c r="I590" i="9"/>
  <c r="M591" i="6"/>
  <c r="H591" i="9" s="1"/>
  <c r="I591" i="9"/>
  <c r="M592" i="6"/>
  <c r="H592" i="9" s="1"/>
  <c r="I592" i="9"/>
  <c r="M593" i="6"/>
  <c r="H593" i="9" s="1"/>
  <c r="I593" i="9"/>
  <c r="M594" i="6"/>
  <c r="H594" i="9" s="1"/>
  <c r="I594" i="9"/>
  <c r="M595" i="6"/>
  <c r="H595" i="9" s="1"/>
  <c r="I595" i="9"/>
  <c r="M596" i="6"/>
  <c r="H596" i="9" s="1"/>
  <c r="I596" i="9"/>
  <c r="M597" i="6"/>
  <c r="H597" i="9" s="1"/>
  <c r="I597" i="9"/>
  <c r="M598" i="6"/>
  <c r="H598" i="9" s="1"/>
  <c r="I598" i="9"/>
  <c r="M599" i="6"/>
  <c r="H599" i="9" s="1"/>
  <c r="I599" i="9"/>
  <c r="M600" i="6"/>
  <c r="H600" i="9" s="1"/>
  <c r="I600" i="9"/>
  <c r="M601" i="6"/>
  <c r="H601" i="9" s="1"/>
  <c r="I601" i="9"/>
  <c r="M602" i="6"/>
  <c r="H602" i="9" s="1"/>
  <c r="I602" i="9"/>
  <c r="M603" i="6"/>
  <c r="H603" i="9" s="1"/>
  <c r="I603" i="9"/>
  <c r="M604" i="6"/>
  <c r="H604" i="9" s="1"/>
  <c r="I604" i="9"/>
  <c r="M605" i="6"/>
  <c r="H605" i="9" s="1"/>
  <c r="I605" i="9"/>
  <c r="M606" i="6"/>
  <c r="H606" i="9" s="1"/>
  <c r="I606" i="9"/>
  <c r="M607" i="6"/>
  <c r="H607" i="9" s="1"/>
  <c r="I607" i="9"/>
  <c r="M608" i="6"/>
  <c r="H608" i="9" s="1"/>
  <c r="I608" i="9"/>
  <c r="M609" i="6"/>
  <c r="H609" i="9" s="1"/>
  <c r="I609" i="9"/>
  <c r="M610" i="6"/>
  <c r="H610" i="9" s="1"/>
  <c r="I610" i="9"/>
  <c r="M611" i="6"/>
  <c r="H611" i="9" s="1"/>
  <c r="I611" i="9"/>
  <c r="M612" i="6"/>
  <c r="H612" i="9" s="1"/>
  <c r="I612" i="9"/>
  <c r="M613" i="6"/>
  <c r="H613" i="9" s="1"/>
  <c r="I613" i="9"/>
  <c r="M614" i="6"/>
  <c r="H614" i="9" s="1"/>
  <c r="I614" i="9"/>
  <c r="M615" i="6"/>
  <c r="H615" i="9" s="1"/>
  <c r="I615" i="9"/>
  <c r="M616" i="6"/>
  <c r="H616" i="9" s="1"/>
  <c r="I616" i="9"/>
  <c r="M617" i="6"/>
  <c r="H617" i="9" s="1"/>
  <c r="I617" i="9"/>
  <c r="M618" i="6"/>
  <c r="H618" i="9" s="1"/>
  <c r="I618" i="9"/>
  <c r="M619" i="6"/>
  <c r="H619" i="9" s="1"/>
  <c r="I619" i="9"/>
  <c r="M620" i="6"/>
  <c r="H620" i="9" s="1"/>
  <c r="I620" i="9"/>
  <c r="M621" i="6"/>
  <c r="H621" i="9" s="1"/>
  <c r="I621" i="9"/>
  <c r="M622" i="6"/>
  <c r="H622" i="9" s="1"/>
  <c r="I622" i="9"/>
  <c r="M623" i="6"/>
  <c r="H623" i="9" s="1"/>
  <c r="I623" i="9"/>
  <c r="M624" i="6"/>
  <c r="H624" i="9" s="1"/>
  <c r="I624" i="9"/>
  <c r="M625" i="6"/>
  <c r="H625" i="9" s="1"/>
  <c r="I625" i="9"/>
  <c r="M626" i="6"/>
  <c r="H626" i="9" s="1"/>
  <c r="I626" i="9"/>
  <c r="M627" i="6"/>
  <c r="H627" i="9" s="1"/>
  <c r="I627" i="9"/>
  <c r="M628" i="6"/>
  <c r="H628" i="9" s="1"/>
  <c r="I628" i="9"/>
  <c r="M629" i="6"/>
  <c r="H629" i="9" s="1"/>
  <c r="I629" i="9"/>
  <c r="M630" i="6"/>
  <c r="H630" i="9" s="1"/>
  <c r="I630" i="9"/>
  <c r="M631" i="6"/>
  <c r="H631" i="9" s="1"/>
  <c r="I631" i="9"/>
  <c r="M632" i="6"/>
  <c r="H632" i="9" s="1"/>
  <c r="I632" i="9"/>
  <c r="M633" i="6"/>
  <c r="H633" i="9" s="1"/>
  <c r="I633" i="9"/>
  <c r="M634" i="6"/>
  <c r="H634" i="9" s="1"/>
  <c r="I634" i="9"/>
  <c r="M635" i="6"/>
  <c r="H635" i="9" s="1"/>
  <c r="I635" i="9"/>
  <c r="M636" i="6"/>
  <c r="H636" i="9" s="1"/>
  <c r="I636" i="9"/>
  <c r="M637" i="6"/>
  <c r="H637" i="9" s="1"/>
  <c r="I637" i="9"/>
  <c r="M638" i="6"/>
  <c r="H638" i="9" s="1"/>
  <c r="I638" i="9"/>
  <c r="M639" i="6"/>
  <c r="H639" i="9" s="1"/>
  <c r="I639" i="9"/>
  <c r="M640" i="6"/>
  <c r="H640" i="9" s="1"/>
  <c r="I640" i="9"/>
  <c r="M641" i="6"/>
  <c r="H641" i="9" s="1"/>
  <c r="I641" i="9"/>
  <c r="M642" i="6"/>
  <c r="H642" i="9" s="1"/>
  <c r="I642" i="9"/>
  <c r="M643" i="6"/>
  <c r="H643" i="9" s="1"/>
  <c r="I643" i="9"/>
  <c r="M644" i="6"/>
  <c r="H644" i="9" s="1"/>
  <c r="I644" i="9"/>
  <c r="M645" i="6"/>
  <c r="H645" i="9" s="1"/>
  <c r="I645" i="9"/>
  <c r="M646" i="6"/>
  <c r="H646" i="9" s="1"/>
  <c r="I646" i="9"/>
  <c r="M647" i="6"/>
  <c r="H647" i="9" s="1"/>
  <c r="I647" i="9"/>
  <c r="M648" i="6"/>
  <c r="H648" i="9" s="1"/>
  <c r="I648" i="9"/>
  <c r="M649" i="6"/>
  <c r="H649" i="9" s="1"/>
  <c r="I649" i="9"/>
  <c r="M650" i="6"/>
  <c r="H650" i="9" s="1"/>
  <c r="I650" i="9"/>
  <c r="M651" i="6"/>
  <c r="H651" i="9" s="1"/>
  <c r="I651" i="9"/>
  <c r="M652" i="6"/>
  <c r="H652" i="9" s="1"/>
  <c r="I652" i="9"/>
  <c r="M653" i="6"/>
  <c r="H653" i="9" s="1"/>
  <c r="I653" i="9"/>
  <c r="M654" i="6"/>
  <c r="H654" i="9" s="1"/>
  <c r="I654" i="9"/>
  <c r="M655" i="6"/>
  <c r="H655" i="9" s="1"/>
  <c r="I655" i="9"/>
  <c r="M656" i="6"/>
  <c r="H656" i="9" s="1"/>
  <c r="I656" i="9"/>
  <c r="M657" i="6"/>
  <c r="H657" i="9" s="1"/>
  <c r="I657" i="9"/>
  <c r="M658" i="6"/>
  <c r="H658" i="9" s="1"/>
  <c r="I658" i="9"/>
  <c r="M659" i="6"/>
  <c r="H659" i="9" s="1"/>
  <c r="I659" i="9"/>
  <c r="M660" i="6"/>
  <c r="H660" i="9" s="1"/>
  <c r="I660" i="9"/>
  <c r="M661" i="6"/>
  <c r="H661" i="9" s="1"/>
  <c r="I661" i="9"/>
  <c r="M662" i="6"/>
  <c r="H662" i="9" s="1"/>
  <c r="I662" i="9"/>
  <c r="M663" i="6"/>
  <c r="H663" i="9" s="1"/>
  <c r="I663" i="9"/>
  <c r="M664" i="6"/>
  <c r="H664" i="9" s="1"/>
  <c r="I664" i="9"/>
  <c r="M665" i="6"/>
  <c r="H665" i="9" s="1"/>
  <c r="I665" i="9"/>
  <c r="M666" i="6"/>
  <c r="H666" i="9" s="1"/>
  <c r="I666" i="9"/>
  <c r="M667" i="6"/>
  <c r="H667" i="9" s="1"/>
  <c r="I667" i="9"/>
  <c r="M668" i="6"/>
  <c r="H668" i="9" s="1"/>
  <c r="I668" i="9"/>
  <c r="M669" i="6"/>
  <c r="H669" i="9" s="1"/>
  <c r="I669" i="9"/>
  <c r="M670" i="6"/>
  <c r="H670" i="9" s="1"/>
  <c r="I670" i="9"/>
  <c r="M671" i="6"/>
  <c r="H671" i="9" s="1"/>
  <c r="I671" i="9"/>
  <c r="M672" i="6"/>
  <c r="H672" i="9" s="1"/>
  <c r="I672" i="9"/>
  <c r="M673" i="6"/>
  <c r="H673" i="9" s="1"/>
  <c r="I673" i="9"/>
  <c r="M674" i="6"/>
  <c r="H674" i="9" s="1"/>
  <c r="I674" i="9"/>
  <c r="M675" i="6"/>
  <c r="H675" i="9" s="1"/>
  <c r="I675" i="9"/>
  <c r="M676" i="6"/>
  <c r="H676" i="9" s="1"/>
  <c r="I676" i="9"/>
  <c r="M677" i="6"/>
  <c r="H677" i="9" s="1"/>
  <c r="I677" i="9"/>
  <c r="M678" i="6"/>
  <c r="H678" i="9" s="1"/>
  <c r="I678" i="9"/>
  <c r="M679" i="6"/>
  <c r="H679" i="9" s="1"/>
  <c r="I679" i="9"/>
  <c r="M680" i="6"/>
  <c r="H680" i="9" s="1"/>
  <c r="I680" i="9"/>
  <c r="M681" i="6"/>
  <c r="H681" i="9" s="1"/>
  <c r="I681" i="9"/>
  <c r="M682" i="6"/>
  <c r="H682" i="9" s="1"/>
  <c r="I682" i="9"/>
  <c r="M683" i="6"/>
  <c r="H683" i="9" s="1"/>
  <c r="I683" i="9"/>
  <c r="M684" i="6"/>
  <c r="H684" i="9" s="1"/>
  <c r="I684" i="9"/>
  <c r="M685" i="6"/>
  <c r="H685" i="9" s="1"/>
  <c r="I685" i="9"/>
  <c r="M686" i="6"/>
  <c r="H686" i="9" s="1"/>
  <c r="I686" i="9"/>
  <c r="M687" i="6"/>
  <c r="H687" i="9" s="1"/>
  <c r="I687" i="9"/>
  <c r="M688" i="6"/>
  <c r="H688" i="9" s="1"/>
  <c r="I688" i="9"/>
  <c r="M689" i="6"/>
  <c r="H689" i="9" s="1"/>
  <c r="I689" i="9"/>
  <c r="M690" i="6"/>
  <c r="H690" i="9" s="1"/>
  <c r="I690" i="9"/>
  <c r="M691" i="6"/>
  <c r="H691" i="9" s="1"/>
  <c r="I691" i="9"/>
  <c r="M692" i="6"/>
  <c r="H692" i="9" s="1"/>
  <c r="I692" i="9"/>
  <c r="M693" i="6"/>
  <c r="H693" i="9" s="1"/>
  <c r="I693" i="9"/>
  <c r="M694" i="6"/>
  <c r="H694" i="9" s="1"/>
  <c r="I694" i="9"/>
  <c r="M695" i="6"/>
  <c r="H695" i="9" s="1"/>
  <c r="I695" i="9"/>
  <c r="M696" i="6"/>
  <c r="H696" i="9" s="1"/>
  <c r="I696" i="9"/>
  <c r="M697" i="6"/>
  <c r="H697" i="9" s="1"/>
  <c r="I697" i="9"/>
  <c r="M698" i="6"/>
  <c r="H698" i="9" s="1"/>
  <c r="I698" i="9"/>
  <c r="M699" i="6"/>
  <c r="H699" i="9" s="1"/>
  <c r="I699" i="9"/>
  <c r="M700" i="6"/>
  <c r="H700" i="9" s="1"/>
  <c r="I700" i="9"/>
  <c r="M701" i="6"/>
  <c r="H701" i="9" s="1"/>
  <c r="I701" i="9"/>
  <c r="M702" i="6"/>
  <c r="H702" i="9" s="1"/>
  <c r="I702" i="9"/>
  <c r="M703" i="6"/>
  <c r="H703" i="9" s="1"/>
  <c r="I703" i="9"/>
  <c r="M704" i="6"/>
  <c r="H704" i="9" s="1"/>
  <c r="I704" i="9"/>
  <c r="M705" i="6"/>
  <c r="H705" i="9" s="1"/>
  <c r="I705" i="9"/>
  <c r="M706" i="6"/>
  <c r="H706" i="9" s="1"/>
  <c r="I706" i="9"/>
  <c r="M707" i="6"/>
  <c r="H707" i="9" s="1"/>
  <c r="I707" i="9"/>
  <c r="M708" i="6"/>
  <c r="H708" i="9" s="1"/>
  <c r="I708" i="9"/>
  <c r="M709" i="6"/>
  <c r="H709" i="9" s="1"/>
  <c r="I709" i="9"/>
  <c r="M710" i="6"/>
  <c r="H710" i="9" s="1"/>
  <c r="I710" i="9"/>
  <c r="M711" i="6"/>
  <c r="H711" i="9" s="1"/>
  <c r="I711" i="9"/>
  <c r="M712" i="6"/>
  <c r="H712" i="9" s="1"/>
  <c r="I712" i="9"/>
  <c r="M713" i="6"/>
  <c r="H713" i="9" s="1"/>
  <c r="I713" i="9"/>
  <c r="M714" i="6"/>
  <c r="H714" i="9" s="1"/>
  <c r="I714" i="9"/>
  <c r="M715" i="6"/>
  <c r="H715" i="9" s="1"/>
  <c r="I715" i="9"/>
  <c r="M716" i="6"/>
  <c r="H716" i="9" s="1"/>
  <c r="I716" i="9"/>
  <c r="M717" i="6"/>
  <c r="H717" i="9" s="1"/>
  <c r="I717" i="9"/>
  <c r="M718" i="6"/>
  <c r="H718" i="9" s="1"/>
  <c r="I718" i="9"/>
  <c r="M719" i="6"/>
  <c r="H719" i="9" s="1"/>
  <c r="I719" i="9"/>
  <c r="M720" i="6"/>
  <c r="H720" i="9" s="1"/>
  <c r="I720" i="9"/>
  <c r="M721" i="6"/>
  <c r="H721" i="9" s="1"/>
  <c r="I721" i="9"/>
  <c r="M722" i="6"/>
  <c r="H722" i="9" s="1"/>
  <c r="I722" i="9"/>
  <c r="M723" i="6"/>
  <c r="H723" i="9" s="1"/>
  <c r="I723" i="9"/>
  <c r="M724" i="6"/>
  <c r="H724" i="9" s="1"/>
  <c r="I724" i="9"/>
  <c r="M725" i="6"/>
  <c r="H725" i="9" s="1"/>
  <c r="I725" i="9"/>
  <c r="M726" i="6"/>
  <c r="H726" i="9" s="1"/>
  <c r="I726" i="9"/>
  <c r="M727" i="6"/>
  <c r="H727" i="9" s="1"/>
  <c r="I727" i="9"/>
  <c r="M728" i="6"/>
  <c r="H728" i="9" s="1"/>
  <c r="I728" i="9"/>
  <c r="M729" i="6"/>
  <c r="H729" i="9" s="1"/>
  <c r="I729" i="9"/>
  <c r="M730" i="6"/>
  <c r="H730" i="9" s="1"/>
  <c r="I730" i="9"/>
  <c r="M731" i="6"/>
  <c r="H731" i="9" s="1"/>
  <c r="I731" i="9"/>
  <c r="M732" i="6"/>
  <c r="H732" i="9" s="1"/>
  <c r="I732" i="9"/>
  <c r="M733" i="6"/>
  <c r="H733" i="9" s="1"/>
  <c r="I733" i="9"/>
  <c r="M734" i="6"/>
  <c r="H734" i="9" s="1"/>
  <c r="I734" i="9"/>
  <c r="M735" i="6"/>
  <c r="H735" i="9" s="1"/>
  <c r="I735" i="9"/>
  <c r="M736" i="6"/>
  <c r="H736" i="9" s="1"/>
  <c r="I736" i="9"/>
  <c r="M737" i="6"/>
  <c r="H737" i="9" s="1"/>
  <c r="I737" i="9"/>
  <c r="M738" i="6"/>
  <c r="H738" i="9" s="1"/>
  <c r="I738" i="9"/>
  <c r="M739" i="6"/>
  <c r="H739" i="9" s="1"/>
  <c r="I739" i="9"/>
  <c r="M740" i="6"/>
  <c r="H740" i="9" s="1"/>
  <c r="I740" i="9"/>
  <c r="M741" i="6"/>
  <c r="H741" i="9" s="1"/>
  <c r="I741" i="9"/>
  <c r="M742" i="6"/>
  <c r="H742" i="9" s="1"/>
  <c r="I742" i="9"/>
  <c r="M743" i="6"/>
  <c r="H743" i="9" s="1"/>
  <c r="I743" i="9"/>
  <c r="M744" i="6"/>
  <c r="H744" i="9" s="1"/>
  <c r="I744" i="9"/>
  <c r="M745" i="6"/>
  <c r="H745" i="9" s="1"/>
  <c r="I745" i="9"/>
  <c r="M746" i="6"/>
  <c r="H746" i="9" s="1"/>
  <c r="I746" i="9"/>
  <c r="M747" i="6"/>
  <c r="H747" i="9" s="1"/>
  <c r="I747" i="9"/>
  <c r="M748" i="6"/>
  <c r="H748" i="9" s="1"/>
  <c r="I748" i="9"/>
  <c r="M749" i="6"/>
  <c r="H749" i="9" s="1"/>
  <c r="I749" i="9"/>
  <c r="M750" i="6"/>
  <c r="H750" i="9" s="1"/>
  <c r="I750" i="9"/>
  <c r="M751" i="6"/>
  <c r="H751" i="9" s="1"/>
  <c r="I751" i="9"/>
  <c r="M752" i="6"/>
  <c r="H752" i="9" s="1"/>
  <c r="I752" i="9"/>
  <c r="M753" i="6"/>
  <c r="H753" i="9" s="1"/>
  <c r="I753" i="9"/>
  <c r="M754" i="6"/>
  <c r="H754" i="9" s="1"/>
  <c r="I754" i="9"/>
  <c r="M755" i="6"/>
  <c r="H755" i="9" s="1"/>
  <c r="I755" i="9"/>
  <c r="M756" i="6"/>
  <c r="H756" i="9" s="1"/>
  <c r="I756" i="9"/>
  <c r="M757" i="6"/>
  <c r="H757" i="9" s="1"/>
  <c r="I757" i="9"/>
  <c r="M758" i="6"/>
  <c r="H758" i="9" s="1"/>
  <c r="I758" i="9"/>
  <c r="M759" i="6"/>
  <c r="H759" i="9" s="1"/>
  <c r="I759" i="9"/>
  <c r="M760" i="6"/>
  <c r="H760" i="9" s="1"/>
  <c r="I760" i="9"/>
  <c r="M761" i="6"/>
  <c r="H761" i="9" s="1"/>
  <c r="I761" i="9"/>
  <c r="M762" i="6"/>
  <c r="H762" i="9" s="1"/>
  <c r="I762" i="9"/>
  <c r="M763" i="6"/>
  <c r="H763" i="9" s="1"/>
  <c r="I763" i="9"/>
  <c r="M764" i="6"/>
  <c r="H764" i="9" s="1"/>
  <c r="I764" i="9"/>
  <c r="M765" i="6"/>
  <c r="H765" i="9" s="1"/>
  <c r="I765" i="9"/>
  <c r="M766" i="6"/>
  <c r="H766" i="9" s="1"/>
  <c r="I766" i="9"/>
  <c r="M767" i="6"/>
  <c r="H767" i="9" s="1"/>
  <c r="I767" i="9"/>
  <c r="M768" i="6"/>
  <c r="H768" i="9" s="1"/>
  <c r="I768" i="9"/>
  <c r="M769" i="6"/>
  <c r="H769" i="9" s="1"/>
  <c r="I769" i="9"/>
  <c r="M770" i="6"/>
  <c r="H770" i="9" s="1"/>
  <c r="I770" i="9"/>
  <c r="M771" i="6"/>
  <c r="H771" i="9" s="1"/>
  <c r="I771" i="9"/>
  <c r="M772" i="6"/>
  <c r="H772" i="9" s="1"/>
  <c r="I772" i="9"/>
  <c r="M773" i="6"/>
  <c r="H773" i="9" s="1"/>
  <c r="I773" i="9"/>
  <c r="M774" i="6"/>
  <c r="H774" i="9" s="1"/>
  <c r="I774" i="9"/>
  <c r="M775" i="6"/>
  <c r="H775" i="9" s="1"/>
  <c r="I775" i="9"/>
  <c r="M776" i="6"/>
  <c r="H776" i="9" s="1"/>
  <c r="I776" i="9"/>
  <c r="M777" i="6"/>
  <c r="H777" i="9" s="1"/>
  <c r="I777" i="9"/>
  <c r="M778" i="6"/>
  <c r="H778" i="9" s="1"/>
  <c r="I778" i="9"/>
  <c r="M779" i="6"/>
  <c r="H779" i="9" s="1"/>
  <c r="I779" i="9"/>
  <c r="M780" i="6"/>
  <c r="H780" i="9" s="1"/>
  <c r="I780" i="9"/>
  <c r="M781" i="6"/>
  <c r="H781" i="9" s="1"/>
  <c r="I781" i="9"/>
  <c r="M782" i="6"/>
  <c r="H782" i="9" s="1"/>
  <c r="I782" i="9"/>
  <c r="M783" i="6"/>
  <c r="H783" i="9" s="1"/>
  <c r="I783" i="9"/>
  <c r="M784" i="6"/>
  <c r="H784" i="9" s="1"/>
  <c r="I784" i="9"/>
  <c r="M785" i="6"/>
  <c r="H785" i="9" s="1"/>
  <c r="I785" i="9"/>
  <c r="M786" i="6"/>
  <c r="H786" i="9" s="1"/>
  <c r="I786" i="9"/>
  <c r="M787" i="6"/>
  <c r="H787" i="9" s="1"/>
  <c r="I787" i="9"/>
  <c r="M788" i="6"/>
  <c r="H788" i="9" s="1"/>
  <c r="I788" i="9"/>
  <c r="M789" i="6"/>
  <c r="H789" i="9" s="1"/>
  <c r="I789" i="9"/>
  <c r="M790" i="6"/>
  <c r="H790" i="9" s="1"/>
  <c r="I790" i="9"/>
  <c r="M791" i="6"/>
  <c r="H791" i="9" s="1"/>
  <c r="I791" i="9"/>
  <c r="M792" i="6"/>
  <c r="H792" i="9" s="1"/>
  <c r="I792" i="9"/>
  <c r="M793" i="6"/>
  <c r="H793" i="9" s="1"/>
  <c r="I793" i="9"/>
  <c r="M794" i="6"/>
  <c r="H794" i="9" s="1"/>
  <c r="I794" i="9"/>
  <c r="M795" i="6"/>
  <c r="H795" i="9" s="1"/>
  <c r="I795" i="9"/>
  <c r="M796" i="6"/>
  <c r="H796" i="9" s="1"/>
  <c r="I796" i="9"/>
  <c r="M797" i="6"/>
  <c r="H797" i="9" s="1"/>
  <c r="I797" i="9"/>
  <c r="M798" i="6"/>
  <c r="H798" i="9" s="1"/>
  <c r="I798" i="9"/>
  <c r="M799" i="6"/>
  <c r="H799" i="9" s="1"/>
  <c r="I799" i="9"/>
  <c r="M800" i="6"/>
  <c r="H800" i="9" s="1"/>
  <c r="I800" i="9"/>
  <c r="M801" i="6"/>
  <c r="H801" i="9" s="1"/>
  <c r="I801" i="9"/>
  <c r="M802" i="6"/>
  <c r="H802" i="9" s="1"/>
  <c r="I802" i="9"/>
  <c r="M803" i="6"/>
  <c r="H803" i="9" s="1"/>
  <c r="I803" i="9"/>
  <c r="M804" i="6"/>
  <c r="H804" i="9" s="1"/>
  <c r="I804" i="9"/>
  <c r="M805" i="6"/>
  <c r="H805" i="9" s="1"/>
  <c r="I805" i="9"/>
  <c r="M806" i="6"/>
  <c r="H806" i="9" s="1"/>
  <c r="I806" i="9"/>
  <c r="M807" i="6"/>
  <c r="H807" i="9" s="1"/>
  <c r="I807" i="9"/>
  <c r="M808" i="6"/>
  <c r="H808" i="9" s="1"/>
  <c r="I808" i="9"/>
  <c r="M809" i="6"/>
  <c r="H809" i="9" s="1"/>
  <c r="I809" i="9"/>
  <c r="M810" i="6"/>
  <c r="H810" i="9" s="1"/>
  <c r="I810" i="9"/>
  <c r="M811" i="6"/>
  <c r="H811" i="9" s="1"/>
  <c r="I811" i="9"/>
  <c r="M812" i="6"/>
  <c r="H812" i="9" s="1"/>
  <c r="I812" i="9"/>
  <c r="M813" i="6"/>
  <c r="H813" i="9" s="1"/>
  <c r="I813" i="9"/>
  <c r="M814" i="6"/>
  <c r="H814" i="9" s="1"/>
  <c r="I814" i="9"/>
  <c r="M815" i="6"/>
  <c r="H815" i="9" s="1"/>
  <c r="I815" i="9"/>
  <c r="M816" i="6"/>
  <c r="H816" i="9" s="1"/>
  <c r="I816" i="9"/>
  <c r="M817" i="6"/>
  <c r="H817" i="9" s="1"/>
  <c r="I817" i="9"/>
  <c r="M818" i="6"/>
  <c r="H818" i="9" s="1"/>
  <c r="I818" i="9"/>
  <c r="M819" i="6"/>
  <c r="H819" i="9" s="1"/>
  <c r="I819" i="9"/>
  <c r="M820" i="6"/>
  <c r="H820" i="9" s="1"/>
  <c r="I820" i="9"/>
  <c r="M821" i="6"/>
  <c r="H821" i="9" s="1"/>
  <c r="I821" i="9"/>
  <c r="M822" i="6"/>
  <c r="H822" i="9" s="1"/>
  <c r="I822" i="9"/>
  <c r="M823" i="6"/>
  <c r="H823" i="9" s="1"/>
  <c r="I823" i="9"/>
  <c r="M824" i="6"/>
  <c r="H824" i="9" s="1"/>
  <c r="I824" i="9"/>
  <c r="M825" i="6"/>
  <c r="H825" i="9" s="1"/>
  <c r="I825" i="9"/>
  <c r="M826" i="6"/>
  <c r="H826" i="9" s="1"/>
  <c r="I826" i="9"/>
  <c r="M827" i="6"/>
  <c r="H827" i="9" s="1"/>
  <c r="I827" i="9"/>
  <c r="M828" i="6"/>
  <c r="H828" i="9" s="1"/>
  <c r="I828" i="9"/>
  <c r="M829" i="6"/>
  <c r="H829" i="9" s="1"/>
  <c r="I829" i="9"/>
  <c r="M830" i="6"/>
  <c r="H830" i="9" s="1"/>
  <c r="I830" i="9"/>
  <c r="M831" i="6"/>
  <c r="H831" i="9" s="1"/>
  <c r="I831" i="9"/>
  <c r="M832" i="6"/>
  <c r="H832" i="9" s="1"/>
  <c r="I832" i="9"/>
  <c r="M833" i="6"/>
  <c r="H833" i="9" s="1"/>
  <c r="I833" i="9"/>
  <c r="M834" i="6"/>
  <c r="H834" i="9" s="1"/>
  <c r="I834" i="9"/>
  <c r="M835" i="6"/>
  <c r="H835" i="9" s="1"/>
  <c r="I835" i="9"/>
  <c r="M836" i="6"/>
  <c r="H836" i="9" s="1"/>
  <c r="I836" i="9"/>
  <c r="M837" i="6"/>
  <c r="H837" i="9" s="1"/>
  <c r="I837" i="9"/>
  <c r="M838" i="6"/>
  <c r="H838" i="9" s="1"/>
  <c r="I838" i="9"/>
  <c r="M839" i="6"/>
  <c r="H839" i="9" s="1"/>
  <c r="I839" i="9"/>
  <c r="M840" i="6"/>
  <c r="H840" i="9" s="1"/>
  <c r="I840" i="9"/>
  <c r="M841" i="6"/>
  <c r="H841" i="9" s="1"/>
  <c r="I841" i="9"/>
  <c r="M842" i="6"/>
  <c r="H842" i="9" s="1"/>
  <c r="I842" i="9"/>
  <c r="M843" i="6"/>
  <c r="H843" i="9" s="1"/>
  <c r="I843" i="9"/>
  <c r="M844" i="6"/>
  <c r="H844" i="9" s="1"/>
  <c r="I844" i="9"/>
  <c r="M845" i="6"/>
  <c r="H845" i="9" s="1"/>
  <c r="I845" i="9"/>
  <c r="M846" i="6"/>
  <c r="H846" i="9" s="1"/>
  <c r="I846" i="9"/>
  <c r="M847" i="6"/>
  <c r="H847" i="9" s="1"/>
  <c r="I847" i="9"/>
  <c r="M848" i="6"/>
  <c r="H848" i="9" s="1"/>
  <c r="I848" i="9"/>
  <c r="M849" i="6"/>
  <c r="H849" i="9" s="1"/>
  <c r="I849" i="9"/>
  <c r="M850" i="6"/>
  <c r="H850" i="9" s="1"/>
  <c r="I850" i="9"/>
  <c r="M851" i="6"/>
  <c r="H851" i="9" s="1"/>
  <c r="I851" i="9"/>
  <c r="M852" i="6"/>
  <c r="H852" i="9" s="1"/>
  <c r="I852" i="9"/>
  <c r="M853" i="6"/>
  <c r="H853" i="9" s="1"/>
  <c r="I853" i="9"/>
  <c r="M854" i="6"/>
  <c r="H854" i="9" s="1"/>
  <c r="I854" i="9"/>
  <c r="M855" i="6"/>
  <c r="H855" i="9" s="1"/>
  <c r="I855" i="9"/>
  <c r="M856" i="6"/>
  <c r="H856" i="9" s="1"/>
  <c r="I856" i="9"/>
  <c r="M857" i="6"/>
  <c r="H857" i="9" s="1"/>
  <c r="I857" i="9"/>
  <c r="M858" i="6"/>
  <c r="H858" i="9" s="1"/>
  <c r="I858" i="9"/>
  <c r="M859" i="6"/>
  <c r="H859" i="9" s="1"/>
  <c r="I859" i="9"/>
  <c r="M860" i="6"/>
  <c r="H860" i="9" s="1"/>
  <c r="I860" i="9"/>
  <c r="M861" i="6"/>
  <c r="H861" i="9" s="1"/>
  <c r="I861" i="9"/>
  <c r="M862" i="6"/>
  <c r="H862" i="9" s="1"/>
  <c r="I862" i="9"/>
  <c r="M863" i="6"/>
  <c r="H863" i="9" s="1"/>
  <c r="I863" i="9"/>
  <c r="M864" i="6"/>
  <c r="H864" i="9" s="1"/>
  <c r="I864" i="9"/>
  <c r="M865" i="6"/>
  <c r="H865" i="9" s="1"/>
  <c r="I865" i="9"/>
  <c r="M866" i="6"/>
  <c r="H866" i="9" s="1"/>
  <c r="I866" i="9"/>
  <c r="M867" i="6"/>
  <c r="H867" i="9" s="1"/>
  <c r="I867" i="9"/>
  <c r="M868" i="6"/>
  <c r="H868" i="9" s="1"/>
  <c r="I868" i="9"/>
  <c r="M869" i="6"/>
  <c r="H869" i="9" s="1"/>
  <c r="I869" i="9"/>
  <c r="M870" i="6"/>
  <c r="H870" i="9" s="1"/>
  <c r="I870" i="9"/>
  <c r="M871" i="6"/>
  <c r="H871" i="9" s="1"/>
  <c r="I871" i="9"/>
  <c r="M872" i="6"/>
  <c r="H872" i="9" s="1"/>
  <c r="I872" i="9"/>
  <c r="M873" i="6"/>
  <c r="H873" i="9" s="1"/>
  <c r="I873" i="9"/>
  <c r="M874" i="6"/>
  <c r="H874" i="9" s="1"/>
  <c r="I874" i="9"/>
  <c r="M875" i="6"/>
  <c r="H875" i="9" s="1"/>
  <c r="I875" i="9"/>
  <c r="M876" i="6"/>
  <c r="H876" i="9" s="1"/>
  <c r="I876" i="9"/>
  <c r="M877" i="6"/>
  <c r="H877" i="9" s="1"/>
  <c r="I877" i="9"/>
  <c r="M878" i="6"/>
  <c r="H878" i="9" s="1"/>
  <c r="I878" i="9"/>
  <c r="M879" i="6"/>
  <c r="H879" i="9" s="1"/>
  <c r="I879" i="9"/>
  <c r="M880" i="6"/>
  <c r="H880" i="9" s="1"/>
  <c r="I880" i="9"/>
  <c r="M881" i="6"/>
  <c r="H881" i="9" s="1"/>
  <c r="I881" i="9"/>
  <c r="M882" i="6"/>
  <c r="H882" i="9" s="1"/>
  <c r="I882" i="9"/>
  <c r="M883" i="6"/>
  <c r="H883" i="9" s="1"/>
  <c r="I883" i="9"/>
  <c r="M884" i="6"/>
  <c r="H884" i="9" s="1"/>
  <c r="I884" i="9"/>
  <c r="M885" i="6"/>
  <c r="H885" i="9" s="1"/>
  <c r="I885" i="9"/>
  <c r="M886" i="6"/>
  <c r="H886" i="9" s="1"/>
  <c r="I886" i="9"/>
  <c r="M887" i="6"/>
  <c r="H887" i="9" s="1"/>
  <c r="I887" i="9"/>
  <c r="M888" i="6"/>
  <c r="H888" i="9" s="1"/>
  <c r="I888" i="9"/>
  <c r="M889" i="6"/>
  <c r="H889" i="9" s="1"/>
  <c r="I889" i="9"/>
  <c r="M890" i="6"/>
  <c r="H890" i="9" s="1"/>
  <c r="I890" i="9"/>
  <c r="M891" i="6"/>
  <c r="H891" i="9" s="1"/>
  <c r="I891" i="9"/>
  <c r="M892" i="6"/>
  <c r="H892" i="9" s="1"/>
  <c r="I892" i="9"/>
  <c r="M893" i="6"/>
  <c r="H893" i="9" s="1"/>
  <c r="I893" i="9"/>
  <c r="M894" i="6"/>
  <c r="H894" i="9" s="1"/>
  <c r="I894" i="9"/>
  <c r="M895" i="6"/>
  <c r="H895" i="9" s="1"/>
  <c r="I895" i="9"/>
  <c r="M896" i="6"/>
  <c r="H896" i="9" s="1"/>
  <c r="I896" i="9"/>
  <c r="M897" i="6"/>
  <c r="H897" i="9" s="1"/>
  <c r="I897" i="9"/>
  <c r="M898" i="6"/>
  <c r="H898" i="9" s="1"/>
  <c r="I898" i="9"/>
  <c r="M899" i="6"/>
  <c r="H899" i="9" s="1"/>
  <c r="I899" i="9"/>
  <c r="M900" i="6"/>
  <c r="H900" i="9" s="1"/>
  <c r="I900" i="9"/>
  <c r="M901" i="6"/>
  <c r="H901" i="9" s="1"/>
  <c r="I901" i="9"/>
  <c r="M902" i="6"/>
  <c r="H902" i="9" s="1"/>
  <c r="I902" i="9"/>
  <c r="M903" i="6"/>
  <c r="H903" i="9" s="1"/>
  <c r="I903" i="9"/>
  <c r="M904" i="6"/>
  <c r="H904" i="9" s="1"/>
  <c r="I904" i="9"/>
  <c r="M905" i="6"/>
  <c r="H905" i="9" s="1"/>
  <c r="I905" i="9"/>
  <c r="M906" i="6"/>
  <c r="H906" i="9" s="1"/>
  <c r="I906" i="9"/>
  <c r="M907" i="6"/>
  <c r="H907" i="9" s="1"/>
  <c r="I907" i="9"/>
  <c r="M908" i="6"/>
  <c r="H908" i="9" s="1"/>
  <c r="I908" i="9"/>
  <c r="M909" i="6"/>
  <c r="H909" i="9" s="1"/>
  <c r="I909" i="9"/>
  <c r="M910" i="6"/>
  <c r="H910" i="9" s="1"/>
  <c r="I910" i="9"/>
  <c r="M911" i="6"/>
  <c r="H911" i="9" s="1"/>
  <c r="I911" i="9"/>
  <c r="M912" i="6"/>
  <c r="H912" i="9" s="1"/>
  <c r="I912" i="9"/>
  <c r="M913" i="6"/>
  <c r="H913" i="9" s="1"/>
  <c r="I913" i="9"/>
  <c r="M914" i="6"/>
  <c r="H914" i="9" s="1"/>
  <c r="I914" i="9"/>
  <c r="M915" i="6"/>
  <c r="H915" i="9" s="1"/>
  <c r="I915" i="9"/>
  <c r="M916" i="6"/>
  <c r="H916" i="9" s="1"/>
  <c r="I916" i="9"/>
  <c r="M917" i="6"/>
  <c r="H917" i="9" s="1"/>
  <c r="I917" i="9"/>
  <c r="M918" i="6"/>
  <c r="H918" i="9" s="1"/>
  <c r="I918" i="9"/>
  <c r="M919" i="6"/>
  <c r="H919" i="9" s="1"/>
  <c r="I919" i="9"/>
  <c r="M920" i="6"/>
  <c r="H920" i="9" s="1"/>
  <c r="I920" i="9"/>
  <c r="M921" i="6"/>
  <c r="H921" i="9" s="1"/>
  <c r="I921" i="9"/>
  <c r="M922" i="6"/>
  <c r="H922" i="9" s="1"/>
  <c r="I922" i="9"/>
  <c r="M923" i="6"/>
  <c r="H923" i="9" s="1"/>
  <c r="I923" i="9"/>
  <c r="M924" i="6"/>
  <c r="H924" i="9" s="1"/>
  <c r="I924" i="9"/>
  <c r="M925" i="6"/>
  <c r="H925" i="9" s="1"/>
  <c r="I925" i="9"/>
  <c r="M926" i="6"/>
  <c r="H926" i="9" s="1"/>
  <c r="I926" i="9"/>
  <c r="M927" i="6"/>
  <c r="H927" i="9" s="1"/>
  <c r="I927" i="9"/>
  <c r="M928" i="6"/>
  <c r="H928" i="9" s="1"/>
  <c r="I928" i="9"/>
  <c r="M929" i="6"/>
  <c r="H929" i="9" s="1"/>
  <c r="I929" i="9"/>
  <c r="M930" i="6"/>
  <c r="H930" i="9" s="1"/>
  <c r="I930" i="9"/>
  <c r="M931" i="6"/>
  <c r="H931" i="9" s="1"/>
  <c r="I931" i="9"/>
  <c r="M932" i="6"/>
  <c r="H932" i="9" s="1"/>
  <c r="I932" i="9"/>
  <c r="M933" i="6"/>
  <c r="H933" i="9" s="1"/>
  <c r="I933" i="9"/>
  <c r="M934" i="6"/>
  <c r="H934" i="9" s="1"/>
  <c r="I934" i="9"/>
  <c r="M935" i="6"/>
  <c r="H935" i="9" s="1"/>
  <c r="I935" i="9"/>
  <c r="M936" i="6"/>
  <c r="H936" i="9" s="1"/>
  <c r="I936" i="9"/>
  <c r="M937" i="6"/>
  <c r="H937" i="9" s="1"/>
  <c r="I937" i="9"/>
  <c r="M938" i="6"/>
  <c r="H938" i="9" s="1"/>
  <c r="I938" i="9"/>
  <c r="M939" i="6"/>
  <c r="H939" i="9" s="1"/>
  <c r="I939" i="9"/>
  <c r="M940" i="6"/>
  <c r="H940" i="9" s="1"/>
  <c r="I940" i="9"/>
  <c r="M941" i="6"/>
  <c r="H941" i="9" s="1"/>
  <c r="I941" i="9"/>
  <c r="M942" i="6"/>
  <c r="H942" i="9" s="1"/>
  <c r="I942" i="9"/>
  <c r="M943" i="6"/>
  <c r="H943" i="9" s="1"/>
  <c r="I943" i="9"/>
  <c r="M944" i="6"/>
  <c r="H944" i="9" s="1"/>
  <c r="I944" i="9"/>
  <c r="M945" i="6"/>
  <c r="H945" i="9" s="1"/>
  <c r="I945" i="9"/>
  <c r="M946" i="6"/>
  <c r="H946" i="9" s="1"/>
  <c r="I946" i="9"/>
  <c r="M947" i="6"/>
  <c r="H947" i="9" s="1"/>
  <c r="I947" i="9"/>
  <c r="M948" i="6"/>
  <c r="H948" i="9" s="1"/>
  <c r="I948" i="9"/>
  <c r="M949" i="6"/>
  <c r="H949" i="9" s="1"/>
  <c r="I949" i="9"/>
  <c r="M950" i="6"/>
  <c r="H950" i="9" s="1"/>
  <c r="I950" i="9"/>
  <c r="M951" i="6"/>
  <c r="H951" i="9" s="1"/>
  <c r="I951" i="9"/>
  <c r="M952" i="6"/>
  <c r="H952" i="9" s="1"/>
  <c r="I952" i="9"/>
  <c r="M953" i="6"/>
  <c r="H953" i="9" s="1"/>
  <c r="I953" i="9"/>
  <c r="M954" i="6"/>
  <c r="H954" i="9" s="1"/>
  <c r="I954" i="9"/>
  <c r="M955" i="6"/>
  <c r="H955" i="9" s="1"/>
  <c r="I955" i="9"/>
  <c r="M956" i="6"/>
  <c r="H956" i="9" s="1"/>
  <c r="I956" i="9"/>
  <c r="M957" i="6"/>
  <c r="H957" i="9" s="1"/>
  <c r="I957" i="9"/>
  <c r="M958" i="6"/>
  <c r="H958" i="9" s="1"/>
  <c r="I958" i="9"/>
  <c r="M959" i="6"/>
  <c r="H959" i="9" s="1"/>
  <c r="I959" i="9"/>
  <c r="M960" i="6"/>
  <c r="H960" i="9" s="1"/>
  <c r="I960" i="9"/>
  <c r="M961" i="6"/>
  <c r="H961" i="9" s="1"/>
  <c r="I961" i="9"/>
  <c r="M962" i="6"/>
  <c r="H962" i="9" s="1"/>
  <c r="I962" i="9"/>
  <c r="M963" i="6"/>
  <c r="H963" i="9" s="1"/>
  <c r="I963" i="9"/>
  <c r="M964" i="6"/>
  <c r="H964" i="9" s="1"/>
  <c r="I964" i="9"/>
  <c r="M965" i="6"/>
  <c r="H965" i="9" s="1"/>
  <c r="I965" i="9"/>
  <c r="M966" i="6"/>
  <c r="H966" i="9" s="1"/>
  <c r="I966" i="9"/>
  <c r="M967" i="6"/>
  <c r="H967" i="9" s="1"/>
  <c r="I967" i="9"/>
  <c r="M968" i="6"/>
  <c r="H968" i="9" s="1"/>
  <c r="I968" i="9"/>
  <c r="M969" i="6"/>
  <c r="H969" i="9" s="1"/>
  <c r="I969" i="9"/>
  <c r="M970" i="6"/>
  <c r="H970" i="9" s="1"/>
  <c r="I970" i="9"/>
  <c r="M971" i="6"/>
  <c r="H971" i="9" s="1"/>
  <c r="I971" i="9"/>
  <c r="M972" i="6"/>
  <c r="H972" i="9" s="1"/>
  <c r="I972" i="9"/>
  <c r="M973" i="6"/>
  <c r="H973" i="9" s="1"/>
  <c r="I973" i="9"/>
  <c r="M974" i="6"/>
  <c r="H974" i="9" s="1"/>
  <c r="I974" i="9"/>
  <c r="M975" i="6"/>
  <c r="H975" i="9" s="1"/>
  <c r="I975" i="9"/>
  <c r="M976" i="6"/>
  <c r="H976" i="9" s="1"/>
  <c r="I976" i="9"/>
  <c r="M977" i="6"/>
  <c r="H977" i="9" s="1"/>
  <c r="I977" i="9"/>
  <c r="M978" i="6"/>
  <c r="H978" i="9" s="1"/>
  <c r="I978" i="9"/>
  <c r="M979" i="6"/>
  <c r="H979" i="9" s="1"/>
  <c r="I979" i="9"/>
  <c r="M980" i="6"/>
  <c r="H980" i="9" s="1"/>
  <c r="I980" i="9"/>
  <c r="M981" i="6"/>
  <c r="H981" i="9" s="1"/>
  <c r="I981" i="9"/>
  <c r="M982" i="6"/>
  <c r="H982" i="9" s="1"/>
  <c r="I982" i="9"/>
  <c r="M983" i="6"/>
  <c r="H983" i="9" s="1"/>
  <c r="I983" i="9"/>
  <c r="M984" i="6"/>
  <c r="H984" i="9" s="1"/>
  <c r="I984" i="9"/>
  <c r="M985" i="6"/>
  <c r="H985" i="9" s="1"/>
  <c r="I985" i="9"/>
  <c r="M986" i="6"/>
  <c r="H986" i="9" s="1"/>
  <c r="I986" i="9"/>
  <c r="M987" i="6"/>
  <c r="H987" i="9" s="1"/>
  <c r="I987" i="9"/>
  <c r="M988" i="6"/>
  <c r="H988" i="9" s="1"/>
  <c r="I988" i="9"/>
  <c r="M989" i="6"/>
  <c r="H989" i="9" s="1"/>
  <c r="I989" i="9"/>
  <c r="M990" i="6"/>
  <c r="H990" i="9" s="1"/>
  <c r="I990" i="9"/>
  <c r="M991" i="6"/>
  <c r="H991" i="9" s="1"/>
  <c r="I991" i="9"/>
  <c r="M992" i="6"/>
  <c r="H992" i="9" s="1"/>
  <c r="I992" i="9"/>
  <c r="M993" i="6"/>
  <c r="H993" i="9" s="1"/>
  <c r="I993" i="9"/>
  <c r="M994" i="6"/>
  <c r="H994" i="9" s="1"/>
  <c r="I994" i="9"/>
  <c r="M995" i="6"/>
  <c r="H995" i="9" s="1"/>
  <c r="I995" i="9"/>
  <c r="M996" i="6"/>
  <c r="H996" i="9" s="1"/>
  <c r="I996" i="9"/>
  <c r="M997" i="6"/>
  <c r="H997" i="9" s="1"/>
  <c r="I997" i="9"/>
  <c r="M998" i="6"/>
  <c r="H998" i="9" s="1"/>
  <c r="I998" i="9"/>
  <c r="M999" i="6"/>
  <c r="H999" i="9" s="1"/>
  <c r="I999" i="9"/>
  <c r="M1000" i="6"/>
  <c r="H1000" i="9" s="1"/>
  <c r="I1000" i="9"/>
  <c r="M1001" i="6"/>
  <c r="H1001" i="9" s="1"/>
  <c r="I1001" i="9"/>
  <c r="M1002" i="6"/>
  <c r="H1002" i="9" s="1"/>
  <c r="I1002" i="9"/>
  <c r="M1003" i="6"/>
  <c r="H1003" i="9" s="1"/>
  <c r="I1003" i="9"/>
  <c r="M1004" i="6"/>
  <c r="H1004" i="9" s="1"/>
  <c r="I1004" i="9"/>
  <c r="M1005" i="6"/>
  <c r="H1005" i="9" s="1"/>
  <c r="I1005" i="9"/>
  <c r="M1006" i="6"/>
  <c r="H1006" i="9" s="1"/>
  <c r="I1006" i="9"/>
  <c r="M1007" i="6"/>
  <c r="H1007" i="9" s="1"/>
  <c r="I1007" i="9"/>
  <c r="M1008" i="6"/>
  <c r="H1008" i="9" s="1"/>
  <c r="I1008" i="9"/>
  <c r="M1009" i="6"/>
  <c r="H1009" i="9" s="1"/>
  <c r="I1009" i="9"/>
  <c r="M1010" i="6"/>
  <c r="H1010" i="9" s="1"/>
  <c r="I1010" i="9"/>
  <c r="M1011" i="6"/>
  <c r="H1011" i="9" s="1"/>
  <c r="I1011" i="9"/>
  <c r="M1012" i="6"/>
  <c r="H1012" i="9" s="1"/>
  <c r="I1012" i="9"/>
  <c r="M1013" i="6"/>
  <c r="H1013" i="9" s="1"/>
  <c r="I1013" i="9"/>
  <c r="M1014" i="6"/>
  <c r="H1014" i="9" s="1"/>
  <c r="I1014" i="9"/>
  <c r="M1015" i="6"/>
  <c r="H1015" i="9" s="1"/>
  <c r="I1015" i="9"/>
  <c r="M1016" i="6"/>
  <c r="H1016" i="9" s="1"/>
  <c r="I1016" i="9"/>
  <c r="M1017" i="6"/>
  <c r="H1017" i="9" s="1"/>
  <c r="I1017" i="9"/>
  <c r="M1018" i="6"/>
  <c r="H1018" i="9" s="1"/>
  <c r="I1018" i="9"/>
  <c r="M1019" i="6"/>
  <c r="H1019" i="9" s="1"/>
  <c r="I1019" i="9"/>
  <c r="M1020" i="6"/>
  <c r="H1020" i="9" s="1"/>
  <c r="I1020" i="9"/>
  <c r="M1021" i="6"/>
  <c r="H1021" i="9" s="1"/>
  <c r="I1021" i="9"/>
  <c r="M1022" i="6"/>
  <c r="H1022" i="9" s="1"/>
  <c r="I1022" i="9"/>
  <c r="M1023" i="6"/>
  <c r="H1023" i="9" s="1"/>
  <c r="I1023" i="9"/>
  <c r="M1024" i="6"/>
  <c r="H1024" i="9" s="1"/>
  <c r="I1024" i="9"/>
  <c r="M1025" i="6"/>
  <c r="H1025" i="9" s="1"/>
  <c r="I1025" i="9"/>
  <c r="M1026" i="6"/>
  <c r="H1026" i="9" s="1"/>
  <c r="I1026" i="9"/>
  <c r="M1027" i="6"/>
  <c r="H1027" i="9" s="1"/>
  <c r="I1027" i="9"/>
  <c r="M1028" i="6"/>
  <c r="H1028" i="9" s="1"/>
  <c r="I1028" i="9"/>
  <c r="M1029" i="6"/>
  <c r="H1029" i="9" s="1"/>
  <c r="I1029" i="9"/>
  <c r="M1030" i="6"/>
  <c r="H1030" i="9" s="1"/>
  <c r="I1030" i="9"/>
  <c r="M1031" i="6"/>
  <c r="H1031" i="9" s="1"/>
  <c r="I1031" i="9"/>
  <c r="M1032" i="6"/>
  <c r="H1032" i="9" s="1"/>
  <c r="I1032" i="9"/>
  <c r="M1033" i="6"/>
  <c r="H1033" i="9" s="1"/>
  <c r="I1033" i="9"/>
  <c r="M1034" i="6"/>
  <c r="H1034" i="9" s="1"/>
  <c r="I1034" i="9"/>
  <c r="M1035" i="6"/>
  <c r="H1035" i="9" s="1"/>
  <c r="I1035" i="9"/>
  <c r="M1036" i="6"/>
  <c r="H1036" i="9" s="1"/>
  <c r="I1036" i="9"/>
  <c r="M1037" i="6"/>
  <c r="H1037" i="9" s="1"/>
  <c r="I1037" i="9"/>
  <c r="M1038" i="6"/>
  <c r="H1038" i="9" s="1"/>
  <c r="I1038" i="9"/>
  <c r="M1039" i="6"/>
  <c r="H1039" i="9" s="1"/>
  <c r="I1039" i="9"/>
  <c r="M1040" i="6"/>
  <c r="H1040" i="9" s="1"/>
  <c r="I1040" i="9"/>
  <c r="M1041" i="6"/>
  <c r="H1041" i="9" s="1"/>
  <c r="I1041" i="9"/>
  <c r="M1042" i="6"/>
  <c r="H1042" i="9" s="1"/>
  <c r="I1042" i="9"/>
  <c r="M1043" i="6"/>
  <c r="H1043" i="9" s="1"/>
  <c r="I1043" i="9"/>
  <c r="M1044" i="6"/>
  <c r="H1044" i="9" s="1"/>
  <c r="I1044" i="9"/>
  <c r="M1045" i="6"/>
  <c r="H1045" i="9" s="1"/>
  <c r="I1045" i="9"/>
  <c r="M1046" i="6"/>
  <c r="H1046" i="9" s="1"/>
  <c r="I1046" i="9"/>
  <c r="M1047" i="6"/>
  <c r="H1047" i="9" s="1"/>
  <c r="I1047" i="9"/>
  <c r="M1048" i="6"/>
  <c r="H1048" i="9" s="1"/>
  <c r="I1048" i="9"/>
  <c r="M1049" i="6"/>
  <c r="H1049" i="9" s="1"/>
  <c r="I1049" i="9"/>
  <c r="M1050" i="6"/>
  <c r="H1050" i="9" s="1"/>
  <c r="I1050" i="9"/>
  <c r="M1051" i="6"/>
  <c r="H1051" i="9" s="1"/>
  <c r="I1051" i="9"/>
  <c r="M1052" i="6"/>
  <c r="H1052" i="9" s="1"/>
  <c r="I1052" i="9"/>
  <c r="M1053" i="6"/>
  <c r="H1053" i="9" s="1"/>
  <c r="I1053" i="9"/>
  <c r="M1054" i="6"/>
  <c r="H1054" i="9" s="1"/>
  <c r="I1054" i="9"/>
  <c r="M1055" i="6"/>
  <c r="H1055" i="9" s="1"/>
  <c r="I1055" i="9"/>
  <c r="M1056" i="6"/>
  <c r="H1056" i="9" s="1"/>
  <c r="I1056" i="9"/>
  <c r="M1057" i="6"/>
  <c r="H1057" i="9" s="1"/>
  <c r="I1057" i="9"/>
  <c r="M1058" i="6"/>
  <c r="H1058" i="9" s="1"/>
  <c r="I1058" i="9"/>
  <c r="M1059" i="6"/>
  <c r="H1059" i="9" s="1"/>
  <c r="I1059" i="9"/>
  <c r="M1060" i="6"/>
  <c r="H1060" i="9" s="1"/>
  <c r="I1060" i="9"/>
  <c r="M1061" i="6"/>
  <c r="H1061" i="9" s="1"/>
  <c r="I1061" i="9"/>
  <c r="M1062" i="6"/>
  <c r="H1062" i="9" s="1"/>
  <c r="I1062" i="9"/>
  <c r="M1063" i="6"/>
  <c r="H1063" i="9" s="1"/>
  <c r="I1063" i="9"/>
  <c r="M1064" i="6"/>
  <c r="H1064" i="9" s="1"/>
  <c r="I1064" i="9"/>
  <c r="M1065" i="6"/>
  <c r="H1065" i="9" s="1"/>
  <c r="I1065" i="9"/>
  <c r="M1066" i="6"/>
  <c r="H1066" i="9" s="1"/>
  <c r="I1066" i="9"/>
  <c r="M1067" i="6"/>
  <c r="H1067" i="9" s="1"/>
  <c r="I1067" i="9"/>
  <c r="M1068" i="6"/>
  <c r="H1068" i="9" s="1"/>
  <c r="I1068" i="9"/>
  <c r="M1069" i="6"/>
  <c r="H1069" i="9" s="1"/>
  <c r="I1069" i="9"/>
  <c r="M1070" i="6"/>
  <c r="H1070" i="9" s="1"/>
  <c r="I1070" i="9"/>
  <c r="M1071" i="6"/>
  <c r="H1071" i="9" s="1"/>
  <c r="I1071" i="9"/>
  <c r="M1072" i="6"/>
  <c r="H1072" i="9" s="1"/>
  <c r="I1072" i="9"/>
  <c r="M1073" i="6"/>
  <c r="H1073" i="9" s="1"/>
  <c r="I1073" i="9"/>
  <c r="M1074" i="6"/>
  <c r="H1074" i="9" s="1"/>
  <c r="I1074" i="9"/>
  <c r="M1075" i="6"/>
  <c r="H1075" i="9" s="1"/>
  <c r="I1075" i="9"/>
  <c r="M1076" i="6"/>
  <c r="H1076" i="9" s="1"/>
  <c r="I1076" i="9"/>
  <c r="M1077" i="6"/>
  <c r="H1077" i="9" s="1"/>
  <c r="I1077" i="9"/>
  <c r="M1078" i="6"/>
  <c r="H1078" i="9" s="1"/>
  <c r="I1078" i="9"/>
  <c r="M1079" i="6"/>
  <c r="H1079" i="9" s="1"/>
  <c r="I1079" i="9"/>
  <c r="M1080" i="6"/>
  <c r="H1080" i="9" s="1"/>
  <c r="I1080" i="9"/>
  <c r="M1081" i="6"/>
  <c r="H1081" i="9" s="1"/>
  <c r="I1081" i="9"/>
  <c r="M1082" i="6"/>
  <c r="H1082" i="9" s="1"/>
  <c r="I1082" i="9"/>
  <c r="M1083" i="6"/>
  <c r="H1083" i="9" s="1"/>
  <c r="I1083" i="9"/>
  <c r="M1084" i="6"/>
  <c r="H1084" i="9" s="1"/>
  <c r="I1084" i="9"/>
  <c r="M1085" i="6"/>
  <c r="H1085" i="9" s="1"/>
  <c r="I1085" i="9"/>
  <c r="M1086" i="6"/>
  <c r="H1086" i="9" s="1"/>
  <c r="I1086" i="9"/>
  <c r="M1087" i="6"/>
  <c r="H1087" i="9" s="1"/>
  <c r="I1087" i="9"/>
  <c r="M1088" i="6"/>
  <c r="H1088" i="9" s="1"/>
  <c r="I1088" i="9"/>
  <c r="M1089" i="6"/>
  <c r="H1089" i="9" s="1"/>
  <c r="I1089" i="9"/>
  <c r="M1090" i="6"/>
  <c r="H1090" i="9" s="1"/>
  <c r="I1090" i="9"/>
  <c r="M1091" i="6"/>
  <c r="H1091" i="9" s="1"/>
  <c r="I1091" i="9"/>
  <c r="M1092" i="6"/>
  <c r="H1092" i="9" s="1"/>
  <c r="I1092" i="9"/>
  <c r="M1093" i="6"/>
  <c r="H1093" i="9" s="1"/>
  <c r="I1093" i="9"/>
  <c r="M1094" i="6"/>
  <c r="H1094" i="9" s="1"/>
  <c r="I1094" i="9"/>
  <c r="M1095" i="6"/>
  <c r="H1095" i="9" s="1"/>
  <c r="I1095" i="9"/>
  <c r="M1096" i="6"/>
  <c r="H1096" i="9" s="1"/>
  <c r="I1096" i="9"/>
  <c r="M1097" i="6"/>
  <c r="H1097" i="9" s="1"/>
  <c r="I1097" i="9"/>
  <c r="M1098" i="6"/>
  <c r="H1098" i="9" s="1"/>
  <c r="I1098" i="9"/>
  <c r="M1099" i="6"/>
  <c r="H1099" i="9" s="1"/>
  <c r="I1099" i="9"/>
  <c r="M1100" i="6"/>
  <c r="H1100" i="9" s="1"/>
  <c r="I1100" i="9"/>
  <c r="M1101" i="6"/>
  <c r="H1101" i="9" s="1"/>
  <c r="I1101" i="9"/>
  <c r="M1102" i="6"/>
  <c r="H1102" i="9" s="1"/>
  <c r="I1102" i="9"/>
  <c r="M1103" i="6"/>
  <c r="H1103" i="9" s="1"/>
  <c r="I1103" i="9"/>
  <c r="M1104" i="6"/>
  <c r="H1104" i="9" s="1"/>
  <c r="I1104" i="9"/>
  <c r="M1105" i="6"/>
  <c r="H1105" i="9" s="1"/>
  <c r="I1105" i="9"/>
  <c r="M1106" i="6"/>
  <c r="H1106" i="9" s="1"/>
  <c r="I1106" i="9"/>
  <c r="M1107" i="6"/>
  <c r="H1107" i="9" s="1"/>
  <c r="I1107" i="9"/>
  <c r="M1108" i="6"/>
  <c r="H1108" i="9" s="1"/>
  <c r="I1108" i="9"/>
  <c r="M1109" i="6"/>
  <c r="H1109" i="9" s="1"/>
  <c r="I1109" i="9"/>
  <c r="M1110" i="6"/>
  <c r="H1110" i="9" s="1"/>
  <c r="I1110" i="9"/>
  <c r="M1111" i="6"/>
  <c r="H1111" i="9" s="1"/>
  <c r="I1111" i="9"/>
  <c r="M1112" i="6"/>
  <c r="H1112" i="9" s="1"/>
  <c r="I1112" i="9"/>
  <c r="M1113" i="6"/>
  <c r="H1113" i="9" s="1"/>
  <c r="I1113" i="9"/>
  <c r="M1114" i="6"/>
  <c r="H1114" i="9" s="1"/>
  <c r="I1114" i="9"/>
  <c r="M1115" i="6"/>
  <c r="H1115" i="9" s="1"/>
  <c r="I1115" i="9"/>
  <c r="M1116" i="6"/>
  <c r="H1116" i="9" s="1"/>
  <c r="I1116" i="9"/>
  <c r="M1117" i="6"/>
  <c r="H1117" i="9" s="1"/>
  <c r="I1117" i="9"/>
  <c r="M1118" i="6"/>
  <c r="H1118" i="9" s="1"/>
  <c r="I1118" i="9"/>
  <c r="M1119" i="6"/>
  <c r="H1119" i="9" s="1"/>
  <c r="I1119" i="9"/>
  <c r="M1120" i="6"/>
  <c r="H1120" i="9" s="1"/>
  <c r="I1120" i="9"/>
  <c r="M1121" i="6"/>
  <c r="H1121" i="9" s="1"/>
  <c r="I1121" i="9"/>
  <c r="M1122" i="6"/>
  <c r="H1122" i="9" s="1"/>
  <c r="I1122" i="9"/>
  <c r="M1123" i="6"/>
  <c r="H1123" i="9" s="1"/>
  <c r="I1123" i="9"/>
  <c r="M1124" i="6"/>
  <c r="H1124" i="9" s="1"/>
  <c r="I1124" i="9"/>
  <c r="M1125" i="6"/>
  <c r="H1125" i="9" s="1"/>
  <c r="I1125" i="9"/>
  <c r="M1126" i="6"/>
  <c r="H1126" i="9" s="1"/>
  <c r="I1126" i="9"/>
  <c r="M1127" i="6"/>
  <c r="H1127" i="9" s="1"/>
  <c r="I1127" i="9"/>
  <c r="M1128" i="6"/>
  <c r="H1128" i="9" s="1"/>
  <c r="I1128" i="9"/>
  <c r="M1129" i="6"/>
  <c r="H1129" i="9" s="1"/>
  <c r="I1129" i="9"/>
  <c r="M1130" i="6"/>
  <c r="H1130" i="9" s="1"/>
  <c r="I1130" i="9"/>
  <c r="M1131" i="6"/>
  <c r="H1131" i="9" s="1"/>
  <c r="I1131" i="9"/>
  <c r="M1132" i="6"/>
  <c r="H1132" i="9" s="1"/>
  <c r="I1132" i="9"/>
  <c r="M1133" i="6"/>
  <c r="H1133" i="9" s="1"/>
  <c r="I1133" i="9"/>
  <c r="M1134" i="6"/>
  <c r="H1134" i="9" s="1"/>
  <c r="I1134" i="9"/>
  <c r="M1135" i="6"/>
  <c r="H1135" i="9" s="1"/>
  <c r="I1135" i="9"/>
  <c r="M1136" i="6"/>
  <c r="H1136" i="9" s="1"/>
  <c r="I1136" i="9"/>
  <c r="M1137" i="6"/>
  <c r="H1137" i="9" s="1"/>
  <c r="I1137" i="9"/>
  <c r="M1138" i="6"/>
  <c r="H1138" i="9" s="1"/>
  <c r="I1138" i="9"/>
  <c r="M1139" i="6"/>
  <c r="H1139" i="9" s="1"/>
  <c r="I1139" i="9"/>
  <c r="M1140" i="6"/>
  <c r="H1140" i="9" s="1"/>
  <c r="I1140" i="9"/>
  <c r="M1141" i="6"/>
  <c r="H1141" i="9" s="1"/>
  <c r="I1141" i="9"/>
  <c r="M1142" i="6"/>
  <c r="H1142" i="9" s="1"/>
  <c r="I1142" i="9"/>
  <c r="M1143" i="6"/>
  <c r="H1143" i="9" s="1"/>
  <c r="I1143" i="9"/>
  <c r="M1144" i="6"/>
  <c r="H1144" i="9" s="1"/>
  <c r="I1144" i="9"/>
  <c r="M1145" i="6"/>
  <c r="H1145" i="9" s="1"/>
  <c r="I1145" i="9"/>
  <c r="M1146" i="6"/>
  <c r="H1146" i="9" s="1"/>
  <c r="I1146" i="9"/>
  <c r="M1147" i="6"/>
  <c r="H1147" i="9" s="1"/>
  <c r="I1147" i="9"/>
  <c r="M1148" i="6"/>
  <c r="H1148" i="9" s="1"/>
  <c r="I1148" i="9"/>
  <c r="M1149" i="6"/>
  <c r="H1149" i="9" s="1"/>
  <c r="I1149" i="9"/>
  <c r="M1150" i="6"/>
  <c r="H1150" i="9" s="1"/>
  <c r="I1150" i="9"/>
  <c r="M1151" i="6"/>
  <c r="H1151" i="9" s="1"/>
  <c r="I1151" i="9"/>
  <c r="M1152" i="6"/>
  <c r="H1152" i="9" s="1"/>
  <c r="I1152" i="9"/>
  <c r="M1153" i="6"/>
  <c r="H1153" i="9" s="1"/>
  <c r="I1153" i="9"/>
  <c r="M1154" i="6"/>
  <c r="H1154" i="9" s="1"/>
  <c r="I1154" i="9"/>
  <c r="M1155" i="6"/>
  <c r="H1155" i="9" s="1"/>
  <c r="I1155" i="9"/>
  <c r="M1156" i="6"/>
  <c r="H1156" i="9" s="1"/>
  <c r="I1156" i="9"/>
  <c r="M1157" i="6"/>
  <c r="H1157" i="9" s="1"/>
  <c r="I1157" i="9"/>
  <c r="M1158" i="6"/>
  <c r="H1158" i="9" s="1"/>
  <c r="I1158" i="9"/>
  <c r="M1159" i="6"/>
  <c r="H1159" i="9" s="1"/>
  <c r="I1159" i="9"/>
  <c r="M1160" i="6"/>
  <c r="H1160" i="9" s="1"/>
  <c r="I1160" i="9"/>
  <c r="M1161" i="6"/>
  <c r="H1161" i="9" s="1"/>
  <c r="I1161" i="9"/>
  <c r="M1162" i="6"/>
  <c r="H1162" i="9" s="1"/>
  <c r="I1162" i="9"/>
  <c r="M1163" i="6"/>
  <c r="H1163" i="9" s="1"/>
  <c r="I1163" i="9"/>
  <c r="M1164" i="6"/>
  <c r="H1164" i="9" s="1"/>
  <c r="I1164" i="9"/>
  <c r="M1165" i="6"/>
  <c r="H1165" i="9" s="1"/>
  <c r="I1165" i="9"/>
  <c r="M1166" i="6"/>
  <c r="H1166" i="9" s="1"/>
  <c r="I1166" i="9"/>
  <c r="M1167" i="6"/>
  <c r="H1167" i="9" s="1"/>
  <c r="I1167" i="9"/>
  <c r="M1168" i="6"/>
  <c r="H1168" i="9" s="1"/>
  <c r="I1168" i="9"/>
  <c r="M1169" i="6"/>
  <c r="H1169" i="9" s="1"/>
  <c r="I1169" i="9"/>
  <c r="M1170" i="6"/>
  <c r="H1170" i="9" s="1"/>
  <c r="I1170" i="9"/>
  <c r="M1171" i="6"/>
  <c r="H1171" i="9" s="1"/>
  <c r="I1171" i="9"/>
  <c r="M1172" i="6"/>
  <c r="H1172" i="9" s="1"/>
  <c r="I1172" i="9"/>
  <c r="M1173" i="6"/>
  <c r="H1173" i="9" s="1"/>
  <c r="I1173" i="9"/>
  <c r="M1174" i="6"/>
  <c r="H1174" i="9" s="1"/>
  <c r="I1174" i="9"/>
  <c r="M1175" i="6"/>
  <c r="H1175" i="9" s="1"/>
  <c r="I1175" i="9"/>
  <c r="M1176" i="6"/>
  <c r="H1176" i="9" s="1"/>
  <c r="I1176" i="9"/>
  <c r="M1177" i="6"/>
  <c r="H1177" i="9" s="1"/>
  <c r="I1177" i="9"/>
  <c r="M1178" i="6"/>
  <c r="H1178" i="9" s="1"/>
  <c r="I1178" i="9"/>
  <c r="M1179" i="6"/>
  <c r="H1179" i="9" s="1"/>
  <c r="I1179" i="9"/>
  <c r="M1180" i="6"/>
  <c r="H1180" i="9" s="1"/>
  <c r="I1180" i="9"/>
  <c r="M1181" i="6"/>
  <c r="H1181" i="9" s="1"/>
  <c r="I1181" i="9"/>
  <c r="M1182" i="6"/>
  <c r="H1182" i="9" s="1"/>
  <c r="I1182" i="9"/>
  <c r="M1183" i="6"/>
  <c r="H1183" i="9" s="1"/>
  <c r="I1183" i="9"/>
  <c r="M1184" i="6"/>
  <c r="H1184" i="9" s="1"/>
  <c r="I1184" i="9"/>
  <c r="M1185" i="6"/>
  <c r="H1185" i="9" s="1"/>
  <c r="I1185" i="9"/>
  <c r="M1186" i="6"/>
  <c r="H1186" i="9" s="1"/>
  <c r="I1186" i="9"/>
  <c r="M1187" i="6"/>
  <c r="H1187" i="9" s="1"/>
  <c r="I1187" i="9"/>
  <c r="M1188" i="6"/>
  <c r="H1188" i="9" s="1"/>
  <c r="I1188" i="9"/>
  <c r="M1189" i="6"/>
  <c r="H1189" i="9" s="1"/>
  <c r="I1189" i="9"/>
  <c r="M1190" i="6"/>
  <c r="H1190" i="9" s="1"/>
  <c r="I1190" i="9"/>
  <c r="M1191" i="6"/>
  <c r="H1191" i="9" s="1"/>
  <c r="I1191" i="9"/>
  <c r="M1192" i="6"/>
  <c r="H1192" i="9" s="1"/>
  <c r="I1192" i="9"/>
  <c r="M1193" i="6"/>
  <c r="H1193" i="9" s="1"/>
  <c r="I1193" i="9"/>
  <c r="M1194" i="6"/>
  <c r="H1194" i="9" s="1"/>
  <c r="I1194" i="9"/>
  <c r="M1195" i="6"/>
  <c r="H1195" i="9" s="1"/>
  <c r="I1195" i="9"/>
  <c r="M1196" i="6"/>
  <c r="H1196" i="9" s="1"/>
  <c r="I1196" i="9"/>
  <c r="M1197" i="6"/>
  <c r="H1197" i="9" s="1"/>
  <c r="I1197" i="9"/>
  <c r="M1198" i="6"/>
  <c r="H1198" i="9" s="1"/>
  <c r="I1198" i="9"/>
  <c r="M1199" i="6"/>
  <c r="H1199" i="9" s="1"/>
  <c r="I1199" i="9"/>
  <c r="M1200" i="6"/>
  <c r="H1200" i="9" s="1"/>
  <c r="I1200" i="9"/>
  <c r="M1201" i="6"/>
  <c r="H1201" i="9" s="1"/>
  <c r="I1201" i="9"/>
  <c r="M1202" i="6"/>
  <c r="H1202" i="9" s="1"/>
  <c r="I1202" i="9"/>
  <c r="M1203" i="6"/>
  <c r="H1203" i="9" s="1"/>
  <c r="I1203" i="9"/>
  <c r="M1204" i="6"/>
  <c r="H1204" i="9" s="1"/>
  <c r="I1204" i="9"/>
  <c r="M1205" i="6"/>
  <c r="H1205" i="9" s="1"/>
  <c r="I1205" i="9"/>
  <c r="M1206" i="6"/>
  <c r="H1206" i="9" s="1"/>
  <c r="I1206" i="9"/>
  <c r="M1207" i="6"/>
  <c r="H1207" i="9" s="1"/>
  <c r="I1207" i="9"/>
  <c r="M1208" i="6"/>
  <c r="H1208" i="9" s="1"/>
  <c r="I1208" i="9"/>
  <c r="M1209" i="6"/>
  <c r="H1209" i="9" s="1"/>
  <c r="I1209" i="9"/>
  <c r="M1210" i="6"/>
  <c r="H1210" i="9" s="1"/>
  <c r="I1210" i="9"/>
  <c r="M1211" i="6"/>
  <c r="H1211" i="9" s="1"/>
  <c r="I1211" i="9"/>
  <c r="M1212" i="6"/>
  <c r="H1212" i="9" s="1"/>
  <c r="I1212" i="9"/>
  <c r="M1213" i="6"/>
  <c r="H1213" i="9" s="1"/>
  <c r="I1213" i="9"/>
  <c r="M1214" i="6"/>
  <c r="H1214" i="9" s="1"/>
  <c r="I1214" i="9"/>
  <c r="M1215" i="6"/>
  <c r="H1215" i="9" s="1"/>
  <c r="I1215" i="9"/>
  <c r="M1216" i="6"/>
  <c r="H1216" i="9" s="1"/>
  <c r="I1216" i="9"/>
  <c r="M1217" i="6"/>
  <c r="H1217" i="9" s="1"/>
  <c r="I1217" i="9"/>
  <c r="M1218" i="6"/>
  <c r="H1218" i="9" s="1"/>
  <c r="I1218" i="9"/>
  <c r="M1219" i="6"/>
  <c r="H1219" i="9" s="1"/>
  <c r="I1219" i="9"/>
  <c r="M1220" i="6"/>
  <c r="H1220" i="9" s="1"/>
  <c r="I1220" i="9"/>
  <c r="M1221" i="6"/>
  <c r="H1221" i="9" s="1"/>
  <c r="I1221" i="9"/>
  <c r="M1222" i="6"/>
  <c r="H1222" i="9" s="1"/>
  <c r="I1222" i="9"/>
  <c r="M1223" i="6"/>
  <c r="H1223" i="9" s="1"/>
  <c r="I1223" i="9"/>
  <c r="M1224" i="6"/>
  <c r="H1224" i="9" s="1"/>
  <c r="I1224" i="9"/>
  <c r="M1225" i="6"/>
  <c r="H1225" i="9" s="1"/>
  <c r="I1225" i="9"/>
  <c r="M1226" i="6"/>
  <c r="H1226" i="9" s="1"/>
  <c r="I1226" i="9"/>
  <c r="M1227" i="6"/>
  <c r="H1227" i="9" s="1"/>
  <c r="I1227" i="9"/>
  <c r="M1228" i="6"/>
  <c r="H1228" i="9" s="1"/>
  <c r="I1228" i="9"/>
  <c r="M1229" i="6"/>
  <c r="H1229" i="9" s="1"/>
  <c r="I1229" i="9"/>
  <c r="M1230" i="6"/>
  <c r="H1230" i="9" s="1"/>
  <c r="I1230" i="9"/>
  <c r="M1231" i="6"/>
  <c r="H1231" i="9" s="1"/>
  <c r="I1231" i="9"/>
  <c r="M1232" i="6"/>
  <c r="H1232" i="9" s="1"/>
  <c r="I1232" i="9"/>
  <c r="M1233" i="6"/>
  <c r="H1233" i="9" s="1"/>
  <c r="I1233" i="9"/>
  <c r="M1234" i="6"/>
  <c r="H1234" i="9" s="1"/>
  <c r="I1234" i="9"/>
  <c r="M1235" i="6"/>
  <c r="H1235" i="9" s="1"/>
  <c r="I1235" i="9"/>
  <c r="M1236" i="6"/>
  <c r="H1236" i="9" s="1"/>
  <c r="I1236" i="9"/>
  <c r="M1237" i="6"/>
  <c r="H1237" i="9" s="1"/>
  <c r="I1237" i="9"/>
  <c r="M1238" i="6"/>
  <c r="H1238" i="9" s="1"/>
  <c r="I1238" i="9"/>
  <c r="M1239" i="6"/>
  <c r="H1239" i="9" s="1"/>
  <c r="I1239" i="9"/>
  <c r="M1240" i="6"/>
  <c r="H1240" i="9" s="1"/>
  <c r="I1240" i="9"/>
  <c r="M1241" i="6"/>
  <c r="H1241" i="9" s="1"/>
  <c r="I1241" i="9"/>
  <c r="M1242" i="6"/>
  <c r="H1242" i="9" s="1"/>
  <c r="I1242" i="9"/>
  <c r="M1243" i="6"/>
  <c r="H1243" i="9" s="1"/>
  <c r="I1243" i="9"/>
  <c r="M1244" i="6"/>
  <c r="H1244" i="9" s="1"/>
  <c r="I1244" i="9"/>
  <c r="M1245" i="6"/>
  <c r="H1245" i="9" s="1"/>
  <c r="I1245" i="9"/>
  <c r="M1246" i="6"/>
  <c r="H1246" i="9" s="1"/>
  <c r="I1246" i="9"/>
  <c r="M1247" i="6"/>
  <c r="H1247" i="9" s="1"/>
  <c r="I1247" i="9"/>
  <c r="M1248" i="6"/>
  <c r="H1248" i="9" s="1"/>
  <c r="I1248" i="9"/>
  <c r="M1249" i="6"/>
  <c r="H1249" i="9" s="1"/>
  <c r="I1249" i="9"/>
  <c r="M1250" i="6"/>
  <c r="H1250" i="9" s="1"/>
  <c r="I1250" i="9"/>
  <c r="M1251" i="6"/>
  <c r="H1251" i="9" s="1"/>
  <c r="I1251" i="9"/>
  <c r="M1252" i="6"/>
  <c r="H1252" i="9" s="1"/>
  <c r="I1252" i="9"/>
  <c r="M1253" i="6"/>
  <c r="H1253" i="9" s="1"/>
  <c r="I1253" i="9"/>
  <c r="M1254" i="6"/>
  <c r="H1254" i="9" s="1"/>
  <c r="I1254" i="9"/>
  <c r="M1255" i="6"/>
  <c r="H1255" i="9" s="1"/>
  <c r="I1255" i="9"/>
  <c r="M1256" i="6"/>
  <c r="H1256" i="9" s="1"/>
  <c r="I1256" i="9"/>
  <c r="M1257" i="6"/>
  <c r="H1257" i="9" s="1"/>
  <c r="I1257" i="9"/>
  <c r="M1258" i="6"/>
  <c r="H1258" i="9" s="1"/>
  <c r="I1258" i="9"/>
  <c r="M1259" i="6"/>
  <c r="H1259" i="9" s="1"/>
  <c r="I1259" i="9"/>
  <c r="M1260" i="6"/>
  <c r="H1260" i="9" s="1"/>
  <c r="I1260" i="9"/>
  <c r="M1261" i="6"/>
  <c r="H1261" i="9" s="1"/>
  <c r="I1261" i="9"/>
  <c r="M1262" i="6"/>
  <c r="H1262" i="9" s="1"/>
  <c r="I1262" i="9"/>
  <c r="M1263" i="6"/>
  <c r="H1263" i="9" s="1"/>
  <c r="I1263" i="9"/>
  <c r="M1264" i="6"/>
  <c r="H1264" i="9" s="1"/>
  <c r="I1264" i="9"/>
  <c r="M1265" i="6"/>
  <c r="H1265" i="9" s="1"/>
  <c r="I1265" i="9"/>
  <c r="M1266" i="6"/>
  <c r="H1266" i="9" s="1"/>
  <c r="I1266" i="9"/>
  <c r="M1267" i="6"/>
  <c r="H1267" i="9" s="1"/>
  <c r="I1267" i="9"/>
  <c r="M1268" i="6"/>
  <c r="H1268" i="9" s="1"/>
  <c r="I1268" i="9"/>
  <c r="M1269" i="6"/>
  <c r="H1269" i="9" s="1"/>
  <c r="I1269" i="9"/>
  <c r="M1270" i="6"/>
  <c r="H1270" i="9" s="1"/>
  <c r="I1270" i="9"/>
  <c r="M1271" i="6"/>
  <c r="H1271" i="9" s="1"/>
  <c r="I1271" i="9"/>
  <c r="M1272" i="6"/>
  <c r="H1272" i="9" s="1"/>
  <c r="I1272" i="9"/>
  <c r="M1273" i="6"/>
  <c r="H1273" i="9" s="1"/>
  <c r="I1273" i="9"/>
  <c r="M1274" i="6"/>
  <c r="H1274" i="9" s="1"/>
  <c r="I1274" i="9"/>
  <c r="M1275" i="6"/>
  <c r="H1275" i="9" s="1"/>
  <c r="I1275" i="9"/>
  <c r="M1276" i="6"/>
  <c r="H1276" i="9" s="1"/>
  <c r="I1276" i="9"/>
  <c r="M1277" i="6"/>
  <c r="H1277" i="9" s="1"/>
  <c r="I1277" i="9"/>
  <c r="M1278" i="6"/>
  <c r="H1278" i="9" s="1"/>
  <c r="I1278" i="9"/>
  <c r="M1279" i="6"/>
  <c r="H1279" i="9" s="1"/>
  <c r="I1279" i="9"/>
  <c r="M1280" i="6"/>
  <c r="H1280" i="9" s="1"/>
  <c r="I1280" i="9"/>
  <c r="M1281" i="6"/>
  <c r="H1281" i="9" s="1"/>
  <c r="I1281" i="9"/>
  <c r="M1282" i="6"/>
  <c r="H1282" i="9" s="1"/>
  <c r="I1282" i="9"/>
  <c r="M1283" i="6"/>
  <c r="H1283" i="9" s="1"/>
  <c r="I1283" i="9"/>
  <c r="M1284" i="6"/>
  <c r="H1284" i="9" s="1"/>
  <c r="I1284" i="9"/>
  <c r="M1285" i="6"/>
  <c r="H1285" i="9" s="1"/>
  <c r="I1285" i="9"/>
  <c r="M1286" i="6"/>
  <c r="H1286" i="9" s="1"/>
  <c r="I1286" i="9"/>
  <c r="M1287" i="6"/>
  <c r="H1287" i="9" s="1"/>
  <c r="I1287" i="9"/>
  <c r="M1288" i="6"/>
  <c r="H1288" i="9" s="1"/>
  <c r="I1288" i="9"/>
  <c r="M1289" i="6"/>
  <c r="H1289" i="9" s="1"/>
  <c r="I1289" i="9"/>
  <c r="M1290" i="6"/>
  <c r="H1290" i="9" s="1"/>
  <c r="I1290" i="9"/>
  <c r="M1291" i="6"/>
  <c r="H1291" i="9" s="1"/>
  <c r="I1291" i="9"/>
  <c r="M1292" i="6"/>
  <c r="H1292" i="9" s="1"/>
  <c r="I1292" i="9"/>
  <c r="M1293" i="6"/>
  <c r="H1293" i="9" s="1"/>
  <c r="I1293" i="9"/>
  <c r="M1294" i="6"/>
  <c r="H1294" i="9" s="1"/>
  <c r="I1294" i="9"/>
  <c r="M1295" i="6"/>
  <c r="H1295" i="9" s="1"/>
  <c r="I1295" i="9"/>
  <c r="M1296" i="6"/>
  <c r="H1296" i="9" s="1"/>
  <c r="I1296" i="9"/>
  <c r="M1297" i="6"/>
  <c r="H1297" i="9" s="1"/>
  <c r="I1297" i="9"/>
  <c r="M1298" i="6"/>
  <c r="H1298" i="9" s="1"/>
  <c r="I1298" i="9"/>
  <c r="M1299" i="6"/>
  <c r="H1299" i="9" s="1"/>
  <c r="I1299" i="9"/>
  <c r="M1300" i="6"/>
  <c r="H1300" i="9" s="1"/>
  <c r="I1300" i="9"/>
  <c r="M1301" i="6"/>
  <c r="H1301" i="9" s="1"/>
  <c r="I1301" i="9"/>
  <c r="M1302" i="6"/>
  <c r="H1302" i="9" s="1"/>
  <c r="I1302" i="9"/>
  <c r="M1303" i="6"/>
  <c r="H1303" i="9" s="1"/>
  <c r="I1303" i="9"/>
  <c r="M1304" i="6"/>
  <c r="H1304" i="9" s="1"/>
  <c r="I1304" i="9"/>
  <c r="M1305" i="6"/>
  <c r="H1305" i="9" s="1"/>
  <c r="I1305" i="9"/>
  <c r="M1306" i="6"/>
  <c r="H1306" i="9" s="1"/>
  <c r="I1306" i="9"/>
  <c r="M1307" i="6"/>
  <c r="H1307" i="9" s="1"/>
  <c r="I1307" i="9"/>
  <c r="M1308" i="6"/>
  <c r="H1308" i="9" s="1"/>
  <c r="I1308" i="9"/>
  <c r="M1309" i="6"/>
  <c r="H1309" i="9" s="1"/>
  <c r="I1309" i="9"/>
  <c r="M1310" i="6"/>
  <c r="H1310" i="9" s="1"/>
  <c r="I1310" i="9"/>
  <c r="M1311" i="6"/>
  <c r="H1311" i="9" s="1"/>
  <c r="I1311" i="9"/>
  <c r="M1312" i="6"/>
  <c r="H1312" i="9" s="1"/>
  <c r="I1312" i="9"/>
  <c r="M1313" i="6"/>
  <c r="H1313" i="9" s="1"/>
  <c r="I1313" i="9"/>
  <c r="M1314" i="6"/>
  <c r="H1314" i="9" s="1"/>
  <c r="I1314" i="9"/>
  <c r="M1315" i="6"/>
  <c r="H1315" i="9" s="1"/>
  <c r="I1315" i="9"/>
  <c r="M1316" i="6"/>
  <c r="H1316" i="9" s="1"/>
  <c r="I1316" i="9"/>
  <c r="M1317" i="6"/>
  <c r="H1317" i="9" s="1"/>
  <c r="I1317" i="9"/>
  <c r="M1318" i="6"/>
  <c r="H1318" i="9" s="1"/>
  <c r="I1318" i="9"/>
  <c r="M1319" i="6"/>
  <c r="H1319" i="9" s="1"/>
  <c r="I1319" i="9"/>
  <c r="M1320" i="6"/>
  <c r="H1320" i="9" s="1"/>
  <c r="I1320" i="9"/>
  <c r="M1321" i="6"/>
  <c r="H1321" i="9" s="1"/>
  <c r="I1321" i="9"/>
  <c r="M1322" i="6"/>
  <c r="H1322" i="9" s="1"/>
  <c r="I1322" i="9"/>
  <c r="M1323" i="6"/>
  <c r="H1323" i="9" s="1"/>
  <c r="I1323" i="9"/>
  <c r="M1324" i="6"/>
  <c r="H1324" i="9" s="1"/>
  <c r="I1324" i="9"/>
  <c r="M1325" i="6"/>
  <c r="H1325" i="9" s="1"/>
  <c r="I1325" i="9"/>
  <c r="M1326" i="6"/>
  <c r="H1326" i="9" s="1"/>
  <c r="I1326" i="9"/>
  <c r="M1327" i="6"/>
  <c r="H1327" i="9" s="1"/>
  <c r="I1327" i="9"/>
  <c r="M1328" i="6"/>
  <c r="H1328" i="9" s="1"/>
  <c r="I1328" i="9"/>
  <c r="M1329" i="6"/>
  <c r="H1329" i="9" s="1"/>
  <c r="I1329" i="9"/>
  <c r="M1330" i="6"/>
  <c r="H1330" i="9" s="1"/>
  <c r="I1330" i="9"/>
  <c r="M1331" i="6"/>
  <c r="H1331" i="9" s="1"/>
  <c r="I1331" i="9"/>
  <c r="M1332" i="6"/>
  <c r="H1332" i="9" s="1"/>
  <c r="I1332" i="9"/>
  <c r="M1333" i="6"/>
  <c r="H1333" i="9" s="1"/>
  <c r="I1333" i="9"/>
  <c r="M1334" i="6"/>
  <c r="H1334" i="9" s="1"/>
  <c r="I1334" i="9"/>
  <c r="M1335" i="6"/>
  <c r="H1335" i="9" s="1"/>
  <c r="I1335" i="9"/>
  <c r="M1336" i="6"/>
  <c r="H1336" i="9" s="1"/>
  <c r="I1336" i="9"/>
  <c r="M1337" i="6"/>
  <c r="H1337" i="9" s="1"/>
  <c r="I1337" i="9"/>
  <c r="M1338" i="6"/>
  <c r="H1338" i="9" s="1"/>
  <c r="I1338" i="9"/>
  <c r="M1339" i="6"/>
  <c r="H1339" i="9" s="1"/>
  <c r="I1339" i="9"/>
  <c r="M1340" i="6"/>
  <c r="H1340" i="9" s="1"/>
  <c r="I1340" i="9"/>
  <c r="M1341" i="6"/>
  <c r="H1341" i="9" s="1"/>
  <c r="I1341" i="9"/>
  <c r="M1342" i="6"/>
  <c r="H1342" i="9" s="1"/>
  <c r="I1342" i="9"/>
  <c r="M1343" i="6"/>
  <c r="H1343" i="9" s="1"/>
  <c r="I1343" i="9"/>
  <c r="M1344" i="6"/>
  <c r="H1344" i="9" s="1"/>
  <c r="I1344" i="9"/>
  <c r="M1345" i="6"/>
  <c r="H1345" i="9" s="1"/>
  <c r="I1345" i="9"/>
  <c r="M1346" i="6"/>
  <c r="H1346" i="9" s="1"/>
  <c r="I1346" i="9"/>
  <c r="M1347" i="6"/>
  <c r="H1347" i="9" s="1"/>
  <c r="I1347" i="9"/>
  <c r="M1348" i="6"/>
  <c r="H1348" i="9" s="1"/>
  <c r="I1348" i="9"/>
  <c r="M1349" i="6"/>
  <c r="H1349" i="9" s="1"/>
  <c r="I1349" i="9"/>
  <c r="M1350" i="6"/>
  <c r="H1350" i="9" s="1"/>
  <c r="I1350" i="9"/>
  <c r="M1351" i="6"/>
  <c r="H1351" i="9" s="1"/>
  <c r="I1351" i="9"/>
  <c r="M1352" i="6"/>
  <c r="H1352" i="9" s="1"/>
  <c r="I1352" i="9"/>
  <c r="M1353" i="6"/>
  <c r="H1353" i="9" s="1"/>
  <c r="I1353" i="9"/>
  <c r="M1354" i="6"/>
  <c r="H1354" i="9" s="1"/>
  <c r="I1354" i="9"/>
  <c r="M1355" i="6"/>
  <c r="H1355" i="9" s="1"/>
  <c r="I1355" i="9"/>
  <c r="M1356" i="6"/>
  <c r="H1356" i="9" s="1"/>
  <c r="I1356" i="9"/>
  <c r="M1357" i="6"/>
  <c r="H1357" i="9" s="1"/>
  <c r="I1357" i="9"/>
  <c r="M1358" i="6"/>
  <c r="H1358" i="9" s="1"/>
  <c r="I1358" i="9"/>
  <c r="M1359" i="6"/>
  <c r="H1359" i="9" s="1"/>
  <c r="I1359" i="9"/>
  <c r="M1360" i="6"/>
  <c r="H1360" i="9" s="1"/>
  <c r="I1360" i="9"/>
  <c r="M1361" i="6"/>
  <c r="H1361" i="9" s="1"/>
  <c r="I1361" i="9"/>
  <c r="M1362" i="6"/>
  <c r="H1362" i="9" s="1"/>
  <c r="I1362" i="9"/>
  <c r="M1363" i="6"/>
  <c r="H1363" i="9" s="1"/>
  <c r="I1363" i="9"/>
  <c r="M1364" i="6"/>
  <c r="H1364" i="9" s="1"/>
  <c r="I1364" i="9"/>
  <c r="M1365" i="6"/>
  <c r="H1365" i="9" s="1"/>
  <c r="I1365" i="9"/>
  <c r="M1366" i="6"/>
  <c r="H1366" i="9" s="1"/>
  <c r="I1366" i="9"/>
  <c r="M1367" i="6"/>
  <c r="H1367" i="9" s="1"/>
  <c r="I1367" i="9"/>
  <c r="M1368" i="6"/>
  <c r="H1368" i="9" s="1"/>
  <c r="I1368" i="9"/>
  <c r="M1369" i="6"/>
  <c r="H1369" i="9" s="1"/>
  <c r="I1369" i="9"/>
  <c r="M1370" i="6"/>
  <c r="H1370" i="9" s="1"/>
  <c r="I1370" i="9"/>
  <c r="M1371" i="6"/>
  <c r="H1371" i="9" s="1"/>
  <c r="I1371" i="9"/>
  <c r="M1372" i="6"/>
  <c r="H1372" i="9" s="1"/>
  <c r="I1372" i="9"/>
  <c r="M1373" i="6"/>
  <c r="H1373" i="9" s="1"/>
  <c r="I1373" i="9"/>
  <c r="M1374" i="6"/>
  <c r="H1374" i="9" s="1"/>
  <c r="I1374" i="9"/>
  <c r="M1375" i="6"/>
  <c r="H1375" i="9" s="1"/>
  <c r="I1375" i="9"/>
  <c r="M1376" i="6"/>
  <c r="H1376" i="9" s="1"/>
  <c r="I1376" i="9"/>
  <c r="M1377" i="6"/>
  <c r="H1377" i="9" s="1"/>
  <c r="I1377" i="9"/>
  <c r="M1378" i="6"/>
  <c r="H1378" i="9" s="1"/>
  <c r="I1378" i="9"/>
  <c r="M1379" i="6"/>
  <c r="H1379" i="9" s="1"/>
  <c r="I1379" i="9"/>
  <c r="M1380" i="6"/>
  <c r="H1380" i="9" s="1"/>
  <c r="I1380" i="9"/>
  <c r="M1381" i="6"/>
  <c r="H1381" i="9" s="1"/>
  <c r="I1381" i="9"/>
  <c r="M1382" i="6"/>
  <c r="H1382" i="9" s="1"/>
  <c r="I1382" i="9"/>
  <c r="M1383" i="6"/>
  <c r="H1383" i="9" s="1"/>
  <c r="I1383" i="9"/>
  <c r="M1384" i="6"/>
  <c r="H1384" i="9" s="1"/>
  <c r="I1384" i="9"/>
  <c r="M1385" i="6"/>
  <c r="H1385" i="9" s="1"/>
  <c r="I1385" i="9"/>
  <c r="M1386" i="6"/>
  <c r="H1386" i="9" s="1"/>
  <c r="I1386" i="9"/>
  <c r="M1387" i="6"/>
  <c r="H1387" i="9" s="1"/>
  <c r="I1387" i="9"/>
  <c r="M1388" i="6"/>
  <c r="H1388" i="9" s="1"/>
  <c r="I1388" i="9"/>
  <c r="M1389" i="6"/>
  <c r="H1389" i="9" s="1"/>
  <c r="I1389" i="9"/>
  <c r="M1390" i="6"/>
  <c r="H1390" i="9" s="1"/>
  <c r="I1390" i="9"/>
  <c r="M1391" i="6"/>
  <c r="H1391" i="9" s="1"/>
  <c r="I1391" i="9"/>
  <c r="M1392" i="6"/>
  <c r="H1392" i="9" s="1"/>
  <c r="I1392" i="9"/>
  <c r="M1393" i="6"/>
  <c r="H1393" i="9" s="1"/>
  <c r="I1393" i="9"/>
  <c r="M1394" i="6"/>
  <c r="H1394" i="9" s="1"/>
  <c r="I1394" i="9"/>
  <c r="M1395" i="6"/>
  <c r="H1395" i="9" s="1"/>
  <c r="I1395" i="9"/>
  <c r="M1396" i="6"/>
  <c r="H1396" i="9" s="1"/>
  <c r="I1396" i="9"/>
  <c r="M1397" i="6"/>
  <c r="H1397" i="9" s="1"/>
  <c r="I1397" i="9"/>
  <c r="M1398" i="6"/>
  <c r="H1398" i="9" s="1"/>
  <c r="I1398" i="9"/>
  <c r="M1399" i="6"/>
  <c r="H1399" i="9" s="1"/>
  <c r="I1399" i="9"/>
  <c r="M1400" i="6"/>
  <c r="H1400" i="9" s="1"/>
  <c r="I1400" i="9"/>
  <c r="M1401" i="6"/>
  <c r="H1401" i="9" s="1"/>
  <c r="I1401" i="9"/>
  <c r="M1402" i="6"/>
  <c r="H1402" i="9" s="1"/>
  <c r="I1402" i="9"/>
  <c r="M1403" i="6"/>
  <c r="H1403" i="9" s="1"/>
  <c r="I1403" i="9"/>
  <c r="M1404" i="6"/>
  <c r="H1404" i="9" s="1"/>
  <c r="I1404" i="9"/>
  <c r="M1405" i="6"/>
  <c r="H1405" i="9" s="1"/>
  <c r="I1405" i="9"/>
  <c r="M1406" i="6"/>
  <c r="H1406" i="9" s="1"/>
  <c r="I1406" i="9"/>
  <c r="M1407" i="6"/>
  <c r="H1407" i="9" s="1"/>
  <c r="I1407" i="9"/>
  <c r="M1408" i="6"/>
  <c r="H1408" i="9" s="1"/>
  <c r="I1408" i="9"/>
  <c r="M1409" i="6"/>
  <c r="H1409" i="9" s="1"/>
  <c r="I1409" i="9"/>
  <c r="M1410" i="6"/>
  <c r="H1410" i="9" s="1"/>
  <c r="I1410" i="9"/>
  <c r="M1411" i="6"/>
  <c r="H1411" i="9" s="1"/>
  <c r="I1411" i="9"/>
  <c r="M1412" i="6"/>
  <c r="H1412" i="9" s="1"/>
  <c r="I1412" i="9"/>
  <c r="M1413" i="6"/>
  <c r="H1413" i="9" s="1"/>
  <c r="I1413" i="9"/>
  <c r="M1414" i="6"/>
  <c r="H1414" i="9" s="1"/>
  <c r="I1414" i="9"/>
  <c r="M1415" i="6"/>
  <c r="H1415" i="9" s="1"/>
  <c r="I1415" i="9"/>
  <c r="M1416" i="6"/>
  <c r="H1416" i="9" s="1"/>
  <c r="I1416" i="9"/>
  <c r="M1417" i="6"/>
  <c r="H1417" i="9" s="1"/>
  <c r="I1417" i="9"/>
  <c r="M1418" i="6"/>
  <c r="H1418" i="9" s="1"/>
  <c r="I1418" i="9"/>
  <c r="M1419" i="6"/>
  <c r="H1419" i="9" s="1"/>
  <c r="I1419" i="9"/>
  <c r="M1420" i="6"/>
  <c r="H1420" i="9" s="1"/>
  <c r="I1420" i="9"/>
  <c r="M1421" i="6"/>
  <c r="H1421" i="9" s="1"/>
  <c r="I1421" i="9"/>
  <c r="M1422" i="6"/>
  <c r="H1422" i="9" s="1"/>
  <c r="I1422" i="9"/>
  <c r="M1423" i="6"/>
  <c r="H1423" i="9" s="1"/>
  <c r="I1423" i="9"/>
  <c r="M1424" i="6"/>
  <c r="H1424" i="9" s="1"/>
  <c r="I1424" i="9"/>
  <c r="M1425" i="6"/>
  <c r="H1425" i="9" s="1"/>
  <c r="I1425" i="9"/>
  <c r="M1426" i="6"/>
  <c r="H1426" i="9" s="1"/>
  <c r="I1426" i="9"/>
  <c r="M1427" i="6"/>
  <c r="H1427" i="9" s="1"/>
  <c r="I1427" i="9"/>
  <c r="M1428" i="6"/>
  <c r="H1428" i="9" s="1"/>
  <c r="I1428" i="9"/>
  <c r="M1429" i="6"/>
  <c r="H1429" i="9" s="1"/>
  <c r="I1429" i="9"/>
  <c r="M1430" i="6"/>
  <c r="H1430" i="9" s="1"/>
  <c r="I1430" i="9"/>
  <c r="M1431" i="6"/>
  <c r="H1431" i="9" s="1"/>
  <c r="I1431" i="9"/>
  <c r="M1432" i="6"/>
  <c r="H1432" i="9" s="1"/>
  <c r="I1432" i="9"/>
  <c r="M1433" i="6"/>
  <c r="H1433" i="9" s="1"/>
  <c r="I1433" i="9"/>
  <c r="M1434" i="6"/>
  <c r="H1434" i="9" s="1"/>
  <c r="I1434" i="9"/>
  <c r="M1435" i="6"/>
  <c r="H1435" i="9" s="1"/>
  <c r="I1435" i="9"/>
  <c r="M1436" i="6"/>
  <c r="H1436" i="9" s="1"/>
  <c r="I1436" i="9"/>
  <c r="M1437" i="6"/>
  <c r="H1437" i="9" s="1"/>
  <c r="I1437" i="9"/>
  <c r="M1438" i="6"/>
  <c r="H1438" i="9" s="1"/>
  <c r="I1438" i="9"/>
  <c r="M1439" i="6"/>
  <c r="H1439" i="9" s="1"/>
  <c r="I1439" i="9"/>
  <c r="M1440" i="6"/>
  <c r="H1440" i="9" s="1"/>
  <c r="I1440" i="9"/>
  <c r="M1441" i="6"/>
  <c r="H1441" i="9" s="1"/>
  <c r="I1441" i="9"/>
  <c r="M1442" i="6"/>
  <c r="H1442" i="9" s="1"/>
  <c r="I1442" i="9"/>
  <c r="M1443" i="6"/>
  <c r="H1443" i="9" s="1"/>
  <c r="I1443" i="9"/>
  <c r="M1444" i="6"/>
  <c r="H1444" i="9" s="1"/>
  <c r="I1444" i="9"/>
  <c r="M1445" i="6"/>
  <c r="H1445" i="9" s="1"/>
  <c r="I1445" i="9"/>
  <c r="M1446" i="6"/>
  <c r="H1446" i="9" s="1"/>
  <c r="I1446" i="9"/>
  <c r="M1447" i="6"/>
  <c r="H1447" i="9" s="1"/>
  <c r="I1447" i="9"/>
  <c r="M1448" i="6"/>
  <c r="H1448" i="9" s="1"/>
  <c r="I1448" i="9"/>
  <c r="M1449" i="6"/>
  <c r="H1449" i="9" s="1"/>
  <c r="I1449" i="9"/>
  <c r="M1450" i="6"/>
  <c r="H1450" i="9" s="1"/>
  <c r="I1450" i="9"/>
  <c r="M1451" i="6"/>
  <c r="H1451" i="9" s="1"/>
  <c r="I1451" i="9"/>
  <c r="M1452" i="6"/>
  <c r="H1452" i="9" s="1"/>
  <c r="I1452" i="9"/>
  <c r="M1453" i="6"/>
  <c r="H1453" i="9" s="1"/>
  <c r="I1453" i="9"/>
  <c r="M1454" i="6"/>
  <c r="H1454" i="9" s="1"/>
  <c r="I1454" i="9"/>
  <c r="M1455" i="6"/>
  <c r="H1455" i="9" s="1"/>
  <c r="I1455" i="9"/>
  <c r="M1456" i="6"/>
  <c r="H1456" i="9" s="1"/>
  <c r="I1456" i="9"/>
  <c r="M1457" i="6"/>
  <c r="H1457" i="9" s="1"/>
  <c r="I1457" i="9"/>
  <c r="M1458" i="6"/>
  <c r="H1458" i="9" s="1"/>
  <c r="I1458" i="9"/>
  <c r="M1459" i="6"/>
  <c r="H1459" i="9" s="1"/>
  <c r="I1459" i="9"/>
  <c r="M1460" i="6"/>
  <c r="H1460" i="9" s="1"/>
  <c r="I1460" i="9"/>
  <c r="M1461" i="6"/>
  <c r="H1461" i="9" s="1"/>
  <c r="I1461" i="9"/>
  <c r="M1462" i="6"/>
  <c r="H1462" i="9" s="1"/>
  <c r="I1462" i="9"/>
  <c r="M1463" i="6"/>
  <c r="H1463" i="9" s="1"/>
  <c r="I1463" i="9"/>
  <c r="M1464" i="6"/>
  <c r="H1464" i="9" s="1"/>
  <c r="I1464" i="9"/>
  <c r="M1465" i="6"/>
  <c r="H1465" i="9" s="1"/>
  <c r="I1465" i="9"/>
  <c r="M1466" i="6"/>
  <c r="H1466" i="9" s="1"/>
  <c r="I1466" i="9"/>
  <c r="M1467" i="6"/>
  <c r="H1467" i="9" s="1"/>
  <c r="I1467" i="9"/>
  <c r="M1468" i="6"/>
  <c r="H1468" i="9" s="1"/>
  <c r="I1468" i="9"/>
  <c r="M1469" i="6"/>
  <c r="H1469" i="9" s="1"/>
  <c r="I1469" i="9"/>
  <c r="M1470" i="6"/>
  <c r="H1470" i="9" s="1"/>
  <c r="I1470" i="9"/>
  <c r="M1471" i="6"/>
  <c r="H1471" i="9" s="1"/>
  <c r="I1471" i="9"/>
  <c r="M1472" i="6"/>
  <c r="H1472" i="9" s="1"/>
  <c r="I1472" i="9"/>
  <c r="M1473" i="6"/>
  <c r="H1473" i="9" s="1"/>
  <c r="I1473" i="9"/>
  <c r="M1474" i="6"/>
  <c r="H1474" i="9" s="1"/>
  <c r="I1474" i="9"/>
  <c r="M1475" i="6"/>
  <c r="H1475" i="9" s="1"/>
  <c r="I1475" i="9"/>
  <c r="M1476" i="6"/>
  <c r="H1476" i="9" s="1"/>
  <c r="I1476" i="9"/>
  <c r="M1477" i="6"/>
  <c r="H1477" i="9" s="1"/>
  <c r="I1477" i="9"/>
  <c r="M1478" i="6"/>
  <c r="H1478" i="9" s="1"/>
  <c r="I1478" i="9"/>
  <c r="M1479" i="6"/>
  <c r="H1479" i="9" s="1"/>
  <c r="I1479" i="9"/>
  <c r="M1480" i="6"/>
  <c r="H1480" i="9" s="1"/>
  <c r="I1480" i="9"/>
  <c r="M1481" i="6"/>
  <c r="H1481" i="9" s="1"/>
  <c r="I1481" i="9"/>
  <c r="M1482" i="6"/>
  <c r="H1482" i="9" s="1"/>
  <c r="I1482" i="9"/>
  <c r="M1483" i="6"/>
  <c r="H1483" i="9" s="1"/>
  <c r="I1483" i="9"/>
  <c r="M1484" i="6"/>
  <c r="H1484" i="9" s="1"/>
  <c r="I1484" i="9"/>
  <c r="M1485" i="6"/>
  <c r="H1485" i="9" s="1"/>
  <c r="I1485" i="9"/>
  <c r="M1486" i="6"/>
  <c r="H1486" i="9" s="1"/>
  <c r="I1486" i="9"/>
  <c r="M1487" i="6"/>
  <c r="H1487" i="9" s="1"/>
  <c r="I1487" i="9"/>
  <c r="M1488" i="6"/>
  <c r="H1488" i="9" s="1"/>
  <c r="I1488" i="9"/>
  <c r="M1489" i="6"/>
  <c r="H1489" i="9" s="1"/>
  <c r="I1489" i="9"/>
  <c r="M1490" i="6"/>
  <c r="H1490" i="9" s="1"/>
  <c r="I1490" i="9"/>
  <c r="M1491" i="6"/>
  <c r="H1491" i="9" s="1"/>
  <c r="I1491" i="9"/>
  <c r="M1492" i="6"/>
  <c r="H1492" i="9" s="1"/>
  <c r="I1492" i="9"/>
  <c r="M1493" i="6"/>
  <c r="H1493" i="9" s="1"/>
  <c r="I1493" i="9"/>
  <c r="M1494" i="6"/>
  <c r="H1494" i="9" s="1"/>
  <c r="I1494" i="9"/>
  <c r="M1495" i="6"/>
  <c r="H1495" i="9" s="1"/>
  <c r="I1495" i="9"/>
  <c r="M1496" i="6"/>
  <c r="H1496" i="9" s="1"/>
  <c r="I1496" i="9"/>
  <c r="M1497" i="6"/>
  <c r="H1497" i="9" s="1"/>
  <c r="I1497" i="9"/>
  <c r="M1498" i="6"/>
  <c r="H1498" i="9" s="1"/>
  <c r="I1498" i="9"/>
  <c r="M1499" i="6"/>
  <c r="H1499" i="9" s="1"/>
  <c r="I1499" i="9"/>
  <c r="M1500" i="6"/>
  <c r="H1500" i="9" s="1"/>
  <c r="I1500" i="9"/>
  <c r="M1501" i="6"/>
  <c r="H1501" i="9" s="1"/>
  <c r="I1501" i="9"/>
  <c r="M1502" i="6"/>
  <c r="H1502" i="9" s="1"/>
  <c r="I1502" i="9"/>
  <c r="M1503" i="6"/>
  <c r="H1503" i="9" s="1"/>
  <c r="I1503" i="9"/>
  <c r="M1504" i="6"/>
  <c r="H1504" i="9" s="1"/>
  <c r="I1504" i="9"/>
  <c r="M1505" i="6"/>
  <c r="H1505" i="9" s="1"/>
  <c r="I1505" i="9"/>
  <c r="M1506" i="6"/>
  <c r="H1506" i="9" s="1"/>
  <c r="I1506" i="9"/>
  <c r="M1507" i="6"/>
  <c r="H1507" i="9" s="1"/>
  <c r="I1507" i="9"/>
  <c r="M1508" i="6"/>
  <c r="H1508" i="9" s="1"/>
  <c r="I1508" i="9"/>
  <c r="M1509" i="6"/>
  <c r="H1509" i="9" s="1"/>
  <c r="I1509" i="9"/>
  <c r="M1510" i="6"/>
  <c r="H1510" i="9" s="1"/>
  <c r="I1510" i="9"/>
  <c r="M1511" i="6"/>
  <c r="H1511" i="9" s="1"/>
  <c r="I1511" i="9"/>
  <c r="M1512" i="6"/>
  <c r="H1512" i="9" s="1"/>
  <c r="I1512" i="9"/>
  <c r="M1513" i="6"/>
  <c r="H1513" i="9" s="1"/>
  <c r="I1513" i="9"/>
  <c r="M1514" i="6"/>
  <c r="H1514" i="9" s="1"/>
  <c r="I1514" i="9"/>
  <c r="M1515" i="6"/>
  <c r="H1515" i="9" s="1"/>
  <c r="I1515" i="9"/>
  <c r="M1516" i="6"/>
  <c r="H1516" i="9" s="1"/>
  <c r="I1516" i="9"/>
  <c r="M1517" i="6"/>
  <c r="H1517" i="9" s="1"/>
  <c r="I1517" i="9"/>
  <c r="M1518" i="6"/>
  <c r="H1518" i="9" s="1"/>
  <c r="I1518" i="9"/>
  <c r="M1519" i="6"/>
  <c r="H1519" i="9" s="1"/>
  <c r="I1519" i="9"/>
  <c r="M1520" i="6"/>
  <c r="H1520" i="9" s="1"/>
  <c r="I1520" i="9"/>
  <c r="M1521" i="6"/>
  <c r="H1521" i="9" s="1"/>
  <c r="I1521" i="9"/>
  <c r="M1522" i="6"/>
  <c r="H1522" i="9" s="1"/>
  <c r="I1522" i="9"/>
  <c r="M1523" i="6"/>
  <c r="H1523" i="9" s="1"/>
  <c r="I1523" i="9"/>
  <c r="M1524" i="6"/>
  <c r="H1524" i="9" s="1"/>
  <c r="I1524" i="9"/>
  <c r="M1525" i="6"/>
  <c r="H1525" i="9" s="1"/>
  <c r="I1525" i="9"/>
  <c r="M1526" i="6"/>
  <c r="H1526" i="9" s="1"/>
  <c r="I1526" i="9"/>
  <c r="M1527" i="6"/>
  <c r="H1527" i="9" s="1"/>
  <c r="I1527" i="9"/>
  <c r="M1528" i="6"/>
  <c r="H1528" i="9" s="1"/>
  <c r="I1528" i="9"/>
  <c r="M1529" i="6"/>
  <c r="H1529" i="9" s="1"/>
  <c r="I1529" i="9"/>
  <c r="M1530" i="6"/>
  <c r="H1530" i="9" s="1"/>
  <c r="I1530" i="9"/>
  <c r="M1531" i="6"/>
  <c r="H1531" i="9" s="1"/>
  <c r="I1531" i="9"/>
  <c r="M1532" i="6"/>
  <c r="H1532" i="9" s="1"/>
  <c r="I1532" i="9"/>
  <c r="M1533" i="6"/>
  <c r="H1533" i="9" s="1"/>
  <c r="M1534" i="6"/>
  <c r="H1534" i="9" s="1"/>
  <c r="I1534" i="9"/>
  <c r="M1535" i="6"/>
  <c r="H1535" i="9" s="1"/>
  <c r="I1535" i="9"/>
  <c r="M1536" i="6"/>
  <c r="H1536" i="9" s="1"/>
  <c r="I1536" i="9"/>
  <c r="M1537" i="6"/>
  <c r="H1537" i="9" s="1"/>
  <c r="M1538" i="6"/>
  <c r="H1538" i="9" s="1"/>
  <c r="I1538" i="9"/>
  <c r="M1539" i="6"/>
  <c r="H1539" i="9" s="1"/>
  <c r="I1539" i="9"/>
  <c r="M1540" i="6"/>
  <c r="H1540" i="9" s="1"/>
  <c r="I1540" i="9"/>
  <c r="M1541" i="6"/>
  <c r="H1541" i="9" s="1"/>
  <c r="M1542" i="6"/>
  <c r="H1542" i="9" s="1"/>
  <c r="I1542" i="9"/>
  <c r="M1543" i="6"/>
  <c r="H1543" i="9" s="1"/>
  <c r="I1543" i="9"/>
  <c r="M1544" i="6"/>
  <c r="H1544" i="9" s="1"/>
  <c r="I1544" i="9"/>
  <c r="M1545" i="6"/>
  <c r="H1545" i="9" s="1"/>
  <c r="M1546" i="6"/>
  <c r="H1546" i="9" s="1"/>
  <c r="I1546" i="9"/>
  <c r="M1547" i="6"/>
  <c r="H1547" i="9" s="1"/>
  <c r="I1547" i="9"/>
  <c r="M1548" i="6"/>
  <c r="H1548" i="9" s="1"/>
  <c r="I1548" i="9"/>
  <c r="M1549" i="6"/>
  <c r="H1549" i="9" s="1"/>
  <c r="M1550" i="6"/>
  <c r="H1550" i="9" s="1"/>
  <c r="I1550" i="9"/>
  <c r="M1551" i="6"/>
  <c r="H1551" i="9" s="1"/>
  <c r="I1551" i="9"/>
  <c r="M1552" i="6"/>
  <c r="H1552" i="9" s="1"/>
  <c r="I1552" i="9"/>
  <c r="M1553" i="6"/>
  <c r="H1553" i="9" s="1"/>
  <c r="M1554" i="6"/>
  <c r="H1554" i="9" s="1"/>
  <c r="I1554" i="9"/>
  <c r="M1555" i="6"/>
  <c r="H1555" i="9" s="1"/>
  <c r="I1555" i="9"/>
  <c r="M1556" i="6"/>
  <c r="H1556" i="9" s="1"/>
  <c r="I1556" i="9"/>
  <c r="M1557" i="6"/>
  <c r="H1557" i="9" s="1"/>
  <c r="M1558" i="6"/>
  <c r="H1558" i="9" s="1"/>
  <c r="I1558" i="9"/>
  <c r="M1559" i="6"/>
  <c r="H1559" i="9" s="1"/>
  <c r="I1559" i="9"/>
  <c r="M1560" i="6"/>
  <c r="H1560" i="9" s="1"/>
  <c r="I1560" i="9"/>
  <c r="M1561" i="6"/>
  <c r="H1561" i="9" s="1"/>
  <c r="M1562" i="6"/>
  <c r="H1562" i="9" s="1"/>
  <c r="I1562" i="9"/>
  <c r="M1563" i="6"/>
  <c r="H1563" i="9" s="1"/>
  <c r="I1563" i="9"/>
  <c r="M1564" i="6"/>
  <c r="H1564" i="9" s="1"/>
  <c r="I1564" i="9"/>
  <c r="M1565" i="6"/>
  <c r="H1565" i="9" s="1"/>
  <c r="M1566" i="6"/>
  <c r="H1566" i="9" s="1"/>
  <c r="I1566" i="9"/>
  <c r="M1567" i="6"/>
  <c r="H1567" i="9" s="1"/>
  <c r="I1567" i="9"/>
  <c r="M1568" i="6"/>
  <c r="H1568" i="9" s="1"/>
  <c r="I1568" i="9"/>
  <c r="M1569" i="6"/>
  <c r="H1569" i="9" s="1"/>
  <c r="M1570" i="6"/>
  <c r="H1570" i="9" s="1"/>
  <c r="I1570" i="9"/>
  <c r="M1571" i="6"/>
  <c r="H1571" i="9" s="1"/>
  <c r="I1571" i="9"/>
  <c r="M1572" i="6"/>
  <c r="H1572" i="9" s="1"/>
  <c r="I1572" i="9"/>
  <c r="M1573" i="6"/>
  <c r="H1573" i="9" s="1"/>
  <c r="M1574" i="6"/>
  <c r="H1574" i="9" s="1"/>
  <c r="I1574" i="9"/>
  <c r="M1575" i="6"/>
  <c r="H1575" i="9" s="1"/>
  <c r="I1575" i="9"/>
  <c r="M1576" i="6"/>
  <c r="H1576" i="9" s="1"/>
  <c r="I1576" i="9"/>
  <c r="M1577" i="6"/>
  <c r="H1577" i="9" s="1"/>
  <c r="M1578" i="6"/>
  <c r="H1578" i="9" s="1"/>
  <c r="I1578" i="9"/>
  <c r="M1579" i="6"/>
  <c r="H1579" i="9" s="1"/>
  <c r="I1579" i="9"/>
  <c r="M1580" i="6"/>
  <c r="H1580" i="9" s="1"/>
  <c r="I1580" i="9"/>
  <c r="M1581" i="6"/>
  <c r="H1581" i="9" s="1"/>
  <c r="M1582" i="6"/>
  <c r="H1582" i="9" s="1"/>
  <c r="I1582" i="9"/>
  <c r="M1583" i="6"/>
  <c r="H1583" i="9" s="1"/>
  <c r="I1583" i="9"/>
  <c r="M1584" i="6"/>
  <c r="H1584" i="9" s="1"/>
  <c r="I1584" i="9"/>
  <c r="M1585" i="6"/>
  <c r="H1585" i="9" s="1"/>
  <c r="M1586" i="6"/>
  <c r="H1586" i="9" s="1"/>
  <c r="I1586" i="9"/>
  <c r="M1587" i="6"/>
  <c r="H1587" i="9" s="1"/>
  <c r="I1587" i="9"/>
  <c r="M1588" i="6"/>
  <c r="H1588" i="9" s="1"/>
  <c r="I1588" i="9"/>
  <c r="M1589" i="6"/>
  <c r="H1589" i="9" s="1"/>
  <c r="M1590" i="6"/>
  <c r="H1590" i="9" s="1"/>
  <c r="I1590" i="9"/>
  <c r="M1591" i="6"/>
  <c r="H1591" i="9" s="1"/>
  <c r="I1591" i="9"/>
  <c r="M1592" i="6"/>
  <c r="H1592" i="9" s="1"/>
  <c r="I1592" i="9"/>
  <c r="M1593" i="6"/>
  <c r="H1593" i="9" s="1"/>
  <c r="M1594" i="6"/>
  <c r="H1594" i="9" s="1"/>
  <c r="I1594" i="9"/>
  <c r="M1595" i="6"/>
  <c r="H1595" i="9" s="1"/>
  <c r="I1595" i="9"/>
  <c r="M1596" i="6"/>
  <c r="H1596" i="9" s="1"/>
  <c r="I1596" i="9"/>
  <c r="M1597" i="6"/>
  <c r="H1597" i="9" s="1"/>
  <c r="M1598" i="6"/>
  <c r="H1598" i="9" s="1"/>
  <c r="I1598" i="9"/>
  <c r="M1599" i="6"/>
  <c r="H1599" i="9" s="1"/>
  <c r="I1599" i="9"/>
  <c r="M1600" i="6"/>
  <c r="H1600" i="9" s="1"/>
  <c r="I1600" i="9"/>
  <c r="M1601" i="6"/>
  <c r="H1601" i="9" s="1"/>
  <c r="M1602" i="6"/>
  <c r="H1602" i="9" s="1"/>
  <c r="I1602" i="9"/>
  <c r="M1603" i="6"/>
  <c r="H1603" i="9" s="1"/>
  <c r="I1603" i="9"/>
  <c r="M1604" i="6"/>
  <c r="H1604" i="9" s="1"/>
  <c r="I1604" i="9"/>
  <c r="M1605" i="6"/>
  <c r="H1605" i="9" s="1"/>
  <c r="M1606" i="6"/>
  <c r="H1606" i="9" s="1"/>
  <c r="I1606" i="9"/>
  <c r="M1607" i="6"/>
  <c r="H1607" i="9" s="1"/>
  <c r="I1607" i="9"/>
  <c r="M1608" i="6"/>
  <c r="H1608" i="9" s="1"/>
  <c r="I1608" i="9"/>
  <c r="M1609" i="6"/>
  <c r="H1609" i="9" s="1"/>
  <c r="M1610" i="6"/>
  <c r="H1610" i="9" s="1"/>
  <c r="I1610" i="9"/>
  <c r="M1611" i="6"/>
  <c r="H1611" i="9" s="1"/>
  <c r="I1611" i="9"/>
  <c r="M1612" i="6"/>
  <c r="H1612" i="9" s="1"/>
  <c r="I1612" i="9"/>
  <c r="M1613" i="6"/>
  <c r="H1613" i="9" s="1"/>
  <c r="M1614" i="6"/>
  <c r="H1614" i="9" s="1"/>
  <c r="I1614" i="9"/>
  <c r="M1615" i="6"/>
  <c r="H1615" i="9" s="1"/>
  <c r="I1615" i="9"/>
  <c r="M1616" i="6"/>
  <c r="H1616" i="9" s="1"/>
  <c r="I1616" i="9"/>
  <c r="M1617" i="6"/>
  <c r="H1617" i="9" s="1"/>
  <c r="M1618" i="6"/>
  <c r="H1618" i="9" s="1"/>
  <c r="I1618" i="9"/>
  <c r="M1619" i="6"/>
  <c r="H1619" i="9" s="1"/>
  <c r="I1619" i="9"/>
  <c r="M1620" i="6"/>
  <c r="H1620" i="9" s="1"/>
  <c r="I1620" i="9"/>
  <c r="M1621" i="6"/>
  <c r="H1621" i="9" s="1"/>
  <c r="M1622" i="6"/>
  <c r="H1622" i="9" s="1"/>
  <c r="I1622" i="9"/>
  <c r="M1623" i="6"/>
  <c r="H1623" i="9" s="1"/>
  <c r="I1623" i="9"/>
  <c r="M1624" i="6"/>
  <c r="H1624" i="9" s="1"/>
  <c r="I1624" i="9"/>
  <c r="M1625" i="6"/>
  <c r="H1625" i="9" s="1"/>
  <c r="M1626" i="6"/>
  <c r="H1626" i="9" s="1"/>
  <c r="I1626" i="9"/>
  <c r="M1627" i="6"/>
  <c r="H1627" i="9" s="1"/>
  <c r="I1627" i="9"/>
  <c r="M1628" i="6"/>
  <c r="H1628" i="9" s="1"/>
  <c r="I1628" i="9"/>
  <c r="M1629" i="6"/>
  <c r="H1629" i="9" s="1"/>
  <c r="I1629" i="9"/>
  <c r="M1630" i="6"/>
  <c r="H1630" i="9" s="1"/>
  <c r="I1630" i="9"/>
  <c r="M1631" i="6"/>
  <c r="H1631" i="9" s="1"/>
  <c r="I1631" i="9"/>
  <c r="M1632" i="6"/>
  <c r="H1632" i="9" s="1"/>
  <c r="I1632" i="9"/>
  <c r="M1633" i="6"/>
  <c r="H1633" i="9" s="1"/>
  <c r="I1633" i="9"/>
  <c r="M1634" i="6"/>
  <c r="H1634" i="9" s="1"/>
  <c r="I1634" i="9"/>
  <c r="M1635" i="6"/>
  <c r="H1635" i="9" s="1"/>
  <c r="I1635" i="9"/>
  <c r="M1636" i="6"/>
  <c r="H1636" i="9" s="1"/>
  <c r="I1636" i="9"/>
  <c r="M1637" i="6"/>
  <c r="H1637" i="9" s="1"/>
  <c r="I1637" i="9"/>
  <c r="M1638" i="6"/>
  <c r="H1638" i="9" s="1"/>
  <c r="I1638" i="9"/>
  <c r="M1639" i="6"/>
  <c r="H1639" i="9" s="1"/>
  <c r="I1639" i="9"/>
  <c r="M1640" i="6"/>
  <c r="H1640" i="9" s="1"/>
  <c r="I1640" i="9"/>
  <c r="M1641" i="6"/>
  <c r="H1641" i="9" s="1"/>
  <c r="I1641" i="9"/>
  <c r="M1642" i="6"/>
  <c r="H1642" i="9" s="1"/>
  <c r="I1642" i="9"/>
  <c r="M1643" i="6"/>
  <c r="H1643" i="9" s="1"/>
  <c r="M1644" i="6"/>
  <c r="H1644" i="9" s="1"/>
  <c r="I1644" i="9"/>
  <c r="M1645" i="6"/>
  <c r="H1645" i="9" s="1"/>
  <c r="I1645" i="9"/>
  <c r="M1646" i="6"/>
  <c r="H1646" i="9" s="1"/>
  <c r="I1646" i="9"/>
  <c r="M1647" i="6"/>
  <c r="H1647" i="9" s="1"/>
  <c r="M1648" i="6"/>
  <c r="H1648" i="9" s="1"/>
  <c r="I1648" i="9"/>
  <c r="M1649" i="6"/>
  <c r="H1649" i="9" s="1"/>
  <c r="I1649" i="9"/>
  <c r="M1650" i="6"/>
  <c r="H1650" i="9" s="1"/>
  <c r="I1650" i="9"/>
  <c r="M1651" i="6"/>
  <c r="H1651" i="9" s="1"/>
  <c r="M1652" i="6"/>
  <c r="H1652" i="9" s="1"/>
  <c r="I1652" i="9"/>
  <c r="M1653" i="6"/>
  <c r="H1653" i="9" s="1"/>
  <c r="I1653" i="9"/>
  <c r="M1654" i="6"/>
  <c r="H1654" i="9" s="1"/>
  <c r="I1654" i="9"/>
  <c r="M1655" i="6"/>
  <c r="H1655" i="9" s="1"/>
  <c r="M1656" i="6"/>
  <c r="H1656" i="9" s="1"/>
  <c r="I1656" i="9"/>
  <c r="M1657" i="6"/>
  <c r="H1657" i="9" s="1"/>
  <c r="I1657" i="9"/>
  <c r="M1658" i="6"/>
  <c r="H1658" i="9" s="1"/>
  <c r="I1658" i="9"/>
  <c r="M1659" i="6"/>
  <c r="H1659" i="9" s="1"/>
  <c r="I1659" i="9"/>
  <c r="M1660" i="6"/>
  <c r="H1660" i="9" s="1"/>
  <c r="I1660" i="9"/>
  <c r="M1661" i="6"/>
  <c r="H1661" i="9" s="1"/>
  <c r="I1661" i="9"/>
  <c r="M1662" i="6"/>
  <c r="H1662" i="9" s="1"/>
  <c r="I1662" i="9"/>
  <c r="M1663" i="6"/>
  <c r="H1663" i="9" s="1"/>
  <c r="I1663" i="9"/>
  <c r="M1664" i="6"/>
  <c r="H1664" i="9" s="1"/>
  <c r="I1664" i="9"/>
  <c r="M1665" i="6"/>
  <c r="H1665" i="9" s="1"/>
  <c r="I1665" i="9"/>
  <c r="M1666" i="6"/>
  <c r="H1666" i="9" s="1"/>
  <c r="I1666" i="9"/>
  <c r="M1667" i="6"/>
  <c r="H1667" i="9" s="1"/>
  <c r="I1667" i="9"/>
  <c r="M1668" i="6"/>
  <c r="H1668" i="9" s="1"/>
  <c r="I1668" i="9"/>
  <c r="M1669" i="6"/>
  <c r="H1669" i="9" s="1"/>
  <c r="I1669" i="9"/>
  <c r="M1670" i="6"/>
  <c r="H1670" i="9" s="1"/>
  <c r="I1670" i="9"/>
  <c r="M1671" i="6"/>
  <c r="H1671" i="9" s="1"/>
  <c r="I1671" i="9"/>
  <c r="M1672" i="6"/>
  <c r="H1672" i="9" s="1"/>
  <c r="I1672" i="9"/>
  <c r="M1673" i="6"/>
  <c r="H1673" i="9" s="1"/>
  <c r="I1673" i="9"/>
  <c r="M1674" i="6"/>
  <c r="H1674" i="9" s="1"/>
  <c r="I1674" i="9"/>
  <c r="M1675" i="6"/>
  <c r="H1675" i="9" s="1"/>
  <c r="I1675" i="9"/>
  <c r="M1676" i="6"/>
  <c r="H1676" i="9" s="1"/>
  <c r="I1676" i="9"/>
  <c r="M1677" i="6"/>
  <c r="H1677" i="9" s="1"/>
  <c r="I1677" i="9"/>
  <c r="M1678" i="6"/>
  <c r="H1678" i="9" s="1"/>
  <c r="I1678" i="9"/>
  <c r="M1679" i="6"/>
  <c r="H1679" i="9" s="1"/>
  <c r="I1679" i="9"/>
  <c r="M1680" i="6"/>
  <c r="H1680" i="9" s="1"/>
  <c r="I1680" i="9"/>
  <c r="M1681" i="6"/>
  <c r="H1681" i="9" s="1"/>
  <c r="I1681" i="9"/>
  <c r="M1682" i="6"/>
  <c r="H1682" i="9" s="1"/>
  <c r="I1682" i="9"/>
  <c r="M1683" i="6"/>
  <c r="H1683" i="9" s="1"/>
  <c r="I1683" i="9"/>
  <c r="M1684" i="6"/>
  <c r="H1684" i="9" s="1"/>
  <c r="I1684" i="9"/>
  <c r="M1685" i="6"/>
  <c r="H1685" i="9" s="1"/>
  <c r="I1685" i="9"/>
  <c r="M1686" i="6"/>
  <c r="H1686" i="9" s="1"/>
  <c r="I1686" i="9"/>
  <c r="M1687" i="6"/>
  <c r="H1687" i="9" s="1"/>
  <c r="I1687" i="9"/>
  <c r="M1688" i="6"/>
  <c r="H1688" i="9" s="1"/>
  <c r="I1688" i="9"/>
  <c r="M1689" i="6"/>
  <c r="H1689" i="9" s="1"/>
  <c r="I1689" i="9"/>
  <c r="M1690" i="6"/>
  <c r="H1690" i="9" s="1"/>
  <c r="I1690" i="9"/>
  <c r="M1691" i="6"/>
  <c r="H1691" i="9" s="1"/>
  <c r="I1691" i="9"/>
  <c r="M1692" i="6"/>
  <c r="H1692" i="9" s="1"/>
  <c r="I1692" i="9"/>
  <c r="M1693" i="6"/>
  <c r="H1693" i="9" s="1"/>
  <c r="I1693" i="9"/>
  <c r="M1694" i="6"/>
  <c r="H1694" i="9" s="1"/>
  <c r="I1694" i="9"/>
  <c r="M1695" i="6"/>
  <c r="H1695" i="9" s="1"/>
  <c r="I1695" i="9"/>
  <c r="M1696" i="6"/>
  <c r="H1696" i="9" s="1"/>
  <c r="I1696" i="9"/>
  <c r="M1697" i="6"/>
  <c r="H1697" i="9" s="1"/>
  <c r="I1697" i="9"/>
  <c r="M1698" i="6"/>
  <c r="H1698" i="9" s="1"/>
  <c r="I1698" i="9"/>
  <c r="M1699" i="6"/>
  <c r="H1699" i="9" s="1"/>
  <c r="I1699" i="9"/>
  <c r="M1700" i="6"/>
  <c r="H1700" i="9" s="1"/>
  <c r="I1700" i="9"/>
  <c r="M1701" i="6"/>
  <c r="H1701" i="9" s="1"/>
  <c r="I1701" i="9"/>
  <c r="M1702" i="6"/>
  <c r="H1702" i="9" s="1"/>
  <c r="I1702" i="9"/>
  <c r="M1703" i="6"/>
  <c r="H1703" i="9" s="1"/>
  <c r="I1703" i="9"/>
  <c r="M1704" i="6"/>
  <c r="H1704" i="9" s="1"/>
  <c r="I1704" i="9"/>
  <c r="M1705" i="6"/>
  <c r="H1705" i="9" s="1"/>
  <c r="I1705" i="9"/>
  <c r="M1706" i="6"/>
  <c r="H1706" i="9" s="1"/>
  <c r="I1706" i="9"/>
  <c r="M1707" i="6"/>
  <c r="H1707" i="9" s="1"/>
  <c r="I1707" i="9"/>
  <c r="M1708" i="6"/>
  <c r="H1708" i="9" s="1"/>
  <c r="I1708" i="9"/>
  <c r="M1709" i="6"/>
  <c r="H1709" i="9" s="1"/>
  <c r="I1709" i="9"/>
  <c r="M1710" i="6"/>
  <c r="H1710" i="9" s="1"/>
  <c r="I1710" i="9"/>
  <c r="M1711" i="6"/>
  <c r="H1711" i="9" s="1"/>
  <c r="I1711" i="9"/>
  <c r="M1712" i="6"/>
  <c r="H1712" i="9" s="1"/>
  <c r="I1712" i="9"/>
  <c r="M1713" i="6"/>
  <c r="H1713" i="9" s="1"/>
  <c r="I1713" i="9"/>
  <c r="M1714" i="6"/>
  <c r="H1714" i="9" s="1"/>
  <c r="I1714" i="9"/>
  <c r="M1715" i="6"/>
  <c r="H1715" i="9" s="1"/>
  <c r="I1715" i="9"/>
  <c r="M1716" i="6"/>
  <c r="H1716" i="9" s="1"/>
  <c r="I1716" i="9"/>
  <c r="M1717" i="6"/>
  <c r="H1717" i="9" s="1"/>
  <c r="I1717" i="9"/>
  <c r="M1718" i="6"/>
  <c r="H1718" i="9" s="1"/>
  <c r="I1718" i="9"/>
  <c r="M1719" i="6"/>
  <c r="H1719" i="9" s="1"/>
  <c r="I1719" i="9"/>
  <c r="M1720" i="6"/>
  <c r="H1720" i="9" s="1"/>
  <c r="I1720" i="9"/>
  <c r="M1721" i="6"/>
  <c r="H1721" i="9" s="1"/>
  <c r="I1721" i="9"/>
  <c r="M1722" i="6"/>
  <c r="H1722" i="9" s="1"/>
  <c r="I1722" i="9"/>
  <c r="M1723" i="6"/>
  <c r="H1723" i="9" s="1"/>
  <c r="I1723" i="9"/>
  <c r="M1724" i="6"/>
  <c r="H1724" i="9" s="1"/>
  <c r="I1724" i="9"/>
  <c r="M1725" i="6"/>
  <c r="H1725" i="9" s="1"/>
  <c r="I1725" i="9"/>
  <c r="M1726" i="6"/>
  <c r="H1726" i="9" s="1"/>
  <c r="I1726" i="9"/>
  <c r="M1727" i="6"/>
  <c r="H1727" i="9" s="1"/>
  <c r="I1727" i="9"/>
  <c r="M1728" i="6"/>
  <c r="H1728" i="9" s="1"/>
  <c r="I1728" i="9"/>
  <c r="M1729" i="6"/>
  <c r="H1729" i="9" s="1"/>
  <c r="I1729" i="9"/>
  <c r="M1730" i="6"/>
  <c r="H1730" i="9" s="1"/>
  <c r="I1730" i="9"/>
  <c r="M1731" i="6"/>
  <c r="H1731" i="9" s="1"/>
  <c r="I1731" i="9"/>
  <c r="M1732" i="6"/>
  <c r="H1732" i="9" s="1"/>
  <c r="I1732" i="9"/>
  <c r="M1733" i="6"/>
  <c r="H1733" i="9" s="1"/>
  <c r="I1733" i="9"/>
  <c r="M1734" i="6"/>
  <c r="H1734" i="9" s="1"/>
  <c r="I1734" i="9"/>
  <c r="M1735" i="6"/>
  <c r="H1735" i="9" s="1"/>
  <c r="I1735" i="9"/>
  <c r="M1736" i="6"/>
  <c r="H1736" i="9" s="1"/>
  <c r="I1736" i="9"/>
  <c r="M1737" i="6"/>
  <c r="H1737" i="9" s="1"/>
  <c r="I1737" i="9"/>
  <c r="M1738" i="6"/>
  <c r="H1738" i="9" s="1"/>
  <c r="I1738" i="9"/>
  <c r="M1739" i="6"/>
  <c r="H1739" i="9" s="1"/>
  <c r="I1739" i="9"/>
  <c r="M1740" i="6"/>
  <c r="H1740" i="9" s="1"/>
  <c r="I1740" i="9"/>
  <c r="M1741" i="6"/>
  <c r="H1741" i="9" s="1"/>
  <c r="I1741" i="9"/>
  <c r="M1742" i="6"/>
  <c r="H1742" i="9" s="1"/>
  <c r="I1742" i="9"/>
  <c r="M1743" i="6"/>
  <c r="H1743" i="9" s="1"/>
  <c r="I1743" i="9"/>
  <c r="M1744" i="6"/>
  <c r="H1744" i="9" s="1"/>
  <c r="I1744" i="9"/>
  <c r="M1745" i="6"/>
  <c r="H1745" i="9" s="1"/>
  <c r="I1745" i="9"/>
  <c r="M1746" i="6"/>
  <c r="H1746" i="9" s="1"/>
  <c r="I1746" i="9"/>
  <c r="M1747" i="6"/>
  <c r="H1747" i="9" s="1"/>
  <c r="I1747" i="9"/>
  <c r="M1748" i="6"/>
  <c r="H1748" i="9" s="1"/>
  <c r="I1748" i="9"/>
  <c r="M1749" i="6"/>
  <c r="H1749" i="9" s="1"/>
  <c r="I1749" i="9"/>
  <c r="M1750" i="6"/>
  <c r="H1750" i="9" s="1"/>
  <c r="I1750" i="9"/>
  <c r="M1751" i="6"/>
  <c r="H1751" i="9" s="1"/>
  <c r="I1751" i="9"/>
  <c r="M1752" i="6"/>
  <c r="H1752" i="9" s="1"/>
  <c r="I1752" i="9"/>
  <c r="M1753" i="6"/>
  <c r="H1753" i="9" s="1"/>
  <c r="I1753" i="9"/>
  <c r="M1754" i="6"/>
  <c r="H1754" i="9" s="1"/>
  <c r="I1754" i="9"/>
  <c r="M1755" i="6"/>
  <c r="H1755" i="9" s="1"/>
  <c r="I1755" i="9"/>
  <c r="M1756" i="6"/>
  <c r="H1756" i="9" s="1"/>
  <c r="I1756" i="9"/>
  <c r="M1757" i="6"/>
  <c r="H1757" i="9" s="1"/>
  <c r="I1757" i="9"/>
  <c r="M1758" i="6"/>
  <c r="H1758" i="9" s="1"/>
  <c r="I1758" i="9"/>
  <c r="M1759" i="6"/>
  <c r="H1759" i="9" s="1"/>
  <c r="I1759" i="9"/>
  <c r="M1760" i="6"/>
  <c r="H1760" i="9" s="1"/>
  <c r="I1760" i="9"/>
  <c r="M1761" i="6"/>
  <c r="H1761" i="9" s="1"/>
  <c r="I1761" i="9"/>
  <c r="M1762" i="6"/>
  <c r="H1762" i="9" s="1"/>
  <c r="I1762" i="9"/>
  <c r="M1763" i="6"/>
  <c r="H1763" i="9" s="1"/>
  <c r="I1763" i="9"/>
  <c r="M1764" i="6"/>
  <c r="H1764" i="9" s="1"/>
  <c r="I1764" i="9"/>
  <c r="M1765" i="6"/>
  <c r="H1765" i="9" s="1"/>
  <c r="I1765" i="9"/>
  <c r="M1766" i="6"/>
  <c r="H1766" i="9" s="1"/>
  <c r="I1766" i="9"/>
  <c r="M1767" i="6"/>
  <c r="H1767" i="9" s="1"/>
  <c r="I1767" i="9"/>
  <c r="M1768" i="6"/>
  <c r="H1768" i="9" s="1"/>
  <c r="I1768" i="9"/>
  <c r="M1769" i="6"/>
  <c r="H1769" i="9" s="1"/>
  <c r="I1769" i="9"/>
  <c r="M1770" i="6"/>
  <c r="H1770" i="9" s="1"/>
  <c r="I1770" i="9"/>
  <c r="M1771" i="6"/>
  <c r="H1771" i="9" s="1"/>
  <c r="I1771" i="9"/>
  <c r="M1772" i="6"/>
  <c r="H1772" i="9" s="1"/>
  <c r="I1772" i="9"/>
  <c r="M1773" i="6"/>
  <c r="H1773" i="9" s="1"/>
  <c r="I1773" i="9"/>
  <c r="M1774" i="6"/>
  <c r="H1774" i="9" s="1"/>
  <c r="I1774" i="9"/>
  <c r="M1775" i="6"/>
  <c r="H1775" i="9" s="1"/>
  <c r="I1775" i="9"/>
  <c r="M1776" i="6"/>
  <c r="H1776" i="9" s="1"/>
  <c r="I1776" i="9"/>
  <c r="M1777" i="6"/>
  <c r="H1777" i="9" s="1"/>
  <c r="I1777" i="9"/>
  <c r="M1778" i="6"/>
  <c r="H1778" i="9" s="1"/>
  <c r="I1778" i="9"/>
  <c r="M1779" i="6"/>
  <c r="H1779" i="9" s="1"/>
  <c r="I1779" i="9"/>
  <c r="M1780" i="6"/>
  <c r="H1780" i="9" s="1"/>
  <c r="I1780" i="9"/>
  <c r="M1781" i="6"/>
  <c r="H1781" i="9" s="1"/>
  <c r="I1781" i="9"/>
  <c r="M1782" i="6"/>
  <c r="H1782" i="9" s="1"/>
  <c r="I1782" i="9"/>
  <c r="M1783" i="6"/>
  <c r="H1783" i="9" s="1"/>
  <c r="I1783" i="9"/>
  <c r="M1784" i="6"/>
  <c r="H1784" i="9" s="1"/>
  <c r="I1784" i="9"/>
  <c r="M1785" i="6"/>
  <c r="H1785" i="9" s="1"/>
  <c r="I1785" i="9"/>
  <c r="M1786" i="6"/>
  <c r="H1786" i="9" s="1"/>
  <c r="I1786" i="9"/>
  <c r="M1787" i="6"/>
  <c r="H1787" i="9" s="1"/>
  <c r="I1787" i="9"/>
  <c r="M1788" i="6"/>
  <c r="H1788" i="9" s="1"/>
  <c r="I1788" i="9"/>
  <c r="M1789" i="6"/>
  <c r="H1789" i="9" s="1"/>
  <c r="I1789" i="9"/>
  <c r="M1790" i="6"/>
  <c r="H1790" i="9" s="1"/>
  <c r="I1790" i="9"/>
  <c r="M1791" i="6"/>
  <c r="H1791" i="9" s="1"/>
  <c r="I1791" i="9"/>
  <c r="M1792" i="6"/>
  <c r="H1792" i="9" s="1"/>
  <c r="I1792" i="9"/>
  <c r="M1793" i="6"/>
  <c r="H1793" i="9" s="1"/>
  <c r="I1793" i="9"/>
  <c r="M1794" i="6"/>
  <c r="H1794" i="9" s="1"/>
  <c r="I1794" i="9"/>
  <c r="M1795" i="6"/>
  <c r="H1795" i="9" s="1"/>
  <c r="I1795" i="9"/>
  <c r="M1796" i="6"/>
  <c r="H1796" i="9" s="1"/>
  <c r="I1796" i="9"/>
  <c r="M1797" i="6"/>
  <c r="H1797" i="9" s="1"/>
  <c r="I1797" i="9"/>
  <c r="M1798" i="6"/>
  <c r="H1798" i="9" s="1"/>
  <c r="I1798" i="9"/>
  <c r="M1799" i="6"/>
  <c r="H1799" i="9" s="1"/>
  <c r="I1799" i="9"/>
  <c r="M1800" i="6"/>
  <c r="H1800" i="9" s="1"/>
  <c r="I1800" i="9"/>
  <c r="M1801" i="6"/>
  <c r="H1801" i="9" s="1"/>
  <c r="I1801" i="9"/>
  <c r="M1802" i="6"/>
  <c r="H1802" i="9" s="1"/>
  <c r="I1802" i="9"/>
  <c r="M1803" i="6"/>
  <c r="H1803" i="9" s="1"/>
  <c r="I1803" i="9"/>
  <c r="M1804" i="6"/>
  <c r="H1804" i="9" s="1"/>
  <c r="I1804" i="9"/>
  <c r="M1805" i="6"/>
  <c r="H1805" i="9" s="1"/>
  <c r="I1805" i="9"/>
  <c r="M1806" i="6"/>
  <c r="H1806" i="9" s="1"/>
  <c r="I1806" i="9"/>
  <c r="M1807" i="6"/>
  <c r="H1807" i="9" s="1"/>
  <c r="I1807" i="9"/>
  <c r="M1808" i="6"/>
  <c r="H1808" i="9" s="1"/>
  <c r="I1808" i="9"/>
  <c r="M1809" i="6"/>
  <c r="H1809" i="9" s="1"/>
  <c r="I1809" i="9"/>
  <c r="M1810" i="6"/>
  <c r="H1810" i="9" s="1"/>
  <c r="I1810" i="9"/>
  <c r="M1811" i="6"/>
  <c r="H1811" i="9" s="1"/>
  <c r="I1811" i="9"/>
  <c r="M1812" i="6"/>
  <c r="H1812" i="9" s="1"/>
  <c r="I1812" i="9"/>
  <c r="M1813" i="6"/>
  <c r="H1813" i="9" s="1"/>
  <c r="I1813" i="9"/>
  <c r="M1814" i="6"/>
  <c r="H1814" i="9" s="1"/>
  <c r="I1814" i="9"/>
  <c r="M1815" i="6"/>
  <c r="H1815" i="9" s="1"/>
  <c r="I1815" i="9"/>
  <c r="M1816" i="6"/>
  <c r="H1816" i="9" s="1"/>
  <c r="I1816" i="9"/>
  <c r="M1817" i="6"/>
  <c r="H1817" i="9" s="1"/>
  <c r="I1817" i="9"/>
  <c r="M1818" i="6"/>
  <c r="H1818" i="9" s="1"/>
  <c r="I1818" i="9"/>
  <c r="M1819" i="6"/>
  <c r="H1819" i="9" s="1"/>
  <c r="I1819" i="9"/>
  <c r="M1820" i="6"/>
  <c r="H1820" i="9" s="1"/>
  <c r="I1820" i="9"/>
  <c r="M1821" i="6"/>
  <c r="H1821" i="9" s="1"/>
  <c r="I1821" i="9"/>
  <c r="M1822" i="6"/>
  <c r="H1822" i="9" s="1"/>
  <c r="I1822" i="9"/>
  <c r="M1823" i="6"/>
  <c r="H1823" i="9" s="1"/>
  <c r="I1823" i="9"/>
  <c r="M1824" i="6"/>
  <c r="H1824" i="9" s="1"/>
  <c r="I1824" i="9"/>
  <c r="M1825" i="6"/>
  <c r="H1825" i="9" s="1"/>
  <c r="I1825" i="9"/>
  <c r="M1826" i="6"/>
  <c r="H1826" i="9" s="1"/>
  <c r="I1826" i="9"/>
  <c r="M1827" i="6"/>
  <c r="H1827" i="9" s="1"/>
  <c r="I1827" i="9"/>
  <c r="M1828" i="6"/>
  <c r="H1828" i="9" s="1"/>
  <c r="I1828" i="9"/>
  <c r="M1829" i="6"/>
  <c r="H1829" i="9" s="1"/>
  <c r="I1829" i="9"/>
  <c r="M1830" i="6"/>
  <c r="H1830" i="9" s="1"/>
  <c r="I1830" i="9"/>
  <c r="M1831" i="6"/>
  <c r="H1831" i="9" s="1"/>
  <c r="I1831" i="9"/>
  <c r="M1832" i="6"/>
  <c r="H1832" i="9" s="1"/>
  <c r="I1832" i="9"/>
  <c r="M1833" i="6"/>
  <c r="H1833" i="9" s="1"/>
  <c r="I1833" i="9"/>
  <c r="M1834" i="6"/>
  <c r="H1834" i="9" s="1"/>
  <c r="I1834" i="9"/>
  <c r="M1835" i="6"/>
  <c r="H1835" i="9" s="1"/>
  <c r="I1835" i="9"/>
  <c r="M1836" i="6"/>
  <c r="H1836" i="9" s="1"/>
  <c r="I1836" i="9"/>
  <c r="M1837" i="6"/>
  <c r="H1837" i="9" s="1"/>
  <c r="I1837" i="9"/>
  <c r="M1838" i="6"/>
  <c r="H1838" i="9" s="1"/>
  <c r="I1838" i="9"/>
  <c r="M1839" i="6"/>
  <c r="H1839" i="9" s="1"/>
  <c r="I1839" i="9"/>
  <c r="M1840" i="6"/>
  <c r="H1840" i="9" s="1"/>
  <c r="I1840" i="9"/>
  <c r="M1841" i="6"/>
  <c r="H1841" i="9" s="1"/>
  <c r="I1841" i="9"/>
  <c r="M1842" i="6"/>
  <c r="H1842" i="9" s="1"/>
  <c r="I1842" i="9"/>
  <c r="M1843" i="6"/>
  <c r="H1843" i="9" s="1"/>
  <c r="I1843" i="9"/>
  <c r="M1844" i="6"/>
  <c r="H1844" i="9" s="1"/>
  <c r="I1844" i="9"/>
  <c r="M1845" i="6"/>
  <c r="H1845" i="9" s="1"/>
  <c r="I1845" i="9"/>
  <c r="M1846" i="6"/>
  <c r="H1846" i="9" s="1"/>
  <c r="I1846" i="9"/>
  <c r="M1847" i="6"/>
  <c r="H1847" i="9" s="1"/>
  <c r="I1847" i="9"/>
  <c r="M1848" i="6"/>
  <c r="H1848" i="9" s="1"/>
  <c r="I1848" i="9"/>
  <c r="M1849" i="6"/>
  <c r="H1849" i="9" s="1"/>
  <c r="I1849" i="9"/>
  <c r="M1850" i="6"/>
  <c r="H1850" i="9" s="1"/>
  <c r="I1850" i="9"/>
  <c r="M1851" i="6"/>
  <c r="H1851" i="9" s="1"/>
  <c r="I1851" i="9"/>
  <c r="M1852" i="6"/>
  <c r="H1852" i="9" s="1"/>
  <c r="I1852" i="9"/>
  <c r="M1853" i="6"/>
  <c r="H1853" i="9" s="1"/>
  <c r="I1853" i="9"/>
  <c r="M1854" i="6"/>
  <c r="H1854" i="9" s="1"/>
  <c r="I1854" i="9"/>
  <c r="M1855" i="6"/>
  <c r="H1855" i="9" s="1"/>
  <c r="I1855" i="9"/>
  <c r="M1856" i="6"/>
  <c r="H1856" i="9" s="1"/>
  <c r="I1856" i="9"/>
  <c r="M1857" i="6"/>
  <c r="H1857" i="9" s="1"/>
  <c r="I1857" i="9"/>
  <c r="M1858" i="6"/>
  <c r="H1858" i="9" s="1"/>
  <c r="I1858" i="9"/>
  <c r="M1859" i="6"/>
  <c r="H1859" i="9" s="1"/>
  <c r="I1859" i="9"/>
  <c r="M1860" i="6"/>
  <c r="H1860" i="9" s="1"/>
  <c r="I1860" i="9"/>
  <c r="M1861" i="6"/>
  <c r="H1861" i="9" s="1"/>
  <c r="I1861" i="9"/>
  <c r="M1862" i="6"/>
  <c r="H1862" i="9" s="1"/>
  <c r="I1862" i="9"/>
  <c r="M1863" i="6"/>
  <c r="H1863" i="9" s="1"/>
  <c r="I1863" i="9"/>
  <c r="M1864" i="6"/>
  <c r="H1864" i="9" s="1"/>
  <c r="I1864" i="9"/>
  <c r="M1865" i="6"/>
  <c r="H1865" i="9" s="1"/>
  <c r="I1865" i="9"/>
  <c r="M1866" i="6"/>
  <c r="H1866" i="9" s="1"/>
  <c r="I1866" i="9"/>
  <c r="M1867" i="6"/>
  <c r="H1867" i="9" s="1"/>
  <c r="I1867" i="9"/>
  <c r="M1868" i="6"/>
  <c r="H1868" i="9" s="1"/>
  <c r="I1868" i="9"/>
  <c r="M1869" i="6"/>
  <c r="H1869" i="9" s="1"/>
  <c r="I1869" i="9"/>
  <c r="M1870" i="6"/>
  <c r="H1870" i="9" s="1"/>
  <c r="I1870" i="9"/>
  <c r="M1871" i="6"/>
  <c r="H1871" i="9" s="1"/>
  <c r="I1871" i="9"/>
  <c r="M1872" i="6"/>
  <c r="H1872" i="9" s="1"/>
  <c r="I1872" i="9"/>
  <c r="M1873" i="6"/>
  <c r="H1873" i="9" s="1"/>
  <c r="I1873" i="9"/>
  <c r="M1874" i="6"/>
  <c r="H1874" i="9" s="1"/>
  <c r="I1874" i="9"/>
  <c r="M1875" i="6"/>
  <c r="H1875" i="9" s="1"/>
  <c r="I1875" i="9"/>
  <c r="M1876" i="6"/>
  <c r="H1876" i="9" s="1"/>
  <c r="I1876" i="9"/>
  <c r="M1877" i="6"/>
  <c r="H1877" i="9" s="1"/>
  <c r="I1877" i="9"/>
  <c r="M1878" i="6"/>
  <c r="H1878" i="9" s="1"/>
  <c r="I1878" i="9"/>
  <c r="M1879" i="6"/>
  <c r="H1879" i="9" s="1"/>
  <c r="I1879" i="9"/>
  <c r="M1880" i="6"/>
  <c r="H1880" i="9" s="1"/>
  <c r="I1880" i="9"/>
  <c r="M1881" i="6"/>
  <c r="H1881" i="9" s="1"/>
  <c r="I1881" i="9"/>
  <c r="M1882" i="6"/>
  <c r="H1882" i="9" s="1"/>
  <c r="I1882" i="9"/>
  <c r="M1883" i="6"/>
  <c r="H1883" i="9" s="1"/>
  <c r="I1883" i="9"/>
  <c r="M1884" i="6"/>
  <c r="H1884" i="9" s="1"/>
  <c r="I1884" i="9"/>
  <c r="M1885" i="6"/>
  <c r="H1885" i="9" s="1"/>
  <c r="I1885" i="9"/>
  <c r="M1886" i="6"/>
  <c r="H1886" i="9" s="1"/>
  <c r="I1886" i="9"/>
  <c r="M1887" i="6"/>
  <c r="H1887" i="9" s="1"/>
  <c r="I1887" i="9"/>
  <c r="M1888" i="6"/>
  <c r="H1888" i="9" s="1"/>
  <c r="I1888" i="9"/>
  <c r="M1889" i="6"/>
  <c r="H1889" i="9" s="1"/>
  <c r="I1889" i="9"/>
  <c r="M1890" i="6"/>
  <c r="H1890" i="9" s="1"/>
  <c r="I1890" i="9"/>
  <c r="M1891" i="6"/>
  <c r="H1891" i="9" s="1"/>
  <c r="I1891" i="9"/>
  <c r="M1892" i="6"/>
  <c r="H1892" i="9" s="1"/>
  <c r="I1892" i="9"/>
  <c r="M1893" i="6"/>
  <c r="H1893" i="9" s="1"/>
  <c r="I1893" i="9"/>
  <c r="M1894" i="6"/>
  <c r="H1894" i="9" s="1"/>
  <c r="I1894" i="9"/>
  <c r="M1895" i="6"/>
  <c r="H1895" i="9" s="1"/>
  <c r="I1895" i="9"/>
  <c r="M1896" i="6"/>
  <c r="H1896" i="9" s="1"/>
  <c r="I1896" i="9"/>
  <c r="M1897" i="6"/>
  <c r="H1897" i="9" s="1"/>
  <c r="I1897" i="9"/>
  <c r="M1898" i="6"/>
  <c r="H1898" i="9" s="1"/>
  <c r="I1898" i="9"/>
  <c r="M1899" i="6"/>
  <c r="H1899" i="9" s="1"/>
  <c r="I1899" i="9"/>
  <c r="M1900" i="6"/>
  <c r="H1900" i="9" s="1"/>
  <c r="I1900" i="9"/>
  <c r="M1901" i="6"/>
  <c r="H1901" i="9" s="1"/>
  <c r="I1901" i="9"/>
  <c r="M1902" i="6"/>
  <c r="H1902" i="9" s="1"/>
  <c r="I1902" i="9"/>
  <c r="M1903" i="6"/>
  <c r="H1903" i="9" s="1"/>
  <c r="I1903" i="9"/>
  <c r="M1904" i="6"/>
  <c r="H1904" i="9" s="1"/>
  <c r="I1904" i="9"/>
  <c r="M1905" i="6"/>
  <c r="H1905" i="9" s="1"/>
  <c r="I1905" i="9"/>
  <c r="M1906" i="6"/>
  <c r="H1906" i="9" s="1"/>
  <c r="I1906" i="9"/>
  <c r="M1907" i="6"/>
  <c r="H1907" i="9" s="1"/>
  <c r="I1907" i="9"/>
  <c r="M1908" i="6"/>
  <c r="H1908" i="9" s="1"/>
  <c r="I1908" i="9"/>
  <c r="M1909" i="6"/>
  <c r="H1909" i="9" s="1"/>
  <c r="I1909" i="9"/>
  <c r="M1910" i="6"/>
  <c r="H1910" i="9" s="1"/>
  <c r="I1910" i="9"/>
  <c r="M1911" i="6"/>
  <c r="H1911" i="9" s="1"/>
  <c r="I1911" i="9"/>
  <c r="M1912" i="6"/>
  <c r="H1912" i="9" s="1"/>
  <c r="I1912" i="9"/>
  <c r="M1913" i="6"/>
  <c r="H1913" i="9" s="1"/>
  <c r="I1913" i="9"/>
  <c r="M1914" i="6"/>
  <c r="H1914" i="9" s="1"/>
  <c r="I1914" i="9"/>
  <c r="M1915" i="6"/>
  <c r="H1915" i="9" s="1"/>
  <c r="I1915" i="9"/>
  <c r="M1916" i="6"/>
  <c r="H1916" i="9" s="1"/>
  <c r="I1916" i="9"/>
  <c r="M1917" i="6"/>
  <c r="H1917" i="9" s="1"/>
  <c r="I1917" i="9"/>
  <c r="M1918" i="6"/>
  <c r="H1918" i="9" s="1"/>
  <c r="I1918" i="9"/>
  <c r="M1919" i="6"/>
  <c r="H1919" i="9" s="1"/>
  <c r="I1919" i="9"/>
  <c r="M1920" i="6"/>
  <c r="H1920" i="9" s="1"/>
  <c r="I1920" i="9"/>
  <c r="M1921" i="6"/>
  <c r="H1921" i="9" s="1"/>
  <c r="I1921" i="9"/>
  <c r="M1922" i="6"/>
  <c r="H1922" i="9" s="1"/>
  <c r="I1922" i="9"/>
  <c r="M1923" i="6"/>
  <c r="H1923" i="9" s="1"/>
  <c r="I1923" i="9"/>
  <c r="M1924" i="6"/>
  <c r="H1924" i="9" s="1"/>
  <c r="I1924" i="9"/>
  <c r="M1925" i="6"/>
  <c r="H1925" i="9" s="1"/>
  <c r="I1925" i="9"/>
  <c r="M1926" i="6"/>
  <c r="H1926" i="9" s="1"/>
  <c r="I1926" i="9"/>
  <c r="M1927" i="6"/>
  <c r="H1927" i="9" s="1"/>
  <c r="I1927" i="9"/>
  <c r="M1928" i="6"/>
  <c r="H1928" i="9" s="1"/>
  <c r="I1928" i="9"/>
  <c r="M1929" i="6"/>
  <c r="H1929" i="9" s="1"/>
  <c r="I1929" i="9"/>
  <c r="M1930" i="6"/>
  <c r="H1930" i="9" s="1"/>
  <c r="I1930" i="9"/>
  <c r="M1931" i="6"/>
  <c r="H1931" i="9" s="1"/>
  <c r="I1931" i="9"/>
  <c r="M1932" i="6"/>
  <c r="H1932" i="9" s="1"/>
  <c r="I1932" i="9"/>
  <c r="M1933" i="6"/>
  <c r="H1933" i="9" s="1"/>
  <c r="I1933" i="9"/>
  <c r="M1934" i="6"/>
  <c r="H1934" i="9" s="1"/>
  <c r="I1934" i="9"/>
  <c r="M1935" i="6"/>
  <c r="H1935" i="9" s="1"/>
  <c r="I1935" i="9"/>
  <c r="M1936" i="6"/>
  <c r="H1936" i="9" s="1"/>
  <c r="I1936" i="9"/>
  <c r="M1937" i="6"/>
  <c r="H1937" i="9" s="1"/>
  <c r="I1937" i="9"/>
  <c r="M1938" i="6"/>
  <c r="H1938" i="9" s="1"/>
  <c r="I1938" i="9"/>
  <c r="M1939" i="6"/>
  <c r="H1939" i="9" s="1"/>
  <c r="I1939" i="9"/>
  <c r="M1940" i="6"/>
  <c r="H1940" i="9" s="1"/>
  <c r="I1940" i="9"/>
  <c r="M1941" i="6"/>
  <c r="H1941" i="9" s="1"/>
  <c r="I1941" i="9"/>
  <c r="M1942" i="6"/>
  <c r="H1942" i="9" s="1"/>
  <c r="I1942" i="9"/>
  <c r="M1943" i="6"/>
  <c r="H1943" i="9" s="1"/>
  <c r="I1943" i="9"/>
  <c r="M1944" i="6"/>
  <c r="H1944" i="9" s="1"/>
  <c r="I1944" i="9"/>
  <c r="M1945" i="6"/>
  <c r="H1945" i="9" s="1"/>
  <c r="I1945" i="9"/>
  <c r="M1946" i="6"/>
  <c r="H1946" i="9" s="1"/>
  <c r="I1946" i="9"/>
  <c r="M1947" i="6"/>
  <c r="H1947" i="9" s="1"/>
  <c r="I1947" i="9"/>
  <c r="M1948" i="6"/>
  <c r="H1948" i="9" s="1"/>
  <c r="I1948" i="9"/>
  <c r="M1949" i="6"/>
  <c r="H1949" i="9" s="1"/>
  <c r="I1949" i="9"/>
  <c r="M1950" i="6"/>
  <c r="H1950" i="9" s="1"/>
  <c r="I1950" i="9"/>
  <c r="M1951" i="6"/>
  <c r="H1951" i="9" s="1"/>
  <c r="I1951" i="9"/>
  <c r="M1952" i="6"/>
  <c r="H1952" i="9" s="1"/>
  <c r="I1952" i="9"/>
  <c r="M1953" i="6"/>
  <c r="H1953" i="9" s="1"/>
  <c r="I1953" i="9"/>
  <c r="M1954" i="6"/>
  <c r="H1954" i="9" s="1"/>
  <c r="I1954" i="9"/>
  <c r="M1955" i="6"/>
  <c r="H1955" i="9" s="1"/>
  <c r="I1955" i="9"/>
  <c r="M1956" i="6"/>
  <c r="H1956" i="9" s="1"/>
  <c r="I1956" i="9"/>
  <c r="M1957" i="6"/>
  <c r="H1957" i="9" s="1"/>
  <c r="I1957" i="9"/>
  <c r="M1958" i="6"/>
  <c r="H1958" i="9" s="1"/>
  <c r="I1958" i="9"/>
  <c r="M1959" i="6"/>
  <c r="H1959" i="9" s="1"/>
  <c r="I1959" i="9"/>
  <c r="M1960" i="6"/>
  <c r="H1960" i="9" s="1"/>
  <c r="I1960" i="9"/>
  <c r="M1961" i="6"/>
  <c r="H1961" i="9" s="1"/>
  <c r="I1961" i="9"/>
  <c r="M1962" i="6"/>
  <c r="H1962" i="9" s="1"/>
  <c r="I1962" i="9"/>
  <c r="M1963" i="6"/>
  <c r="H1963" i="9" s="1"/>
  <c r="I1963" i="9"/>
  <c r="M1964" i="6"/>
  <c r="H1964" i="9" s="1"/>
  <c r="I1964" i="9"/>
  <c r="M1965" i="6"/>
  <c r="H1965" i="9" s="1"/>
  <c r="I1965" i="9"/>
  <c r="M1966" i="6"/>
  <c r="H1966" i="9" s="1"/>
  <c r="I1966" i="9"/>
  <c r="M1967" i="6"/>
  <c r="H1967" i="9" s="1"/>
  <c r="I1967" i="9"/>
  <c r="M1968" i="6"/>
  <c r="H1968" i="9" s="1"/>
  <c r="I1968" i="9"/>
  <c r="M1969" i="6"/>
  <c r="H1969" i="9" s="1"/>
  <c r="I1969" i="9"/>
  <c r="M1970" i="6"/>
  <c r="H1970" i="9" s="1"/>
  <c r="I1970" i="9"/>
  <c r="M1971" i="6"/>
  <c r="H1971" i="9" s="1"/>
  <c r="I1971" i="9"/>
  <c r="M1972" i="6"/>
  <c r="H1972" i="9" s="1"/>
  <c r="I1972" i="9"/>
  <c r="M1973" i="6"/>
  <c r="H1973" i="9" s="1"/>
  <c r="I1973" i="9"/>
  <c r="M1974" i="6"/>
  <c r="H1974" i="9" s="1"/>
  <c r="I1974" i="9"/>
  <c r="M1975" i="6"/>
  <c r="H1975" i="9" s="1"/>
  <c r="I1975" i="9"/>
  <c r="M1976" i="6"/>
  <c r="H1976" i="9" s="1"/>
  <c r="I1976" i="9"/>
  <c r="M1977" i="6"/>
  <c r="H1977" i="9" s="1"/>
  <c r="I1977" i="9"/>
  <c r="M1978" i="6"/>
  <c r="H1978" i="9" s="1"/>
  <c r="I1978" i="9"/>
  <c r="M1979" i="6"/>
  <c r="H1979" i="9" s="1"/>
  <c r="I1979" i="9"/>
  <c r="M1980" i="6"/>
  <c r="H1980" i="9" s="1"/>
  <c r="I1980" i="9"/>
  <c r="M1981" i="6"/>
  <c r="H1981" i="9" s="1"/>
  <c r="I1981" i="9"/>
  <c r="M1982" i="6"/>
  <c r="H1982" i="9" s="1"/>
  <c r="I1982" i="9"/>
  <c r="M1983" i="6"/>
  <c r="H1983" i="9" s="1"/>
  <c r="I1983" i="9"/>
  <c r="M1984" i="6"/>
  <c r="H1984" i="9" s="1"/>
  <c r="I1984" i="9"/>
  <c r="M1985" i="6"/>
  <c r="H1985" i="9" s="1"/>
  <c r="I1985" i="9"/>
  <c r="M1986" i="6"/>
  <c r="H1986" i="9" s="1"/>
  <c r="I1986" i="9"/>
  <c r="M1987" i="6"/>
  <c r="H1987" i="9" s="1"/>
  <c r="I1987" i="9"/>
  <c r="M1988" i="6"/>
  <c r="H1988" i="9" s="1"/>
  <c r="I1988" i="9"/>
  <c r="M1989" i="6"/>
  <c r="H1989" i="9" s="1"/>
  <c r="I1989" i="9"/>
  <c r="M1990" i="6"/>
  <c r="H1990" i="9" s="1"/>
  <c r="I1990" i="9"/>
  <c r="M1991" i="6"/>
  <c r="H1991" i="9" s="1"/>
  <c r="I1991" i="9"/>
  <c r="M1992" i="6"/>
  <c r="H1992" i="9" s="1"/>
  <c r="I1992" i="9"/>
  <c r="M1993" i="6"/>
  <c r="H1993" i="9" s="1"/>
  <c r="I1993" i="9"/>
  <c r="M1994" i="6"/>
  <c r="H1994" i="9" s="1"/>
  <c r="I1994" i="9"/>
  <c r="M1995" i="6"/>
  <c r="H1995" i="9" s="1"/>
  <c r="I1995" i="9"/>
  <c r="M1996" i="6"/>
  <c r="H1996" i="9" s="1"/>
  <c r="I1996" i="9"/>
  <c r="M1997" i="6"/>
  <c r="H1997" i="9" s="1"/>
  <c r="I1997" i="9"/>
  <c r="M1998" i="6"/>
  <c r="H1998" i="9" s="1"/>
  <c r="I1998" i="9"/>
  <c r="M1999" i="6"/>
  <c r="H1999" i="9" s="1"/>
  <c r="I1999" i="9"/>
  <c r="M2000" i="6"/>
  <c r="H2000" i="9" s="1"/>
  <c r="I2000" i="9"/>
  <c r="M2001" i="6"/>
  <c r="H2001" i="9" s="1"/>
  <c r="I2001" i="9"/>
  <c r="M2002" i="6"/>
  <c r="H2002" i="9" s="1"/>
  <c r="I2002" i="9"/>
  <c r="M2003" i="6"/>
  <c r="H2003" i="9" s="1"/>
  <c r="I2003" i="9"/>
  <c r="M2004" i="6"/>
  <c r="H2004" i="9" s="1"/>
  <c r="I2004" i="9"/>
  <c r="M2005" i="6"/>
  <c r="H2005" i="9" s="1"/>
  <c r="I2005" i="9"/>
  <c r="M2006" i="6"/>
  <c r="H2006" i="9" s="1"/>
  <c r="I2006" i="9"/>
  <c r="M2007" i="6"/>
  <c r="H2007" i="9" s="1"/>
  <c r="I2007" i="9"/>
  <c r="M2008" i="6"/>
  <c r="H2008" i="9" s="1"/>
  <c r="I2008" i="9"/>
  <c r="M2009" i="6"/>
  <c r="H2009" i="9" s="1"/>
  <c r="I2009" i="9"/>
  <c r="M2010" i="6"/>
  <c r="H2010" i="9" s="1"/>
  <c r="I2010" i="9"/>
  <c r="M2011" i="6"/>
  <c r="H2011" i="9" s="1"/>
  <c r="I2011" i="9"/>
  <c r="M2012" i="6"/>
  <c r="H2012" i="9" s="1"/>
  <c r="I2012" i="9"/>
  <c r="M2013" i="6"/>
  <c r="H2013" i="9" s="1"/>
  <c r="I2013" i="9"/>
  <c r="M2014" i="6"/>
  <c r="H2014" i="9" s="1"/>
  <c r="I2014" i="9"/>
  <c r="M2015" i="6"/>
  <c r="H2015" i="9" s="1"/>
  <c r="I2015" i="9"/>
  <c r="M2016" i="6"/>
  <c r="H2016" i="9" s="1"/>
  <c r="I2016" i="9"/>
  <c r="M2017" i="6"/>
  <c r="H2017" i="9" s="1"/>
  <c r="I2017" i="9"/>
  <c r="M2018" i="6"/>
  <c r="H2018" i="9" s="1"/>
  <c r="I2018" i="9"/>
  <c r="M2019" i="6"/>
  <c r="H2019" i="9" s="1"/>
  <c r="I2019" i="9"/>
  <c r="M2020" i="6"/>
  <c r="H2020" i="9" s="1"/>
  <c r="I2020" i="9"/>
  <c r="M2021" i="6"/>
  <c r="H2021" i="9" s="1"/>
  <c r="I2021" i="9"/>
  <c r="M2022" i="6"/>
  <c r="H2022" i="9" s="1"/>
  <c r="I2022" i="9"/>
  <c r="M2023" i="6"/>
  <c r="H2023" i="9" s="1"/>
  <c r="I2023" i="9"/>
  <c r="M2024" i="6"/>
  <c r="H2024" i="9" s="1"/>
  <c r="I2024" i="9"/>
  <c r="M2025" i="6"/>
  <c r="H2025" i="9" s="1"/>
  <c r="I2025" i="9"/>
  <c r="M2026" i="6"/>
  <c r="H2026" i="9" s="1"/>
  <c r="I2026" i="9"/>
  <c r="M2027" i="6"/>
  <c r="H2027" i="9" s="1"/>
  <c r="I2027" i="9"/>
  <c r="M2028" i="6"/>
  <c r="H2028" i="9" s="1"/>
  <c r="I2028" i="9"/>
  <c r="M2029" i="6"/>
  <c r="H2029" i="9" s="1"/>
  <c r="I2029" i="9"/>
  <c r="M2030" i="6"/>
  <c r="H2030" i="9" s="1"/>
  <c r="I2030" i="9"/>
  <c r="M2031" i="6"/>
  <c r="H2031" i="9" s="1"/>
  <c r="I2031" i="9"/>
  <c r="M2032" i="6"/>
  <c r="H2032" i="9" s="1"/>
  <c r="I2032" i="9"/>
  <c r="M2033" i="6"/>
  <c r="H2033" i="9" s="1"/>
  <c r="I2033" i="9"/>
  <c r="M2034" i="6"/>
  <c r="H2034" i="9" s="1"/>
  <c r="I2034" i="9"/>
  <c r="M2035" i="6"/>
  <c r="H2035" i="9" s="1"/>
  <c r="I2035" i="9"/>
  <c r="M2036" i="6"/>
  <c r="H2036" i="9" s="1"/>
  <c r="I2036" i="9"/>
  <c r="M2037" i="6"/>
  <c r="H2037" i="9" s="1"/>
  <c r="I2037" i="9"/>
  <c r="M2038" i="6"/>
  <c r="H2038" i="9" s="1"/>
  <c r="I2038" i="9"/>
  <c r="M2039" i="6"/>
  <c r="H2039" i="9" s="1"/>
  <c r="I2039" i="9"/>
  <c r="M2040" i="6"/>
  <c r="H2040" i="9" s="1"/>
  <c r="I2040" i="9"/>
  <c r="M2041" i="6"/>
  <c r="H2041" i="9" s="1"/>
  <c r="I2041" i="9"/>
  <c r="M2042" i="6"/>
  <c r="H2042" i="9" s="1"/>
  <c r="I2042" i="9"/>
  <c r="M2043" i="6"/>
  <c r="H2043" i="9" s="1"/>
  <c r="I2043" i="9"/>
  <c r="M2044" i="6"/>
  <c r="H2044" i="9" s="1"/>
  <c r="I2044" i="9"/>
  <c r="M2045" i="6"/>
  <c r="H2045" i="9" s="1"/>
  <c r="I2045" i="9"/>
  <c r="M2046" i="6"/>
  <c r="H2046" i="9" s="1"/>
  <c r="I2046" i="9"/>
  <c r="M2047" i="6"/>
  <c r="H2047" i="9" s="1"/>
  <c r="I2047" i="9"/>
  <c r="M2048" i="6"/>
  <c r="H2048" i="9" s="1"/>
  <c r="I2048" i="9"/>
  <c r="M2049" i="6"/>
  <c r="H2049" i="9" s="1"/>
  <c r="I2049" i="9"/>
  <c r="M2050" i="6"/>
  <c r="H2050" i="9" s="1"/>
  <c r="I2050" i="9"/>
  <c r="M2051" i="6"/>
  <c r="H2051" i="9" s="1"/>
  <c r="I2051" i="9"/>
  <c r="M2052" i="6"/>
  <c r="H2052" i="9" s="1"/>
  <c r="I2052" i="9"/>
  <c r="M2053" i="6"/>
  <c r="H2053" i="9" s="1"/>
  <c r="I2053" i="9"/>
  <c r="M2054" i="6"/>
  <c r="H2054" i="9" s="1"/>
  <c r="I2054" i="9"/>
  <c r="M2055" i="6"/>
  <c r="H2055" i="9" s="1"/>
  <c r="I2055" i="9"/>
  <c r="M2056" i="6"/>
  <c r="H2056" i="9" s="1"/>
  <c r="I2056" i="9"/>
  <c r="M2057" i="6"/>
  <c r="H2057" i="9" s="1"/>
  <c r="I2057" i="9"/>
  <c r="M2058" i="6"/>
  <c r="H2058" i="9" s="1"/>
  <c r="I2058" i="9"/>
  <c r="M2059" i="6"/>
  <c r="H2059" i="9" s="1"/>
  <c r="I2059" i="9"/>
  <c r="M2060" i="6"/>
  <c r="H2060" i="9" s="1"/>
  <c r="I2060" i="9"/>
  <c r="M2061" i="6"/>
  <c r="H2061" i="9" s="1"/>
  <c r="I2061" i="9"/>
  <c r="M2062" i="6"/>
  <c r="H2062" i="9" s="1"/>
  <c r="I2062" i="9"/>
  <c r="M2063" i="6"/>
  <c r="H2063" i="9" s="1"/>
  <c r="I2063" i="9"/>
  <c r="M2064" i="6"/>
  <c r="H2064" i="9" s="1"/>
  <c r="I2064" i="9"/>
  <c r="M2065" i="6"/>
  <c r="H2065" i="9" s="1"/>
  <c r="I2065" i="9"/>
  <c r="M2066" i="6"/>
  <c r="H2066" i="9" s="1"/>
  <c r="I2066" i="9"/>
  <c r="M2067" i="6"/>
  <c r="H2067" i="9" s="1"/>
  <c r="I2067" i="9"/>
  <c r="M2068" i="6"/>
  <c r="H2068" i="9" s="1"/>
  <c r="I2068" i="9"/>
  <c r="M2069" i="6"/>
  <c r="H2069" i="9" s="1"/>
  <c r="I2069" i="9"/>
  <c r="M2070" i="6"/>
  <c r="H2070" i="9" s="1"/>
  <c r="I2070" i="9"/>
  <c r="M2071" i="6"/>
  <c r="H2071" i="9" s="1"/>
  <c r="I2071" i="9"/>
  <c r="M2072" i="6"/>
  <c r="H2072" i="9" s="1"/>
  <c r="I2072" i="9"/>
  <c r="M2073" i="6"/>
  <c r="H2073" i="9" s="1"/>
  <c r="I2073" i="9"/>
  <c r="M2074" i="6"/>
  <c r="H2074" i="9" s="1"/>
  <c r="I2074" i="9"/>
  <c r="M2075" i="6"/>
  <c r="H2075" i="9" s="1"/>
  <c r="I2075" i="9"/>
  <c r="M2076" i="6"/>
  <c r="H2076" i="9" s="1"/>
  <c r="I2076" i="9"/>
  <c r="M2077" i="6"/>
  <c r="H2077" i="9" s="1"/>
  <c r="I2077" i="9"/>
  <c r="M2078" i="6"/>
  <c r="H2078" i="9" s="1"/>
  <c r="I2078" i="9"/>
  <c r="M2079" i="6"/>
  <c r="H2079" i="9" s="1"/>
  <c r="I2079" i="9"/>
  <c r="M2080" i="6"/>
  <c r="H2080" i="9" s="1"/>
  <c r="I2080" i="9"/>
  <c r="M2081" i="6"/>
  <c r="H2081" i="9" s="1"/>
  <c r="I2081" i="9"/>
  <c r="M2082" i="6"/>
  <c r="H2082" i="9" s="1"/>
  <c r="I2082" i="9"/>
  <c r="M2083" i="6"/>
  <c r="H2083" i="9" s="1"/>
  <c r="I2083" i="9"/>
  <c r="M2084" i="6"/>
  <c r="H2084" i="9" s="1"/>
  <c r="I2084" i="9"/>
  <c r="M2085" i="6"/>
  <c r="H2085" i="9" s="1"/>
  <c r="I2085" i="9"/>
  <c r="M2086" i="6"/>
  <c r="H2086" i="9" s="1"/>
  <c r="I2086" i="9"/>
  <c r="M2087" i="6"/>
  <c r="H2087" i="9" s="1"/>
  <c r="I2087" i="9"/>
  <c r="M2088" i="6"/>
  <c r="H2088" i="9" s="1"/>
  <c r="I2088" i="9"/>
  <c r="M2089" i="6"/>
  <c r="H2089" i="9" s="1"/>
  <c r="I2089" i="9"/>
  <c r="M2090" i="6"/>
  <c r="H2090" i="9" s="1"/>
  <c r="I2090" i="9"/>
  <c r="M2091" i="6"/>
  <c r="H2091" i="9" s="1"/>
  <c r="I2091" i="9"/>
  <c r="M2092" i="6"/>
  <c r="H2092" i="9" s="1"/>
  <c r="I2092" i="9"/>
  <c r="M2093" i="6"/>
  <c r="H2093" i="9" s="1"/>
  <c r="I2093" i="9"/>
  <c r="M2094" i="6"/>
  <c r="H2094" i="9" s="1"/>
  <c r="I2094" i="9"/>
  <c r="M2095" i="6"/>
  <c r="H2095" i="9" s="1"/>
  <c r="I2095" i="9"/>
  <c r="M2096" i="6"/>
  <c r="H2096" i="9" s="1"/>
  <c r="I2096" i="9"/>
  <c r="M2097" i="6"/>
  <c r="H2097" i="9" s="1"/>
  <c r="I2097" i="9"/>
  <c r="M2098" i="6"/>
  <c r="H2098" i="9" s="1"/>
  <c r="I2098" i="9"/>
  <c r="M2099" i="6"/>
  <c r="H2099" i="9" s="1"/>
  <c r="I2099" i="9"/>
  <c r="M2100" i="6"/>
  <c r="H2100" i="9" s="1"/>
  <c r="I2100" i="9"/>
  <c r="M2101" i="6"/>
  <c r="H2101" i="9" s="1"/>
  <c r="I2101" i="9"/>
  <c r="M2102" i="6"/>
  <c r="H2102" i="9" s="1"/>
  <c r="I2102" i="9"/>
  <c r="M2103" i="6"/>
  <c r="H2103" i="9" s="1"/>
  <c r="I2103" i="9"/>
  <c r="M2104" i="6"/>
  <c r="H2104" i="9" s="1"/>
  <c r="I2104" i="9"/>
  <c r="M2105" i="6"/>
  <c r="H2105" i="9" s="1"/>
  <c r="I2105" i="9"/>
  <c r="M2106" i="6"/>
  <c r="H2106" i="9" s="1"/>
  <c r="I2106" i="9"/>
  <c r="M2107" i="6"/>
  <c r="H2107" i="9" s="1"/>
  <c r="I2107" i="9"/>
  <c r="M2108" i="6"/>
  <c r="H2108" i="9" s="1"/>
  <c r="I2108" i="9"/>
  <c r="M2109" i="6"/>
  <c r="H2109" i="9" s="1"/>
  <c r="I2109" i="9"/>
  <c r="M2110" i="6"/>
  <c r="H2110" i="9" s="1"/>
  <c r="I2110" i="9"/>
  <c r="M2111" i="6"/>
  <c r="H2111" i="9" s="1"/>
  <c r="I2111" i="9"/>
  <c r="M2112" i="6"/>
  <c r="H2112" i="9" s="1"/>
  <c r="I2112" i="9"/>
  <c r="M2113" i="6"/>
  <c r="H2113" i="9" s="1"/>
  <c r="I2113" i="9"/>
  <c r="M2114" i="6"/>
  <c r="H2114" i="9" s="1"/>
  <c r="I2114" i="9"/>
  <c r="M2115" i="6"/>
  <c r="H2115" i="9" s="1"/>
  <c r="I2115" i="9"/>
  <c r="M2116" i="6"/>
  <c r="H2116" i="9" s="1"/>
  <c r="I2116" i="9"/>
  <c r="M2117" i="6"/>
  <c r="H2117" i="9" s="1"/>
  <c r="I2117" i="9"/>
  <c r="M2118" i="6"/>
  <c r="H2118" i="9" s="1"/>
  <c r="I2118" i="9"/>
  <c r="M2119" i="6"/>
  <c r="H2119" i="9" s="1"/>
  <c r="I2119" i="9"/>
  <c r="M2120" i="6"/>
  <c r="H2120" i="9" s="1"/>
  <c r="I2120" i="9"/>
  <c r="M2121" i="6"/>
  <c r="H2121" i="9" s="1"/>
  <c r="I2121" i="9"/>
  <c r="M2122" i="6"/>
  <c r="H2122" i="9" s="1"/>
  <c r="I2122" i="9"/>
  <c r="M2123" i="6"/>
  <c r="H2123" i="9" s="1"/>
  <c r="I2123" i="9"/>
  <c r="M2124" i="6"/>
  <c r="H2124" i="9" s="1"/>
  <c r="I2124" i="9"/>
  <c r="M2125" i="6"/>
  <c r="H2125" i="9" s="1"/>
  <c r="I2125" i="9"/>
  <c r="M2126" i="6"/>
  <c r="H2126" i="9" s="1"/>
  <c r="I2126" i="9"/>
  <c r="M2127" i="6"/>
  <c r="H2127" i="9" s="1"/>
  <c r="I2127" i="9"/>
  <c r="M2128" i="6"/>
  <c r="H2128" i="9" s="1"/>
  <c r="I2128" i="9"/>
  <c r="M2129" i="6"/>
  <c r="H2129" i="9" s="1"/>
  <c r="I2129" i="9"/>
  <c r="M2130" i="6"/>
  <c r="H2130" i="9" s="1"/>
  <c r="I2130" i="9"/>
  <c r="M2131" i="6"/>
  <c r="H2131" i="9" s="1"/>
  <c r="I2131" i="9"/>
  <c r="M2132" i="6"/>
  <c r="H2132" i="9" s="1"/>
  <c r="I2132" i="9"/>
  <c r="M2133" i="6"/>
  <c r="H2133" i="9" s="1"/>
  <c r="I2133" i="9"/>
  <c r="M2134" i="6"/>
  <c r="H2134" i="9" s="1"/>
  <c r="I2134" i="9"/>
  <c r="M2135" i="6"/>
  <c r="H2135" i="9" s="1"/>
  <c r="I2135" i="9"/>
  <c r="M2136" i="6"/>
  <c r="H2136" i="9" s="1"/>
  <c r="I2136" i="9"/>
  <c r="M2137" i="6"/>
  <c r="H2137" i="9" s="1"/>
  <c r="I2137" i="9"/>
  <c r="M2138" i="6"/>
  <c r="H2138" i="9" s="1"/>
  <c r="I2138" i="9"/>
  <c r="M2139" i="6"/>
  <c r="H2139" i="9" s="1"/>
  <c r="I2139" i="9"/>
  <c r="M2140" i="6"/>
  <c r="H2140" i="9" s="1"/>
  <c r="I2140" i="9"/>
  <c r="M2141" i="6"/>
  <c r="H2141" i="9" s="1"/>
  <c r="I2141" i="9"/>
  <c r="M2142" i="6"/>
  <c r="H2142" i="9" s="1"/>
  <c r="I2142" i="9"/>
  <c r="M2143" i="6"/>
  <c r="H2143" i="9" s="1"/>
  <c r="I2143" i="9"/>
  <c r="M2144" i="6"/>
  <c r="H2144" i="9" s="1"/>
  <c r="I2144" i="9"/>
  <c r="M2145" i="6"/>
  <c r="H2145" i="9" s="1"/>
  <c r="I2145" i="9"/>
  <c r="M2146" i="6"/>
  <c r="H2146" i="9" s="1"/>
  <c r="I2146" i="9"/>
  <c r="M2147" i="6"/>
  <c r="H2147" i="9" s="1"/>
  <c r="I2147" i="9"/>
  <c r="M2148" i="6"/>
  <c r="H2148" i="9" s="1"/>
  <c r="I2148" i="9"/>
  <c r="M2149" i="6"/>
  <c r="H2149" i="9" s="1"/>
  <c r="I2149" i="9"/>
  <c r="M2150" i="6"/>
  <c r="H2150" i="9" s="1"/>
  <c r="I2150" i="9"/>
  <c r="M2151" i="6"/>
  <c r="H2151" i="9" s="1"/>
  <c r="I2151" i="9"/>
  <c r="M2152" i="6"/>
  <c r="H2152" i="9" s="1"/>
  <c r="I2152" i="9"/>
  <c r="M2153" i="6"/>
  <c r="H2153" i="9" s="1"/>
  <c r="I2153" i="9"/>
  <c r="M2154" i="6"/>
  <c r="H2154" i="9" s="1"/>
  <c r="I2154" i="9"/>
  <c r="M2155" i="6"/>
  <c r="H2155" i="9" s="1"/>
  <c r="I2155" i="9"/>
  <c r="M2156" i="6"/>
  <c r="H2156" i="9" s="1"/>
  <c r="I2156" i="9"/>
  <c r="M2157" i="6"/>
  <c r="H2157" i="9" s="1"/>
  <c r="I2157" i="9"/>
  <c r="M2158" i="6"/>
  <c r="H2158" i="9" s="1"/>
  <c r="I2158" i="9"/>
  <c r="M2159" i="6"/>
  <c r="H2159" i="9" s="1"/>
  <c r="I2159" i="9"/>
  <c r="M2160" i="6"/>
  <c r="H2160" i="9" s="1"/>
  <c r="I2160" i="9"/>
  <c r="M2161" i="6"/>
  <c r="H2161" i="9" s="1"/>
  <c r="I2161" i="9"/>
  <c r="M2162" i="6"/>
  <c r="H2162" i="9" s="1"/>
  <c r="I2162" i="9"/>
  <c r="M2163" i="6"/>
  <c r="H2163" i="9" s="1"/>
  <c r="I2163" i="9"/>
  <c r="M2164" i="6"/>
  <c r="H2164" i="9" s="1"/>
  <c r="I2164" i="9"/>
  <c r="M2165" i="6"/>
  <c r="H2165" i="9" s="1"/>
  <c r="I2165" i="9"/>
  <c r="M2166" i="6"/>
  <c r="H2166" i="9" s="1"/>
  <c r="I2166" i="9"/>
  <c r="M2167" i="6"/>
  <c r="H2167" i="9" s="1"/>
  <c r="I2167" i="9"/>
  <c r="M2168" i="6"/>
  <c r="H2168" i="9" s="1"/>
  <c r="I2168" i="9"/>
  <c r="M2169" i="6"/>
  <c r="H2169" i="9" s="1"/>
  <c r="I2169" i="9"/>
  <c r="M2170" i="6"/>
  <c r="H2170" i="9" s="1"/>
  <c r="I2170" i="9"/>
  <c r="M2171" i="6"/>
  <c r="H2171" i="9" s="1"/>
  <c r="I2171" i="9"/>
  <c r="M2172" i="6"/>
  <c r="H2172" i="9" s="1"/>
  <c r="I2172" i="9"/>
  <c r="M2173" i="6"/>
  <c r="H2173" i="9" s="1"/>
  <c r="I2173" i="9"/>
  <c r="M2174" i="6"/>
  <c r="H2174" i="9" s="1"/>
  <c r="I2174" i="9"/>
  <c r="M2175" i="6"/>
  <c r="H2175" i="9" s="1"/>
  <c r="I2175" i="9"/>
  <c r="M2176" i="6"/>
  <c r="H2176" i="9" s="1"/>
  <c r="I2176" i="9"/>
  <c r="M2177" i="6"/>
  <c r="H2177" i="9" s="1"/>
  <c r="I2177" i="9"/>
  <c r="M2178" i="6"/>
  <c r="H2178" i="9" s="1"/>
  <c r="I2178" i="9"/>
  <c r="M2179" i="6"/>
  <c r="H2179" i="9" s="1"/>
  <c r="I2179" i="9"/>
  <c r="M2180" i="6"/>
  <c r="H2180" i="9" s="1"/>
  <c r="I2180" i="9"/>
  <c r="M2181" i="6"/>
  <c r="H2181" i="9" s="1"/>
  <c r="I2181" i="9"/>
  <c r="M2182" i="6"/>
  <c r="H2182" i="9" s="1"/>
  <c r="I2182" i="9"/>
  <c r="M2183" i="6"/>
  <c r="H2183" i="9" s="1"/>
  <c r="I2183" i="9"/>
  <c r="M2184" i="6"/>
  <c r="H2184" i="9" s="1"/>
  <c r="I2184" i="9"/>
  <c r="M2185" i="6"/>
  <c r="H2185" i="9" s="1"/>
  <c r="I2185" i="9"/>
  <c r="M2186" i="6"/>
  <c r="H2186" i="9" s="1"/>
  <c r="I2186" i="9"/>
  <c r="M2187" i="6"/>
  <c r="H2187" i="9" s="1"/>
  <c r="I2187" i="9"/>
  <c r="M2188" i="6"/>
  <c r="H2188" i="9" s="1"/>
  <c r="I2188" i="9"/>
  <c r="M2189" i="6"/>
  <c r="H2189" i="9" s="1"/>
  <c r="I2189" i="9"/>
  <c r="M2190" i="6"/>
  <c r="H2190" i="9" s="1"/>
  <c r="I2190" i="9"/>
  <c r="M2191" i="6"/>
  <c r="H2191" i="9" s="1"/>
  <c r="I2191" i="9"/>
  <c r="M2192" i="6"/>
  <c r="H2192" i="9" s="1"/>
  <c r="I2192" i="9"/>
  <c r="M2193" i="6"/>
  <c r="H2193" i="9" s="1"/>
  <c r="I2193" i="9"/>
  <c r="M2194" i="6"/>
  <c r="H2194" i="9" s="1"/>
  <c r="I2194" i="9"/>
  <c r="M2195" i="6"/>
  <c r="H2195" i="9" s="1"/>
  <c r="I2195" i="9"/>
  <c r="M2196" i="6"/>
  <c r="H2196" i="9" s="1"/>
  <c r="I2196" i="9"/>
  <c r="M2197" i="6"/>
  <c r="H2197" i="9" s="1"/>
  <c r="I2197" i="9"/>
  <c r="M2198" i="6"/>
  <c r="H2198" i="9" s="1"/>
  <c r="I2198" i="9"/>
  <c r="M2199" i="6"/>
  <c r="H2199" i="9" s="1"/>
  <c r="I2199" i="9"/>
  <c r="M2200" i="6"/>
  <c r="H2200" i="9" s="1"/>
  <c r="I2200" i="9"/>
  <c r="M2201" i="6"/>
  <c r="H2201" i="9" s="1"/>
  <c r="I2201" i="9"/>
  <c r="M2202" i="6"/>
  <c r="H2202" i="9" s="1"/>
  <c r="I2202" i="9"/>
  <c r="M2203" i="6"/>
  <c r="H2203" i="9" s="1"/>
  <c r="I2203" i="9"/>
  <c r="M2204" i="6"/>
  <c r="H2204" i="9" s="1"/>
  <c r="I2204" i="9"/>
  <c r="M2205" i="6"/>
  <c r="H2205" i="9" s="1"/>
  <c r="I2205" i="9"/>
  <c r="M2206" i="6"/>
  <c r="H2206" i="9" s="1"/>
  <c r="I2206" i="9"/>
  <c r="M2207" i="6"/>
  <c r="H2207" i="9" s="1"/>
  <c r="I2207" i="9"/>
  <c r="M2208" i="6"/>
  <c r="H2208" i="9" s="1"/>
  <c r="I2208" i="9"/>
  <c r="M2209" i="6"/>
  <c r="H2209" i="9" s="1"/>
  <c r="I2209" i="9"/>
  <c r="M2210" i="6"/>
  <c r="H2210" i="9" s="1"/>
  <c r="I2210" i="9"/>
  <c r="M2211" i="6"/>
  <c r="H2211" i="9" s="1"/>
  <c r="I2211" i="9"/>
  <c r="M2212" i="6"/>
  <c r="H2212" i="9" s="1"/>
  <c r="I2212" i="9"/>
  <c r="M2213" i="6"/>
  <c r="H2213" i="9" s="1"/>
  <c r="I2213" i="9"/>
  <c r="M2214" i="6"/>
  <c r="H2214" i="9" s="1"/>
  <c r="I2214" i="9"/>
  <c r="M2215" i="6"/>
  <c r="H2215" i="9" s="1"/>
  <c r="I2215" i="9"/>
  <c r="M2216" i="6"/>
  <c r="H2216" i="9" s="1"/>
  <c r="I2216" i="9"/>
  <c r="M2217" i="6"/>
  <c r="H2217" i="9" s="1"/>
  <c r="I2217" i="9"/>
  <c r="M2218" i="6"/>
  <c r="H2218" i="9" s="1"/>
  <c r="I2218" i="9"/>
  <c r="M2219" i="6"/>
  <c r="H2219" i="9" s="1"/>
  <c r="I2219" i="9"/>
  <c r="M2220" i="6"/>
  <c r="H2220" i="9" s="1"/>
  <c r="I2220" i="9"/>
  <c r="M2221" i="6"/>
  <c r="H2221" i="9" s="1"/>
  <c r="I2221" i="9"/>
  <c r="M2222" i="6"/>
  <c r="H2222" i="9" s="1"/>
  <c r="I2222" i="9"/>
  <c r="M2223" i="6"/>
  <c r="H2223" i="9" s="1"/>
  <c r="I2223" i="9"/>
  <c r="M2224" i="6"/>
  <c r="H2224" i="9" s="1"/>
  <c r="I2224" i="9"/>
  <c r="M2225" i="6"/>
  <c r="H2225" i="9" s="1"/>
  <c r="I2225" i="9"/>
  <c r="M2226" i="6"/>
  <c r="H2226" i="9" s="1"/>
  <c r="I2226" i="9"/>
  <c r="M2227" i="6"/>
  <c r="H2227" i="9" s="1"/>
  <c r="I2227" i="9"/>
  <c r="M2228" i="6"/>
  <c r="H2228" i="9" s="1"/>
  <c r="I2228" i="9"/>
  <c r="M2229" i="6"/>
  <c r="H2229" i="9" s="1"/>
  <c r="I2229" i="9"/>
  <c r="M2230" i="6"/>
  <c r="H2230" i="9" s="1"/>
  <c r="I2230" i="9"/>
  <c r="M2231" i="6"/>
  <c r="H2231" i="9" s="1"/>
  <c r="I2231" i="9"/>
  <c r="M2232" i="6"/>
  <c r="H2232" i="9" s="1"/>
  <c r="I2232" i="9"/>
  <c r="M2233" i="6"/>
  <c r="H2233" i="9" s="1"/>
  <c r="I2233" i="9"/>
  <c r="M2234" i="6"/>
  <c r="H2234" i="9" s="1"/>
  <c r="I2234" i="9"/>
  <c r="M2235" i="6"/>
  <c r="H2235" i="9" s="1"/>
  <c r="I2235" i="9"/>
  <c r="M2236" i="6"/>
  <c r="H2236" i="9" s="1"/>
  <c r="I2236" i="9"/>
  <c r="M2237" i="6"/>
  <c r="H2237" i="9" s="1"/>
  <c r="I2237" i="9"/>
  <c r="M2238" i="6"/>
  <c r="H2238" i="9" s="1"/>
  <c r="I2238" i="9"/>
  <c r="M2239" i="6"/>
  <c r="H2239" i="9" s="1"/>
  <c r="I2239" i="9"/>
  <c r="M2240" i="6"/>
  <c r="H2240" i="9" s="1"/>
  <c r="I2240" i="9"/>
  <c r="M2241" i="6"/>
  <c r="H2241" i="9" s="1"/>
  <c r="I2241" i="9"/>
  <c r="M2242" i="6"/>
  <c r="H2242" i="9" s="1"/>
  <c r="I2242" i="9"/>
  <c r="M2243" i="6"/>
  <c r="H2243" i="9" s="1"/>
  <c r="I2243" i="9"/>
  <c r="M2244" i="6"/>
  <c r="H2244" i="9" s="1"/>
  <c r="I2244" i="9"/>
  <c r="M2245" i="6"/>
  <c r="H2245" i="9" s="1"/>
  <c r="I2245" i="9"/>
  <c r="M2246" i="6"/>
  <c r="H2246" i="9" s="1"/>
  <c r="I2246" i="9"/>
  <c r="M2247" i="6"/>
  <c r="H2247" i="9" s="1"/>
  <c r="I2247" i="9"/>
  <c r="M2248" i="6"/>
  <c r="H2248" i="9" s="1"/>
  <c r="I2248" i="9"/>
  <c r="M2249" i="6"/>
  <c r="H2249" i="9" s="1"/>
  <c r="I2249" i="9"/>
  <c r="M2250" i="6"/>
  <c r="H2250" i="9" s="1"/>
  <c r="I2250" i="9"/>
  <c r="M2251" i="6"/>
  <c r="H2251" i="9" s="1"/>
  <c r="I2251" i="9"/>
  <c r="M2252" i="6"/>
  <c r="H2252" i="9" s="1"/>
  <c r="I2252" i="9"/>
  <c r="M2253" i="6"/>
  <c r="H2253" i="9" s="1"/>
  <c r="I2253" i="9"/>
  <c r="M2254" i="6"/>
  <c r="H2254" i="9" s="1"/>
  <c r="I2254" i="9"/>
  <c r="M2255" i="6"/>
  <c r="H2255" i="9" s="1"/>
  <c r="I2255" i="9"/>
  <c r="M2256" i="6"/>
  <c r="H2256" i="9" s="1"/>
  <c r="I2256" i="9"/>
  <c r="M2257" i="6"/>
  <c r="H2257" i="9" s="1"/>
  <c r="I2257" i="9"/>
  <c r="M2258" i="6"/>
  <c r="H2258" i="9" s="1"/>
  <c r="I2258" i="9"/>
  <c r="M2259" i="6"/>
  <c r="H2259" i="9" s="1"/>
  <c r="I2259" i="9"/>
  <c r="M2260" i="6"/>
  <c r="H2260" i="9" s="1"/>
  <c r="I2260" i="9"/>
  <c r="M2261" i="6"/>
  <c r="H2261" i="9" s="1"/>
  <c r="I2261" i="9"/>
  <c r="M2262" i="6"/>
  <c r="H2262" i="9" s="1"/>
  <c r="I2262" i="9"/>
  <c r="M2263" i="6"/>
  <c r="H2263" i="9" s="1"/>
  <c r="I2263" i="9"/>
  <c r="M2264" i="6"/>
  <c r="H2264" i="9" s="1"/>
  <c r="I2264" i="9"/>
  <c r="M2265" i="6"/>
  <c r="H2265" i="9" s="1"/>
  <c r="I2265" i="9"/>
  <c r="M2266" i="6"/>
  <c r="H2266" i="9" s="1"/>
  <c r="I2266" i="9"/>
  <c r="M2267" i="6"/>
  <c r="H2267" i="9" s="1"/>
  <c r="I2267" i="9"/>
  <c r="M2268" i="6"/>
  <c r="H2268" i="9" s="1"/>
  <c r="I2268" i="9"/>
  <c r="M2269" i="6"/>
  <c r="H2269" i="9" s="1"/>
  <c r="I2269" i="9"/>
  <c r="M2270" i="6"/>
  <c r="H2270" i="9" s="1"/>
  <c r="I2270" i="9"/>
  <c r="M2271" i="6"/>
  <c r="H2271" i="9" s="1"/>
  <c r="I2271" i="9"/>
  <c r="M2272" i="6"/>
  <c r="H2272" i="9" s="1"/>
  <c r="I2272" i="9"/>
  <c r="M2273" i="6"/>
  <c r="H2273" i="9" s="1"/>
  <c r="I2273" i="9"/>
  <c r="M2274" i="6"/>
  <c r="H2274" i="9" s="1"/>
  <c r="I2274" i="9"/>
  <c r="M2275" i="6"/>
  <c r="H2275" i="9" s="1"/>
  <c r="I2275" i="9"/>
  <c r="M2276" i="6"/>
  <c r="H2276" i="9" s="1"/>
  <c r="I2276" i="9"/>
  <c r="M2277" i="6"/>
  <c r="H2277" i="9" s="1"/>
  <c r="I2277" i="9"/>
  <c r="M2278" i="6"/>
  <c r="H2278" i="9" s="1"/>
  <c r="I2278" i="9"/>
  <c r="M2279" i="6"/>
  <c r="H2279" i="9" s="1"/>
  <c r="I2279" i="9"/>
  <c r="M2280" i="6"/>
  <c r="H2280" i="9" s="1"/>
  <c r="I2280" i="9"/>
  <c r="M2281" i="6"/>
  <c r="H2281" i="9" s="1"/>
  <c r="I2281" i="9"/>
  <c r="M2282" i="6"/>
  <c r="H2282" i="9" s="1"/>
  <c r="I2282" i="9"/>
  <c r="M2283" i="6"/>
  <c r="H2283" i="9" s="1"/>
  <c r="I2283" i="9"/>
  <c r="M2284" i="6"/>
  <c r="H2284" i="9" s="1"/>
  <c r="I2284" i="9"/>
  <c r="M2285" i="6"/>
  <c r="H2285" i="9" s="1"/>
  <c r="I2285" i="9"/>
  <c r="M2286" i="6"/>
  <c r="H2286" i="9" s="1"/>
  <c r="I2286" i="9"/>
  <c r="M2287" i="6"/>
  <c r="H2287" i="9" s="1"/>
  <c r="I2287" i="9"/>
  <c r="M2288" i="6"/>
  <c r="H2288" i="9" s="1"/>
  <c r="I2288" i="9"/>
  <c r="M2289" i="6"/>
  <c r="H2289" i="9" s="1"/>
  <c r="I2289" i="9"/>
  <c r="M2290" i="6"/>
  <c r="H2290" i="9" s="1"/>
  <c r="I2290" i="9"/>
  <c r="M2291" i="6"/>
  <c r="H2291" i="9" s="1"/>
  <c r="I2291" i="9"/>
  <c r="M2292" i="6"/>
  <c r="H2292" i="9" s="1"/>
  <c r="I2292" i="9"/>
  <c r="M2293" i="6"/>
  <c r="H2293" i="9" s="1"/>
  <c r="I2293" i="9"/>
  <c r="M2294" i="6"/>
  <c r="H2294" i="9" s="1"/>
  <c r="I2294" i="9"/>
  <c r="M2295" i="6"/>
  <c r="H2295" i="9" s="1"/>
  <c r="I2295" i="9"/>
  <c r="M2296" i="6"/>
  <c r="H2296" i="9" s="1"/>
  <c r="I2296" i="9"/>
  <c r="M2297" i="6"/>
  <c r="H2297" i="9" s="1"/>
  <c r="I2297" i="9"/>
  <c r="M2298" i="6"/>
  <c r="H2298" i="9" s="1"/>
  <c r="I2298" i="9"/>
  <c r="M2299" i="6"/>
  <c r="H2299" i="9" s="1"/>
  <c r="I2299" i="9"/>
  <c r="M2300" i="6"/>
  <c r="H2300" i="9" s="1"/>
  <c r="I2300" i="9"/>
  <c r="M2301" i="6"/>
  <c r="H2301" i="9" s="1"/>
  <c r="I2301" i="9"/>
  <c r="M2302" i="6"/>
  <c r="H2302" i="9" s="1"/>
  <c r="I2302" i="9"/>
  <c r="M2303" i="6"/>
  <c r="H2303" i="9" s="1"/>
  <c r="I2303" i="9"/>
  <c r="M2304" i="6"/>
  <c r="H2304" i="9" s="1"/>
  <c r="I2304" i="9"/>
  <c r="M2305" i="6"/>
  <c r="H2305" i="9" s="1"/>
  <c r="I2305" i="9"/>
  <c r="M2306" i="6"/>
  <c r="H2306" i="9" s="1"/>
  <c r="I2306" i="9"/>
  <c r="M2307" i="6"/>
  <c r="H2307" i="9" s="1"/>
  <c r="I2307" i="9"/>
  <c r="M2308" i="6"/>
  <c r="H2308" i="9" s="1"/>
  <c r="I2308" i="9"/>
  <c r="M2309" i="6"/>
  <c r="H2309" i="9" s="1"/>
  <c r="I2309" i="9"/>
  <c r="M2310" i="6"/>
  <c r="H2310" i="9" s="1"/>
  <c r="I2310" i="9"/>
  <c r="M2311" i="6"/>
  <c r="H2311" i="9" s="1"/>
  <c r="I2311" i="9"/>
  <c r="M2312" i="6"/>
  <c r="H2312" i="9" s="1"/>
  <c r="I2312" i="9"/>
  <c r="M2313" i="6"/>
  <c r="H2313" i="9" s="1"/>
  <c r="I2313" i="9"/>
  <c r="M2314" i="6"/>
  <c r="H2314" i="9" s="1"/>
  <c r="I2314" i="9"/>
  <c r="M2315" i="6"/>
  <c r="H2315" i="9" s="1"/>
  <c r="I2315" i="9"/>
  <c r="M2316" i="6"/>
  <c r="H2316" i="9" s="1"/>
  <c r="I2316" i="9"/>
  <c r="M2317" i="6"/>
  <c r="H2317" i="9" s="1"/>
  <c r="I2317" i="9"/>
  <c r="M2318" i="6"/>
  <c r="H2318" i="9" s="1"/>
  <c r="I2318" i="9"/>
  <c r="M2319" i="6"/>
  <c r="H2319" i="9" s="1"/>
  <c r="I2319" i="9"/>
  <c r="M2320" i="6"/>
  <c r="H2320" i="9" s="1"/>
  <c r="I2320" i="9"/>
  <c r="M2321" i="6"/>
  <c r="H2321" i="9" s="1"/>
  <c r="I2321" i="9"/>
  <c r="M2322" i="6"/>
  <c r="H2322" i="9" s="1"/>
  <c r="I2322" i="9"/>
  <c r="M2323" i="6"/>
  <c r="H2323" i="9" s="1"/>
  <c r="I2323" i="9"/>
  <c r="M2324" i="6"/>
  <c r="H2324" i="9" s="1"/>
  <c r="I2324" i="9"/>
  <c r="M2325" i="6"/>
  <c r="H2325" i="9" s="1"/>
  <c r="I2325" i="9"/>
  <c r="M2326" i="6"/>
  <c r="H2326" i="9" s="1"/>
  <c r="I2326" i="9"/>
  <c r="M2327" i="6"/>
  <c r="H2327" i="9" s="1"/>
  <c r="I2327" i="9"/>
  <c r="M2328" i="6"/>
  <c r="H2328" i="9" s="1"/>
  <c r="I2328" i="9"/>
  <c r="M2329" i="6"/>
  <c r="H2329" i="9" s="1"/>
  <c r="I2329" i="9"/>
  <c r="M2330" i="6"/>
  <c r="H2330" i="9" s="1"/>
  <c r="I2330" i="9"/>
  <c r="M2331" i="6"/>
  <c r="H2331" i="9" s="1"/>
  <c r="I2331" i="9"/>
  <c r="M2332" i="6"/>
  <c r="H2332" i="9" s="1"/>
  <c r="I2332" i="9"/>
  <c r="M2333" i="6"/>
  <c r="H2333" i="9" s="1"/>
  <c r="I2333" i="9"/>
  <c r="M2334" i="6"/>
  <c r="H2334" i="9" s="1"/>
  <c r="I2334" i="9"/>
  <c r="M2335" i="6"/>
  <c r="H2335" i="9" s="1"/>
  <c r="I2335" i="9"/>
  <c r="M2336" i="6"/>
  <c r="H2336" i="9" s="1"/>
  <c r="I2336" i="9"/>
  <c r="M2337" i="6"/>
  <c r="H2337" i="9" s="1"/>
  <c r="I2337" i="9"/>
  <c r="M2338" i="6"/>
  <c r="H2338" i="9" s="1"/>
  <c r="I2338" i="9"/>
  <c r="M2339" i="6"/>
  <c r="H2339" i="9" s="1"/>
  <c r="I2339" i="9"/>
  <c r="M2340" i="6"/>
  <c r="H2340" i="9" s="1"/>
  <c r="I2340" i="9"/>
  <c r="M2341" i="6"/>
  <c r="H2341" i="9" s="1"/>
  <c r="I2341" i="9"/>
  <c r="M2342" i="6"/>
  <c r="H2342" i="9" s="1"/>
  <c r="I2342" i="9"/>
  <c r="M2343" i="6"/>
  <c r="H2343" i="9" s="1"/>
  <c r="I2343" i="9"/>
  <c r="M2344" i="6"/>
  <c r="H2344" i="9" s="1"/>
  <c r="I2344" i="9"/>
  <c r="M2345" i="6"/>
  <c r="H2345" i="9" s="1"/>
  <c r="I2345" i="9"/>
  <c r="M2346" i="6"/>
  <c r="H2346" i="9" s="1"/>
  <c r="I2346" i="9"/>
  <c r="M2347" i="6"/>
  <c r="H2347" i="9" s="1"/>
  <c r="I2347" i="9"/>
  <c r="M2348" i="6"/>
  <c r="H2348" i="9" s="1"/>
  <c r="I2348" i="9"/>
  <c r="M2349" i="6"/>
  <c r="H2349" i="9" s="1"/>
  <c r="I2349" i="9"/>
  <c r="M2350" i="6"/>
  <c r="H2350" i="9" s="1"/>
  <c r="I2350" i="9"/>
  <c r="M2351" i="6"/>
  <c r="H2351" i="9" s="1"/>
  <c r="I2351" i="9"/>
  <c r="M2352" i="6"/>
  <c r="H2352" i="9" s="1"/>
  <c r="I2352" i="9"/>
  <c r="M2353" i="6"/>
  <c r="H2353" i="9" s="1"/>
  <c r="I2353" i="9"/>
  <c r="M2354" i="6"/>
  <c r="H2354" i="9" s="1"/>
  <c r="I2354" i="9"/>
  <c r="M2355" i="6"/>
  <c r="H2355" i="9" s="1"/>
  <c r="I2355" i="9"/>
  <c r="M2356" i="6"/>
  <c r="H2356" i="9" s="1"/>
  <c r="I2356" i="9"/>
  <c r="M2357" i="6"/>
  <c r="H2357" i="9" s="1"/>
  <c r="I2357" i="9"/>
  <c r="M2358" i="6"/>
  <c r="H2358" i="9" s="1"/>
  <c r="I2358" i="9"/>
  <c r="M2359" i="6"/>
  <c r="H2359" i="9" s="1"/>
  <c r="I2359" i="9"/>
  <c r="M2360" i="6"/>
  <c r="H2360" i="9" s="1"/>
  <c r="I2360" i="9"/>
  <c r="M2361" i="6"/>
  <c r="H2361" i="9" s="1"/>
  <c r="I2361" i="9"/>
  <c r="M2362" i="6"/>
  <c r="H2362" i="9" s="1"/>
  <c r="I2362" i="9"/>
  <c r="M2363" i="6"/>
  <c r="H2363" i="9" s="1"/>
  <c r="I2363" i="9"/>
  <c r="M2364" i="6"/>
  <c r="H2364" i="9" s="1"/>
  <c r="I2364" i="9"/>
  <c r="M2365" i="6"/>
  <c r="H2365" i="9" s="1"/>
  <c r="I2365" i="9"/>
  <c r="M2366" i="6"/>
  <c r="H2366" i="9" s="1"/>
  <c r="I2366" i="9"/>
  <c r="M2367" i="6"/>
  <c r="H2367" i="9" s="1"/>
  <c r="I2367" i="9"/>
  <c r="M2368" i="6"/>
  <c r="H2368" i="9" s="1"/>
  <c r="I2368" i="9"/>
  <c r="M2369" i="6"/>
  <c r="H2369" i="9" s="1"/>
  <c r="I2369" i="9"/>
  <c r="M2370" i="6"/>
  <c r="H2370" i="9" s="1"/>
  <c r="I2370" i="9"/>
  <c r="M2371" i="6"/>
  <c r="H2371" i="9" s="1"/>
  <c r="I2371" i="9"/>
  <c r="M2372" i="6"/>
  <c r="H2372" i="9" s="1"/>
  <c r="I2372" i="9"/>
  <c r="M2373" i="6"/>
  <c r="H2373" i="9" s="1"/>
  <c r="I2373" i="9"/>
  <c r="M2374" i="6"/>
  <c r="H2374" i="9" s="1"/>
  <c r="I2374" i="9"/>
  <c r="M2375" i="6"/>
  <c r="H2375" i="9" s="1"/>
  <c r="I2375" i="9"/>
  <c r="M2376" i="6"/>
  <c r="H2376" i="9" s="1"/>
  <c r="I2376" i="9"/>
  <c r="M2377" i="6"/>
  <c r="H2377" i="9" s="1"/>
  <c r="I2377" i="9"/>
  <c r="M2378" i="6"/>
  <c r="H2378" i="9" s="1"/>
  <c r="I2378" i="9"/>
  <c r="M2379" i="6"/>
  <c r="H2379" i="9" s="1"/>
  <c r="I2379" i="9"/>
  <c r="M2380" i="6"/>
  <c r="H2380" i="9" s="1"/>
  <c r="I2380" i="9"/>
  <c r="M2381" i="6"/>
  <c r="H2381" i="9" s="1"/>
  <c r="I2381" i="9"/>
  <c r="M2382" i="6"/>
  <c r="H2382" i="9" s="1"/>
  <c r="I2382" i="9"/>
  <c r="M2383" i="6"/>
  <c r="H2383" i="9" s="1"/>
  <c r="I2383" i="9"/>
  <c r="M2384" i="6"/>
  <c r="H2384" i="9" s="1"/>
  <c r="I2384" i="9"/>
  <c r="M2385" i="6"/>
  <c r="H2385" i="9" s="1"/>
  <c r="I2385" i="9"/>
  <c r="M2386" i="6"/>
  <c r="H2386" i="9" s="1"/>
  <c r="I2386" i="9"/>
  <c r="M2387" i="6"/>
  <c r="H2387" i="9" s="1"/>
  <c r="I2387" i="9"/>
  <c r="M2388" i="6"/>
  <c r="H2388" i="9" s="1"/>
  <c r="I2388" i="9"/>
  <c r="M2389" i="6"/>
  <c r="H2389" i="9" s="1"/>
  <c r="I2389" i="9"/>
  <c r="M2390" i="6"/>
  <c r="H2390" i="9" s="1"/>
  <c r="I2390" i="9"/>
  <c r="M2391" i="6"/>
  <c r="H2391" i="9" s="1"/>
  <c r="I2391" i="9"/>
  <c r="M2392" i="6"/>
  <c r="H2392" i="9" s="1"/>
  <c r="I2392" i="9"/>
  <c r="M2393" i="6"/>
  <c r="H2393" i="9" s="1"/>
  <c r="I2393" i="9"/>
  <c r="M2394" i="6"/>
  <c r="H2394" i="9" s="1"/>
  <c r="I2394" i="9"/>
  <c r="M2395" i="6"/>
  <c r="H2395" i="9" s="1"/>
  <c r="I2395" i="9"/>
  <c r="M2396" i="6"/>
  <c r="H2396" i="9" s="1"/>
  <c r="I2396" i="9"/>
  <c r="M2397" i="6"/>
  <c r="H2397" i="9" s="1"/>
  <c r="I2397" i="9"/>
  <c r="M2398" i="6"/>
  <c r="H2398" i="9" s="1"/>
  <c r="I2398" i="9"/>
  <c r="M2399" i="6"/>
  <c r="H2399" i="9" s="1"/>
  <c r="I2399" i="9"/>
  <c r="M2400" i="6"/>
  <c r="H2400" i="9" s="1"/>
  <c r="I2400" i="9"/>
  <c r="M2401" i="6"/>
  <c r="H2401" i="9" s="1"/>
  <c r="I2401" i="9"/>
  <c r="M2402" i="6"/>
  <c r="H2402" i="9" s="1"/>
  <c r="I2402" i="9"/>
  <c r="M2403" i="6"/>
  <c r="H2403" i="9" s="1"/>
  <c r="I2403" i="9"/>
  <c r="M2404" i="6"/>
  <c r="H2404" i="9" s="1"/>
  <c r="I2404" i="9"/>
  <c r="M2405" i="6"/>
  <c r="H2405" i="9" s="1"/>
  <c r="I2405" i="9"/>
  <c r="M2406" i="6"/>
  <c r="H2406" i="9" s="1"/>
  <c r="I2406" i="9"/>
  <c r="M2407" i="6"/>
  <c r="H2407" i="9" s="1"/>
  <c r="I2407" i="9"/>
  <c r="M2408" i="6"/>
  <c r="H2408" i="9" s="1"/>
  <c r="I2408" i="9"/>
  <c r="M2409" i="6"/>
  <c r="H2409" i="9" s="1"/>
  <c r="I2409" i="9"/>
  <c r="M2410" i="6"/>
  <c r="H2410" i="9" s="1"/>
  <c r="I2410" i="9"/>
  <c r="M2411" i="6"/>
  <c r="H2411" i="9" s="1"/>
  <c r="I2411" i="9"/>
  <c r="M2412" i="6"/>
  <c r="H2412" i="9" s="1"/>
  <c r="I2412" i="9"/>
  <c r="M2413" i="6"/>
  <c r="H2413" i="9" s="1"/>
  <c r="I2413" i="9"/>
  <c r="M2414" i="6"/>
  <c r="H2414" i="9" s="1"/>
  <c r="I2414" i="9"/>
  <c r="M2415" i="6"/>
  <c r="H2415" i="9" s="1"/>
  <c r="I2415" i="9"/>
  <c r="M2416" i="6"/>
  <c r="H2416" i="9" s="1"/>
  <c r="I2416" i="9"/>
  <c r="M2417" i="6"/>
  <c r="H2417" i="9" s="1"/>
  <c r="I2417" i="9"/>
  <c r="M2418" i="6"/>
  <c r="H2418" i="9" s="1"/>
  <c r="I2418" i="9"/>
  <c r="M2419" i="6"/>
  <c r="H2419" i="9" s="1"/>
  <c r="I2419" i="9"/>
  <c r="M2420" i="6"/>
  <c r="H2420" i="9" s="1"/>
  <c r="I2420" i="9"/>
  <c r="M2421" i="6"/>
  <c r="H2421" i="9" s="1"/>
  <c r="I2421" i="9"/>
  <c r="M2422" i="6"/>
  <c r="H2422" i="9" s="1"/>
  <c r="I2422" i="9"/>
  <c r="M2423" i="6"/>
  <c r="H2423" i="9" s="1"/>
  <c r="I2423" i="9"/>
  <c r="M2424" i="6"/>
  <c r="H2424" i="9" s="1"/>
  <c r="I2424" i="9"/>
  <c r="M2425" i="6"/>
  <c r="H2425" i="9" s="1"/>
  <c r="I2425" i="9"/>
  <c r="M2426" i="6"/>
  <c r="H2426" i="9" s="1"/>
  <c r="I2426" i="9"/>
  <c r="M2427" i="6"/>
  <c r="H2427" i="9" s="1"/>
  <c r="I2427" i="9"/>
  <c r="M2428" i="6"/>
  <c r="H2428" i="9" s="1"/>
  <c r="I2428" i="9"/>
  <c r="M2429" i="6"/>
  <c r="H2429" i="9" s="1"/>
  <c r="I2429" i="9"/>
  <c r="M2430" i="6"/>
  <c r="H2430" i="9" s="1"/>
  <c r="I2430" i="9"/>
  <c r="M2431" i="6"/>
  <c r="H2431" i="9" s="1"/>
  <c r="I2431" i="9"/>
  <c r="M2432" i="6"/>
  <c r="H2432" i="9" s="1"/>
  <c r="I2432" i="9"/>
  <c r="M2433" i="6"/>
  <c r="H2433" i="9" s="1"/>
  <c r="I2433" i="9"/>
  <c r="M2434" i="6"/>
  <c r="H2434" i="9" s="1"/>
  <c r="I2434" i="9"/>
  <c r="M2435" i="6"/>
  <c r="H2435" i="9" s="1"/>
  <c r="I2435" i="9"/>
  <c r="M2436" i="6"/>
  <c r="H2436" i="9" s="1"/>
  <c r="I2436" i="9"/>
  <c r="M2437" i="6"/>
  <c r="H2437" i="9" s="1"/>
  <c r="I2437" i="9"/>
  <c r="M2438" i="6"/>
  <c r="H2438" i="9" s="1"/>
  <c r="I2438" i="9"/>
  <c r="M2439" i="6"/>
  <c r="H2439" i="9" s="1"/>
  <c r="I2439" i="9"/>
  <c r="M2440" i="6"/>
  <c r="H2440" i="9" s="1"/>
  <c r="I2440" i="9"/>
  <c r="M2441" i="6"/>
  <c r="H2441" i="9" s="1"/>
  <c r="I2441" i="9"/>
  <c r="M2442" i="6"/>
  <c r="H2442" i="9" s="1"/>
  <c r="I2442" i="9"/>
  <c r="M2443" i="6"/>
  <c r="H2443" i="9" s="1"/>
  <c r="I2443" i="9"/>
  <c r="M2444" i="6"/>
  <c r="H2444" i="9" s="1"/>
  <c r="I2444" i="9"/>
  <c r="M2445" i="6"/>
  <c r="H2445" i="9" s="1"/>
  <c r="I2445" i="9"/>
  <c r="M2446" i="6"/>
  <c r="H2446" i="9" s="1"/>
  <c r="I2446" i="9"/>
  <c r="M2447" i="6"/>
  <c r="H2447" i="9" s="1"/>
  <c r="I2447" i="9"/>
  <c r="M2448" i="6"/>
  <c r="H2448" i="9" s="1"/>
  <c r="I2448" i="9"/>
  <c r="M2449" i="6"/>
  <c r="H2449" i="9" s="1"/>
  <c r="I2449" i="9"/>
  <c r="M2450" i="6"/>
  <c r="H2450" i="9" s="1"/>
  <c r="I2450" i="9"/>
  <c r="M2451" i="6"/>
  <c r="H2451" i="9" s="1"/>
  <c r="I2451" i="9"/>
  <c r="M2452" i="6"/>
  <c r="H2452" i="9" s="1"/>
  <c r="I2452" i="9"/>
  <c r="M2453" i="6"/>
  <c r="H2453" i="9" s="1"/>
  <c r="I2453" i="9"/>
  <c r="M2454" i="6"/>
  <c r="H2454" i="9" s="1"/>
  <c r="I2454" i="9"/>
  <c r="M2455" i="6"/>
  <c r="H2455" i="9" s="1"/>
  <c r="I2455" i="9"/>
  <c r="M2456" i="6"/>
  <c r="H2456" i="9" s="1"/>
  <c r="I2456" i="9"/>
  <c r="M2457" i="6"/>
  <c r="H2457" i="9" s="1"/>
  <c r="I2457" i="9"/>
  <c r="M2458" i="6"/>
  <c r="H2458" i="9" s="1"/>
  <c r="I2458" i="9"/>
  <c r="M2459" i="6"/>
  <c r="H2459" i="9" s="1"/>
  <c r="I2459" i="9"/>
  <c r="M2460" i="6"/>
  <c r="H2460" i="9" s="1"/>
  <c r="I2460" i="9"/>
  <c r="M2461" i="6"/>
  <c r="H2461" i="9" s="1"/>
  <c r="I2461" i="9"/>
  <c r="M2462" i="6"/>
  <c r="H2462" i="9" s="1"/>
  <c r="I2462" i="9"/>
  <c r="M2463" i="6"/>
  <c r="H2463" i="9" s="1"/>
  <c r="I2463" i="9"/>
  <c r="M2464" i="6"/>
  <c r="H2464" i="9" s="1"/>
  <c r="I2464" i="9"/>
  <c r="M2465" i="6"/>
  <c r="H2465" i="9" s="1"/>
  <c r="I2465" i="9"/>
  <c r="M2466" i="6"/>
  <c r="H2466" i="9" s="1"/>
  <c r="I2466" i="9"/>
  <c r="M2467" i="6"/>
  <c r="H2467" i="9" s="1"/>
  <c r="I2467" i="9"/>
  <c r="M2468" i="6"/>
  <c r="H2468" i="9" s="1"/>
  <c r="I2468" i="9"/>
  <c r="M2469" i="6"/>
  <c r="H2469" i="9" s="1"/>
  <c r="I2469" i="9"/>
  <c r="M2470" i="6"/>
  <c r="H2470" i="9" s="1"/>
  <c r="I2470" i="9"/>
  <c r="M2471" i="6"/>
  <c r="H2471" i="9" s="1"/>
  <c r="I2471" i="9"/>
  <c r="M2472" i="6"/>
  <c r="H2472" i="9" s="1"/>
  <c r="I2472" i="9"/>
  <c r="M2473" i="6"/>
  <c r="H2473" i="9" s="1"/>
  <c r="I2473" i="9"/>
  <c r="M2474" i="6"/>
  <c r="H2474" i="9" s="1"/>
  <c r="I2474" i="9"/>
  <c r="M2475" i="6"/>
  <c r="H2475" i="9" s="1"/>
  <c r="I2475" i="9"/>
  <c r="M2476" i="6"/>
  <c r="H2476" i="9" s="1"/>
  <c r="I2476" i="9"/>
  <c r="M2477" i="6"/>
  <c r="H2477" i="9" s="1"/>
  <c r="I2477" i="9"/>
  <c r="M2478" i="6"/>
  <c r="H2478" i="9" s="1"/>
  <c r="I2478" i="9"/>
  <c r="M2479" i="6"/>
  <c r="H2479" i="9" s="1"/>
  <c r="I2479" i="9"/>
  <c r="M2480" i="6"/>
  <c r="H2480" i="9" s="1"/>
  <c r="I2480" i="9"/>
  <c r="M2481" i="6"/>
  <c r="H2481" i="9" s="1"/>
  <c r="I2481" i="9"/>
  <c r="M2482" i="6"/>
  <c r="H2482" i="9" s="1"/>
  <c r="I2482" i="9"/>
  <c r="M2483" i="6"/>
  <c r="H2483" i="9" s="1"/>
  <c r="I2483" i="9"/>
  <c r="M2484" i="6"/>
  <c r="H2484" i="9" s="1"/>
  <c r="I2484" i="9"/>
  <c r="M2485" i="6"/>
  <c r="H2485" i="9" s="1"/>
  <c r="I2485" i="9"/>
  <c r="M2486" i="6"/>
  <c r="H2486" i="9" s="1"/>
  <c r="I2486" i="9"/>
  <c r="M2487" i="6"/>
  <c r="H2487" i="9" s="1"/>
  <c r="I2487" i="9"/>
  <c r="M2488" i="6"/>
  <c r="H2488" i="9" s="1"/>
  <c r="I2488" i="9"/>
  <c r="M2489" i="6"/>
  <c r="H2489" i="9" s="1"/>
  <c r="I2489" i="9"/>
  <c r="M2490" i="6"/>
  <c r="H2490" i="9" s="1"/>
  <c r="I2490" i="9"/>
  <c r="M2491" i="6"/>
  <c r="H2491" i="9" s="1"/>
  <c r="I2491" i="9"/>
  <c r="M2492" i="6"/>
  <c r="H2492" i="9" s="1"/>
  <c r="I2492" i="9"/>
  <c r="M2493" i="6"/>
  <c r="H2493" i="9" s="1"/>
  <c r="I2493" i="9"/>
  <c r="M2494" i="6"/>
  <c r="H2494" i="9" s="1"/>
  <c r="I2494" i="9"/>
  <c r="M2495" i="6"/>
  <c r="H2495" i="9" s="1"/>
  <c r="I2495" i="9"/>
  <c r="M2496" i="6"/>
  <c r="H2496" i="9" s="1"/>
  <c r="I2496" i="9"/>
  <c r="M2497" i="6"/>
  <c r="H2497" i="9" s="1"/>
  <c r="I2497" i="9"/>
  <c r="M2498" i="6"/>
  <c r="H2498" i="9" s="1"/>
  <c r="I2498" i="9"/>
  <c r="M2499" i="6"/>
  <c r="H2499" i="9" s="1"/>
  <c r="I2499" i="9"/>
  <c r="M2500" i="6"/>
  <c r="H2500" i="9" s="1"/>
  <c r="I2500" i="9"/>
  <c r="M2501" i="6"/>
  <c r="H2501" i="9" s="1"/>
  <c r="I2501" i="9"/>
  <c r="M2502" i="6"/>
  <c r="H2502" i="9" s="1"/>
  <c r="I2502" i="9"/>
  <c r="M2503" i="6"/>
  <c r="H2503" i="9" s="1"/>
  <c r="I2503" i="9"/>
  <c r="M2504" i="6"/>
  <c r="H2504" i="9" s="1"/>
  <c r="I2504" i="9"/>
  <c r="M2505" i="6"/>
  <c r="H2505" i="9" s="1"/>
  <c r="I2505" i="9"/>
  <c r="M2506" i="6"/>
  <c r="H2506" i="9" s="1"/>
  <c r="I2506" i="9"/>
  <c r="M2507" i="6"/>
  <c r="H2507" i="9" s="1"/>
  <c r="I2507" i="9"/>
  <c r="M2508" i="6"/>
  <c r="H2508" i="9" s="1"/>
  <c r="I2508" i="9"/>
  <c r="M2509" i="6"/>
  <c r="H2509" i="9" s="1"/>
  <c r="I2509" i="9"/>
  <c r="M2510" i="6"/>
  <c r="H2510" i="9" s="1"/>
  <c r="I2510" i="9"/>
  <c r="M2511" i="6"/>
  <c r="H2511" i="9" s="1"/>
  <c r="I2511" i="9"/>
  <c r="M2512" i="6"/>
  <c r="H2512" i="9" s="1"/>
  <c r="I2512" i="9"/>
  <c r="M2513" i="6"/>
  <c r="H2513" i="9" s="1"/>
  <c r="I2513" i="9"/>
  <c r="M2514" i="6"/>
  <c r="H2514" i="9" s="1"/>
  <c r="I2514" i="9"/>
  <c r="M2515" i="6"/>
  <c r="H2515" i="9" s="1"/>
  <c r="I2515" i="9"/>
  <c r="M2516" i="6"/>
  <c r="H2516" i="9" s="1"/>
  <c r="I2516" i="9"/>
  <c r="M2517" i="6"/>
  <c r="H2517" i="9" s="1"/>
  <c r="I2517" i="9"/>
  <c r="M2518" i="6"/>
  <c r="H2518" i="9" s="1"/>
  <c r="I2518" i="9"/>
  <c r="M2519" i="6"/>
  <c r="H2519" i="9" s="1"/>
  <c r="I2519" i="9"/>
  <c r="M2520" i="6"/>
  <c r="H2520" i="9" s="1"/>
  <c r="I2520" i="9"/>
  <c r="M2521" i="6"/>
  <c r="H2521" i="9" s="1"/>
  <c r="I2521" i="9"/>
  <c r="M2522" i="6"/>
  <c r="H2522" i="9" s="1"/>
  <c r="I2522" i="9"/>
  <c r="M2523" i="6"/>
  <c r="H2523" i="9" s="1"/>
  <c r="I2523" i="9"/>
  <c r="M2524" i="6"/>
  <c r="H2524" i="9" s="1"/>
  <c r="I2524" i="9"/>
  <c r="M2525" i="6"/>
  <c r="H2525" i="9" s="1"/>
  <c r="I2525" i="9"/>
  <c r="M2526" i="6"/>
  <c r="H2526" i="9" s="1"/>
  <c r="I2526" i="9"/>
  <c r="M2527" i="6"/>
  <c r="H2527" i="9" s="1"/>
  <c r="I2527" i="9"/>
  <c r="M2528" i="6"/>
  <c r="H2528" i="9" s="1"/>
  <c r="I2528" i="9"/>
  <c r="M2529" i="6"/>
  <c r="H2529" i="9" s="1"/>
  <c r="I2529" i="9"/>
  <c r="M2530" i="6"/>
  <c r="H2530" i="9" s="1"/>
  <c r="I2530" i="9"/>
  <c r="M2531" i="6"/>
  <c r="H2531" i="9" s="1"/>
  <c r="I2531" i="9"/>
  <c r="M2532" i="6"/>
  <c r="H2532" i="9" s="1"/>
  <c r="I2532" i="9"/>
  <c r="M2533" i="6"/>
  <c r="H2533" i="9" s="1"/>
  <c r="I2533" i="9"/>
  <c r="M2534" i="6"/>
  <c r="H2534" i="9" s="1"/>
  <c r="I2534" i="9"/>
  <c r="M2535" i="6"/>
  <c r="H2535" i="9" s="1"/>
  <c r="I2535" i="9"/>
  <c r="M2536" i="6"/>
  <c r="H2536" i="9" s="1"/>
  <c r="I2536" i="9"/>
  <c r="M2537" i="6"/>
  <c r="H2537" i="9" s="1"/>
  <c r="I2537" i="9"/>
  <c r="M2538" i="6"/>
  <c r="H2538" i="9" s="1"/>
  <c r="I2538" i="9"/>
  <c r="M2539" i="6"/>
  <c r="H2539" i="9" s="1"/>
  <c r="I2539" i="9"/>
  <c r="M2540" i="6"/>
  <c r="H2540" i="9" s="1"/>
  <c r="I2540" i="9"/>
  <c r="M2541" i="6"/>
  <c r="H2541" i="9" s="1"/>
  <c r="I2541" i="9"/>
  <c r="M2542" i="6"/>
  <c r="H2542" i="9" s="1"/>
  <c r="I2542" i="9"/>
  <c r="M2543" i="6"/>
  <c r="H2543" i="9" s="1"/>
  <c r="I2543" i="9"/>
  <c r="M2544" i="6"/>
  <c r="H2544" i="9" s="1"/>
  <c r="I2544" i="9"/>
  <c r="M2545" i="6"/>
  <c r="H2545" i="9" s="1"/>
  <c r="I2545" i="9"/>
  <c r="M2546" i="6"/>
  <c r="H2546" i="9" s="1"/>
  <c r="I2546" i="9"/>
  <c r="M2547" i="6"/>
  <c r="H2547" i="9" s="1"/>
  <c r="I2547" i="9"/>
  <c r="M2548" i="6"/>
  <c r="H2548" i="9" s="1"/>
  <c r="I2548" i="9"/>
  <c r="M2549" i="6"/>
  <c r="H2549" i="9" s="1"/>
  <c r="I2549" i="9"/>
  <c r="M2550" i="6"/>
  <c r="H2550" i="9" s="1"/>
  <c r="I2550" i="9"/>
  <c r="M2551" i="6"/>
  <c r="H2551" i="9" s="1"/>
  <c r="I2551" i="9"/>
  <c r="M2552" i="6"/>
  <c r="H2552" i="9" s="1"/>
  <c r="I2552" i="9"/>
  <c r="M2553" i="6"/>
  <c r="H2553" i="9" s="1"/>
  <c r="I2553" i="9"/>
  <c r="M2554" i="6"/>
  <c r="H2554" i="9" s="1"/>
  <c r="I2554" i="9"/>
  <c r="M2555" i="6"/>
  <c r="H2555" i="9" s="1"/>
  <c r="I2555" i="9"/>
  <c r="M2556" i="6"/>
  <c r="H2556" i="9" s="1"/>
  <c r="I2556" i="9"/>
  <c r="M2557" i="6"/>
  <c r="H2557" i="9" s="1"/>
  <c r="I2557" i="9"/>
  <c r="M2558" i="6"/>
  <c r="H2558" i="9" s="1"/>
  <c r="I2558" i="9"/>
  <c r="M2559" i="6"/>
  <c r="H2559" i="9" s="1"/>
  <c r="I2559" i="9"/>
  <c r="M2560" i="6"/>
  <c r="H2560" i="9" s="1"/>
  <c r="I2560" i="9"/>
  <c r="M2561" i="6"/>
  <c r="H2561" i="9" s="1"/>
  <c r="I2561" i="9"/>
  <c r="M2562" i="6"/>
  <c r="H2562" i="9" s="1"/>
  <c r="I2562" i="9"/>
  <c r="M2563" i="6"/>
  <c r="H2563" i="9" s="1"/>
  <c r="I2563" i="9"/>
  <c r="M2564" i="6"/>
  <c r="H2564" i="9" s="1"/>
  <c r="I2564" i="9"/>
  <c r="M2565" i="6"/>
  <c r="H2565" i="9" s="1"/>
  <c r="I2565" i="9"/>
  <c r="M2566" i="6"/>
  <c r="H2566" i="9" s="1"/>
  <c r="I2566" i="9"/>
  <c r="M2567" i="6"/>
  <c r="H2567" i="9" s="1"/>
  <c r="I2567" i="9"/>
  <c r="M2568" i="6"/>
  <c r="H2568" i="9" s="1"/>
  <c r="I2568" i="9"/>
  <c r="M2569" i="6"/>
  <c r="H2569" i="9" s="1"/>
  <c r="I2569" i="9"/>
  <c r="M2570" i="6"/>
  <c r="H2570" i="9" s="1"/>
  <c r="I2570" i="9"/>
  <c r="M2571" i="6"/>
  <c r="H2571" i="9" s="1"/>
  <c r="I2571" i="9"/>
  <c r="M2572" i="6"/>
  <c r="H2572" i="9" s="1"/>
  <c r="I2572" i="9"/>
  <c r="M2573" i="6"/>
  <c r="H2573" i="9" s="1"/>
  <c r="I2573" i="9"/>
  <c r="M2574" i="6"/>
  <c r="H2574" i="9" s="1"/>
  <c r="I2574" i="9"/>
  <c r="M2575" i="6"/>
  <c r="H2575" i="9" s="1"/>
  <c r="I2575" i="9"/>
  <c r="M2576" i="6"/>
  <c r="H2576" i="9" s="1"/>
  <c r="I2576" i="9"/>
  <c r="M2577" i="6"/>
  <c r="H2577" i="9" s="1"/>
  <c r="I2577" i="9"/>
  <c r="M2578" i="6"/>
  <c r="H2578" i="9" s="1"/>
  <c r="I2578" i="9"/>
  <c r="M2579" i="6"/>
  <c r="H2579" i="9" s="1"/>
  <c r="I2579" i="9"/>
  <c r="M2580" i="6"/>
  <c r="H2580" i="9" s="1"/>
  <c r="I2580" i="9"/>
  <c r="M2581" i="6"/>
  <c r="H2581" i="9" s="1"/>
  <c r="I2581" i="9"/>
  <c r="M2582" i="6"/>
  <c r="H2582" i="9" s="1"/>
  <c r="I2582" i="9"/>
  <c r="M2583" i="6"/>
  <c r="H2583" i="9" s="1"/>
  <c r="I2583" i="9"/>
  <c r="M2584" i="6"/>
  <c r="H2584" i="9" s="1"/>
  <c r="I2584" i="9"/>
  <c r="M2585" i="6"/>
  <c r="H2585" i="9" s="1"/>
  <c r="I2585" i="9"/>
  <c r="M2586" i="6"/>
  <c r="H2586" i="9" s="1"/>
  <c r="I2586" i="9"/>
  <c r="M2587" i="6"/>
  <c r="H2587" i="9" s="1"/>
  <c r="I2587" i="9"/>
  <c r="M2588" i="6"/>
  <c r="H2588" i="9" s="1"/>
  <c r="I2588" i="9"/>
  <c r="M2589" i="6"/>
  <c r="H2589" i="9" s="1"/>
  <c r="I2589" i="9"/>
  <c r="M2590" i="6"/>
  <c r="H2590" i="9" s="1"/>
  <c r="I2590" i="9"/>
  <c r="M2591" i="6"/>
  <c r="H2591" i="9" s="1"/>
  <c r="I2591" i="9"/>
  <c r="M2592" i="6"/>
  <c r="H2592" i="9" s="1"/>
  <c r="I2592" i="9"/>
  <c r="M2593" i="6"/>
  <c r="H2593" i="9" s="1"/>
  <c r="I2593" i="9"/>
  <c r="M2594" i="6"/>
  <c r="H2594" i="9" s="1"/>
  <c r="I2594" i="9"/>
  <c r="M2595" i="6"/>
  <c r="H2595" i="9" s="1"/>
  <c r="I2595" i="9"/>
  <c r="M2596" i="6"/>
  <c r="H2596" i="9" s="1"/>
  <c r="I2596" i="9"/>
  <c r="M2597" i="6"/>
  <c r="H2597" i="9" s="1"/>
  <c r="I2597" i="9"/>
  <c r="M2598" i="6"/>
  <c r="H2598" i="9" s="1"/>
  <c r="I2598" i="9"/>
  <c r="M2599" i="6"/>
  <c r="H2599" i="9" s="1"/>
  <c r="I2599" i="9"/>
  <c r="M2600" i="6"/>
  <c r="H2600" i="9" s="1"/>
  <c r="I2600" i="9"/>
  <c r="M2601" i="6"/>
  <c r="H2601" i="9" s="1"/>
  <c r="I2601" i="9"/>
  <c r="M2602" i="6"/>
  <c r="H2602" i="9" s="1"/>
  <c r="I2602" i="9"/>
  <c r="M2603" i="6"/>
  <c r="H2603" i="9" s="1"/>
  <c r="I2603" i="9"/>
  <c r="M2604" i="6"/>
  <c r="H2604" i="9" s="1"/>
  <c r="I2604" i="9"/>
  <c r="M2605" i="6"/>
  <c r="H2605" i="9" s="1"/>
  <c r="I2605" i="9"/>
  <c r="M2606" i="6"/>
  <c r="H2606" i="9" s="1"/>
  <c r="I2606" i="9"/>
  <c r="M2607" i="6"/>
  <c r="H2607" i="9" s="1"/>
  <c r="I2607" i="9"/>
  <c r="M2608" i="6"/>
  <c r="H2608" i="9" s="1"/>
  <c r="I2608" i="9"/>
  <c r="M2609" i="6"/>
  <c r="H2609" i="9" s="1"/>
  <c r="I2609" i="9"/>
  <c r="M2610" i="6"/>
  <c r="H2610" i="9" s="1"/>
  <c r="I2610" i="9"/>
  <c r="M2611" i="6"/>
  <c r="H2611" i="9" s="1"/>
  <c r="I2611" i="9"/>
  <c r="M2612" i="6"/>
  <c r="H2612" i="9" s="1"/>
  <c r="I2612" i="9"/>
  <c r="M2613" i="6"/>
  <c r="H2613" i="9" s="1"/>
  <c r="I2613" i="9"/>
  <c r="M2614" i="6"/>
  <c r="H2614" i="9" s="1"/>
  <c r="I2614" i="9"/>
  <c r="M2615" i="6"/>
  <c r="H2615" i="9" s="1"/>
  <c r="I2615" i="9"/>
  <c r="M2616" i="6"/>
  <c r="H2616" i="9" s="1"/>
  <c r="I2616" i="9"/>
  <c r="M2617" i="6"/>
  <c r="H2617" i="9" s="1"/>
  <c r="I2617" i="9"/>
  <c r="M2618" i="6"/>
  <c r="H2618" i="9" s="1"/>
  <c r="I2618" i="9"/>
  <c r="M2619" i="6"/>
  <c r="H2619" i="9" s="1"/>
  <c r="I2619" i="9"/>
  <c r="M2620" i="6"/>
  <c r="H2620" i="9" s="1"/>
  <c r="I2620" i="9"/>
  <c r="M2621" i="6"/>
  <c r="H2621" i="9" s="1"/>
  <c r="I2621" i="9"/>
  <c r="M2622" i="6"/>
  <c r="H2622" i="9" s="1"/>
  <c r="I2622" i="9"/>
  <c r="M2623" i="6"/>
  <c r="H2623" i="9" s="1"/>
  <c r="I2623" i="9"/>
  <c r="M2624" i="6"/>
  <c r="H2624" i="9" s="1"/>
  <c r="I2624" i="9"/>
  <c r="M2625" i="6"/>
  <c r="H2625" i="9" s="1"/>
  <c r="I2625" i="9"/>
  <c r="M2626" i="6"/>
  <c r="H2626" i="9" s="1"/>
  <c r="I2626" i="9"/>
  <c r="M2627" i="6"/>
  <c r="H2627" i="9" s="1"/>
  <c r="I2627" i="9"/>
  <c r="M2628" i="6"/>
  <c r="H2628" i="9" s="1"/>
  <c r="I2628" i="9"/>
  <c r="M2629" i="6"/>
  <c r="H2629" i="9" s="1"/>
  <c r="I2629" i="9"/>
  <c r="M2630" i="6"/>
  <c r="H2630" i="9" s="1"/>
  <c r="I2630" i="9"/>
  <c r="M2631" i="6"/>
  <c r="H2631" i="9" s="1"/>
  <c r="I2631" i="9"/>
  <c r="M2632" i="6"/>
  <c r="H2632" i="9" s="1"/>
  <c r="I2632" i="9"/>
  <c r="M2633" i="6"/>
  <c r="H2633" i="9" s="1"/>
  <c r="I2633" i="9"/>
  <c r="M2634" i="6"/>
  <c r="H2634" i="9" s="1"/>
  <c r="I2634" i="9"/>
  <c r="M2635" i="6"/>
  <c r="H2635" i="9" s="1"/>
  <c r="I2635" i="9"/>
  <c r="M2636" i="6"/>
  <c r="H2636" i="9" s="1"/>
  <c r="I2636" i="9"/>
  <c r="M2637" i="6"/>
  <c r="H2637" i="9" s="1"/>
  <c r="I2637" i="9"/>
  <c r="M2638" i="6"/>
  <c r="H2638" i="9" s="1"/>
  <c r="I2638" i="9"/>
  <c r="M2639" i="6"/>
  <c r="H2639" i="9" s="1"/>
  <c r="I2639" i="9"/>
  <c r="M2640" i="6"/>
  <c r="H2640" i="9" s="1"/>
  <c r="I2640" i="9"/>
  <c r="M2641" i="6"/>
  <c r="H2641" i="9" s="1"/>
  <c r="I2641" i="9"/>
  <c r="M2642" i="6"/>
  <c r="H2642" i="9" s="1"/>
  <c r="I2642" i="9"/>
  <c r="M2643" i="6"/>
  <c r="H2643" i="9" s="1"/>
  <c r="I2643" i="9"/>
  <c r="M2644" i="6"/>
  <c r="H2644" i="9" s="1"/>
  <c r="I2644" i="9"/>
  <c r="M2645" i="6"/>
  <c r="H2645" i="9" s="1"/>
  <c r="I2645" i="9"/>
  <c r="M2646" i="6"/>
  <c r="H2646" i="9" s="1"/>
  <c r="I2646" i="9"/>
  <c r="M2647" i="6"/>
  <c r="H2647" i="9" s="1"/>
  <c r="I2647" i="9"/>
  <c r="M2648" i="6"/>
  <c r="H2648" i="9" s="1"/>
  <c r="I2648" i="9"/>
  <c r="M2649" i="6"/>
  <c r="H2649" i="9" s="1"/>
  <c r="I2649" i="9"/>
  <c r="M2650" i="6"/>
  <c r="H2650" i="9" s="1"/>
  <c r="I2650" i="9"/>
  <c r="M2651" i="6"/>
  <c r="H2651" i="9" s="1"/>
  <c r="I2651" i="9"/>
  <c r="M2652" i="6"/>
  <c r="H2652" i="9" s="1"/>
  <c r="I2652" i="9"/>
  <c r="M2653" i="6"/>
  <c r="H2653" i="9" s="1"/>
  <c r="I2653" i="9"/>
  <c r="M2654" i="6"/>
  <c r="H2654" i="9" s="1"/>
  <c r="I2654" i="9"/>
  <c r="M2655" i="6"/>
  <c r="H2655" i="9" s="1"/>
  <c r="I2655" i="9"/>
  <c r="M2656" i="6"/>
  <c r="H2656" i="9" s="1"/>
  <c r="I2656" i="9"/>
  <c r="M2657" i="6"/>
  <c r="H2657" i="9" s="1"/>
  <c r="I2657" i="9"/>
  <c r="M2658" i="6"/>
  <c r="H2658" i="9" s="1"/>
  <c r="I2658" i="9"/>
  <c r="M2659" i="6"/>
  <c r="H2659" i="9" s="1"/>
  <c r="I2659" i="9"/>
  <c r="M2660" i="6"/>
  <c r="H2660" i="9" s="1"/>
  <c r="I2660" i="9"/>
  <c r="M2661" i="6"/>
  <c r="H2661" i="9" s="1"/>
  <c r="I2661" i="9"/>
  <c r="M2662" i="6"/>
  <c r="H2662" i="9" s="1"/>
  <c r="I2662" i="9"/>
  <c r="M2663" i="6"/>
  <c r="H2663" i="9" s="1"/>
  <c r="I2663" i="9"/>
  <c r="M2664" i="6"/>
  <c r="H2664" i="9" s="1"/>
  <c r="I2664" i="9"/>
  <c r="M2665" i="6"/>
  <c r="H2665" i="9" s="1"/>
  <c r="I2665" i="9"/>
  <c r="M2666" i="6"/>
  <c r="H2666" i="9" s="1"/>
  <c r="I2666" i="9"/>
  <c r="M2667" i="6"/>
  <c r="H2667" i="9" s="1"/>
  <c r="I2667" i="9"/>
  <c r="M2668" i="6"/>
  <c r="H2668" i="9" s="1"/>
  <c r="I2668" i="9"/>
  <c r="M2669" i="6"/>
  <c r="H2669" i="9" s="1"/>
  <c r="I2669" i="9"/>
  <c r="M2670" i="6"/>
  <c r="H2670" i="9" s="1"/>
  <c r="I2670" i="9"/>
  <c r="M2671" i="6"/>
  <c r="H2671" i="9" s="1"/>
  <c r="I2671" i="9"/>
  <c r="M2672" i="6"/>
  <c r="H2672" i="9" s="1"/>
  <c r="I2672" i="9"/>
  <c r="M2673" i="6"/>
  <c r="H2673" i="9" s="1"/>
  <c r="I2673" i="9"/>
  <c r="M2674" i="6"/>
  <c r="H2674" i="9" s="1"/>
  <c r="I2674" i="9"/>
  <c r="M2675" i="6"/>
  <c r="H2675" i="9" s="1"/>
  <c r="I2675" i="9"/>
  <c r="M2676" i="6"/>
  <c r="H2676" i="9" s="1"/>
  <c r="I2676" i="9"/>
  <c r="M2677" i="6"/>
  <c r="H2677" i="9" s="1"/>
  <c r="I2677" i="9"/>
  <c r="M2678" i="6"/>
  <c r="H2678" i="9" s="1"/>
  <c r="I2678" i="9"/>
  <c r="M2679" i="6"/>
  <c r="H2679" i="9" s="1"/>
  <c r="I2679" i="9"/>
  <c r="M2680" i="6"/>
  <c r="H2680" i="9" s="1"/>
  <c r="I2680" i="9"/>
  <c r="M2681" i="6"/>
  <c r="H2681" i="9" s="1"/>
  <c r="I2681" i="9"/>
  <c r="M2682" i="6"/>
  <c r="H2682" i="9" s="1"/>
  <c r="I2682" i="9"/>
  <c r="M2683" i="6"/>
  <c r="H2683" i="9" s="1"/>
  <c r="I2683" i="9"/>
  <c r="M2684" i="6"/>
  <c r="H2684" i="9" s="1"/>
  <c r="I2684" i="9"/>
  <c r="M2685" i="6"/>
  <c r="H2685" i="9" s="1"/>
  <c r="I2685" i="9"/>
  <c r="M2686" i="6"/>
  <c r="H2686" i="9" s="1"/>
  <c r="I2686" i="9"/>
  <c r="M2687" i="6"/>
  <c r="H2687" i="9" s="1"/>
  <c r="I2687" i="9"/>
  <c r="M2688" i="6"/>
  <c r="H2688" i="9" s="1"/>
  <c r="I2688" i="9"/>
  <c r="M2689" i="6"/>
  <c r="H2689" i="9" s="1"/>
  <c r="I2689" i="9"/>
  <c r="M2690" i="6"/>
  <c r="H2690" i="9" s="1"/>
  <c r="I2690" i="9"/>
  <c r="M2691" i="6"/>
  <c r="H2691" i="9" s="1"/>
  <c r="I2691" i="9"/>
  <c r="M2692" i="6"/>
  <c r="H2692" i="9" s="1"/>
  <c r="I2692" i="9"/>
  <c r="M2693" i="6"/>
  <c r="H2693" i="9" s="1"/>
  <c r="I2693" i="9"/>
  <c r="M2694" i="6"/>
  <c r="H2694" i="9" s="1"/>
  <c r="I2694" i="9"/>
  <c r="M2695" i="6"/>
  <c r="H2695" i="9" s="1"/>
  <c r="I2695" i="9"/>
  <c r="M2696" i="6"/>
  <c r="H2696" i="9" s="1"/>
  <c r="I2696" i="9"/>
  <c r="M2697" i="6"/>
  <c r="H2697" i="9" s="1"/>
  <c r="I2697" i="9"/>
  <c r="M2698" i="6"/>
  <c r="H2698" i="9" s="1"/>
  <c r="I2698" i="9"/>
  <c r="M2699" i="6"/>
  <c r="H2699" i="9" s="1"/>
  <c r="I2699" i="9"/>
  <c r="M2700" i="6"/>
  <c r="H2700" i="9" s="1"/>
  <c r="I2700" i="9"/>
  <c r="M2701" i="6"/>
  <c r="H2701" i="9" s="1"/>
  <c r="I2701" i="9"/>
  <c r="M2702" i="6"/>
  <c r="H2702" i="9" s="1"/>
  <c r="I2702" i="9"/>
  <c r="M2703" i="6"/>
  <c r="H2703" i="9" s="1"/>
  <c r="I2703" i="9"/>
  <c r="M2704" i="6"/>
  <c r="H2704" i="9" s="1"/>
  <c r="I2704" i="9"/>
  <c r="M2705" i="6"/>
  <c r="H2705" i="9" s="1"/>
  <c r="I2705" i="9"/>
  <c r="M2706" i="6"/>
  <c r="H2706" i="9" s="1"/>
  <c r="I2706" i="9"/>
  <c r="M2707" i="6"/>
  <c r="H2707" i="9" s="1"/>
  <c r="I2707" i="9"/>
  <c r="M2708" i="6"/>
  <c r="H2708" i="9" s="1"/>
  <c r="I2708" i="9"/>
  <c r="M2709" i="6"/>
  <c r="H2709" i="9" s="1"/>
  <c r="I2709" i="9"/>
  <c r="M2710" i="6"/>
  <c r="H2710" i="9" s="1"/>
  <c r="I2710" i="9"/>
  <c r="M2711" i="6"/>
  <c r="H2711" i="9" s="1"/>
  <c r="I2711" i="9"/>
  <c r="M2712" i="6"/>
  <c r="H2712" i="9" s="1"/>
  <c r="I2712" i="9"/>
  <c r="M2713" i="6"/>
  <c r="H2713" i="9" s="1"/>
  <c r="I2713" i="9"/>
  <c r="M2714" i="6"/>
  <c r="H2714" i="9" s="1"/>
  <c r="I2714" i="9"/>
  <c r="M2715" i="6"/>
  <c r="H2715" i="9" s="1"/>
  <c r="I2715" i="9"/>
  <c r="M2716" i="6"/>
  <c r="H2716" i="9" s="1"/>
  <c r="I2716" i="9"/>
  <c r="M2717" i="6"/>
  <c r="H2717" i="9" s="1"/>
  <c r="I2717" i="9"/>
  <c r="M2718" i="6"/>
  <c r="H2718" i="9" s="1"/>
  <c r="I2718" i="9"/>
  <c r="M2719" i="6"/>
  <c r="H2719" i="9" s="1"/>
  <c r="I2719" i="9"/>
  <c r="M2720" i="6"/>
  <c r="H2720" i="9" s="1"/>
  <c r="I2720" i="9"/>
  <c r="M2721" i="6"/>
  <c r="H2721" i="9" s="1"/>
  <c r="I2721" i="9"/>
  <c r="M2722" i="6"/>
  <c r="H2722" i="9" s="1"/>
  <c r="I2722" i="9"/>
  <c r="M2723" i="6"/>
  <c r="H2723" i="9" s="1"/>
  <c r="I2723" i="9"/>
  <c r="M2724" i="6"/>
  <c r="H2724" i="9" s="1"/>
  <c r="I2724" i="9"/>
  <c r="M2725" i="6"/>
  <c r="H2725" i="9" s="1"/>
  <c r="I2725" i="9"/>
  <c r="M2726" i="6"/>
  <c r="H2726" i="9" s="1"/>
  <c r="I2726" i="9"/>
  <c r="M2727" i="6"/>
  <c r="H2727" i="9" s="1"/>
  <c r="I2727" i="9"/>
  <c r="M2728" i="6"/>
  <c r="H2728" i="9" s="1"/>
  <c r="I2728" i="9"/>
  <c r="M2729" i="6"/>
  <c r="H2729" i="9" s="1"/>
  <c r="I2729" i="9"/>
  <c r="M2730" i="6"/>
  <c r="H2730" i="9" s="1"/>
  <c r="I2730" i="9"/>
  <c r="M2731" i="6"/>
  <c r="H2731" i="9" s="1"/>
  <c r="I2731" i="9"/>
  <c r="M2732" i="6"/>
  <c r="H2732" i="9" s="1"/>
  <c r="I2732" i="9"/>
  <c r="M2733" i="6"/>
  <c r="H2733" i="9" s="1"/>
  <c r="I2733" i="9"/>
  <c r="M2734" i="6"/>
  <c r="H2734" i="9" s="1"/>
  <c r="I2734" i="9"/>
  <c r="M2735" i="6"/>
  <c r="H2735" i="9" s="1"/>
  <c r="I2735" i="9"/>
  <c r="M2736" i="6"/>
  <c r="H2736" i="9" s="1"/>
  <c r="I2736" i="9"/>
  <c r="M2737" i="6"/>
  <c r="H2737" i="9" s="1"/>
  <c r="I2737" i="9"/>
  <c r="M2738" i="6"/>
  <c r="H2738" i="9" s="1"/>
  <c r="I2738" i="9"/>
  <c r="M2739" i="6"/>
  <c r="H2739" i="9" s="1"/>
  <c r="I2739" i="9"/>
  <c r="M2740" i="6"/>
  <c r="H2740" i="9" s="1"/>
  <c r="I2740" i="9"/>
  <c r="M2741" i="6"/>
  <c r="H2741" i="9" s="1"/>
  <c r="I2741" i="9"/>
  <c r="M2742" i="6"/>
  <c r="H2742" i="9" s="1"/>
  <c r="I2742" i="9"/>
  <c r="M2743" i="6"/>
  <c r="H2743" i="9" s="1"/>
  <c r="I2743" i="9"/>
  <c r="M2744" i="6"/>
  <c r="H2744" i="9" s="1"/>
  <c r="I2744" i="9"/>
  <c r="M2745" i="6"/>
  <c r="H2745" i="9" s="1"/>
  <c r="I2745" i="9"/>
  <c r="M2746" i="6"/>
  <c r="H2746" i="9" s="1"/>
  <c r="I2746" i="9"/>
  <c r="M2747" i="6"/>
  <c r="H2747" i="9" s="1"/>
  <c r="I2747" i="9"/>
  <c r="M2748" i="6"/>
  <c r="H2748" i="9" s="1"/>
  <c r="I2748" i="9"/>
  <c r="M2749" i="6"/>
  <c r="H2749" i="9" s="1"/>
  <c r="I2749" i="9"/>
  <c r="M2750" i="6"/>
  <c r="H2750" i="9" s="1"/>
  <c r="I2750" i="9"/>
  <c r="M2751" i="6"/>
  <c r="H2751" i="9" s="1"/>
  <c r="I2751" i="9"/>
  <c r="M2752" i="6"/>
  <c r="H2752" i="9" s="1"/>
  <c r="I2752" i="9"/>
  <c r="M2753" i="6"/>
  <c r="H2753" i="9" s="1"/>
  <c r="I2753" i="9"/>
  <c r="M2754" i="6"/>
  <c r="H2754" i="9" s="1"/>
  <c r="I2754" i="9"/>
  <c r="M2755" i="6"/>
  <c r="H2755" i="9" s="1"/>
  <c r="I2755" i="9"/>
  <c r="M2756" i="6"/>
  <c r="H2756" i="9" s="1"/>
  <c r="I2756" i="9"/>
  <c r="M2757" i="6"/>
  <c r="H2757" i="9" s="1"/>
  <c r="I2757" i="9"/>
  <c r="M2758" i="6"/>
  <c r="H2758" i="9" s="1"/>
  <c r="I2758" i="9"/>
  <c r="M2759" i="6"/>
  <c r="H2759" i="9" s="1"/>
  <c r="I2759" i="9"/>
  <c r="M2760" i="6"/>
  <c r="H2760" i="9" s="1"/>
  <c r="I2760" i="9"/>
  <c r="M2761" i="6"/>
  <c r="H2761" i="9" s="1"/>
  <c r="I2761" i="9"/>
  <c r="M2762" i="6"/>
  <c r="H2762" i="9" s="1"/>
  <c r="I2762" i="9"/>
  <c r="M2763" i="6"/>
  <c r="H2763" i="9" s="1"/>
  <c r="I2763" i="9"/>
  <c r="M2764" i="6"/>
  <c r="H2764" i="9" s="1"/>
  <c r="I2764" i="9"/>
  <c r="M2765" i="6"/>
  <c r="H2765" i="9" s="1"/>
  <c r="I2765" i="9"/>
  <c r="M2766" i="6"/>
  <c r="H2766" i="9" s="1"/>
  <c r="I2766" i="9"/>
  <c r="M2767" i="6"/>
  <c r="H2767" i="9" s="1"/>
  <c r="I2767" i="9"/>
  <c r="M2768" i="6"/>
  <c r="H2768" i="9" s="1"/>
  <c r="I2768" i="9"/>
  <c r="M2769" i="6"/>
  <c r="H2769" i="9" s="1"/>
  <c r="I2769" i="9"/>
  <c r="M2770" i="6"/>
  <c r="H2770" i="9" s="1"/>
  <c r="I2770" i="9"/>
  <c r="M2771" i="6"/>
  <c r="H2771" i="9" s="1"/>
  <c r="I2771" i="9"/>
  <c r="M2772" i="6"/>
  <c r="H2772" i="9" s="1"/>
  <c r="I2772" i="9"/>
  <c r="M2773" i="6"/>
  <c r="H2773" i="9" s="1"/>
  <c r="I2773" i="9"/>
  <c r="M2774" i="6"/>
  <c r="H2774" i="9" s="1"/>
  <c r="I2774" i="9"/>
  <c r="M2775" i="6"/>
  <c r="H2775" i="9" s="1"/>
  <c r="I2775" i="9"/>
  <c r="M2776" i="6"/>
  <c r="H2776" i="9" s="1"/>
  <c r="I2776" i="9"/>
  <c r="M2777" i="6"/>
  <c r="H2777" i="9" s="1"/>
  <c r="I2777" i="9"/>
  <c r="M2778" i="6"/>
  <c r="H2778" i="9" s="1"/>
  <c r="I2778" i="9"/>
  <c r="M2779" i="6"/>
  <c r="H2779" i="9" s="1"/>
  <c r="I2779" i="9"/>
  <c r="M2780" i="6"/>
  <c r="H2780" i="9" s="1"/>
  <c r="I2780" i="9"/>
  <c r="M2781" i="6"/>
  <c r="H2781" i="9" s="1"/>
  <c r="I2781" i="9"/>
  <c r="M2782" i="6"/>
  <c r="H2782" i="9" s="1"/>
  <c r="I2782" i="9"/>
  <c r="M2783" i="6"/>
  <c r="H2783" i="9" s="1"/>
  <c r="I2783" i="9"/>
  <c r="M2784" i="6"/>
  <c r="H2784" i="9" s="1"/>
  <c r="I2784" i="9"/>
  <c r="M2785" i="6"/>
  <c r="H2785" i="9" s="1"/>
  <c r="I2785" i="9"/>
  <c r="M2786" i="6"/>
  <c r="H2786" i="9" s="1"/>
  <c r="I2786" i="9"/>
  <c r="M2787" i="6"/>
  <c r="H2787" i="9" s="1"/>
  <c r="I2787" i="9"/>
  <c r="M2788" i="6"/>
  <c r="H2788" i="9" s="1"/>
  <c r="I2788" i="9"/>
  <c r="M2789" i="6"/>
  <c r="H2789" i="9" s="1"/>
  <c r="I2789" i="9"/>
  <c r="M2790" i="6"/>
  <c r="H2790" i="9" s="1"/>
  <c r="I2790" i="9"/>
  <c r="M2791" i="6"/>
  <c r="H2791" i="9" s="1"/>
  <c r="I2791" i="9"/>
  <c r="M2792" i="6"/>
  <c r="H2792" i="9" s="1"/>
  <c r="I2792" i="9"/>
  <c r="M2793" i="6"/>
  <c r="H2793" i="9" s="1"/>
  <c r="I2793" i="9"/>
  <c r="M2794" i="6"/>
  <c r="H2794" i="9" s="1"/>
  <c r="I2794" i="9"/>
  <c r="M2795" i="6"/>
  <c r="H2795" i="9" s="1"/>
  <c r="I2795" i="9"/>
  <c r="M2796" i="6"/>
  <c r="H2796" i="9" s="1"/>
  <c r="I2796" i="9"/>
  <c r="M2797" i="6"/>
  <c r="H2797" i="9" s="1"/>
  <c r="I2797" i="9"/>
  <c r="M2798" i="6"/>
  <c r="H2798" i="9" s="1"/>
  <c r="I2798" i="9"/>
  <c r="M2799" i="6"/>
  <c r="H2799" i="9" s="1"/>
  <c r="I2799" i="9"/>
  <c r="M2800" i="6"/>
  <c r="H2800" i="9" s="1"/>
  <c r="I2800" i="9"/>
  <c r="M2801" i="6"/>
  <c r="H2801" i="9" s="1"/>
  <c r="I2801" i="9"/>
  <c r="M2802" i="6"/>
  <c r="H2802" i="9" s="1"/>
  <c r="I2802" i="9"/>
  <c r="M2803" i="6"/>
  <c r="H2803" i="9" s="1"/>
  <c r="I2803" i="9"/>
  <c r="M2804" i="6"/>
  <c r="H2804" i="9" s="1"/>
  <c r="I2804" i="9"/>
  <c r="M2805" i="6"/>
  <c r="H2805" i="9" s="1"/>
  <c r="I2805" i="9"/>
  <c r="M2806" i="6"/>
  <c r="H2806" i="9" s="1"/>
  <c r="I2806" i="9"/>
  <c r="M2807" i="6"/>
  <c r="H2807" i="9" s="1"/>
  <c r="I2807" i="9"/>
  <c r="M2808" i="6"/>
  <c r="H2808" i="9" s="1"/>
  <c r="I2808" i="9"/>
  <c r="M2809" i="6"/>
  <c r="H2809" i="9" s="1"/>
  <c r="I2809" i="9"/>
  <c r="M2810" i="6"/>
  <c r="H2810" i="9" s="1"/>
  <c r="I2810" i="9"/>
  <c r="M2811" i="6"/>
  <c r="H2811" i="9" s="1"/>
  <c r="I2811" i="9"/>
  <c r="M2812" i="6"/>
  <c r="H2812" i="9" s="1"/>
  <c r="I2812" i="9"/>
  <c r="M2813" i="6"/>
  <c r="H2813" i="9" s="1"/>
  <c r="I2813" i="9"/>
  <c r="M2814" i="6"/>
  <c r="H2814" i="9" s="1"/>
  <c r="I2814" i="9"/>
  <c r="M2815" i="6"/>
  <c r="H2815" i="9" s="1"/>
  <c r="I2815" i="9"/>
  <c r="M2816" i="6"/>
  <c r="H2816" i="9" s="1"/>
  <c r="I2816" i="9"/>
  <c r="M2817" i="6"/>
  <c r="H2817" i="9" s="1"/>
  <c r="I2817" i="9"/>
  <c r="M2818" i="6"/>
  <c r="H2818" i="9" s="1"/>
  <c r="I2818" i="9"/>
  <c r="M2819" i="6"/>
  <c r="H2819" i="9" s="1"/>
  <c r="I2819" i="9"/>
  <c r="M2820" i="6"/>
  <c r="H2820" i="9" s="1"/>
  <c r="I2820" i="9"/>
  <c r="M2821" i="6"/>
  <c r="H2821" i="9" s="1"/>
  <c r="I2821" i="9"/>
  <c r="M2822" i="6"/>
  <c r="H2822" i="9" s="1"/>
  <c r="I2822" i="9"/>
  <c r="M2823" i="6"/>
  <c r="H2823" i="9" s="1"/>
  <c r="I2823" i="9"/>
  <c r="M2824" i="6"/>
  <c r="H2824" i="9" s="1"/>
  <c r="I2824" i="9"/>
  <c r="M2825" i="6"/>
  <c r="H2825" i="9" s="1"/>
  <c r="I2825" i="9"/>
  <c r="M2826" i="6"/>
  <c r="H2826" i="9" s="1"/>
  <c r="I2826" i="9"/>
  <c r="M2827" i="6"/>
  <c r="H2827" i="9" s="1"/>
  <c r="I2827" i="9"/>
  <c r="M2828" i="6"/>
  <c r="H2828" i="9" s="1"/>
  <c r="I2828" i="9"/>
  <c r="M2829" i="6"/>
  <c r="H2829" i="9" s="1"/>
  <c r="I2829" i="9"/>
  <c r="M2830" i="6"/>
  <c r="H2830" i="9" s="1"/>
  <c r="I2830" i="9"/>
  <c r="M2831" i="6"/>
  <c r="H2831" i="9" s="1"/>
  <c r="I2831" i="9"/>
  <c r="M2832" i="6"/>
  <c r="H2832" i="9" s="1"/>
  <c r="I2832" i="9"/>
  <c r="M2833" i="6"/>
  <c r="H2833" i="9" s="1"/>
  <c r="I2833" i="9"/>
  <c r="M2834" i="6"/>
  <c r="H2834" i="9" s="1"/>
  <c r="I2834" i="9"/>
  <c r="M2835" i="6"/>
  <c r="H2835" i="9" s="1"/>
  <c r="I2835" i="9"/>
  <c r="M2836" i="6"/>
  <c r="H2836" i="9" s="1"/>
  <c r="I2836" i="9"/>
  <c r="M2837" i="6"/>
  <c r="H2837" i="9" s="1"/>
  <c r="I2837" i="9"/>
  <c r="M2838" i="6"/>
  <c r="H2838" i="9" s="1"/>
  <c r="I2838" i="9"/>
  <c r="M2839" i="6"/>
  <c r="H2839" i="9" s="1"/>
  <c r="I2839" i="9"/>
  <c r="M2840" i="6"/>
  <c r="H2840" i="9" s="1"/>
  <c r="I2840" i="9"/>
  <c r="M2841" i="6"/>
  <c r="H2841" i="9" s="1"/>
  <c r="I2841" i="9"/>
  <c r="M2842" i="6"/>
  <c r="H2842" i="9" s="1"/>
  <c r="I2842" i="9"/>
  <c r="M2843" i="6"/>
  <c r="H2843" i="9" s="1"/>
  <c r="I2843" i="9"/>
  <c r="M2844" i="6"/>
  <c r="H2844" i="9" s="1"/>
  <c r="I2844" i="9"/>
  <c r="M2845" i="6"/>
  <c r="H2845" i="9" s="1"/>
  <c r="I2845" i="9"/>
  <c r="M2846" i="6"/>
  <c r="H2846" i="9" s="1"/>
  <c r="I2846" i="9"/>
  <c r="M2847" i="6"/>
  <c r="H2847" i="9" s="1"/>
  <c r="I2847" i="9"/>
  <c r="M2848" i="6"/>
  <c r="H2848" i="9" s="1"/>
  <c r="I2848" i="9"/>
  <c r="M2849" i="6"/>
  <c r="H2849" i="9" s="1"/>
  <c r="I2849" i="9"/>
  <c r="M2850" i="6"/>
  <c r="H2850" i="9" s="1"/>
  <c r="I2850" i="9"/>
  <c r="M2851" i="6"/>
  <c r="H2851" i="9" s="1"/>
  <c r="I2851" i="9"/>
  <c r="M2852" i="6"/>
  <c r="H2852" i="9" s="1"/>
  <c r="I2852" i="9"/>
  <c r="M2853" i="6"/>
  <c r="H2853" i="9" s="1"/>
  <c r="I2853" i="9"/>
  <c r="M2854" i="6"/>
  <c r="H2854" i="9" s="1"/>
  <c r="I2854" i="9"/>
  <c r="M2855" i="6"/>
  <c r="H2855" i="9" s="1"/>
  <c r="I2855" i="9"/>
  <c r="M2856" i="6"/>
  <c r="H2856" i="9" s="1"/>
  <c r="I2856" i="9"/>
  <c r="M2857" i="6"/>
  <c r="H2857" i="9" s="1"/>
  <c r="I2857" i="9"/>
  <c r="M2858" i="6"/>
  <c r="H2858" i="9" s="1"/>
  <c r="I2858" i="9"/>
  <c r="M2859" i="6"/>
  <c r="H2859" i="9" s="1"/>
  <c r="I2859" i="9"/>
  <c r="M2860" i="6"/>
  <c r="H2860" i="9" s="1"/>
  <c r="I2860" i="9"/>
  <c r="M2861" i="6"/>
  <c r="H2861" i="9" s="1"/>
  <c r="I2861" i="9"/>
  <c r="M2862" i="6"/>
  <c r="H2862" i="9" s="1"/>
  <c r="I2862" i="9"/>
  <c r="M2863" i="6"/>
  <c r="H2863" i="9" s="1"/>
  <c r="I2863" i="9"/>
  <c r="M2864" i="6"/>
  <c r="H2864" i="9" s="1"/>
  <c r="I2864" i="9"/>
  <c r="M2865" i="6"/>
  <c r="H2865" i="9" s="1"/>
  <c r="I2865" i="9"/>
  <c r="M2866" i="6"/>
  <c r="H2866" i="9" s="1"/>
  <c r="I2866" i="9"/>
  <c r="M2867" i="6"/>
  <c r="H2867" i="9" s="1"/>
  <c r="I2867" i="9"/>
  <c r="M2868" i="6"/>
  <c r="H2868" i="9" s="1"/>
  <c r="I2868" i="9"/>
  <c r="M2869" i="6"/>
  <c r="H2869" i="9" s="1"/>
  <c r="I2869" i="9"/>
  <c r="M2870" i="6"/>
  <c r="H2870" i="9" s="1"/>
  <c r="I2870" i="9"/>
  <c r="M2871" i="6"/>
  <c r="H2871" i="9" s="1"/>
  <c r="I2871" i="9"/>
  <c r="M2872" i="6"/>
  <c r="H2872" i="9" s="1"/>
  <c r="I2872" i="9"/>
  <c r="M2873" i="6"/>
  <c r="H2873" i="9" s="1"/>
  <c r="I2873" i="9"/>
  <c r="M2874" i="6"/>
  <c r="H2874" i="9" s="1"/>
  <c r="I2874" i="9"/>
  <c r="M2875" i="6"/>
  <c r="H2875" i="9" s="1"/>
  <c r="I2875" i="9"/>
  <c r="M2876" i="6"/>
  <c r="H2876" i="9" s="1"/>
  <c r="I2876" i="9"/>
  <c r="M2877" i="6"/>
  <c r="H2877" i="9" s="1"/>
  <c r="I2877" i="9"/>
  <c r="M2878" i="6"/>
  <c r="H2878" i="9" s="1"/>
  <c r="I2878" i="9"/>
  <c r="M2879" i="6"/>
  <c r="H2879" i="9" s="1"/>
  <c r="I2879" i="9"/>
  <c r="M2880" i="6"/>
  <c r="H2880" i="9" s="1"/>
  <c r="I2880" i="9"/>
  <c r="M2881" i="6"/>
  <c r="H2881" i="9" s="1"/>
  <c r="I2881" i="9"/>
  <c r="M2882" i="6"/>
  <c r="H2882" i="9" s="1"/>
  <c r="I2882" i="9"/>
  <c r="M2883" i="6"/>
  <c r="H2883" i="9" s="1"/>
  <c r="I2883" i="9"/>
  <c r="M2884" i="6"/>
  <c r="H2884" i="9" s="1"/>
  <c r="I2884" i="9"/>
  <c r="M2885" i="6"/>
  <c r="H2885" i="9" s="1"/>
  <c r="I2885" i="9"/>
  <c r="M2886" i="6"/>
  <c r="H2886" i="9" s="1"/>
  <c r="I2886" i="9"/>
  <c r="M2887" i="6"/>
  <c r="H2887" i="9" s="1"/>
  <c r="I2887" i="9"/>
  <c r="M2888" i="6"/>
  <c r="H2888" i="9" s="1"/>
  <c r="I2888" i="9"/>
  <c r="M2889" i="6"/>
  <c r="H2889" i="9" s="1"/>
  <c r="I2889" i="9"/>
  <c r="M2890" i="6"/>
  <c r="H2890" i="9" s="1"/>
  <c r="I2890" i="9"/>
  <c r="M2891" i="6"/>
  <c r="H2891" i="9" s="1"/>
  <c r="I2891" i="9"/>
  <c r="M2892" i="6"/>
  <c r="H2892" i="9" s="1"/>
  <c r="I2892" i="9"/>
  <c r="M2893" i="6"/>
  <c r="H2893" i="9" s="1"/>
  <c r="I2893" i="9"/>
  <c r="M2894" i="6"/>
  <c r="H2894" i="9" s="1"/>
  <c r="I2894" i="9"/>
  <c r="M2895" i="6"/>
  <c r="H2895" i="9" s="1"/>
  <c r="I2895" i="9"/>
  <c r="M2896" i="6"/>
  <c r="H2896" i="9" s="1"/>
  <c r="I2896" i="9"/>
  <c r="M2897" i="6"/>
  <c r="H2897" i="9" s="1"/>
  <c r="I2897" i="9"/>
  <c r="M2898" i="6"/>
  <c r="H2898" i="9" s="1"/>
  <c r="I2898" i="9"/>
  <c r="M2899" i="6"/>
  <c r="H2899" i="9" s="1"/>
  <c r="I2899" i="9"/>
  <c r="M2900" i="6"/>
  <c r="H2900" i="9" s="1"/>
  <c r="I2900" i="9"/>
  <c r="M2901" i="6"/>
  <c r="H2901" i="9" s="1"/>
  <c r="I2901" i="9"/>
  <c r="M2902" i="6"/>
  <c r="H2902" i="9" s="1"/>
  <c r="I2902" i="9"/>
  <c r="M2903" i="6"/>
  <c r="H2903" i="9" s="1"/>
  <c r="I2903" i="9"/>
  <c r="M2904" i="6"/>
  <c r="H2904" i="9" s="1"/>
  <c r="I2904" i="9"/>
  <c r="M2905" i="6"/>
  <c r="H2905" i="9" s="1"/>
  <c r="I2905" i="9"/>
  <c r="M2906" i="6"/>
  <c r="H2906" i="9" s="1"/>
  <c r="I2906" i="9"/>
  <c r="M2907" i="6"/>
  <c r="H2907" i="9" s="1"/>
  <c r="I2907" i="9"/>
  <c r="M2908" i="6"/>
  <c r="H2908" i="9" s="1"/>
  <c r="I2908" i="9"/>
  <c r="M2909" i="6"/>
  <c r="H2909" i="9" s="1"/>
  <c r="I2909" i="9"/>
  <c r="M2910" i="6"/>
  <c r="H2910" i="9" s="1"/>
  <c r="I2910" i="9"/>
  <c r="M2911" i="6"/>
  <c r="H2911" i="9" s="1"/>
  <c r="I2911" i="9"/>
  <c r="M2912" i="6"/>
  <c r="H2912" i="9" s="1"/>
  <c r="I2912" i="9"/>
  <c r="M2913" i="6"/>
  <c r="H2913" i="9" s="1"/>
  <c r="I2913" i="9"/>
  <c r="M2914" i="6"/>
  <c r="H2914" i="9" s="1"/>
  <c r="I2914" i="9"/>
  <c r="M2915" i="6"/>
  <c r="H2915" i="9" s="1"/>
  <c r="I2915" i="9"/>
  <c r="M2916" i="6"/>
  <c r="H2916" i="9" s="1"/>
  <c r="I2916" i="9"/>
  <c r="M2917" i="6"/>
  <c r="H2917" i="9" s="1"/>
  <c r="I2917" i="9"/>
  <c r="M2918" i="6"/>
  <c r="H2918" i="9" s="1"/>
  <c r="I2918" i="9"/>
  <c r="M2919" i="6"/>
  <c r="H2919" i="9" s="1"/>
  <c r="I2919" i="9"/>
  <c r="M2920" i="6"/>
  <c r="H2920" i="9" s="1"/>
  <c r="I2920" i="9"/>
  <c r="M2921" i="6"/>
  <c r="H2921" i="9" s="1"/>
  <c r="I2921" i="9"/>
  <c r="M2922" i="6"/>
  <c r="H2922" i="9" s="1"/>
  <c r="I2922" i="9"/>
  <c r="M2923" i="6"/>
  <c r="H2923" i="9" s="1"/>
  <c r="I2923" i="9"/>
  <c r="M2924" i="6"/>
  <c r="H2924" i="9" s="1"/>
  <c r="I2924" i="9"/>
  <c r="M2925" i="6"/>
  <c r="H2925" i="9" s="1"/>
  <c r="I2925" i="9"/>
  <c r="M2926" i="6"/>
  <c r="H2926" i="9" s="1"/>
  <c r="I2926" i="9"/>
  <c r="M2927" i="6"/>
  <c r="H2927" i="9" s="1"/>
  <c r="I2927" i="9"/>
  <c r="M2928" i="6"/>
  <c r="H2928" i="9" s="1"/>
  <c r="I2928" i="9"/>
  <c r="M2929" i="6"/>
  <c r="H2929" i="9" s="1"/>
  <c r="I2929" i="9"/>
  <c r="M2930" i="6"/>
  <c r="H2930" i="9" s="1"/>
  <c r="I2930" i="9"/>
  <c r="M2931" i="6"/>
  <c r="H2931" i="9" s="1"/>
  <c r="I2931" i="9"/>
  <c r="M2932" i="6"/>
  <c r="H2932" i="9" s="1"/>
  <c r="I2932" i="9"/>
  <c r="M2933" i="6"/>
  <c r="H2933" i="9" s="1"/>
  <c r="I2933" i="9"/>
  <c r="M2934" i="6"/>
  <c r="H2934" i="9" s="1"/>
  <c r="I2934" i="9"/>
  <c r="M2935" i="6"/>
  <c r="H2935" i="9" s="1"/>
  <c r="I2935" i="9"/>
  <c r="M2936" i="6"/>
  <c r="H2936" i="9" s="1"/>
  <c r="I2936" i="9"/>
  <c r="M2937" i="6"/>
  <c r="H2937" i="9" s="1"/>
  <c r="I2937" i="9"/>
  <c r="M2938" i="6"/>
  <c r="H2938" i="9" s="1"/>
  <c r="I2938" i="9"/>
  <c r="M2939" i="6"/>
  <c r="H2939" i="9" s="1"/>
  <c r="I2939" i="9"/>
  <c r="M2940" i="6"/>
  <c r="H2940" i="9" s="1"/>
  <c r="I2940" i="9"/>
  <c r="M2941" i="6"/>
  <c r="H2941" i="9" s="1"/>
  <c r="I2941" i="9"/>
  <c r="M2942" i="6"/>
  <c r="H2942" i="9" s="1"/>
  <c r="I2942" i="9"/>
  <c r="M2943" i="6"/>
  <c r="H2943" i="9" s="1"/>
  <c r="I2943" i="9"/>
  <c r="M2944" i="6"/>
  <c r="H2944" i="9" s="1"/>
  <c r="I2944" i="9"/>
  <c r="M2945" i="6"/>
  <c r="H2945" i="9" s="1"/>
  <c r="I2945" i="9"/>
  <c r="M2946" i="6"/>
  <c r="H2946" i="9" s="1"/>
  <c r="I2946" i="9"/>
  <c r="M2947" i="6"/>
  <c r="H2947" i="9" s="1"/>
  <c r="I2947" i="9"/>
  <c r="M2948" i="6"/>
  <c r="H2948" i="9" s="1"/>
  <c r="I2948" i="9"/>
  <c r="M2949" i="6"/>
  <c r="H2949" i="9" s="1"/>
  <c r="I2949" i="9"/>
  <c r="M2950" i="6"/>
  <c r="H2950" i="9" s="1"/>
  <c r="I2950" i="9"/>
  <c r="M2951" i="6"/>
  <c r="H2951" i="9" s="1"/>
  <c r="I2951" i="9"/>
  <c r="M2952" i="6"/>
  <c r="H2952" i="9" s="1"/>
  <c r="I2952" i="9"/>
  <c r="M2953" i="6"/>
  <c r="H2953" i="9" s="1"/>
  <c r="I2953" i="9"/>
  <c r="M2954" i="6"/>
  <c r="H2954" i="9" s="1"/>
  <c r="I2954" i="9"/>
  <c r="M2955" i="6"/>
  <c r="H2955" i="9" s="1"/>
  <c r="I2955" i="9"/>
  <c r="M2956" i="6"/>
  <c r="H2956" i="9" s="1"/>
  <c r="I2956" i="9"/>
  <c r="M2957" i="6"/>
  <c r="H2957" i="9" s="1"/>
  <c r="I2957" i="9"/>
  <c r="M2958" i="6"/>
  <c r="H2958" i="9" s="1"/>
  <c r="I2958" i="9"/>
  <c r="M2959" i="6"/>
  <c r="H2959" i="9" s="1"/>
  <c r="I2959" i="9"/>
  <c r="M2960" i="6"/>
  <c r="H2960" i="9" s="1"/>
  <c r="I2960" i="9"/>
  <c r="M2961" i="6"/>
  <c r="H2961" i="9" s="1"/>
  <c r="I2961" i="9"/>
  <c r="M2962" i="6"/>
  <c r="H2962" i="9" s="1"/>
  <c r="I2962" i="9"/>
  <c r="M2963" i="6"/>
  <c r="H2963" i="9" s="1"/>
  <c r="I2963" i="9"/>
  <c r="M2964" i="6"/>
  <c r="H2964" i="9" s="1"/>
  <c r="I2964" i="9"/>
  <c r="M2965" i="6"/>
  <c r="H2965" i="9" s="1"/>
  <c r="I2965" i="9"/>
  <c r="M2966" i="6"/>
  <c r="H2966" i="9" s="1"/>
  <c r="I2966" i="9"/>
  <c r="M2967" i="6"/>
  <c r="H2967" i="9" s="1"/>
  <c r="I2967" i="9"/>
  <c r="M2968" i="6"/>
  <c r="H2968" i="9" s="1"/>
  <c r="I2968" i="9"/>
  <c r="M2969" i="6"/>
  <c r="H2969" i="9" s="1"/>
  <c r="I2969" i="9"/>
  <c r="M2970" i="6"/>
  <c r="H2970" i="9" s="1"/>
  <c r="I2970" i="9"/>
  <c r="M2971" i="6"/>
  <c r="H2971" i="9" s="1"/>
  <c r="I2971" i="9"/>
  <c r="M2972" i="6"/>
  <c r="H2972" i="9" s="1"/>
  <c r="I2972" i="9"/>
  <c r="M2973" i="6"/>
  <c r="H2973" i="9" s="1"/>
  <c r="I2973" i="9"/>
  <c r="M2974" i="6"/>
  <c r="H2974" i="9" s="1"/>
  <c r="I2974" i="9"/>
  <c r="M2975" i="6"/>
  <c r="H2975" i="9" s="1"/>
  <c r="I2975" i="9"/>
  <c r="M2976" i="6"/>
  <c r="H2976" i="9" s="1"/>
  <c r="I2976" i="9"/>
  <c r="M2977" i="6"/>
  <c r="H2977" i="9" s="1"/>
  <c r="I2977" i="9"/>
  <c r="M2978" i="6"/>
  <c r="H2978" i="9" s="1"/>
  <c r="I2978" i="9"/>
  <c r="M2979" i="6"/>
  <c r="H2979" i="9" s="1"/>
  <c r="I2979" i="9"/>
  <c r="M2980" i="6"/>
  <c r="H2980" i="9" s="1"/>
  <c r="I2980" i="9"/>
  <c r="M2981" i="6"/>
  <c r="H2981" i="9" s="1"/>
  <c r="I2981" i="9"/>
  <c r="M2982" i="6"/>
  <c r="H2982" i="9" s="1"/>
  <c r="I2982" i="9"/>
  <c r="M2983" i="6"/>
  <c r="H2983" i="9" s="1"/>
  <c r="I2983" i="9"/>
  <c r="M2984" i="6"/>
  <c r="H2984" i="9" s="1"/>
  <c r="I2984" i="9"/>
  <c r="M2985" i="6"/>
  <c r="H2985" i="9" s="1"/>
  <c r="I2985" i="9"/>
  <c r="M2986" i="6"/>
  <c r="H2986" i="9" s="1"/>
  <c r="I2986" i="9"/>
  <c r="M2987" i="6"/>
  <c r="H2987" i="9" s="1"/>
  <c r="I2987" i="9"/>
  <c r="M2988" i="6"/>
  <c r="H2988" i="9" s="1"/>
  <c r="I2988" i="9"/>
  <c r="M2989" i="6"/>
  <c r="H2989" i="9" s="1"/>
  <c r="I2989" i="9"/>
  <c r="M2990" i="6"/>
  <c r="H2990" i="9" s="1"/>
  <c r="I2990" i="9"/>
  <c r="M2991" i="6"/>
  <c r="H2991" i="9" s="1"/>
  <c r="I2991" i="9"/>
  <c r="M2992" i="6"/>
  <c r="H2992" i="9" s="1"/>
  <c r="I2992" i="9"/>
  <c r="M2993" i="6"/>
  <c r="H2993" i="9" s="1"/>
  <c r="I2993" i="9"/>
  <c r="M2994" i="6"/>
  <c r="H2994" i="9" s="1"/>
  <c r="I2994" i="9"/>
  <c r="M2995" i="6"/>
  <c r="H2995" i="9" s="1"/>
  <c r="I2995" i="9"/>
  <c r="M2996" i="6"/>
  <c r="H2996" i="9" s="1"/>
  <c r="I2996" i="9"/>
  <c r="M2997" i="6"/>
  <c r="H2997" i="9" s="1"/>
  <c r="I2997" i="9"/>
  <c r="M2998" i="6"/>
  <c r="H2998" i="9" s="1"/>
  <c r="I2998" i="9"/>
  <c r="M2999" i="6"/>
  <c r="H2999" i="9" s="1"/>
  <c r="I2999" i="9"/>
  <c r="M3000" i="6"/>
  <c r="H3000" i="9" s="1"/>
  <c r="I3000" i="9"/>
  <c r="M3001" i="6"/>
  <c r="H3001" i="9" s="1"/>
  <c r="I3001" i="9"/>
  <c r="M3002" i="6"/>
  <c r="H3002" i="9" s="1"/>
  <c r="I3002" i="9"/>
  <c r="M3003" i="6"/>
  <c r="H3003" i="9" s="1"/>
  <c r="I3003" i="9"/>
  <c r="M3004" i="6"/>
  <c r="H3004" i="9" s="1"/>
  <c r="I3004" i="9"/>
  <c r="M3005" i="6"/>
  <c r="H3005" i="9" s="1"/>
  <c r="I3005" i="9"/>
  <c r="M3006" i="6"/>
  <c r="H3006" i="9" s="1"/>
  <c r="I3006" i="9"/>
  <c r="M3007" i="6"/>
  <c r="H3007" i="9" s="1"/>
  <c r="I3007" i="9"/>
  <c r="M3008" i="6"/>
  <c r="H3008" i="9" s="1"/>
  <c r="I3008" i="9"/>
  <c r="M3009" i="6"/>
  <c r="H3009" i="9" s="1"/>
  <c r="I3009" i="9"/>
  <c r="M3010" i="6"/>
  <c r="H3010" i="9" s="1"/>
  <c r="I3010" i="9"/>
  <c r="M3011" i="6"/>
  <c r="H3011" i="9" s="1"/>
  <c r="I3011" i="9"/>
  <c r="M3012" i="6"/>
  <c r="H3012" i="9" s="1"/>
  <c r="I3012" i="9"/>
  <c r="M3013" i="6"/>
  <c r="H3013" i="9" s="1"/>
  <c r="I3013" i="9"/>
  <c r="M3014" i="6"/>
  <c r="H3014" i="9" s="1"/>
  <c r="I3014" i="9"/>
  <c r="M3015" i="6"/>
  <c r="H3015" i="9" s="1"/>
  <c r="I3015" i="9"/>
  <c r="M3016" i="6"/>
  <c r="H3016" i="9" s="1"/>
  <c r="I3016" i="9"/>
  <c r="M3017" i="6"/>
  <c r="H3017" i="9" s="1"/>
  <c r="I3017" i="9"/>
  <c r="M3018" i="6"/>
  <c r="H3018" i="9" s="1"/>
  <c r="I3018" i="9"/>
  <c r="M3019" i="6"/>
  <c r="H3019" i="9" s="1"/>
  <c r="I3019" i="9"/>
  <c r="M3020" i="6"/>
  <c r="H3020" i="9" s="1"/>
  <c r="I3020" i="9"/>
  <c r="M3021" i="6"/>
  <c r="H3021" i="9" s="1"/>
  <c r="I3021" i="9"/>
  <c r="M3022" i="6"/>
  <c r="H3022" i="9" s="1"/>
  <c r="I3022" i="9"/>
  <c r="M3023" i="6"/>
  <c r="H3023" i="9" s="1"/>
  <c r="I3023" i="9"/>
  <c r="M3024" i="6"/>
  <c r="H3024" i="9" s="1"/>
  <c r="I3024" i="9"/>
  <c r="M3025" i="6"/>
  <c r="H3025" i="9" s="1"/>
  <c r="I3025" i="9"/>
  <c r="M3026" i="6"/>
  <c r="H3026" i="9" s="1"/>
  <c r="I3026" i="9"/>
  <c r="M3027" i="6"/>
  <c r="H3027" i="9" s="1"/>
  <c r="I3027" i="9"/>
  <c r="M3028" i="6"/>
  <c r="H3028" i="9" s="1"/>
  <c r="I3028" i="9"/>
  <c r="M3029" i="6"/>
  <c r="H3029" i="9" s="1"/>
  <c r="I3029" i="9"/>
  <c r="M3030" i="6"/>
  <c r="H3030" i="9" s="1"/>
  <c r="I3030" i="9"/>
  <c r="M3031" i="6"/>
  <c r="H3031" i="9" s="1"/>
  <c r="I3031" i="9"/>
  <c r="M3032" i="6"/>
  <c r="H3032" i="9" s="1"/>
  <c r="I3032" i="9"/>
  <c r="M3033" i="6"/>
  <c r="H3033" i="9" s="1"/>
  <c r="I3033" i="9"/>
  <c r="M3034" i="6"/>
  <c r="H3034" i="9" s="1"/>
  <c r="I3034" i="9"/>
  <c r="M3035" i="6"/>
  <c r="H3035" i="9" s="1"/>
  <c r="I3035" i="9"/>
  <c r="M3036" i="6"/>
  <c r="H3036" i="9" s="1"/>
  <c r="I3036" i="9"/>
  <c r="M3037" i="6"/>
  <c r="H3037" i="9" s="1"/>
  <c r="I3037" i="9"/>
  <c r="M3038" i="6"/>
  <c r="H3038" i="9" s="1"/>
  <c r="I3038" i="9"/>
  <c r="M3039" i="6"/>
  <c r="H3039" i="9" s="1"/>
  <c r="I3039" i="9"/>
  <c r="M3040" i="6"/>
  <c r="H3040" i="9" s="1"/>
  <c r="I3040" i="9"/>
  <c r="M3041" i="6"/>
  <c r="H3041" i="9" s="1"/>
  <c r="I3041" i="9"/>
  <c r="M3042" i="6"/>
  <c r="H3042" i="9" s="1"/>
  <c r="I3042" i="9"/>
  <c r="M3043" i="6"/>
  <c r="H3043" i="9" s="1"/>
  <c r="I3043" i="9"/>
  <c r="M3044" i="6"/>
  <c r="H3044" i="9" s="1"/>
  <c r="I3044" i="9"/>
  <c r="M3045" i="6"/>
  <c r="H3045" i="9" s="1"/>
  <c r="I3045" i="9"/>
  <c r="M3046" i="6"/>
  <c r="H3046" i="9" s="1"/>
  <c r="I3046" i="9"/>
  <c r="M3047" i="6"/>
  <c r="H3047" i="9" s="1"/>
  <c r="I3047" i="9"/>
  <c r="M3048" i="6"/>
  <c r="H3048" i="9" s="1"/>
  <c r="I3048" i="9"/>
  <c r="M3049" i="6"/>
  <c r="H3049" i="9" s="1"/>
  <c r="I3049" i="9"/>
  <c r="M3050" i="6"/>
  <c r="H3050" i="9" s="1"/>
  <c r="I3050" i="9"/>
  <c r="M3051" i="6"/>
  <c r="H3051" i="9" s="1"/>
  <c r="I3051" i="9"/>
  <c r="M3052" i="6"/>
  <c r="H3052" i="9" s="1"/>
  <c r="I3052" i="9"/>
  <c r="M3053" i="6"/>
  <c r="H3053" i="9" s="1"/>
  <c r="I3053" i="9"/>
  <c r="M3054" i="6"/>
  <c r="H3054" i="9" s="1"/>
  <c r="I3054" i="9"/>
  <c r="M3055" i="6"/>
  <c r="H3055" i="9" s="1"/>
  <c r="I3055" i="9"/>
  <c r="M3056" i="6"/>
  <c r="H3056" i="9" s="1"/>
  <c r="I3056" i="9"/>
  <c r="M3057" i="6"/>
  <c r="H3057" i="9" s="1"/>
  <c r="I3057" i="9"/>
  <c r="M3058" i="6"/>
  <c r="H3058" i="9" s="1"/>
  <c r="I3058" i="9"/>
  <c r="M3059" i="6"/>
  <c r="H3059" i="9" s="1"/>
  <c r="I3059" i="9"/>
  <c r="M3060" i="6"/>
  <c r="H3060" i="9" s="1"/>
  <c r="I3060" i="9"/>
  <c r="M3061" i="6"/>
  <c r="H3061" i="9" s="1"/>
  <c r="I3061" i="9"/>
  <c r="M3062" i="6"/>
  <c r="H3062" i="9" s="1"/>
  <c r="I3062" i="9"/>
  <c r="M3063" i="6"/>
  <c r="H3063" i="9" s="1"/>
  <c r="I3063" i="9"/>
  <c r="M3064" i="6"/>
  <c r="H3064" i="9" s="1"/>
  <c r="I3064" i="9"/>
  <c r="M3065" i="6"/>
  <c r="H3065" i="9" s="1"/>
  <c r="I3065" i="9"/>
  <c r="M3066" i="6"/>
  <c r="H3066" i="9" s="1"/>
  <c r="I3066" i="9"/>
  <c r="M3067" i="6"/>
  <c r="H3067" i="9" s="1"/>
  <c r="I3067" i="9"/>
  <c r="M3068" i="6"/>
  <c r="H3068" i="9" s="1"/>
  <c r="I3068" i="9"/>
  <c r="M3069" i="6"/>
  <c r="H3069" i="9" s="1"/>
  <c r="I3069" i="9"/>
  <c r="M3070" i="6"/>
  <c r="H3070" i="9" s="1"/>
  <c r="I3070" i="9"/>
  <c r="M3071" i="6"/>
  <c r="H3071" i="9" s="1"/>
  <c r="I3071" i="9"/>
  <c r="M3072" i="6"/>
  <c r="H3072" i="9" s="1"/>
  <c r="I3072" i="9"/>
  <c r="M3073" i="6"/>
  <c r="H3073" i="9" s="1"/>
  <c r="I3073" i="9"/>
  <c r="M3074" i="6"/>
  <c r="H3074" i="9" s="1"/>
  <c r="I3074" i="9"/>
  <c r="M3075" i="6"/>
  <c r="H3075" i="9" s="1"/>
  <c r="I3075" i="9"/>
  <c r="M3076" i="6"/>
  <c r="H3076" i="9" s="1"/>
  <c r="I3076" i="9"/>
  <c r="M3077" i="6"/>
  <c r="H3077" i="9" s="1"/>
  <c r="I3077" i="9"/>
  <c r="M3078" i="6"/>
  <c r="H3078" i="9" s="1"/>
  <c r="I3078" i="9"/>
  <c r="M3079" i="6"/>
  <c r="H3079" i="9" s="1"/>
  <c r="I3079" i="9"/>
  <c r="M3080" i="6"/>
  <c r="H3080" i="9" s="1"/>
  <c r="I3080" i="9"/>
  <c r="M3081" i="6"/>
  <c r="H3081" i="9" s="1"/>
  <c r="I3081" i="9"/>
  <c r="M3082" i="6"/>
  <c r="H3082" i="9" s="1"/>
  <c r="I3082" i="9"/>
  <c r="M3083" i="6"/>
  <c r="H3083" i="9" s="1"/>
  <c r="I3083" i="9"/>
  <c r="M3084" i="6"/>
  <c r="H3084" i="9" s="1"/>
  <c r="I3084" i="9"/>
  <c r="M3085" i="6"/>
  <c r="H3085" i="9" s="1"/>
  <c r="I3085" i="9"/>
  <c r="M3086" i="6"/>
  <c r="H3086" i="9" s="1"/>
  <c r="I3086" i="9"/>
  <c r="M3087" i="6"/>
  <c r="H3087" i="9" s="1"/>
  <c r="I3087" i="9"/>
  <c r="M3088" i="6"/>
  <c r="H3088" i="9" s="1"/>
  <c r="I3088" i="9"/>
  <c r="M3089" i="6"/>
  <c r="H3089" i="9" s="1"/>
  <c r="I3089" i="9"/>
  <c r="M3090" i="6"/>
  <c r="H3090" i="9" s="1"/>
  <c r="I3090" i="9"/>
  <c r="M3091" i="6"/>
  <c r="H3091" i="9" s="1"/>
  <c r="I3091" i="9"/>
  <c r="M3092" i="6"/>
  <c r="H3092" i="9" s="1"/>
  <c r="I3092" i="9"/>
  <c r="M3093" i="6"/>
  <c r="H3093" i="9" s="1"/>
  <c r="I3093" i="9"/>
  <c r="M3094" i="6"/>
  <c r="H3094" i="9" s="1"/>
  <c r="I3094" i="9"/>
  <c r="M3095" i="6"/>
  <c r="H3095" i="9" s="1"/>
  <c r="I3095" i="9"/>
  <c r="M3096" i="6"/>
  <c r="H3096" i="9" s="1"/>
  <c r="I3096" i="9"/>
  <c r="M3097" i="6"/>
  <c r="H3097" i="9" s="1"/>
  <c r="I3097" i="9"/>
  <c r="M3098" i="6"/>
  <c r="H3098" i="9" s="1"/>
  <c r="I3098" i="9"/>
  <c r="M3099" i="6"/>
  <c r="H3099" i="9" s="1"/>
  <c r="I3099" i="9"/>
  <c r="M3100" i="6"/>
  <c r="H3100" i="9" s="1"/>
  <c r="I3100" i="9"/>
  <c r="M3101" i="6"/>
  <c r="H3101" i="9" s="1"/>
  <c r="I3101" i="9"/>
  <c r="M3102" i="6"/>
  <c r="H3102" i="9" s="1"/>
  <c r="I3102" i="9"/>
  <c r="M3103" i="6"/>
  <c r="H3103" i="9" s="1"/>
  <c r="I3103" i="9"/>
  <c r="M3104" i="6"/>
  <c r="H3104" i="9" s="1"/>
  <c r="I3104" i="9"/>
  <c r="M3105" i="6"/>
  <c r="H3105" i="9" s="1"/>
  <c r="I3105" i="9"/>
  <c r="M3106" i="6"/>
  <c r="H3106" i="9" s="1"/>
  <c r="I3106" i="9"/>
  <c r="M3107" i="6"/>
  <c r="H3107" i="9" s="1"/>
  <c r="I3107" i="9"/>
  <c r="M3108" i="6"/>
  <c r="H3108" i="9" s="1"/>
  <c r="I3108" i="9"/>
  <c r="M3109" i="6"/>
  <c r="H3109" i="9" s="1"/>
  <c r="I3109" i="9"/>
  <c r="M3110" i="6"/>
  <c r="H3110" i="9" s="1"/>
  <c r="I3110" i="9"/>
  <c r="M3111" i="6"/>
  <c r="H3111" i="9" s="1"/>
  <c r="I3111" i="9"/>
  <c r="M3112" i="6"/>
  <c r="H3112" i="9" s="1"/>
  <c r="I3112" i="9"/>
  <c r="M3113" i="6"/>
  <c r="H3113" i="9" s="1"/>
  <c r="I3113" i="9"/>
  <c r="M3114" i="6"/>
  <c r="H3114" i="9" s="1"/>
  <c r="I3114" i="9"/>
  <c r="M3115" i="6"/>
  <c r="H3115" i="9" s="1"/>
  <c r="I3115" i="9"/>
  <c r="M3116" i="6"/>
  <c r="H3116" i="9" s="1"/>
  <c r="I3116" i="9"/>
  <c r="M3117" i="6"/>
  <c r="H3117" i="9" s="1"/>
  <c r="I3117" i="9"/>
  <c r="M3118" i="6"/>
  <c r="H3118" i="9" s="1"/>
  <c r="I3118" i="9"/>
  <c r="M3119" i="6"/>
  <c r="H3119" i="9" s="1"/>
  <c r="I3119" i="9"/>
  <c r="M3120" i="6"/>
  <c r="H3120" i="9" s="1"/>
  <c r="I3120" i="9"/>
  <c r="M3121" i="6"/>
  <c r="H3121" i="9" s="1"/>
  <c r="I3121" i="9"/>
  <c r="M3122" i="6"/>
  <c r="H3122" i="9" s="1"/>
  <c r="I3122" i="9"/>
  <c r="M3123" i="6"/>
  <c r="H3123" i="9" s="1"/>
  <c r="I3123" i="9"/>
  <c r="M3124" i="6"/>
  <c r="H3124" i="9" s="1"/>
  <c r="I3124" i="9"/>
  <c r="M3125" i="6"/>
  <c r="H3125" i="9" s="1"/>
  <c r="I3125" i="9"/>
  <c r="M3126" i="6"/>
  <c r="H3126" i="9" s="1"/>
  <c r="I3126" i="9"/>
  <c r="M3127" i="6"/>
  <c r="H3127" i="9" s="1"/>
  <c r="I3127" i="9"/>
  <c r="M3128" i="6"/>
  <c r="H3128" i="9" s="1"/>
  <c r="I3128" i="9"/>
  <c r="M3129" i="6"/>
  <c r="H3129" i="9" s="1"/>
  <c r="I3129" i="9"/>
  <c r="M3130" i="6"/>
  <c r="H3130" i="9" s="1"/>
  <c r="I3130" i="9"/>
  <c r="M3131" i="6"/>
  <c r="H3131" i="9" s="1"/>
  <c r="I3131" i="9"/>
  <c r="M3132" i="6"/>
  <c r="H3132" i="9" s="1"/>
  <c r="I3132" i="9"/>
  <c r="M3133" i="6"/>
  <c r="H3133" i="9" s="1"/>
  <c r="I3133" i="9"/>
  <c r="M3134" i="6"/>
  <c r="H3134" i="9" s="1"/>
  <c r="I3134" i="9"/>
  <c r="M3135" i="6"/>
  <c r="H3135" i="9" s="1"/>
  <c r="I3135" i="9"/>
  <c r="M3136" i="6"/>
  <c r="H3136" i="9" s="1"/>
  <c r="I3136" i="9"/>
  <c r="M3137" i="6"/>
  <c r="H3137" i="9" s="1"/>
  <c r="I3137" i="9"/>
  <c r="M3138" i="6"/>
  <c r="H3138" i="9" s="1"/>
  <c r="I3138" i="9"/>
  <c r="M3139" i="6"/>
  <c r="H3139" i="9" s="1"/>
  <c r="I3139" i="9"/>
  <c r="M3140" i="6"/>
  <c r="H3140" i="9" s="1"/>
  <c r="I3140" i="9"/>
  <c r="M3141" i="6"/>
  <c r="H3141" i="9" s="1"/>
  <c r="I3141" i="9"/>
  <c r="M3142" i="6"/>
  <c r="H3142" i="9" s="1"/>
  <c r="I3142" i="9"/>
  <c r="M3143" i="6"/>
  <c r="H3143" i="9" s="1"/>
  <c r="I3143" i="9"/>
  <c r="M3144" i="6"/>
  <c r="H3144" i="9" s="1"/>
  <c r="I3144" i="9"/>
  <c r="M3145" i="6"/>
  <c r="H3145" i="9" s="1"/>
  <c r="I3145" i="9"/>
  <c r="M3146" i="6"/>
  <c r="H3146" i="9" s="1"/>
  <c r="I3146" i="9"/>
  <c r="M3147" i="6"/>
  <c r="H3147" i="9" s="1"/>
  <c r="I3147" i="9"/>
  <c r="M3148" i="6"/>
  <c r="H3148" i="9" s="1"/>
  <c r="I3148" i="9"/>
  <c r="M3149" i="6"/>
  <c r="H3149" i="9" s="1"/>
  <c r="I3149" i="9"/>
  <c r="M3150" i="6"/>
  <c r="H3150" i="9" s="1"/>
  <c r="I3150" i="9"/>
  <c r="M3151" i="6"/>
  <c r="H3151" i="9" s="1"/>
  <c r="I3151" i="9"/>
  <c r="M3152" i="6"/>
  <c r="H3152" i="9" s="1"/>
  <c r="I3152" i="9"/>
  <c r="M3153" i="6"/>
  <c r="H3153" i="9" s="1"/>
  <c r="I3153" i="9"/>
  <c r="M3154" i="6"/>
  <c r="H3154" i="9" s="1"/>
  <c r="I3154" i="9"/>
  <c r="M3155" i="6"/>
  <c r="H3155" i="9" s="1"/>
  <c r="I3155" i="9"/>
  <c r="M3156" i="6"/>
  <c r="H3156" i="9" s="1"/>
  <c r="I3156" i="9"/>
  <c r="M3157" i="6"/>
  <c r="H3157" i="9" s="1"/>
  <c r="I3157" i="9"/>
  <c r="M3158" i="6"/>
  <c r="H3158" i="9" s="1"/>
  <c r="I3158" i="9"/>
  <c r="M3159" i="6"/>
  <c r="H3159" i="9" s="1"/>
  <c r="I3159" i="9"/>
  <c r="M3160" i="6"/>
  <c r="H3160" i="9" s="1"/>
  <c r="I3160" i="9"/>
  <c r="M3161" i="6"/>
  <c r="H3161" i="9" s="1"/>
  <c r="I3161" i="9"/>
  <c r="M3162" i="6"/>
  <c r="H3162" i="9" s="1"/>
  <c r="I3162" i="9"/>
  <c r="M3163" i="6"/>
  <c r="H3163" i="9" s="1"/>
  <c r="I3163" i="9"/>
  <c r="M3164" i="6"/>
  <c r="H3164" i="9" s="1"/>
  <c r="I3164" i="9"/>
  <c r="M3165" i="6"/>
  <c r="H3165" i="9" s="1"/>
  <c r="I3165" i="9"/>
  <c r="M3166" i="6"/>
  <c r="H3166" i="9" s="1"/>
  <c r="I3166" i="9"/>
  <c r="M3167" i="6"/>
  <c r="H3167" i="9" s="1"/>
  <c r="I3167" i="9"/>
  <c r="M3168" i="6"/>
  <c r="H3168" i="9" s="1"/>
  <c r="I3168" i="9"/>
  <c r="M3169" i="6"/>
  <c r="H3169" i="9" s="1"/>
  <c r="I3169" i="9"/>
  <c r="M3170" i="6"/>
  <c r="H3170" i="9" s="1"/>
  <c r="I3170" i="9"/>
  <c r="M3171" i="6"/>
  <c r="H3171" i="9" s="1"/>
  <c r="I3171" i="9"/>
  <c r="M3172" i="6"/>
  <c r="H3172" i="9" s="1"/>
  <c r="I3172" i="9"/>
  <c r="M3173" i="6"/>
  <c r="H3173" i="9" s="1"/>
  <c r="I3173" i="9"/>
  <c r="M3174" i="6"/>
  <c r="H3174" i="9" s="1"/>
  <c r="I3174" i="9"/>
  <c r="M3175" i="6"/>
  <c r="H3175" i="9" s="1"/>
  <c r="I3175" i="9"/>
  <c r="M3176" i="6"/>
  <c r="H3176" i="9" s="1"/>
  <c r="I3176" i="9"/>
  <c r="M3177" i="6"/>
  <c r="H3177" i="9" s="1"/>
  <c r="I3177" i="9"/>
  <c r="M3178" i="6"/>
  <c r="H3178" i="9" s="1"/>
  <c r="I3178" i="9"/>
  <c r="M3179" i="6"/>
  <c r="H3179" i="9" s="1"/>
  <c r="I3179" i="9"/>
  <c r="M3180" i="6"/>
  <c r="H3180" i="9" s="1"/>
  <c r="I3180" i="9"/>
  <c r="M3181" i="6"/>
  <c r="H3181" i="9" s="1"/>
  <c r="I3181" i="9"/>
  <c r="M3182" i="6"/>
  <c r="H3182" i="9" s="1"/>
  <c r="I3182" i="9"/>
  <c r="M3183" i="6"/>
  <c r="H3183" i="9" s="1"/>
  <c r="I3183" i="9"/>
  <c r="M3184" i="6"/>
  <c r="H3184" i="9" s="1"/>
  <c r="I3184" i="9"/>
  <c r="M3185" i="6"/>
  <c r="H3185" i="9" s="1"/>
  <c r="I3185" i="9"/>
  <c r="M3186" i="6"/>
  <c r="H3186" i="9" s="1"/>
  <c r="I3186" i="9"/>
  <c r="M3187" i="6"/>
  <c r="H3187" i="9" s="1"/>
  <c r="I3187" i="9"/>
  <c r="M3188" i="6"/>
  <c r="H3188" i="9" s="1"/>
  <c r="I3188" i="9"/>
  <c r="M3189" i="6"/>
  <c r="H3189" i="9" s="1"/>
  <c r="I3189" i="9"/>
  <c r="M3190" i="6"/>
  <c r="H3190" i="9" s="1"/>
  <c r="I3190" i="9"/>
  <c r="M3191" i="6"/>
  <c r="H3191" i="9" s="1"/>
  <c r="I3191" i="9"/>
  <c r="M3192" i="6"/>
  <c r="H3192" i="9" s="1"/>
  <c r="I3192" i="9"/>
  <c r="M3193" i="6"/>
  <c r="H3193" i="9" s="1"/>
  <c r="I3193" i="9"/>
  <c r="M3194" i="6"/>
  <c r="H3194" i="9" s="1"/>
  <c r="I3194" i="9"/>
  <c r="M3195" i="6"/>
  <c r="H3195" i="9" s="1"/>
  <c r="I3195" i="9"/>
  <c r="M3196" i="6"/>
  <c r="H3196" i="9" s="1"/>
  <c r="I3196" i="9"/>
  <c r="M3197" i="6"/>
  <c r="H3197" i="9" s="1"/>
  <c r="I3197" i="9"/>
  <c r="M3198" i="6"/>
  <c r="H3198" i="9" s="1"/>
  <c r="I3198" i="9"/>
  <c r="M3199" i="6"/>
  <c r="H3199" i="9" s="1"/>
  <c r="I3199" i="9"/>
  <c r="M3200" i="6"/>
  <c r="H3200" i="9" s="1"/>
  <c r="I3200" i="9"/>
  <c r="M3201" i="6"/>
  <c r="H3201" i="9" s="1"/>
  <c r="I3201" i="9"/>
  <c r="M3202" i="6"/>
  <c r="H3202" i="9" s="1"/>
  <c r="I3202" i="9"/>
  <c r="M3203" i="6"/>
  <c r="H3203" i="9" s="1"/>
  <c r="I3203" i="9"/>
  <c r="M3204" i="6"/>
  <c r="H3204" i="9" s="1"/>
  <c r="I3204" i="9"/>
  <c r="M3205" i="6"/>
  <c r="H3205" i="9" s="1"/>
  <c r="I3205" i="9"/>
  <c r="M3206" i="6"/>
  <c r="H3206" i="9" s="1"/>
  <c r="I3206" i="9"/>
  <c r="M3207" i="6"/>
  <c r="H3207" i="9" s="1"/>
  <c r="I3207" i="9"/>
  <c r="M3208" i="6"/>
  <c r="H3208" i="9" s="1"/>
  <c r="I3208" i="9"/>
  <c r="M3209" i="6"/>
  <c r="H3209" i="9" s="1"/>
  <c r="I3209" i="9"/>
  <c r="M3210" i="6"/>
  <c r="H3210" i="9" s="1"/>
  <c r="I3210" i="9"/>
  <c r="M3211" i="6"/>
  <c r="H3211" i="9" s="1"/>
  <c r="I3211" i="9"/>
  <c r="M3212" i="6"/>
  <c r="H3212" i="9" s="1"/>
  <c r="I3212" i="9"/>
  <c r="M3213" i="6"/>
  <c r="H3213" i="9" s="1"/>
  <c r="I3213" i="9"/>
  <c r="M3214" i="6"/>
  <c r="H3214" i="9" s="1"/>
  <c r="I3214" i="9"/>
  <c r="M3215" i="6"/>
  <c r="H3215" i="9" s="1"/>
  <c r="I3215" i="9"/>
  <c r="M3216" i="6"/>
  <c r="H3216" i="9" s="1"/>
  <c r="I3216" i="9"/>
  <c r="M3217" i="6"/>
  <c r="H3217" i="9" s="1"/>
  <c r="I3217" i="9"/>
  <c r="M3218" i="6"/>
  <c r="H3218" i="9" s="1"/>
  <c r="I3218" i="9"/>
  <c r="M3219" i="6"/>
  <c r="H3219" i="9" s="1"/>
  <c r="I3219" i="9"/>
  <c r="M3220" i="6"/>
  <c r="H3220" i="9" s="1"/>
  <c r="I3220" i="9"/>
  <c r="M3221" i="6"/>
  <c r="H3221" i="9" s="1"/>
  <c r="I3221" i="9"/>
  <c r="M3222" i="6"/>
  <c r="H3222" i="9" s="1"/>
  <c r="I3222" i="9"/>
  <c r="M3223" i="6"/>
  <c r="H3223" i="9" s="1"/>
  <c r="I3223" i="9"/>
  <c r="M3224" i="6"/>
  <c r="H3224" i="9" s="1"/>
  <c r="I3224" i="9"/>
  <c r="M3225" i="6"/>
  <c r="H3225" i="9" s="1"/>
  <c r="I3225" i="9"/>
  <c r="M3226" i="6"/>
  <c r="H3226" i="9" s="1"/>
  <c r="I3226" i="9"/>
  <c r="M3227" i="6"/>
  <c r="H3227" i="9" s="1"/>
  <c r="I3227" i="9"/>
  <c r="M3228" i="6"/>
  <c r="H3228" i="9" s="1"/>
  <c r="I3228" i="9"/>
  <c r="M3229" i="6"/>
  <c r="H3229" i="9" s="1"/>
  <c r="I3229" i="9"/>
  <c r="M3230" i="6"/>
  <c r="H3230" i="9" s="1"/>
  <c r="I3230" i="9"/>
  <c r="M3231" i="6"/>
  <c r="H3231" i="9" s="1"/>
  <c r="I3231" i="9"/>
  <c r="M3232" i="6"/>
  <c r="H3232" i="9" s="1"/>
  <c r="I3232" i="9"/>
  <c r="M3233" i="6"/>
  <c r="H3233" i="9" s="1"/>
  <c r="I3233" i="9"/>
  <c r="M3234" i="6"/>
  <c r="H3234" i="9" s="1"/>
  <c r="I3234" i="9"/>
  <c r="M3235" i="6"/>
  <c r="H3235" i="9" s="1"/>
  <c r="I3235" i="9"/>
  <c r="M3236" i="6"/>
  <c r="H3236" i="9" s="1"/>
  <c r="I3236" i="9"/>
  <c r="M3237" i="6"/>
  <c r="H3237" i="9" s="1"/>
  <c r="I3237" i="9"/>
  <c r="M3238" i="6"/>
  <c r="H3238" i="9" s="1"/>
  <c r="I3238" i="9"/>
  <c r="M3239" i="6"/>
  <c r="H3239" i="9" s="1"/>
  <c r="I3239" i="9"/>
  <c r="M3240" i="6"/>
  <c r="H3240" i="9" s="1"/>
  <c r="I3240" i="9"/>
  <c r="M3241" i="6"/>
  <c r="H3241" i="9" s="1"/>
  <c r="I3241" i="9"/>
  <c r="M3242" i="6"/>
  <c r="H3242" i="9" s="1"/>
  <c r="I3242" i="9"/>
  <c r="M3243" i="6"/>
  <c r="H3243" i="9" s="1"/>
  <c r="I3243" i="9"/>
  <c r="M3244" i="6"/>
  <c r="H3244" i="9" s="1"/>
  <c r="I3244" i="9"/>
  <c r="M3245" i="6"/>
  <c r="H3245" i="9" s="1"/>
  <c r="I3245" i="9"/>
  <c r="M3246" i="6"/>
  <c r="H3246" i="9" s="1"/>
  <c r="I3246" i="9"/>
  <c r="M3247" i="6"/>
  <c r="H3247" i="9" s="1"/>
  <c r="I3247" i="9"/>
  <c r="M3248" i="6"/>
  <c r="H3248" i="9" s="1"/>
  <c r="I3248" i="9"/>
  <c r="M3249" i="6"/>
  <c r="H3249" i="9" s="1"/>
  <c r="I3249" i="9"/>
  <c r="M3250" i="6"/>
  <c r="H3250" i="9" s="1"/>
  <c r="I3250" i="9"/>
  <c r="M3251" i="6"/>
  <c r="H3251" i="9" s="1"/>
  <c r="I3251" i="9"/>
  <c r="M3252" i="6"/>
  <c r="H3252" i="9" s="1"/>
  <c r="I3252" i="9"/>
  <c r="M3253" i="6"/>
  <c r="H3253" i="9" s="1"/>
  <c r="I3253" i="9"/>
  <c r="M3254" i="6"/>
  <c r="H3254" i="9" s="1"/>
  <c r="I3254" i="9"/>
  <c r="M3255" i="6"/>
  <c r="H3255" i="9" s="1"/>
  <c r="I3255" i="9"/>
  <c r="M3256" i="6"/>
  <c r="H3256" i="9" s="1"/>
  <c r="I3256" i="9"/>
  <c r="M3257" i="6"/>
  <c r="H3257" i="9" s="1"/>
  <c r="I3257" i="9"/>
  <c r="M3258" i="6"/>
  <c r="H3258" i="9" s="1"/>
  <c r="I3258" i="9"/>
  <c r="M3259" i="6"/>
  <c r="H3259" i="9" s="1"/>
  <c r="I3259" i="9"/>
  <c r="M3260" i="6"/>
  <c r="H3260" i="9" s="1"/>
  <c r="I3260" i="9"/>
  <c r="M3261" i="6"/>
  <c r="H3261" i="9" s="1"/>
  <c r="I3261" i="9"/>
  <c r="M3262" i="6"/>
  <c r="H3262" i="9" s="1"/>
  <c r="I3262" i="9"/>
  <c r="M3263" i="6"/>
  <c r="H3263" i="9" s="1"/>
  <c r="I3263" i="9"/>
  <c r="M3264" i="6"/>
  <c r="H3264" i="9" s="1"/>
  <c r="I3264" i="9"/>
  <c r="M3265" i="6"/>
  <c r="H3265" i="9" s="1"/>
  <c r="I3265" i="9"/>
  <c r="M3266" i="6"/>
  <c r="H3266" i="9" s="1"/>
  <c r="I3266" i="9"/>
  <c r="M3267" i="6"/>
  <c r="H3267" i="9" s="1"/>
  <c r="I3267" i="9"/>
  <c r="M3268" i="6"/>
  <c r="H3268" i="9" s="1"/>
  <c r="I3268" i="9"/>
  <c r="M3269" i="6"/>
  <c r="H3269" i="9" s="1"/>
  <c r="I3269" i="9"/>
  <c r="M3270" i="6"/>
  <c r="H3270" i="9" s="1"/>
  <c r="I3270" i="9"/>
  <c r="M3271" i="6"/>
  <c r="H3271" i="9" s="1"/>
  <c r="I3271" i="9"/>
  <c r="M3272" i="6"/>
  <c r="H3272" i="9" s="1"/>
  <c r="I3272" i="9"/>
  <c r="M3273" i="6"/>
  <c r="H3273" i="9" s="1"/>
  <c r="I3273" i="9"/>
  <c r="M3274" i="6"/>
  <c r="H3274" i="9" s="1"/>
  <c r="I3274" i="9"/>
  <c r="M3275" i="6"/>
  <c r="H3275" i="9" s="1"/>
  <c r="I3275" i="9"/>
  <c r="M3276" i="6"/>
  <c r="H3276" i="9" s="1"/>
  <c r="I3276" i="9"/>
  <c r="M3277" i="6"/>
  <c r="H3277" i="9" s="1"/>
  <c r="I3277" i="9"/>
  <c r="M3278" i="6"/>
  <c r="H3278" i="9" s="1"/>
  <c r="I3278" i="9"/>
  <c r="M3279" i="6"/>
  <c r="H3279" i="9" s="1"/>
  <c r="I3279" i="9"/>
  <c r="M3280" i="6"/>
  <c r="H3280" i="9" s="1"/>
  <c r="I3280" i="9"/>
  <c r="M3281" i="6"/>
  <c r="H3281" i="9" s="1"/>
  <c r="I3281" i="9"/>
  <c r="M3282" i="6"/>
  <c r="H3282" i="9" s="1"/>
  <c r="I3282" i="9"/>
  <c r="M3283" i="6"/>
  <c r="H3283" i="9" s="1"/>
  <c r="I3283" i="9"/>
  <c r="M3284" i="6"/>
  <c r="H3284" i="9" s="1"/>
  <c r="I3284" i="9"/>
  <c r="M3285" i="6"/>
  <c r="H3285" i="9" s="1"/>
  <c r="I3285" i="9"/>
  <c r="M3286" i="6"/>
  <c r="H3286" i="9" s="1"/>
  <c r="I3286" i="9"/>
  <c r="M3287" i="6"/>
  <c r="H3287" i="9" s="1"/>
  <c r="I3287" i="9"/>
  <c r="M3288" i="6"/>
  <c r="H3288" i="9" s="1"/>
  <c r="I3288" i="9"/>
  <c r="M3289" i="6"/>
  <c r="H3289" i="9" s="1"/>
  <c r="I3289" i="9"/>
  <c r="M3290" i="6"/>
  <c r="H3290" i="9" s="1"/>
  <c r="I3290" i="9"/>
  <c r="M3291" i="6"/>
  <c r="H3291" i="9" s="1"/>
  <c r="I3291" i="9"/>
  <c r="M3292" i="6"/>
  <c r="H3292" i="9" s="1"/>
  <c r="I3292" i="9"/>
  <c r="M3293" i="6"/>
  <c r="H3293" i="9" s="1"/>
  <c r="I3293" i="9"/>
  <c r="M3294" i="6"/>
  <c r="H3294" i="9" s="1"/>
  <c r="I3294" i="9"/>
  <c r="M3295" i="6"/>
  <c r="H3295" i="9" s="1"/>
  <c r="I3295" i="9"/>
  <c r="M3296" i="6"/>
  <c r="H3296" i="9" s="1"/>
  <c r="I3296" i="9"/>
  <c r="M3297" i="6"/>
  <c r="H3297" i="9" s="1"/>
  <c r="I3297" i="9"/>
  <c r="M3298" i="6"/>
  <c r="H3298" i="9" s="1"/>
  <c r="I3298" i="9"/>
  <c r="M3299" i="6"/>
  <c r="H3299" i="9" s="1"/>
  <c r="I3299" i="9"/>
  <c r="M3300" i="6"/>
  <c r="H3300" i="9" s="1"/>
  <c r="I3300" i="9"/>
  <c r="M3301" i="6"/>
  <c r="H3301" i="9" s="1"/>
  <c r="I3301" i="9"/>
  <c r="M3302" i="6"/>
  <c r="H3302" i="9" s="1"/>
  <c r="I3302" i="9"/>
  <c r="M3303" i="6"/>
  <c r="H3303" i="9" s="1"/>
  <c r="I3303" i="9"/>
  <c r="M3304" i="6"/>
  <c r="H3304" i="9" s="1"/>
  <c r="I3304" i="9"/>
  <c r="M3305" i="6"/>
  <c r="H3305" i="9" s="1"/>
  <c r="I3305" i="9"/>
  <c r="M3306" i="6"/>
  <c r="H3306" i="9" s="1"/>
  <c r="I3306" i="9"/>
  <c r="M3307" i="6"/>
  <c r="H3307" i="9" s="1"/>
  <c r="I3307" i="9"/>
  <c r="M3308" i="6"/>
  <c r="H3308" i="9" s="1"/>
  <c r="I3308" i="9"/>
  <c r="M3309" i="6"/>
  <c r="H3309" i="9" s="1"/>
  <c r="I3309" i="9"/>
  <c r="M3310" i="6"/>
  <c r="H3310" i="9" s="1"/>
  <c r="I3310" i="9"/>
  <c r="M3311" i="6"/>
  <c r="H3311" i="9" s="1"/>
  <c r="I3311" i="9"/>
  <c r="M3312" i="6"/>
  <c r="H3312" i="9" s="1"/>
  <c r="I3312" i="9"/>
  <c r="M3313" i="6"/>
  <c r="H3313" i="9" s="1"/>
  <c r="I3313" i="9"/>
  <c r="M3314" i="6"/>
  <c r="H3314" i="9" s="1"/>
  <c r="I3314" i="9"/>
  <c r="M3315" i="6"/>
  <c r="H3315" i="9" s="1"/>
  <c r="I3315" i="9"/>
  <c r="M3316" i="6"/>
  <c r="H3316" i="9" s="1"/>
  <c r="I3316" i="9"/>
  <c r="M3317" i="6"/>
  <c r="H3317" i="9" s="1"/>
  <c r="I3317" i="9"/>
  <c r="M3318" i="6"/>
  <c r="H3318" i="9" s="1"/>
  <c r="I3318" i="9"/>
  <c r="M3319" i="6"/>
  <c r="H3319" i="9" s="1"/>
  <c r="I3319" i="9"/>
  <c r="M3320" i="6"/>
  <c r="H3320" i="9" s="1"/>
  <c r="I3320" i="9"/>
  <c r="M3321" i="6"/>
  <c r="H3321" i="9" s="1"/>
  <c r="I3321" i="9"/>
  <c r="M3322" i="6"/>
  <c r="H3322" i="9" s="1"/>
  <c r="I3322" i="9"/>
  <c r="M3323" i="6"/>
  <c r="H3323" i="9" s="1"/>
  <c r="I3323" i="9"/>
  <c r="M3324" i="6"/>
  <c r="H3324" i="9" s="1"/>
  <c r="I3324" i="9"/>
  <c r="M3325" i="6"/>
  <c r="H3325" i="9" s="1"/>
  <c r="I3325" i="9"/>
  <c r="M3326" i="6"/>
  <c r="H3326" i="9" s="1"/>
  <c r="I3326" i="9"/>
  <c r="M3327" i="6"/>
  <c r="H3327" i="9" s="1"/>
  <c r="I3327" i="9"/>
  <c r="M3328" i="6"/>
  <c r="H3328" i="9" s="1"/>
  <c r="I3328" i="9"/>
  <c r="M3329" i="6"/>
  <c r="H3329" i="9" s="1"/>
  <c r="I3329" i="9"/>
  <c r="M3330" i="6"/>
  <c r="H3330" i="9" s="1"/>
  <c r="I3330" i="9"/>
  <c r="M3331" i="6"/>
  <c r="H3331" i="9" s="1"/>
  <c r="I3331" i="9"/>
  <c r="M3332" i="6"/>
  <c r="H3332" i="9" s="1"/>
  <c r="I3332" i="9"/>
  <c r="M3333" i="6"/>
  <c r="H3333" i="9" s="1"/>
  <c r="I3333" i="9"/>
  <c r="M3334" i="6"/>
  <c r="H3334" i="9" s="1"/>
  <c r="I3334" i="9"/>
  <c r="M3335" i="6"/>
  <c r="H3335" i="9" s="1"/>
  <c r="I3335" i="9"/>
  <c r="M3336" i="6"/>
  <c r="H3336" i="9" s="1"/>
  <c r="I3336" i="9"/>
  <c r="M3337" i="6"/>
  <c r="H3337" i="9" s="1"/>
  <c r="I3337" i="9"/>
  <c r="M3338" i="6"/>
  <c r="H3338" i="9" s="1"/>
  <c r="I3338" i="9"/>
  <c r="M3339" i="6"/>
  <c r="H3339" i="9" s="1"/>
  <c r="I3339" i="9"/>
  <c r="M3340" i="6"/>
  <c r="H3340" i="9" s="1"/>
  <c r="I3340" i="9"/>
  <c r="M3341" i="6"/>
  <c r="H3341" i="9" s="1"/>
  <c r="I3341" i="9"/>
  <c r="M3342" i="6"/>
  <c r="H3342" i="9" s="1"/>
  <c r="I3342" i="9"/>
  <c r="M3343" i="6"/>
  <c r="H3343" i="9" s="1"/>
  <c r="I3343" i="9"/>
  <c r="M3344" i="6"/>
  <c r="H3344" i="9" s="1"/>
  <c r="I3344" i="9"/>
  <c r="M3345" i="6"/>
  <c r="H3345" i="9" s="1"/>
  <c r="I3345" i="9"/>
  <c r="M3346" i="6"/>
  <c r="H3346" i="9" s="1"/>
  <c r="I3346" i="9"/>
  <c r="M3347" i="6"/>
  <c r="H3347" i="9" s="1"/>
  <c r="I3347" i="9"/>
  <c r="M3348" i="6"/>
  <c r="H3348" i="9" s="1"/>
  <c r="I3348" i="9"/>
  <c r="M3349" i="6"/>
  <c r="H3349" i="9" s="1"/>
  <c r="I3349" i="9"/>
  <c r="M3350" i="6"/>
  <c r="H3350" i="9" s="1"/>
  <c r="I3350" i="9"/>
  <c r="M3351" i="6"/>
  <c r="H3351" i="9" s="1"/>
  <c r="I3351" i="9"/>
  <c r="M3352" i="6"/>
  <c r="H3352" i="9" s="1"/>
  <c r="I3352" i="9"/>
  <c r="M3353" i="6"/>
  <c r="H3353" i="9" s="1"/>
  <c r="I3353" i="9"/>
  <c r="M3354" i="6"/>
  <c r="H3354" i="9" s="1"/>
  <c r="I3354" i="9"/>
  <c r="M3355" i="6"/>
  <c r="H3355" i="9" s="1"/>
  <c r="I3355" i="9"/>
  <c r="M3356" i="6"/>
  <c r="H3356" i="9" s="1"/>
  <c r="I3356" i="9"/>
  <c r="M3357" i="6"/>
  <c r="H3357" i="9" s="1"/>
  <c r="I3357" i="9"/>
  <c r="M3358" i="6"/>
  <c r="H3358" i="9" s="1"/>
  <c r="I3358" i="9"/>
  <c r="M3359" i="6"/>
  <c r="H3359" i="9" s="1"/>
  <c r="I3359" i="9"/>
  <c r="M3360" i="6"/>
  <c r="H3360" i="9" s="1"/>
  <c r="I3360" i="9"/>
  <c r="M3361" i="6"/>
  <c r="H3361" i="9" s="1"/>
  <c r="I3361" i="9"/>
  <c r="M3362" i="6"/>
  <c r="H3362" i="9" s="1"/>
  <c r="I3362" i="9"/>
  <c r="M3363" i="6"/>
  <c r="H3363" i="9" s="1"/>
  <c r="I3363" i="9"/>
  <c r="M3364" i="6"/>
  <c r="H3364" i="9" s="1"/>
  <c r="I3364" i="9"/>
  <c r="M3365" i="6"/>
  <c r="H3365" i="9" s="1"/>
  <c r="I3365" i="9"/>
  <c r="M3366" i="6"/>
  <c r="H3366" i="9" s="1"/>
  <c r="I3366" i="9"/>
  <c r="M3367" i="6"/>
  <c r="H3367" i="9" s="1"/>
  <c r="I3367" i="9"/>
  <c r="M3368" i="6"/>
  <c r="H3368" i="9" s="1"/>
  <c r="I3368" i="9"/>
  <c r="M3369" i="6"/>
  <c r="H3369" i="9" s="1"/>
  <c r="I3369" i="9"/>
  <c r="M3370" i="6"/>
  <c r="H3370" i="9" s="1"/>
  <c r="I3370" i="9"/>
  <c r="M3371" i="6"/>
  <c r="H3371" i="9" s="1"/>
  <c r="I3371" i="9"/>
  <c r="M3372" i="6"/>
  <c r="H3372" i="9" s="1"/>
  <c r="I3372" i="9"/>
  <c r="M3373" i="6"/>
  <c r="H3373" i="9" s="1"/>
  <c r="I3373" i="9"/>
  <c r="M3374" i="6"/>
  <c r="H3374" i="9" s="1"/>
  <c r="I3374" i="9"/>
  <c r="M3375" i="6"/>
  <c r="H3375" i="9" s="1"/>
  <c r="I3375" i="9"/>
  <c r="M3376" i="6"/>
  <c r="H3376" i="9" s="1"/>
  <c r="I3376" i="9"/>
  <c r="M3377" i="6"/>
  <c r="H3377" i="9" s="1"/>
  <c r="I3377" i="9"/>
  <c r="M3378" i="6"/>
  <c r="H3378" i="9" s="1"/>
  <c r="I3378" i="9"/>
  <c r="M3379" i="6"/>
  <c r="H3379" i="9" s="1"/>
  <c r="I3379" i="9"/>
  <c r="M3380" i="6"/>
  <c r="H3380" i="9" s="1"/>
  <c r="I3380" i="9"/>
  <c r="M3381" i="6"/>
  <c r="H3381" i="9" s="1"/>
  <c r="I3381" i="9"/>
  <c r="M3382" i="6"/>
  <c r="H3382" i="9" s="1"/>
  <c r="I3382" i="9"/>
  <c r="M3383" i="6"/>
  <c r="H3383" i="9" s="1"/>
  <c r="I3383" i="9"/>
  <c r="M3384" i="6"/>
  <c r="H3384" i="9" s="1"/>
  <c r="I3384" i="9"/>
  <c r="M3385" i="6"/>
  <c r="H3385" i="9" s="1"/>
  <c r="I3385" i="9"/>
  <c r="M3386" i="6"/>
  <c r="H3386" i="9" s="1"/>
  <c r="I3386" i="9"/>
  <c r="M3387" i="6"/>
  <c r="H3387" i="9" s="1"/>
  <c r="I3387" i="9"/>
  <c r="M3388" i="6"/>
  <c r="H3388" i="9" s="1"/>
  <c r="I3388" i="9"/>
  <c r="M3389" i="6"/>
  <c r="H3389" i="9" s="1"/>
  <c r="I3389" i="9"/>
  <c r="M3390" i="6"/>
  <c r="H3390" i="9" s="1"/>
  <c r="I3390" i="9"/>
  <c r="M3391" i="6"/>
  <c r="H3391" i="9" s="1"/>
  <c r="I3391" i="9"/>
  <c r="M3392" i="6"/>
  <c r="H3392" i="9" s="1"/>
  <c r="I3392" i="9"/>
  <c r="M3393" i="6"/>
  <c r="H3393" i="9" s="1"/>
  <c r="I3393" i="9"/>
  <c r="M3394" i="6"/>
  <c r="H3394" i="9" s="1"/>
  <c r="I3394" i="9"/>
  <c r="M3395" i="6"/>
  <c r="H3395" i="9" s="1"/>
  <c r="I3395" i="9"/>
  <c r="M3396" i="6"/>
  <c r="H3396" i="9" s="1"/>
  <c r="I3396" i="9"/>
  <c r="M3397" i="6"/>
  <c r="H3397" i="9" s="1"/>
  <c r="I3397" i="9"/>
  <c r="M3398" i="6"/>
  <c r="H3398" i="9" s="1"/>
  <c r="I3398" i="9"/>
  <c r="M3399" i="6"/>
  <c r="H3399" i="9" s="1"/>
  <c r="I3399" i="9"/>
  <c r="M3400" i="6"/>
  <c r="H3400" i="9" s="1"/>
  <c r="I3400" i="9"/>
  <c r="M3401" i="6"/>
  <c r="H3401" i="9" s="1"/>
  <c r="I3401" i="9"/>
  <c r="M3402" i="6"/>
  <c r="H3402" i="9" s="1"/>
  <c r="I3402" i="9"/>
  <c r="M3403" i="6"/>
  <c r="H3403" i="9" s="1"/>
  <c r="I3403" i="9"/>
  <c r="M3404" i="6"/>
  <c r="H3404" i="9" s="1"/>
  <c r="I3404" i="9"/>
  <c r="M3405" i="6"/>
  <c r="H3405" i="9" s="1"/>
  <c r="I3405" i="9"/>
  <c r="M3406" i="6"/>
  <c r="H3406" i="9" s="1"/>
  <c r="I3406" i="9"/>
  <c r="M3407" i="6"/>
  <c r="H3407" i="9" s="1"/>
  <c r="I3407" i="9"/>
  <c r="M3408" i="6"/>
  <c r="H3408" i="9" s="1"/>
  <c r="I3408" i="9"/>
  <c r="M3409" i="6"/>
  <c r="H3409" i="9" s="1"/>
  <c r="I3409" i="9"/>
  <c r="M3410" i="6"/>
  <c r="H3410" i="9" s="1"/>
  <c r="I3410" i="9"/>
  <c r="M3411" i="6"/>
  <c r="H3411" i="9" s="1"/>
  <c r="I3411" i="9"/>
  <c r="M3412" i="6"/>
  <c r="H3412" i="9" s="1"/>
  <c r="I3412" i="9"/>
  <c r="M3413" i="6"/>
  <c r="H3413" i="9" s="1"/>
  <c r="I3413" i="9"/>
  <c r="M3414" i="6"/>
  <c r="H3414" i="9" s="1"/>
  <c r="I3414" i="9"/>
  <c r="M3415" i="6"/>
  <c r="H3415" i="9" s="1"/>
  <c r="I3415" i="9"/>
  <c r="M3416" i="6"/>
  <c r="H3416" i="9" s="1"/>
  <c r="I3416" i="9"/>
  <c r="M3417" i="6"/>
  <c r="H3417" i="9" s="1"/>
  <c r="I3417" i="9"/>
  <c r="M3418" i="6"/>
  <c r="H3418" i="9" s="1"/>
  <c r="I3418" i="9"/>
  <c r="M3419" i="6"/>
  <c r="H3419" i="9" s="1"/>
  <c r="I3419" i="9"/>
  <c r="M3420" i="6"/>
  <c r="H3420" i="9" s="1"/>
  <c r="I3420" i="9"/>
  <c r="M3421" i="6"/>
  <c r="H3421" i="9" s="1"/>
  <c r="I3421" i="9"/>
  <c r="M3422" i="6"/>
  <c r="H3422" i="9" s="1"/>
  <c r="I3422" i="9"/>
  <c r="M3423" i="6"/>
  <c r="H3423" i="9" s="1"/>
  <c r="I3423" i="9"/>
  <c r="M3424" i="6"/>
  <c r="H3424" i="9" s="1"/>
  <c r="I3424" i="9"/>
  <c r="M3425" i="6"/>
  <c r="H3425" i="9" s="1"/>
  <c r="I3425" i="9"/>
  <c r="M3426" i="6"/>
  <c r="H3426" i="9" s="1"/>
  <c r="I3426" i="9"/>
  <c r="M3427" i="6"/>
  <c r="H3427" i="9" s="1"/>
  <c r="I3427" i="9"/>
  <c r="M3428" i="6"/>
  <c r="H3428" i="9" s="1"/>
  <c r="I3428" i="9"/>
  <c r="M3429" i="6"/>
  <c r="H3429" i="9" s="1"/>
  <c r="I3429" i="9"/>
  <c r="M3430" i="6"/>
  <c r="H3430" i="9" s="1"/>
  <c r="I3430" i="9"/>
  <c r="M3431" i="6"/>
  <c r="H3431" i="9" s="1"/>
  <c r="I3431" i="9"/>
  <c r="M3432" i="6"/>
  <c r="H3432" i="9" s="1"/>
  <c r="I3432" i="9"/>
  <c r="M3433" i="6"/>
  <c r="H3433" i="9" s="1"/>
  <c r="I3433" i="9"/>
  <c r="M3434" i="6"/>
  <c r="H3434" i="9" s="1"/>
  <c r="I3434" i="9"/>
  <c r="M3435" i="6"/>
  <c r="H3435" i="9" s="1"/>
  <c r="I3435" i="9"/>
  <c r="M3436" i="6"/>
  <c r="H3436" i="9" s="1"/>
  <c r="I3436" i="9"/>
  <c r="M3437" i="6"/>
  <c r="H3437" i="9" s="1"/>
  <c r="I3437" i="9"/>
  <c r="M3438" i="6"/>
  <c r="H3438" i="9" s="1"/>
  <c r="I3438" i="9"/>
  <c r="M3439" i="6"/>
  <c r="H3439" i="9" s="1"/>
  <c r="I3439" i="9"/>
  <c r="M3440" i="6"/>
  <c r="H3440" i="9" s="1"/>
  <c r="I3440" i="9"/>
  <c r="M3441" i="6"/>
  <c r="H3441" i="9" s="1"/>
  <c r="I3441" i="9"/>
  <c r="M3442" i="6"/>
  <c r="H3442" i="9" s="1"/>
  <c r="I3442" i="9"/>
  <c r="M3443" i="6"/>
  <c r="H3443" i="9" s="1"/>
  <c r="I3443" i="9"/>
  <c r="M3444" i="6"/>
  <c r="H3444" i="9" s="1"/>
  <c r="I3444" i="9"/>
  <c r="M3445" i="6"/>
  <c r="H3445" i="9" s="1"/>
  <c r="I3445" i="9"/>
  <c r="M3446" i="6"/>
  <c r="H3446" i="9" s="1"/>
  <c r="I3446" i="9"/>
  <c r="M3447" i="6"/>
  <c r="H3447" i="9" s="1"/>
  <c r="I3447" i="9"/>
  <c r="M3448" i="6"/>
  <c r="H3448" i="9" s="1"/>
  <c r="I3448" i="9"/>
  <c r="M3449" i="6"/>
  <c r="H3449" i="9" s="1"/>
  <c r="I3449" i="9"/>
  <c r="M3450" i="6"/>
  <c r="H3450" i="9" s="1"/>
  <c r="I3450" i="9"/>
  <c r="M3451" i="6"/>
  <c r="H3451" i="9" s="1"/>
  <c r="I3451" i="9"/>
  <c r="M3452" i="6"/>
  <c r="H3452" i="9" s="1"/>
  <c r="I3452" i="9"/>
  <c r="M3453" i="6"/>
  <c r="H3453" i="9" s="1"/>
  <c r="I3453" i="9"/>
  <c r="M3454" i="6"/>
  <c r="H3454" i="9" s="1"/>
  <c r="I3454" i="9"/>
  <c r="M3455" i="6"/>
  <c r="H3455" i="9" s="1"/>
  <c r="I3455" i="9"/>
  <c r="M3456" i="6"/>
  <c r="H3456" i="9" s="1"/>
  <c r="I3456" i="9"/>
  <c r="M3457" i="6"/>
  <c r="H3457" i="9" s="1"/>
  <c r="I3457" i="9"/>
  <c r="M3458" i="6"/>
  <c r="H3458" i="9" s="1"/>
  <c r="I3458" i="9"/>
  <c r="M3459" i="6"/>
  <c r="H3459" i="9" s="1"/>
  <c r="I3459" i="9"/>
  <c r="M3460" i="6"/>
  <c r="H3460" i="9" s="1"/>
  <c r="I3460" i="9"/>
  <c r="M3461" i="6"/>
  <c r="H3461" i="9" s="1"/>
  <c r="I3461" i="9"/>
  <c r="M3462" i="6"/>
  <c r="H3462" i="9" s="1"/>
  <c r="I3462" i="9"/>
  <c r="M3463" i="6"/>
  <c r="H3463" i="9" s="1"/>
  <c r="I3463" i="9"/>
  <c r="M3464" i="6"/>
  <c r="H3464" i="9" s="1"/>
  <c r="I3464" i="9"/>
  <c r="M3465" i="6"/>
  <c r="H3465" i="9" s="1"/>
  <c r="I3465" i="9"/>
  <c r="M3466" i="6"/>
  <c r="H3466" i="9" s="1"/>
  <c r="I3466" i="9"/>
  <c r="M3467" i="6"/>
  <c r="H3467" i="9" s="1"/>
  <c r="I3467" i="9"/>
  <c r="M3468" i="6"/>
  <c r="H3468" i="9" s="1"/>
  <c r="I3468" i="9"/>
  <c r="M3469" i="6"/>
  <c r="H3469" i="9" s="1"/>
  <c r="I3469" i="9"/>
  <c r="M3470" i="6"/>
  <c r="H3470" i="9" s="1"/>
  <c r="I3470" i="9"/>
  <c r="M3471" i="6"/>
  <c r="H3471" i="9" s="1"/>
  <c r="I3471" i="9"/>
  <c r="M3472" i="6"/>
  <c r="H3472" i="9" s="1"/>
  <c r="I3472" i="9"/>
  <c r="M3473" i="6"/>
  <c r="H3473" i="9" s="1"/>
  <c r="I3473" i="9"/>
  <c r="M3474" i="6"/>
  <c r="H3474" i="9" s="1"/>
  <c r="I3474" i="9"/>
  <c r="M3475" i="6"/>
  <c r="H3475" i="9" s="1"/>
  <c r="I3475" i="9"/>
  <c r="M3476" i="6"/>
  <c r="H3476" i="9" s="1"/>
  <c r="I3476" i="9"/>
  <c r="M3477" i="6"/>
  <c r="H3477" i="9" s="1"/>
  <c r="I3477" i="9"/>
  <c r="M3478" i="6"/>
  <c r="H3478" i="9" s="1"/>
  <c r="I3478" i="9"/>
  <c r="M3479" i="6"/>
  <c r="H3479" i="9" s="1"/>
  <c r="I3479" i="9"/>
  <c r="M3480" i="6"/>
  <c r="H3480" i="9" s="1"/>
  <c r="I3480" i="9"/>
  <c r="M3481" i="6"/>
  <c r="H3481" i="9" s="1"/>
  <c r="I3481" i="9"/>
  <c r="M3482" i="6"/>
  <c r="H3482" i="9" s="1"/>
  <c r="I3482" i="9"/>
  <c r="M3483" i="6"/>
  <c r="H3483" i="9" s="1"/>
  <c r="I3483" i="9"/>
  <c r="M3484" i="6"/>
  <c r="H3484" i="9" s="1"/>
  <c r="I3484" i="9"/>
  <c r="M3485" i="6"/>
  <c r="H3485" i="9" s="1"/>
  <c r="I3485" i="9"/>
  <c r="M3486" i="6"/>
  <c r="H3486" i="9" s="1"/>
  <c r="I3486" i="9"/>
  <c r="M3487" i="6"/>
  <c r="H3487" i="9" s="1"/>
  <c r="I3487" i="9"/>
  <c r="M3488" i="6"/>
  <c r="H3488" i="9" s="1"/>
  <c r="I3488" i="9"/>
  <c r="M3489" i="6"/>
  <c r="H3489" i="9" s="1"/>
  <c r="I3489" i="9"/>
  <c r="M3490" i="6"/>
  <c r="H3490" i="9" s="1"/>
  <c r="I3490" i="9"/>
  <c r="M3491" i="6"/>
  <c r="H3491" i="9" s="1"/>
  <c r="I3491" i="9"/>
  <c r="M3492" i="6"/>
  <c r="H3492" i="9" s="1"/>
  <c r="I3492" i="9"/>
  <c r="M3493" i="6"/>
  <c r="H3493" i="9" s="1"/>
  <c r="I3493" i="9"/>
  <c r="M3494" i="6"/>
  <c r="H3494" i="9" s="1"/>
  <c r="I3494" i="9"/>
  <c r="M3495" i="6"/>
  <c r="H3495" i="9" s="1"/>
  <c r="I3495" i="9"/>
  <c r="M3496" i="6"/>
  <c r="H3496" i="9" s="1"/>
  <c r="I3496" i="9"/>
  <c r="M3497" i="6"/>
  <c r="H3497" i="9" s="1"/>
  <c r="I3497" i="9"/>
  <c r="M3498" i="6"/>
  <c r="H3498" i="9" s="1"/>
  <c r="I3498" i="9"/>
  <c r="M3499" i="6"/>
  <c r="H3499" i="9" s="1"/>
  <c r="I3499" i="9"/>
  <c r="M3500" i="6"/>
  <c r="H3500" i="9" s="1"/>
  <c r="I3500" i="9"/>
  <c r="M3501" i="6"/>
  <c r="H3501" i="9" s="1"/>
  <c r="I3501" i="9"/>
  <c r="M3502" i="6"/>
  <c r="H3502" i="9" s="1"/>
  <c r="I3502" i="9"/>
  <c r="M3503" i="6"/>
  <c r="H3503" i="9" s="1"/>
  <c r="I3503" i="9"/>
  <c r="M3504" i="6"/>
  <c r="H3504" i="9" s="1"/>
  <c r="I3504" i="9"/>
  <c r="M3505" i="6"/>
  <c r="H3505" i="9" s="1"/>
  <c r="I3505" i="9"/>
  <c r="M3506" i="6"/>
  <c r="H3506" i="9" s="1"/>
  <c r="I3506" i="9"/>
  <c r="M3507" i="6"/>
  <c r="H3507" i="9" s="1"/>
  <c r="I3507" i="9"/>
  <c r="M3508" i="6"/>
  <c r="H3508" i="9" s="1"/>
  <c r="I3508" i="9"/>
  <c r="M3509" i="6"/>
  <c r="H3509" i="9" s="1"/>
  <c r="I3509" i="9"/>
  <c r="M3510" i="6"/>
  <c r="H3510" i="9" s="1"/>
  <c r="I3510" i="9"/>
  <c r="M3511" i="6"/>
  <c r="H3511" i="9" s="1"/>
  <c r="I3511" i="9"/>
  <c r="M3512" i="6"/>
  <c r="H3512" i="9" s="1"/>
  <c r="I3512" i="9"/>
  <c r="M3513" i="6"/>
  <c r="H3513" i="9" s="1"/>
  <c r="I3513" i="9"/>
  <c r="M3514" i="6"/>
  <c r="H3514" i="9" s="1"/>
  <c r="I3514" i="9"/>
  <c r="M3515" i="6"/>
  <c r="H3515" i="9" s="1"/>
  <c r="I3515" i="9"/>
  <c r="M3516" i="6"/>
  <c r="H3516" i="9" s="1"/>
  <c r="I3516" i="9"/>
  <c r="M3517" i="6"/>
  <c r="H3517" i="9" s="1"/>
  <c r="I3517" i="9"/>
  <c r="M3518" i="6"/>
  <c r="H3518" i="9" s="1"/>
  <c r="I3518" i="9"/>
  <c r="M3519" i="6"/>
  <c r="H3519" i="9" s="1"/>
  <c r="I3519" i="9"/>
  <c r="M3520" i="6"/>
  <c r="H3520" i="9" s="1"/>
  <c r="I3520" i="9"/>
  <c r="M3521" i="6"/>
  <c r="H3521" i="9" s="1"/>
  <c r="I3521" i="9"/>
  <c r="M3522" i="6"/>
  <c r="H3522" i="9" s="1"/>
  <c r="I3522" i="9"/>
  <c r="M3523" i="6"/>
  <c r="H3523" i="9" s="1"/>
  <c r="I3523" i="9"/>
  <c r="M3524" i="6"/>
  <c r="H3524" i="9" s="1"/>
  <c r="I3524" i="9"/>
  <c r="M3525" i="6"/>
  <c r="H3525" i="9" s="1"/>
  <c r="I3525" i="9"/>
  <c r="M3526" i="6"/>
  <c r="H3526" i="9" s="1"/>
  <c r="I3526" i="9"/>
  <c r="M3527" i="6"/>
  <c r="H3527" i="9" s="1"/>
  <c r="I3527" i="9"/>
  <c r="M3528" i="6"/>
  <c r="H3528" i="9" s="1"/>
  <c r="I3528" i="9"/>
  <c r="M3529" i="6"/>
  <c r="H3529" i="9" s="1"/>
  <c r="I3529" i="9"/>
  <c r="M3530" i="6"/>
  <c r="H3530" i="9" s="1"/>
  <c r="I3530" i="9"/>
  <c r="M3531" i="6"/>
  <c r="H3531" i="9" s="1"/>
  <c r="I3531" i="9"/>
  <c r="M3532" i="6"/>
  <c r="H3532" i="9" s="1"/>
  <c r="I3532" i="9"/>
  <c r="M3533" i="6"/>
  <c r="H3533" i="9" s="1"/>
  <c r="I3533" i="9"/>
  <c r="M3534" i="6"/>
  <c r="H3534" i="9" s="1"/>
  <c r="I3534" i="9"/>
  <c r="M3535" i="6"/>
  <c r="H3535" i="9" s="1"/>
  <c r="I3535" i="9"/>
  <c r="M3536" i="6"/>
  <c r="H3536" i="9" s="1"/>
  <c r="I3536" i="9"/>
  <c r="M3537" i="6"/>
  <c r="H3537" i="9" s="1"/>
  <c r="I3537" i="9"/>
  <c r="M3538" i="6"/>
  <c r="H3538" i="9" s="1"/>
  <c r="I3538" i="9"/>
  <c r="M3539" i="6"/>
  <c r="H3539" i="9" s="1"/>
  <c r="I3539" i="9"/>
  <c r="M3540" i="6"/>
  <c r="H3540" i="9" s="1"/>
  <c r="I3540" i="9"/>
  <c r="M3541" i="6"/>
  <c r="H3541" i="9" s="1"/>
  <c r="I3541" i="9"/>
  <c r="M3542" i="6"/>
  <c r="H3542" i="9" s="1"/>
  <c r="I3542" i="9"/>
  <c r="M3543" i="6"/>
  <c r="H3543" i="9" s="1"/>
  <c r="I3543" i="9"/>
  <c r="M3544" i="6"/>
  <c r="H3544" i="9" s="1"/>
  <c r="I3544" i="9"/>
  <c r="M3545" i="6"/>
  <c r="H3545" i="9" s="1"/>
  <c r="I3545" i="9"/>
  <c r="M3546" i="6"/>
  <c r="H3546" i="9" s="1"/>
  <c r="I3546" i="9"/>
  <c r="M3547" i="6"/>
  <c r="H3547" i="9" s="1"/>
  <c r="I3547" i="9"/>
  <c r="M3548" i="6"/>
  <c r="H3548" i="9" s="1"/>
  <c r="I3548" i="9"/>
  <c r="M3549" i="6"/>
  <c r="H3549" i="9" s="1"/>
  <c r="I3549" i="9"/>
  <c r="M3550" i="6"/>
  <c r="H3550" i="9" s="1"/>
  <c r="I3550" i="9"/>
  <c r="M3551" i="6"/>
  <c r="H3551" i="9" s="1"/>
  <c r="I3551" i="9"/>
  <c r="M3552" i="6"/>
  <c r="H3552" i="9" s="1"/>
  <c r="I3552" i="9"/>
  <c r="M3553" i="6"/>
  <c r="H3553" i="9" s="1"/>
  <c r="I3553" i="9"/>
  <c r="M3554" i="6"/>
  <c r="H3554" i="9" s="1"/>
  <c r="I3554" i="9"/>
  <c r="M3555" i="6"/>
  <c r="H3555" i="9" s="1"/>
  <c r="I3555" i="9"/>
  <c r="M3556" i="6"/>
  <c r="H3556" i="9" s="1"/>
  <c r="I3556" i="9"/>
  <c r="M3557" i="6"/>
  <c r="H3557" i="9" s="1"/>
  <c r="I3557" i="9"/>
  <c r="M3558" i="6"/>
  <c r="H3558" i="9" s="1"/>
  <c r="I3558" i="9"/>
  <c r="M3559" i="6"/>
  <c r="H3559" i="9" s="1"/>
  <c r="I3559" i="9"/>
  <c r="M3560" i="6"/>
  <c r="H3560" i="9" s="1"/>
  <c r="I3560" i="9"/>
  <c r="M3561" i="6"/>
  <c r="H3561" i="9" s="1"/>
  <c r="I3561" i="9"/>
  <c r="M3562" i="6"/>
  <c r="H3562" i="9" s="1"/>
  <c r="I3562" i="9"/>
  <c r="M3563" i="6"/>
  <c r="H3563" i="9" s="1"/>
  <c r="I3563" i="9"/>
  <c r="M3564" i="6"/>
  <c r="H3564" i="9" s="1"/>
  <c r="I3564" i="9"/>
  <c r="M3565" i="6"/>
  <c r="H3565" i="9" s="1"/>
  <c r="I3565" i="9"/>
  <c r="M3566" i="6"/>
  <c r="H3566" i="9" s="1"/>
  <c r="I3566" i="9"/>
  <c r="M3567" i="6"/>
  <c r="H3567" i="9" s="1"/>
  <c r="I3567" i="9"/>
  <c r="M3568" i="6"/>
  <c r="H3568" i="9" s="1"/>
  <c r="I3568" i="9"/>
  <c r="M3569" i="6"/>
  <c r="H3569" i="9" s="1"/>
  <c r="I3569" i="9"/>
  <c r="M3570" i="6"/>
  <c r="H3570" i="9" s="1"/>
  <c r="I3570" i="9"/>
  <c r="M3571" i="6"/>
  <c r="H3571" i="9" s="1"/>
  <c r="I3571" i="9"/>
  <c r="M3572" i="6"/>
  <c r="H3572" i="9" s="1"/>
  <c r="I3572" i="9"/>
  <c r="M3573" i="6"/>
  <c r="H3573" i="9" s="1"/>
  <c r="I3573" i="9"/>
  <c r="M3574" i="6"/>
  <c r="H3574" i="9" s="1"/>
  <c r="I3574" i="9"/>
  <c r="M3575" i="6"/>
  <c r="H3575" i="9" s="1"/>
  <c r="I3575" i="9"/>
  <c r="M3576" i="6"/>
  <c r="H3576" i="9" s="1"/>
  <c r="I3576" i="9"/>
  <c r="M3577" i="6"/>
  <c r="H3577" i="9" s="1"/>
  <c r="I3577" i="9"/>
  <c r="M3578" i="6"/>
  <c r="H3578" i="9" s="1"/>
  <c r="I3578" i="9"/>
  <c r="M3579" i="6"/>
  <c r="H3579" i="9" s="1"/>
  <c r="I3579" i="9"/>
  <c r="M3580" i="6"/>
  <c r="H3580" i="9" s="1"/>
  <c r="I3580" i="9"/>
  <c r="M3581" i="6"/>
  <c r="H3581" i="9" s="1"/>
  <c r="I3581" i="9"/>
  <c r="M3582" i="6"/>
  <c r="H3582" i="9" s="1"/>
  <c r="I3582" i="9"/>
  <c r="M3583" i="6"/>
  <c r="H3583" i="9" s="1"/>
  <c r="I3583" i="9"/>
  <c r="M3584" i="6"/>
  <c r="H3584" i="9" s="1"/>
  <c r="I3584" i="9"/>
  <c r="M3585" i="6"/>
  <c r="H3585" i="9" s="1"/>
  <c r="I3585" i="9"/>
  <c r="M3586" i="6"/>
  <c r="H3586" i="9" s="1"/>
  <c r="I3586" i="9"/>
  <c r="M3587" i="6"/>
  <c r="H3587" i="9" s="1"/>
  <c r="I3587" i="9"/>
  <c r="M3588" i="6"/>
  <c r="H3588" i="9" s="1"/>
  <c r="I3588" i="9"/>
  <c r="M3589" i="6"/>
  <c r="H3589" i="9" s="1"/>
  <c r="I3589" i="9"/>
  <c r="M3590" i="6"/>
  <c r="H3590" i="9" s="1"/>
  <c r="I3590" i="9"/>
  <c r="M3591" i="6"/>
  <c r="H3591" i="9" s="1"/>
  <c r="I3591" i="9"/>
  <c r="M3592" i="6"/>
  <c r="H3592" i="9" s="1"/>
  <c r="I3592" i="9"/>
  <c r="M3593" i="6"/>
  <c r="H3593" i="9" s="1"/>
  <c r="I3593" i="9"/>
  <c r="M3594" i="6"/>
  <c r="H3594" i="9" s="1"/>
  <c r="I3594" i="9"/>
  <c r="M3595" i="6"/>
  <c r="H3595" i="9" s="1"/>
  <c r="I3595" i="9"/>
  <c r="M3596" i="6"/>
  <c r="H3596" i="9" s="1"/>
  <c r="I3596" i="9"/>
  <c r="M3597" i="6"/>
  <c r="H3597" i="9" s="1"/>
  <c r="I3597" i="9"/>
  <c r="M3598" i="6"/>
  <c r="H3598" i="9" s="1"/>
  <c r="I3598" i="9"/>
  <c r="M3599" i="6"/>
  <c r="H3599" i="9" s="1"/>
  <c r="I3599" i="9"/>
  <c r="M3600" i="6"/>
  <c r="H3600" i="9" s="1"/>
  <c r="I3600" i="9"/>
  <c r="M3601" i="6"/>
  <c r="H3601" i="9" s="1"/>
  <c r="I3601" i="9"/>
  <c r="M3602" i="6"/>
  <c r="H3602" i="9" s="1"/>
  <c r="I3602" i="9"/>
  <c r="M3603" i="6"/>
  <c r="H3603" i="9" s="1"/>
  <c r="I3603" i="9"/>
  <c r="M3604" i="6"/>
  <c r="H3604" i="9" s="1"/>
  <c r="I3604" i="9"/>
  <c r="M3605" i="6"/>
  <c r="H3605" i="9" s="1"/>
  <c r="I3605" i="9"/>
  <c r="M3606" i="6"/>
  <c r="H3606" i="9" s="1"/>
  <c r="I3606" i="9"/>
  <c r="M3607" i="6"/>
  <c r="H3607" i="9" s="1"/>
  <c r="I3607" i="9"/>
  <c r="M3608" i="6"/>
  <c r="H3608" i="9" s="1"/>
  <c r="I3608" i="9"/>
  <c r="M3609" i="6"/>
  <c r="H3609" i="9" s="1"/>
  <c r="I3609" i="9"/>
  <c r="M3610" i="6"/>
  <c r="H3610" i="9" s="1"/>
  <c r="I3610" i="9"/>
  <c r="M3611" i="6"/>
  <c r="H3611" i="9" s="1"/>
  <c r="I3611" i="9"/>
  <c r="M3612" i="6"/>
  <c r="H3612" i="9" s="1"/>
  <c r="I3612" i="9"/>
  <c r="M3613" i="6"/>
  <c r="H3613" i="9" s="1"/>
  <c r="I3613" i="9"/>
  <c r="M3614" i="6"/>
  <c r="H3614" i="9" s="1"/>
  <c r="I3614" i="9"/>
  <c r="M3615" i="6"/>
  <c r="H3615" i="9" s="1"/>
  <c r="I3615" i="9"/>
  <c r="M3616" i="6"/>
  <c r="H3616" i="9" s="1"/>
  <c r="I3616" i="9"/>
  <c r="M3617" i="6"/>
  <c r="H3617" i="9" s="1"/>
  <c r="I3617" i="9"/>
  <c r="M3618" i="6"/>
  <c r="H3618" i="9" s="1"/>
  <c r="I3618" i="9"/>
  <c r="M3619" i="6"/>
  <c r="H3619" i="9" s="1"/>
  <c r="I3619" i="9"/>
  <c r="M3620" i="6"/>
  <c r="H3620" i="9" s="1"/>
  <c r="I3620" i="9"/>
  <c r="M3621" i="6"/>
  <c r="H3621" i="9" s="1"/>
  <c r="I3621" i="9"/>
  <c r="M3622" i="6"/>
  <c r="H3622" i="9" s="1"/>
  <c r="I3622" i="9"/>
  <c r="M3623" i="6"/>
  <c r="H3623" i="9" s="1"/>
  <c r="I3623" i="9"/>
  <c r="M3624" i="6"/>
  <c r="H3624" i="9" s="1"/>
  <c r="I3624" i="9"/>
  <c r="M3625" i="6"/>
  <c r="H3625" i="9" s="1"/>
  <c r="I3625" i="9"/>
  <c r="M3626" i="6"/>
  <c r="H3626" i="9" s="1"/>
  <c r="I3626" i="9"/>
  <c r="M3627" i="6"/>
  <c r="H3627" i="9" s="1"/>
  <c r="I3627" i="9"/>
  <c r="M3628" i="6"/>
  <c r="H3628" i="9" s="1"/>
  <c r="I3628" i="9"/>
  <c r="M3629" i="6"/>
  <c r="H3629" i="9" s="1"/>
  <c r="I3629" i="9"/>
  <c r="M3630" i="6"/>
  <c r="H3630" i="9" s="1"/>
  <c r="I3630" i="9"/>
  <c r="M3631" i="6"/>
  <c r="H3631" i="9" s="1"/>
  <c r="I3631" i="9"/>
  <c r="M3632" i="6"/>
  <c r="H3632" i="9" s="1"/>
  <c r="I3632" i="9"/>
  <c r="M3633" i="6"/>
  <c r="H3633" i="9" s="1"/>
  <c r="I3633" i="9"/>
  <c r="M3634" i="6"/>
  <c r="H3634" i="9" s="1"/>
  <c r="I3634" i="9"/>
  <c r="M3635" i="6"/>
  <c r="H3635" i="9" s="1"/>
  <c r="I3635" i="9"/>
  <c r="M3636" i="6"/>
  <c r="H3636" i="9" s="1"/>
  <c r="I3636" i="9"/>
  <c r="M3637" i="6"/>
  <c r="H3637" i="9" s="1"/>
  <c r="I3637" i="9"/>
  <c r="M3638" i="6"/>
  <c r="H3638" i="9" s="1"/>
  <c r="I3638" i="9"/>
  <c r="M3639" i="6"/>
  <c r="H3639" i="9" s="1"/>
  <c r="I3639" i="9"/>
  <c r="M3640" i="6"/>
  <c r="H3640" i="9" s="1"/>
  <c r="I3640" i="9"/>
  <c r="M3641" i="6"/>
  <c r="H3641" i="9" s="1"/>
  <c r="I3641" i="9"/>
  <c r="M3642" i="6"/>
  <c r="H3642" i="9" s="1"/>
  <c r="I3642" i="9"/>
  <c r="M3643" i="6"/>
  <c r="H3643" i="9" s="1"/>
  <c r="I3643" i="9"/>
  <c r="M3644" i="6"/>
  <c r="H3644" i="9" s="1"/>
  <c r="I3644" i="9"/>
  <c r="M3645" i="6"/>
  <c r="H3645" i="9" s="1"/>
  <c r="I3645" i="9"/>
  <c r="M3646" i="6"/>
  <c r="H3646" i="9" s="1"/>
  <c r="I3646" i="9"/>
  <c r="M3647" i="6"/>
  <c r="H3647" i="9" s="1"/>
  <c r="I3647" i="9"/>
  <c r="M3648" i="6"/>
  <c r="H3648" i="9" s="1"/>
  <c r="I3648" i="9"/>
  <c r="M3649" i="6"/>
  <c r="H3649" i="9" s="1"/>
  <c r="I3649" i="9"/>
  <c r="M3650" i="6"/>
  <c r="H3650" i="9" s="1"/>
  <c r="I3650" i="9"/>
  <c r="M3651" i="6"/>
  <c r="H3651" i="9" s="1"/>
  <c r="I3651" i="9"/>
  <c r="M3652" i="6"/>
  <c r="H3652" i="9" s="1"/>
  <c r="I3652" i="9"/>
  <c r="M3653" i="6"/>
  <c r="H3653" i="9" s="1"/>
  <c r="I3653" i="9"/>
  <c r="M3654" i="6"/>
  <c r="H3654" i="9" s="1"/>
  <c r="I3654" i="9"/>
  <c r="M3655" i="6"/>
  <c r="H3655" i="9" s="1"/>
  <c r="I3655" i="9"/>
  <c r="M3656" i="6"/>
  <c r="H3656" i="9" s="1"/>
  <c r="I3656" i="9"/>
  <c r="M3657" i="6"/>
  <c r="H3657" i="9" s="1"/>
  <c r="I3657" i="9"/>
  <c r="M3658" i="6"/>
  <c r="H3658" i="9" s="1"/>
  <c r="I3658" i="9"/>
  <c r="M3659" i="6"/>
  <c r="H3659" i="9" s="1"/>
  <c r="I3659" i="9"/>
  <c r="M3660" i="6"/>
  <c r="H3660" i="9" s="1"/>
  <c r="I3660" i="9"/>
  <c r="M3661" i="6"/>
  <c r="H3661" i="9" s="1"/>
  <c r="I3661" i="9"/>
  <c r="M3662" i="6"/>
  <c r="H3662" i="9" s="1"/>
  <c r="I3662" i="9"/>
  <c r="M3663" i="6"/>
  <c r="H3663" i="9" s="1"/>
  <c r="I3663" i="9"/>
  <c r="M3664" i="6"/>
  <c r="H3664" i="9" s="1"/>
  <c r="I3664" i="9"/>
  <c r="M3665" i="6"/>
  <c r="H3665" i="9" s="1"/>
  <c r="I3665" i="9"/>
  <c r="M3666" i="6"/>
  <c r="H3666" i="9" s="1"/>
  <c r="I3666" i="9"/>
  <c r="M3667" i="6"/>
  <c r="H3667" i="9" s="1"/>
  <c r="I3667" i="9"/>
  <c r="M3668" i="6"/>
  <c r="H3668" i="9" s="1"/>
  <c r="I3668" i="9"/>
  <c r="M3669" i="6"/>
  <c r="H3669" i="9" s="1"/>
  <c r="I3669" i="9"/>
  <c r="M3670" i="6"/>
  <c r="H3670" i="9" s="1"/>
  <c r="I3670" i="9"/>
  <c r="M3671" i="6"/>
  <c r="H3671" i="9" s="1"/>
  <c r="I3671" i="9"/>
  <c r="M3672" i="6"/>
  <c r="H3672" i="9" s="1"/>
  <c r="I3672" i="9"/>
  <c r="M3673" i="6"/>
  <c r="H3673" i="9" s="1"/>
  <c r="I3673" i="9"/>
  <c r="M3674" i="6"/>
  <c r="H3674" i="9" s="1"/>
  <c r="I3674" i="9"/>
  <c r="M3675" i="6"/>
  <c r="H3675" i="9" s="1"/>
  <c r="I3675" i="9"/>
  <c r="M3676" i="6"/>
  <c r="H3676" i="9" s="1"/>
  <c r="I3676" i="9"/>
  <c r="M3677" i="6"/>
  <c r="H3677" i="9" s="1"/>
  <c r="I3677" i="9"/>
  <c r="M3678" i="6"/>
  <c r="H3678" i="9" s="1"/>
  <c r="I3678" i="9"/>
  <c r="M3679" i="6"/>
  <c r="H3679" i="9" s="1"/>
  <c r="I3679" i="9"/>
  <c r="M3680" i="6"/>
  <c r="H3680" i="9" s="1"/>
  <c r="I3680" i="9"/>
  <c r="M3681" i="6"/>
  <c r="H3681" i="9" s="1"/>
  <c r="M3682" i="6"/>
  <c r="H3682" i="9" s="1"/>
  <c r="I3682" i="9"/>
  <c r="M3683" i="6"/>
  <c r="H3683" i="9" s="1"/>
  <c r="I3683" i="9"/>
  <c r="M3684" i="6"/>
  <c r="H3684" i="9" s="1"/>
  <c r="I3684" i="9"/>
  <c r="M3685" i="6"/>
  <c r="H3685" i="9" s="1"/>
  <c r="M3686" i="6"/>
  <c r="H3686" i="9" s="1"/>
  <c r="I3686" i="9"/>
  <c r="M3687" i="6"/>
  <c r="H3687" i="9" s="1"/>
  <c r="I3687" i="9"/>
  <c r="M3688" i="6"/>
  <c r="H3688" i="9" s="1"/>
  <c r="I3688" i="9"/>
  <c r="M3689" i="6"/>
  <c r="H3689" i="9" s="1"/>
  <c r="M3690" i="6"/>
  <c r="H3690" i="9" s="1"/>
  <c r="I3690" i="9"/>
  <c r="M3691" i="6"/>
  <c r="H3691" i="9" s="1"/>
  <c r="I3691" i="9"/>
  <c r="M3692" i="6"/>
  <c r="H3692" i="9" s="1"/>
  <c r="I3692" i="9"/>
  <c r="M3693" i="6"/>
  <c r="H3693" i="9" s="1"/>
  <c r="M3694" i="6"/>
  <c r="H3694" i="9" s="1"/>
  <c r="I3694" i="9"/>
  <c r="M3695" i="6"/>
  <c r="H3695" i="9" s="1"/>
  <c r="I3695" i="9"/>
  <c r="M3696" i="6"/>
  <c r="H3696" i="9" s="1"/>
  <c r="I3696" i="9"/>
  <c r="M3697" i="6"/>
  <c r="H3697" i="9" s="1"/>
  <c r="I3697" i="9"/>
  <c r="M3698" i="6"/>
  <c r="H3698" i="9" s="1"/>
  <c r="I3698" i="9"/>
  <c r="M3699" i="6"/>
  <c r="H3699" i="9" s="1"/>
  <c r="I3699" i="9"/>
  <c r="M3700" i="6"/>
  <c r="H3700" i="9" s="1"/>
  <c r="I3700" i="9"/>
  <c r="M3701" i="6"/>
  <c r="H3701" i="9" s="1"/>
  <c r="I3701" i="9"/>
  <c r="M3702" i="6"/>
  <c r="H3702" i="9" s="1"/>
  <c r="I3702" i="9"/>
  <c r="M3703" i="6"/>
  <c r="H3703" i="9" s="1"/>
  <c r="I3703" i="9"/>
  <c r="M3704" i="6"/>
  <c r="H3704" i="9" s="1"/>
  <c r="I3704" i="9"/>
  <c r="M3705" i="6"/>
  <c r="H3705" i="9" s="1"/>
  <c r="I3705" i="9"/>
  <c r="M3706" i="6"/>
  <c r="H3706" i="9" s="1"/>
  <c r="I3706" i="9"/>
  <c r="M3707" i="6"/>
  <c r="H3707" i="9" s="1"/>
  <c r="I3707" i="9"/>
  <c r="M3708" i="6"/>
  <c r="H3708" i="9" s="1"/>
  <c r="I3708" i="9"/>
  <c r="M3709" i="6"/>
  <c r="H3709" i="9" s="1"/>
  <c r="I3709" i="9"/>
  <c r="M3710" i="6"/>
  <c r="H3710" i="9" s="1"/>
  <c r="I3710" i="9"/>
  <c r="M3711" i="6"/>
  <c r="H3711" i="9" s="1"/>
  <c r="M3712" i="6"/>
  <c r="H3712" i="9" s="1"/>
  <c r="I3712" i="9"/>
  <c r="M3713" i="6"/>
  <c r="H3713" i="9" s="1"/>
  <c r="I3713" i="9"/>
  <c r="M3714" i="6"/>
  <c r="H3714" i="9" s="1"/>
  <c r="I3714" i="9"/>
  <c r="M3715" i="6"/>
  <c r="H3715" i="9" s="1"/>
  <c r="M3716" i="6"/>
  <c r="H3716" i="9" s="1"/>
  <c r="I3716" i="9"/>
  <c r="M3717" i="6"/>
  <c r="H3717" i="9" s="1"/>
  <c r="I3717" i="9"/>
  <c r="M3718" i="6"/>
  <c r="H3718" i="9" s="1"/>
  <c r="I3718" i="9"/>
  <c r="M3719" i="6"/>
  <c r="H3719" i="9" s="1"/>
  <c r="M3720" i="6"/>
  <c r="H3720" i="9" s="1"/>
  <c r="I3720" i="9"/>
  <c r="M3721" i="6"/>
  <c r="H3721" i="9" s="1"/>
  <c r="I3721" i="9"/>
  <c r="M3722" i="6"/>
  <c r="H3722" i="9" s="1"/>
  <c r="I3722" i="9"/>
  <c r="M3723" i="6"/>
  <c r="H3723" i="9" s="1"/>
  <c r="M3724" i="6"/>
  <c r="H3724" i="9" s="1"/>
  <c r="I3724" i="9"/>
  <c r="M3725" i="6"/>
  <c r="H3725" i="9" s="1"/>
  <c r="I3725" i="9"/>
  <c r="M3726" i="6"/>
  <c r="H3726" i="9" s="1"/>
  <c r="I3726" i="9"/>
  <c r="M3727" i="6"/>
  <c r="H3727" i="9" s="1"/>
  <c r="I3727" i="9"/>
  <c r="M3728" i="6"/>
  <c r="H3728" i="9" s="1"/>
  <c r="I3728" i="9"/>
  <c r="M3729" i="6"/>
  <c r="H3729" i="9" s="1"/>
  <c r="I3729" i="9"/>
  <c r="M3730" i="6"/>
  <c r="H3730" i="9" s="1"/>
  <c r="I3730" i="9"/>
  <c r="M3731" i="6"/>
  <c r="H3731" i="9" s="1"/>
  <c r="I3731" i="9"/>
  <c r="M3732" i="6"/>
  <c r="H3732" i="9" s="1"/>
  <c r="I3732" i="9"/>
  <c r="M3733" i="6"/>
  <c r="H3733" i="9" s="1"/>
  <c r="I3733" i="9"/>
  <c r="M3734" i="6"/>
  <c r="H3734" i="9" s="1"/>
  <c r="I3734" i="9"/>
  <c r="M3735" i="6"/>
  <c r="H3735" i="9" s="1"/>
  <c r="I3735" i="9"/>
  <c r="M3736" i="6"/>
  <c r="H3736" i="9" s="1"/>
  <c r="I3736" i="9"/>
  <c r="M3737" i="6"/>
  <c r="H3737" i="9" s="1"/>
  <c r="I3737" i="9"/>
  <c r="M3738" i="6"/>
  <c r="H3738" i="9" s="1"/>
  <c r="I3738" i="9"/>
  <c r="M3739" i="6"/>
  <c r="H3739" i="9" s="1"/>
  <c r="I3739" i="9"/>
  <c r="M3740" i="6"/>
  <c r="H3740" i="9" s="1"/>
  <c r="I3740" i="9"/>
  <c r="M3741" i="6"/>
  <c r="H3741" i="9" s="1"/>
  <c r="I3741" i="9"/>
  <c r="M3742" i="6"/>
  <c r="H3742" i="9" s="1"/>
  <c r="I3742" i="9"/>
  <c r="M3743" i="6"/>
  <c r="H3743" i="9" s="1"/>
  <c r="I3743" i="9"/>
  <c r="M3744" i="6"/>
  <c r="H3744" i="9" s="1"/>
  <c r="I3744" i="9"/>
  <c r="M3745" i="6"/>
  <c r="H3745" i="9" s="1"/>
  <c r="M3746" i="6"/>
  <c r="H3746" i="9" s="1"/>
  <c r="I3746" i="9"/>
  <c r="M3747" i="6"/>
  <c r="H3747" i="9" s="1"/>
  <c r="I3747" i="9"/>
  <c r="M3748" i="6"/>
  <c r="H3748" i="9" s="1"/>
  <c r="I3748" i="9"/>
  <c r="M3749" i="6"/>
  <c r="H3749" i="9" s="1"/>
  <c r="M3750" i="6"/>
  <c r="H3750" i="9" s="1"/>
  <c r="I3750" i="9"/>
  <c r="M3751" i="6"/>
  <c r="H3751" i="9" s="1"/>
  <c r="I3751" i="9"/>
  <c r="M3752" i="6"/>
  <c r="H3752" i="9" s="1"/>
  <c r="I3752" i="9"/>
  <c r="M3753" i="6"/>
  <c r="H3753" i="9" s="1"/>
  <c r="M3754" i="6"/>
  <c r="H3754" i="9" s="1"/>
  <c r="I3754" i="9"/>
  <c r="M3755" i="6"/>
  <c r="H3755" i="9" s="1"/>
  <c r="I3755" i="9"/>
  <c r="M3756" i="6"/>
  <c r="H3756" i="9" s="1"/>
  <c r="I3756" i="9"/>
  <c r="M3757" i="6"/>
  <c r="H3757" i="9" s="1"/>
  <c r="M3758" i="6"/>
  <c r="H3758" i="9" s="1"/>
  <c r="I3758" i="9"/>
  <c r="M3759" i="6"/>
  <c r="H3759" i="9" s="1"/>
  <c r="I3759" i="9"/>
  <c r="M3760" i="6"/>
  <c r="H3760" i="9" s="1"/>
  <c r="I3760" i="9"/>
  <c r="M3761" i="6"/>
  <c r="H3761" i="9" s="1"/>
  <c r="I3761" i="9"/>
  <c r="M3762" i="6"/>
  <c r="H3762" i="9" s="1"/>
  <c r="I3762" i="9"/>
  <c r="M3763" i="6"/>
  <c r="H3763" i="9" s="1"/>
  <c r="I3763" i="9"/>
  <c r="M3764" i="6"/>
  <c r="H3764" i="9" s="1"/>
  <c r="I3764" i="9"/>
  <c r="M3765" i="6"/>
  <c r="H3765" i="9" s="1"/>
  <c r="I3765" i="9"/>
  <c r="M3766" i="6"/>
  <c r="H3766" i="9" s="1"/>
  <c r="I3766" i="9"/>
  <c r="M3767" i="6"/>
  <c r="H3767" i="9" s="1"/>
  <c r="I3767" i="9"/>
  <c r="M3768" i="6"/>
  <c r="H3768" i="9" s="1"/>
  <c r="I3768" i="9"/>
  <c r="M3769" i="6"/>
  <c r="H3769" i="9" s="1"/>
  <c r="I3769" i="9"/>
  <c r="M3770" i="6"/>
  <c r="H3770" i="9" s="1"/>
  <c r="I3770" i="9"/>
  <c r="M3771" i="6"/>
  <c r="H3771" i="9" s="1"/>
  <c r="I3771" i="9"/>
  <c r="M3772" i="6"/>
  <c r="H3772" i="9" s="1"/>
  <c r="I3772" i="9"/>
  <c r="M3773" i="6"/>
  <c r="H3773" i="9" s="1"/>
  <c r="I3773" i="9"/>
  <c r="M3774" i="6"/>
  <c r="H3774" i="9" s="1"/>
  <c r="I3774" i="9"/>
  <c r="M3775" i="6"/>
  <c r="H3775" i="9" s="1"/>
  <c r="M3776" i="6"/>
  <c r="H3776" i="9" s="1"/>
  <c r="I3776" i="9"/>
  <c r="M3777" i="6"/>
  <c r="H3777" i="9" s="1"/>
  <c r="I3777" i="9"/>
  <c r="M3778" i="6"/>
  <c r="H3778" i="9" s="1"/>
  <c r="I3778" i="9"/>
  <c r="M3779" i="6"/>
  <c r="H3779" i="9" s="1"/>
  <c r="M3780" i="6"/>
  <c r="H3780" i="9" s="1"/>
  <c r="I3780" i="9"/>
  <c r="M3781" i="6"/>
  <c r="H3781" i="9" s="1"/>
  <c r="I3781" i="9"/>
  <c r="M3782" i="6"/>
  <c r="H3782" i="9" s="1"/>
  <c r="I3782" i="9"/>
  <c r="M3783" i="6"/>
  <c r="H3783" i="9" s="1"/>
  <c r="M3784" i="6"/>
  <c r="H3784" i="9" s="1"/>
  <c r="I3784" i="9"/>
  <c r="M3785" i="6"/>
  <c r="H3785" i="9" s="1"/>
  <c r="I3785" i="9"/>
  <c r="M3786" i="6"/>
  <c r="H3786" i="9" s="1"/>
  <c r="I3786" i="9"/>
  <c r="M3787" i="6"/>
  <c r="H3787" i="9" s="1"/>
  <c r="M3788" i="6"/>
  <c r="H3788" i="9" s="1"/>
  <c r="I3788" i="9"/>
  <c r="M3789" i="6"/>
  <c r="H3789" i="9" s="1"/>
  <c r="I3789" i="9"/>
  <c r="M3790" i="6"/>
  <c r="H3790" i="9" s="1"/>
  <c r="I3790" i="9"/>
  <c r="M3791" i="6"/>
  <c r="H3791" i="9" s="1"/>
  <c r="I3791" i="9"/>
  <c r="M3792" i="6"/>
  <c r="H3792" i="9" s="1"/>
  <c r="I3792" i="9"/>
  <c r="M3793" i="6"/>
  <c r="H3793" i="9" s="1"/>
  <c r="I3793" i="9"/>
  <c r="M3794" i="6"/>
  <c r="H3794" i="9" s="1"/>
  <c r="I3794" i="9"/>
  <c r="M3795" i="6"/>
  <c r="H3795" i="9" s="1"/>
  <c r="I3795" i="9"/>
  <c r="M3796" i="6"/>
  <c r="H3796" i="9" s="1"/>
  <c r="I3796" i="9"/>
  <c r="M3797" i="6"/>
  <c r="H3797" i="9" s="1"/>
  <c r="I3797" i="9"/>
  <c r="M3798" i="6"/>
  <c r="H3798" i="9" s="1"/>
  <c r="I3798" i="9"/>
  <c r="M3799" i="6"/>
  <c r="H3799" i="9" s="1"/>
  <c r="I3799" i="9"/>
  <c r="M3800" i="6"/>
  <c r="H3800" i="9" s="1"/>
  <c r="I3800" i="9"/>
  <c r="M3801" i="6"/>
  <c r="H3801" i="9" s="1"/>
  <c r="M3802" i="6"/>
  <c r="H3802" i="9" s="1"/>
  <c r="I3802" i="9"/>
  <c r="M3803" i="6"/>
  <c r="H3803" i="9" s="1"/>
  <c r="I3803" i="9"/>
  <c r="M3804" i="6"/>
  <c r="H3804" i="9" s="1"/>
  <c r="I3804" i="9"/>
  <c r="M3805" i="6"/>
  <c r="H3805" i="9" s="1"/>
  <c r="M3806" i="6"/>
  <c r="H3806" i="9" s="1"/>
  <c r="I3806" i="9"/>
  <c r="M3807" i="6"/>
  <c r="H3807" i="9" s="1"/>
  <c r="I3807" i="9"/>
  <c r="M3808" i="6"/>
  <c r="H3808" i="9" s="1"/>
  <c r="I3808" i="9"/>
  <c r="M3809" i="6"/>
  <c r="H3809" i="9" s="1"/>
  <c r="M3810" i="6"/>
  <c r="H3810" i="9" s="1"/>
  <c r="I3810" i="9"/>
  <c r="M3811" i="6"/>
  <c r="H3811" i="9" s="1"/>
  <c r="I3811" i="9"/>
  <c r="M3812" i="6"/>
  <c r="H3812" i="9" s="1"/>
  <c r="I3812" i="9"/>
  <c r="M3813" i="6"/>
  <c r="H3813" i="9" s="1"/>
  <c r="I3813" i="9"/>
  <c r="M3814" i="6"/>
  <c r="H3814" i="9" s="1"/>
  <c r="I3814" i="9"/>
  <c r="M3815" i="6"/>
  <c r="H3815" i="9" s="1"/>
  <c r="I3815" i="9"/>
  <c r="M3816" i="6"/>
  <c r="H3816" i="9" s="1"/>
  <c r="I3816" i="9"/>
  <c r="M3817" i="6"/>
  <c r="H3817" i="9" s="1"/>
  <c r="I3817" i="9"/>
  <c r="M3818" i="6"/>
  <c r="H3818" i="9" s="1"/>
  <c r="I3818" i="9"/>
  <c r="M3819" i="6"/>
  <c r="H3819" i="9" s="1"/>
  <c r="I3819" i="9"/>
  <c r="M3820" i="6"/>
  <c r="H3820" i="9" s="1"/>
  <c r="I3820" i="9"/>
  <c r="M3821" i="6"/>
  <c r="H3821" i="9" s="1"/>
  <c r="I3821" i="9"/>
  <c r="M3822" i="6"/>
  <c r="H3822" i="9" s="1"/>
  <c r="I3822" i="9"/>
  <c r="M3823" i="6"/>
  <c r="H3823" i="9" s="1"/>
  <c r="I3823" i="9"/>
  <c r="M3824" i="6"/>
  <c r="H3824" i="9" s="1"/>
  <c r="I3824" i="9"/>
  <c r="M3825" i="6"/>
  <c r="H3825" i="9" s="1"/>
  <c r="I3825" i="9"/>
  <c r="M3826" i="6"/>
  <c r="H3826" i="9" s="1"/>
  <c r="I3826" i="9"/>
  <c r="M3827" i="6"/>
  <c r="H3827" i="9" s="1"/>
  <c r="I3827" i="9"/>
  <c r="M3828" i="6"/>
  <c r="H3828" i="9" s="1"/>
  <c r="I3828" i="9"/>
  <c r="M3829" i="6"/>
  <c r="H3829" i="9" s="1"/>
  <c r="I3829" i="9"/>
  <c r="M3830" i="6"/>
  <c r="H3830" i="9" s="1"/>
  <c r="I3830" i="9"/>
  <c r="M3831" i="6"/>
  <c r="H3831" i="9" s="1"/>
  <c r="I3831" i="9"/>
  <c r="M3832" i="6"/>
  <c r="H3832" i="9" s="1"/>
  <c r="I3832" i="9"/>
  <c r="M3833" i="6"/>
  <c r="H3833" i="9" s="1"/>
  <c r="I3833" i="9"/>
  <c r="M3834" i="6"/>
  <c r="H3834" i="9" s="1"/>
  <c r="I3834" i="9"/>
  <c r="M3835" i="6"/>
  <c r="H3835" i="9" s="1"/>
  <c r="M3836" i="6"/>
  <c r="H3836" i="9" s="1"/>
  <c r="I3836" i="9"/>
  <c r="M3837" i="6"/>
  <c r="H3837" i="9" s="1"/>
  <c r="I3837" i="9"/>
  <c r="M3838" i="6"/>
  <c r="H3838" i="9" s="1"/>
  <c r="I3838" i="9"/>
  <c r="M3839" i="6"/>
  <c r="H3839" i="9" s="1"/>
  <c r="M3840" i="6"/>
  <c r="H3840" i="9" s="1"/>
  <c r="I3840" i="9"/>
  <c r="M3841" i="6"/>
  <c r="H3841" i="9" s="1"/>
  <c r="I3841" i="9"/>
  <c r="M3842" i="6"/>
  <c r="H3842" i="9" s="1"/>
  <c r="I3842" i="9"/>
  <c r="M3843" i="6"/>
  <c r="H3843" i="9" s="1"/>
  <c r="M3844" i="6"/>
  <c r="H3844" i="9" s="1"/>
  <c r="I3844" i="9"/>
  <c r="M3845" i="6"/>
  <c r="H3845" i="9" s="1"/>
  <c r="I3845" i="9"/>
  <c r="M3846" i="6"/>
  <c r="H3846" i="9" s="1"/>
  <c r="I3846" i="9"/>
  <c r="M3847" i="6"/>
  <c r="H3847" i="9" s="1"/>
  <c r="I3847" i="9"/>
  <c r="M3848" i="6"/>
  <c r="H3848" i="9" s="1"/>
  <c r="I3848" i="9"/>
  <c r="M3849" i="6"/>
  <c r="H3849" i="9" s="1"/>
  <c r="I3849" i="9"/>
  <c r="M3850" i="6"/>
  <c r="H3850" i="9" s="1"/>
  <c r="I3850" i="9"/>
  <c r="M3851" i="6"/>
  <c r="H3851" i="9" s="1"/>
  <c r="I3851" i="9"/>
  <c r="M3852" i="6"/>
  <c r="H3852" i="9" s="1"/>
  <c r="I3852" i="9"/>
  <c r="M3853" i="6"/>
  <c r="H3853" i="9" s="1"/>
  <c r="I3853" i="9"/>
  <c r="M3854" i="6"/>
  <c r="H3854" i="9" s="1"/>
  <c r="I3854" i="9"/>
  <c r="M3855" i="6"/>
  <c r="H3855" i="9" s="1"/>
  <c r="I3855" i="9"/>
  <c r="M3856" i="6"/>
  <c r="H3856" i="9" s="1"/>
  <c r="I3856" i="9"/>
  <c r="M3857" i="6"/>
  <c r="H3857" i="9" s="1"/>
  <c r="I3857" i="9"/>
  <c r="M3858" i="6"/>
  <c r="H3858" i="9" s="1"/>
  <c r="I3858" i="9"/>
  <c r="M3859" i="6"/>
  <c r="H3859" i="9" s="1"/>
  <c r="I3859" i="9"/>
  <c r="M3860" i="6"/>
  <c r="H3860" i="9" s="1"/>
  <c r="I3860" i="9"/>
  <c r="M3861" i="6"/>
  <c r="H3861" i="9" s="1"/>
  <c r="I3861" i="9"/>
  <c r="M3862" i="6"/>
  <c r="H3862" i="9" s="1"/>
  <c r="I3862" i="9"/>
  <c r="M3863" i="6"/>
  <c r="H3863" i="9" s="1"/>
  <c r="I3863" i="9"/>
  <c r="M3864" i="6"/>
  <c r="H3864" i="9" s="1"/>
  <c r="I3864" i="9"/>
  <c r="M3865" i="6"/>
  <c r="H3865" i="9" s="1"/>
  <c r="I3865" i="9"/>
  <c r="M3866" i="6"/>
  <c r="H3866" i="9" s="1"/>
  <c r="I3866" i="9"/>
  <c r="M3867" i="6"/>
  <c r="H3867" i="9" s="1"/>
  <c r="I3867" i="9"/>
  <c r="M3868" i="6"/>
  <c r="H3868" i="9" s="1"/>
  <c r="I3868" i="9"/>
  <c r="M3869" i="6"/>
  <c r="H3869" i="9" s="1"/>
  <c r="I3869" i="9"/>
  <c r="M3870" i="6"/>
  <c r="H3870" i="9" s="1"/>
  <c r="I3870" i="9"/>
  <c r="M3871" i="6"/>
  <c r="H3871" i="9" s="1"/>
  <c r="I3871" i="9"/>
  <c r="M3872" i="6"/>
  <c r="H3872" i="9" s="1"/>
  <c r="I3872" i="9"/>
  <c r="M3873" i="6"/>
  <c r="H3873" i="9" s="1"/>
  <c r="M3874" i="6"/>
  <c r="H3874" i="9" s="1"/>
  <c r="I3874" i="9"/>
  <c r="M3875" i="6"/>
  <c r="H3875" i="9" s="1"/>
  <c r="I3875" i="9"/>
  <c r="M3876" i="6"/>
  <c r="H3876" i="9" s="1"/>
  <c r="I3876" i="9"/>
  <c r="M3877" i="6"/>
  <c r="H3877" i="9" s="1"/>
  <c r="M3878" i="6"/>
  <c r="H3878" i="9" s="1"/>
  <c r="I3878" i="9"/>
  <c r="M3879" i="6"/>
  <c r="H3879" i="9" s="1"/>
  <c r="I3879" i="9"/>
  <c r="M3880" i="6"/>
  <c r="H3880" i="9" s="1"/>
  <c r="I3880" i="9"/>
  <c r="M3881" i="6"/>
  <c r="H3881" i="9" s="1"/>
  <c r="M3882" i="6"/>
  <c r="H3882" i="9" s="1"/>
  <c r="I3882" i="9"/>
  <c r="M3883" i="6"/>
  <c r="H3883" i="9" s="1"/>
  <c r="I3883" i="9"/>
  <c r="M3884" i="6"/>
  <c r="H3884" i="9" s="1"/>
  <c r="I3884" i="9"/>
  <c r="M3885" i="6"/>
  <c r="H3885" i="9" s="1"/>
  <c r="M3886" i="6"/>
  <c r="H3886" i="9" s="1"/>
  <c r="I3886" i="9"/>
  <c r="M3887" i="6"/>
  <c r="H3887" i="9" s="1"/>
  <c r="I3887" i="9"/>
  <c r="M3888" i="6"/>
  <c r="H3888" i="9" s="1"/>
  <c r="I3888" i="9"/>
  <c r="M3889" i="6"/>
  <c r="H3889" i="9" s="1"/>
  <c r="M3890" i="6"/>
  <c r="H3890" i="9" s="1"/>
  <c r="I3890" i="9"/>
  <c r="M3891" i="6"/>
  <c r="H3891" i="9" s="1"/>
  <c r="I3891" i="9"/>
  <c r="M3892" i="6"/>
  <c r="H3892" i="9" s="1"/>
  <c r="I3892" i="9"/>
  <c r="M3893" i="6"/>
  <c r="H3893" i="9" s="1"/>
  <c r="M3894" i="6"/>
  <c r="H3894" i="9" s="1"/>
  <c r="I3894" i="9"/>
  <c r="M3895" i="6"/>
  <c r="H3895" i="9" s="1"/>
  <c r="I3895" i="9"/>
  <c r="M3896" i="6"/>
  <c r="H3896" i="9" s="1"/>
  <c r="I3896" i="9"/>
  <c r="M3897" i="6"/>
  <c r="H3897" i="9" s="1"/>
  <c r="M3898" i="6"/>
  <c r="H3898" i="9" s="1"/>
  <c r="I3898" i="9"/>
  <c r="M3899" i="6"/>
  <c r="H3899" i="9" s="1"/>
  <c r="I3899" i="9"/>
  <c r="M3900" i="6"/>
  <c r="H3900" i="9" s="1"/>
  <c r="I3900" i="9"/>
  <c r="M3901" i="6"/>
  <c r="H3901" i="9" s="1"/>
  <c r="M3902" i="6"/>
  <c r="H3902" i="9" s="1"/>
  <c r="I3902" i="9"/>
  <c r="M3903" i="6"/>
  <c r="H3903" i="9" s="1"/>
  <c r="I3903" i="9"/>
  <c r="M3904" i="6"/>
  <c r="H3904" i="9" s="1"/>
  <c r="I3904" i="9"/>
  <c r="M3905" i="6"/>
  <c r="H3905" i="9" s="1"/>
  <c r="M3906" i="6"/>
  <c r="H3906" i="9" s="1"/>
  <c r="I3906" i="9"/>
  <c r="M3907" i="6"/>
  <c r="H3907" i="9" s="1"/>
  <c r="I3907" i="9"/>
  <c r="M3908" i="6"/>
  <c r="H3908" i="9" s="1"/>
  <c r="I3908" i="9"/>
  <c r="M3909" i="6"/>
  <c r="H3909" i="9" s="1"/>
  <c r="M3910" i="6"/>
  <c r="H3910" i="9" s="1"/>
  <c r="I3910" i="9"/>
  <c r="M3911" i="6"/>
  <c r="H3911" i="9" s="1"/>
  <c r="I3911" i="9"/>
  <c r="M3912" i="6"/>
  <c r="H3912" i="9" s="1"/>
  <c r="I3912" i="9"/>
  <c r="M3913" i="6"/>
  <c r="H3913" i="9" s="1"/>
  <c r="M3914" i="6"/>
  <c r="H3914" i="9" s="1"/>
  <c r="I3914" i="9"/>
  <c r="M3915" i="6"/>
  <c r="H3915" i="9" s="1"/>
  <c r="I3915" i="9"/>
  <c r="M3916" i="6"/>
  <c r="H3916" i="9" s="1"/>
  <c r="I3916" i="9"/>
  <c r="M3917" i="6"/>
  <c r="H3917" i="9" s="1"/>
  <c r="M3918" i="6"/>
  <c r="H3918" i="9" s="1"/>
  <c r="I3918" i="9"/>
  <c r="M3919" i="6"/>
  <c r="H3919" i="9" s="1"/>
  <c r="I3919" i="9"/>
  <c r="M3920" i="6"/>
  <c r="H3920" i="9" s="1"/>
  <c r="I3920" i="9"/>
  <c r="M3921" i="6"/>
  <c r="H3921" i="9" s="1"/>
  <c r="I3921" i="9"/>
  <c r="M3922" i="6"/>
  <c r="H3922" i="9" s="1"/>
  <c r="I3922" i="9"/>
  <c r="M3923" i="6"/>
  <c r="H3923" i="9" s="1"/>
  <c r="I3923" i="9"/>
  <c r="M3924" i="6"/>
  <c r="H3924" i="9" s="1"/>
  <c r="I3924" i="9"/>
  <c r="M3925" i="6"/>
  <c r="H3925" i="9" s="1"/>
  <c r="I3925" i="9"/>
  <c r="M3926" i="6"/>
  <c r="H3926" i="9" s="1"/>
  <c r="I3926" i="9"/>
  <c r="M3927" i="6"/>
  <c r="H3927" i="9" s="1"/>
  <c r="I3927" i="9"/>
  <c r="M3928" i="6"/>
  <c r="H3928" i="9" s="1"/>
  <c r="I3928" i="9"/>
  <c r="M3929" i="6"/>
  <c r="H3929" i="9" s="1"/>
  <c r="I3929" i="9"/>
  <c r="M3930" i="6"/>
  <c r="H3930" i="9" s="1"/>
  <c r="I3930" i="9"/>
  <c r="M3931" i="6"/>
  <c r="H3931" i="9" s="1"/>
  <c r="I3931" i="9"/>
  <c r="M3932" i="6"/>
  <c r="H3932" i="9" s="1"/>
  <c r="I3932" i="9"/>
  <c r="M3933" i="6"/>
  <c r="H3933" i="9" s="1"/>
  <c r="I3933" i="9"/>
  <c r="M3934" i="6"/>
  <c r="H3934" i="9" s="1"/>
  <c r="I3934" i="9"/>
  <c r="M3935" i="6"/>
  <c r="H3935" i="9" s="1"/>
  <c r="I3935" i="9"/>
  <c r="M3936" i="6"/>
  <c r="H3936" i="9" s="1"/>
  <c r="I3936" i="9"/>
  <c r="M3937" i="6"/>
  <c r="H3937" i="9" s="1"/>
  <c r="I3937" i="9"/>
  <c r="M3938" i="6"/>
  <c r="H3938" i="9" s="1"/>
  <c r="I3938" i="9"/>
  <c r="M3939" i="6"/>
  <c r="H3939" i="9" s="1"/>
  <c r="I3939" i="9"/>
  <c r="M3940" i="6"/>
  <c r="H3940" i="9" s="1"/>
  <c r="I3940" i="9"/>
  <c r="M3941" i="6"/>
  <c r="H3941" i="9" s="1"/>
  <c r="I3941" i="9"/>
  <c r="M3942" i="6"/>
  <c r="H3942" i="9" s="1"/>
  <c r="I3942" i="9"/>
  <c r="M3943" i="6"/>
  <c r="H3943" i="9" s="1"/>
  <c r="I3943" i="9"/>
  <c r="M3944" i="6"/>
  <c r="H3944" i="9" s="1"/>
  <c r="I3944" i="9"/>
  <c r="M3945" i="6"/>
  <c r="H3945" i="9" s="1"/>
  <c r="I3945" i="9"/>
  <c r="M3946" i="6"/>
  <c r="H3946" i="9" s="1"/>
  <c r="I3946" i="9"/>
  <c r="M3947" i="6"/>
  <c r="H3947" i="9" s="1"/>
  <c r="I3947" i="9"/>
  <c r="M3948" i="6"/>
  <c r="H3948" i="9" s="1"/>
  <c r="I3948" i="9"/>
  <c r="M3949" i="6"/>
  <c r="H3949" i="9" s="1"/>
  <c r="I3949" i="9"/>
  <c r="M3950" i="6"/>
  <c r="H3950" i="9" s="1"/>
  <c r="I3950" i="9"/>
  <c r="M3951" i="6"/>
  <c r="H3951" i="9" s="1"/>
  <c r="I3951" i="9"/>
  <c r="M3952" i="6"/>
  <c r="H3952" i="9" s="1"/>
  <c r="I3952" i="9"/>
  <c r="M3953" i="6"/>
  <c r="H3953" i="9" s="1"/>
  <c r="I3953" i="9"/>
  <c r="M3954" i="6"/>
  <c r="H3954" i="9" s="1"/>
  <c r="I3954" i="9"/>
  <c r="M3955" i="6"/>
  <c r="H3955" i="9" s="1"/>
  <c r="I3955" i="9"/>
  <c r="M3956" i="6"/>
  <c r="H3956" i="9" s="1"/>
  <c r="I3956" i="9"/>
  <c r="M3957" i="6"/>
  <c r="H3957" i="9" s="1"/>
  <c r="I3957" i="9"/>
  <c r="M3958" i="6"/>
  <c r="H3958" i="9" s="1"/>
  <c r="I3958" i="9"/>
  <c r="M3959" i="6"/>
  <c r="H3959" i="9" s="1"/>
  <c r="M3960" i="6"/>
  <c r="H3960" i="9" s="1"/>
  <c r="I3960" i="9"/>
  <c r="M3961" i="6"/>
  <c r="H3961" i="9" s="1"/>
  <c r="I3961" i="9"/>
  <c r="M3962" i="6"/>
  <c r="H3962" i="9" s="1"/>
  <c r="I3962" i="9"/>
  <c r="M3963" i="6"/>
  <c r="H3963" i="9" s="1"/>
  <c r="M3964" i="6"/>
  <c r="H3964" i="9" s="1"/>
  <c r="I3964" i="9"/>
  <c r="M3965" i="6"/>
  <c r="H3965" i="9" s="1"/>
  <c r="I3965" i="9"/>
  <c r="M3966" i="6"/>
  <c r="H3966" i="9" s="1"/>
  <c r="I3966" i="9"/>
  <c r="M3967" i="6"/>
  <c r="H3967" i="9" s="1"/>
  <c r="I3967" i="9"/>
  <c r="M3968" i="6"/>
  <c r="H3968" i="9" s="1"/>
  <c r="I3968" i="9"/>
  <c r="M3969" i="6"/>
  <c r="H3969" i="9" s="1"/>
  <c r="I3969" i="9"/>
  <c r="M3970" i="6"/>
  <c r="H3970" i="9" s="1"/>
  <c r="I3970" i="9"/>
  <c r="M3971" i="6"/>
  <c r="H3971" i="9" s="1"/>
  <c r="I3971" i="9"/>
  <c r="M3972" i="6"/>
  <c r="H3972" i="9" s="1"/>
  <c r="I3972" i="9"/>
  <c r="M3973" i="6"/>
  <c r="H3973" i="9" s="1"/>
  <c r="I3973" i="9"/>
  <c r="M3974" i="6"/>
  <c r="H3974" i="9" s="1"/>
  <c r="I3974" i="9"/>
  <c r="M3975" i="6"/>
  <c r="H3975" i="9" s="1"/>
  <c r="I3975" i="9"/>
  <c r="M3976" i="6"/>
  <c r="H3976" i="9" s="1"/>
  <c r="I3976" i="9"/>
  <c r="M3977" i="6"/>
  <c r="H3977" i="9" s="1"/>
  <c r="M3978" i="6"/>
  <c r="H3978" i="9" s="1"/>
  <c r="I3978" i="9"/>
  <c r="M3979" i="6"/>
  <c r="H3979" i="9" s="1"/>
  <c r="I3979" i="9"/>
  <c r="M3980" i="6"/>
  <c r="H3980" i="9" s="1"/>
  <c r="I3980" i="9"/>
  <c r="M3981" i="6"/>
  <c r="H3981" i="9" s="1"/>
  <c r="M3982" i="6"/>
  <c r="H3982" i="9" s="1"/>
  <c r="I3982" i="9"/>
  <c r="M3983" i="6"/>
  <c r="H3983" i="9" s="1"/>
  <c r="I3983" i="9"/>
  <c r="M3984" i="6"/>
  <c r="H3984" i="9" s="1"/>
  <c r="I3984" i="9"/>
  <c r="M3985" i="6"/>
  <c r="H3985" i="9" s="1"/>
  <c r="M3986" i="6"/>
  <c r="H3986" i="9" s="1"/>
  <c r="I3986" i="9"/>
  <c r="M3987" i="6"/>
  <c r="H3987" i="9" s="1"/>
  <c r="I3987" i="9"/>
  <c r="M3988" i="6"/>
  <c r="H3988" i="9" s="1"/>
  <c r="I3988" i="9"/>
  <c r="M3989" i="6"/>
  <c r="H3989" i="9" s="1"/>
  <c r="I3989" i="9"/>
  <c r="M3990" i="6"/>
  <c r="H3990" i="9" s="1"/>
  <c r="I3990" i="9"/>
  <c r="M3991" i="6"/>
  <c r="H3991" i="9" s="1"/>
  <c r="I3991" i="9"/>
  <c r="M3992" i="6"/>
  <c r="H3992" i="9" s="1"/>
  <c r="I3992" i="9"/>
  <c r="M3993" i="6"/>
  <c r="H3993" i="9" s="1"/>
  <c r="I3993" i="9"/>
  <c r="M3994" i="6"/>
  <c r="H3994" i="9" s="1"/>
  <c r="I3994" i="9"/>
  <c r="M3995" i="6"/>
  <c r="H3995" i="9" s="1"/>
  <c r="I3995" i="9"/>
  <c r="M3996" i="6"/>
  <c r="H3996" i="9" s="1"/>
  <c r="I3996" i="9"/>
  <c r="M3997" i="6"/>
  <c r="H3997" i="9" s="1"/>
  <c r="I3997" i="9"/>
  <c r="M3998" i="6"/>
  <c r="H3998" i="9" s="1"/>
  <c r="I3998" i="9"/>
  <c r="M3999" i="6"/>
  <c r="H3999" i="9" s="1"/>
  <c r="I3999" i="9"/>
  <c r="M4000" i="6"/>
  <c r="H4000" i="9" s="1"/>
  <c r="I4000" i="9"/>
  <c r="M4001" i="6"/>
  <c r="H4001" i="9" s="1"/>
  <c r="I4001" i="9"/>
  <c r="M4002" i="6"/>
  <c r="H4002" i="9" s="1"/>
  <c r="I4002" i="9"/>
  <c r="M4003" i="6"/>
  <c r="H4003" i="9" s="1"/>
  <c r="I4003" i="9"/>
  <c r="M4004" i="6"/>
  <c r="H4004" i="9" s="1"/>
  <c r="I4004" i="9"/>
  <c r="M4005" i="6"/>
  <c r="H4005" i="9" s="1"/>
  <c r="I4005" i="9"/>
  <c r="M4006" i="6"/>
  <c r="H4006" i="9" s="1"/>
  <c r="I4006" i="9"/>
  <c r="M4007" i="6"/>
  <c r="H4007" i="9" s="1"/>
  <c r="I4007" i="9"/>
  <c r="M4008" i="6"/>
  <c r="H4008" i="9" s="1"/>
  <c r="I4008" i="9"/>
  <c r="M4009" i="6"/>
  <c r="H4009" i="9" s="1"/>
  <c r="I4009" i="9"/>
  <c r="M4010" i="6"/>
  <c r="H4010" i="9" s="1"/>
  <c r="I4010" i="9"/>
  <c r="M4011" i="6"/>
  <c r="H4011" i="9" s="1"/>
  <c r="I4011" i="9"/>
  <c r="M4012" i="6"/>
  <c r="H4012" i="9" s="1"/>
  <c r="I4012" i="9"/>
  <c r="M4013" i="6"/>
  <c r="H4013" i="9" s="1"/>
  <c r="I4013" i="9"/>
  <c r="M4014" i="6"/>
  <c r="H4014" i="9" s="1"/>
  <c r="I4014" i="9"/>
  <c r="M4015" i="6"/>
  <c r="H4015" i="9" s="1"/>
  <c r="I4015" i="9"/>
  <c r="M4016" i="6"/>
  <c r="H4016" i="9" s="1"/>
  <c r="I4016" i="9"/>
  <c r="M4017" i="6"/>
  <c r="H4017" i="9" s="1"/>
  <c r="I4017" i="9"/>
  <c r="M4018" i="6"/>
  <c r="H4018" i="9" s="1"/>
  <c r="I4018" i="9"/>
  <c r="M4019" i="6"/>
  <c r="H4019" i="9" s="1"/>
  <c r="I4019" i="9"/>
  <c r="M4020" i="6"/>
  <c r="H4020" i="9" s="1"/>
  <c r="I4020" i="9"/>
  <c r="M4021" i="6"/>
  <c r="H4021" i="9" s="1"/>
  <c r="I4021" i="9"/>
  <c r="M4022" i="6"/>
  <c r="H4022" i="9" s="1"/>
  <c r="I4022" i="9"/>
  <c r="M4023" i="6"/>
  <c r="H4023" i="9" s="1"/>
  <c r="I4023" i="9"/>
  <c r="M4024" i="6"/>
  <c r="H4024" i="9" s="1"/>
  <c r="I4024" i="9"/>
  <c r="M4025" i="6"/>
  <c r="H4025" i="9" s="1"/>
  <c r="I4025" i="9"/>
  <c r="M4026" i="6"/>
  <c r="H4026" i="9" s="1"/>
  <c r="I4026" i="9"/>
  <c r="M4027" i="6"/>
  <c r="H4027" i="9" s="1"/>
  <c r="I4027" i="9"/>
  <c r="M4028" i="6"/>
  <c r="H4028" i="9" s="1"/>
  <c r="I4028" i="9"/>
  <c r="M4029" i="6"/>
  <c r="H4029" i="9" s="1"/>
  <c r="I4029" i="9"/>
  <c r="M4030" i="6"/>
  <c r="H4030" i="9" s="1"/>
  <c r="I4030" i="9"/>
  <c r="M4031" i="6"/>
  <c r="H4031" i="9" s="1"/>
  <c r="I4031" i="9"/>
  <c r="M4032" i="6"/>
  <c r="H4032" i="9" s="1"/>
  <c r="I4032" i="9"/>
  <c r="M4033" i="6"/>
  <c r="H4033" i="9" s="1"/>
  <c r="I4033" i="9"/>
  <c r="M4034" i="6"/>
  <c r="H4034" i="9" s="1"/>
  <c r="I4034" i="9"/>
  <c r="M4035" i="6"/>
  <c r="H4035" i="9" s="1"/>
  <c r="I4035" i="9"/>
  <c r="M4036" i="6"/>
  <c r="H4036" i="9" s="1"/>
  <c r="I4036" i="9"/>
  <c r="M4037" i="6"/>
  <c r="H4037" i="9" s="1"/>
  <c r="I4037" i="9"/>
  <c r="M4038" i="6"/>
  <c r="H4038" i="9" s="1"/>
  <c r="I4038" i="9"/>
  <c r="M4039" i="6"/>
  <c r="H4039" i="9" s="1"/>
  <c r="I4039" i="9"/>
  <c r="M4040" i="6"/>
  <c r="H4040" i="9" s="1"/>
  <c r="I4040" i="9"/>
  <c r="M4041" i="6"/>
  <c r="H4041" i="9" s="1"/>
  <c r="I4041" i="9"/>
  <c r="M4042" i="6"/>
  <c r="H4042" i="9" s="1"/>
  <c r="I4042" i="9"/>
  <c r="M4043" i="6"/>
  <c r="H4043" i="9" s="1"/>
  <c r="I4043" i="9"/>
  <c r="M4044" i="6"/>
  <c r="H4044" i="9" s="1"/>
  <c r="I4044" i="9"/>
  <c r="M4045" i="6"/>
  <c r="H4045" i="9" s="1"/>
  <c r="I4045" i="9"/>
  <c r="M4046" i="6"/>
  <c r="H4046" i="9" s="1"/>
  <c r="I4046" i="9"/>
  <c r="M4047" i="6"/>
  <c r="H4047" i="9" s="1"/>
  <c r="I4047" i="9"/>
  <c r="M4048" i="6"/>
  <c r="H4048" i="9" s="1"/>
  <c r="I4048" i="9"/>
  <c r="M4049" i="6"/>
  <c r="H4049" i="9" s="1"/>
  <c r="I4049" i="9"/>
  <c r="M4050" i="6"/>
  <c r="H4050" i="9" s="1"/>
  <c r="I4050" i="9"/>
  <c r="M4051" i="6"/>
  <c r="H4051" i="9" s="1"/>
  <c r="I4051" i="9"/>
  <c r="M4052" i="6"/>
  <c r="H4052" i="9" s="1"/>
  <c r="I4052" i="9"/>
  <c r="M4053" i="6"/>
  <c r="H4053" i="9" s="1"/>
  <c r="I4053" i="9"/>
  <c r="M4054" i="6"/>
  <c r="H4054" i="9" s="1"/>
  <c r="I4054" i="9"/>
  <c r="M4055" i="6"/>
  <c r="H4055" i="9" s="1"/>
  <c r="I4055" i="9"/>
  <c r="M4056" i="6"/>
  <c r="H4056" i="9" s="1"/>
  <c r="I4056" i="9"/>
  <c r="M4057" i="6"/>
  <c r="H4057" i="9" s="1"/>
  <c r="I4057" i="9"/>
  <c r="M4058" i="6"/>
  <c r="H4058" i="9" s="1"/>
  <c r="I4058" i="9"/>
  <c r="M4059" i="6"/>
  <c r="H4059" i="9" s="1"/>
  <c r="I4059" i="9"/>
  <c r="M4060" i="6"/>
  <c r="H4060" i="9" s="1"/>
  <c r="I4060" i="9"/>
  <c r="M4061" i="6"/>
  <c r="H4061" i="9" s="1"/>
  <c r="I4061" i="9"/>
  <c r="M4062" i="6"/>
  <c r="H4062" i="9" s="1"/>
  <c r="I4062" i="9"/>
  <c r="M4063" i="6"/>
  <c r="H4063" i="9" s="1"/>
  <c r="I4063" i="9"/>
  <c r="M4064" i="6"/>
  <c r="H4064" i="9" s="1"/>
  <c r="I4064" i="9"/>
  <c r="M4065" i="6"/>
  <c r="H4065" i="9" s="1"/>
  <c r="I4065" i="9"/>
  <c r="M4066" i="6"/>
  <c r="H4066" i="9" s="1"/>
  <c r="I4066" i="9"/>
  <c r="M4067" i="6"/>
  <c r="H4067" i="9" s="1"/>
  <c r="I4067" i="9"/>
  <c r="M4068" i="6"/>
  <c r="H4068" i="9" s="1"/>
  <c r="I4068" i="9"/>
  <c r="M4069" i="6"/>
  <c r="H4069" i="9" s="1"/>
  <c r="I4069" i="9"/>
  <c r="M4070" i="6"/>
  <c r="H4070" i="9" s="1"/>
  <c r="I4070" i="9"/>
  <c r="M4071" i="6"/>
  <c r="H4071" i="9" s="1"/>
  <c r="I4071" i="9"/>
  <c r="M4072" i="6"/>
  <c r="H4072" i="9" s="1"/>
  <c r="I4072" i="9"/>
  <c r="M4073" i="6"/>
  <c r="H4073" i="9" s="1"/>
  <c r="I4073" i="9"/>
  <c r="M4074" i="6"/>
  <c r="H4074" i="9" s="1"/>
  <c r="I4074" i="9"/>
  <c r="M4075" i="6"/>
  <c r="H4075" i="9" s="1"/>
  <c r="I4075" i="9"/>
  <c r="M4076" i="6"/>
  <c r="H4076" i="9" s="1"/>
  <c r="I4076" i="9"/>
  <c r="M4077" i="6"/>
  <c r="H4077" i="9" s="1"/>
  <c r="I4077" i="9"/>
  <c r="M4078" i="6"/>
  <c r="H4078" i="9" s="1"/>
  <c r="I4078" i="9"/>
  <c r="M4079" i="6"/>
  <c r="H4079" i="9" s="1"/>
  <c r="I4079" i="9"/>
  <c r="M4080" i="6"/>
  <c r="H4080" i="9" s="1"/>
  <c r="I4080" i="9"/>
  <c r="M4081" i="6"/>
  <c r="H4081" i="9" s="1"/>
  <c r="I4081" i="9"/>
  <c r="M4082" i="6"/>
  <c r="H4082" i="9" s="1"/>
  <c r="I4082" i="9"/>
  <c r="M4083" i="6"/>
  <c r="H4083" i="9" s="1"/>
  <c r="I4083" i="9"/>
  <c r="M4084" i="6"/>
  <c r="H4084" i="9" s="1"/>
  <c r="I4084" i="9"/>
  <c r="M4085" i="6"/>
  <c r="H4085" i="9" s="1"/>
  <c r="I4085" i="9"/>
  <c r="M4086" i="6"/>
  <c r="H4086" i="9" s="1"/>
  <c r="I4086" i="9"/>
  <c r="M4087" i="6"/>
  <c r="H4087" i="9" s="1"/>
  <c r="I4087" i="9"/>
  <c r="M4088" i="6"/>
  <c r="H4088" i="9" s="1"/>
  <c r="I4088" i="9"/>
  <c r="M4089" i="6"/>
  <c r="H4089" i="9" s="1"/>
  <c r="I4089" i="9"/>
  <c r="M4090" i="6"/>
  <c r="H4090" i="9" s="1"/>
  <c r="I4090" i="9"/>
  <c r="M4091" i="6"/>
  <c r="H4091" i="9" s="1"/>
  <c r="I4091" i="9"/>
  <c r="M4092" i="6"/>
  <c r="H4092" i="9" s="1"/>
  <c r="I4092" i="9"/>
  <c r="M4093" i="6"/>
  <c r="H4093" i="9" s="1"/>
  <c r="I4093" i="9"/>
  <c r="M4094" i="6"/>
  <c r="H4094" i="9" s="1"/>
  <c r="I4094" i="9"/>
  <c r="M4095" i="6"/>
  <c r="H4095" i="9" s="1"/>
  <c r="I4095" i="9"/>
  <c r="M4096" i="6"/>
  <c r="H4096" i="9" s="1"/>
  <c r="I4096" i="9"/>
  <c r="M4097" i="6"/>
  <c r="H4097" i="9" s="1"/>
  <c r="I4097" i="9"/>
  <c r="M4098" i="6"/>
  <c r="H4098" i="9" s="1"/>
  <c r="I4098" i="9"/>
  <c r="M4099" i="6"/>
  <c r="H4099" i="9" s="1"/>
  <c r="I4099" i="9"/>
  <c r="M4100" i="6"/>
  <c r="H4100" i="9" s="1"/>
  <c r="I4100" i="9"/>
  <c r="M4101" i="6"/>
  <c r="H4101" i="9" s="1"/>
  <c r="I4101" i="9"/>
  <c r="M4102" i="6"/>
  <c r="H4102" i="9" s="1"/>
  <c r="I4102" i="9"/>
  <c r="M4103" i="6"/>
  <c r="H4103" i="9" s="1"/>
  <c r="I4103" i="9"/>
  <c r="M4104" i="6"/>
  <c r="H4104" i="9" s="1"/>
  <c r="I4104" i="9"/>
  <c r="M4105" i="6"/>
  <c r="H4105" i="9" s="1"/>
  <c r="I4105" i="9"/>
  <c r="M4106" i="6"/>
  <c r="H4106" i="9" s="1"/>
  <c r="I4106" i="9"/>
  <c r="M4107" i="6"/>
  <c r="H4107" i="9" s="1"/>
  <c r="I4107" i="9"/>
  <c r="M4108" i="6"/>
  <c r="H4108" i="9" s="1"/>
  <c r="I4108" i="9"/>
  <c r="M4109" i="6"/>
  <c r="H4109" i="9" s="1"/>
  <c r="I4109" i="9"/>
  <c r="M4110" i="6"/>
  <c r="H4110" i="9" s="1"/>
  <c r="I4110" i="9"/>
  <c r="M4111" i="6"/>
  <c r="H4111" i="9" s="1"/>
  <c r="I4111" i="9"/>
  <c r="M4112" i="6"/>
  <c r="H4112" i="9" s="1"/>
  <c r="I4112" i="9"/>
  <c r="M4113" i="6"/>
  <c r="H4113" i="9" s="1"/>
  <c r="I4113" i="9"/>
  <c r="M4114" i="6"/>
  <c r="H4114" i="9" s="1"/>
  <c r="I4114" i="9"/>
  <c r="M4115" i="6"/>
  <c r="H4115" i="9" s="1"/>
  <c r="I4115" i="9"/>
  <c r="M4116" i="6"/>
  <c r="H4116" i="9" s="1"/>
  <c r="I4116" i="9"/>
  <c r="M4117" i="6"/>
  <c r="H4117" i="9" s="1"/>
  <c r="I4117" i="9"/>
  <c r="M4118" i="6"/>
  <c r="H4118" i="9" s="1"/>
  <c r="I4118" i="9"/>
  <c r="M4119" i="6"/>
  <c r="H4119" i="9" s="1"/>
  <c r="I4119" i="9"/>
  <c r="M4120" i="6"/>
  <c r="H4120" i="9" s="1"/>
  <c r="I4120" i="9"/>
  <c r="M4121" i="6"/>
  <c r="H4121" i="9" s="1"/>
  <c r="I4121" i="9"/>
  <c r="M4122" i="6"/>
  <c r="H4122" i="9" s="1"/>
  <c r="I4122" i="9"/>
  <c r="M4123" i="6"/>
  <c r="H4123" i="9" s="1"/>
  <c r="I4123" i="9"/>
  <c r="M4124" i="6"/>
  <c r="H4124" i="9" s="1"/>
  <c r="I4124" i="9"/>
  <c r="M4125" i="6"/>
  <c r="H4125" i="9" s="1"/>
  <c r="I4125" i="9"/>
  <c r="M4126" i="6"/>
  <c r="H4126" i="9" s="1"/>
  <c r="I4126" i="9"/>
  <c r="M4127" i="6"/>
  <c r="H4127" i="9" s="1"/>
  <c r="I4127" i="9"/>
  <c r="M4128" i="6"/>
  <c r="H4128" i="9" s="1"/>
  <c r="I4128" i="9"/>
  <c r="M4129" i="6"/>
  <c r="H4129" i="9" s="1"/>
  <c r="I4129" i="9"/>
  <c r="M4130" i="6"/>
  <c r="H4130" i="9" s="1"/>
  <c r="I4130" i="9"/>
  <c r="M4131" i="6"/>
  <c r="H4131" i="9" s="1"/>
  <c r="I4131" i="9"/>
  <c r="M4132" i="6"/>
  <c r="H4132" i="9" s="1"/>
  <c r="I4132" i="9"/>
  <c r="M4133" i="6"/>
  <c r="H4133" i="9" s="1"/>
  <c r="I4133" i="9"/>
  <c r="M4134" i="6"/>
  <c r="H4134" i="9" s="1"/>
  <c r="I4134" i="9"/>
  <c r="M4135" i="6"/>
  <c r="H4135" i="9" s="1"/>
  <c r="I4135" i="9"/>
  <c r="M4136" i="6"/>
  <c r="H4136" i="9" s="1"/>
  <c r="I4136" i="9"/>
  <c r="M4137" i="6"/>
  <c r="H4137" i="9" s="1"/>
  <c r="I4137" i="9"/>
  <c r="M4138" i="6"/>
  <c r="H4138" i="9" s="1"/>
  <c r="I4138" i="9"/>
  <c r="M4139" i="6"/>
  <c r="H4139" i="9" s="1"/>
  <c r="I4139" i="9"/>
  <c r="M4140" i="6"/>
  <c r="H4140" i="9" s="1"/>
  <c r="I4140" i="9"/>
  <c r="M4141" i="6"/>
  <c r="H4141" i="9" s="1"/>
  <c r="I4141" i="9"/>
  <c r="M4142" i="6"/>
  <c r="H4142" i="9" s="1"/>
  <c r="I4142" i="9"/>
  <c r="M4143" i="6"/>
  <c r="H4143" i="9" s="1"/>
  <c r="I4143" i="9"/>
  <c r="M4144" i="6"/>
  <c r="H4144" i="9" s="1"/>
  <c r="I4144" i="9"/>
  <c r="M4145" i="6"/>
  <c r="H4145" i="9" s="1"/>
  <c r="I4145" i="9"/>
  <c r="M4146" i="6"/>
  <c r="H4146" i="9" s="1"/>
  <c r="I4146" i="9"/>
  <c r="M4147" i="6"/>
  <c r="H4147" i="9" s="1"/>
  <c r="I4147" i="9"/>
  <c r="M4148" i="6"/>
  <c r="H4148" i="9" s="1"/>
  <c r="I4148" i="9"/>
  <c r="M4149" i="6"/>
  <c r="H4149" i="9" s="1"/>
  <c r="I4149" i="9"/>
  <c r="M4150" i="6"/>
  <c r="H4150" i="9" s="1"/>
  <c r="I4150" i="9"/>
  <c r="M4151" i="6"/>
  <c r="H4151" i="9" s="1"/>
  <c r="I4151" i="9"/>
  <c r="M4152" i="6"/>
  <c r="H4152" i="9" s="1"/>
  <c r="I4152" i="9"/>
  <c r="M4153" i="6"/>
  <c r="H4153" i="9" s="1"/>
  <c r="I4153" i="9"/>
  <c r="M4154" i="6"/>
  <c r="H4154" i="9" s="1"/>
  <c r="I4154" i="9"/>
  <c r="M4155" i="6"/>
  <c r="H4155" i="9" s="1"/>
  <c r="I4155" i="9"/>
  <c r="M4156" i="6"/>
  <c r="H4156" i="9" s="1"/>
  <c r="I4156" i="9"/>
  <c r="M4157" i="6"/>
  <c r="H4157" i="9" s="1"/>
  <c r="I4157" i="9"/>
  <c r="M4158" i="6"/>
  <c r="H4158" i="9" s="1"/>
  <c r="I4158" i="9"/>
  <c r="M4159" i="6"/>
  <c r="H4159" i="9" s="1"/>
  <c r="I4159" i="9"/>
  <c r="M4160" i="6"/>
  <c r="H4160" i="9" s="1"/>
  <c r="I4160" i="9"/>
  <c r="M4161" i="6"/>
  <c r="H4161" i="9" s="1"/>
  <c r="I4161" i="9"/>
  <c r="M4162" i="6"/>
  <c r="H4162" i="9" s="1"/>
  <c r="I4162" i="9"/>
  <c r="M4163" i="6"/>
  <c r="H4163" i="9" s="1"/>
  <c r="I4163" i="9"/>
  <c r="M4164" i="6"/>
  <c r="H4164" i="9" s="1"/>
  <c r="I4164" i="9"/>
  <c r="M4165" i="6"/>
  <c r="H4165" i="9" s="1"/>
  <c r="I4165" i="9"/>
  <c r="M4166" i="6"/>
  <c r="H4166" i="9" s="1"/>
  <c r="I4166" i="9"/>
  <c r="M4167" i="6"/>
  <c r="H4167" i="9" s="1"/>
  <c r="I4167" i="9"/>
  <c r="M4168" i="6"/>
  <c r="H4168" i="9" s="1"/>
  <c r="I4168" i="9"/>
  <c r="M4169" i="6"/>
  <c r="H4169" i="9" s="1"/>
  <c r="I4169" i="9"/>
  <c r="M4170" i="6"/>
  <c r="H4170" i="9" s="1"/>
  <c r="I4170" i="9"/>
  <c r="M4171" i="6"/>
  <c r="H4171" i="9" s="1"/>
  <c r="I4171" i="9"/>
  <c r="M4172" i="6"/>
  <c r="H4172" i="9" s="1"/>
  <c r="I4172" i="9"/>
  <c r="M4173" i="6"/>
  <c r="H4173" i="9" s="1"/>
  <c r="I4173" i="9"/>
  <c r="M4174" i="6"/>
  <c r="H4174" i="9" s="1"/>
  <c r="I4174" i="9"/>
  <c r="M4175" i="6"/>
  <c r="H4175" i="9" s="1"/>
  <c r="I4175" i="9"/>
  <c r="M4176" i="6"/>
  <c r="H4176" i="9" s="1"/>
  <c r="I4176" i="9"/>
  <c r="M4177" i="6"/>
  <c r="H4177" i="9" s="1"/>
  <c r="I4177" i="9"/>
  <c r="M4178" i="6"/>
  <c r="H4178" i="9" s="1"/>
  <c r="I4178" i="9"/>
  <c r="M4179" i="6"/>
  <c r="H4179" i="9" s="1"/>
  <c r="I4179" i="9"/>
  <c r="M4180" i="6"/>
  <c r="H4180" i="9" s="1"/>
  <c r="I4180" i="9"/>
  <c r="M4181" i="6"/>
  <c r="H4181" i="9" s="1"/>
  <c r="I4181" i="9"/>
  <c r="M4182" i="6"/>
  <c r="H4182" i="9" s="1"/>
  <c r="I4182" i="9"/>
  <c r="M4183" i="6"/>
  <c r="H4183" i="9" s="1"/>
  <c r="I4183" i="9"/>
  <c r="M4184" i="6"/>
  <c r="H4184" i="9" s="1"/>
  <c r="I4184" i="9"/>
  <c r="M4185" i="6"/>
  <c r="H4185" i="9" s="1"/>
  <c r="I4185" i="9"/>
  <c r="M4186" i="6"/>
  <c r="H4186" i="9" s="1"/>
  <c r="I4186" i="9"/>
  <c r="M4187" i="6"/>
  <c r="H4187" i="9" s="1"/>
  <c r="I4187" i="9"/>
  <c r="M4188" i="6"/>
  <c r="H4188" i="9" s="1"/>
  <c r="I4188" i="9"/>
  <c r="M4189" i="6"/>
  <c r="H4189" i="9" s="1"/>
  <c r="I4189" i="9"/>
  <c r="M4190" i="6"/>
  <c r="H4190" i="9" s="1"/>
  <c r="I4190" i="9"/>
  <c r="M4191" i="6"/>
  <c r="H4191" i="9" s="1"/>
  <c r="I4191" i="9"/>
  <c r="M4192" i="6"/>
  <c r="H4192" i="9" s="1"/>
  <c r="I4192" i="9"/>
  <c r="M4193" i="6"/>
  <c r="H4193" i="9" s="1"/>
  <c r="I4193" i="9"/>
  <c r="M4194" i="6"/>
  <c r="H4194" i="9" s="1"/>
  <c r="I4194" i="9"/>
  <c r="M4195" i="6"/>
  <c r="H4195" i="9" s="1"/>
  <c r="I4195" i="9"/>
  <c r="M4196" i="6"/>
  <c r="H4196" i="9" s="1"/>
  <c r="I4196" i="9"/>
  <c r="M4197" i="6"/>
  <c r="H4197" i="9" s="1"/>
  <c r="I4197" i="9"/>
  <c r="M4198" i="6"/>
  <c r="H4198" i="9" s="1"/>
  <c r="I4198" i="9"/>
  <c r="M4199" i="6"/>
  <c r="H4199" i="9" s="1"/>
  <c r="I4199" i="9"/>
  <c r="M4200" i="6"/>
  <c r="H4200" i="9" s="1"/>
  <c r="I4200" i="9"/>
  <c r="M4201" i="6"/>
  <c r="H4201" i="9" s="1"/>
  <c r="I4201" i="9"/>
  <c r="M4202" i="6"/>
  <c r="H4202" i="9" s="1"/>
  <c r="I4202" i="9"/>
  <c r="M4203" i="6"/>
  <c r="H4203" i="9" s="1"/>
  <c r="I4203" i="9"/>
  <c r="M4204" i="6"/>
  <c r="H4204" i="9" s="1"/>
  <c r="I4204" i="9"/>
  <c r="M4205" i="6"/>
  <c r="H4205" i="9" s="1"/>
  <c r="I4205" i="9"/>
  <c r="M4206" i="6"/>
  <c r="H4206" i="9" s="1"/>
  <c r="I4206" i="9"/>
  <c r="M4207" i="6"/>
  <c r="H4207" i="9" s="1"/>
  <c r="I4207" i="9"/>
  <c r="M4208" i="6"/>
  <c r="H4208" i="9" s="1"/>
  <c r="I4208" i="9"/>
  <c r="M4209" i="6"/>
  <c r="H4209" i="9" s="1"/>
  <c r="I4209" i="9"/>
  <c r="M4210" i="6"/>
  <c r="H4210" i="9" s="1"/>
  <c r="I4210" i="9"/>
  <c r="M4211" i="6"/>
  <c r="H4211" i="9" s="1"/>
  <c r="I4211" i="9"/>
  <c r="M4212" i="6"/>
  <c r="H4212" i="9" s="1"/>
  <c r="I4212" i="9"/>
  <c r="M4213" i="6"/>
  <c r="H4213" i="9" s="1"/>
  <c r="I4213" i="9"/>
  <c r="M4214" i="6"/>
  <c r="H4214" i="9" s="1"/>
  <c r="I4214" i="9"/>
  <c r="M4215" i="6"/>
  <c r="H4215" i="9" s="1"/>
  <c r="I4215" i="9"/>
  <c r="M4216" i="6"/>
  <c r="H4216" i="9" s="1"/>
  <c r="I4216" i="9"/>
  <c r="M4217" i="6"/>
  <c r="H4217" i="9" s="1"/>
  <c r="I4217" i="9"/>
  <c r="M4218" i="6"/>
  <c r="H4218" i="9" s="1"/>
  <c r="I4218" i="9"/>
  <c r="M4219" i="6"/>
  <c r="H4219" i="9" s="1"/>
  <c r="I4219" i="9"/>
  <c r="M4220" i="6"/>
  <c r="H4220" i="9" s="1"/>
  <c r="I4220" i="9"/>
  <c r="M4221" i="6"/>
  <c r="H4221" i="9" s="1"/>
  <c r="I4221" i="9"/>
  <c r="M4222" i="6"/>
  <c r="H4222" i="9" s="1"/>
  <c r="I4222" i="9"/>
  <c r="M4223" i="6"/>
  <c r="H4223" i="9" s="1"/>
  <c r="I4223" i="9"/>
  <c r="M4224" i="6"/>
  <c r="H4224" i="9" s="1"/>
  <c r="I4224" i="9"/>
  <c r="M4225" i="6"/>
  <c r="H4225" i="9" s="1"/>
  <c r="I4225" i="9"/>
  <c r="M4226" i="6"/>
  <c r="H4226" i="9" s="1"/>
  <c r="I4226" i="9"/>
  <c r="M4227" i="6"/>
  <c r="H4227" i="9" s="1"/>
  <c r="I4227" i="9"/>
  <c r="M4228" i="6"/>
  <c r="H4228" i="9" s="1"/>
  <c r="I4228" i="9"/>
  <c r="M4229" i="6"/>
  <c r="H4229" i="9" s="1"/>
  <c r="I4229" i="9"/>
  <c r="M4230" i="6"/>
  <c r="H4230" i="9" s="1"/>
  <c r="I4230" i="9"/>
  <c r="M4231" i="6"/>
  <c r="H4231" i="9" s="1"/>
  <c r="I4231" i="9"/>
  <c r="M4232" i="6"/>
  <c r="H4232" i="9" s="1"/>
  <c r="I4232" i="9"/>
  <c r="M4233" i="6"/>
  <c r="H4233" i="9" s="1"/>
  <c r="I4233" i="9"/>
  <c r="M4234" i="6"/>
  <c r="H4234" i="9" s="1"/>
  <c r="I4234" i="9"/>
  <c r="M4235" i="6"/>
  <c r="H4235" i="9" s="1"/>
  <c r="I4235" i="9"/>
  <c r="M4236" i="6"/>
  <c r="H4236" i="9" s="1"/>
  <c r="I4236" i="9"/>
  <c r="M4237" i="6"/>
  <c r="H4237" i="9" s="1"/>
  <c r="I4237" i="9"/>
  <c r="M4238" i="6"/>
  <c r="H4238" i="9" s="1"/>
  <c r="I4238" i="9"/>
  <c r="M4239" i="6"/>
  <c r="H4239" i="9" s="1"/>
  <c r="I4239" i="9"/>
  <c r="M4240" i="6"/>
  <c r="H4240" i="9" s="1"/>
  <c r="I4240" i="9"/>
  <c r="M4241" i="6"/>
  <c r="H4241" i="9" s="1"/>
  <c r="I4241" i="9"/>
  <c r="M4242" i="6"/>
  <c r="H4242" i="9" s="1"/>
  <c r="I4242" i="9"/>
  <c r="M4243" i="6"/>
  <c r="H4243" i="9" s="1"/>
  <c r="I4243" i="9"/>
  <c r="M4244" i="6"/>
  <c r="H4244" i="9" s="1"/>
  <c r="I4244" i="9"/>
  <c r="M4245" i="6"/>
  <c r="H4245" i="9" s="1"/>
  <c r="I4245" i="9"/>
  <c r="M4246" i="6"/>
  <c r="H4246" i="9" s="1"/>
  <c r="I4246" i="9"/>
  <c r="M4247" i="6"/>
  <c r="H4247" i="9" s="1"/>
  <c r="I4247" i="9"/>
  <c r="M4248" i="6"/>
  <c r="H4248" i="9" s="1"/>
  <c r="I4248" i="9"/>
  <c r="M4249" i="6"/>
  <c r="H4249" i="9" s="1"/>
  <c r="I4249" i="9"/>
  <c r="M4250" i="6"/>
  <c r="H4250" i="9" s="1"/>
  <c r="I4250" i="9"/>
  <c r="M4251" i="6"/>
  <c r="H4251" i="9" s="1"/>
  <c r="I4251" i="9"/>
  <c r="M4252" i="6"/>
  <c r="H4252" i="9" s="1"/>
  <c r="I4252" i="9"/>
  <c r="M4253" i="6"/>
  <c r="H4253" i="9" s="1"/>
  <c r="I4253" i="9"/>
  <c r="M4254" i="6"/>
  <c r="H4254" i="9" s="1"/>
  <c r="I4254" i="9"/>
  <c r="M4255" i="6"/>
  <c r="H4255" i="9" s="1"/>
  <c r="I4255" i="9"/>
  <c r="M4256" i="6"/>
  <c r="H4256" i="9" s="1"/>
  <c r="I4256" i="9"/>
  <c r="M4257" i="6"/>
  <c r="H4257" i="9" s="1"/>
  <c r="I4257" i="9"/>
  <c r="M4258" i="6"/>
  <c r="H4258" i="9" s="1"/>
  <c r="I4258" i="9"/>
  <c r="M4259" i="6"/>
  <c r="H4259" i="9" s="1"/>
  <c r="I4259" i="9"/>
  <c r="M4260" i="6"/>
  <c r="H4260" i="9" s="1"/>
  <c r="I4260" i="9"/>
  <c r="M4261" i="6"/>
  <c r="H4261" i="9" s="1"/>
  <c r="I4261" i="9"/>
  <c r="M4262" i="6"/>
  <c r="H4262" i="9" s="1"/>
  <c r="I4262" i="9"/>
  <c r="M4263" i="6"/>
  <c r="H4263" i="9" s="1"/>
  <c r="I4263" i="9"/>
  <c r="M4264" i="6"/>
  <c r="H4264" i="9" s="1"/>
  <c r="I4264" i="9"/>
  <c r="M4265" i="6"/>
  <c r="H4265" i="9" s="1"/>
  <c r="I4265" i="9"/>
  <c r="M4266" i="6"/>
  <c r="H4266" i="9" s="1"/>
  <c r="I4266" i="9"/>
  <c r="M4267" i="6"/>
  <c r="H4267" i="9" s="1"/>
  <c r="I4267" i="9"/>
  <c r="M4268" i="6"/>
  <c r="H4268" i="9" s="1"/>
  <c r="I4268" i="9"/>
  <c r="M4269" i="6"/>
  <c r="H4269" i="9" s="1"/>
  <c r="I4269" i="9"/>
  <c r="M4270" i="6"/>
  <c r="H4270" i="9" s="1"/>
  <c r="I4270" i="9"/>
  <c r="M4271" i="6"/>
  <c r="H4271" i="9" s="1"/>
  <c r="I4271" i="9"/>
  <c r="M4272" i="6"/>
  <c r="H4272" i="9" s="1"/>
  <c r="I4272" i="9"/>
  <c r="M4273" i="6"/>
  <c r="H4273" i="9" s="1"/>
  <c r="I4273" i="9"/>
  <c r="M4274" i="6"/>
  <c r="H4274" i="9" s="1"/>
  <c r="I4274" i="9"/>
  <c r="M4275" i="6"/>
  <c r="H4275" i="9" s="1"/>
  <c r="I4275" i="9"/>
  <c r="M4276" i="6"/>
  <c r="H4276" i="9" s="1"/>
  <c r="I4276" i="9"/>
  <c r="M4277" i="6"/>
  <c r="H4277" i="9" s="1"/>
  <c r="I4277" i="9"/>
  <c r="M4278" i="6"/>
  <c r="H4278" i="9" s="1"/>
  <c r="I4278" i="9"/>
  <c r="M4279" i="6"/>
  <c r="H4279" i="9" s="1"/>
  <c r="I4279" i="9"/>
  <c r="M4280" i="6"/>
  <c r="H4280" i="9" s="1"/>
  <c r="I4280" i="9"/>
  <c r="M4281" i="6"/>
  <c r="H4281" i="9" s="1"/>
  <c r="I4281" i="9"/>
  <c r="M4282" i="6"/>
  <c r="H4282" i="9" s="1"/>
  <c r="I4282" i="9"/>
  <c r="M4283" i="6"/>
  <c r="H4283" i="9" s="1"/>
  <c r="I4283" i="9"/>
  <c r="M4284" i="6"/>
  <c r="H4284" i="9" s="1"/>
  <c r="I4284" i="9"/>
  <c r="M4285" i="6"/>
  <c r="H4285" i="9" s="1"/>
  <c r="I4285" i="9"/>
  <c r="M4286" i="6"/>
  <c r="H4286" i="9" s="1"/>
  <c r="I4286" i="9"/>
  <c r="M4287" i="6"/>
  <c r="H4287" i="9" s="1"/>
  <c r="I4287" i="9"/>
  <c r="M4288" i="6"/>
  <c r="H4288" i="9" s="1"/>
  <c r="I4288" i="9"/>
  <c r="M4289" i="6"/>
  <c r="H4289" i="9" s="1"/>
  <c r="I4289" i="9"/>
  <c r="M4290" i="6"/>
  <c r="H4290" i="9" s="1"/>
  <c r="I4290" i="9"/>
  <c r="M4291" i="6"/>
  <c r="H4291" i="9" s="1"/>
  <c r="I4291" i="9"/>
  <c r="M4292" i="6"/>
  <c r="H4292" i="9" s="1"/>
  <c r="I4292" i="9"/>
  <c r="M4293" i="6"/>
  <c r="H4293" i="9" s="1"/>
  <c r="I4293" i="9"/>
  <c r="M4294" i="6"/>
  <c r="H4294" i="9" s="1"/>
  <c r="I4294" i="9"/>
  <c r="M4295" i="6"/>
  <c r="H4295" i="9" s="1"/>
  <c r="I4295" i="9"/>
  <c r="M4296" i="6"/>
  <c r="H4296" i="9" s="1"/>
  <c r="I4296" i="9"/>
  <c r="M4297" i="6"/>
  <c r="H4297" i="9" s="1"/>
  <c r="I4297" i="9"/>
  <c r="M4298" i="6"/>
  <c r="H4298" i="9" s="1"/>
  <c r="I4298" i="9"/>
  <c r="M4299" i="6"/>
  <c r="H4299" i="9" s="1"/>
  <c r="I4299" i="9"/>
  <c r="M4300" i="6"/>
  <c r="H4300" i="9" s="1"/>
  <c r="I4300" i="9"/>
  <c r="M4301" i="6"/>
  <c r="H4301" i="9" s="1"/>
  <c r="I4301" i="9"/>
  <c r="M4302" i="6"/>
  <c r="H4302" i="9" s="1"/>
  <c r="I4302" i="9"/>
  <c r="M4303" i="6"/>
  <c r="H4303" i="9" s="1"/>
  <c r="I4303" i="9"/>
  <c r="M4304" i="6"/>
  <c r="H4304" i="9" s="1"/>
  <c r="I4304" i="9"/>
  <c r="M4305" i="6"/>
  <c r="H4305" i="9" s="1"/>
  <c r="I4305" i="9"/>
  <c r="M4306" i="6"/>
  <c r="H4306" i="9" s="1"/>
  <c r="I4306" i="9"/>
  <c r="M4307" i="6"/>
  <c r="H4307" i="9" s="1"/>
  <c r="I4307" i="9"/>
  <c r="M4308" i="6"/>
  <c r="H4308" i="9" s="1"/>
  <c r="I4308" i="9"/>
  <c r="M4309" i="6"/>
  <c r="H4309" i="9" s="1"/>
  <c r="I4309" i="9"/>
  <c r="M4310" i="6"/>
  <c r="H4310" i="9" s="1"/>
  <c r="I4310" i="9"/>
  <c r="M4311" i="6"/>
  <c r="H4311" i="9" s="1"/>
  <c r="I4311" i="9"/>
  <c r="M4312" i="6"/>
  <c r="H4312" i="9" s="1"/>
  <c r="I4312" i="9"/>
  <c r="M4313" i="6"/>
  <c r="H4313" i="9" s="1"/>
  <c r="I4313" i="9"/>
  <c r="M4314" i="6"/>
  <c r="H4314" i="9" s="1"/>
  <c r="I4314" i="9"/>
  <c r="M4315" i="6"/>
  <c r="H4315" i="9" s="1"/>
  <c r="I4315" i="9"/>
  <c r="M4316" i="6"/>
  <c r="H4316" i="9" s="1"/>
  <c r="I4316" i="9"/>
  <c r="M4317" i="6"/>
  <c r="H4317" i="9" s="1"/>
  <c r="I4317" i="9"/>
  <c r="M4318" i="6"/>
  <c r="H4318" i="9" s="1"/>
  <c r="I4318" i="9"/>
  <c r="M4319" i="6"/>
  <c r="H4319" i="9" s="1"/>
  <c r="I4319" i="9"/>
  <c r="M4320" i="6"/>
  <c r="H4320" i="9" s="1"/>
  <c r="I4320" i="9"/>
  <c r="M4321" i="6"/>
  <c r="H4321" i="9" s="1"/>
  <c r="I4321" i="9"/>
  <c r="M4322" i="6"/>
  <c r="H4322" i="9" s="1"/>
  <c r="I4322" i="9"/>
  <c r="M4323" i="6"/>
  <c r="H4323" i="9" s="1"/>
  <c r="I4323" i="9"/>
  <c r="M4324" i="6"/>
  <c r="H4324" i="9" s="1"/>
  <c r="I4324" i="9"/>
  <c r="M4325" i="6"/>
  <c r="H4325" i="9" s="1"/>
  <c r="I4325" i="9"/>
  <c r="M4326" i="6"/>
  <c r="H4326" i="9" s="1"/>
  <c r="I4326" i="9"/>
  <c r="M4327" i="6"/>
  <c r="H4327" i="9" s="1"/>
  <c r="I4327" i="9"/>
  <c r="M4328" i="6"/>
  <c r="H4328" i="9" s="1"/>
  <c r="I4328" i="9"/>
  <c r="M4329" i="6"/>
  <c r="H4329" i="9" s="1"/>
  <c r="I4329" i="9"/>
  <c r="M4330" i="6"/>
  <c r="H4330" i="9" s="1"/>
  <c r="I4330" i="9"/>
  <c r="M4331" i="6"/>
  <c r="H4331" i="9" s="1"/>
  <c r="I4331" i="9"/>
  <c r="M4332" i="6"/>
  <c r="H4332" i="9" s="1"/>
  <c r="I4332" i="9"/>
  <c r="M4333" i="6"/>
  <c r="H4333" i="9" s="1"/>
  <c r="I4333" i="9"/>
  <c r="M4334" i="6"/>
  <c r="H4334" i="9" s="1"/>
  <c r="I4334" i="9"/>
  <c r="M4335" i="6"/>
  <c r="H4335" i="9" s="1"/>
  <c r="I4335" i="9"/>
  <c r="M4336" i="6"/>
  <c r="H4336" i="9" s="1"/>
  <c r="I4336" i="9"/>
  <c r="M4337" i="6"/>
  <c r="H4337" i="9" s="1"/>
  <c r="I4337" i="9"/>
  <c r="M4338" i="6"/>
  <c r="H4338" i="9" s="1"/>
  <c r="I4338" i="9"/>
  <c r="M4339" i="6"/>
  <c r="H4339" i="9" s="1"/>
  <c r="I4339" i="9"/>
  <c r="M4340" i="6"/>
  <c r="H4340" i="9" s="1"/>
  <c r="I4340" i="9"/>
  <c r="M4341" i="6"/>
  <c r="H4341" i="9" s="1"/>
  <c r="I4341" i="9"/>
  <c r="M4342" i="6"/>
  <c r="H4342" i="9" s="1"/>
  <c r="I4342" i="9"/>
  <c r="M4343" i="6"/>
  <c r="H4343" i="9" s="1"/>
  <c r="I4343" i="9"/>
  <c r="M4344" i="6"/>
  <c r="H4344" i="9" s="1"/>
  <c r="I4344" i="9"/>
  <c r="M4345" i="6"/>
  <c r="H4345" i="9" s="1"/>
  <c r="I4345" i="9"/>
  <c r="M4346" i="6"/>
  <c r="H4346" i="9" s="1"/>
  <c r="I4346" i="9"/>
  <c r="M4347" i="6"/>
  <c r="H4347" i="9" s="1"/>
  <c r="I4347" i="9"/>
  <c r="M4348" i="6"/>
  <c r="H4348" i="9" s="1"/>
  <c r="I4348" i="9"/>
  <c r="M4349" i="6"/>
  <c r="H4349" i="9" s="1"/>
  <c r="I4349" i="9"/>
  <c r="M4350" i="6"/>
  <c r="H4350" i="9" s="1"/>
  <c r="I4350" i="9"/>
  <c r="M4351" i="6"/>
  <c r="H4351" i="9" s="1"/>
  <c r="I4351" i="9"/>
  <c r="M4352" i="6"/>
  <c r="H4352" i="9" s="1"/>
  <c r="I4352" i="9"/>
  <c r="M4353" i="6"/>
  <c r="H4353" i="9" s="1"/>
  <c r="I4353" i="9"/>
  <c r="M4354" i="6"/>
  <c r="H4354" i="9" s="1"/>
  <c r="I4354" i="9"/>
  <c r="M4355" i="6"/>
  <c r="H4355" i="9" s="1"/>
  <c r="I4355" i="9"/>
  <c r="M4356" i="6"/>
  <c r="H4356" i="9" s="1"/>
  <c r="I4356" i="9"/>
  <c r="M4357" i="6"/>
  <c r="H4357" i="9" s="1"/>
  <c r="I4357" i="9"/>
  <c r="M4358" i="6"/>
  <c r="H4358" i="9" s="1"/>
  <c r="I4358" i="9"/>
  <c r="M4359" i="6"/>
  <c r="H4359" i="9" s="1"/>
  <c r="I4359" i="9"/>
  <c r="M4360" i="6"/>
  <c r="H4360" i="9" s="1"/>
  <c r="I4360" i="9"/>
  <c r="M4361" i="6"/>
  <c r="H4361" i="9" s="1"/>
  <c r="I4361" i="9"/>
  <c r="M4362" i="6"/>
  <c r="H4362" i="9" s="1"/>
  <c r="I4362" i="9"/>
  <c r="M4363" i="6"/>
  <c r="H4363" i="9" s="1"/>
  <c r="I4363" i="9"/>
  <c r="M4364" i="6"/>
  <c r="H4364" i="9" s="1"/>
  <c r="I4364" i="9"/>
  <c r="M4365" i="6"/>
  <c r="H4365" i="9" s="1"/>
  <c r="I4365" i="9"/>
  <c r="M4366" i="6"/>
  <c r="H4366" i="9" s="1"/>
  <c r="I4366" i="9"/>
  <c r="M4367" i="6"/>
  <c r="H4367" i="9" s="1"/>
  <c r="I4367" i="9"/>
  <c r="M4368" i="6"/>
  <c r="H4368" i="9" s="1"/>
  <c r="I4368" i="9"/>
  <c r="M4369" i="6"/>
  <c r="H4369" i="9" s="1"/>
  <c r="I4369" i="9"/>
  <c r="M4370" i="6"/>
  <c r="H4370" i="9" s="1"/>
  <c r="I4370" i="9"/>
  <c r="M4371" i="6"/>
  <c r="H4371" i="9" s="1"/>
  <c r="I4371" i="9"/>
  <c r="M4372" i="6"/>
  <c r="H4372" i="9" s="1"/>
  <c r="I4372" i="9"/>
  <c r="M4373" i="6"/>
  <c r="H4373" i="9" s="1"/>
  <c r="I4373" i="9"/>
  <c r="M4374" i="6"/>
  <c r="H4374" i="9" s="1"/>
  <c r="I4374" i="9"/>
  <c r="M4375" i="6"/>
  <c r="H4375" i="9" s="1"/>
  <c r="I4375" i="9"/>
  <c r="M4376" i="6"/>
  <c r="H4376" i="9" s="1"/>
  <c r="I4376" i="9"/>
  <c r="M4377" i="6"/>
  <c r="H4377" i="9" s="1"/>
  <c r="I4377" i="9"/>
  <c r="M4378" i="6"/>
  <c r="H4378" i="9" s="1"/>
  <c r="I4378" i="9"/>
  <c r="M4379" i="6"/>
  <c r="H4379" i="9" s="1"/>
  <c r="I4379" i="9"/>
  <c r="M4380" i="6"/>
  <c r="H4380" i="9" s="1"/>
  <c r="I4380" i="9"/>
  <c r="M4381" i="6"/>
  <c r="H4381" i="9" s="1"/>
  <c r="I4381" i="9"/>
  <c r="M4382" i="6"/>
  <c r="H4382" i="9" s="1"/>
  <c r="I4382" i="9"/>
  <c r="M4383" i="6"/>
  <c r="H4383" i="9" s="1"/>
  <c r="I4383" i="9"/>
  <c r="M4384" i="6"/>
  <c r="H4384" i="9" s="1"/>
  <c r="I4384" i="9"/>
  <c r="M4385" i="6"/>
  <c r="H4385" i="9" s="1"/>
  <c r="I4385" i="9"/>
  <c r="M4386" i="6"/>
  <c r="H4386" i="9" s="1"/>
  <c r="I4386" i="9"/>
  <c r="M4387" i="6"/>
  <c r="H4387" i="9" s="1"/>
  <c r="I4387" i="9"/>
  <c r="M4388" i="6"/>
  <c r="H4388" i="9" s="1"/>
  <c r="I4388" i="9"/>
  <c r="M4389" i="6"/>
  <c r="H4389" i="9" s="1"/>
  <c r="I4389" i="9"/>
  <c r="M4390" i="6"/>
  <c r="H4390" i="9" s="1"/>
  <c r="I4390" i="9"/>
  <c r="M4391" i="6"/>
  <c r="H4391" i="9" s="1"/>
  <c r="I4391" i="9"/>
  <c r="M4392" i="6"/>
  <c r="H4392" i="9" s="1"/>
  <c r="I4392" i="9"/>
  <c r="M4393" i="6"/>
  <c r="H4393" i="9" s="1"/>
  <c r="I4393" i="9"/>
  <c r="M4394" i="6"/>
  <c r="H4394" i="9" s="1"/>
  <c r="I4394" i="9"/>
  <c r="M4395" i="6"/>
  <c r="H4395" i="9" s="1"/>
  <c r="I4395" i="9"/>
  <c r="M4396" i="6"/>
  <c r="H4396" i="9" s="1"/>
  <c r="I4396" i="9"/>
  <c r="M4397" i="6"/>
  <c r="H4397" i="9" s="1"/>
  <c r="I4397" i="9"/>
  <c r="M4398" i="6"/>
  <c r="H4398" i="9" s="1"/>
  <c r="I4398" i="9"/>
  <c r="M4399" i="6"/>
  <c r="H4399" i="9" s="1"/>
  <c r="I4399" i="9"/>
  <c r="M4400" i="6"/>
  <c r="H4400" i="9" s="1"/>
  <c r="I4400" i="9"/>
  <c r="M4401" i="6"/>
  <c r="H4401" i="9" s="1"/>
  <c r="I4401" i="9"/>
  <c r="M4402" i="6"/>
  <c r="H4402" i="9" s="1"/>
  <c r="I4402" i="9"/>
  <c r="M4403" i="6"/>
  <c r="H4403" i="9" s="1"/>
  <c r="I4403" i="9"/>
  <c r="M4404" i="6"/>
  <c r="H4404" i="9" s="1"/>
  <c r="I4404" i="9"/>
  <c r="M4405" i="6"/>
  <c r="H4405" i="9" s="1"/>
  <c r="I4405" i="9"/>
  <c r="M4406" i="6"/>
  <c r="H4406" i="9" s="1"/>
  <c r="I4406" i="9"/>
  <c r="M4407" i="6"/>
  <c r="H4407" i="9" s="1"/>
  <c r="I4407" i="9"/>
  <c r="M4408" i="6"/>
  <c r="H4408" i="9" s="1"/>
  <c r="I4408" i="9"/>
  <c r="M4409" i="6"/>
  <c r="H4409" i="9" s="1"/>
  <c r="I4409" i="9"/>
  <c r="M4410" i="6"/>
  <c r="H4410" i="9" s="1"/>
  <c r="I4410" i="9"/>
  <c r="M4411" i="6"/>
  <c r="H4411" i="9" s="1"/>
  <c r="I4411" i="9"/>
  <c r="M4412" i="6"/>
  <c r="H4412" i="9" s="1"/>
  <c r="I4412" i="9"/>
  <c r="M4413" i="6"/>
  <c r="H4413" i="9" s="1"/>
  <c r="I4413" i="9"/>
  <c r="M4414" i="6"/>
  <c r="H4414" i="9" s="1"/>
  <c r="I4414" i="9"/>
  <c r="M4415" i="6"/>
  <c r="H4415" i="9" s="1"/>
  <c r="I4415" i="9"/>
  <c r="M4416" i="6"/>
  <c r="H4416" i="9" s="1"/>
  <c r="I4416" i="9"/>
  <c r="M4417" i="6"/>
  <c r="H4417" i="9" s="1"/>
  <c r="I4417" i="9"/>
  <c r="M4418" i="6"/>
  <c r="H4418" i="9" s="1"/>
  <c r="I4418" i="9"/>
  <c r="M4419" i="6"/>
  <c r="H4419" i="9" s="1"/>
  <c r="I4419" i="9"/>
  <c r="M4420" i="6"/>
  <c r="H4420" i="9" s="1"/>
  <c r="I4420" i="9"/>
  <c r="M4421" i="6"/>
  <c r="H4421" i="9" s="1"/>
  <c r="I4421" i="9"/>
  <c r="M4422" i="6"/>
  <c r="H4422" i="9" s="1"/>
  <c r="I4422" i="9"/>
  <c r="M4423" i="6"/>
  <c r="H4423" i="9" s="1"/>
  <c r="I4423" i="9"/>
  <c r="M4424" i="6"/>
  <c r="H4424" i="9" s="1"/>
  <c r="I4424" i="9"/>
  <c r="M4425" i="6"/>
  <c r="H4425" i="9" s="1"/>
  <c r="I4425" i="9"/>
  <c r="M4426" i="6"/>
  <c r="H4426" i="9" s="1"/>
  <c r="I4426" i="9"/>
  <c r="M4427" i="6"/>
  <c r="H4427" i="9" s="1"/>
  <c r="I4427" i="9"/>
  <c r="M4428" i="6"/>
  <c r="H4428" i="9" s="1"/>
  <c r="I4428" i="9"/>
  <c r="M4429" i="6"/>
  <c r="H4429" i="9" s="1"/>
  <c r="I4429" i="9"/>
  <c r="M4430" i="6"/>
  <c r="H4430" i="9" s="1"/>
  <c r="I4430" i="9"/>
  <c r="M4431" i="6"/>
  <c r="H4431" i="9" s="1"/>
  <c r="I4431" i="9"/>
  <c r="M4432" i="6"/>
  <c r="H4432" i="9" s="1"/>
  <c r="I4432" i="9"/>
  <c r="M4433" i="6"/>
  <c r="H4433" i="9" s="1"/>
  <c r="I4433" i="9"/>
  <c r="M4434" i="6"/>
  <c r="H4434" i="9" s="1"/>
  <c r="I4434" i="9"/>
  <c r="M4435" i="6"/>
  <c r="H4435" i="9" s="1"/>
  <c r="I4435" i="9"/>
  <c r="M4436" i="6"/>
  <c r="H4436" i="9" s="1"/>
  <c r="I4436" i="9"/>
  <c r="M4437" i="6"/>
  <c r="H4437" i="9" s="1"/>
  <c r="I4437" i="9"/>
  <c r="M4438" i="6"/>
  <c r="H4438" i="9" s="1"/>
  <c r="I4438" i="9"/>
  <c r="M4439" i="6"/>
  <c r="H4439" i="9" s="1"/>
  <c r="I4439" i="9"/>
  <c r="M4440" i="6"/>
  <c r="H4440" i="9" s="1"/>
  <c r="I4440" i="9"/>
  <c r="M4441" i="6"/>
  <c r="H4441" i="9" s="1"/>
  <c r="I4441" i="9"/>
  <c r="M4442" i="6"/>
  <c r="H4442" i="9" s="1"/>
  <c r="I4442" i="9"/>
  <c r="M4443" i="6"/>
  <c r="H4443" i="9" s="1"/>
  <c r="I4443" i="9"/>
  <c r="M4444" i="6"/>
  <c r="H4444" i="9" s="1"/>
  <c r="I4444" i="9"/>
  <c r="M4445" i="6"/>
  <c r="H4445" i="9" s="1"/>
  <c r="I4445" i="9"/>
  <c r="M4446" i="6"/>
  <c r="H4446" i="9" s="1"/>
  <c r="I4446" i="9"/>
  <c r="M4447" i="6"/>
  <c r="H4447" i="9" s="1"/>
  <c r="I4447" i="9"/>
  <c r="M4448" i="6"/>
  <c r="H4448" i="9" s="1"/>
  <c r="I4448" i="9"/>
  <c r="M4449" i="6"/>
  <c r="H4449" i="9" s="1"/>
  <c r="I4449" i="9"/>
  <c r="M4450" i="6"/>
  <c r="H4450" i="9" s="1"/>
  <c r="I4450" i="9"/>
  <c r="M4451" i="6"/>
  <c r="H4451" i="9" s="1"/>
  <c r="I4451" i="9"/>
  <c r="M4452" i="6"/>
  <c r="H4452" i="9" s="1"/>
  <c r="I4452" i="9"/>
  <c r="M4453" i="6"/>
  <c r="H4453" i="9" s="1"/>
  <c r="I4453" i="9"/>
  <c r="M4454" i="6"/>
  <c r="H4454" i="9" s="1"/>
  <c r="I4454" i="9"/>
  <c r="M4455" i="6"/>
  <c r="H4455" i="9" s="1"/>
  <c r="I4455" i="9"/>
  <c r="M4456" i="6"/>
  <c r="H4456" i="9" s="1"/>
  <c r="I4456" i="9"/>
  <c r="M4457" i="6"/>
  <c r="H4457" i="9" s="1"/>
  <c r="I4457" i="9"/>
  <c r="M4458" i="6"/>
  <c r="H4458" i="9" s="1"/>
  <c r="I4458" i="9"/>
  <c r="M4459" i="6"/>
  <c r="H4459" i="9" s="1"/>
  <c r="I4459" i="9"/>
  <c r="M4460" i="6"/>
  <c r="H4460" i="9" s="1"/>
  <c r="I4460" i="9"/>
  <c r="M4461" i="6"/>
  <c r="H4461" i="9" s="1"/>
  <c r="I4461" i="9"/>
  <c r="M4462" i="6"/>
  <c r="H4462" i="9" s="1"/>
  <c r="I4462" i="9"/>
  <c r="M4463" i="6"/>
  <c r="H4463" i="9" s="1"/>
  <c r="I4463" i="9"/>
  <c r="M4464" i="6"/>
  <c r="H4464" i="9" s="1"/>
  <c r="I4464" i="9"/>
  <c r="M4465" i="6"/>
  <c r="H4465" i="9" s="1"/>
  <c r="I4465" i="9"/>
  <c r="M4466" i="6"/>
  <c r="H4466" i="9" s="1"/>
  <c r="I4466" i="9"/>
  <c r="M4467" i="6"/>
  <c r="H4467" i="9" s="1"/>
  <c r="I4467" i="9"/>
  <c r="M4468" i="6"/>
  <c r="H4468" i="9" s="1"/>
  <c r="I4468" i="9"/>
  <c r="M4469" i="6"/>
  <c r="H4469" i="9" s="1"/>
  <c r="I4469" i="9"/>
  <c r="M4470" i="6"/>
  <c r="H4470" i="9" s="1"/>
  <c r="I4470" i="9"/>
  <c r="M4471" i="6"/>
  <c r="H4471" i="9" s="1"/>
  <c r="I4471" i="9"/>
  <c r="M4472" i="6"/>
  <c r="H4472" i="9" s="1"/>
  <c r="I4472" i="9"/>
  <c r="M4473" i="6"/>
  <c r="H4473" i="9" s="1"/>
  <c r="I4473" i="9"/>
  <c r="M4474" i="6"/>
  <c r="H4474" i="9" s="1"/>
  <c r="I4474" i="9"/>
  <c r="M4475" i="6"/>
  <c r="H4475" i="9" s="1"/>
  <c r="I4475" i="9"/>
  <c r="M4476" i="6"/>
  <c r="H4476" i="9" s="1"/>
  <c r="I4476" i="9"/>
  <c r="M4477" i="6"/>
  <c r="H4477" i="9" s="1"/>
  <c r="I4477" i="9"/>
  <c r="M4478" i="6"/>
  <c r="H4478" i="9" s="1"/>
  <c r="I4478" i="9"/>
  <c r="M4479" i="6"/>
  <c r="H4479" i="9" s="1"/>
  <c r="I4479" i="9"/>
  <c r="M4480" i="6"/>
  <c r="H4480" i="9" s="1"/>
  <c r="I4480" i="9"/>
  <c r="M4481" i="6"/>
  <c r="H4481" i="9" s="1"/>
  <c r="I4481" i="9"/>
  <c r="M4482" i="6"/>
  <c r="H4482" i="9" s="1"/>
  <c r="I4482" i="9"/>
  <c r="M4483" i="6"/>
  <c r="H4483" i="9" s="1"/>
  <c r="I4483" i="9"/>
  <c r="M4484" i="6"/>
  <c r="H4484" i="9" s="1"/>
  <c r="I4484" i="9"/>
  <c r="M4485" i="6"/>
  <c r="H4485" i="9" s="1"/>
  <c r="I4485" i="9"/>
  <c r="M4486" i="6"/>
  <c r="H4486" i="9" s="1"/>
  <c r="I4486" i="9"/>
  <c r="M4487" i="6"/>
  <c r="H4487" i="9" s="1"/>
  <c r="I4487" i="9"/>
  <c r="M4488" i="6"/>
  <c r="H4488" i="9" s="1"/>
  <c r="I4488" i="9"/>
  <c r="M4489" i="6"/>
  <c r="H4489" i="9" s="1"/>
  <c r="I4489" i="9"/>
  <c r="M4490" i="6"/>
  <c r="H4490" i="9" s="1"/>
  <c r="I4490" i="9"/>
  <c r="M4491" i="6"/>
  <c r="H4491" i="9" s="1"/>
  <c r="I4491" i="9"/>
  <c r="M4492" i="6"/>
  <c r="H4492" i="9" s="1"/>
  <c r="I4492" i="9"/>
  <c r="M4493" i="6"/>
  <c r="H4493" i="9" s="1"/>
  <c r="I4493" i="9"/>
  <c r="M4494" i="6"/>
  <c r="H4494" i="9" s="1"/>
  <c r="I4494" i="9"/>
  <c r="M4495" i="6"/>
  <c r="H4495" i="9" s="1"/>
  <c r="I4495" i="9"/>
  <c r="M4496" i="6"/>
  <c r="H4496" i="9" s="1"/>
  <c r="I4496" i="9"/>
  <c r="M4497" i="6"/>
  <c r="H4497" i="9" s="1"/>
  <c r="I4497" i="9"/>
  <c r="M4498" i="6"/>
  <c r="H4498" i="9" s="1"/>
  <c r="I4498" i="9"/>
  <c r="M4499" i="6"/>
  <c r="H4499" i="9" s="1"/>
  <c r="I4499" i="9"/>
  <c r="M4500" i="6"/>
  <c r="H4500" i="9" s="1"/>
  <c r="I4500" i="9"/>
  <c r="M4501" i="6"/>
  <c r="H4501" i="9" s="1"/>
  <c r="I4501" i="9"/>
  <c r="M4502" i="6"/>
  <c r="H4502" i="9" s="1"/>
  <c r="I4502" i="9"/>
  <c r="M4503" i="6"/>
  <c r="H4503" i="9" s="1"/>
  <c r="I4503" i="9"/>
  <c r="M4504" i="6"/>
  <c r="H4504" i="9" s="1"/>
  <c r="I4504" i="9"/>
  <c r="M4505" i="6"/>
  <c r="H4505" i="9" s="1"/>
  <c r="I4505" i="9"/>
  <c r="M4506" i="6"/>
  <c r="H4506" i="9" s="1"/>
  <c r="I4506" i="9"/>
  <c r="M4507" i="6"/>
  <c r="H4507" i="9" s="1"/>
  <c r="I4507" i="9"/>
  <c r="M4508" i="6"/>
  <c r="H4508" i="9" s="1"/>
  <c r="I4508" i="9"/>
  <c r="M4509" i="6"/>
  <c r="H4509" i="9" s="1"/>
  <c r="I4509" i="9"/>
  <c r="M4510" i="6"/>
  <c r="H4510" i="9" s="1"/>
  <c r="I4510" i="9"/>
  <c r="M4511" i="6"/>
  <c r="H4511" i="9" s="1"/>
  <c r="I4511" i="9"/>
  <c r="M4512" i="6"/>
  <c r="H4512" i="9" s="1"/>
  <c r="I4512" i="9"/>
  <c r="M4513" i="6"/>
  <c r="H4513" i="9" s="1"/>
  <c r="I4513" i="9"/>
  <c r="M4514" i="6"/>
  <c r="H4514" i="9" s="1"/>
  <c r="I4514" i="9"/>
  <c r="M4515" i="6"/>
  <c r="H4515" i="9" s="1"/>
  <c r="I4515" i="9"/>
  <c r="M4516" i="6"/>
  <c r="H4516" i="9" s="1"/>
  <c r="I4516" i="9"/>
  <c r="M4517" i="6"/>
  <c r="H4517" i="9" s="1"/>
  <c r="I4517" i="9"/>
  <c r="M4518" i="6"/>
  <c r="H4518" i="9" s="1"/>
  <c r="I4518" i="9"/>
  <c r="M4519" i="6"/>
  <c r="H4519" i="9" s="1"/>
  <c r="I4519" i="9"/>
  <c r="M4520" i="6"/>
  <c r="H4520" i="9" s="1"/>
  <c r="I4520" i="9"/>
  <c r="M4521" i="6"/>
  <c r="H4521" i="9" s="1"/>
  <c r="I4521" i="9"/>
  <c r="M4522" i="6"/>
  <c r="H4522" i="9" s="1"/>
  <c r="I4522" i="9"/>
  <c r="M4523" i="6"/>
  <c r="H4523" i="9" s="1"/>
  <c r="I4523" i="9"/>
  <c r="M4524" i="6"/>
  <c r="H4524" i="9" s="1"/>
  <c r="I4524" i="9"/>
  <c r="M4525" i="6"/>
  <c r="H4525" i="9" s="1"/>
  <c r="I4525" i="9"/>
  <c r="M4526" i="6"/>
  <c r="H4526" i="9" s="1"/>
  <c r="I4526" i="9"/>
  <c r="M4527" i="6"/>
  <c r="H4527" i="9" s="1"/>
  <c r="I4527" i="9"/>
  <c r="M4528" i="6"/>
  <c r="H4528" i="9" s="1"/>
  <c r="I4528" i="9"/>
  <c r="M4529" i="6"/>
  <c r="H4529" i="9" s="1"/>
  <c r="I4529" i="9"/>
  <c r="M4530" i="6"/>
  <c r="H4530" i="9" s="1"/>
  <c r="I4530" i="9"/>
  <c r="M4531" i="6"/>
  <c r="H4531" i="9" s="1"/>
  <c r="I4531" i="9"/>
  <c r="M4532" i="6"/>
  <c r="H4532" i="9" s="1"/>
  <c r="I4532" i="9"/>
  <c r="M4533" i="6"/>
  <c r="H4533" i="9" s="1"/>
  <c r="I4533" i="9"/>
  <c r="M4534" i="6"/>
  <c r="H4534" i="9" s="1"/>
  <c r="I4534" i="9"/>
  <c r="M4535" i="6"/>
  <c r="H4535" i="9" s="1"/>
  <c r="I4535" i="9"/>
  <c r="M4536" i="6"/>
  <c r="H4536" i="9" s="1"/>
  <c r="I4536" i="9"/>
  <c r="M4537" i="6"/>
  <c r="H4537" i="9" s="1"/>
  <c r="I4537" i="9"/>
  <c r="M4538" i="6"/>
  <c r="H4538" i="9" s="1"/>
  <c r="I4538" i="9"/>
  <c r="M4539" i="6"/>
  <c r="H4539" i="9" s="1"/>
  <c r="I4539" i="9"/>
  <c r="M4540" i="6"/>
  <c r="H4540" i="9" s="1"/>
  <c r="I4540" i="9"/>
  <c r="M4541" i="6"/>
  <c r="H4541" i="9" s="1"/>
  <c r="I4541" i="9"/>
  <c r="M4542" i="6"/>
  <c r="H4542" i="9" s="1"/>
  <c r="I4542" i="9"/>
  <c r="M4543" i="6"/>
  <c r="H4543" i="9" s="1"/>
  <c r="I4543" i="9"/>
  <c r="M4544" i="6"/>
  <c r="H4544" i="9" s="1"/>
  <c r="I4544" i="9"/>
  <c r="M4545" i="6"/>
  <c r="H4545" i="9" s="1"/>
  <c r="I4545" i="9"/>
  <c r="M4546" i="6"/>
  <c r="H4546" i="9" s="1"/>
  <c r="I4546" i="9"/>
  <c r="M4547" i="6"/>
  <c r="H4547" i="9" s="1"/>
  <c r="I4547" i="9"/>
  <c r="M4548" i="6"/>
  <c r="H4548" i="9" s="1"/>
  <c r="I4548" i="9"/>
  <c r="M4549" i="6"/>
  <c r="H4549" i="9" s="1"/>
  <c r="I4549" i="9"/>
  <c r="M4550" i="6"/>
  <c r="H4550" i="9" s="1"/>
  <c r="I4550" i="9"/>
  <c r="M4551" i="6"/>
  <c r="H4551" i="9" s="1"/>
  <c r="I4551" i="9"/>
  <c r="M4552" i="6"/>
  <c r="H4552" i="9" s="1"/>
  <c r="I4552" i="9"/>
  <c r="M4553" i="6"/>
  <c r="H4553" i="9" s="1"/>
  <c r="I4553" i="9"/>
  <c r="M4554" i="6"/>
  <c r="H4554" i="9" s="1"/>
  <c r="I4554" i="9"/>
  <c r="M4555" i="6"/>
  <c r="H4555" i="9" s="1"/>
  <c r="I4555" i="9"/>
  <c r="M4556" i="6"/>
  <c r="H4556" i="9" s="1"/>
  <c r="I4556" i="9"/>
  <c r="M4557" i="6"/>
  <c r="H4557" i="9" s="1"/>
  <c r="I4557" i="9"/>
  <c r="M4558" i="6"/>
  <c r="H4558" i="9" s="1"/>
  <c r="I4558" i="9"/>
  <c r="M4559" i="6"/>
  <c r="H4559" i="9" s="1"/>
  <c r="I4559" i="9"/>
  <c r="M4560" i="6"/>
  <c r="H4560" i="9" s="1"/>
  <c r="I4560" i="9"/>
  <c r="M4561" i="6"/>
  <c r="H4561" i="9" s="1"/>
  <c r="I4561" i="9"/>
  <c r="M4562" i="6"/>
  <c r="H4562" i="9" s="1"/>
  <c r="I4562" i="9"/>
  <c r="M4563" i="6"/>
  <c r="H4563" i="9" s="1"/>
  <c r="I4563" i="9"/>
  <c r="M4564" i="6"/>
  <c r="H4564" i="9" s="1"/>
  <c r="I4564" i="9"/>
  <c r="M4565" i="6"/>
  <c r="H4565" i="9" s="1"/>
  <c r="I4565" i="9"/>
  <c r="M4566" i="6"/>
  <c r="H4566" i="9" s="1"/>
  <c r="I4566" i="9"/>
  <c r="M4567" i="6"/>
  <c r="H4567" i="9" s="1"/>
  <c r="I4567" i="9"/>
  <c r="M4568" i="6"/>
  <c r="H4568" i="9" s="1"/>
  <c r="I4568" i="9"/>
  <c r="M4569" i="6"/>
  <c r="H4569" i="9" s="1"/>
  <c r="I4569" i="9"/>
  <c r="M4570" i="6"/>
  <c r="H4570" i="9" s="1"/>
  <c r="I4570" i="9"/>
  <c r="M4571" i="6"/>
  <c r="H4571" i="9" s="1"/>
  <c r="I4571" i="9"/>
  <c r="M4572" i="6"/>
  <c r="H4572" i="9" s="1"/>
  <c r="I4572" i="9"/>
  <c r="M4573" i="6"/>
  <c r="H4573" i="9" s="1"/>
  <c r="I4573" i="9"/>
  <c r="M4574" i="6"/>
  <c r="H4574" i="9" s="1"/>
  <c r="I4574" i="9"/>
  <c r="M4575" i="6"/>
  <c r="H4575" i="9" s="1"/>
  <c r="I4575" i="9"/>
  <c r="M4576" i="6"/>
  <c r="H4576" i="9" s="1"/>
  <c r="I4576" i="9"/>
  <c r="M4577" i="6"/>
  <c r="H4577" i="9" s="1"/>
  <c r="I4577" i="9"/>
  <c r="M4578" i="6"/>
  <c r="H4578" i="9" s="1"/>
  <c r="I4578" i="9"/>
  <c r="M4579" i="6"/>
  <c r="H4579" i="9" s="1"/>
  <c r="I4579" i="9"/>
  <c r="M4580" i="6"/>
  <c r="H4580" i="9" s="1"/>
  <c r="I4580" i="9"/>
  <c r="M4581" i="6"/>
  <c r="H4581" i="9" s="1"/>
  <c r="I4581" i="9"/>
  <c r="M4582" i="6"/>
  <c r="H4582" i="9" s="1"/>
  <c r="I4582" i="9"/>
  <c r="M4583" i="6"/>
  <c r="H4583" i="9" s="1"/>
  <c r="I4583" i="9"/>
  <c r="M4584" i="6"/>
  <c r="H4584" i="9" s="1"/>
  <c r="I4584" i="9"/>
  <c r="M4585" i="6"/>
  <c r="H4585" i="9" s="1"/>
  <c r="I4585" i="9"/>
  <c r="M4586" i="6"/>
  <c r="H4586" i="9" s="1"/>
  <c r="I4586" i="9"/>
  <c r="M4587" i="6"/>
  <c r="H4587" i="9" s="1"/>
  <c r="I4587" i="9"/>
  <c r="M4588" i="6"/>
  <c r="H4588" i="9" s="1"/>
  <c r="I4588" i="9"/>
  <c r="M4589" i="6"/>
  <c r="H4589" i="9" s="1"/>
  <c r="I4589" i="9"/>
  <c r="M4590" i="6"/>
  <c r="H4590" i="9" s="1"/>
  <c r="I4590" i="9"/>
  <c r="M4591" i="6"/>
  <c r="H4591" i="9" s="1"/>
  <c r="I4591" i="9"/>
  <c r="M4592" i="6"/>
  <c r="H4592" i="9" s="1"/>
  <c r="I4592" i="9"/>
  <c r="M4593" i="6"/>
  <c r="H4593" i="9" s="1"/>
  <c r="I4593" i="9"/>
  <c r="M4594" i="6"/>
  <c r="H4594" i="9" s="1"/>
  <c r="I4594" i="9"/>
  <c r="M4595" i="6"/>
  <c r="H4595" i="9" s="1"/>
  <c r="I4595" i="9"/>
  <c r="M4596" i="6"/>
  <c r="H4596" i="9" s="1"/>
  <c r="I4596" i="9"/>
  <c r="M4597" i="6"/>
  <c r="H4597" i="9" s="1"/>
  <c r="I4597" i="9"/>
  <c r="M4598" i="6"/>
  <c r="H4598" i="9" s="1"/>
  <c r="I4598" i="9"/>
  <c r="M4599" i="6"/>
  <c r="H4599" i="9" s="1"/>
  <c r="I4599" i="9"/>
  <c r="M4600" i="6"/>
  <c r="H4600" i="9" s="1"/>
  <c r="I4600" i="9"/>
  <c r="M4601" i="6"/>
  <c r="H4601" i="9" s="1"/>
  <c r="I4601" i="9"/>
  <c r="M4602" i="6"/>
  <c r="H4602" i="9" s="1"/>
  <c r="I4602" i="9"/>
  <c r="M4603" i="6"/>
  <c r="H4603" i="9" s="1"/>
  <c r="I4603" i="9"/>
  <c r="M4604" i="6"/>
  <c r="H4604" i="9" s="1"/>
  <c r="I4604" i="9"/>
  <c r="M4605" i="6"/>
  <c r="H4605" i="9" s="1"/>
  <c r="I4605" i="9"/>
  <c r="M4606" i="6"/>
  <c r="H4606" i="9" s="1"/>
  <c r="I4606" i="9"/>
  <c r="M4607" i="6"/>
  <c r="H4607" i="9" s="1"/>
  <c r="I4607" i="9"/>
  <c r="M4608" i="6"/>
  <c r="H4608" i="9" s="1"/>
  <c r="I4608" i="9"/>
  <c r="M4609" i="6"/>
  <c r="H4609" i="9" s="1"/>
  <c r="I4609" i="9"/>
  <c r="M4610" i="6"/>
  <c r="H4610" i="9" s="1"/>
  <c r="I4610" i="9"/>
  <c r="M4611" i="6"/>
  <c r="H4611" i="9" s="1"/>
  <c r="I4611" i="9"/>
  <c r="M4612" i="6"/>
  <c r="H4612" i="9" s="1"/>
  <c r="I4612" i="9"/>
  <c r="M4613" i="6"/>
  <c r="H4613" i="9" s="1"/>
  <c r="I4613" i="9"/>
  <c r="M4614" i="6"/>
  <c r="H4614" i="9" s="1"/>
  <c r="I4614" i="9"/>
  <c r="M4615" i="6"/>
  <c r="H4615" i="9" s="1"/>
  <c r="I4615" i="9"/>
  <c r="M4616" i="6"/>
  <c r="H4616" i="9" s="1"/>
  <c r="I4616" i="9"/>
  <c r="M4617" i="6"/>
  <c r="H4617" i="9" s="1"/>
  <c r="I4617" i="9"/>
  <c r="M4618" i="6"/>
  <c r="H4618" i="9" s="1"/>
  <c r="I4618" i="9"/>
  <c r="M4619" i="6"/>
  <c r="H4619" i="9" s="1"/>
  <c r="I4619" i="9"/>
  <c r="M4620" i="6"/>
  <c r="H4620" i="9" s="1"/>
  <c r="I4620" i="9"/>
  <c r="M4621" i="6"/>
  <c r="H4621" i="9" s="1"/>
  <c r="I4621" i="9"/>
  <c r="M4622" i="6"/>
  <c r="H4622" i="9" s="1"/>
  <c r="I4622" i="9"/>
  <c r="M4623" i="6"/>
  <c r="H4623" i="9" s="1"/>
  <c r="I4623" i="9"/>
  <c r="M4624" i="6"/>
  <c r="H4624" i="9" s="1"/>
  <c r="I4624" i="9"/>
  <c r="M4625" i="6"/>
  <c r="H4625" i="9" s="1"/>
  <c r="I4625" i="9"/>
  <c r="M4626" i="6"/>
  <c r="H4626" i="9" s="1"/>
  <c r="I4626" i="9"/>
  <c r="M4627" i="6"/>
  <c r="H4627" i="9" s="1"/>
  <c r="I4627" i="9"/>
  <c r="M4628" i="6"/>
  <c r="H4628" i="9" s="1"/>
  <c r="I4628" i="9"/>
  <c r="M4629" i="6"/>
  <c r="H4629" i="9" s="1"/>
  <c r="I4629" i="9"/>
  <c r="M4630" i="6"/>
  <c r="H4630" i="9" s="1"/>
  <c r="I4630" i="9"/>
  <c r="M4631" i="6"/>
  <c r="H4631" i="9" s="1"/>
  <c r="I4631" i="9"/>
  <c r="M4632" i="6"/>
  <c r="H4632" i="9" s="1"/>
  <c r="I4632" i="9"/>
  <c r="M4633" i="6"/>
  <c r="H4633" i="9" s="1"/>
  <c r="I4633" i="9"/>
  <c r="M4634" i="6"/>
  <c r="H4634" i="9" s="1"/>
  <c r="I4634" i="9"/>
  <c r="M4635" i="6"/>
  <c r="H4635" i="9" s="1"/>
  <c r="I4635" i="9"/>
  <c r="M4636" i="6"/>
  <c r="H4636" i="9" s="1"/>
  <c r="I4636" i="9"/>
  <c r="M4637" i="6"/>
  <c r="H4637" i="9" s="1"/>
  <c r="I4637" i="9"/>
  <c r="M4638" i="6"/>
  <c r="H4638" i="9" s="1"/>
  <c r="I4638" i="9"/>
  <c r="M4639" i="6"/>
  <c r="H4639" i="9" s="1"/>
  <c r="I4639" i="9"/>
  <c r="M4640" i="6"/>
  <c r="H4640" i="9" s="1"/>
  <c r="I4640" i="9"/>
  <c r="M4641" i="6"/>
  <c r="H4641" i="9" s="1"/>
  <c r="I4641" i="9"/>
  <c r="M4642" i="6"/>
  <c r="H4642" i="9" s="1"/>
  <c r="I4642" i="9"/>
  <c r="M4643" i="6"/>
  <c r="H4643" i="9" s="1"/>
  <c r="I4643" i="9"/>
  <c r="M4644" i="6"/>
  <c r="H4644" i="9" s="1"/>
  <c r="I4644" i="9"/>
  <c r="M4645" i="6"/>
  <c r="H4645" i="9" s="1"/>
  <c r="I4645" i="9"/>
  <c r="M4646" i="6"/>
  <c r="H4646" i="9" s="1"/>
  <c r="I4646" i="9"/>
  <c r="M4647" i="6"/>
  <c r="H4647" i="9" s="1"/>
  <c r="I4647" i="9"/>
  <c r="M4648" i="6"/>
  <c r="H4648" i="9" s="1"/>
  <c r="I4648" i="9"/>
  <c r="M4649" i="6"/>
  <c r="H4649" i="9" s="1"/>
  <c r="I4649" i="9"/>
  <c r="M4650" i="6"/>
  <c r="H4650" i="9" s="1"/>
  <c r="I4650" i="9"/>
  <c r="M4651" i="6"/>
  <c r="H4651" i="9" s="1"/>
  <c r="I4651" i="9"/>
  <c r="M4652" i="6"/>
  <c r="H4652" i="9" s="1"/>
  <c r="I4652" i="9"/>
  <c r="M4653" i="6"/>
  <c r="H4653" i="9" s="1"/>
  <c r="I4653" i="9"/>
  <c r="M4654" i="6"/>
  <c r="H4654" i="9" s="1"/>
  <c r="I4654" i="9"/>
  <c r="M4655" i="6"/>
  <c r="H4655" i="9" s="1"/>
  <c r="I4655" i="9"/>
  <c r="M4656" i="6"/>
  <c r="H4656" i="9" s="1"/>
  <c r="I4656" i="9"/>
  <c r="M4657" i="6"/>
  <c r="H4657" i="9" s="1"/>
  <c r="I4657" i="9"/>
  <c r="M4658" i="6"/>
  <c r="H4658" i="9" s="1"/>
  <c r="I4658" i="9"/>
  <c r="M4659" i="6"/>
  <c r="H4659" i="9" s="1"/>
  <c r="I4659" i="9"/>
  <c r="M4660" i="6"/>
  <c r="H4660" i="9" s="1"/>
  <c r="I4660" i="9"/>
  <c r="M4661" i="6"/>
  <c r="H4661" i="9" s="1"/>
  <c r="I4661" i="9"/>
  <c r="M4662" i="6"/>
  <c r="H4662" i="9" s="1"/>
  <c r="I4662" i="9"/>
  <c r="M4663" i="6"/>
  <c r="H4663" i="9" s="1"/>
  <c r="I4663" i="9"/>
  <c r="M4664" i="6"/>
  <c r="H4664" i="9" s="1"/>
  <c r="I4664" i="9"/>
  <c r="M4665" i="6"/>
  <c r="H4665" i="9" s="1"/>
  <c r="I4665" i="9"/>
  <c r="M4666" i="6"/>
  <c r="H4666" i="9" s="1"/>
  <c r="I4666" i="9"/>
  <c r="M4667" i="6"/>
  <c r="H4667" i="9" s="1"/>
  <c r="I4667" i="9"/>
  <c r="M4668" i="6"/>
  <c r="H4668" i="9" s="1"/>
  <c r="I4668" i="9"/>
  <c r="M4669" i="6"/>
  <c r="H4669" i="9" s="1"/>
  <c r="I4669" i="9"/>
  <c r="M4670" i="6"/>
  <c r="H4670" i="9" s="1"/>
  <c r="I4670" i="9"/>
  <c r="M4671" i="6"/>
  <c r="H4671" i="9" s="1"/>
  <c r="I4671" i="9"/>
  <c r="M4672" i="6"/>
  <c r="H4672" i="9" s="1"/>
  <c r="I4672" i="9"/>
  <c r="M4673" i="6"/>
  <c r="H4673" i="9" s="1"/>
  <c r="I4673" i="9"/>
  <c r="M4674" i="6"/>
  <c r="H4674" i="9" s="1"/>
  <c r="I4674" i="9"/>
  <c r="M4675" i="6"/>
  <c r="H4675" i="9" s="1"/>
  <c r="I4675" i="9"/>
  <c r="M4676" i="6"/>
  <c r="H4676" i="9" s="1"/>
  <c r="I4676" i="9"/>
  <c r="M4677" i="6"/>
  <c r="H4677" i="9" s="1"/>
  <c r="I4677" i="9"/>
  <c r="M4678" i="6"/>
  <c r="H4678" i="9" s="1"/>
  <c r="I4678" i="9"/>
  <c r="M4679" i="6"/>
  <c r="H4679" i="9" s="1"/>
  <c r="I4679" i="9"/>
  <c r="M4680" i="6"/>
  <c r="H4680" i="9" s="1"/>
  <c r="I4680" i="9"/>
  <c r="M4681" i="6"/>
  <c r="H4681" i="9" s="1"/>
  <c r="I4681" i="9"/>
  <c r="M4682" i="6"/>
  <c r="H4682" i="9" s="1"/>
  <c r="I4682" i="9"/>
  <c r="M4683" i="6"/>
  <c r="H4683" i="9" s="1"/>
  <c r="I4683" i="9"/>
  <c r="M4684" i="6"/>
  <c r="H4684" i="9" s="1"/>
  <c r="I4684" i="9"/>
  <c r="M4685" i="6"/>
  <c r="H4685" i="9" s="1"/>
  <c r="I4685" i="9"/>
  <c r="M4686" i="6"/>
  <c r="H4686" i="9" s="1"/>
  <c r="I4686" i="9"/>
  <c r="M4687" i="6"/>
  <c r="H4687" i="9" s="1"/>
  <c r="I4687" i="9"/>
  <c r="M4688" i="6"/>
  <c r="H4688" i="9" s="1"/>
  <c r="I4688" i="9"/>
  <c r="M4689" i="6"/>
  <c r="H4689" i="9" s="1"/>
  <c r="I4689" i="9"/>
  <c r="M4690" i="6"/>
  <c r="H4690" i="9" s="1"/>
  <c r="I4690" i="9"/>
  <c r="M4691" i="6"/>
  <c r="H4691" i="9" s="1"/>
  <c r="I4691" i="9"/>
  <c r="M4692" i="6"/>
  <c r="H4692" i="9" s="1"/>
  <c r="I4692" i="9"/>
  <c r="M4693" i="6"/>
  <c r="H4693" i="9" s="1"/>
  <c r="I4693" i="9"/>
  <c r="M4694" i="6"/>
  <c r="H4694" i="9" s="1"/>
  <c r="I4694" i="9"/>
  <c r="M4695" i="6"/>
  <c r="H4695" i="9" s="1"/>
  <c r="I4695" i="9"/>
  <c r="M4696" i="6"/>
  <c r="H4696" i="9" s="1"/>
  <c r="I4696" i="9"/>
  <c r="M4697" i="6"/>
  <c r="H4697" i="9" s="1"/>
  <c r="I4697" i="9"/>
  <c r="M4698" i="6"/>
  <c r="H4698" i="9" s="1"/>
  <c r="I4698" i="9"/>
  <c r="M4699" i="6"/>
  <c r="H4699" i="9" s="1"/>
  <c r="I4699" i="9"/>
  <c r="M4700" i="6"/>
  <c r="H4700" i="9" s="1"/>
  <c r="I4700" i="9"/>
  <c r="M4701" i="6"/>
  <c r="H4701" i="9" s="1"/>
  <c r="I4701" i="9"/>
  <c r="M4702" i="6"/>
  <c r="H4702" i="9" s="1"/>
  <c r="I4702" i="9"/>
  <c r="M4703" i="6"/>
  <c r="H4703" i="9" s="1"/>
  <c r="I4703" i="9"/>
  <c r="M4704" i="6"/>
  <c r="H4704" i="9" s="1"/>
  <c r="I4704" i="9"/>
  <c r="M4705" i="6"/>
  <c r="H4705" i="9" s="1"/>
  <c r="I4705" i="9"/>
  <c r="M4706" i="6"/>
  <c r="H4706" i="9" s="1"/>
  <c r="I4706" i="9"/>
  <c r="M4707" i="6"/>
  <c r="H4707" i="9" s="1"/>
  <c r="I4707" i="9"/>
  <c r="M4708" i="6"/>
  <c r="H4708" i="9" s="1"/>
  <c r="I4708" i="9"/>
  <c r="M4709" i="6"/>
  <c r="H4709" i="9" s="1"/>
  <c r="I4709" i="9"/>
  <c r="M4710" i="6"/>
  <c r="H4710" i="9" s="1"/>
  <c r="I4710" i="9"/>
  <c r="M4711" i="6"/>
  <c r="H4711" i="9" s="1"/>
  <c r="I4711" i="9"/>
  <c r="M4712" i="6"/>
  <c r="H4712" i="9" s="1"/>
  <c r="I4712" i="9"/>
  <c r="M4713" i="6"/>
  <c r="H4713" i="9" s="1"/>
  <c r="I4713" i="9"/>
  <c r="M4714" i="6"/>
  <c r="H4714" i="9" s="1"/>
  <c r="I4714" i="9"/>
  <c r="M4715" i="6"/>
  <c r="H4715" i="9" s="1"/>
  <c r="I4715" i="9"/>
  <c r="M4716" i="6"/>
  <c r="H4716" i="9" s="1"/>
  <c r="I4716" i="9"/>
  <c r="M4717" i="6"/>
  <c r="H4717" i="9" s="1"/>
  <c r="I4717" i="9"/>
  <c r="M4718" i="6"/>
  <c r="H4718" i="9" s="1"/>
  <c r="I4718" i="9"/>
  <c r="M4719" i="6"/>
  <c r="H4719" i="9" s="1"/>
  <c r="I4719" i="9"/>
  <c r="M4720" i="6"/>
  <c r="H4720" i="9" s="1"/>
  <c r="I4720" i="9"/>
  <c r="M4721" i="6"/>
  <c r="H4721" i="9" s="1"/>
  <c r="I4721" i="9"/>
  <c r="M4722" i="6"/>
  <c r="H4722" i="9" s="1"/>
  <c r="I4722" i="9"/>
  <c r="M4723" i="6"/>
  <c r="H4723" i="9" s="1"/>
  <c r="I4723" i="9"/>
  <c r="M4724" i="6"/>
  <c r="H4724" i="9" s="1"/>
  <c r="I4724" i="9"/>
  <c r="M4725" i="6"/>
  <c r="H4725" i="9" s="1"/>
  <c r="I4725" i="9"/>
  <c r="M4726" i="6"/>
  <c r="H4726" i="9" s="1"/>
  <c r="I4726" i="9"/>
  <c r="M4727" i="6"/>
  <c r="H4727" i="9" s="1"/>
  <c r="I4727" i="9"/>
  <c r="M4728" i="6"/>
  <c r="H4728" i="9" s="1"/>
  <c r="I4728" i="9"/>
  <c r="M4729" i="6"/>
  <c r="H4729" i="9" s="1"/>
  <c r="I4729" i="9"/>
  <c r="M4730" i="6"/>
  <c r="H4730" i="9" s="1"/>
  <c r="I4730" i="9"/>
  <c r="M4731" i="6"/>
  <c r="H4731" i="9" s="1"/>
  <c r="I4731" i="9"/>
  <c r="M4732" i="6"/>
  <c r="H4732" i="9" s="1"/>
  <c r="I4732" i="9"/>
  <c r="M4733" i="6"/>
  <c r="H4733" i="9" s="1"/>
  <c r="I4733" i="9"/>
  <c r="M4734" i="6"/>
  <c r="H4734" i="9" s="1"/>
  <c r="I4734" i="9"/>
  <c r="M4735" i="6"/>
  <c r="H4735" i="9" s="1"/>
  <c r="I4735" i="9"/>
  <c r="M4736" i="6"/>
  <c r="H4736" i="9" s="1"/>
  <c r="I4736" i="9"/>
  <c r="M4737" i="6"/>
  <c r="H4737" i="9" s="1"/>
  <c r="I4737" i="9"/>
  <c r="M4738" i="6"/>
  <c r="H4738" i="9" s="1"/>
  <c r="I4738" i="9"/>
  <c r="M4739" i="6"/>
  <c r="H4739" i="9" s="1"/>
  <c r="I4739" i="9"/>
  <c r="M4740" i="6"/>
  <c r="H4740" i="9" s="1"/>
  <c r="I4740" i="9"/>
  <c r="M4741" i="6"/>
  <c r="H4741" i="9" s="1"/>
  <c r="I4741" i="9"/>
  <c r="M4742" i="6"/>
  <c r="H4742" i="9" s="1"/>
  <c r="I4742" i="9"/>
  <c r="M4743" i="6"/>
  <c r="H4743" i="9" s="1"/>
  <c r="I4743" i="9"/>
  <c r="M4744" i="6"/>
  <c r="H4744" i="9" s="1"/>
  <c r="I4744" i="9"/>
  <c r="M4745" i="6"/>
  <c r="H4745" i="9" s="1"/>
  <c r="I4745" i="9"/>
  <c r="M4746" i="6"/>
  <c r="H4746" i="9" s="1"/>
  <c r="I4746" i="9"/>
  <c r="M4747" i="6"/>
  <c r="H4747" i="9" s="1"/>
  <c r="I4747" i="9"/>
  <c r="M4748" i="6"/>
  <c r="H4748" i="9" s="1"/>
  <c r="I4748" i="9"/>
  <c r="M4749" i="6"/>
  <c r="H4749" i="9" s="1"/>
  <c r="I4749" i="9"/>
  <c r="M4750" i="6"/>
  <c r="H4750" i="9" s="1"/>
  <c r="I4750" i="9"/>
  <c r="M4751" i="6"/>
  <c r="H4751" i="9" s="1"/>
  <c r="I4751" i="9"/>
  <c r="M4752" i="6"/>
  <c r="H4752" i="9" s="1"/>
  <c r="I4752" i="9"/>
  <c r="M4753" i="6"/>
  <c r="H4753" i="9" s="1"/>
  <c r="I4753" i="9"/>
  <c r="M4754" i="6"/>
  <c r="H4754" i="9" s="1"/>
  <c r="I4754" i="9"/>
  <c r="M4755" i="6"/>
  <c r="H4755" i="9" s="1"/>
  <c r="I4755" i="9"/>
  <c r="M4756" i="6"/>
  <c r="H4756" i="9" s="1"/>
  <c r="I4756" i="9"/>
  <c r="M4757" i="6"/>
  <c r="H4757" i="9" s="1"/>
  <c r="I4757" i="9"/>
  <c r="M4758" i="6"/>
  <c r="H4758" i="9" s="1"/>
  <c r="I4758" i="9"/>
  <c r="M4759" i="6"/>
  <c r="H4759" i="9" s="1"/>
  <c r="I4759" i="9"/>
  <c r="M4760" i="6"/>
  <c r="H4760" i="9" s="1"/>
  <c r="I4760" i="9"/>
  <c r="M4761" i="6"/>
  <c r="H4761" i="9" s="1"/>
  <c r="I4761" i="9"/>
  <c r="M4762" i="6"/>
  <c r="H4762" i="9" s="1"/>
  <c r="I4762" i="9"/>
  <c r="M4763" i="6"/>
  <c r="H4763" i="9" s="1"/>
  <c r="I4763" i="9"/>
  <c r="M4764" i="6"/>
  <c r="H4764" i="9" s="1"/>
  <c r="I4764" i="9"/>
  <c r="M4765" i="6"/>
  <c r="H4765" i="9" s="1"/>
  <c r="I4765" i="9"/>
  <c r="M4766" i="6"/>
  <c r="H4766" i="9" s="1"/>
  <c r="I4766" i="9"/>
  <c r="M4767" i="6"/>
  <c r="H4767" i="9" s="1"/>
  <c r="I4767" i="9"/>
  <c r="M4768" i="6"/>
  <c r="H4768" i="9" s="1"/>
  <c r="I4768" i="9"/>
  <c r="M4769" i="6"/>
  <c r="H4769" i="9" s="1"/>
  <c r="I4769" i="9"/>
  <c r="M4770" i="6"/>
  <c r="H4770" i="9" s="1"/>
  <c r="I4770" i="9"/>
  <c r="M4771" i="6"/>
  <c r="H4771" i="9" s="1"/>
  <c r="I4771" i="9"/>
  <c r="M4772" i="6"/>
  <c r="H4772" i="9" s="1"/>
  <c r="I4772" i="9"/>
  <c r="M4773" i="6"/>
  <c r="H4773" i="9" s="1"/>
  <c r="I4773" i="9"/>
  <c r="M4774" i="6"/>
  <c r="H4774" i="9" s="1"/>
  <c r="I4774" i="9"/>
  <c r="M4775" i="6"/>
  <c r="H4775" i="9" s="1"/>
  <c r="I4775" i="9"/>
  <c r="M4776" i="6"/>
  <c r="H4776" i="9" s="1"/>
  <c r="I4776" i="9"/>
  <c r="M4777" i="6"/>
  <c r="H4777" i="9" s="1"/>
  <c r="I4777" i="9"/>
  <c r="M4778" i="6"/>
  <c r="H4778" i="9" s="1"/>
  <c r="I4778" i="9"/>
  <c r="M4779" i="6"/>
  <c r="H4779" i="9" s="1"/>
  <c r="I4779" i="9"/>
  <c r="M4780" i="6"/>
  <c r="H4780" i="9" s="1"/>
  <c r="I4780" i="9"/>
  <c r="M4781" i="6"/>
  <c r="H4781" i="9" s="1"/>
  <c r="I4781" i="9"/>
  <c r="M4782" i="6"/>
  <c r="H4782" i="9" s="1"/>
  <c r="I4782" i="9"/>
  <c r="M4783" i="6"/>
  <c r="H4783" i="9" s="1"/>
  <c r="I4783" i="9"/>
  <c r="M4784" i="6"/>
  <c r="H4784" i="9" s="1"/>
  <c r="I4784" i="9"/>
  <c r="M4785" i="6"/>
  <c r="H4785" i="9" s="1"/>
  <c r="I4785" i="9"/>
  <c r="M4786" i="6"/>
  <c r="H4786" i="9" s="1"/>
  <c r="I4786" i="9"/>
  <c r="M4787" i="6"/>
  <c r="H4787" i="9" s="1"/>
  <c r="I4787" i="9"/>
  <c r="M4788" i="6"/>
  <c r="H4788" i="9" s="1"/>
  <c r="I4788" i="9"/>
  <c r="M4789" i="6"/>
  <c r="H4789" i="9" s="1"/>
  <c r="I4789" i="9"/>
  <c r="M4790" i="6"/>
  <c r="H4790" i="9" s="1"/>
  <c r="I4790" i="9"/>
  <c r="M4791" i="6"/>
  <c r="H4791" i="9" s="1"/>
  <c r="I4791" i="9"/>
  <c r="M4792" i="6"/>
  <c r="H4792" i="9" s="1"/>
  <c r="I4792" i="9"/>
  <c r="M4793" i="6"/>
  <c r="H4793" i="9" s="1"/>
  <c r="I4793" i="9"/>
  <c r="M4794" i="6"/>
  <c r="H4794" i="9" s="1"/>
  <c r="I4794" i="9"/>
  <c r="M4795" i="6"/>
  <c r="H4795" i="9" s="1"/>
  <c r="I4795" i="9"/>
  <c r="M4796" i="6"/>
  <c r="H4796" i="9" s="1"/>
  <c r="I4796" i="9"/>
  <c r="M4797" i="6"/>
  <c r="H4797" i="9" s="1"/>
  <c r="I4797" i="9"/>
  <c r="M4798" i="6"/>
  <c r="H4798" i="9" s="1"/>
  <c r="I4798" i="9"/>
  <c r="M4799" i="6"/>
  <c r="H4799" i="9" s="1"/>
  <c r="I4799" i="9"/>
  <c r="M4800" i="6"/>
  <c r="H4800" i="9" s="1"/>
  <c r="I4800" i="9"/>
  <c r="M4801" i="6"/>
  <c r="H4801" i="9" s="1"/>
  <c r="I4801" i="9"/>
  <c r="M4802" i="6"/>
  <c r="H4802" i="9" s="1"/>
  <c r="I4802" i="9"/>
  <c r="M4803" i="6"/>
  <c r="H4803" i="9" s="1"/>
  <c r="I4803" i="9"/>
  <c r="M4804" i="6"/>
  <c r="H4804" i="9" s="1"/>
  <c r="I4804" i="9"/>
  <c r="M4805" i="6"/>
  <c r="H4805" i="9" s="1"/>
  <c r="I4805" i="9"/>
  <c r="M4806" i="6"/>
  <c r="H4806" i="9" s="1"/>
  <c r="I4806" i="9"/>
  <c r="M4807" i="6"/>
  <c r="H4807" i="9" s="1"/>
  <c r="I4807" i="9"/>
  <c r="M4808" i="6"/>
  <c r="H4808" i="9" s="1"/>
  <c r="I4808" i="9"/>
  <c r="M4809" i="6"/>
  <c r="H4809" i="9" s="1"/>
  <c r="I4809" i="9"/>
  <c r="M4810" i="6"/>
  <c r="H4810" i="9" s="1"/>
  <c r="I4810" i="9"/>
  <c r="M4811" i="6"/>
  <c r="H4811" i="9" s="1"/>
  <c r="I4811" i="9"/>
  <c r="M4812" i="6"/>
  <c r="H4812" i="9" s="1"/>
  <c r="I4812" i="9"/>
  <c r="M4813" i="6"/>
  <c r="H4813" i="9" s="1"/>
  <c r="I4813" i="9"/>
  <c r="M4814" i="6"/>
  <c r="H4814" i="9" s="1"/>
  <c r="I4814" i="9"/>
  <c r="M4815" i="6"/>
  <c r="H4815" i="9" s="1"/>
  <c r="I4815" i="9"/>
  <c r="M4816" i="6"/>
  <c r="H4816" i="9" s="1"/>
  <c r="I4816" i="9"/>
  <c r="M4817" i="6"/>
  <c r="H4817" i="9" s="1"/>
  <c r="I4817" i="9"/>
  <c r="M4818" i="6"/>
  <c r="H4818" i="9" s="1"/>
  <c r="I4818" i="9"/>
  <c r="M4819" i="6"/>
  <c r="H4819" i="9" s="1"/>
  <c r="I4819" i="9"/>
  <c r="M4820" i="6"/>
  <c r="H4820" i="9" s="1"/>
  <c r="I4820" i="9"/>
  <c r="M4821" i="6"/>
  <c r="H4821" i="9" s="1"/>
  <c r="I4821" i="9"/>
  <c r="M4822" i="6"/>
  <c r="H4822" i="9" s="1"/>
  <c r="I4822" i="9"/>
  <c r="M4823" i="6"/>
  <c r="H4823" i="9" s="1"/>
  <c r="I4823" i="9"/>
  <c r="M4824" i="6"/>
  <c r="H4824" i="9" s="1"/>
  <c r="I4824" i="9"/>
  <c r="M4825" i="6"/>
  <c r="H4825" i="9" s="1"/>
  <c r="I4825" i="9"/>
  <c r="M4826" i="6"/>
  <c r="H4826" i="9" s="1"/>
  <c r="I4826" i="9"/>
  <c r="M4827" i="6"/>
  <c r="H4827" i="9" s="1"/>
  <c r="I4827" i="9"/>
  <c r="M4828" i="6"/>
  <c r="H4828" i="9" s="1"/>
  <c r="I4828" i="9"/>
  <c r="M4829" i="6"/>
  <c r="H4829" i="9" s="1"/>
  <c r="I4829" i="9"/>
  <c r="M4830" i="6"/>
  <c r="H4830" i="9" s="1"/>
  <c r="I4830" i="9"/>
  <c r="M4831" i="6"/>
  <c r="H4831" i="9" s="1"/>
  <c r="I4831" i="9"/>
  <c r="M4832" i="6"/>
  <c r="H4832" i="9" s="1"/>
  <c r="I4832" i="9"/>
  <c r="M4833" i="6"/>
  <c r="H4833" i="9" s="1"/>
  <c r="I4833" i="9"/>
  <c r="M4834" i="6"/>
  <c r="H4834" i="9" s="1"/>
  <c r="I4834" i="9"/>
  <c r="M4835" i="6"/>
  <c r="H4835" i="9" s="1"/>
  <c r="I4835" i="9"/>
  <c r="M4836" i="6"/>
  <c r="H4836" i="9" s="1"/>
  <c r="I4836" i="9"/>
  <c r="M4837" i="6"/>
  <c r="H4837" i="9" s="1"/>
  <c r="I4837" i="9"/>
  <c r="M4838" i="6"/>
  <c r="H4838" i="9" s="1"/>
  <c r="I4838" i="9"/>
  <c r="M4839" i="6"/>
  <c r="H4839" i="9" s="1"/>
  <c r="I4839" i="9"/>
  <c r="M4840" i="6"/>
  <c r="H4840" i="9" s="1"/>
  <c r="I4840" i="9"/>
  <c r="M4841" i="6"/>
  <c r="H4841" i="9" s="1"/>
  <c r="I4841" i="9"/>
  <c r="M4842" i="6"/>
  <c r="H4842" i="9" s="1"/>
  <c r="I4842" i="9"/>
  <c r="M4843" i="6"/>
  <c r="H4843" i="9" s="1"/>
  <c r="I4843" i="9"/>
  <c r="M4844" i="6"/>
  <c r="H4844" i="9" s="1"/>
  <c r="I4844" i="9"/>
  <c r="M4845" i="6"/>
  <c r="H4845" i="9" s="1"/>
  <c r="I4845" i="9"/>
  <c r="M4846" i="6"/>
  <c r="H4846" i="9" s="1"/>
  <c r="I4846" i="9"/>
  <c r="M4847" i="6"/>
  <c r="H4847" i="9" s="1"/>
  <c r="I4847" i="9"/>
  <c r="M4848" i="6"/>
  <c r="H4848" i="9" s="1"/>
  <c r="I4848" i="9"/>
  <c r="M4849" i="6"/>
  <c r="H4849" i="9" s="1"/>
  <c r="I4849" i="9"/>
  <c r="M4850" i="6"/>
  <c r="H4850" i="9" s="1"/>
  <c r="I4850" i="9"/>
  <c r="M4851" i="6"/>
  <c r="H4851" i="9" s="1"/>
  <c r="I4851" i="9"/>
  <c r="M4852" i="6"/>
  <c r="H4852" i="9" s="1"/>
  <c r="I4852" i="9"/>
  <c r="M4853" i="6"/>
  <c r="H4853" i="9" s="1"/>
  <c r="I4853" i="9"/>
  <c r="M4854" i="6"/>
  <c r="H4854" i="9" s="1"/>
  <c r="I4854" i="9"/>
  <c r="M4855" i="6"/>
  <c r="H4855" i="9" s="1"/>
  <c r="I4855" i="9"/>
  <c r="M4856" i="6"/>
  <c r="H4856" i="9" s="1"/>
  <c r="I4856" i="9"/>
  <c r="M4857" i="6"/>
  <c r="H4857" i="9" s="1"/>
  <c r="I4857" i="9"/>
  <c r="M4858" i="6"/>
  <c r="H4858" i="9" s="1"/>
  <c r="I4858" i="9"/>
  <c r="M4859" i="6"/>
  <c r="H4859" i="9" s="1"/>
  <c r="I4859" i="9"/>
  <c r="M4860" i="6"/>
  <c r="H4860" i="9" s="1"/>
  <c r="I4860" i="9"/>
  <c r="M4861" i="6"/>
  <c r="H4861" i="9" s="1"/>
  <c r="I4861" i="9"/>
  <c r="M4862" i="6"/>
  <c r="H4862" i="9" s="1"/>
  <c r="I4862" i="9"/>
  <c r="M4863" i="6"/>
  <c r="H4863" i="9" s="1"/>
  <c r="I4863" i="9"/>
  <c r="M4864" i="6"/>
  <c r="H4864" i="9" s="1"/>
  <c r="I4864" i="9"/>
  <c r="M4865" i="6"/>
  <c r="H4865" i="9" s="1"/>
  <c r="I4865" i="9"/>
  <c r="M4866" i="6"/>
  <c r="H4866" i="9" s="1"/>
  <c r="I4866" i="9"/>
  <c r="M4867" i="6"/>
  <c r="H4867" i="9" s="1"/>
  <c r="I4867" i="9"/>
  <c r="M4868" i="6"/>
  <c r="H4868" i="9" s="1"/>
  <c r="I4868" i="9"/>
  <c r="M4869" i="6"/>
  <c r="H4869" i="9" s="1"/>
  <c r="I4869" i="9"/>
  <c r="M4870" i="6"/>
  <c r="H4870" i="9" s="1"/>
  <c r="I4870" i="9"/>
  <c r="M4871" i="6"/>
  <c r="H4871" i="9" s="1"/>
  <c r="I4871" i="9"/>
  <c r="M4872" i="6"/>
  <c r="H4872" i="9" s="1"/>
  <c r="I4872" i="9"/>
  <c r="M4873" i="6"/>
  <c r="H4873" i="9" s="1"/>
  <c r="I4873" i="9"/>
  <c r="M4874" i="6"/>
  <c r="H4874" i="9" s="1"/>
  <c r="I4874" i="9"/>
  <c r="M4875" i="6"/>
  <c r="H4875" i="9" s="1"/>
  <c r="I4875" i="9"/>
  <c r="M4876" i="6"/>
  <c r="H4876" i="9" s="1"/>
  <c r="I4876" i="9"/>
  <c r="M4877" i="6"/>
  <c r="H4877" i="9" s="1"/>
  <c r="I4877" i="9"/>
  <c r="M4878" i="6"/>
  <c r="H4878" i="9" s="1"/>
  <c r="I4878" i="9"/>
  <c r="M4879" i="6"/>
  <c r="H4879" i="9" s="1"/>
  <c r="I4879" i="9"/>
  <c r="M4880" i="6"/>
  <c r="H4880" i="9" s="1"/>
  <c r="I4880" i="9"/>
  <c r="M4881" i="6"/>
  <c r="H4881" i="9" s="1"/>
  <c r="I4881" i="9"/>
  <c r="M4882" i="6"/>
  <c r="H4882" i="9" s="1"/>
  <c r="I4882" i="9"/>
  <c r="M4883" i="6"/>
  <c r="H4883" i="9" s="1"/>
  <c r="I4883" i="9"/>
  <c r="M4884" i="6"/>
  <c r="H4884" i="9" s="1"/>
  <c r="I4884" i="9"/>
  <c r="M4885" i="6"/>
  <c r="H4885" i="9" s="1"/>
  <c r="I4885" i="9"/>
  <c r="M4886" i="6"/>
  <c r="H4886" i="9" s="1"/>
  <c r="I4886" i="9"/>
  <c r="M4887" i="6"/>
  <c r="H4887" i="9" s="1"/>
  <c r="I4887" i="9"/>
  <c r="M4888" i="6"/>
  <c r="H4888" i="9" s="1"/>
  <c r="I4888" i="9"/>
  <c r="M4889" i="6"/>
  <c r="H4889" i="9" s="1"/>
  <c r="I4889" i="9"/>
  <c r="M4890" i="6"/>
  <c r="H4890" i="9" s="1"/>
  <c r="I4890" i="9"/>
  <c r="M4891" i="6"/>
  <c r="H4891" i="9" s="1"/>
  <c r="I4891" i="9"/>
  <c r="M4892" i="6"/>
  <c r="H4892" i="9" s="1"/>
  <c r="I4892" i="9"/>
  <c r="M4893" i="6"/>
  <c r="H4893" i="9" s="1"/>
  <c r="I4893" i="9"/>
  <c r="M4894" i="6"/>
  <c r="H4894" i="9" s="1"/>
  <c r="I4894" i="9"/>
  <c r="M4895" i="6"/>
  <c r="H4895" i="9" s="1"/>
  <c r="I4895" i="9"/>
  <c r="M4896" i="6"/>
  <c r="H4896" i="9" s="1"/>
  <c r="I4896" i="9"/>
  <c r="M4897" i="6"/>
  <c r="H4897" i="9" s="1"/>
  <c r="I4897" i="9"/>
  <c r="M4898" i="6"/>
  <c r="H4898" i="9" s="1"/>
  <c r="I4898" i="9"/>
  <c r="M4899" i="6"/>
  <c r="H4899" i="9" s="1"/>
  <c r="I4899" i="9"/>
  <c r="M4900" i="6"/>
  <c r="H4900" i="9" s="1"/>
  <c r="I4900" i="9"/>
  <c r="M4901" i="6"/>
  <c r="H4901" i="9" s="1"/>
  <c r="I4901" i="9"/>
  <c r="M4902" i="6"/>
  <c r="H4902" i="9" s="1"/>
  <c r="I4902" i="9"/>
  <c r="M4903" i="6"/>
  <c r="H4903" i="9" s="1"/>
  <c r="I4903" i="9"/>
  <c r="M4904" i="6"/>
  <c r="H4904" i="9" s="1"/>
  <c r="I4904" i="9"/>
  <c r="M4905" i="6"/>
  <c r="H4905" i="9" s="1"/>
  <c r="I4905" i="9"/>
  <c r="M4906" i="6"/>
  <c r="H4906" i="9" s="1"/>
  <c r="I4906" i="9"/>
  <c r="M4907" i="6"/>
  <c r="H4907" i="9" s="1"/>
  <c r="I4907" i="9"/>
  <c r="M4908" i="6"/>
  <c r="H4908" i="9" s="1"/>
  <c r="I4908" i="9"/>
  <c r="M4909" i="6"/>
  <c r="H4909" i="9" s="1"/>
  <c r="I4909" i="9"/>
  <c r="M4910" i="6"/>
  <c r="H4910" i="9" s="1"/>
  <c r="I4910" i="9"/>
  <c r="M4911" i="6"/>
  <c r="H4911" i="9" s="1"/>
  <c r="I4911" i="9"/>
  <c r="M4912" i="6"/>
  <c r="H4912" i="9" s="1"/>
  <c r="I4912" i="9"/>
  <c r="M4913" i="6"/>
  <c r="H4913" i="9" s="1"/>
  <c r="I4913" i="9"/>
  <c r="M4914" i="6"/>
  <c r="H4914" i="9" s="1"/>
  <c r="I4914" i="9"/>
  <c r="M4915" i="6"/>
  <c r="H4915" i="9" s="1"/>
  <c r="I4915" i="9"/>
  <c r="M4916" i="6"/>
  <c r="H4916" i="9" s="1"/>
  <c r="I4916" i="9"/>
  <c r="M4917" i="6"/>
  <c r="H4917" i="9" s="1"/>
  <c r="I4917" i="9"/>
  <c r="M4918" i="6"/>
  <c r="H4918" i="9" s="1"/>
  <c r="I4918" i="9"/>
  <c r="M4919" i="6"/>
  <c r="H4919" i="9" s="1"/>
  <c r="I4919" i="9"/>
  <c r="M4920" i="6"/>
  <c r="H4920" i="9" s="1"/>
  <c r="I4920" i="9"/>
  <c r="M4921" i="6"/>
  <c r="H4921" i="9" s="1"/>
  <c r="I4921" i="9"/>
  <c r="M4922" i="6"/>
  <c r="H4922" i="9" s="1"/>
  <c r="I4922" i="9"/>
  <c r="M4923" i="6"/>
  <c r="H4923" i="9" s="1"/>
  <c r="I4923" i="9"/>
  <c r="M4924" i="6"/>
  <c r="H4924" i="9" s="1"/>
  <c r="I4924" i="9"/>
  <c r="M4925" i="6"/>
  <c r="H4925" i="9" s="1"/>
  <c r="I4925" i="9"/>
  <c r="M4926" i="6"/>
  <c r="H4926" i="9" s="1"/>
  <c r="I4926" i="9"/>
  <c r="M4927" i="6"/>
  <c r="H4927" i="9" s="1"/>
  <c r="I4927" i="9"/>
  <c r="M4928" i="6"/>
  <c r="H4928" i="9" s="1"/>
  <c r="I4928" i="9"/>
  <c r="M4929" i="6"/>
  <c r="H4929" i="9" s="1"/>
  <c r="I4929" i="9"/>
  <c r="M4930" i="6"/>
  <c r="H4930" i="9" s="1"/>
  <c r="I4930" i="9"/>
  <c r="M4931" i="6"/>
  <c r="H4931" i="9" s="1"/>
  <c r="I4931" i="9"/>
  <c r="M4932" i="6"/>
  <c r="H4932" i="9" s="1"/>
  <c r="I4932" i="9"/>
  <c r="M4933" i="6"/>
  <c r="H4933" i="9" s="1"/>
  <c r="I4933" i="9"/>
  <c r="M4934" i="6"/>
  <c r="H4934" i="9" s="1"/>
  <c r="I4934" i="9"/>
  <c r="M4935" i="6"/>
  <c r="H4935" i="9" s="1"/>
  <c r="I4935" i="9"/>
  <c r="M4936" i="6"/>
  <c r="H4936" i="9" s="1"/>
  <c r="I4936" i="9"/>
  <c r="M4937" i="6"/>
  <c r="H4937" i="9" s="1"/>
  <c r="I4937" i="9"/>
  <c r="M4938" i="6"/>
  <c r="H4938" i="9" s="1"/>
  <c r="I4938" i="9"/>
  <c r="M4939" i="6"/>
  <c r="H4939" i="9" s="1"/>
  <c r="I4939" i="9"/>
  <c r="M4940" i="6"/>
  <c r="H4940" i="9" s="1"/>
  <c r="I4940" i="9"/>
  <c r="M4941" i="6"/>
  <c r="H4941" i="9" s="1"/>
  <c r="I4941" i="9"/>
  <c r="M4942" i="6"/>
  <c r="H4942" i="9" s="1"/>
  <c r="I4942" i="9"/>
  <c r="M4943" i="6"/>
  <c r="H4943" i="9" s="1"/>
  <c r="I4943" i="9"/>
  <c r="M4944" i="6"/>
  <c r="H4944" i="9" s="1"/>
  <c r="I4944" i="9"/>
  <c r="M4945" i="6"/>
  <c r="H4945" i="9" s="1"/>
  <c r="I4945" i="9"/>
  <c r="M4946" i="6"/>
  <c r="H4946" i="9" s="1"/>
  <c r="I4946" i="9"/>
  <c r="M4947" i="6"/>
  <c r="H4947" i="9" s="1"/>
  <c r="I4947" i="9"/>
  <c r="M4948" i="6"/>
  <c r="H4948" i="9" s="1"/>
  <c r="I4948" i="9"/>
  <c r="M4949" i="6"/>
  <c r="H4949" i="9" s="1"/>
  <c r="I4949" i="9"/>
  <c r="M4950" i="6"/>
  <c r="H4950" i="9" s="1"/>
  <c r="I4950" i="9"/>
  <c r="M4951" i="6"/>
  <c r="H4951" i="9" s="1"/>
  <c r="I4951" i="9"/>
  <c r="M4952" i="6"/>
  <c r="H4952" i="9" s="1"/>
  <c r="I4952" i="9"/>
  <c r="M4953" i="6"/>
  <c r="H4953" i="9" s="1"/>
  <c r="I4953" i="9"/>
  <c r="M4954" i="6"/>
  <c r="H4954" i="9" s="1"/>
  <c r="I4954" i="9"/>
  <c r="M4955" i="6"/>
  <c r="H4955" i="9" s="1"/>
  <c r="I4955" i="9"/>
  <c r="M4956" i="6"/>
  <c r="H4956" i="9" s="1"/>
  <c r="I4956" i="9"/>
  <c r="M4957" i="6"/>
  <c r="H4957" i="9" s="1"/>
  <c r="I4957" i="9"/>
  <c r="M4958" i="6"/>
  <c r="H4958" i="9" s="1"/>
  <c r="I4958" i="9"/>
  <c r="M4959" i="6"/>
  <c r="H4959" i="9" s="1"/>
  <c r="I4959" i="9"/>
  <c r="M4960" i="6"/>
  <c r="H4960" i="9" s="1"/>
  <c r="I4960" i="9"/>
  <c r="M4961" i="6"/>
  <c r="H4961" i="9" s="1"/>
  <c r="I4961" i="9"/>
  <c r="M4962" i="6"/>
  <c r="H4962" i="9" s="1"/>
  <c r="I4962" i="9"/>
  <c r="M4963" i="6"/>
  <c r="H4963" i="9" s="1"/>
  <c r="I4963" i="9"/>
  <c r="M4964" i="6"/>
  <c r="H4964" i="9" s="1"/>
  <c r="I4964" i="9"/>
  <c r="M4965" i="6"/>
  <c r="H4965" i="9" s="1"/>
  <c r="I4965" i="9"/>
  <c r="M4966" i="6"/>
  <c r="H4966" i="9" s="1"/>
  <c r="I4966" i="9"/>
  <c r="M4967" i="6"/>
  <c r="H4967" i="9" s="1"/>
  <c r="I4967" i="9"/>
  <c r="M4968" i="6"/>
  <c r="H4968" i="9" s="1"/>
  <c r="I4968" i="9"/>
  <c r="M4969" i="6"/>
  <c r="H4969" i="9" s="1"/>
  <c r="I4969" i="9"/>
  <c r="M4970" i="6"/>
  <c r="H4970" i="9" s="1"/>
  <c r="I4970" i="9"/>
  <c r="M4971" i="6"/>
  <c r="H4971" i="9" s="1"/>
  <c r="I4971" i="9"/>
  <c r="M4972" i="6"/>
  <c r="H4972" i="9" s="1"/>
  <c r="I4972" i="9"/>
  <c r="M4973" i="6"/>
  <c r="H4973" i="9" s="1"/>
  <c r="I4973" i="9"/>
  <c r="M4974" i="6"/>
  <c r="H4974" i="9" s="1"/>
  <c r="I4974" i="9"/>
  <c r="M4975" i="6"/>
  <c r="H4975" i="9" s="1"/>
  <c r="I4975" i="9"/>
  <c r="M4976" i="6"/>
  <c r="H4976" i="9" s="1"/>
  <c r="I4976" i="9"/>
  <c r="M4977" i="6"/>
  <c r="H4977" i="9" s="1"/>
  <c r="I4977" i="9"/>
  <c r="M4978" i="6"/>
  <c r="H4978" i="9" s="1"/>
  <c r="I4978" i="9"/>
  <c r="M4979" i="6"/>
  <c r="H4979" i="9" s="1"/>
  <c r="I4979" i="9"/>
  <c r="M4980" i="6"/>
  <c r="H4980" i="9" s="1"/>
  <c r="I4980" i="9"/>
  <c r="M4981" i="6"/>
  <c r="H4981" i="9" s="1"/>
  <c r="I4981" i="9"/>
  <c r="M4982" i="6"/>
  <c r="H4982" i="9" s="1"/>
  <c r="I4982" i="9"/>
  <c r="M4983" i="6"/>
  <c r="H4983" i="9" s="1"/>
  <c r="I4983" i="9"/>
  <c r="M4984" i="6"/>
  <c r="H4984" i="9" s="1"/>
  <c r="I4984" i="9"/>
  <c r="M4985" i="6"/>
  <c r="H4985" i="9" s="1"/>
  <c r="I4985" i="9"/>
  <c r="M4986" i="6"/>
  <c r="H4986" i="9" s="1"/>
  <c r="I4986" i="9"/>
  <c r="M4987" i="6"/>
  <c r="H4987" i="9" s="1"/>
  <c r="I4987" i="9"/>
  <c r="M4988" i="6"/>
  <c r="H4988" i="9" s="1"/>
  <c r="I4988" i="9"/>
  <c r="M4989" i="6"/>
  <c r="H4989" i="9" s="1"/>
  <c r="I4989" i="9"/>
  <c r="M4990" i="6"/>
  <c r="H4990" i="9" s="1"/>
  <c r="I4990" i="9"/>
  <c r="M4991" i="6"/>
  <c r="H4991" i="9" s="1"/>
  <c r="I4991" i="9"/>
  <c r="M4992" i="6"/>
  <c r="H4992" i="9" s="1"/>
  <c r="I4992" i="9"/>
  <c r="M4993" i="6"/>
  <c r="H4993" i="9" s="1"/>
  <c r="I4993" i="9"/>
  <c r="M4994" i="6"/>
  <c r="H4994" i="9" s="1"/>
  <c r="I4994" i="9"/>
  <c r="M4995" i="6"/>
  <c r="H4995" i="9" s="1"/>
  <c r="I4995" i="9"/>
  <c r="M4996" i="6"/>
  <c r="H4996" i="9" s="1"/>
  <c r="I4996" i="9"/>
  <c r="M4997" i="6"/>
  <c r="H4997" i="9" s="1"/>
  <c r="I4997" i="9"/>
  <c r="M4998" i="6"/>
  <c r="H4998" i="9" s="1"/>
  <c r="I4998" i="9"/>
  <c r="M4999" i="6"/>
  <c r="H4999" i="9" s="1"/>
  <c r="I4999" i="9"/>
  <c r="M5000" i="6"/>
  <c r="H5000" i="9" s="1"/>
  <c r="I5000" i="9"/>
  <c r="M5001" i="6"/>
  <c r="H5001" i="9" s="1"/>
  <c r="I5001" i="9"/>
  <c r="I2" i="9"/>
  <c r="M2" i="6"/>
  <c r="H2" i="9" s="1"/>
  <c r="L2" i="6"/>
  <c r="D3" i="9"/>
  <c r="D5" i="9"/>
  <c r="D6" i="9"/>
  <c r="D8" i="9"/>
  <c r="D13" i="9"/>
  <c r="D14" i="9"/>
  <c r="D17" i="9"/>
  <c r="D24" i="9"/>
  <c r="D27" i="9"/>
  <c r="D29" i="9"/>
  <c r="D30" i="9"/>
  <c r="D31" i="9"/>
  <c r="D32" i="9"/>
  <c r="D33" i="9"/>
  <c r="D34" i="9"/>
  <c r="D36" i="9"/>
  <c r="D37" i="9"/>
  <c r="D40" i="9"/>
  <c r="D43" i="9"/>
  <c r="D44" i="9"/>
  <c r="D50" i="9"/>
  <c r="D55" i="9"/>
  <c r="D56" i="9"/>
  <c r="D59" i="9"/>
  <c r="D60" i="9"/>
  <c r="D63" i="9"/>
  <c r="D64" i="9"/>
  <c r="D70" i="9"/>
  <c r="D71" i="9"/>
  <c r="D74" i="9"/>
  <c r="D76" i="9"/>
  <c r="D77" i="9"/>
  <c r="D78" i="9"/>
  <c r="D84" i="9"/>
  <c r="D85" i="9"/>
  <c r="D86" i="9"/>
  <c r="D88" i="9"/>
  <c r="D90" i="9"/>
  <c r="D93" i="9"/>
  <c r="D95" i="9"/>
  <c r="D96" i="9"/>
  <c r="D97" i="9"/>
  <c r="D98" i="9"/>
  <c r="D100" i="9"/>
  <c r="D101" i="9"/>
  <c r="D102" i="9"/>
  <c r="D103" i="9"/>
  <c r="D104" i="9"/>
  <c r="D105" i="9"/>
  <c r="D116" i="9"/>
  <c r="D117" i="9"/>
  <c r="D118" i="9"/>
  <c r="D120" i="9"/>
  <c r="D121" i="9"/>
  <c r="D122" i="9"/>
  <c r="D124" i="9"/>
  <c r="D125" i="9"/>
  <c r="D126" i="9"/>
  <c r="D128" i="9"/>
  <c r="D129" i="9"/>
  <c r="D135" i="9"/>
  <c r="D142" i="9"/>
  <c r="D146" i="9"/>
  <c r="D147" i="9"/>
  <c r="D150" i="9"/>
  <c r="D152" i="9"/>
  <c r="D153" i="9"/>
  <c r="D155" i="9"/>
  <c r="D163" i="9"/>
  <c r="D164" i="9"/>
  <c r="D168" i="9"/>
  <c r="D176" i="9"/>
  <c r="D179" i="9"/>
  <c r="D181" i="9"/>
  <c r="D183" i="9"/>
  <c r="D185" i="9"/>
  <c r="D187" i="9"/>
  <c r="D192" i="9"/>
  <c r="D196" i="9"/>
  <c r="D200" i="9"/>
  <c r="D203" i="9"/>
  <c r="D205" i="9"/>
  <c r="D207" i="9"/>
  <c r="D209" i="9"/>
  <c r="D211" i="9"/>
  <c r="D213" i="9"/>
  <c r="D216" i="9"/>
  <c r="D221" i="9"/>
  <c r="D223" i="9"/>
  <c r="D225" i="9"/>
  <c r="D227" i="9"/>
  <c r="D232" i="9"/>
  <c r="D240" i="9"/>
  <c r="D243" i="9"/>
  <c r="D245" i="9"/>
  <c r="D247" i="9"/>
  <c r="D249" i="9"/>
  <c r="D251" i="9"/>
  <c r="D253" i="9"/>
  <c r="D255" i="9"/>
  <c r="D257" i="9"/>
  <c r="D259" i="9"/>
  <c r="D261" i="9"/>
  <c r="D263" i="9"/>
  <c r="D265" i="9"/>
  <c r="D267" i="9"/>
  <c r="D272" i="9"/>
  <c r="D283" i="9"/>
  <c r="D288" i="9"/>
  <c r="D291" i="9"/>
  <c r="D295" i="9"/>
  <c r="D297" i="9"/>
  <c r="D299" i="9"/>
  <c r="D307" i="9"/>
  <c r="D312" i="9"/>
  <c r="D313" i="9"/>
  <c r="D314" i="9"/>
  <c r="D319" i="9"/>
  <c r="D320" i="9"/>
  <c r="D323" i="9"/>
  <c r="D327" i="9"/>
  <c r="D328" i="9"/>
  <c r="D329" i="9"/>
  <c r="D331" i="9"/>
  <c r="D335" i="9"/>
  <c r="D337" i="9"/>
  <c r="D339" i="9"/>
  <c r="D344" i="9"/>
  <c r="D348" i="9"/>
  <c r="D349" i="9"/>
  <c r="D351" i="9"/>
  <c r="D353" i="9"/>
  <c r="D356" i="9"/>
  <c r="D360" i="9"/>
  <c r="D364" i="9"/>
  <c r="D365" i="9"/>
  <c r="D368" i="9"/>
  <c r="D371" i="9"/>
  <c r="D376" i="9"/>
  <c r="D381" i="9"/>
  <c r="D383" i="9"/>
  <c r="D384" i="9"/>
  <c r="D387" i="9"/>
  <c r="D390" i="9"/>
  <c r="D392" i="9"/>
  <c r="D394" i="9"/>
  <c r="D396" i="9"/>
  <c r="D397" i="9"/>
  <c r="D399" i="9"/>
  <c r="D400" i="9"/>
  <c r="D408" i="9"/>
  <c r="D413" i="9"/>
  <c r="D416" i="9"/>
  <c r="D424" i="9"/>
  <c r="D425" i="9"/>
  <c r="D427" i="9"/>
  <c r="D433" i="9"/>
  <c r="D438" i="9"/>
  <c r="D439" i="9"/>
  <c r="D442" i="9"/>
  <c r="D451" i="9"/>
  <c r="D455" i="9"/>
  <c r="D456" i="9"/>
  <c r="D457" i="9"/>
  <c r="D459" i="9"/>
  <c r="D462" i="9"/>
  <c r="D463" i="9"/>
  <c r="D464" i="9"/>
  <c r="D466" i="9"/>
  <c r="D475" i="9"/>
  <c r="D479" i="9"/>
  <c r="D481" i="9"/>
  <c r="D483" i="9"/>
  <c r="D486" i="9"/>
  <c r="D487" i="9"/>
  <c r="D488" i="9"/>
  <c r="D490" i="9"/>
  <c r="D496" i="9"/>
  <c r="D497" i="9"/>
  <c r="D498" i="9"/>
  <c r="D502" i="9"/>
  <c r="D503" i="9"/>
  <c r="D505" i="9"/>
  <c r="D510" i="9"/>
  <c r="D511" i="9"/>
  <c r="D514" i="9"/>
  <c r="D517" i="9"/>
  <c r="D519" i="9"/>
  <c r="D522" i="9"/>
  <c r="D525" i="9"/>
  <c r="D527" i="9"/>
  <c r="D529" i="9"/>
  <c r="D534" i="9"/>
  <c r="D535" i="9"/>
  <c r="D536" i="9"/>
  <c r="D538" i="9"/>
  <c r="D539" i="9"/>
  <c r="D541" i="9"/>
  <c r="D547" i="9"/>
  <c r="D548" i="9"/>
  <c r="D549" i="9"/>
  <c r="D550" i="9"/>
  <c r="D552" i="9"/>
  <c r="D554" i="9"/>
  <c r="D557" i="9"/>
  <c r="D563" i="9"/>
  <c r="D564" i="9"/>
  <c r="D565" i="9"/>
  <c r="D566" i="9"/>
  <c r="D567" i="9"/>
  <c r="D570" i="9"/>
  <c r="D571" i="9"/>
  <c r="D573" i="9"/>
  <c r="D575" i="9"/>
  <c r="D577" i="9"/>
  <c r="D580" i="9"/>
  <c r="D582" i="9"/>
  <c r="D583" i="9"/>
  <c r="D586" i="9"/>
  <c r="D589" i="9"/>
  <c r="D591" i="9"/>
  <c r="D593" i="9"/>
  <c r="D596" i="9"/>
  <c r="D598" i="9"/>
  <c r="D599" i="9"/>
  <c r="D601" i="9"/>
  <c r="D605" i="9"/>
  <c r="D609" i="9"/>
  <c r="D614" i="9"/>
  <c r="D616" i="9"/>
  <c r="D618" i="9"/>
  <c r="D621" i="9"/>
  <c r="D623" i="9"/>
  <c r="D625" i="9"/>
  <c r="D628" i="9"/>
  <c r="D630" i="9"/>
  <c r="D631" i="9"/>
  <c r="D634" i="9"/>
  <c r="D635" i="9"/>
  <c r="D637" i="9"/>
  <c r="D639" i="9"/>
  <c r="D641" i="9"/>
  <c r="D644" i="9"/>
  <c r="D646" i="9"/>
  <c r="D647" i="9"/>
  <c r="D656" i="9"/>
  <c r="D658" i="9"/>
  <c r="D659" i="9"/>
  <c r="D660" i="9"/>
  <c r="D662" i="9"/>
  <c r="D665" i="9"/>
  <c r="D670" i="9"/>
  <c r="D673" i="9"/>
  <c r="D674" i="9"/>
  <c r="D678" i="9"/>
  <c r="D679" i="9"/>
  <c r="D680" i="9"/>
  <c r="D681" i="9"/>
  <c r="D690" i="9"/>
  <c r="D693" i="9"/>
  <c r="D697" i="9"/>
  <c r="D703" i="9"/>
  <c r="D704" i="9"/>
  <c r="D706" i="9"/>
  <c r="D708" i="9"/>
  <c r="D712" i="9"/>
  <c r="D714" i="9"/>
  <c r="D717" i="9"/>
  <c r="D718" i="9"/>
  <c r="D721" i="9"/>
  <c r="D726" i="9"/>
  <c r="D729" i="9"/>
  <c r="D730" i="9"/>
  <c r="D731" i="9"/>
  <c r="D732" i="9"/>
  <c r="D734" i="9"/>
  <c r="D735" i="9"/>
  <c r="D738" i="9"/>
  <c r="D744" i="9"/>
  <c r="D746" i="9"/>
  <c r="D747" i="9"/>
  <c r="D748" i="9"/>
  <c r="D750" i="9"/>
  <c r="D751" i="9"/>
  <c r="D752" i="9"/>
  <c r="D754" i="9"/>
  <c r="D757" i="9"/>
  <c r="D758" i="9"/>
  <c r="D761" i="9"/>
  <c r="D764" i="9"/>
  <c r="D766" i="9"/>
  <c r="D767" i="9"/>
  <c r="D772" i="9"/>
  <c r="D776" i="9"/>
  <c r="D778" i="9"/>
  <c r="D782" i="9"/>
  <c r="D787" i="9"/>
  <c r="D790" i="9"/>
  <c r="D794" i="9"/>
  <c r="D802" i="9"/>
  <c r="D803" i="9"/>
  <c r="D804" i="9"/>
  <c r="D806" i="9"/>
  <c r="D810" i="9"/>
  <c r="D812" i="9"/>
  <c r="D814" i="9"/>
  <c r="D825" i="9"/>
  <c r="D834" i="9"/>
  <c r="D838" i="9"/>
  <c r="D839" i="9"/>
  <c r="D840" i="9"/>
  <c r="D842" i="9"/>
  <c r="D846" i="9"/>
  <c r="D847" i="9"/>
  <c r="D848" i="9"/>
  <c r="D850" i="9"/>
  <c r="D851" i="9"/>
  <c r="D852" i="9"/>
  <c r="D854" i="9"/>
  <c r="D858" i="9"/>
  <c r="D861" i="9"/>
  <c r="D870" i="9"/>
  <c r="D878" i="9"/>
  <c r="D879" i="9"/>
  <c r="D880" i="9"/>
  <c r="D882" i="9"/>
  <c r="D883" i="9"/>
  <c r="D884" i="9"/>
  <c r="D886" i="9"/>
  <c r="D890" i="9"/>
  <c r="D893" i="9"/>
  <c r="D902" i="9"/>
  <c r="D909" i="9"/>
  <c r="D910" i="9"/>
  <c r="D912" i="9"/>
  <c r="D914" i="9"/>
  <c r="D916" i="9"/>
  <c r="D918" i="9"/>
  <c r="D922" i="9"/>
  <c r="D925" i="9"/>
  <c r="D926" i="9"/>
  <c r="D928" i="9"/>
  <c r="D930" i="9"/>
  <c r="D932" i="9"/>
  <c r="D934" i="9"/>
  <c r="D942" i="9"/>
  <c r="D943" i="9"/>
  <c r="D944" i="9"/>
  <c r="D946" i="9"/>
  <c r="D947" i="9"/>
  <c r="D948" i="9"/>
  <c r="D950" i="9"/>
  <c r="D954" i="9"/>
  <c r="D957" i="9"/>
  <c r="D970" i="9"/>
  <c r="D974" i="9"/>
  <c r="D975" i="9"/>
  <c r="D976" i="9"/>
  <c r="D978" i="9"/>
  <c r="D979" i="9"/>
  <c r="D980" i="9"/>
  <c r="D982" i="9"/>
  <c r="D986" i="9"/>
  <c r="D989" i="9"/>
  <c r="D998" i="9"/>
  <c r="D1006" i="9"/>
  <c r="D1007" i="9"/>
  <c r="D1008" i="9"/>
  <c r="D1010" i="9"/>
  <c r="D1011" i="9"/>
  <c r="D1012" i="9"/>
  <c r="D1014" i="9"/>
  <c r="D1018" i="9"/>
  <c r="D1021" i="9"/>
  <c r="D1030" i="9"/>
  <c r="D1037" i="9"/>
  <c r="D1038" i="9"/>
  <c r="D1040" i="9"/>
  <c r="D1042" i="9"/>
  <c r="D1044" i="9"/>
  <c r="D1046" i="9"/>
  <c r="D1050" i="9"/>
  <c r="D1053" i="9"/>
  <c r="D1054" i="9"/>
  <c r="D1056" i="9"/>
  <c r="D1058" i="9"/>
  <c r="D1060" i="9"/>
  <c r="D1062" i="9"/>
  <c r="D1070" i="9"/>
  <c r="D1071" i="9"/>
  <c r="D1072" i="9"/>
  <c r="D1074" i="9"/>
  <c r="D1075" i="9"/>
  <c r="D1076" i="9"/>
  <c r="D1078" i="9"/>
  <c r="D1082" i="9"/>
  <c r="D1085" i="9"/>
  <c r="D1094" i="9"/>
  <c r="D1098" i="9"/>
  <c r="D1102" i="9"/>
  <c r="D1103" i="9"/>
  <c r="D1104" i="9"/>
  <c r="D1106" i="9"/>
  <c r="D1107" i="9"/>
  <c r="D1108" i="9"/>
  <c r="D1110" i="9"/>
  <c r="D1114" i="9"/>
  <c r="D1117" i="9"/>
  <c r="D1126" i="9"/>
  <c r="D1134" i="9"/>
  <c r="D1135" i="9"/>
  <c r="D1136" i="9"/>
  <c r="D1138" i="9"/>
  <c r="D1139" i="9"/>
  <c r="D1140" i="9"/>
  <c r="D1142" i="9"/>
  <c r="D1146" i="9"/>
  <c r="D1149" i="9"/>
  <c r="D1158" i="9"/>
  <c r="D1165" i="9"/>
  <c r="D1166" i="9"/>
  <c r="D1168" i="9"/>
  <c r="D1170" i="9"/>
  <c r="D1172" i="9"/>
  <c r="D1174" i="9"/>
  <c r="D1178" i="9"/>
  <c r="D1181" i="9"/>
  <c r="D1182" i="9"/>
  <c r="D1184" i="9"/>
  <c r="D1186" i="9"/>
  <c r="D1188" i="9"/>
  <c r="D1190" i="9"/>
  <c r="D1199" i="9"/>
  <c r="D1203" i="9"/>
  <c r="D1206" i="9"/>
  <c r="D1207" i="9"/>
  <c r="D1211" i="9"/>
  <c r="D1219" i="9"/>
  <c r="D1222" i="9"/>
  <c r="D1223" i="9"/>
  <c r="D1227" i="9"/>
  <c r="D1230" i="9"/>
  <c r="D1231" i="9"/>
  <c r="D1241" i="9"/>
  <c r="D1242" i="9"/>
  <c r="D1255" i="9"/>
  <c r="D1262" i="9"/>
  <c r="D1264" i="9"/>
  <c r="D1267" i="9"/>
  <c r="D1270" i="9"/>
  <c r="D1273" i="9"/>
  <c r="D1282" i="9"/>
  <c r="D1285" i="9"/>
  <c r="D1286" i="9"/>
  <c r="D1290" i="9"/>
  <c r="D1294" i="9"/>
  <c r="D1298" i="9"/>
  <c r="D1299" i="9"/>
  <c r="D1301" i="9"/>
  <c r="D1302" i="9"/>
  <c r="D1303" i="9"/>
  <c r="D1305" i="9"/>
  <c r="D1306" i="9"/>
  <c r="D1310" i="9"/>
  <c r="D1317" i="9"/>
  <c r="D1318" i="9"/>
  <c r="D1321" i="9"/>
  <c r="D1328" i="9"/>
  <c r="D1331" i="9"/>
  <c r="D1332" i="9"/>
  <c r="D1333" i="9"/>
  <c r="D1336" i="9"/>
  <c r="D1337" i="9"/>
  <c r="D1341" i="9"/>
  <c r="D1353" i="9"/>
  <c r="D1357" i="9"/>
  <c r="D1369" i="9"/>
  <c r="D1377" i="9"/>
  <c r="D1379" i="9"/>
  <c r="D1381" i="9"/>
  <c r="D1387" i="9"/>
  <c r="D1389" i="9"/>
  <c r="D1413" i="9"/>
  <c r="D1414" i="9"/>
  <c r="D1416" i="9"/>
  <c r="D1420" i="9"/>
  <c r="D1421" i="9"/>
  <c r="D1430" i="9"/>
  <c r="D1432" i="9"/>
  <c r="D1433" i="9"/>
  <c r="D1437" i="9"/>
  <c r="D1441" i="9"/>
  <c r="D1459" i="9"/>
  <c r="D1461" i="9"/>
  <c r="D1465" i="9"/>
  <c r="D1467" i="9"/>
  <c r="D1469" i="9"/>
  <c r="D1473" i="9"/>
  <c r="D1485" i="9"/>
  <c r="D1488" i="9"/>
  <c r="D1489" i="9"/>
  <c r="D1494" i="9"/>
  <c r="D1496" i="9"/>
  <c r="D1500" i="9"/>
  <c r="D1501" i="9"/>
  <c r="D1505" i="9"/>
  <c r="D1513" i="9"/>
  <c r="D1515" i="9"/>
  <c r="D1517" i="9"/>
  <c r="D1521" i="9"/>
  <c r="D1526" i="9"/>
  <c r="D1533" i="9"/>
  <c r="D1539" i="9"/>
  <c r="D1544" i="9"/>
  <c r="D1548" i="9"/>
  <c r="D1549" i="9"/>
  <c r="D1553" i="9"/>
  <c r="D1557" i="9"/>
  <c r="D1559" i="9"/>
  <c r="D1565" i="9"/>
  <c r="D1568" i="9"/>
  <c r="D1569" i="9"/>
  <c r="D1572" i="9"/>
  <c r="D1577" i="9"/>
  <c r="D1579" i="9"/>
  <c r="D1581" i="9"/>
  <c r="D1585" i="9"/>
  <c r="D1590" i="9"/>
  <c r="D1597" i="9"/>
  <c r="D1603" i="9"/>
  <c r="D1608" i="9"/>
  <c r="D1612" i="9"/>
  <c r="D1613" i="9"/>
  <c r="D1617" i="9"/>
  <c r="D1621" i="9"/>
  <c r="D1623" i="9"/>
  <c r="D1629" i="9"/>
  <c r="D1632" i="9"/>
  <c r="D1633" i="9"/>
  <c r="D1636" i="9"/>
  <c r="D1641" i="9"/>
  <c r="D1643" i="9"/>
  <c r="D1645" i="9"/>
  <c r="D1649" i="9"/>
  <c r="D1656" i="9"/>
  <c r="D1658" i="9"/>
  <c r="D1659" i="9"/>
  <c r="D1661" i="9"/>
  <c r="D1675" i="9"/>
  <c r="D1679" i="9"/>
  <c r="D1681" i="9"/>
  <c r="D1683" i="9"/>
  <c r="D1685" i="9"/>
  <c r="D1687" i="9"/>
  <c r="D1689" i="9"/>
  <c r="D1691" i="9"/>
  <c r="D1693" i="9"/>
  <c r="D1707" i="9"/>
  <c r="D1709" i="9"/>
  <c r="D1712" i="9"/>
  <c r="D1714" i="9"/>
  <c r="D1720" i="9"/>
  <c r="D1722" i="9"/>
  <c r="D1723" i="9"/>
  <c r="D1725" i="9"/>
  <c r="D1743" i="9"/>
  <c r="D1745" i="9"/>
  <c r="D1747" i="9"/>
  <c r="D1749" i="9"/>
  <c r="D1751" i="9"/>
  <c r="D1753" i="9"/>
  <c r="D1755" i="9"/>
  <c r="D1757" i="9"/>
  <c r="D1771" i="9"/>
  <c r="D1773" i="9"/>
  <c r="D1776" i="9"/>
  <c r="D1778" i="9"/>
  <c r="D1784" i="9"/>
  <c r="D1786" i="9"/>
  <c r="D1787" i="9"/>
  <c r="D1789" i="9"/>
  <c r="D1803" i="9"/>
  <c r="D1807" i="9"/>
  <c r="D1809" i="9"/>
  <c r="D1811" i="9"/>
  <c r="D1813" i="9"/>
  <c r="D1815" i="9"/>
  <c r="D1817" i="9"/>
  <c r="D1819" i="9"/>
  <c r="D1821" i="9"/>
  <c r="D1835" i="9"/>
  <c r="D1837" i="9"/>
  <c r="D1840" i="9"/>
  <c r="D1842" i="9"/>
  <c r="D1848" i="9"/>
  <c r="D1850" i="9"/>
  <c r="D1851" i="9"/>
  <c r="D1859" i="9"/>
  <c r="D1861" i="9"/>
  <c r="D1863" i="9"/>
  <c r="D1865" i="9"/>
  <c r="D1867" i="9"/>
  <c r="D1869" i="9"/>
  <c r="D1872" i="9"/>
  <c r="D1874" i="9"/>
  <c r="D1883" i="9"/>
  <c r="D1885" i="9"/>
  <c r="D1891" i="9"/>
  <c r="D1893" i="9"/>
  <c r="D1895" i="9"/>
  <c r="D1897" i="9"/>
  <c r="D1899" i="9"/>
  <c r="D1901" i="9"/>
  <c r="D1904" i="9"/>
  <c r="D1906" i="9"/>
  <c r="D1914" i="9"/>
  <c r="D1915" i="9"/>
  <c r="D1920" i="9"/>
  <c r="D1921" i="9"/>
  <c r="D1923" i="9"/>
  <c r="D1925" i="9"/>
  <c r="D1933" i="9"/>
  <c r="D1940" i="9"/>
  <c r="D1941" i="9"/>
  <c r="D1943" i="9"/>
  <c r="D1944" i="9"/>
  <c r="D1947" i="9"/>
  <c r="D1949" i="9"/>
  <c r="D1951" i="9"/>
  <c r="D1952" i="9"/>
  <c r="D1955" i="9"/>
  <c r="D1957" i="9"/>
  <c r="D1964" i="9"/>
  <c r="D1970" i="9"/>
  <c r="D1971" i="9"/>
  <c r="D1973" i="9"/>
  <c r="D1975" i="9"/>
  <c r="D1978" i="9"/>
  <c r="D1979" i="9"/>
  <c r="D1984" i="9"/>
  <c r="D1985" i="9"/>
  <c r="D1987" i="9"/>
  <c r="D1989" i="9"/>
  <c r="D1997" i="9"/>
  <c r="D2004" i="9"/>
  <c r="D2005" i="9"/>
  <c r="D2007" i="9"/>
  <c r="D2011" i="9"/>
  <c r="D2015" i="9"/>
  <c r="D2016" i="9"/>
  <c r="D2022" i="9"/>
  <c r="D2028" i="9"/>
  <c r="D2030" i="9"/>
  <c r="D2031" i="9"/>
  <c r="D2032" i="9"/>
  <c r="D2034" i="9"/>
  <c r="D2035" i="9"/>
  <c r="D2036" i="9"/>
  <c r="D2038" i="9"/>
  <c r="D2041" i="9"/>
  <c r="D2042" i="9"/>
  <c r="D2045" i="9"/>
  <c r="D2046" i="9"/>
  <c r="D2047" i="9"/>
  <c r="D2052" i="9"/>
  <c r="D2054" i="9"/>
  <c r="D2055" i="9"/>
  <c r="D2060" i="9"/>
  <c r="D2062" i="9"/>
  <c r="D2063" i="9"/>
  <c r="D2068" i="9"/>
  <c r="D2070" i="9"/>
  <c r="D2073" i="9"/>
  <c r="D2074" i="9"/>
  <c r="D2077" i="9"/>
  <c r="D2086" i="9"/>
  <c r="D2089" i="9"/>
  <c r="D2090" i="9"/>
  <c r="D2095" i="9"/>
  <c r="D2096" i="9"/>
  <c r="D2098" i="9"/>
  <c r="D2099" i="9"/>
  <c r="D2100" i="9"/>
  <c r="D2102" i="9"/>
  <c r="D2103" i="9"/>
  <c r="D2106" i="9"/>
  <c r="D2110" i="9"/>
  <c r="D2117" i="9"/>
  <c r="D2122" i="9"/>
  <c r="D2125" i="9"/>
  <c r="D2126" i="9"/>
  <c r="D2133" i="9"/>
  <c r="D2134" i="9"/>
  <c r="D2140" i="9"/>
  <c r="D2142" i="9"/>
  <c r="D2143" i="9"/>
  <c r="D2144" i="9"/>
  <c r="D2146" i="9"/>
  <c r="D2147" i="9"/>
  <c r="D2148" i="9"/>
  <c r="D2150" i="9"/>
  <c r="D2154" i="9"/>
  <c r="D2157" i="9"/>
  <c r="D2170" i="9"/>
  <c r="D2173" i="9"/>
  <c r="D2174" i="9"/>
  <c r="D2175" i="9"/>
  <c r="D2179" i="9"/>
  <c r="D2180" i="9"/>
  <c r="D2182" i="9"/>
  <c r="D2183" i="9"/>
  <c r="D2186" i="9"/>
  <c r="D2190" i="9"/>
  <c r="D2197" i="9"/>
  <c r="D2198" i="9"/>
  <c r="D2210" i="9"/>
  <c r="D2214" i="9"/>
  <c r="D2215" i="9"/>
  <c r="D2219" i="9"/>
  <c r="D2220" i="9"/>
  <c r="D2222" i="9"/>
  <c r="D2223" i="9"/>
  <c r="D2226" i="9"/>
  <c r="D2229" i="9"/>
  <c r="D2230" i="9"/>
  <c r="D2242" i="9"/>
  <c r="D2246" i="9"/>
  <c r="D2247" i="9"/>
  <c r="D2251" i="9"/>
  <c r="D2252" i="9"/>
  <c r="D2254" i="9"/>
  <c r="D2255" i="9"/>
  <c r="D2258" i="9"/>
  <c r="D2261" i="9"/>
  <c r="D2262" i="9"/>
  <c r="D2274" i="9"/>
  <c r="D2278" i="9"/>
  <c r="D2279" i="9"/>
  <c r="D2283" i="9"/>
  <c r="D2284" i="9"/>
  <c r="D2286" i="9"/>
  <c r="D2287" i="9"/>
  <c r="D2290" i="9"/>
  <c r="D2293" i="9"/>
  <c r="D2294" i="9"/>
  <c r="D2306" i="9"/>
  <c r="D2310" i="9"/>
  <c r="D2311" i="9"/>
  <c r="D2315" i="9"/>
  <c r="D2316" i="9"/>
  <c r="D2318" i="9"/>
  <c r="D2319" i="9"/>
  <c r="D2322" i="9"/>
  <c r="D2325" i="9"/>
  <c r="D2326" i="9"/>
  <c r="D2338" i="9"/>
  <c r="D2341" i="9"/>
  <c r="D2342" i="9"/>
  <c r="D2343" i="9"/>
  <c r="D2347" i="9"/>
  <c r="D2348" i="9"/>
  <c r="D2350" i="9"/>
  <c r="D2351" i="9"/>
  <c r="D2354" i="9"/>
  <c r="D2357" i="9"/>
  <c r="D2358" i="9"/>
  <c r="D2370" i="9"/>
  <c r="D2373" i="9"/>
  <c r="D2374" i="9"/>
  <c r="D2375" i="9"/>
  <c r="D2379" i="9"/>
  <c r="D2380" i="9"/>
  <c r="D2382" i="9"/>
  <c r="D2383" i="9"/>
  <c r="D2386" i="9"/>
  <c r="D2389" i="9"/>
  <c r="D2390" i="9"/>
  <c r="D2402" i="9"/>
  <c r="D2405" i="9"/>
  <c r="D2406" i="9"/>
  <c r="D2407" i="9"/>
  <c r="D2411" i="9"/>
  <c r="D2412" i="9"/>
  <c r="D2414" i="9"/>
  <c r="D2415" i="9"/>
  <c r="D2418" i="9"/>
  <c r="D2421" i="9"/>
  <c r="D2422" i="9"/>
  <c r="D2434" i="9"/>
  <c r="D2437" i="9"/>
  <c r="D2438" i="9"/>
  <c r="D2439" i="9"/>
  <c r="D2442" i="9"/>
  <c r="D2443" i="9"/>
  <c r="D2447" i="9"/>
  <c r="D2448" i="9"/>
  <c r="D2450" i="9"/>
  <c r="D2451" i="9"/>
  <c r="D2454" i="9"/>
  <c r="D2457" i="9"/>
  <c r="D2458" i="9"/>
  <c r="D2460" i="9"/>
  <c r="D2462" i="9"/>
  <c r="D2470" i="9"/>
  <c r="D2473" i="9"/>
  <c r="D2474" i="9"/>
  <c r="D2476" i="9"/>
  <c r="D2477" i="9"/>
  <c r="D2478" i="9"/>
  <c r="D2479" i="9"/>
  <c r="D2482" i="9"/>
  <c r="D2483" i="9"/>
  <c r="D2486" i="9"/>
  <c r="D2489" i="9"/>
  <c r="D2490" i="9"/>
  <c r="D2492" i="9"/>
  <c r="D2493" i="9"/>
  <c r="D2494" i="9"/>
  <c r="D2502" i="9"/>
  <c r="D2505" i="9"/>
  <c r="D2506" i="9"/>
  <c r="D2508" i="9"/>
  <c r="D2509" i="9"/>
  <c r="D2510" i="9"/>
  <c r="D2511" i="9"/>
  <c r="D2514" i="9"/>
  <c r="D2515" i="9"/>
  <c r="D2518" i="9"/>
  <c r="D2521" i="9"/>
  <c r="D2522" i="9"/>
  <c r="D2524" i="9"/>
  <c r="D2525" i="9"/>
  <c r="D2526" i="9"/>
  <c r="D2534" i="9"/>
  <c r="D2537" i="9"/>
  <c r="D2538" i="9"/>
  <c r="D2540" i="9"/>
  <c r="D2541" i="9"/>
  <c r="D2542" i="9"/>
  <c r="D2543" i="9"/>
  <c r="D2547" i="9"/>
  <c r="D2550" i="9"/>
  <c r="D2551" i="9"/>
  <c r="D2554" i="9"/>
  <c r="D2556" i="9"/>
  <c r="D2558" i="9"/>
  <c r="D2562" i="9"/>
  <c r="D2569" i="9"/>
  <c r="D2570" i="9"/>
  <c r="D2573" i="9"/>
  <c r="D2574" i="9"/>
  <c r="D2575" i="9"/>
  <c r="D2577" i="9"/>
  <c r="D2581" i="9"/>
  <c r="D2582" i="9"/>
  <c r="D2583" i="9"/>
  <c r="D2596" i="9"/>
  <c r="D2598" i="9"/>
  <c r="D2599" i="9"/>
  <c r="D2602" i="9"/>
  <c r="D2606" i="9"/>
  <c r="D2609" i="9"/>
  <c r="D2614" i="9"/>
  <c r="D2619" i="9"/>
  <c r="D2620" i="9"/>
  <c r="D2622" i="9"/>
  <c r="D2628" i="9"/>
  <c r="D2630" i="9"/>
  <c r="D2631" i="9"/>
  <c r="D2634" i="9"/>
  <c r="D2638" i="9"/>
  <c r="D2641" i="9"/>
  <c r="D2649" i="9"/>
  <c r="D2650" i="9"/>
  <c r="D2654" i="9"/>
  <c r="D2660" i="9"/>
  <c r="D2662" i="9"/>
  <c r="D2663" i="9"/>
  <c r="D2666" i="9"/>
  <c r="D2670" i="9"/>
  <c r="D2673" i="9"/>
  <c r="D2678" i="9"/>
  <c r="D2683" i="9"/>
  <c r="D2684" i="9"/>
  <c r="D2686" i="9"/>
  <c r="D2692" i="9"/>
  <c r="D2694" i="9"/>
  <c r="D2695" i="9"/>
  <c r="D2698" i="9"/>
  <c r="D2702" i="9"/>
  <c r="D2705" i="9"/>
  <c r="D2713" i="9"/>
  <c r="D2714" i="9"/>
  <c r="D2718" i="9"/>
  <c r="D2724" i="9"/>
  <c r="D2726" i="9"/>
  <c r="D2727" i="9"/>
  <c r="D2730" i="9"/>
  <c r="D2734" i="9"/>
  <c r="D2737" i="9"/>
  <c r="D2742" i="9"/>
  <c r="D2747" i="9"/>
  <c r="D2748" i="9"/>
  <c r="D2750" i="9"/>
  <c r="D2756" i="9"/>
  <c r="D2758" i="9"/>
  <c r="D2759" i="9"/>
  <c r="D2762" i="9"/>
  <c r="D2766" i="9"/>
  <c r="D2773" i="9"/>
  <c r="D2778" i="9"/>
  <c r="D2783" i="9"/>
  <c r="D2784" i="9"/>
  <c r="D2786" i="9"/>
  <c r="D2790" i="9"/>
  <c r="D2791" i="9"/>
  <c r="D2792" i="9"/>
  <c r="D2794" i="9"/>
  <c r="D2797" i="9"/>
  <c r="D2798" i="9"/>
  <c r="D2805" i="9"/>
  <c r="D2810" i="9"/>
  <c r="D2815" i="9"/>
  <c r="D2816" i="9"/>
  <c r="D2818" i="9"/>
  <c r="D2822" i="9"/>
  <c r="D2823" i="9"/>
  <c r="D2824" i="9"/>
  <c r="D2826" i="9"/>
  <c r="D2829" i="9"/>
  <c r="D2830" i="9"/>
  <c r="D2837" i="9"/>
  <c r="D2842" i="9"/>
  <c r="D2847" i="9"/>
  <c r="D2848" i="9"/>
  <c r="D2850" i="9"/>
  <c r="D2854" i="9"/>
  <c r="D2855" i="9"/>
  <c r="D2856" i="9"/>
  <c r="D2858" i="9"/>
  <c r="D2861" i="9"/>
  <c r="D2862" i="9"/>
  <c r="D2869" i="9"/>
  <c r="D2874" i="9"/>
  <c r="D2879" i="9"/>
  <c r="D2880" i="9"/>
  <c r="D2882" i="9"/>
  <c r="D2886" i="9"/>
  <c r="D2887" i="9"/>
  <c r="D2888" i="9"/>
  <c r="D2890" i="9"/>
  <c r="D2893" i="9"/>
  <c r="D2894" i="9"/>
  <c r="D2901" i="9"/>
  <c r="D2906" i="9"/>
  <c r="D2911" i="9"/>
  <c r="D2912" i="9"/>
  <c r="D2914" i="9"/>
  <c r="D2918" i="9"/>
  <c r="D2919" i="9"/>
  <c r="D2920" i="9"/>
  <c r="D2922" i="9"/>
  <c r="D2925" i="9"/>
  <c r="D2926" i="9"/>
  <c r="D2933" i="9"/>
  <c r="D2938" i="9"/>
  <c r="D2943" i="9"/>
  <c r="D2944" i="9"/>
  <c r="D2946" i="9"/>
  <c r="D2950" i="9"/>
  <c r="D2951" i="9"/>
  <c r="D2952" i="9"/>
  <c r="D2954" i="9"/>
  <c r="D2957" i="9"/>
  <c r="D2958" i="9"/>
  <c r="D2965" i="9"/>
  <c r="D2970" i="9"/>
  <c r="D2975" i="9"/>
  <c r="D2976" i="9"/>
  <c r="D2978" i="9"/>
  <c r="D2982" i="9"/>
  <c r="D2983" i="9"/>
  <c r="D2984" i="9"/>
  <c r="D2986" i="9"/>
  <c r="D2989" i="9"/>
  <c r="D2990" i="9"/>
  <c r="D2997" i="9"/>
  <c r="D3002" i="9"/>
  <c r="D3007" i="9"/>
  <c r="D3008" i="9"/>
  <c r="D3010" i="9"/>
  <c r="D3014" i="9"/>
  <c r="D3015" i="9"/>
  <c r="D3016" i="9"/>
  <c r="D3018" i="9"/>
  <c r="D3021" i="9"/>
  <c r="D3022" i="9"/>
  <c r="D3029" i="9"/>
  <c r="D3034" i="9"/>
  <c r="D3037" i="9"/>
  <c r="D3038" i="9"/>
  <c r="D3039" i="9"/>
  <c r="D3040" i="9"/>
  <c r="D3041" i="9"/>
  <c r="D3042" i="9"/>
  <c r="D3047" i="9"/>
  <c r="D3048" i="9"/>
  <c r="D3049" i="9"/>
  <c r="D3050" i="9"/>
  <c r="D3053" i="9"/>
  <c r="D3054" i="9"/>
  <c r="D3055" i="9"/>
  <c r="D3056" i="9"/>
  <c r="D3057" i="9"/>
  <c r="D3058" i="9"/>
  <c r="D3063" i="9"/>
  <c r="D3064" i="9"/>
  <c r="D3065" i="9"/>
  <c r="D3066" i="9"/>
  <c r="D3069" i="9"/>
  <c r="D3070" i="9"/>
  <c r="D3071" i="9"/>
  <c r="D3072" i="9"/>
  <c r="D3073" i="9"/>
  <c r="D3074" i="9"/>
  <c r="D3079" i="9"/>
  <c r="D3080" i="9"/>
  <c r="D3081" i="9"/>
  <c r="D3082" i="9"/>
  <c r="D3086" i="9"/>
  <c r="D3087" i="9"/>
  <c r="D3088" i="9"/>
  <c r="D3089" i="9"/>
  <c r="D3090" i="9"/>
  <c r="D3095" i="9"/>
  <c r="D3096" i="9"/>
  <c r="D3097" i="9"/>
  <c r="D3098" i="9"/>
  <c r="D3102" i="9"/>
  <c r="D3103" i="9"/>
  <c r="D3104" i="9"/>
  <c r="D3105" i="9"/>
  <c r="D3106" i="9"/>
  <c r="D3110" i="9"/>
  <c r="D3111" i="9"/>
  <c r="D3112" i="9"/>
  <c r="D3113" i="9"/>
  <c r="D3114" i="9"/>
  <c r="D3119" i="9"/>
  <c r="D3120" i="9"/>
  <c r="D3121" i="9"/>
  <c r="D3122" i="9"/>
  <c r="D3126" i="9"/>
  <c r="D3127" i="9"/>
  <c r="D3128" i="9"/>
  <c r="D3129" i="9"/>
  <c r="D3130" i="9"/>
  <c r="D3135" i="9"/>
  <c r="D3136" i="9"/>
  <c r="D3137" i="9"/>
  <c r="D3138" i="9"/>
  <c r="D3142" i="9"/>
  <c r="D3143" i="9"/>
  <c r="D3144" i="9"/>
  <c r="D3145" i="9"/>
  <c r="D3146" i="9"/>
  <c r="D3151" i="9"/>
  <c r="D3152" i="9"/>
  <c r="D3153" i="9"/>
  <c r="D3154" i="9"/>
  <c r="D3157" i="9"/>
  <c r="D3158" i="9"/>
  <c r="D3159" i="9"/>
  <c r="D3160" i="9"/>
  <c r="D3161" i="9"/>
  <c r="D3162" i="9"/>
  <c r="D3167" i="9"/>
  <c r="D3168" i="9"/>
  <c r="D3169" i="9"/>
  <c r="D3170" i="9"/>
  <c r="D3173" i="9"/>
  <c r="D3174" i="9"/>
  <c r="D3175" i="9"/>
  <c r="D3176" i="9"/>
  <c r="D3177" i="9"/>
  <c r="D3178" i="9"/>
  <c r="D3183" i="9"/>
  <c r="D3184" i="9"/>
  <c r="D3185" i="9"/>
  <c r="D3186" i="9"/>
  <c r="D3189" i="9"/>
  <c r="D3190" i="9"/>
  <c r="D3191" i="9"/>
  <c r="D3192" i="9"/>
  <c r="D3193" i="9"/>
  <c r="D3194" i="9"/>
  <c r="D3199" i="9"/>
  <c r="D3200" i="9"/>
  <c r="D3201" i="9"/>
  <c r="D3202" i="9"/>
  <c r="D3205" i="9"/>
  <c r="D3206" i="9"/>
  <c r="D3207" i="9"/>
  <c r="D3208" i="9"/>
  <c r="D3209" i="9"/>
  <c r="D3210" i="9"/>
  <c r="D3215" i="9"/>
  <c r="D3216" i="9"/>
  <c r="D3217" i="9"/>
  <c r="D3218" i="9"/>
  <c r="D3221" i="9"/>
  <c r="D3222" i="9"/>
  <c r="D3223" i="9"/>
  <c r="D3224" i="9"/>
  <c r="D3225" i="9"/>
  <c r="D3226" i="9"/>
  <c r="D3231" i="9"/>
  <c r="D3232" i="9"/>
  <c r="D3233" i="9"/>
  <c r="D3234" i="9"/>
  <c r="D3237" i="9"/>
  <c r="D3238" i="9"/>
  <c r="D3239" i="9"/>
  <c r="D3240" i="9"/>
  <c r="D3241" i="9"/>
  <c r="D3242" i="9"/>
  <c r="D3247" i="9"/>
  <c r="D3248" i="9"/>
  <c r="D3249" i="9"/>
  <c r="D3250" i="9"/>
  <c r="D3253" i="9"/>
  <c r="D3254" i="9"/>
  <c r="D3255" i="9"/>
  <c r="D3256" i="9"/>
  <c r="D3257" i="9"/>
  <c r="D3258" i="9"/>
  <c r="D3263" i="9"/>
  <c r="D3264" i="9"/>
  <c r="D3265" i="9"/>
  <c r="D3266" i="9"/>
  <c r="D3269" i="9"/>
  <c r="D3270" i="9"/>
  <c r="D3271" i="9"/>
  <c r="D3272" i="9"/>
  <c r="D3273" i="9"/>
  <c r="D3274" i="9"/>
  <c r="D3279" i="9"/>
  <c r="D3280" i="9"/>
  <c r="D3281" i="9"/>
  <c r="D3282" i="9"/>
  <c r="D3285" i="9"/>
  <c r="D3286" i="9"/>
  <c r="D3287" i="9"/>
  <c r="D3288" i="9"/>
  <c r="D3289" i="9"/>
  <c r="D3290" i="9"/>
  <c r="D3295" i="9"/>
  <c r="D3296" i="9"/>
  <c r="D3297" i="9"/>
  <c r="D3298" i="9"/>
  <c r="D3301" i="9"/>
  <c r="D3302" i="9"/>
  <c r="D3303" i="9"/>
  <c r="D3304" i="9"/>
  <c r="D3305" i="9"/>
  <c r="D3306" i="9"/>
  <c r="D3311" i="9"/>
  <c r="D3312" i="9"/>
  <c r="D3313" i="9"/>
  <c r="D3314" i="9"/>
  <c r="D3317" i="9"/>
  <c r="D3318" i="9"/>
  <c r="D3319" i="9"/>
  <c r="D3320" i="9"/>
  <c r="D3321" i="9"/>
  <c r="D3322" i="9"/>
  <c r="D3327" i="9"/>
  <c r="D3328" i="9"/>
  <c r="D3329" i="9"/>
  <c r="D3330" i="9"/>
  <c r="D3333" i="9"/>
  <c r="D3334" i="9"/>
  <c r="D3335" i="9"/>
  <c r="D3336" i="9"/>
  <c r="D3337" i="9"/>
  <c r="D3343" i="9"/>
  <c r="D3344" i="9"/>
  <c r="D3345" i="9"/>
  <c r="D3346" i="9"/>
  <c r="D3349" i="9"/>
  <c r="D3350" i="9"/>
  <c r="D3351" i="9"/>
  <c r="D3352" i="9"/>
  <c r="D3353" i="9"/>
  <c r="D3354" i="9"/>
  <c r="D3359" i="9"/>
  <c r="D3360" i="9"/>
  <c r="D3361" i="9"/>
  <c r="D3362" i="9"/>
  <c r="D3365" i="9"/>
  <c r="D3366" i="9"/>
  <c r="D3367" i="9"/>
  <c r="D3368" i="9"/>
  <c r="D3369" i="9"/>
  <c r="D3374" i="9"/>
  <c r="D3385" i="9"/>
  <c r="D3386" i="9"/>
  <c r="D3389" i="9"/>
  <c r="D3390" i="9"/>
  <c r="D3401" i="9"/>
  <c r="D3402" i="9"/>
  <c r="D3405" i="9"/>
  <c r="D3407" i="9"/>
  <c r="D3408" i="9"/>
  <c r="D3409" i="9"/>
  <c r="D3410" i="9"/>
  <c r="D3415" i="9"/>
  <c r="D3416" i="9"/>
  <c r="D3417" i="9"/>
  <c r="D3423" i="9"/>
  <c r="D3424" i="9"/>
  <c r="D3425" i="9"/>
  <c r="D3426" i="9"/>
  <c r="D3429" i="9"/>
  <c r="D3430" i="9"/>
  <c r="D3431" i="9"/>
  <c r="D3432" i="9"/>
  <c r="D3433" i="9"/>
  <c r="D3434" i="9"/>
  <c r="D3438" i="9"/>
  <c r="D3449" i="9"/>
  <c r="D3450" i="9"/>
  <c r="D3453" i="9"/>
  <c r="D3454" i="9"/>
  <c r="D3463" i="9"/>
  <c r="D3464" i="9"/>
  <c r="D3465" i="9"/>
  <c r="D3466" i="9"/>
  <c r="D3469" i="9"/>
  <c r="D3470" i="9"/>
  <c r="D3477" i="9"/>
  <c r="D3479" i="9"/>
  <c r="D3480" i="9"/>
  <c r="D3481" i="9"/>
  <c r="D3485" i="9"/>
  <c r="D3486" i="9"/>
  <c r="D3495" i="9"/>
  <c r="D3496" i="9"/>
  <c r="D3497" i="9"/>
  <c r="D3498" i="9"/>
  <c r="D3501" i="9"/>
  <c r="D3502" i="9"/>
  <c r="D3505" i="9"/>
  <c r="D3506" i="9"/>
  <c r="D3514" i="9"/>
  <c r="D3519" i="9"/>
  <c r="D3520" i="9"/>
  <c r="D3521" i="9"/>
  <c r="D3522" i="9"/>
  <c r="D3525" i="9"/>
  <c r="D3535" i="9"/>
  <c r="D3536" i="9"/>
  <c r="D3537" i="9"/>
  <c r="D3538" i="9"/>
  <c r="D3541" i="9"/>
  <c r="D3543" i="9"/>
  <c r="D3544" i="9"/>
  <c r="D3545" i="9"/>
  <c r="D3549" i="9"/>
  <c r="D3550" i="9"/>
  <c r="D3557" i="9"/>
  <c r="D3559" i="9"/>
  <c r="D3560" i="9"/>
  <c r="D3561" i="9"/>
  <c r="D3562" i="9"/>
  <c r="D3565" i="9"/>
  <c r="D3566" i="9"/>
  <c r="D3569" i="9"/>
  <c r="D3570" i="9"/>
  <c r="D3577" i="9"/>
  <c r="D3578" i="9"/>
  <c r="D3583" i="9"/>
  <c r="D3584" i="9"/>
  <c r="D3585" i="9"/>
  <c r="D3586" i="9"/>
  <c r="D3594" i="9"/>
  <c r="D3599" i="9"/>
  <c r="D3600" i="9"/>
  <c r="D3601" i="9"/>
  <c r="D3602" i="9"/>
  <c r="D3605" i="9"/>
  <c r="D3607" i="9"/>
  <c r="D3608" i="9"/>
  <c r="D3609" i="9"/>
  <c r="D3613" i="9"/>
  <c r="D3614" i="9"/>
  <c r="D3623" i="9"/>
  <c r="D3624" i="9"/>
  <c r="D3625" i="9"/>
  <c r="D3626" i="9"/>
  <c r="D3629" i="9"/>
  <c r="D3630" i="9"/>
  <c r="D3633" i="9"/>
  <c r="D3634" i="9"/>
  <c r="D3641" i="9"/>
  <c r="D3642" i="9"/>
  <c r="D3647" i="9"/>
  <c r="D3648" i="9"/>
  <c r="D3649" i="9"/>
  <c r="D3650" i="9"/>
  <c r="D3653" i="9"/>
  <c r="D3658" i="9"/>
  <c r="D3663" i="9"/>
  <c r="D3664" i="9"/>
  <c r="D3665" i="9"/>
  <c r="D3666" i="9"/>
  <c r="D3669" i="9"/>
  <c r="D3671" i="9"/>
  <c r="D3672" i="9"/>
  <c r="D3673" i="9"/>
  <c r="D3677" i="9"/>
  <c r="D3678" i="9"/>
  <c r="D3687" i="9"/>
  <c r="D3688" i="9"/>
  <c r="D3689" i="9"/>
  <c r="D3690" i="9"/>
  <c r="D3693" i="9"/>
  <c r="D3694" i="9"/>
  <c r="D3697" i="9"/>
  <c r="D3698" i="9"/>
  <c r="D3705" i="9"/>
  <c r="D3706" i="9"/>
  <c r="D3711" i="9"/>
  <c r="D3712" i="9"/>
  <c r="D3713" i="9"/>
  <c r="D3714" i="9"/>
  <c r="D3719" i="9"/>
  <c r="D3720" i="9"/>
  <c r="D3721" i="9"/>
  <c r="D3722" i="9"/>
  <c r="D3725" i="9"/>
  <c r="D3726" i="9"/>
  <c r="D3729" i="9"/>
  <c r="D3730" i="9"/>
  <c r="D3737" i="9"/>
  <c r="D3738" i="9"/>
  <c r="D3743" i="9"/>
  <c r="D3744" i="9"/>
  <c r="D3745" i="9"/>
  <c r="D3746" i="9"/>
  <c r="D3751" i="9"/>
  <c r="D3752" i="9"/>
  <c r="D3753" i="9"/>
  <c r="D3754" i="9"/>
  <c r="D3757" i="9"/>
  <c r="D3758" i="9"/>
  <c r="D3759" i="9"/>
  <c r="D3761" i="9"/>
  <c r="D3762" i="9"/>
  <c r="D3765" i="9"/>
  <c r="D3766" i="9"/>
  <c r="D3768" i="9"/>
  <c r="D3769" i="9"/>
  <c r="D3770" i="9"/>
  <c r="D3773" i="9"/>
  <c r="D3774" i="9"/>
  <c r="D3785" i="9"/>
  <c r="D3786" i="9"/>
  <c r="D3789" i="9"/>
  <c r="D3790" i="9"/>
  <c r="D3791" i="9"/>
  <c r="D3793" i="9"/>
  <c r="D3794" i="9"/>
  <c r="D3797" i="9"/>
  <c r="D3798" i="9"/>
  <c r="D3800" i="9"/>
  <c r="D3801" i="9"/>
  <c r="D3802" i="9"/>
  <c r="D3805" i="9"/>
  <c r="D3806" i="9"/>
  <c r="D3817" i="9"/>
  <c r="D3818" i="9"/>
  <c r="D3821" i="9"/>
  <c r="D3822" i="9"/>
  <c r="D3823" i="9"/>
  <c r="D3825" i="9"/>
  <c r="D3826" i="9"/>
  <c r="D3829" i="9"/>
  <c r="D3830" i="9"/>
  <c r="D3832" i="9"/>
  <c r="D3833" i="9"/>
  <c r="D3834" i="9"/>
  <c r="D3837" i="9"/>
  <c r="D3838" i="9"/>
  <c r="D3849" i="9"/>
  <c r="D3850" i="9"/>
  <c r="D3853" i="9"/>
  <c r="D3854" i="9"/>
  <c r="D3855" i="9"/>
  <c r="D3857" i="9"/>
  <c r="D3858" i="9"/>
  <c r="D3861" i="9"/>
  <c r="D3862" i="9"/>
  <c r="D3864" i="9"/>
  <c r="D3865" i="9"/>
  <c r="D3866" i="9"/>
  <c r="D3869" i="9"/>
  <c r="D3870" i="9"/>
  <c r="D3881" i="9"/>
  <c r="D3882" i="9"/>
  <c r="D3885" i="9"/>
  <c r="D3886" i="9"/>
  <c r="D3887" i="9"/>
  <c r="D3889" i="9"/>
  <c r="D3890" i="9"/>
  <c r="D3893" i="9"/>
  <c r="D3894" i="9"/>
  <c r="D3896" i="9"/>
  <c r="D3897" i="9"/>
  <c r="D3898" i="9"/>
  <c r="D3901" i="9"/>
  <c r="D3902" i="9"/>
  <c r="D3913" i="9"/>
  <c r="D3914" i="9"/>
  <c r="D3917" i="9"/>
  <c r="D3918" i="9"/>
  <c r="D3919" i="9"/>
  <c r="D3921" i="9"/>
  <c r="D3922" i="9"/>
  <c r="D3925" i="9"/>
  <c r="D3926" i="9"/>
  <c r="D3928" i="9"/>
  <c r="D3929" i="9"/>
  <c r="D3930" i="9"/>
  <c r="D3933" i="9"/>
  <c r="D3934" i="9"/>
  <c r="D3945" i="9"/>
  <c r="D3946" i="9"/>
  <c r="D3949" i="9"/>
  <c r="D3950" i="9"/>
  <c r="D3951" i="9"/>
  <c r="D3953" i="9"/>
  <c r="D3954" i="9"/>
  <c r="D3957" i="9"/>
  <c r="D3958" i="9"/>
  <c r="D3960" i="9"/>
  <c r="D3961" i="9"/>
  <c r="D3962" i="9"/>
  <c r="D3965" i="9"/>
  <c r="D3966" i="9"/>
  <c r="D3977" i="9"/>
  <c r="D3978" i="9"/>
  <c r="D3981" i="9"/>
  <c r="D3982" i="9"/>
  <c r="D3983" i="9"/>
  <c r="D3985" i="9"/>
  <c r="D3986" i="9"/>
  <c r="D3989" i="9"/>
  <c r="D3990" i="9"/>
  <c r="D3993" i="9"/>
  <c r="D3994" i="9"/>
  <c r="D3996" i="9"/>
  <c r="D4001" i="9"/>
  <c r="D4002" i="9"/>
  <c r="D4004" i="9"/>
  <c r="D4009" i="9"/>
  <c r="D4010" i="9"/>
  <c r="D4012" i="9"/>
  <c r="D4017" i="9"/>
  <c r="D4018" i="9"/>
  <c r="D4020" i="9"/>
  <c r="D4025" i="9"/>
  <c r="D4026" i="9"/>
  <c r="D4028" i="9"/>
  <c r="D4029" i="9"/>
  <c r="D4032" i="9"/>
  <c r="D4037" i="9"/>
  <c r="D4046" i="9"/>
  <c r="D4049" i="9"/>
  <c r="D4050" i="9"/>
  <c r="D4053" i="9"/>
  <c r="D4054" i="9"/>
  <c r="D4055" i="9"/>
  <c r="D4057" i="9"/>
  <c r="D4060" i="9"/>
  <c r="D4061" i="9"/>
  <c r="D4064" i="9"/>
  <c r="D4069" i="9"/>
  <c r="D4078" i="9"/>
  <c r="D4081" i="9"/>
  <c r="D4082" i="9"/>
  <c r="D4085" i="9"/>
  <c r="D4086" i="9"/>
  <c r="D4087" i="9"/>
  <c r="D4089" i="9"/>
  <c r="D4092" i="9"/>
  <c r="D4093" i="9"/>
  <c r="D4096" i="9"/>
  <c r="D4100" i="9"/>
  <c r="D4102" i="9"/>
  <c r="D4113" i="9"/>
  <c r="D4114" i="9"/>
  <c r="D4117" i="9"/>
  <c r="D4122" i="9"/>
  <c r="D4125" i="9"/>
  <c r="D4126" i="9"/>
  <c r="D4129" i="9"/>
  <c r="D4130" i="9"/>
  <c r="D4132" i="9"/>
  <c r="D4133" i="9"/>
  <c r="D4136" i="9"/>
  <c r="D4137" i="9"/>
  <c r="D4145" i="9"/>
  <c r="D4146" i="9"/>
  <c r="D4149" i="9"/>
  <c r="D4154" i="9"/>
  <c r="D4157" i="9"/>
  <c r="D4158" i="9"/>
  <c r="D4161" i="9"/>
  <c r="D4162" i="9"/>
  <c r="D4164" i="9"/>
  <c r="D4165" i="9"/>
  <c r="D4168" i="9"/>
  <c r="D4169" i="9"/>
  <c r="D4177" i="9"/>
  <c r="D4178" i="9"/>
  <c r="D4185" i="9"/>
  <c r="D4186" i="9"/>
  <c r="D4193" i="9"/>
  <c r="D4194" i="9"/>
  <c r="D4201" i="9"/>
  <c r="D4202" i="9"/>
  <c r="D4209" i="9"/>
  <c r="D4210" i="9"/>
  <c r="D4217" i="9"/>
  <c r="D4218" i="9"/>
  <c r="D4225" i="9"/>
  <c r="D4226" i="9"/>
  <c r="D4233" i="9"/>
  <c r="D4234" i="9"/>
  <c r="D4241" i="9"/>
  <c r="D4242" i="9"/>
  <c r="D4249" i="9"/>
  <c r="D4250" i="9"/>
  <c r="D4257" i="9"/>
  <c r="D4258" i="9"/>
  <c r="D4265" i="9"/>
  <c r="D4266" i="9"/>
  <c r="D4273" i="9"/>
  <c r="D4274" i="9"/>
  <c r="D4281" i="9"/>
  <c r="D4282" i="9"/>
  <c r="D4289" i="9"/>
  <c r="D4290" i="9"/>
  <c r="D4297" i="9"/>
  <c r="D4298" i="9"/>
  <c r="D4305" i="9"/>
  <c r="D4306" i="9"/>
  <c r="D4313" i="9"/>
  <c r="D4314" i="9"/>
  <c r="D4317" i="9"/>
  <c r="D4318" i="9"/>
  <c r="D4320" i="9"/>
  <c r="D4321" i="9"/>
  <c r="D4325" i="9"/>
  <c r="D4330" i="9"/>
  <c r="D4333" i="9"/>
  <c r="D4334" i="9"/>
  <c r="D4336" i="9"/>
  <c r="D4337" i="9"/>
  <c r="D4341" i="9"/>
  <c r="D4346" i="9"/>
  <c r="D4349" i="9"/>
  <c r="D4350" i="9"/>
  <c r="D4352" i="9"/>
  <c r="D4353" i="9"/>
  <c r="D4357" i="9"/>
  <c r="D4362" i="9"/>
  <c r="D4365" i="9"/>
  <c r="D4366" i="9"/>
  <c r="D4368" i="9"/>
  <c r="D4369" i="9"/>
  <c r="D4373" i="9"/>
  <c r="D4380" i="9"/>
  <c r="D4384" i="9"/>
  <c r="D4387" i="9"/>
  <c r="D4390" i="9"/>
  <c r="D4391" i="9"/>
  <c r="D4396" i="9"/>
  <c r="D4400" i="9"/>
  <c r="D4406" i="9"/>
  <c r="D4407" i="9"/>
  <c r="D4412" i="9"/>
  <c r="D4416" i="9"/>
  <c r="D4419" i="9"/>
  <c r="D4422" i="9"/>
  <c r="D4423" i="9"/>
  <c r="D4428" i="9"/>
  <c r="D4432" i="9"/>
  <c r="D4438" i="9"/>
  <c r="D4439" i="9"/>
  <c r="D4444" i="9"/>
  <c r="D4448" i="9"/>
  <c r="D4451" i="9"/>
  <c r="D4454" i="9"/>
  <c r="D4455" i="9"/>
  <c r="D4460" i="9"/>
  <c r="D4464" i="9"/>
  <c r="D4467" i="9"/>
  <c r="D4470" i="9"/>
  <c r="D4471" i="9"/>
  <c r="D4476" i="9"/>
  <c r="D4480" i="9"/>
  <c r="D4486" i="9"/>
  <c r="D4487" i="9"/>
  <c r="D4492" i="9"/>
  <c r="D4496" i="9"/>
  <c r="D4502" i="9"/>
  <c r="D4503" i="9"/>
  <c r="D4508" i="9"/>
  <c r="D4512" i="9"/>
  <c r="D4518" i="9"/>
  <c r="D4519" i="9"/>
  <c r="D4524" i="9"/>
  <c r="D4528" i="9"/>
  <c r="D4531" i="9"/>
  <c r="D4534" i="9"/>
  <c r="D4535" i="9"/>
  <c r="D4540" i="9"/>
  <c r="D4544" i="9"/>
  <c r="D4545" i="9"/>
  <c r="D4547" i="9"/>
  <c r="D4550" i="9"/>
  <c r="D4551" i="9"/>
  <c r="D4554" i="9"/>
  <c r="D4563" i="9"/>
  <c r="D4567" i="9"/>
  <c r="D4571" i="9"/>
  <c r="D4572" i="9"/>
  <c r="D4573" i="9"/>
  <c r="D4575" i="9"/>
  <c r="D4576" i="9"/>
  <c r="D4577" i="9"/>
  <c r="D4579" i="9"/>
  <c r="D4582" i="9"/>
  <c r="D4583" i="9"/>
  <c r="D4586" i="9"/>
  <c r="D4595" i="9"/>
  <c r="D4599" i="9"/>
  <c r="D4603" i="9"/>
  <c r="D4604" i="9"/>
  <c r="D4605" i="9"/>
  <c r="D4607" i="9"/>
  <c r="D4608" i="9"/>
  <c r="D4609" i="9"/>
  <c r="D4611" i="9"/>
  <c r="D4614" i="9"/>
  <c r="D4615" i="9"/>
  <c r="D4618" i="9"/>
  <c r="D4627" i="9"/>
  <c r="D4631" i="9"/>
  <c r="D4635" i="9"/>
  <c r="D4636" i="9"/>
  <c r="D4637" i="9"/>
  <c r="D4639" i="9"/>
  <c r="D4640" i="9"/>
  <c r="D4641" i="9"/>
  <c r="D4643" i="9"/>
  <c r="D4646" i="9"/>
  <c r="D4647" i="9"/>
  <c r="D4650" i="9"/>
  <c r="D4659" i="9"/>
  <c r="D4663" i="9"/>
  <c r="D4667" i="9"/>
  <c r="D4668" i="9"/>
  <c r="D4669" i="9"/>
  <c r="D4671" i="9"/>
  <c r="D4672" i="9"/>
  <c r="D4673" i="9"/>
  <c r="D4675" i="9"/>
  <c r="D4678" i="9"/>
  <c r="D4679" i="9"/>
  <c r="D4682" i="9"/>
  <c r="D4691" i="9"/>
  <c r="D4695" i="9"/>
  <c r="D4699" i="9"/>
  <c r="D4700" i="9"/>
  <c r="D4701" i="9"/>
  <c r="D4703" i="9"/>
  <c r="D4704" i="9"/>
  <c r="D4705" i="9"/>
  <c r="D4707" i="9"/>
  <c r="D4710" i="9"/>
  <c r="D4711" i="9"/>
  <c r="D4714" i="9"/>
  <c r="D4723" i="9"/>
  <c r="D4727" i="9"/>
  <c r="D4731" i="9"/>
  <c r="D4732" i="9"/>
  <c r="D4733" i="9"/>
  <c r="D4735" i="9"/>
  <c r="D4736" i="9"/>
  <c r="D4737" i="9"/>
  <c r="D4739" i="9"/>
  <c r="D4742" i="9"/>
  <c r="D4743" i="9"/>
  <c r="D4746" i="9"/>
  <c r="D4755" i="9"/>
  <c r="D4759" i="9"/>
  <c r="D4763" i="9"/>
  <c r="D4764" i="9"/>
  <c r="D4765" i="9"/>
  <c r="D4767" i="9"/>
  <c r="D4768" i="9"/>
  <c r="D4769" i="9"/>
  <c r="D4771" i="9"/>
  <c r="D4774" i="9"/>
  <c r="D4775" i="9"/>
  <c r="D4778" i="9"/>
  <c r="D4787" i="9"/>
  <c r="D4791" i="9"/>
  <c r="D4795" i="9"/>
  <c r="D4796" i="9"/>
  <c r="D4797" i="9"/>
  <c r="D4799" i="9"/>
  <c r="D4800" i="9"/>
  <c r="D4801" i="9"/>
  <c r="D4803" i="9"/>
  <c r="D4806" i="9"/>
  <c r="D4807" i="9"/>
  <c r="D4810" i="9"/>
  <c r="D4819" i="9"/>
  <c r="D4823" i="9"/>
  <c r="D4827" i="9"/>
  <c r="D4828" i="9"/>
  <c r="D4829" i="9"/>
  <c r="D4831" i="9"/>
  <c r="D4832" i="9"/>
  <c r="D4833" i="9"/>
  <c r="D4835" i="9"/>
  <c r="D4838" i="9"/>
  <c r="D4839" i="9"/>
  <c r="D4842" i="9"/>
  <c r="D4851" i="9"/>
  <c r="D4855" i="9"/>
  <c r="D4859" i="9"/>
  <c r="D4860" i="9"/>
  <c r="D4861" i="9"/>
  <c r="D4863" i="9"/>
  <c r="D4864" i="9"/>
  <c r="D4865" i="9"/>
  <c r="D4867" i="9"/>
  <c r="D4870" i="9"/>
  <c r="D4871" i="9"/>
  <c r="D4874" i="9"/>
  <c r="D4883" i="9"/>
  <c r="D4887" i="9"/>
  <c r="D4891" i="9"/>
  <c r="D4892" i="9"/>
  <c r="D4893" i="9"/>
  <c r="D4895" i="9"/>
  <c r="D4896" i="9"/>
  <c r="D4897" i="9"/>
  <c r="D4899" i="9"/>
  <c r="D4902" i="9"/>
  <c r="D4903" i="9"/>
  <c r="D4906" i="9"/>
  <c r="D4915" i="9"/>
  <c r="D4919" i="9"/>
  <c r="D4923" i="9"/>
  <c r="D4924" i="9"/>
  <c r="D4925" i="9"/>
  <c r="D4927" i="9"/>
  <c r="D4928" i="9"/>
  <c r="D4929" i="9"/>
  <c r="D4931" i="9"/>
  <c r="D4934" i="9"/>
  <c r="D4935" i="9"/>
  <c r="D4938" i="9"/>
  <c r="D4947" i="9"/>
  <c r="D4951" i="9"/>
  <c r="D4955" i="9"/>
  <c r="D4956" i="9"/>
  <c r="D4957" i="9"/>
  <c r="D4959" i="9"/>
  <c r="D4960" i="9"/>
  <c r="D4961" i="9"/>
  <c r="D4963" i="9"/>
  <c r="D4966" i="9"/>
  <c r="D4967" i="9"/>
  <c r="D4970" i="9"/>
  <c r="D4979" i="9"/>
  <c r="D4983" i="9"/>
  <c r="D4987" i="9"/>
  <c r="D4988" i="9"/>
  <c r="D4989" i="9"/>
  <c r="D4991" i="9"/>
  <c r="D4992" i="9"/>
  <c r="D4993" i="9"/>
  <c r="D4995" i="9"/>
  <c r="D4998" i="9"/>
  <c r="D4999" i="9"/>
  <c r="D2" i="6"/>
  <c r="D3" i="6"/>
  <c r="D4" i="6"/>
  <c r="D5" i="6"/>
  <c r="D6" i="6"/>
  <c r="D7" i="6"/>
  <c r="D8" i="6"/>
  <c r="D9" i="6"/>
  <c r="D10" i="6"/>
  <c r="E10" i="6" s="1"/>
  <c r="D11" i="6"/>
  <c r="D12" i="6"/>
  <c r="D13" i="6"/>
  <c r="D14" i="6"/>
  <c r="F14" i="6" s="1"/>
  <c r="D15" i="6"/>
  <c r="D16" i="6"/>
  <c r="D17" i="6"/>
  <c r="E17" i="6" s="1"/>
  <c r="D18" i="6"/>
  <c r="D19" i="6"/>
  <c r="D20" i="6"/>
  <c r="D21" i="6"/>
  <c r="D22" i="6"/>
  <c r="D23" i="6"/>
  <c r="D24" i="6"/>
  <c r="D25" i="6"/>
  <c r="D26" i="6"/>
  <c r="E26" i="6" s="1"/>
  <c r="D27" i="6"/>
  <c r="D28" i="6"/>
  <c r="D29" i="6"/>
  <c r="F29" i="6" s="1"/>
  <c r="D30" i="6"/>
  <c r="F30" i="6" s="1"/>
  <c r="D31" i="6"/>
  <c r="D32" i="6"/>
  <c r="D33" i="6"/>
  <c r="D34" i="6"/>
  <c r="D35" i="6"/>
  <c r="E35" i="6" s="1"/>
  <c r="D36" i="6"/>
  <c r="D37" i="6"/>
  <c r="D38" i="6"/>
  <c r="D39" i="6"/>
  <c r="F39" i="6" s="1"/>
  <c r="D40" i="6"/>
  <c r="D41" i="6"/>
  <c r="D42" i="6"/>
  <c r="E42" i="6" s="1"/>
  <c r="D43" i="6"/>
  <c r="D44" i="6"/>
  <c r="D45" i="6"/>
  <c r="D46" i="6"/>
  <c r="F46" i="6" s="1"/>
  <c r="D47" i="6"/>
  <c r="D48" i="6"/>
  <c r="D49" i="6"/>
  <c r="D50" i="6"/>
  <c r="F50" i="6" s="1"/>
  <c r="D51" i="6"/>
  <c r="F51" i="6" s="1"/>
  <c r="D52" i="6"/>
  <c r="D53" i="6"/>
  <c r="D54" i="6"/>
  <c r="D55" i="6"/>
  <c r="D56" i="6"/>
  <c r="D57" i="6"/>
  <c r="D58" i="6"/>
  <c r="D59" i="6"/>
  <c r="F59" i="6" s="1"/>
  <c r="D60" i="6"/>
  <c r="D61" i="6"/>
  <c r="D62" i="6"/>
  <c r="E62" i="6" s="1"/>
  <c r="D63" i="6"/>
  <c r="F63" i="6" s="1"/>
  <c r="D64" i="6"/>
  <c r="D65" i="6"/>
  <c r="D66" i="6"/>
  <c r="F66" i="6" s="1"/>
  <c r="D67" i="6"/>
  <c r="F67" i="6" s="1"/>
  <c r="D68" i="6"/>
  <c r="D69" i="6"/>
  <c r="D70" i="6"/>
  <c r="D71" i="6"/>
  <c r="E71" i="6" s="1"/>
  <c r="D72" i="6"/>
  <c r="D73" i="6"/>
  <c r="F73" i="6" s="1"/>
  <c r="D74" i="6"/>
  <c r="D75" i="6"/>
  <c r="F75" i="6" s="1"/>
  <c r="D76" i="6"/>
  <c r="D77" i="6"/>
  <c r="D78" i="6"/>
  <c r="E78" i="6" s="1"/>
  <c r="D79" i="6"/>
  <c r="F79" i="6" s="1"/>
  <c r="D80" i="6"/>
  <c r="D81" i="6"/>
  <c r="E81" i="6" s="1"/>
  <c r="D82" i="6"/>
  <c r="E82" i="6" s="1"/>
  <c r="D83" i="6"/>
  <c r="D84" i="6"/>
  <c r="D85" i="6"/>
  <c r="D86" i="6"/>
  <c r="F86" i="6" s="1"/>
  <c r="D87" i="6"/>
  <c r="D88" i="6"/>
  <c r="D89" i="6"/>
  <c r="D90" i="6"/>
  <c r="D91" i="6"/>
  <c r="E91" i="6" s="1"/>
  <c r="D92" i="6"/>
  <c r="D93" i="6"/>
  <c r="D94" i="6"/>
  <c r="D95" i="6"/>
  <c r="F95" i="6" s="1"/>
  <c r="D96" i="6"/>
  <c r="D97" i="6"/>
  <c r="G97" i="6" s="1"/>
  <c r="D98" i="6"/>
  <c r="E98" i="6" s="1"/>
  <c r="G98" i="6" s="1"/>
  <c r="D99" i="6"/>
  <c r="D100" i="6"/>
  <c r="D101" i="6"/>
  <c r="D102" i="6"/>
  <c r="F102" i="6" s="1"/>
  <c r="D103" i="6"/>
  <c r="E103" i="6" s="1"/>
  <c r="D104" i="6"/>
  <c r="D105" i="6"/>
  <c r="D106" i="6"/>
  <c r="D107" i="6"/>
  <c r="E107" i="6" s="1"/>
  <c r="D108" i="6"/>
  <c r="D109" i="6"/>
  <c r="G109" i="6" s="1"/>
  <c r="D110" i="6"/>
  <c r="D111" i="6"/>
  <c r="F111" i="6" s="1"/>
  <c r="D112" i="6"/>
  <c r="D113" i="6"/>
  <c r="D114" i="6"/>
  <c r="D115" i="6"/>
  <c r="F115" i="6" s="1"/>
  <c r="D116" i="6"/>
  <c r="D117" i="6"/>
  <c r="D118" i="6"/>
  <c r="E118" i="6" s="1"/>
  <c r="G118" i="6" s="1"/>
  <c r="D119" i="6"/>
  <c r="D120" i="6"/>
  <c r="D121" i="6"/>
  <c r="F121" i="6" s="1"/>
  <c r="D122" i="6"/>
  <c r="F122" i="6" s="1"/>
  <c r="D123" i="6"/>
  <c r="D124" i="6"/>
  <c r="D125" i="6"/>
  <c r="D126" i="6"/>
  <c r="D127" i="6"/>
  <c r="E127" i="6" s="1"/>
  <c r="D128" i="6"/>
  <c r="D129" i="6"/>
  <c r="D130" i="6"/>
  <c r="D131" i="6"/>
  <c r="F131" i="6" s="1"/>
  <c r="D132" i="6"/>
  <c r="D133" i="6"/>
  <c r="D134" i="6"/>
  <c r="E134" i="6" s="1"/>
  <c r="G134" i="6" s="1"/>
  <c r="D135" i="6"/>
  <c r="D136" i="6"/>
  <c r="D137" i="6"/>
  <c r="D138" i="6"/>
  <c r="F138" i="6" s="1"/>
  <c r="D139" i="6"/>
  <c r="D140" i="6"/>
  <c r="D141" i="6"/>
  <c r="D142" i="6"/>
  <c r="D143" i="6"/>
  <c r="G143" i="6" s="1"/>
  <c r="D144" i="6"/>
  <c r="G144" i="6" s="1"/>
  <c r="D145" i="6"/>
  <c r="G145" i="6" s="1"/>
  <c r="D146" i="6"/>
  <c r="D147" i="6"/>
  <c r="D148" i="6"/>
  <c r="G148" i="6" s="1"/>
  <c r="D149" i="6"/>
  <c r="G149" i="6" s="1"/>
  <c r="D150" i="6"/>
  <c r="D151" i="6"/>
  <c r="D152" i="6"/>
  <c r="G152" i="6" s="1"/>
  <c r="D153" i="6"/>
  <c r="D154" i="6"/>
  <c r="G154" i="6" s="1"/>
  <c r="D155" i="6"/>
  <c r="D156" i="6"/>
  <c r="G156" i="6" s="1"/>
  <c r="D157" i="6"/>
  <c r="G157" i="6" s="1"/>
  <c r="D158" i="6"/>
  <c r="D159" i="6"/>
  <c r="G159" i="6" s="1"/>
  <c r="D160" i="6"/>
  <c r="G160" i="6" s="1"/>
  <c r="D161" i="6"/>
  <c r="D162" i="6"/>
  <c r="D163" i="6"/>
  <c r="D164" i="6"/>
  <c r="G164" i="6" s="1"/>
  <c r="D165" i="6"/>
  <c r="G165" i="6" s="1"/>
  <c r="D166" i="6"/>
  <c r="D167" i="6"/>
  <c r="D168" i="6"/>
  <c r="G168" i="6" s="1"/>
  <c r="D169" i="6"/>
  <c r="D170" i="6"/>
  <c r="G170" i="6" s="1"/>
  <c r="D171" i="6"/>
  <c r="D172" i="6"/>
  <c r="G172" i="6" s="1"/>
  <c r="D173" i="6"/>
  <c r="G173" i="6" s="1"/>
  <c r="D174" i="6"/>
  <c r="D175" i="6"/>
  <c r="G175" i="6" s="1"/>
  <c r="D176" i="6"/>
  <c r="G176" i="6" s="1"/>
  <c r="D177" i="6"/>
  <c r="D178" i="6"/>
  <c r="D179" i="6"/>
  <c r="D180" i="6"/>
  <c r="G180" i="6" s="1"/>
  <c r="D181" i="6"/>
  <c r="G181" i="6" s="1"/>
  <c r="D182" i="6"/>
  <c r="D183" i="6"/>
  <c r="D184" i="6"/>
  <c r="G184" i="6" s="1"/>
  <c r="D185" i="6"/>
  <c r="G185" i="6" s="1"/>
  <c r="D186" i="6"/>
  <c r="G186" i="6" s="1"/>
  <c r="D187" i="6"/>
  <c r="D188" i="6"/>
  <c r="G188" i="6" s="1"/>
  <c r="D189" i="6"/>
  <c r="D190" i="6"/>
  <c r="D191" i="6"/>
  <c r="G191" i="6" s="1"/>
  <c r="D192" i="6"/>
  <c r="G192" i="6" s="1"/>
  <c r="D193" i="6"/>
  <c r="G193" i="6" s="1"/>
  <c r="D194" i="6"/>
  <c r="D195" i="6"/>
  <c r="D196" i="6"/>
  <c r="G196" i="6" s="1"/>
  <c r="D197" i="6"/>
  <c r="G197" i="6" s="1"/>
  <c r="D198" i="6"/>
  <c r="D199" i="6"/>
  <c r="G199" i="6" s="1"/>
  <c r="D200" i="6"/>
  <c r="G200" i="6" s="1"/>
  <c r="D201" i="6"/>
  <c r="G201" i="6" s="1"/>
  <c r="D202" i="6"/>
  <c r="G202" i="6" s="1"/>
  <c r="D203" i="6"/>
  <c r="D204" i="6"/>
  <c r="G204" i="6" s="1"/>
  <c r="D205" i="6"/>
  <c r="D206" i="6"/>
  <c r="D207" i="6"/>
  <c r="G207" i="6" s="1"/>
  <c r="D208" i="6"/>
  <c r="G208" i="6" s="1"/>
  <c r="D209" i="6"/>
  <c r="G209" i="6" s="1"/>
  <c r="D210" i="6"/>
  <c r="D211" i="6"/>
  <c r="D212" i="6"/>
  <c r="G212" i="6" s="1"/>
  <c r="D213" i="6"/>
  <c r="G213" i="6" s="1"/>
  <c r="D214" i="6"/>
  <c r="D215" i="6"/>
  <c r="D216" i="6"/>
  <c r="G216" i="6" s="1"/>
  <c r="D217" i="6"/>
  <c r="G217" i="6" s="1"/>
  <c r="D218" i="6"/>
  <c r="G218" i="6" s="1"/>
  <c r="D219" i="6"/>
  <c r="D220" i="6"/>
  <c r="G220" i="6" s="1"/>
  <c r="D221" i="6"/>
  <c r="G221" i="6" s="1"/>
  <c r="D222" i="6"/>
  <c r="D223" i="6"/>
  <c r="G223" i="6" s="1"/>
  <c r="D224" i="6"/>
  <c r="G224" i="6" s="1"/>
  <c r="D225" i="6"/>
  <c r="D226" i="6"/>
  <c r="D227" i="6"/>
  <c r="D228" i="6"/>
  <c r="G228" i="6" s="1"/>
  <c r="D229" i="6"/>
  <c r="G229" i="6" s="1"/>
  <c r="D230" i="6"/>
  <c r="D231" i="6"/>
  <c r="D232" i="6"/>
  <c r="G232" i="6" s="1"/>
  <c r="D233" i="6"/>
  <c r="G233" i="6" s="1"/>
  <c r="D234" i="6"/>
  <c r="G234" i="6" s="1"/>
  <c r="D235" i="6"/>
  <c r="D236" i="6"/>
  <c r="G236" i="6" s="1"/>
  <c r="D237" i="6"/>
  <c r="G237" i="6" s="1"/>
  <c r="D238" i="6"/>
  <c r="D239" i="6"/>
  <c r="G239" i="6" s="1"/>
  <c r="D240" i="6"/>
  <c r="G240" i="6" s="1"/>
  <c r="D241" i="6"/>
  <c r="D242" i="6"/>
  <c r="D243" i="6"/>
  <c r="D244" i="6"/>
  <c r="G244" i="6" s="1"/>
  <c r="D245" i="6"/>
  <c r="G245" i="6" s="1"/>
  <c r="D246" i="6"/>
  <c r="D247" i="6"/>
  <c r="D248" i="6"/>
  <c r="G248" i="6" s="1"/>
  <c r="D249" i="6"/>
  <c r="G249" i="6" s="1"/>
  <c r="D250" i="6"/>
  <c r="G250" i="6" s="1"/>
  <c r="D251" i="6"/>
  <c r="G251" i="6" s="1"/>
  <c r="D252" i="6"/>
  <c r="G252" i="6" s="1"/>
  <c r="D253" i="6"/>
  <c r="D254" i="6"/>
  <c r="D255" i="6"/>
  <c r="G255" i="6" s="1"/>
  <c r="D256" i="6"/>
  <c r="G256" i="6" s="1"/>
  <c r="D257" i="6"/>
  <c r="G257" i="6" s="1"/>
  <c r="D258" i="6"/>
  <c r="D259" i="6"/>
  <c r="G259" i="6" s="1"/>
  <c r="D260" i="6"/>
  <c r="G260" i="6" s="1"/>
  <c r="D261" i="6"/>
  <c r="G261" i="6" s="1"/>
  <c r="D262" i="6"/>
  <c r="D263" i="6"/>
  <c r="D264" i="6"/>
  <c r="G264" i="6" s="1"/>
  <c r="D265" i="6"/>
  <c r="G265" i="6" s="1"/>
  <c r="D266" i="6"/>
  <c r="G266" i="6" s="1"/>
  <c r="D267" i="6"/>
  <c r="D268" i="6"/>
  <c r="G268" i="6" s="1"/>
  <c r="D269" i="6"/>
  <c r="G269" i="6" s="1"/>
  <c r="D270" i="6"/>
  <c r="D271" i="6"/>
  <c r="G271" i="6" s="1"/>
  <c r="D272" i="6"/>
  <c r="G272" i="6" s="1"/>
  <c r="D273" i="6"/>
  <c r="G273" i="6" s="1"/>
  <c r="D274" i="6"/>
  <c r="D275" i="6"/>
  <c r="D276" i="6"/>
  <c r="G276" i="6" s="1"/>
  <c r="D277" i="6"/>
  <c r="G277" i="6" s="1"/>
  <c r="D278" i="6"/>
  <c r="D279" i="6"/>
  <c r="D280" i="6"/>
  <c r="G280" i="6" s="1"/>
  <c r="D281" i="6"/>
  <c r="D282" i="6"/>
  <c r="G282" i="6" s="1"/>
  <c r="D283" i="6"/>
  <c r="D284" i="6"/>
  <c r="G284" i="6" s="1"/>
  <c r="D285" i="6"/>
  <c r="G285" i="6" s="1"/>
  <c r="D286" i="6"/>
  <c r="D287" i="6"/>
  <c r="G287" i="6" s="1"/>
  <c r="D288" i="6"/>
  <c r="G288" i="6" s="1"/>
  <c r="D289" i="6"/>
  <c r="D290" i="6"/>
  <c r="D291" i="6"/>
  <c r="D292" i="6"/>
  <c r="G292" i="6" s="1"/>
  <c r="D293" i="6"/>
  <c r="G293" i="6" s="1"/>
  <c r="D294" i="6"/>
  <c r="D295" i="6"/>
  <c r="D296" i="6"/>
  <c r="G296" i="6" s="1"/>
  <c r="D297" i="6"/>
  <c r="D298" i="6"/>
  <c r="G298" i="6" s="1"/>
  <c r="D299" i="6"/>
  <c r="D300" i="6"/>
  <c r="G300" i="6" s="1"/>
  <c r="D301" i="6"/>
  <c r="G301" i="6" s="1"/>
  <c r="D302" i="6"/>
  <c r="D303" i="6"/>
  <c r="G303" i="6" s="1"/>
  <c r="D304" i="6"/>
  <c r="G304" i="6" s="1"/>
  <c r="D305" i="6"/>
  <c r="D306" i="6"/>
  <c r="D307" i="6"/>
  <c r="D308" i="6"/>
  <c r="G308" i="6" s="1"/>
  <c r="D309" i="6"/>
  <c r="G309" i="6" s="1"/>
  <c r="D310" i="6"/>
  <c r="D311" i="6"/>
  <c r="D312" i="6"/>
  <c r="G312" i="6" s="1"/>
  <c r="D313" i="6"/>
  <c r="G313" i="6" s="1"/>
  <c r="D314" i="6"/>
  <c r="G314" i="6" s="1"/>
  <c r="D315" i="6"/>
  <c r="D316" i="6"/>
  <c r="G316" i="6" s="1"/>
  <c r="D317" i="6"/>
  <c r="D318" i="6"/>
  <c r="D319" i="6"/>
  <c r="G319" i="6" s="1"/>
  <c r="D320" i="6"/>
  <c r="G320" i="6" s="1"/>
  <c r="D321" i="6"/>
  <c r="G321" i="6" s="1"/>
  <c r="D322" i="6"/>
  <c r="D323" i="6"/>
  <c r="D324" i="6"/>
  <c r="G324" i="6" s="1"/>
  <c r="D325" i="6"/>
  <c r="G325" i="6" s="1"/>
  <c r="D326" i="6"/>
  <c r="D327" i="6"/>
  <c r="G327" i="6" s="1"/>
  <c r="D328" i="6"/>
  <c r="G328" i="6" s="1"/>
  <c r="D329" i="6"/>
  <c r="G329" i="6" s="1"/>
  <c r="D330" i="6"/>
  <c r="G330" i="6" s="1"/>
  <c r="D331" i="6"/>
  <c r="D332" i="6"/>
  <c r="G332" i="6" s="1"/>
  <c r="D333" i="6"/>
  <c r="G333" i="6" s="1"/>
  <c r="D334" i="6"/>
  <c r="D335" i="6"/>
  <c r="G335" i="6" s="1"/>
  <c r="D336" i="6"/>
  <c r="G336" i="6" s="1"/>
  <c r="D337" i="6"/>
  <c r="G337" i="6" s="1"/>
  <c r="D338" i="6"/>
  <c r="D339" i="6"/>
  <c r="G339" i="6" s="1"/>
  <c r="D340" i="6"/>
  <c r="G340" i="6" s="1"/>
  <c r="D341" i="6"/>
  <c r="G341" i="6" s="1"/>
  <c r="D342" i="6"/>
  <c r="D343" i="6"/>
  <c r="D344" i="6"/>
  <c r="G344" i="6" s="1"/>
  <c r="D345" i="6"/>
  <c r="D346" i="6"/>
  <c r="G346" i="6" s="1"/>
  <c r="D347" i="6"/>
  <c r="G347" i="6" s="1"/>
  <c r="D348" i="6"/>
  <c r="G348" i="6" s="1"/>
  <c r="D349" i="6"/>
  <c r="G349" i="6" s="1"/>
  <c r="D350" i="6"/>
  <c r="D351" i="6"/>
  <c r="G351" i="6" s="1"/>
  <c r="D352" i="6"/>
  <c r="G352" i="6" s="1"/>
  <c r="D353" i="6"/>
  <c r="D354" i="6"/>
  <c r="D355" i="6"/>
  <c r="G355" i="6" s="1"/>
  <c r="D356" i="6"/>
  <c r="G356" i="6" s="1"/>
  <c r="D357" i="6"/>
  <c r="G357" i="6" s="1"/>
  <c r="D358" i="6"/>
  <c r="D359" i="6"/>
  <c r="D360" i="6"/>
  <c r="G360" i="6" s="1"/>
  <c r="D361" i="6"/>
  <c r="D362" i="6"/>
  <c r="G362" i="6" s="1"/>
  <c r="D363" i="6"/>
  <c r="G363" i="6" s="1"/>
  <c r="D364" i="6"/>
  <c r="G364" i="6" s="1"/>
  <c r="D365" i="6"/>
  <c r="G365" i="6" s="1"/>
  <c r="D366" i="6"/>
  <c r="D367" i="6"/>
  <c r="G367" i="6" s="1"/>
  <c r="D368" i="6"/>
  <c r="G368" i="6" s="1"/>
  <c r="D369" i="6"/>
  <c r="D370" i="6"/>
  <c r="D371" i="6"/>
  <c r="G371" i="6" s="1"/>
  <c r="D372" i="6"/>
  <c r="G372" i="6" s="1"/>
  <c r="D373" i="6"/>
  <c r="G373" i="6" s="1"/>
  <c r="D374" i="6"/>
  <c r="D375" i="6"/>
  <c r="D376" i="6"/>
  <c r="G376" i="6" s="1"/>
  <c r="D377" i="6"/>
  <c r="G377" i="6" s="1"/>
  <c r="D378" i="6"/>
  <c r="G378" i="6" s="1"/>
  <c r="D379" i="6"/>
  <c r="D380" i="6"/>
  <c r="G380" i="6" s="1"/>
  <c r="D381" i="6"/>
  <c r="G381" i="6" s="1"/>
  <c r="D382" i="6"/>
  <c r="D383" i="6"/>
  <c r="G383" i="6" s="1"/>
  <c r="D384" i="6"/>
  <c r="G384" i="6" s="1"/>
  <c r="D385" i="6"/>
  <c r="G385" i="6" s="1"/>
  <c r="D386" i="6"/>
  <c r="D387" i="6"/>
  <c r="D388" i="6"/>
  <c r="G388" i="6" s="1"/>
  <c r="D389" i="6"/>
  <c r="G389" i="6" s="1"/>
  <c r="D390" i="6"/>
  <c r="D391" i="6"/>
  <c r="G391" i="6" s="1"/>
  <c r="D392" i="6"/>
  <c r="G392" i="6" s="1"/>
  <c r="D393" i="6"/>
  <c r="G393" i="6" s="1"/>
  <c r="D394" i="6"/>
  <c r="G394" i="6" s="1"/>
  <c r="D395" i="6"/>
  <c r="D396" i="6"/>
  <c r="G396" i="6" s="1"/>
  <c r="D397" i="6"/>
  <c r="G397" i="6" s="1"/>
  <c r="D398" i="6"/>
  <c r="D399" i="6"/>
  <c r="G399" i="6" s="1"/>
  <c r="D400" i="6"/>
  <c r="G400" i="6" s="1"/>
  <c r="D401" i="6"/>
  <c r="G401" i="6" s="1"/>
  <c r="D402" i="6"/>
  <c r="D403" i="6"/>
  <c r="G403" i="6" s="1"/>
  <c r="D404" i="6"/>
  <c r="G404" i="6" s="1"/>
  <c r="D405" i="6"/>
  <c r="G405" i="6" s="1"/>
  <c r="D406" i="6"/>
  <c r="D407" i="6"/>
  <c r="D408" i="6"/>
  <c r="G408" i="6" s="1"/>
  <c r="D409" i="6"/>
  <c r="G409" i="6" s="1"/>
  <c r="D410" i="6"/>
  <c r="G410" i="6" s="1"/>
  <c r="D411" i="6"/>
  <c r="D412" i="6"/>
  <c r="G412" i="6" s="1"/>
  <c r="D413" i="6"/>
  <c r="G413" i="6" s="1"/>
  <c r="D414" i="6"/>
  <c r="D415" i="6"/>
  <c r="G415" i="6" s="1"/>
  <c r="D416" i="6"/>
  <c r="G416" i="6" s="1"/>
  <c r="D417" i="6"/>
  <c r="G417" i="6" s="1"/>
  <c r="D418" i="6"/>
  <c r="D419" i="6"/>
  <c r="D420" i="6"/>
  <c r="G420" i="6" s="1"/>
  <c r="D421" i="6"/>
  <c r="G421" i="6" s="1"/>
  <c r="D422" i="6"/>
  <c r="D423" i="6"/>
  <c r="G423" i="6" s="1"/>
  <c r="D424" i="6"/>
  <c r="G424" i="6" s="1"/>
  <c r="D425" i="6"/>
  <c r="G425" i="6" s="1"/>
  <c r="D426" i="6"/>
  <c r="G426" i="6" s="1"/>
  <c r="D427" i="6"/>
  <c r="D428" i="6"/>
  <c r="G428" i="6" s="1"/>
  <c r="D429" i="6"/>
  <c r="G429" i="6" s="1"/>
  <c r="D430" i="6"/>
  <c r="D431" i="6"/>
  <c r="G431" i="6" s="1"/>
  <c r="D432" i="6"/>
  <c r="G432" i="6" s="1"/>
  <c r="D433" i="6"/>
  <c r="G433" i="6" s="1"/>
  <c r="D434" i="6"/>
  <c r="D435" i="6"/>
  <c r="G435" i="6" s="1"/>
  <c r="D436" i="6"/>
  <c r="G436" i="6" s="1"/>
  <c r="D437" i="6"/>
  <c r="G437" i="6" s="1"/>
  <c r="D438" i="6"/>
  <c r="D439" i="6"/>
  <c r="D440" i="6"/>
  <c r="G440" i="6" s="1"/>
  <c r="D441" i="6"/>
  <c r="G441" i="6" s="1"/>
  <c r="D442" i="6"/>
  <c r="G442" i="6" s="1"/>
  <c r="D443" i="6"/>
  <c r="D444" i="6"/>
  <c r="G444" i="6" s="1"/>
  <c r="D445" i="6"/>
  <c r="G445" i="6" s="1"/>
  <c r="D446" i="6"/>
  <c r="D447" i="6"/>
  <c r="G447" i="6" s="1"/>
  <c r="D448" i="6"/>
  <c r="G448" i="6" s="1"/>
  <c r="D449" i="6"/>
  <c r="G449" i="6" s="1"/>
  <c r="D450" i="6"/>
  <c r="D451" i="6"/>
  <c r="D452" i="6"/>
  <c r="G452" i="6" s="1"/>
  <c r="D453" i="6"/>
  <c r="G453" i="6" s="1"/>
  <c r="D454" i="6"/>
  <c r="D455" i="6"/>
  <c r="D456" i="6"/>
  <c r="G456" i="6" s="1"/>
  <c r="D457" i="6"/>
  <c r="G457" i="6" s="1"/>
  <c r="D458" i="6"/>
  <c r="G458" i="6" s="1"/>
  <c r="D459" i="6"/>
  <c r="D460" i="6"/>
  <c r="G460" i="6" s="1"/>
  <c r="D461" i="6"/>
  <c r="G461" i="6" s="1"/>
  <c r="D462" i="6"/>
  <c r="D463" i="6"/>
  <c r="G463" i="6" s="1"/>
  <c r="D464" i="6"/>
  <c r="G464" i="6" s="1"/>
  <c r="D465" i="6"/>
  <c r="G465" i="6" s="1"/>
  <c r="D466" i="6"/>
  <c r="D467" i="6"/>
  <c r="D468" i="6"/>
  <c r="G468" i="6" s="1"/>
  <c r="D469" i="6"/>
  <c r="G469" i="6" s="1"/>
  <c r="D470" i="6"/>
  <c r="D471" i="6"/>
  <c r="D472" i="6"/>
  <c r="G472" i="6" s="1"/>
  <c r="D473" i="6"/>
  <c r="G473" i="6" s="1"/>
  <c r="D474" i="6"/>
  <c r="G474" i="6" s="1"/>
  <c r="D475" i="6"/>
  <c r="G475" i="6" s="1"/>
  <c r="D476" i="6"/>
  <c r="G476" i="6" s="1"/>
  <c r="D477" i="6"/>
  <c r="G477" i="6" s="1"/>
  <c r="D478" i="6"/>
  <c r="D479" i="6"/>
  <c r="G479" i="6" s="1"/>
  <c r="D480" i="6"/>
  <c r="G480" i="6" s="1"/>
  <c r="D481" i="6"/>
  <c r="D482" i="6"/>
  <c r="D483" i="6"/>
  <c r="G483" i="6" s="1"/>
  <c r="D484" i="6"/>
  <c r="G484" i="6" s="1"/>
  <c r="D485" i="6"/>
  <c r="G485" i="6" s="1"/>
  <c r="D486" i="6"/>
  <c r="D487" i="6"/>
  <c r="D488" i="6"/>
  <c r="G488" i="6" s="1"/>
  <c r="D489" i="6"/>
  <c r="G489" i="6" s="1"/>
  <c r="D490" i="6"/>
  <c r="G490" i="6" s="1"/>
  <c r="D491" i="6"/>
  <c r="D492" i="6"/>
  <c r="G492" i="6" s="1"/>
  <c r="D493" i="6"/>
  <c r="G493" i="6" s="1"/>
  <c r="D494" i="6"/>
  <c r="D495" i="6"/>
  <c r="G495" i="6" s="1"/>
  <c r="D496" i="6"/>
  <c r="G496" i="6" s="1"/>
  <c r="D497" i="6"/>
  <c r="D498" i="6"/>
  <c r="D499" i="6"/>
  <c r="D500" i="6"/>
  <c r="G500" i="6" s="1"/>
  <c r="D501" i="6"/>
  <c r="G501" i="6" s="1"/>
  <c r="D502" i="6"/>
  <c r="D503" i="6"/>
  <c r="D504" i="6"/>
  <c r="G504" i="6" s="1"/>
  <c r="D505" i="6"/>
  <c r="G505" i="6" s="1"/>
  <c r="D506" i="6"/>
  <c r="G506" i="6" s="1"/>
  <c r="D507" i="6"/>
  <c r="D508" i="6"/>
  <c r="G508" i="6" s="1"/>
  <c r="D509" i="6"/>
  <c r="G509" i="6" s="1"/>
  <c r="D510" i="6"/>
  <c r="D511" i="6"/>
  <c r="G511" i="6" s="1"/>
  <c r="D512" i="6"/>
  <c r="G512" i="6" s="1"/>
  <c r="D513" i="6"/>
  <c r="G513" i="6" s="1"/>
  <c r="D514" i="6"/>
  <c r="D515" i="6"/>
  <c r="D516" i="6"/>
  <c r="G516" i="6" s="1"/>
  <c r="D517" i="6"/>
  <c r="G517" i="6" s="1"/>
  <c r="D518" i="6"/>
  <c r="D519" i="6"/>
  <c r="D520" i="6"/>
  <c r="G520" i="6" s="1"/>
  <c r="D521" i="6"/>
  <c r="G521" i="6" s="1"/>
  <c r="D522" i="6"/>
  <c r="G522" i="6" s="1"/>
  <c r="D523" i="6"/>
  <c r="G523" i="6" s="1"/>
  <c r="D524" i="6"/>
  <c r="G524" i="6" s="1"/>
  <c r="D525" i="6"/>
  <c r="G525" i="6" s="1"/>
  <c r="D526" i="6"/>
  <c r="D527" i="6"/>
  <c r="G527" i="6" s="1"/>
  <c r="D528" i="6"/>
  <c r="G528" i="6" s="1"/>
  <c r="D529" i="6"/>
  <c r="G529" i="6" s="1"/>
  <c r="D530" i="6"/>
  <c r="D531" i="6"/>
  <c r="D532" i="6"/>
  <c r="G532" i="6" s="1"/>
  <c r="D533" i="6"/>
  <c r="G533" i="6" s="1"/>
  <c r="D534" i="6"/>
  <c r="D535" i="6"/>
  <c r="D536" i="6"/>
  <c r="G536" i="6" s="1"/>
  <c r="D537" i="6"/>
  <c r="G537" i="6" s="1"/>
  <c r="D538" i="6"/>
  <c r="G538" i="6" s="1"/>
  <c r="D539" i="6"/>
  <c r="D540" i="6"/>
  <c r="G540" i="6" s="1"/>
  <c r="D541" i="6"/>
  <c r="G541" i="6" s="1"/>
  <c r="D542" i="6"/>
  <c r="D543" i="6"/>
  <c r="G543" i="6" s="1"/>
  <c r="D544" i="6"/>
  <c r="G544" i="6" s="1"/>
  <c r="D545" i="6"/>
  <c r="G545" i="6" s="1"/>
  <c r="D546" i="6"/>
  <c r="D547" i="6"/>
  <c r="D548" i="6"/>
  <c r="G548" i="6" s="1"/>
  <c r="D549" i="6"/>
  <c r="G549" i="6" s="1"/>
  <c r="D550" i="6"/>
  <c r="D551" i="6"/>
  <c r="D552" i="6"/>
  <c r="G552" i="6" s="1"/>
  <c r="D553" i="6"/>
  <c r="G553" i="6" s="1"/>
  <c r="D554" i="6"/>
  <c r="G554" i="6" s="1"/>
  <c r="D555" i="6"/>
  <c r="G555" i="6" s="1"/>
  <c r="D556" i="6"/>
  <c r="G556" i="6" s="1"/>
  <c r="D557" i="6"/>
  <c r="G557" i="6" s="1"/>
  <c r="D558" i="6"/>
  <c r="D559" i="6"/>
  <c r="G559" i="6" s="1"/>
  <c r="D560" i="6"/>
  <c r="G560" i="6" s="1"/>
  <c r="D561" i="6"/>
  <c r="G561" i="6" s="1"/>
  <c r="D562" i="6"/>
  <c r="D563" i="6"/>
  <c r="D564" i="6"/>
  <c r="G564" i="6" s="1"/>
  <c r="D565" i="6"/>
  <c r="G565" i="6" s="1"/>
  <c r="D566" i="6"/>
  <c r="D567" i="6"/>
  <c r="D568" i="6"/>
  <c r="G568" i="6" s="1"/>
  <c r="D569" i="6"/>
  <c r="G569" i="6" s="1"/>
  <c r="D570" i="6"/>
  <c r="D571" i="6"/>
  <c r="D572" i="6"/>
  <c r="G572" i="6" s="1"/>
  <c r="D573" i="6"/>
  <c r="G573" i="6" s="1"/>
  <c r="D574" i="6"/>
  <c r="D575" i="6"/>
  <c r="D576" i="6"/>
  <c r="G576" i="6" s="1"/>
  <c r="D577" i="6"/>
  <c r="D578" i="6"/>
  <c r="D579" i="6"/>
  <c r="G579" i="6" s="1"/>
  <c r="D580" i="6"/>
  <c r="G580" i="6" s="1"/>
  <c r="D581" i="6"/>
  <c r="G581" i="6" s="1"/>
  <c r="D582" i="6"/>
  <c r="D583" i="6"/>
  <c r="D584" i="6"/>
  <c r="G584" i="6" s="1"/>
  <c r="D585" i="6"/>
  <c r="G585" i="6" s="1"/>
  <c r="D586" i="6"/>
  <c r="D587" i="6"/>
  <c r="G587" i="6" s="1"/>
  <c r="D588" i="6"/>
  <c r="G588" i="6" s="1"/>
  <c r="D589" i="6"/>
  <c r="G589" i="6" s="1"/>
  <c r="D590" i="6"/>
  <c r="D591" i="6"/>
  <c r="D592" i="6"/>
  <c r="G592" i="6" s="1"/>
  <c r="D593" i="6"/>
  <c r="G593" i="6" s="1"/>
  <c r="D594" i="6"/>
  <c r="D595" i="6"/>
  <c r="G595" i="6" s="1"/>
  <c r="D596" i="6"/>
  <c r="G596" i="6" s="1"/>
  <c r="D597" i="6"/>
  <c r="G597" i="6" s="1"/>
  <c r="D598" i="6"/>
  <c r="D599" i="6"/>
  <c r="D600" i="6"/>
  <c r="G600" i="6" s="1"/>
  <c r="D601" i="6"/>
  <c r="G601" i="6" s="1"/>
  <c r="D602" i="6"/>
  <c r="D603" i="6"/>
  <c r="G603" i="6" s="1"/>
  <c r="D604" i="6"/>
  <c r="G604" i="6" s="1"/>
  <c r="D605" i="6"/>
  <c r="G605" i="6" s="1"/>
  <c r="D606" i="6"/>
  <c r="D607" i="6"/>
  <c r="D608" i="6"/>
  <c r="G608" i="6" s="1"/>
  <c r="D609" i="6"/>
  <c r="D610" i="6"/>
  <c r="D611" i="6"/>
  <c r="D612" i="6"/>
  <c r="G612" i="6" s="1"/>
  <c r="D613" i="6"/>
  <c r="G613" i="6" s="1"/>
  <c r="D614" i="6"/>
  <c r="D615" i="6"/>
  <c r="D616" i="6"/>
  <c r="G616" i="6" s="1"/>
  <c r="D617" i="6"/>
  <c r="G617" i="6" s="1"/>
  <c r="D618" i="6"/>
  <c r="D619" i="6"/>
  <c r="D620" i="6"/>
  <c r="G620" i="6" s="1"/>
  <c r="D621" i="6"/>
  <c r="G621" i="6" s="1"/>
  <c r="D622" i="6"/>
  <c r="D623" i="6"/>
  <c r="D624" i="6"/>
  <c r="G624" i="6" s="1"/>
  <c r="D625" i="6"/>
  <c r="G625" i="6" s="1"/>
  <c r="D626" i="6"/>
  <c r="D627" i="6"/>
  <c r="D628" i="6"/>
  <c r="G628" i="6" s="1"/>
  <c r="D629" i="6"/>
  <c r="G629" i="6" s="1"/>
  <c r="D630" i="6"/>
  <c r="D631" i="6"/>
  <c r="D632" i="6"/>
  <c r="G632" i="6" s="1"/>
  <c r="D633" i="6"/>
  <c r="G633" i="6" s="1"/>
  <c r="D634" i="6"/>
  <c r="D635" i="6"/>
  <c r="D636" i="6"/>
  <c r="G636" i="6" s="1"/>
  <c r="D637" i="6"/>
  <c r="G637" i="6" s="1"/>
  <c r="D638" i="6"/>
  <c r="D639" i="6"/>
  <c r="D640" i="6"/>
  <c r="G640" i="6" s="1"/>
  <c r="D641" i="6"/>
  <c r="G641" i="6" s="1"/>
  <c r="D642" i="6"/>
  <c r="D643" i="6"/>
  <c r="D644" i="6"/>
  <c r="G644" i="6" s="1"/>
  <c r="D645" i="6"/>
  <c r="G645" i="6" s="1"/>
  <c r="D646" i="6"/>
  <c r="D647" i="6"/>
  <c r="G647" i="6" s="1"/>
  <c r="D648" i="6"/>
  <c r="G648" i="6" s="1"/>
  <c r="D649" i="6"/>
  <c r="G649" i="6" s="1"/>
  <c r="D650" i="6"/>
  <c r="D651" i="6"/>
  <c r="D652" i="6"/>
  <c r="G652" i="6" s="1"/>
  <c r="D653" i="6"/>
  <c r="G653" i="6" s="1"/>
  <c r="D654" i="6"/>
  <c r="D655" i="6"/>
  <c r="G655" i="6" s="1"/>
  <c r="D656" i="6"/>
  <c r="G656" i="6" s="1"/>
  <c r="D657" i="6"/>
  <c r="G657" i="6" s="1"/>
  <c r="D658" i="6"/>
  <c r="D659" i="6"/>
  <c r="D660" i="6"/>
  <c r="G660" i="6" s="1"/>
  <c r="D661" i="6"/>
  <c r="G661" i="6" s="1"/>
  <c r="D662" i="6"/>
  <c r="D663" i="6"/>
  <c r="G663" i="6" s="1"/>
  <c r="D664" i="6"/>
  <c r="G664" i="6" s="1"/>
  <c r="D665" i="6"/>
  <c r="G665" i="6" s="1"/>
  <c r="D666" i="6"/>
  <c r="D667" i="6"/>
  <c r="D668" i="6"/>
  <c r="G668" i="6" s="1"/>
  <c r="D669" i="6"/>
  <c r="G669" i="6" s="1"/>
  <c r="D670" i="6"/>
  <c r="D671" i="6"/>
  <c r="G671" i="6" s="1"/>
  <c r="D672" i="6"/>
  <c r="G672" i="6" s="1"/>
  <c r="D673" i="6"/>
  <c r="D674" i="6"/>
  <c r="D675" i="6"/>
  <c r="D676" i="6"/>
  <c r="G676" i="6" s="1"/>
  <c r="D677" i="6"/>
  <c r="G677" i="6" s="1"/>
  <c r="D678" i="6"/>
  <c r="D679" i="6"/>
  <c r="D680" i="6"/>
  <c r="G680" i="6" s="1"/>
  <c r="D681" i="6"/>
  <c r="G681" i="6" s="1"/>
  <c r="D682" i="6"/>
  <c r="D683" i="6"/>
  <c r="D684" i="6"/>
  <c r="G684" i="6" s="1"/>
  <c r="D685" i="6"/>
  <c r="G685" i="6" s="1"/>
  <c r="D686" i="6"/>
  <c r="D687" i="6"/>
  <c r="D688" i="6"/>
  <c r="G688" i="6" s="1"/>
  <c r="D689" i="6"/>
  <c r="G689" i="6" s="1"/>
  <c r="D690" i="6"/>
  <c r="D691" i="6"/>
  <c r="D692" i="6"/>
  <c r="G692" i="6" s="1"/>
  <c r="D693" i="6"/>
  <c r="G693" i="6" s="1"/>
  <c r="D694" i="6"/>
  <c r="D695" i="6"/>
  <c r="D696" i="6"/>
  <c r="G696" i="6" s="1"/>
  <c r="D697" i="6"/>
  <c r="G697" i="6" s="1"/>
  <c r="D698" i="6"/>
  <c r="D699" i="6"/>
  <c r="D700" i="6"/>
  <c r="G700" i="6" s="1"/>
  <c r="D701" i="6"/>
  <c r="G701" i="6" s="1"/>
  <c r="D702" i="6"/>
  <c r="D703" i="6"/>
  <c r="D704" i="6"/>
  <c r="G704" i="6" s="1"/>
  <c r="D705" i="6"/>
  <c r="D706" i="6"/>
  <c r="D707" i="6"/>
  <c r="G707" i="6" s="1"/>
  <c r="D708" i="6"/>
  <c r="G708" i="6" s="1"/>
  <c r="D709" i="6"/>
  <c r="G709" i="6" s="1"/>
  <c r="D710" i="6"/>
  <c r="D711" i="6"/>
  <c r="D712" i="6"/>
  <c r="G712" i="6" s="1"/>
  <c r="D713" i="6"/>
  <c r="G713" i="6" s="1"/>
  <c r="D714" i="6"/>
  <c r="D715" i="6"/>
  <c r="G715" i="6" s="1"/>
  <c r="D716" i="6"/>
  <c r="G716" i="6" s="1"/>
  <c r="D717" i="6"/>
  <c r="G717" i="6" s="1"/>
  <c r="D718" i="6"/>
  <c r="D719" i="6"/>
  <c r="D720" i="6"/>
  <c r="G720" i="6" s="1"/>
  <c r="D721" i="6"/>
  <c r="G721" i="6" s="1"/>
  <c r="D722" i="6"/>
  <c r="D723" i="6"/>
  <c r="G723" i="6" s="1"/>
  <c r="D724" i="6"/>
  <c r="G724" i="6" s="1"/>
  <c r="D725" i="6"/>
  <c r="G725" i="6" s="1"/>
  <c r="D726" i="6"/>
  <c r="D727" i="6"/>
  <c r="D728" i="6"/>
  <c r="G728" i="6" s="1"/>
  <c r="D729" i="6"/>
  <c r="G729" i="6" s="1"/>
  <c r="D730" i="6"/>
  <c r="D731" i="6"/>
  <c r="G731" i="6" s="1"/>
  <c r="D732" i="6"/>
  <c r="G732" i="6" s="1"/>
  <c r="D733" i="6"/>
  <c r="G733" i="6" s="1"/>
  <c r="D734" i="6"/>
  <c r="D735" i="6"/>
  <c r="D736" i="6"/>
  <c r="G736" i="6" s="1"/>
  <c r="D737" i="6"/>
  <c r="D738" i="6"/>
  <c r="D739" i="6"/>
  <c r="D740" i="6"/>
  <c r="G740" i="6" s="1"/>
  <c r="D741" i="6"/>
  <c r="G741" i="6" s="1"/>
  <c r="D742" i="6"/>
  <c r="D743" i="6"/>
  <c r="D744" i="6"/>
  <c r="G744" i="6" s="1"/>
  <c r="D745" i="6"/>
  <c r="G745" i="6" s="1"/>
  <c r="D746" i="6"/>
  <c r="D747" i="6"/>
  <c r="D748" i="6"/>
  <c r="G748" i="6" s="1"/>
  <c r="D749" i="6"/>
  <c r="G749" i="6" s="1"/>
  <c r="D750" i="6"/>
  <c r="D751" i="6"/>
  <c r="D752" i="6"/>
  <c r="G752" i="6" s="1"/>
  <c r="D753" i="6"/>
  <c r="G753" i="6" s="1"/>
  <c r="D754" i="6"/>
  <c r="D755" i="6"/>
  <c r="D756" i="6"/>
  <c r="G756" i="6" s="1"/>
  <c r="D757" i="6"/>
  <c r="G757" i="6" s="1"/>
  <c r="D758" i="6"/>
  <c r="D759" i="6"/>
  <c r="D760" i="6"/>
  <c r="G760" i="6" s="1"/>
  <c r="D761" i="6"/>
  <c r="G761" i="6" s="1"/>
  <c r="D762" i="6"/>
  <c r="D763" i="6"/>
  <c r="D764" i="6"/>
  <c r="G764" i="6" s="1"/>
  <c r="D765" i="6"/>
  <c r="G765" i="6" s="1"/>
  <c r="D766" i="6"/>
  <c r="D767" i="6"/>
  <c r="D768" i="6"/>
  <c r="G768" i="6" s="1"/>
  <c r="D769" i="6"/>
  <c r="G769" i="6" s="1"/>
  <c r="D770" i="6"/>
  <c r="D771" i="6"/>
  <c r="D772" i="6"/>
  <c r="G772" i="6" s="1"/>
  <c r="D773" i="6"/>
  <c r="G773" i="6" s="1"/>
  <c r="D774" i="6"/>
  <c r="D775" i="6"/>
  <c r="G775" i="6" s="1"/>
  <c r="D776" i="6"/>
  <c r="G776" i="6" s="1"/>
  <c r="D777" i="6"/>
  <c r="G777" i="6" s="1"/>
  <c r="D778" i="6"/>
  <c r="D779" i="6"/>
  <c r="D780" i="6"/>
  <c r="G780" i="6" s="1"/>
  <c r="D781" i="6"/>
  <c r="G781" i="6" s="1"/>
  <c r="D782" i="6"/>
  <c r="D783" i="6"/>
  <c r="G783" i="6" s="1"/>
  <c r="D784" i="6"/>
  <c r="G784" i="6" s="1"/>
  <c r="D785" i="6"/>
  <c r="G785" i="6" s="1"/>
  <c r="D786" i="6"/>
  <c r="D787" i="6"/>
  <c r="D788" i="6"/>
  <c r="G788" i="6" s="1"/>
  <c r="D789" i="6"/>
  <c r="G789" i="6" s="1"/>
  <c r="D790" i="6"/>
  <c r="D791" i="6"/>
  <c r="G791" i="6" s="1"/>
  <c r="D792" i="6"/>
  <c r="G792" i="6" s="1"/>
  <c r="D793" i="6"/>
  <c r="G793" i="6" s="1"/>
  <c r="D794" i="6"/>
  <c r="D795" i="6"/>
  <c r="D796" i="6"/>
  <c r="G796" i="6" s="1"/>
  <c r="D797" i="6"/>
  <c r="G797" i="6" s="1"/>
  <c r="D798" i="6"/>
  <c r="D799" i="6"/>
  <c r="G799" i="6" s="1"/>
  <c r="D800" i="6"/>
  <c r="G800" i="6" s="1"/>
  <c r="D801" i="6"/>
  <c r="G801" i="6" s="1"/>
  <c r="D802" i="6"/>
  <c r="D803" i="6"/>
  <c r="D804" i="6"/>
  <c r="G804" i="6" s="1"/>
  <c r="D805" i="6"/>
  <c r="G805" i="6" s="1"/>
  <c r="D806" i="6"/>
  <c r="D807" i="6"/>
  <c r="G807" i="6" s="1"/>
  <c r="D808" i="6"/>
  <c r="G808" i="6" s="1"/>
  <c r="D809" i="6"/>
  <c r="G809" i="6" s="1"/>
  <c r="D810" i="6"/>
  <c r="D811" i="6"/>
  <c r="D812" i="6"/>
  <c r="G812" i="6" s="1"/>
  <c r="D813" i="6"/>
  <c r="G813" i="6" s="1"/>
  <c r="D814" i="6"/>
  <c r="D815" i="6"/>
  <c r="G815" i="6" s="1"/>
  <c r="D816" i="6"/>
  <c r="G816" i="6" s="1"/>
  <c r="D817" i="6"/>
  <c r="G817" i="6" s="1"/>
  <c r="D818" i="6"/>
  <c r="D819" i="6"/>
  <c r="D820" i="6"/>
  <c r="G820" i="6" s="1"/>
  <c r="D821" i="6"/>
  <c r="G821" i="6" s="1"/>
  <c r="D822" i="6"/>
  <c r="D823" i="6"/>
  <c r="G823" i="6" s="1"/>
  <c r="D824" i="6"/>
  <c r="G824" i="6" s="1"/>
  <c r="D825" i="6"/>
  <c r="G825" i="6" s="1"/>
  <c r="D826" i="6"/>
  <c r="D827" i="6"/>
  <c r="D828" i="6"/>
  <c r="G828" i="6" s="1"/>
  <c r="D829" i="6"/>
  <c r="G829" i="6" s="1"/>
  <c r="D830" i="6"/>
  <c r="D831" i="6"/>
  <c r="G831" i="6" s="1"/>
  <c r="D832" i="6"/>
  <c r="G832" i="6" s="1"/>
  <c r="D833" i="6"/>
  <c r="D834" i="6"/>
  <c r="D835" i="6"/>
  <c r="G835" i="6" s="1"/>
  <c r="D836" i="6"/>
  <c r="G836" i="6" s="1"/>
  <c r="D837" i="6"/>
  <c r="G837" i="6" s="1"/>
  <c r="D838" i="6"/>
  <c r="D839" i="6"/>
  <c r="G839" i="6" s="1"/>
  <c r="D840" i="6"/>
  <c r="G840" i="6" s="1"/>
  <c r="D841" i="6"/>
  <c r="G841" i="6" s="1"/>
  <c r="D842" i="6"/>
  <c r="D843" i="6"/>
  <c r="G843" i="6" s="1"/>
  <c r="D844" i="6"/>
  <c r="G844" i="6" s="1"/>
  <c r="D845" i="6"/>
  <c r="G845" i="6" s="1"/>
  <c r="D846" i="6"/>
  <c r="D847" i="6"/>
  <c r="D848" i="6"/>
  <c r="G848" i="6" s="1"/>
  <c r="D849" i="6"/>
  <c r="G849" i="6" s="1"/>
  <c r="D850" i="6"/>
  <c r="D851" i="6"/>
  <c r="G851" i="6" s="1"/>
  <c r="D852" i="6"/>
  <c r="G852" i="6" s="1"/>
  <c r="D853" i="6"/>
  <c r="G853" i="6" s="1"/>
  <c r="D854" i="6"/>
  <c r="D855" i="6"/>
  <c r="D856" i="6"/>
  <c r="G856" i="6" s="1"/>
  <c r="D857" i="6"/>
  <c r="G857" i="6" s="1"/>
  <c r="D858" i="6"/>
  <c r="D859" i="6"/>
  <c r="G859" i="6" s="1"/>
  <c r="D860" i="6"/>
  <c r="G860" i="6" s="1"/>
  <c r="D861" i="6"/>
  <c r="G861" i="6" s="1"/>
  <c r="D862" i="6"/>
  <c r="D863" i="6"/>
  <c r="D864" i="6"/>
  <c r="G864" i="6" s="1"/>
  <c r="D865" i="6"/>
  <c r="D866" i="6"/>
  <c r="D867" i="6"/>
  <c r="G867" i="6" s="1"/>
  <c r="D868" i="6"/>
  <c r="G868" i="6" s="1"/>
  <c r="D869" i="6"/>
  <c r="G869" i="6" s="1"/>
  <c r="D870" i="6"/>
  <c r="D871" i="6"/>
  <c r="D872" i="6"/>
  <c r="G872" i="6" s="1"/>
  <c r="D873" i="6"/>
  <c r="G873" i="6" s="1"/>
  <c r="D874" i="6"/>
  <c r="D875" i="6"/>
  <c r="G875" i="6" s="1"/>
  <c r="D876" i="6"/>
  <c r="G876" i="6" s="1"/>
  <c r="D877" i="6"/>
  <c r="G877" i="6" s="1"/>
  <c r="D878" i="6"/>
  <c r="D879" i="6"/>
  <c r="D880" i="6"/>
  <c r="G880" i="6" s="1"/>
  <c r="D881" i="6"/>
  <c r="G881" i="6" s="1"/>
  <c r="D882" i="6"/>
  <c r="D883" i="6"/>
  <c r="G883" i="6" s="1"/>
  <c r="D884" i="6"/>
  <c r="G884" i="6" s="1"/>
  <c r="D885" i="6"/>
  <c r="G885" i="6" s="1"/>
  <c r="D886" i="6"/>
  <c r="D887" i="6"/>
  <c r="D888" i="6"/>
  <c r="G888" i="6" s="1"/>
  <c r="D889" i="6"/>
  <c r="G889" i="6" s="1"/>
  <c r="D890" i="6"/>
  <c r="D891" i="6"/>
  <c r="G891" i="6" s="1"/>
  <c r="D892" i="6"/>
  <c r="G892" i="6" s="1"/>
  <c r="D893" i="6"/>
  <c r="G893" i="6" s="1"/>
  <c r="D894" i="6"/>
  <c r="D895" i="6"/>
  <c r="D896" i="6"/>
  <c r="G896" i="6" s="1"/>
  <c r="D897" i="6"/>
  <c r="G897" i="6" s="1"/>
  <c r="D898" i="6"/>
  <c r="D899" i="6"/>
  <c r="G899" i="6" s="1"/>
  <c r="D900" i="6"/>
  <c r="G900" i="6" s="1"/>
  <c r="D901" i="6"/>
  <c r="G901" i="6" s="1"/>
  <c r="D902" i="6"/>
  <c r="D903" i="6"/>
  <c r="G903" i="6" s="1"/>
  <c r="D904" i="6"/>
  <c r="G904" i="6" s="1"/>
  <c r="D905" i="6"/>
  <c r="G905" i="6" s="1"/>
  <c r="D906" i="6"/>
  <c r="D907" i="6"/>
  <c r="D908" i="6"/>
  <c r="G908" i="6" s="1"/>
  <c r="D909" i="6"/>
  <c r="G909" i="6" s="1"/>
  <c r="D910" i="6"/>
  <c r="D911" i="6"/>
  <c r="G911" i="6" s="1"/>
  <c r="D912" i="6"/>
  <c r="G912" i="6" s="1"/>
  <c r="D913" i="6"/>
  <c r="G913" i="6" s="1"/>
  <c r="D914" i="6"/>
  <c r="D915" i="6"/>
  <c r="D916" i="6"/>
  <c r="G916" i="6" s="1"/>
  <c r="D917" i="6"/>
  <c r="G917" i="6" s="1"/>
  <c r="D918" i="6"/>
  <c r="D919" i="6"/>
  <c r="G919" i="6" s="1"/>
  <c r="D920" i="6"/>
  <c r="G920" i="6" s="1"/>
  <c r="D921" i="6"/>
  <c r="G921" i="6" s="1"/>
  <c r="D922" i="6"/>
  <c r="D923" i="6"/>
  <c r="D924" i="6"/>
  <c r="G924" i="6" s="1"/>
  <c r="D925" i="6"/>
  <c r="G925" i="6" s="1"/>
  <c r="D926" i="6"/>
  <c r="D927" i="6"/>
  <c r="G927" i="6" s="1"/>
  <c r="D928" i="6"/>
  <c r="G928" i="6" s="1"/>
  <c r="D929" i="6"/>
  <c r="D930" i="6"/>
  <c r="D931" i="6"/>
  <c r="D932" i="6"/>
  <c r="G932" i="6" s="1"/>
  <c r="D933" i="6"/>
  <c r="G933" i="6" s="1"/>
  <c r="D934" i="6"/>
  <c r="D935" i="6"/>
  <c r="D936" i="6"/>
  <c r="G936" i="6" s="1"/>
  <c r="D937" i="6"/>
  <c r="G937" i="6" s="1"/>
  <c r="D938" i="6"/>
  <c r="D939" i="6"/>
  <c r="D940" i="6"/>
  <c r="G940" i="6" s="1"/>
  <c r="D941" i="6"/>
  <c r="G941" i="6" s="1"/>
  <c r="D942" i="6"/>
  <c r="D943" i="6"/>
  <c r="D944" i="6"/>
  <c r="G944" i="6" s="1"/>
  <c r="D945" i="6"/>
  <c r="G945" i="6" s="1"/>
  <c r="D946" i="6"/>
  <c r="D947" i="6"/>
  <c r="D948" i="6"/>
  <c r="G948" i="6" s="1"/>
  <c r="D949" i="6"/>
  <c r="G949" i="6" s="1"/>
  <c r="D950" i="6"/>
  <c r="D951" i="6"/>
  <c r="D952" i="6"/>
  <c r="G952" i="6" s="1"/>
  <c r="D953" i="6"/>
  <c r="G953" i="6" s="1"/>
  <c r="D954" i="6"/>
  <c r="D955" i="6"/>
  <c r="D956" i="6"/>
  <c r="G956" i="6" s="1"/>
  <c r="D957" i="6"/>
  <c r="G957" i="6" s="1"/>
  <c r="D958" i="6"/>
  <c r="D959" i="6"/>
  <c r="D960" i="6"/>
  <c r="G960" i="6" s="1"/>
  <c r="D961" i="6"/>
  <c r="G961" i="6" s="1"/>
  <c r="D962" i="6"/>
  <c r="D963" i="6"/>
  <c r="G963" i="6" s="1"/>
  <c r="D964" i="6"/>
  <c r="G964" i="6" s="1"/>
  <c r="D965" i="6"/>
  <c r="G965" i="6" s="1"/>
  <c r="D966" i="6"/>
  <c r="D967" i="6"/>
  <c r="D968" i="6"/>
  <c r="G968" i="6" s="1"/>
  <c r="D969" i="6"/>
  <c r="G969" i="6" s="1"/>
  <c r="D970" i="6"/>
  <c r="D971" i="6"/>
  <c r="G971" i="6" s="1"/>
  <c r="D972" i="6"/>
  <c r="G972" i="6" s="1"/>
  <c r="D973" i="6"/>
  <c r="G973" i="6" s="1"/>
  <c r="D974" i="6"/>
  <c r="D975" i="6"/>
  <c r="D976" i="6"/>
  <c r="G976" i="6" s="1"/>
  <c r="D977" i="6"/>
  <c r="G977" i="6" s="1"/>
  <c r="D978" i="6"/>
  <c r="D979" i="6"/>
  <c r="G979" i="6" s="1"/>
  <c r="D980" i="6"/>
  <c r="G980" i="6" s="1"/>
  <c r="D981" i="6"/>
  <c r="G981" i="6" s="1"/>
  <c r="D982" i="6"/>
  <c r="D983" i="6"/>
  <c r="D984" i="6"/>
  <c r="G984" i="6" s="1"/>
  <c r="D985" i="6"/>
  <c r="G985" i="6" s="1"/>
  <c r="D986" i="6"/>
  <c r="D987" i="6"/>
  <c r="G987" i="6" s="1"/>
  <c r="D988" i="6"/>
  <c r="G988" i="6" s="1"/>
  <c r="D989" i="6"/>
  <c r="G989" i="6" s="1"/>
  <c r="D990" i="6"/>
  <c r="D991" i="6"/>
  <c r="G991" i="6" s="1"/>
  <c r="D992" i="6"/>
  <c r="G992" i="6" s="1"/>
  <c r="D993" i="6"/>
  <c r="D994" i="6"/>
  <c r="D995" i="6"/>
  <c r="D996" i="6"/>
  <c r="G996" i="6" s="1"/>
  <c r="D997" i="6"/>
  <c r="G997" i="6" s="1"/>
  <c r="D998" i="6"/>
  <c r="D999" i="6"/>
  <c r="D1000" i="6"/>
  <c r="G1000" i="6" s="1"/>
  <c r="D1001" i="6"/>
  <c r="G1001" i="6" s="1"/>
  <c r="D1002" i="6"/>
  <c r="D1003" i="6"/>
  <c r="D1004" i="6"/>
  <c r="G1004" i="6" s="1"/>
  <c r="D1005" i="6"/>
  <c r="G1005" i="6" s="1"/>
  <c r="D1006" i="6"/>
  <c r="D1007" i="6"/>
  <c r="D1008" i="6"/>
  <c r="G1008" i="6" s="1"/>
  <c r="D1009" i="6"/>
  <c r="G1009" i="6" s="1"/>
  <c r="D1010" i="6"/>
  <c r="D1011" i="6"/>
  <c r="D1012" i="6"/>
  <c r="G1012" i="6" s="1"/>
  <c r="D1013" i="6"/>
  <c r="G1013" i="6" s="1"/>
  <c r="D1014" i="6"/>
  <c r="D1015" i="6"/>
  <c r="D1016" i="6"/>
  <c r="G1016" i="6" s="1"/>
  <c r="D1017" i="6"/>
  <c r="G1017" i="6" s="1"/>
  <c r="D1018" i="6"/>
  <c r="D1019" i="6"/>
  <c r="D1020" i="6"/>
  <c r="G1020" i="6" s="1"/>
  <c r="D1021" i="6"/>
  <c r="G1021" i="6" s="1"/>
  <c r="D1022" i="6"/>
  <c r="D1023" i="6"/>
  <c r="D1024" i="6"/>
  <c r="G1024" i="6" s="1"/>
  <c r="D1025" i="6"/>
  <c r="G1025" i="6" s="1"/>
  <c r="D1026" i="6"/>
  <c r="D1027" i="6"/>
  <c r="D1028" i="6"/>
  <c r="G1028" i="6" s="1"/>
  <c r="D1029" i="6"/>
  <c r="G1029" i="6" s="1"/>
  <c r="D1030" i="6"/>
  <c r="D1031" i="6"/>
  <c r="G1031" i="6" s="1"/>
  <c r="D1032" i="6"/>
  <c r="G1032" i="6" s="1"/>
  <c r="D1033" i="6"/>
  <c r="G1033" i="6" s="1"/>
  <c r="D1034" i="6"/>
  <c r="D1035" i="6"/>
  <c r="D1036" i="6"/>
  <c r="G1036" i="6" s="1"/>
  <c r="D1037" i="6"/>
  <c r="G1037" i="6" s="1"/>
  <c r="D1038" i="6"/>
  <c r="D1039" i="6"/>
  <c r="G1039" i="6" s="1"/>
  <c r="D1040" i="6"/>
  <c r="G1040" i="6" s="1"/>
  <c r="D1041" i="6"/>
  <c r="G1041" i="6" s="1"/>
  <c r="D1042" i="6"/>
  <c r="D1043" i="6"/>
  <c r="D1044" i="6"/>
  <c r="G1044" i="6" s="1"/>
  <c r="D1045" i="6"/>
  <c r="G1045" i="6" s="1"/>
  <c r="D1046" i="6"/>
  <c r="D1047" i="6"/>
  <c r="G1047" i="6" s="1"/>
  <c r="D1048" i="6"/>
  <c r="G1048" i="6" s="1"/>
  <c r="D1049" i="6"/>
  <c r="G1049" i="6" s="1"/>
  <c r="D1050" i="6"/>
  <c r="D1051" i="6"/>
  <c r="G1051" i="6" s="1"/>
  <c r="D1052" i="6"/>
  <c r="G1052" i="6" s="1"/>
  <c r="D1053" i="6"/>
  <c r="G1053" i="6" s="1"/>
  <c r="D1054" i="6"/>
  <c r="D1055" i="6"/>
  <c r="G1055" i="6" s="1"/>
  <c r="D1056" i="6"/>
  <c r="G1056" i="6" s="1"/>
  <c r="D1057" i="6"/>
  <c r="D1058" i="6"/>
  <c r="D1059" i="6"/>
  <c r="G1059" i="6" s="1"/>
  <c r="D1060" i="6"/>
  <c r="G1060" i="6" s="1"/>
  <c r="D1061" i="6"/>
  <c r="G1061" i="6" s="1"/>
  <c r="D1062" i="6"/>
  <c r="D1063" i="6"/>
  <c r="D1064" i="6"/>
  <c r="G1064" i="6" s="1"/>
  <c r="D1065" i="6"/>
  <c r="G1065" i="6" s="1"/>
  <c r="D1066" i="6"/>
  <c r="D1067" i="6"/>
  <c r="G1067" i="6" s="1"/>
  <c r="D1068" i="6"/>
  <c r="G1068" i="6" s="1"/>
  <c r="D1069" i="6"/>
  <c r="G1069" i="6" s="1"/>
  <c r="D1070" i="6"/>
  <c r="D1071" i="6"/>
  <c r="D1072" i="6"/>
  <c r="G1072" i="6" s="1"/>
  <c r="D1073" i="6"/>
  <c r="G1073" i="6" s="1"/>
  <c r="D1074" i="6"/>
  <c r="D1075" i="6"/>
  <c r="G1075" i="6" s="1"/>
  <c r="D1076" i="6"/>
  <c r="G1076" i="6" s="1"/>
  <c r="D1077" i="6"/>
  <c r="G1077" i="6" s="1"/>
  <c r="D1078" i="6"/>
  <c r="D1079" i="6"/>
  <c r="D1080" i="6"/>
  <c r="G1080" i="6" s="1"/>
  <c r="D1081" i="6"/>
  <c r="G1081" i="6" s="1"/>
  <c r="D1082" i="6"/>
  <c r="D1083" i="6"/>
  <c r="G1083" i="6" s="1"/>
  <c r="D1084" i="6"/>
  <c r="G1084" i="6" s="1"/>
  <c r="D1085" i="6"/>
  <c r="G1085" i="6" s="1"/>
  <c r="D1086" i="6"/>
  <c r="D1087" i="6"/>
  <c r="D1088" i="6"/>
  <c r="G1088" i="6" s="1"/>
  <c r="D1089" i="6"/>
  <c r="D1090" i="6"/>
  <c r="D1091" i="6"/>
  <c r="G1091" i="6" s="1"/>
  <c r="D1092" i="6"/>
  <c r="G1092" i="6" s="1"/>
  <c r="D1093" i="6"/>
  <c r="G1093" i="6" s="1"/>
  <c r="D1094" i="6"/>
  <c r="D1095" i="6"/>
  <c r="D1096" i="6"/>
  <c r="G1096" i="6" s="1"/>
  <c r="D1097" i="6"/>
  <c r="G1097" i="6" s="1"/>
  <c r="D1098" i="6"/>
  <c r="D1099" i="6"/>
  <c r="G1099" i="6" s="1"/>
  <c r="D1100" i="6"/>
  <c r="G1100" i="6" s="1"/>
  <c r="D1101" i="6"/>
  <c r="G1101" i="6" s="1"/>
  <c r="D1102" i="6"/>
  <c r="D1103" i="6"/>
  <c r="D1104" i="6"/>
  <c r="G1104" i="6" s="1"/>
  <c r="D1105" i="6"/>
  <c r="G1105" i="6" s="1"/>
  <c r="D1106" i="6"/>
  <c r="D1107" i="6"/>
  <c r="G1107" i="6" s="1"/>
  <c r="D1108" i="6"/>
  <c r="G1108" i="6" s="1"/>
  <c r="D1109" i="6"/>
  <c r="G1109" i="6" s="1"/>
  <c r="D1110" i="6"/>
  <c r="D1111" i="6"/>
  <c r="G1111" i="6" s="1"/>
  <c r="D1112" i="6"/>
  <c r="G1112" i="6" s="1"/>
  <c r="D1113" i="6"/>
  <c r="G1113" i="6" s="1"/>
  <c r="D1114" i="6"/>
  <c r="D1115" i="6"/>
  <c r="G1115" i="6" s="1"/>
  <c r="D1116" i="6"/>
  <c r="G1116" i="6" s="1"/>
  <c r="D1117" i="6"/>
  <c r="G1117" i="6" s="1"/>
  <c r="D1118" i="6"/>
  <c r="D1119" i="6"/>
  <c r="D1120" i="6"/>
  <c r="G1120" i="6" s="1"/>
  <c r="D1121" i="6"/>
  <c r="G1121" i="6" s="1"/>
  <c r="D1122" i="6"/>
  <c r="D1123" i="6"/>
  <c r="D1124" i="6"/>
  <c r="G1124" i="6" s="1"/>
  <c r="D1125" i="6"/>
  <c r="G1125" i="6" s="1"/>
  <c r="D1126" i="6"/>
  <c r="D1127" i="6"/>
  <c r="G1127" i="6" s="1"/>
  <c r="D1128" i="6"/>
  <c r="G1128" i="6" s="1"/>
  <c r="D1129" i="6"/>
  <c r="G1129" i="6" s="1"/>
  <c r="D1130" i="6"/>
  <c r="D1131" i="6"/>
  <c r="D1132" i="6"/>
  <c r="G1132" i="6" s="1"/>
  <c r="D1133" i="6"/>
  <c r="G1133" i="6" s="1"/>
  <c r="D1134" i="6"/>
  <c r="D1135" i="6"/>
  <c r="G1135" i="6" s="1"/>
  <c r="D1136" i="6"/>
  <c r="G1136" i="6" s="1"/>
  <c r="D1137" i="6"/>
  <c r="G1137" i="6" s="1"/>
  <c r="D1138" i="6"/>
  <c r="D1139" i="6"/>
  <c r="D1140" i="6"/>
  <c r="G1140" i="6" s="1"/>
  <c r="D1141" i="6"/>
  <c r="G1141" i="6" s="1"/>
  <c r="D1142" i="6"/>
  <c r="D1143" i="6"/>
  <c r="G1143" i="6" s="1"/>
  <c r="D1144" i="6"/>
  <c r="G1144" i="6" s="1"/>
  <c r="D1145" i="6"/>
  <c r="G1145" i="6" s="1"/>
  <c r="D1146" i="6"/>
  <c r="D1147" i="6"/>
  <c r="D1148" i="6"/>
  <c r="G1148" i="6" s="1"/>
  <c r="D1149" i="6"/>
  <c r="G1149" i="6" s="1"/>
  <c r="D1150" i="6"/>
  <c r="D1151" i="6"/>
  <c r="G1151" i="6" s="1"/>
  <c r="D1152" i="6"/>
  <c r="G1152" i="6" s="1"/>
  <c r="D1153" i="6"/>
  <c r="G1153" i="6" s="1"/>
  <c r="D1154" i="6"/>
  <c r="D1155" i="6"/>
  <c r="D1156" i="6"/>
  <c r="G1156" i="6" s="1"/>
  <c r="D1157" i="6"/>
  <c r="G1157" i="6" s="1"/>
  <c r="D1158" i="6"/>
  <c r="D1159" i="6"/>
  <c r="G1159" i="6" s="1"/>
  <c r="D1160" i="6"/>
  <c r="G1160" i="6" s="1"/>
  <c r="D1161" i="6"/>
  <c r="G1161" i="6" s="1"/>
  <c r="D1162" i="6"/>
  <c r="D1163" i="6"/>
  <c r="D1164" i="6"/>
  <c r="G1164" i="6" s="1"/>
  <c r="D1165" i="6"/>
  <c r="G1165" i="6" s="1"/>
  <c r="D1166" i="6"/>
  <c r="D1167" i="6"/>
  <c r="G1167" i="6" s="1"/>
  <c r="D1168" i="6"/>
  <c r="G1168" i="6" s="1"/>
  <c r="D1169" i="6"/>
  <c r="G1169" i="6" s="1"/>
  <c r="D1170" i="6"/>
  <c r="D1171" i="6"/>
  <c r="G1171" i="6" s="1"/>
  <c r="D1172" i="6"/>
  <c r="G1172" i="6" s="1"/>
  <c r="D1173" i="6"/>
  <c r="G1173" i="6" s="1"/>
  <c r="D1174" i="6"/>
  <c r="D1175" i="6"/>
  <c r="G1175" i="6" s="1"/>
  <c r="D1176" i="6"/>
  <c r="G1176" i="6" s="1"/>
  <c r="D1177" i="6"/>
  <c r="G1177" i="6" s="1"/>
  <c r="D1178" i="6"/>
  <c r="D1179" i="6"/>
  <c r="D1180" i="6"/>
  <c r="G1180" i="6" s="1"/>
  <c r="D1181" i="6"/>
  <c r="G1181" i="6" s="1"/>
  <c r="D1182" i="6"/>
  <c r="D1183" i="6"/>
  <c r="G1183" i="6" s="1"/>
  <c r="D1184" i="6"/>
  <c r="G1184" i="6" s="1"/>
  <c r="D1185" i="6"/>
  <c r="D1186" i="6"/>
  <c r="D1187" i="6"/>
  <c r="D1188" i="6"/>
  <c r="G1188" i="6" s="1"/>
  <c r="D1189" i="6"/>
  <c r="G1189" i="6" s="1"/>
  <c r="D1190" i="6"/>
  <c r="D1191" i="6"/>
  <c r="D1192" i="6"/>
  <c r="G1192" i="6" s="1"/>
  <c r="D1193" i="6"/>
  <c r="G1193" i="6" s="1"/>
  <c r="D1194" i="6"/>
  <c r="D1195" i="6"/>
  <c r="D1196" i="6"/>
  <c r="G1196" i="6" s="1"/>
  <c r="D1197" i="6"/>
  <c r="G1197" i="6" s="1"/>
  <c r="D1198" i="6"/>
  <c r="D1199" i="6"/>
  <c r="D1200" i="6"/>
  <c r="G1200" i="6" s="1"/>
  <c r="D1201" i="6"/>
  <c r="G1201" i="6" s="1"/>
  <c r="D1202" i="6"/>
  <c r="D1203" i="6"/>
  <c r="D1204" i="6"/>
  <c r="G1204" i="6" s="1"/>
  <c r="D1205" i="6"/>
  <c r="G1205" i="6" s="1"/>
  <c r="D1206" i="6"/>
  <c r="D1207" i="6"/>
  <c r="D1208" i="6"/>
  <c r="G1208" i="6" s="1"/>
  <c r="D1209" i="6"/>
  <c r="G1209" i="6" s="1"/>
  <c r="D1210" i="6"/>
  <c r="D1211" i="6"/>
  <c r="D1212" i="6"/>
  <c r="G1212" i="6" s="1"/>
  <c r="D1213" i="6"/>
  <c r="G1213" i="6" s="1"/>
  <c r="D1214" i="6"/>
  <c r="D1215" i="6"/>
  <c r="D1216" i="6"/>
  <c r="G1216" i="6" s="1"/>
  <c r="D1217" i="6"/>
  <c r="D1218" i="6"/>
  <c r="D1219" i="6"/>
  <c r="G1219" i="6" s="1"/>
  <c r="D1220" i="6"/>
  <c r="G1220" i="6" s="1"/>
  <c r="D1221" i="6"/>
  <c r="G1221" i="6" s="1"/>
  <c r="D1222" i="6"/>
  <c r="D1223" i="6"/>
  <c r="D1224" i="6"/>
  <c r="G1224" i="6" s="1"/>
  <c r="D1225" i="6"/>
  <c r="G1225" i="6" s="1"/>
  <c r="D1226" i="6"/>
  <c r="D1227" i="6"/>
  <c r="G1227" i="6" s="1"/>
  <c r="D1228" i="6"/>
  <c r="G1228" i="6" s="1"/>
  <c r="D1229" i="6"/>
  <c r="G1229" i="6" s="1"/>
  <c r="D1230" i="6"/>
  <c r="D1231" i="6"/>
  <c r="G1231" i="6" s="1"/>
  <c r="D1232" i="6"/>
  <c r="G1232" i="6" s="1"/>
  <c r="D1233" i="6"/>
  <c r="G1233" i="6" s="1"/>
  <c r="D1234" i="6"/>
  <c r="D1235" i="6"/>
  <c r="G1235" i="6" s="1"/>
  <c r="D1236" i="6"/>
  <c r="G1236" i="6" s="1"/>
  <c r="D1237" i="6"/>
  <c r="G1237" i="6" s="1"/>
  <c r="D1238" i="6"/>
  <c r="D1239" i="6"/>
  <c r="D1240" i="6"/>
  <c r="G1240" i="6" s="1"/>
  <c r="D1241" i="6"/>
  <c r="G1241" i="6" s="1"/>
  <c r="D1242" i="6"/>
  <c r="D1243" i="6"/>
  <c r="G1243" i="6" s="1"/>
  <c r="D1244" i="6"/>
  <c r="G1244" i="6" s="1"/>
  <c r="D1245" i="6"/>
  <c r="G1245" i="6" s="1"/>
  <c r="D1246" i="6"/>
  <c r="D1247" i="6"/>
  <c r="D1248" i="6"/>
  <c r="G1248" i="6" s="1"/>
  <c r="D1249" i="6"/>
  <c r="D1250" i="6"/>
  <c r="D1251" i="6"/>
  <c r="D1252" i="6"/>
  <c r="G1252" i="6" s="1"/>
  <c r="D1253" i="6"/>
  <c r="G1253" i="6" s="1"/>
  <c r="D1254" i="6"/>
  <c r="D1255" i="6"/>
  <c r="D1256" i="6"/>
  <c r="G1256" i="6" s="1"/>
  <c r="D1257" i="6"/>
  <c r="G1257" i="6" s="1"/>
  <c r="D1258" i="6"/>
  <c r="D1259" i="6"/>
  <c r="D1260" i="6"/>
  <c r="G1260" i="6" s="1"/>
  <c r="D1261" i="6"/>
  <c r="G1261" i="6" s="1"/>
  <c r="D1262" i="6"/>
  <c r="D1263" i="6"/>
  <c r="D1264" i="6"/>
  <c r="G1264" i="6" s="1"/>
  <c r="D1265" i="6"/>
  <c r="G1265" i="6" s="1"/>
  <c r="D1266" i="6"/>
  <c r="D1267" i="6"/>
  <c r="D1268" i="6"/>
  <c r="G1268" i="6" s="1"/>
  <c r="D1269" i="6"/>
  <c r="G1269" i="6" s="1"/>
  <c r="D1270" i="6"/>
  <c r="D1271" i="6"/>
  <c r="D1272" i="6"/>
  <c r="G1272" i="6" s="1"/>
  <c r="D1273" i="6"/>
  <c r="G1273" i="6" s="1"/>
  <c r="D1274" i="6"/>
  <c r="D1275" i="6"/>
  <c r="D1276" i="6"/>
  <c r="G1276" i="6" s="1"/>
  <c r="D1277" i="6"/>
  <c r="G1277" i="6" s="1"/>
  <c r="D1278" i="6"/>
  <c r="D1279" i="6"/>
  <c r="D1280" i="6"/>
  <c r="G1280" i="6" s="1"/>
  <c r="D1281" i="6"/>
  <c r="G1281" i="6" s="1"/>
  <c r="D1282" i="6"/>
  <c r="D1283" i="6"/>
  <c r="D1284" i="6"/>
  <c r="G1284" i="6" s="1"/>
  <c r="D1285" i="6"/>
  <c r="G1285" i="6" s="1"/>
  <c r="D1286" i="6"/>
  <c r="D1287" i="6"/>
  <c r="G1287" i="6" s="1"/>
  <c r="D1288" i="6"/>
  <c r="G1288" i="6" s="1"/>
  <c r="D1289" i="6"/>
  <c r="G1289" i="6" s="1"/>
  <c r="D1290" i="6"/>
  <c r="D1291" i="6"/>
  <c r="G1291" i="6" s="1"/>
  <c r="D1292" i="6"/>
  <c r="G1292" i="6" s="1"/>
  <c r="D1293" i="6"/>
  <c r="G1293" i="6" s="1"/>
  <c r="D1294" i="6"/>
  <c r="D1295" i="6"/>
  <c r="G1295" i="6" s="1"/>
  <c r="D1296" i="6"/>
  <c r="G1296" i="6" s="1"/>
  <c r="D1297" i="6"/>
  <c r="G1297" i="6" s="1"/>
  <c r="D1298" i="6"/>
  <c r="D1299" i="6"/>
  <c r="D1300" i="6"/>
  <c r="G1300" i="6" s="1"/>
  <c r="D1301" i="6"/>
  <c r="G1301" i="6" s="1"/>
  <c r="D1302" i="6"/>
  <c r="D1303" i="6"/>
  <c r="G1303" i="6" s="1"/>
  <c r="D1304" i="6"/>
  <c r="G1304" i="6" s="1"/>
  <c r="D1305" i="6"/>
  <c r="G1305" i="6" s="1"/>
  <c r="D1306" i="6"/>
  <c r="D1307" i="6"/>
  <c r="D1308" i="6"/>
  <c r="G1308" i="6" s="1"/>
  <c r="D1309" i="6"/>
  <c r="G1309" i="6" s="1"/>
  <c r="D1310" i="6"/>
  <c r="D1311" i="6"/>
  <c r="G1311" i="6" s="1"/>
  <c r="D1312" i="6"/>
  <c r="G1312" i="6" s="1"/>
  <c r="D1313" i="6"/>
  <c r="G1313" i="6" s="1"/>
  <c r="D1314" i="6"/>
  <c r="D1315" i="6"/>
  <c r="D1316" i="6"/>
  <c r="G1316" i="6" s="1"/>
  <c r="D1317" i="6"/>
  <c r="G1317" i="6" s="1"/>
  <c r="D1318" i="6"/>
  <c r="D1319" i="6"/>
  <c r="G1319" i="6" s="1"/>
  <c r="D1320" i="6"/>
  <c r="G1320" i="6" s="1"/>
  <c r="D1321" i="6"/>
  <c r="G1321" i="6" s="1"/>
  <c r="D1322" i="6"/>
  <c r="D1323" i="6"/>
  <c r="D1324" i="6"/>
  <c r="G1324" i="6" s="1"/>
  <c r="D1325" i="6"/>
  <c r="G1325" i="6" s="1"/>
  <c r="D1326" i="6"/>
  <c r="D1327" i="6"/>
  <c r="G1327" i="6" s="1"/>
  <c r="D1328" i="6"/>
  <c r="G1328" i="6" s="1"/>
  <c r="D1329" i="6"/>
  <c r="G1329" i="6" s="1"/>
  <c r="D1330" i="6"/>
  <c r="D1331" i="6"/>
  <c r="D1332" i="6"/>
  <c r="G1332" i="6" s="1"/>
  <c r="D1333" i="6"/>
  <c r="G1333" i="6" s="1"/>
  <c r="D1334" i="6"/>
  <c r="D1335" i="6"/>
  <c r="G1335" i="6" s="1"/>
  <c r="D1336" i="6"/>
  <c r="G1336" i="6" s="1"/>
  <c r="D1337" i="6"/>
  <c r="G1337" i="6" s="1"/>
  <c r="D1338" i="6"/>
  <c r="D1339" i="6"/>
  <c r="D1340" i="6"/>
  <c r="G1340" i="6" s="1"/>
  <c r="D1341" i="6"/>
  <c r="G1341" i="6" s="1"/>
  <c r="D1342" i="6"/>
  <c r="D1343" i="6"/>
  <c r="G1343" i="6" s="1"/>
  <c r="D1344" i="6"/>
  <c r="G1344" i="6" s="1"/>
  <c r="D1345" i="6"/>
  <c r="D1346" i="6"/>
  <c r="D1347" i="6"/>
  <c r="G1347" i="6" s="1"/>
  <c r="D1348" i="6"/>
  <c r="G1348" i="6" s="1"/>
  <c r="D1349" i="6"/>
  <c r="G1349" i="6" s="1"/>
  <c r="D1350" i="6"/>
  <c r="D1351" i="6"/>
  <c r="G1351" i="6" s="1"/>
  <c r="D1352" i="6"/>
  <c r="G1352" i="6" s="1"/>
  <c r="D1353" i="6"/>
  <c r="G1353" i="6" s="1"/>
  <c r="D1354" i="6"/>
  <c r="D1355" i="6"/>
  <c r="G1355" i="6" s="1"/>
  <c r="D1356" i="6"/>
  <c r="G1356" i="6" s="1"/>
  <c r="D1357" i="6"/>
  <c r="G1357" i="6" s="1"/>
  <c r="D1358" i="6"/>
  <c r="D1359" i="6"/>
  <c r="D1360" i="6"/>
  <c r="G1360" i="6" s="1"/>
  <c r="D1361" i="6"/>
  <c r="G1361" i="6" s="1"/>
  <c r="D1362" i="6"/>
  <c r="D1363" i="6"/>
  <c r="G1363" i="6" s="1"/>
  <c r="D1364" i="6"/>
  <c r="G1364" i="6" s="1"/>
  <c r="D1365" i="6"/>
  <c r="G1365" i="6" s="1"/>
  <c r="D1366" i="6"/>
  <c r="D1367" i="6"/>
  <c r="D1368" i="6"/>
  <c r="G1368" i="6" s="1"/>
  <c r="D1369" i="6"/>
  <c r="G1369" i="6" s="1"/>
  <c r="D1370" i="6"/>
  <c r="D1371" i="6"/>
  <c r="G1371" i="6" s="1"/>
  <c r="D1372" i="6"/>
  <c r="G1372" i="6" s="1"/>
  <c r="D1373" i="6"/>
  <c r="G1373" i="6" s="1"/>
  <c r="D1374" i="6"/>
  <c r="D1375" i="6"/>
  <c r="D1376" i="6"/>
  <c r="G1376" i="6" s="1"/>
  <c r="D1377" i="6"/>
  <c r="D1378" i="6"/>
  <c r="D1379" i="6"/>
  <c r="G1379" i="6" s="1"/>
  <c r="D1380" i="6"/>
  <c r="G1380" i="6" s="1"/>
  <c r="D1381" i="6"/>
  <c r="G1381" i="6" s="1"/>
  <c r="D1382" i="6"/>
  <c r="D1383" i="6"/>
  <c r="D1384" i="6"/>
  <c r="G1384" i="6" s="1"/>
  <c r="D1385" i="6"/>
  <c r="G1385" i="6" s="1"/>
  <c r="D1386" i="6"/>
  <c r="D1387" i="6"/>
  <c r="G1387" i="6" s="1"/>
  <c r="D1388" i="6"/>
  <c r="G1388" i="6" s="1"/>
  <c r="D1389" i="6"/>
  <c r="G1389" i="6" s="1"/>
  <c r="D1390" i="6"/>
  <c r="D1391" i="6"/>
  <c r="D1392" i="6"/>
  <c r="G1392" i="6" s="1"/>
  <c r="D1393" i="6"/>
  <c r="G1393" i="6" s="1"/>
  <c r="D1394" i="6"/>
  <c r="D1395" i="6"/>
  <c r="G1395" i="6" s="1"/>
  <c r="D1396" i="6"/>
  <c r="G1396" i="6" s="1"/>
  <c r="D1397" i="6"/>
  <c r="G1397" i="6" s="1"/>
  <c r="D1398" i="6"/>
  <c r="D1399" i="6"/>
  <c r="D1400" i="6"/>
  <c r="G1400" i="6" s="1"/>
  <c r="D1401" i="6"/>
  <c r="G1401" i="6" s="1"/>
  <c r="D1402" i="6"/>
  <c r="D1403" i="6"/>
  <c r="G1403" i="6" s="1"/>
  <c r="D1404" i="6"/>
  <c r="G1404" i="6" s="1"/>
  <c r="D1405" i="6"/>
  <c r="G1405" i="6" s="1"/>
  <c r="D1406" i="6"/>
  <c r="D1407" i="6"/>
  <c r="D1408" i="6"/>
  <c r="G1408" i="6" s="1"/>
  <c r="D1409" i="6"/>
  <c r="G1409" i="6" s="1"/>
  <c r="D1410" i="6"/>
  <c r="D1411" i="6"/>
  <c r="G1411" i="6" s="1"/>
  <c r="D1412" i="6"/>
  <c r="G1412" i="6" s="1"/>
  <c r="D1413" i="6"/>
  <c r="G1413" i="6" s="1"/>
  <c r="D1414" i="6"/>
  <c r="D1415" i="6"/>
  <c r="G1415" i="6" s="1"/>
  <c r="D1416" i="6"/>
  <c r="G1416" i="6" s="1"/>
  <c r="D1417" i="6"/>
  <c r="G1417" i="6" s="1"/>
  <c r="D1418" i="6"/>
  <c r="D1419" i="6"/>
  <c r="D1420" i="6"/>
  <c r="G1420" i="6" s="1"/>
  <c r="D1421" i="6"/>
  <c r="G1421" i="6" s="1"/>
  <c r="D1422" i="6"/>
  <c r="D1423" i="6"/>
  <c r="G1423" i="6" s="1"/>
  <c r="D1424" i="6"/>
  <c r="G1424" i="6" s="1"/>
  <c r="D1425" i="6"/>
  <c r="G1425" i="6" s="1"/>
  <c r="D1426" i="6"/>
  <c r="D1427" i="6"/>
  <c r="D1428" i="6"/>
  <c r="G1428" i="6" s="1"/>
  <c r="D1429" i="6"/>
  <c r="G1429" i="6" s="1"/>
  <c r="D1430" i="6"/>
  <c r="D1431" i="6"/>
  <c r="G1431" i="6" s="1"/>
  <c r="D1432" i="6"/>
  <c r="G1432" i="6" s="1"/>
  <c r="D1433" i="6"/>
  <c r="G1433" i="6" s="1"/>
  <c r="D1434" i="6"/>
  <c r="D1435" i="6"/>
  <c r="D1436" i="6"/>
  <c r="G1436" i="6" s="1"/>
  <c r="D1437" i="6"/>
  <c r="G1437" i="6" s="1"/>
  <c r="D1438" i="6"/>
  <c r="D1439" i="6"/>
  <c r="G1439" i="6" s="1"/>
  <c r="D1440" i="6"/>
  <c r="G1440" i="6" s="1"/>
  <c r="D1441" i="6"/>
  <c r="D1442" i="6"/>
  <c r="D1443" i="6"/>
  <c r="D1444" i="6"/>
  <c r="G1444" i="6" s="1"/>
  <c r="D1445" i="6"/>
  <c r="G1445" i="6" s="1"/>
  <c r="D1446" i="6"/>
  <c r="D1447" i="6"/>
  <c r="D1448" i="6"/>
  <c r="G1448" i="6" s="1"/>
  <c r="D1449" i="6"/>
  <c r="G1449" i="6" s="1"/>
  <c r="D1450" i="6"/>
  <c r="D1451" i="6"/>
  <c r="D1452" i="6"/>
  <c r="G1452" i="6" s="1"/>
  <c r="D1453" i="6"/>
  <c r="G1453" i="6" s="1"/>
  <c r="D1454" i="6"/>
  <c r="D1455" i="6"/>
  <c r="D1456" i="6"/>
  <c r="G1456" i="6" s="1"/>
  <c r="D1457" i="6"/>
  <c r="G1457" i="6" s="1"/>
  <c r="D1458" i="6"/>
  <c r="D1459" i="6"/>
  <c r="D1460" i="6"/>
  <c r="G1460" i="6" s="1"/>
  <c r="D1461" i="6"/>
  <c r="G1461" i="6" s="1"/>
  <c r="D1462" i="6"/>
  <c r="D1463" i="6"/>
  <c r="D1464" i="6"/>
  <c r="G1464" i="6" s="1"/>
  <c r="D1465" i="6"/>
  <c r="G1465" i="6" s="1"/>
  <c r="D1466" i="6"/>
  <c r="D1467" i="6"/>
  <c r="D1468" i="6"/>
  <c r="G1468" i="6" s="1"/>
  <c r="D1469" i="6"/>
  <c r="G1469" i="6" s="1"/>
  <c r="D1470" i="6"/>
  <c r="D1471" i="6"/>
  <c r="D1472" i="6"/>
  <c r="G1472" i="6" s="1"/>
  <c r="D1473" i="6"/>
  <c r="G1473" i="6" s="1"/>
  <c r="D1474" i="6"/>
  <c r="D1475" i="6"/>
  <c r="G1475" i="6" s="1"/>
  <c r="D1476" i="6"/>
  <c r="G1476" i="6" s="1"/>
  <c r="D1477" i="6"/>
  <c r="G1477" i="6" s="1"/>
  <c r="D1478" i="6"/>
  <c r="D1479" i="6"/>
  <c r="D1480" i="6"/>
  <c r="G1480" i="6" s="1"/>
  <c r="D1481" i="6"/>
  <c r="G1481" i="6" s="1"/>
  <c r="D1482" i="6"/>
  <c r="D1483" i="6"/>
  <c r="G1483" i="6" s="1"/>
  <c r="D1484" i="6"/>
  <c r="G1484" i="6" s="1"/>
  <c r="D1485" i="6"/>
  <c r="G1485" i="6" s="1"/>
  <c r="D1486" i="6"/>
  <c r="D1487" i="6"/>
  <c r="D1488" i="6"/>
  <c r="G1488" i="6" s="1"/>
  <c r="D1489" i="6"/>
  <c r="G1489" i="6" s="1"/>
  <c r="D1490" i="6"/>
  <c r="D1491" i="6"/>
  <c r="G1491" i="6" s="1"/>
  <c r="D1492" i="6"/>
  <c r="G1492" i="6" s="1"/>
  <c r="D1493" i="6"/>
  <c r="G1493" i="6" s="1"/>
  <c r="D1494" i="6"/>
  <c r="D1495" i="6"/>
  <c r="D1496" i="6"/>
  <c r="G1496" i="6" s="1"/>
  <c r="D1497" i="6"/>
  <c r="G1497" i="6" s="1"/>
  <c r="D1498" i="6"/>
  <c r="D1499" i="6"/>
  <c r="G1499" i="6" s="1"/>
  <c r="D1500" i="6"/>
  <c r="G1500" i="6" s="1"/>
  <c r="D1501" i="6"/>
  <c r="G1501" i="6" s="1"/>
  <c r="D1502" i="6"/>
  <c r="D1503" i="6"/>
  <c r="G1503" i="6" s="1"/>
  <c r="D1504" i="6"/>
  <c r="G1504" i="6" s="1"/>
  <c r="D1505" i="6"/>
  <c r="D1506" i="6"/>
  <c r="D1507" i="6"/>
  <c r="D1508" i="6"/>
  <c r="G1508" i="6" s="1"/>
  <c r="D1509" i="6"/>
  <c r="G1509" i="6" s="1"/>
  <c r="D1510" i="6"/>
  <c r="D1511" i="6"/>
  <c r="D1512" i="6"/>
  <c r="G1512" i="6" s="1"/>
  <c r="D1513" i="6"/>
  <c r="G1513" i="6" s="1"/>
  <c r="D1514" i="6"/>
  <c r="D1515" i="6"/>
  <c r="D1516" i="6"/>
  <c r="G1516" i="6" s="1"/>
  <c r="D1517" i="6"/>
  <c r="G1517" i="6" s="1"/>
  <c r="D1518" i="6"/>
  <c r="D1519" i="6"/>
  <c r="D1520" i="6"/>
  <c r="G1520" i="6" s="1"/>
  <c r="D1521" i="6"/>
  <c r="G1521" i="6" s="1"/>
  <c r="D1522" i="6"/>
  <c r="D1523" i="6"/>
  <c r="D1524" i="6"/>
  <c r="G1524" i="6" s="1"/>
  <c r="D1525" i="6"/>
  <c r="G1525" i="6" s="1"/>
  <c r="D1526" i="6"/>
  <c r="D1527" i="6"/>
  <c r="D1528" i="6"/>
  <c r="G1528" i="6" s="1"/>
  <c r="D1529" i="6"/>
  <c r="G1529" i="6" s="1"/>
  <c r="D1530" i="6"/>
  <c r="D1531" i="6"/>
  <c r="D1532" i="6"/>
  <c r="G1532" i="6" s="1"/>
  <c r="D1533" i="6"/>
  <c r="G1533" i="6" s="1"/>
  <c r="D1534" i="6"/>
  <c r="D1535" i="6"/>
  <c r="D1536" i="6"/>
  <c r="G1536" i="6" s="1"/>
  <c r="D1537" i="6"/>
  <c r="G1537" i="6" s="1"/>
  <c r="D1538" i="6"/>
  <c r="D1539" i="6"/>
  <c r="D1540" i="6"/>
  <c r="G1540" i="6" s="1"/>
  <c r="D1541" i="6"/>
  <c r="G1541" i="6" s="1"/>
  <c r="D1542" i="6"/>
  <c r="D1543" i="6"/>
  <c r="G1543" i="6" s="1"/>
  <c r="D1544" i="6"/>
  <c r="G1544" i="6" s="1"/>
  <c r="D1545" i="6"/>
  <c r="G1545" i="6" s="1"/>
  <c r="D1546" i="6"/>
  <c r="D1547" i="6"/>
  <c r="D1548" i="6"/>
  <c r="G1548" i="6" s="1"/>
  <c r="D1549" i="6"/>
  <c r="G1549" i="6" s="1"/>
  <c r="D1550" i="6"/>
  <c r="D1551" i="6"/>
  <c r="G1551" i="6" s="1"/>
  <c r="D1552" i="6"/>
  <c r="G1552" i="6" s="1"/>
  <c r="D1553" i="6"/>
  <c r="G1553" i="6" s="1"/>
  <c r="D1554" i="6"/>
  <c r="D1555" i="6"/>
  <c r="D1556" i="6"/>
  <c r="G1556" i="6" s="1"/>
  <c r="D1557" i="6"/>
  <c r="G1557" i="6" s="1"/>
  <c r="D1558" i="6"/>
  <c r="D1559" i="6"/>
  <c r="G1559" i="6" s="1"/>
  <c r="D1560" i="6"/>
  <c r="G1560" i="6" s="1"/>
  <c r="D1561" i="6"/>
  <c r="G1561" i="6" s="1"/>
  <c r="D1562" i="6"/>
  <c r="D1563" i="6"/>
  <c r="G1563" i="6" s="1"/>
  <c r="D1564" i="6"/>
  <c r="G1564" i="6" s="1"/>
  <c r="D1565" i="6"/>
  <c r="G1565" i="6" s="1"/>
  <c r="D1566" i="6"/>
  <c r="D1567" i="6"/>
  <c r="G1567" i="6" s="1"/>
  <c r="D1568" i="6"/>
  <c r="G1568" i="6" s="1"/>
  <c r="D1569" i="6"/>
  <c r="G1569" i="6" s="1"/>
  <c r="D1570" i="6"/>
  <c r="D1571" i="6"/>
  <c r="G1571" i="6" s="1"/>
  <c r="D1572" i="6"/>
  <c r="G1572" i="6" s="1"/>
  <c r="D1573" i="6"/>
  <c r="G1573" i="6" s="1"/>
  <c r="D1574" i="6"/>
  <c r="D1575" i="6"/>
  <c r="D1576" i="6"/>
  <c r="G1576" i="6" s="1"/>
  <c r="D1577" i="6"/>
  <c r="G1577" i="6" s="1"/>
  <c r="D1578" i="6"/>
  <c r="D1579" i="6"/>
  <c r="G1579" i="6" s="1"/>
  <c r="D1580" i="6"/>
  <c r="G1580" i="6" s="1"/>
  <c r="D1581" i="6"/>
  <c r="G1581" i="6" s="1"/>
  <c r="D1582" i="6"/>
  <c r="D1583" i="6"/>
  <c r="D1584" i="6"/>
  <c r="G1584" i="6" s="1"/>
  <c r="D1585" i="6"/>
  <c r="G1585" i="6" s="1"/>
  <c r="D1586" i="6"/>
  <c r="D1587" i="6"/>
  <c r="G1587" i="6" s="1"/>
  <c r="D1588" i="6"/>
  <c r="G1588" i="6" s="1"/>
  <c r="D1589" i="6"/>
  <c r="G1589" i="6" s="1"/>
  <c r="D1590" i="6"/>
  <c r="D1591" i="6"/>
  <c r="D1592" i="6"/>
  <c r="G1592" i="6" s="1"/>
  <c r="D1593" i="6"/>
  <c r="G1593" i="6" s="1"/>
  <c r="D1594" i="6"/>
  <c r="D1595" i="6"/>
  <c r="G1595" i="6" s="1"/>
  <c r="D1596" i="6"/>
  <c r="G1596" i="6" s="1"/>
  <c r="D1597" i="6"/>
  <c r="G1597" i="6" s="1"/>
  <c r="D1598" i="6"/>
  <c r="D1599" i="6"/>
  <c r="D1600" i="6"/>
  <c r="G1600" i="6" s="1"/>
  <c r="D1601" i="6"/>
  <c r="D1602" i="6"/>
  <c r="D1603" i="6"/>
  <c r="G1603" i="6" s="1"/>
  <c r="D1604" i="6"/>
  <c r="G1604" i="6" s="1"/>
  <c r="D1605" i="6"/>
  <c r="G1605" i="6" s="1"/>
  <c r="D1606" i="6"/>
  <c r="D1607" i="6"/>
  <c r="D1608" i="6"/>
  <c r="G1608" i="6" s="1"/>
  <c r="D1609" i="6"/>
  <c r="G1609" i="6" s="1"/>
  <c r="D1610" i="6"/>
  <c r="D1611" i="6"/>
  <c r="G1611" i="6" s="1"/>
  <c r="D1612" i="6"/>
  <c r="G1612" i="6" s="1"/>
  <c r="D1613" i="6"/>
  <c r="G1613" i="6" s="1"/>
  <c r="D1614" i="6"/>
  <c r="D1615" i="6"/>
  <c r="D1616" i="6"/>
  <c r="G1616" i="6" s="1"/>
  <c r="D1617" i="6"/>
  <c r="G1617" i="6" s="1"/>
  <c r="D1618" i="6"/>
  <c r="D1619" i="6"/>
  <c r="G1619" i="6" s="1"/>
  <c r="D1620" i="6"/>
  <c r="G1620" i="6" s="1"/>
  <c r="D1621" i="6"/>
  <c r="G1621" i="6" s="1"/>
  <c r="D1622" i="6"/>
  <c r="D1623" i="6"/>
  <c r="G1623" i="6" s="1"/>
  <c r="D1624" i="6"/>
  <c r="G1624" i="6" s="1"/>
  <c r="D1625" i="6"/>
  <c r="G1625" i="6" s="1"/>
  <c r="D1626" i="6"/>
  <c r="D1627" i="6"/>
  <c r="G1627" i="6" s="1"/>
  <c r="D1628" i="6"/>
  <c r="G1628" i="6" s="1"/>
  <c r="D1629" i="6"/>
  <c r="G1629" i="6" s="1"/>
  <c r="D1630" i="6"/>
  <c r="D1631" i="6"/>
  <c r="D1632" i="6"/>
  <c r="G1632" i="6" s="1"/>
  <c r="D1633" i="6"/>
  <c r="G1633" i="6" s="1"/>
  <c r="D1634" i="6"/>
  <c r="D1635" i="6"/>
  <c r="D1636" i="6"/>
  <c r="G1636" i="6" s="1"/>
  <c r="D1637" i="6"/>
  <c r="G1637" i="6" s="1"/>
  <c r="D1638" i="6"/>
  <c r="D1639" i="6"/>
  <c r="G1639" i="6" s="1"/>
  <c r="D1640" i="6"/>
  <c r="G1640" i="6" s="1"/>
  <c r="D1641" i="6"/>
  <c r="G1641" i="6" s="1"/>
  <c r="D1642" i="6"/>
  <c r="D1643" i="6"/>
  <c r="D1644" i="6"/>
  <c r="G1644" i="6" s="1"/>
  <c r="D1645" i="6"/>
  <c r="G1645" i="6" s="1"/>
  <c r="D1646" i="6"/>
  <c r="D1647" i="6"/>
  <c r="G1647" i="6" s="1"/>
  <c r="D1648" i="6"/>
  <c r="G1648" i="6" s="1"/>
  <c r="D1649" i="6"/>
  <c r="G1649" i="6" s="1"/>
  <c r="D1650" i="6"/>
  <c r="D1651" i="6"/>
  <c r="D1652" i="6"/>
  <c r="G1652" i="6" s="1"/>
  <c r="D1653" i="6"/>
  <c r="G1653" i="6" s="1"/>
  <c r="D1654" i="6"/>
  <c r="D1655" i="6"/>
  <c r="G1655" i="6" s="1"/>
  <c r="D1656" i="6"/>
  <c r="G1656" i="6" s="1"/>
  <c r="D1657" i="6"/>
  <c r="G1657" i="6" s="1"/>
  <c r="D1658" i="6"/>
  <c r="D1659" i="6"/>
  <c r="D1660" i="6"/>
  <c r="G1660" i="6" s="1"/>
  <c r="D1661" i="6"/>
  <c r="G1661" i="6" s="1"/>
  <c r="D1662" i="6"/>
  <c r="D1663" i="6"/>
  <c r="G1663" i="6" s="1"/>
  <c r="D1664" i="6"/>
  <c r="G1664" i="6" s="1"/>
  <c r="D1665" i="6"/>
  <c r="G1665" i="6" s="1"/>
  <c r="D1666" i="6"/>
  <c r="D1667" i="6"/>
  <c r="D1668" i="6"/>
  <c r="G1668" i="6" s="1"/>
  <c r="D1669" i="6"/>
  <c r="G1669" i="6" s="1"/>
  <c r="D1670" i="6"/>
  <c r="D1671" i="6"/>
  <c r="G1671" i="6" s="1"/>
  <c r="D1672" i="6"/>
  <c r="G1672" i="6" s="1"/>
  <c r="D1673" i="6"/>
  <c r="G1673" i="6" s="1"/>
  <c r="D1674" i="6"/>
  <c r="D1675" i="6"/>
  <c r="D1676" i="6"/>
  <c r="G1676" i="6" s="1"/>
  <c r="D1677" i="6"/>
  <c r="G1677" i="6" s="1"/>
  <c r="D1678" i="6"/>
  <c r="D1679" i="6"/>
  <c r="G1679" i="6" s="1"/>
  <c r="D1680" i="6"/>
  <c r="G1680" i="6" s="1"/>
  <c r="D1681" i="6"/>
  <c r="G1681" i="6" s="1"/>
  <c r="D1682" i="6"/>
  <c r="D1683" i="6"/>
  <c r="G1683" i="6" s="1"/>
  <c r="D1684" i="6"/>
  <c r="G1684" i="6" s="1"/>
  <c r="D1685" i="6"/>
  <c r="G1685" i="6" s="1"/>
  <c r="D1686" i="6"/>
  <c r="D1687" i="6"/>
  <c r="G1687" i="6" s="1"/>
  <c r="D1688" i="6"/>
  <c r="G1688" i="6" s="1"/>
  <c r="D1689" i="6"/>
  <c r="G1689" i="6" s="1"/>
  <c r="D1690" i="6"/>
  <c r="D1691" i="6"/>
  <c r="D1692" i="6"/>
  <c r="G1692" i="6" s="1"/>
  <c r="D1693" i="6"/>
  <c r="G1693" i="6" s="1"/>
  <c r="D1694" i="6"/>
  <c r="D1695" i="6"/>
  <c r="G1695" i="6" s="1"/>
  <c r="D1696" i="6"/>
  <c r="G1696" i="6" s="1"/>
  <c r="D1697" i="6"/>
  <c r="D1698" i="6"/>
  <c r="D1699" i="6"/>
  <c r="D1700" i="6"/>
  <c r="G1700" i="6" s="1"/>
  <c r="D1701" i="6"/>
  <c r="G1701" i="6" s="1"/>
  <c r="D1702" i="6"/>
  <c r="D1703" i="6"/>
  <c r="D1704" i="6"/>
  <c r="G1704" i="6" s="1"/>
  <c r="D1705" i="6"/>
  <c r="G1705" i="6" s="1"/>
  <c r="D1706" i="6"/>
  <c r="D1707" i="6"/>
  <c r="D1708" i="6"/>
  <c r="G1708" i="6" s="1"/>
  <c r="D1709" i="6"/>
  <c r="G1709" i="6" s="1"/>
  <c r="D1710" i="6"/>
  <c r="D1711" i="6"/>
  <c r="D1712" i="6"/>
  <c r="G1712" i="6" s="1"/>
  <c r="D1713" i="6"/>
  <c r="G1713" i="6" s="1"/>
  <c r="D1714" i="6"/>
  <c r="D1715" i="6"/>
  <c r="D1716" i="6"/>
  <c r="G1716" i="6" s="1"/>
  <c r="D1717" i="6"/>
  <c r="G1717" i="6" s="1"/>
  <c r="D1718" i="6"/>
  <c r="D1719" i="6"/>
  <c r="D1720" i="6"/>
  <c r="G1720" i="6" s="1"/>
  <c r="D1721" i="6"/>
  <c r="G1721" i="6" s="1"/>
  <c r="D1722" i="6"/>
  <c r="D1723" i="6"/>
  <c r="D1724" i="6"/>
  <c r="G1724" i="6" s="1"/>
  <c r="D1725" i="6"/>
  <c r="G1725" i="6" s="1"/>
  <c r="D1726" i="6"/>
  <c r="D1727" i="6"/>
  <c r="D1728" i="6"/>
  <c r="G1728" i="6" s="1"/>
  <c r="D1729" i="6"/>
  <c r="G1729" i="6" s="1"/>
  <c r="D1730" i="6"/>
  <c r="D1731" i="6"/>
  <c r="G1731" i="6" s="1"/>
  <c r="D1732" i="6"/>
  <c r="G1732" i="6" s="1"/>
  <c r="D1733" i="6"/>
  <c r="G1733" i="6" s="1"/>
  <c r="D1734" i="6"/>
  <c r="D1735" i="6"/>
  <c r="D1736" i="6"/>
  <c r="G1736" i="6" s="1"/>
  <c r="D1737" i="6"/>
  <c r="G1737" i="6" s="1"/>
  <c r="D1738" i="6"/>
  <c r="D1739" i="6"/>
  <c r="G1739" i="6" s="1"/>
  <c r="D1740" i="6"/>
  <c r="G1740" i="6" s="1"/>
  <c r="D1741" i="6"/>
  <c r="G1741" i="6" s="1"/>
  <c r="D1742" i="6"/>
  <c r="D1743" i="6"/>
  <c r="G1743" i="6" s="1"/>
  <c r="D1744" i="6"/>
  <c r="G1744" i="6" s="1"/>
  <c r="D1745" i="6"/>
  <c r="G1745" i="6" s="1"/>
  <c r="D1746" i="6"/>
  <c r="D1747" i="6"/>
  <c r="D1748" i="6"/>
  <c r="G1748" i="6" s="1"/>
  <c r="D1749" i="6"/>
  <c r="G1749" i="6" s="1"/>
  <c r="D1750" i="6"/>
  <c r="D1751" i="6"/>
  <c r="G1751" i="6" s="1"/>
  <c r="D1752" i="6"/>
  <c r="G1752" i="6" s="1"/>
  <c r="D1753" i="6"/>
  <c r="G1753" i="6" s="1"/>
  <c r="D1754" i="6"/>
  <c r="D1755" i="6"/>
  <c r="D1756" i="6"/>
  <c r="G1756" i="6" s="1"/>
  <c r="D1757" i="6"/>
  <c r="G1757" i="6" s="1"/>
  <c r="D1758" i="6"/>
  <c r="D1759" i="6"/>
  <c r="G1759" i="6" s="1"/>
  <c r="D1760" i="6"/>
  <c r="G1760" i="6" s="1"/>
  <c r="D1761" i="6"/>
  <c r="D1762" i="6"/>
  <c r="D1763" i="6"/>
  <c r="D1764" i="6"/>
  <c r="G1764" i="6" s="1"/>
  <c r="D1765" i="6"/>
  <c r="G1765" i="6" s="1"/>
  <c r="D1766" i="6"/>
  <c r="D1767" i="6"/>
  <c r="D1768" i="6"/>
  <c r="G1768" i="6" s="1"/>
  <c r="D1769" i="6"/>
  <c r="G1769" i="6" s="1"/>
  <c r="D1770" i="6"/>
  <c r="D1771" i="6"/>
  <c r="D1772" i="6"/>
  <c r="G1772" i="6" s="1"/>
  <c r="D1773" i="6"/>
  <c r="G1773" i="6" s="1"/>
  <c r="D1774" i="6"/>
  <c r="D1775" i="6"/>
  <c r="D1776" i="6"/>
  <c r="G1776" i="6" s="1"/>
  <c r="D1777" i="6"/>
  <c r="G1777" i="6" s="1"/>
  <c r="D1778" i="6"/>
  <c r="D1779" i="6"/>
  <c r="D1780" i="6"/>
  <c r="G1780" i="6" s="1"/>
  <c r="D1781" i="6"/>
  <c r="G1781" i="6" s="1"/>
  <c r="D1782" i="6"/>
  <c r="D1783" i="6"/>
  <c r="D1784" i="6"/>
  <c r="G1784" i="6" s="1"/>
  <c r="D1785" i="6"/>
  <c r="G1785" i="6" s="1"/>
  <c r="D1786" i="6"/>
  <c r="D1787" i="6"/>
  <c r="D1788" i="6"/>
  <c r="G1788" i="6" s="1"/>
  <c r="D1789" i="6"/>
  <c r="G1789" i="6" s="1"/>
  <c r="D1790" i="6"/>
  <c r="D1791" i="6"/>
  <c r="D1792" i="6"/>
  <c r="G1792" i="6" s="1"/>
  <c r="D1793" i="6"/>
  <c r="G1793" i="6" s="1"/>
  <c r="D1794" i="6"/>
  <c r="D1795" i="6"/>
  <c r="D1796" i="6"/>
  <c r="G1796" i="6" s="1"/>
  <c r="D1797" i="6"/>
  <c r="G1797" i="6" s="1"/>
  <c r="D1798" i="6"/>
  <c r="D1799" i="6"/>
  <c r="D1800" i="6"/>
  <c r="G1800" i="6" s="1"/>
  <c r="D1801" i="6"/>
  <c r="G1801" i="6" s="1"/>
  <c r="D1802" i="6"/>
  <c r="D1803" i="6"/>
  <c r="D1804" i="6"/>
  <c r="G1804" i="6" s="1"/>
  <c r="D1805" i="6"/>
  <c r="G1805" i="6" s="1"/>
  <c r="D1806" i="6"/>
  <c r="D1807" i="6"/>
  <c r="D1808" i="6"/>
  <c r="G1808" i="6" s="1"/>
  <c r="D1809" i="6"/>
  <c r="G1809" i="6" s="1"/>
  <c r="D1810" i="6"/>
  <c r="D1811" i="6"/>
  <c r="D1812" i="6"/>
  <c r="G1812" i="6" s="1"/>
  <c r="D1813" i="6"/>
  <c r="G1813" i="6" s="1"/>
  <c r="D1814" i="6"/>
  <c r="D1815" i="6"/>
  <c r="D1816" i="6"/>
  <c r="G1816" i="6" s="1"/>
  <c r="D1817" i="6"/>
  <c r="G1817" i="6" s="1"/>
  <c r="D1818" i="6"/>
  <c r="D1819" i="6"/>
  <c r="D1820" i="6"/>
  <c r="G1820" i="6" s="1"/>
  <c r="D1821" i="6"/>
  <c r="G1821" i="6" s="1"/>
  <c r="D1822" i="6"/>
  <c r="D1823" i="6"/>
  <c r="D1824" i="6"/>
  <c r="G1824" i="6" s="1"/>
  <c r="D1825" i="6"/>
  <c r="G1825" i="6" s="1"/>
  <c r="D1826" i="6"/>
  <c r="D1827" i="6"/>
  <c r="D1828" i="6"/>
  <c r="G1828" i="6" s="1"/>
  <c r="D1829" i="6"/>
  <c r="G1829" i="6" s="1"/>
  <c r="D1830" i="6"/>
  <c r="D1831" i="6"/>
  <c r="D1832" i="6"/>
  <c r="G1832" i="6" s="1"/>
  <c r="D1833" i="6"/>
  <c r="G1833" i="6" s="1"/>
  <c r="D1834" i="6"/>
  <c r="D1835" i="6"/>
  <c r="D1836" i="6"/>
  <c r="G1836" i="6" s="1"/>
  <c r="D1837" i="6"/>
  <c r="G1837" i="6" s="1"/>
  <c r="D1838" i="6"/>
  <c r="D1839" i="6"/>
  <c r="D1840" i="6"/>
  <c r="G1840" i="6" s="1"/>
  <c r="D1841" i="6"/>
  <c r="G1841" i="6" s="1"/>
  <c r="D1842" i="6"/>
  <c r="D1843" i="6"/>
  <c r="D1844" i="6"/>
  <c r="G1844" i="6" s="1"/>
  <c r="D1845" i="6"/>
  <c r="G1845" i="6" s="1"/>
  <c r="D1846" i="6"/>
  <c r="D1847" i="6"/>
  <c r="D1848" i="6"/>
  <c r="G1848" i="6" s="1"/>
  <c r="D1849" i="6"/>
  <c r="G1849" i="6" s="1"/>
  <c r="D1850" i="6"/>
  <c r="D1851" i="6"/>
  <c r="D1852" i="6"/>
  <c r="G1852" i="6" s="1"/>
  <c r="D1853" i="6"/>
  <c r="G1853" i="6" s="1"/>
  <c r="D1854" i="6"/>
  <c r="D1855" i="6"/>
  <c r="D1856" i="6"/>
  <c r="G1856" i="6" s="1"/>
  <c r="D1857" i="6"/>
  <c r="G1857" i="6" s="1"/>
  <c r="D1858" i="6"/>
  <c r="D1859" i="6"/>
  <c r="D1860" i="6"/>
  <c r="G1860" i="6" s="1"/>
  <c r="D1861" i="6"/>
  <c r="G1861" i="6" s="1"/>
  <c r="D1862" i="6"/>
  <c r="D1863" i="6"/>
  <c r="D1864" i="6"/>
  <c r="G1864" i="6" s="1"/>
  <c r="D1865" i="6"/>
  <c r="G1865" i="6" s="1"/>
  <c r="D1866" i="6"/>
  <c r="D1867" i="6"/>
  <c r="D1868" i="6"/>
  <c r="G1868" i="6" s="1"/>
  <c r="D1869" i="6"/>
  <c r="G1869" i="6" s="1"/>
  <c r="D1870" i="6"/>
  <c r="D1871" i="6"/>
  <c r="D1872" i="6"/>
  <c r="G1872" i="6" s="1"/>
  <c r="D1873" i="6"/>
  <c r="G1873" i="6" s="1"/>
  <c r="D1874" i="6"/>
  <c r="D1875" i="6"/>
  <c r="D1876" i="6"/>
  <c r="G1876" i="6" s="1"/>
  <c r="D1877" i="6"/>
  <c r="G1877" i="6" s="1"/>
  <c r="D1878" i="6"/>
  <c r="D1879" i="6"/>
  <c r="D1880" i="6"/>
  <c r="G1880" i="6" s="1"/>
  <c r="D1881" i="6"/>
  <c r="G1881" i="6" s="1"/>
  <c r="D1882" i="6"/>
  <c r="D1883" i="6"/>
  <c r="D1884" i="6"/>
  <c r="G1884" i="6" s="1"/>
  <c r="D1885" i="6"/>
  <c r="G1885" i="6" s="1"/>
  <c r="D1886" i="6"/>
  <c r="D1887" i="6"/>
  <c r="D1888" i="6"/>
  <c r="G1888" i="6" s="1"/>
  <c r="D1889" i="6"/>
  <c r="G1889" i="6" s="1"/>
  <c r="D1890" i="6"/>
  <c r="D1891" i="6"/>
  <c r="G1891" i="6" s="1"/>
  <c r="D1892" i="6"/>
  <c r="G1892" i="6" s="1"/>
  <c r="D1893" i="6"/>
  <c r="G1893" i="6" s="1"/>
  <c r="D1894" i="6"/>
  <c r="D1895" i="6"/>
  <c r="D1896" i="6"/>
  <c r="G1896" i="6" s="1"/>
  <c r="D1897" i="6"/>
  <c r="G1897" i="6" s="1"/>
  <c r="D1898" i="6"/>
  <c r="D1899" i="6"/>
  <c r="G1899" i="6" s="1"/>
  <c r="D1900" i="6"/>
  <c r="G1900" i="6" s="1"/>
  <c r="D1901" i="6"/>
  <c r="G1901" i="6" s="1"/>
  <c r="D1902" i="6"/>
  <c r="D1903" i="6"/>
  <c r="D1904" i="6"/>
  <c r="G1904" i="6" s="1"/>
  <c r="D1905" i="6"/>
  <c r="G1905" i="6" s="1"/>
  <c r="D1906" i="6"/>
  <c r="D1907" i="6"/>
  <c r="G1907" i="6" s="1"/>
  <c r="D1908" i="6"/>
  <c r="G1908" i="6" s="1"/>
  <c r="D1909" i="6"/>
  <c r="G1909" i="6" s="1"/>
  <c r="D1910" i="6"/>
  <c r="D1911" i="6"/>
  <c r="D1912" i="6"/>
  <c r="G1912" i="6" s="1"/>
  <c r="D1913" i="6"/>
  <c r="G1913" i="6" s="1"/>
  <c r="D1914" i="6"/>
  <c r="D1915" i="6"/>
  <c r="G1915" i="6" s="1"/>
  <c r="D1916" i="6"/>
  <c r="G1916" i="6" s="1"/>
  <c r="D1917" i="6"/>
  <c r="G1917" i="6" s="1"/>
  <c r="D1918" i="6"/>
  <c r="D1919" i="6"/>
  <c r="D1920" i="6"/>
  <c r="G1920" i="6" s="1"/>
  <c r="D1921" i="6"/>
  <c r="G1921" i="6" s="1"/>
  <c r="D1922" i="6"/>
  <c r="D1923" i="6"/>
  <c r="G1923" i="6" s="1"/>
  <c r="D1924" i="6"/>
  <c r="G1924" i="6" s="1"/>
  <c r="D1925" i="6"/>
  <c r="G1925" i="6" s="1"/>
  <c r="D1926" i="6"/>
  <c r="D1927" i="6"/>
  <c r="D1928" i="6"/>
  <c r="G1928" i="6" s="1"/>
  <c r="D1929" i="6"/>
  <c r="G1929" i="6" s="1"/>
  <c r="D1930" i="6"/>
  <c r="D1931" i="6"/>
  <c r="G1931" i="6" s="1"/>
  <c r="D1932" i="6"/>
  <c r="G1932" i="6" s="1"/>
  <c r="D1933" i="6"/>
  <c r="G1933" i="6" s="1"/>
  <c r="D1934" i="6"/>
  <c r="D1935" i="6"/>
  <c r="D1936" i="6"/>
  <c r="G1936" i="6" s="1"/>
  <c r="D1937" i="6"/>
  <c r="G1937" i="6" s="1"/>
  <c r="D1938" i="6"/>
  <c r="D1939" i="6"/>
  <c r="G1939" i="6" s="1"/>
  <c r="D1940" i="6"/>
  <c r="G1940" i="6" s="1"/>
  <c r="D1941" i="6"/>
  <c r="G1941" i="6" s="1"/>
  <c r="D1942" i="6"/>
  <c r="D1943" i="6"/>
  <c r="D1944" i="6"/>
  <c r="G1944" i="6" s="1"/>
  <c r="D1945" i="6"/>
  <c r="G1945" i="6" s="1"/>
  <c r="D1946" i="6"/>
  <c r="D1947" i="6"/>
  <c r="G1947" i="6" s="1"/>
  <c r="D1948" i="6"/>
  <c r="G1948" i="6" s="1"/>
  <c r="D1949" i="6"/>
  <c r="D1950" i="6"/>
  <c r="D1951" i="6"/>
  <c r="D1952" i="6"/>
  <c r="G1952" i="6" s="1"/>
  <c r="D1953" i="6"/>
  <c r="G1953" i="6" s="1"/>
  <c r="D1954" i="6"/>
  <c r="D1955" i="6"/>
  <c r="D1956" i="6"/>
  <c r="G1956" i="6" s="1"/>
  <c r="D1957" i="6"/>
  <c r="G1957" i="6" s="1"/>
  <c r="D1958" i="6"/>
  <c r="D1959" i="6"/>
  <c r="D1960" i="6"/>
  <c r="G1960" i="6" s="1"/>
  <c r="D1961" i="6"/>
  <c r="G1961" i="6" s="1"/>
  <c r="D1962" i="6"/>
  <c r="D1963" i="6"/>
  <c r="D1964" i="6"/>
  <c r="G1964" i="6" s="1"/>
  <c r="D1965" i="6"/>
  <c r="G1965" i="6" s="1"/>
  <c r="D1966" i="6"/>
  <c r="D1967" i="6"/>
  <c r="D1968" i="6"/>
  <c r="G1968" i="6" s="1"/>
  <c r="D1969" i="6"/>
  <c r="G1969" i="6" s="1"/>
  <c r="D1970" i="6"/>
  <c r="D1971" i="6"/>
  <c r="D1972" i="6"/>
  <c r="G1972" i="6" s="1"/>
  <c r="D1973" i="6"/>
  <c r="G1973" i="6" s="1"/>
  <c r="D1974" i="6"/>
  <c r="D1975" i="6"/>
  <c r="D1976" i="6"/>
  <c r="G1976" i="6" s="1"/>
  <c r="D1977" i="6"/>
  <c r="G1977" i="6" s="1"/>
  <c r="D1978" i="6"/>
  <c r="D1979" i="6"/>
  <c r="D1980" i="6"/>
  <c r="G1980" i="6" s="1"/>
  <c r="D1981" i="6"/>
  <c r="G1981" i="6" s="1"/>
  <c r="D1982" i="6"/>
  <c r="D1983" i="6"/>
  <c r="D1984" i="6"/>
  <c r="G1984" i="6" s="1"/>
  <c r="D1985" i="6"/>
  <c r="G1985" i="6" s="1"/>
  <c r="D1986" i="6"/>
  <c r="D1987" i="6"/>
  <c r="D1988" i="6"/>
  <c r="G1988" i="6" s="1"/>
  <c r="D1989" i="6"/>
  <c r="G1989" i="6" s="1"/>
  <c r="D1990" i="6"/>
  <c r="D1991" i="6"/>
  <c r="D1992" i="6"/>
  <c r="G1992" i="6" s="1"/>
  <c r="D1993" i="6"/>
  <c r="G1993" i="6" s="1"/>
  <c r="D1994" i="6"/>
  <c r="D1995" i="6"/>
  <c r="D1996" i="6"/>
  <c r="G1996" i="6" s="1"/>
  <c r="D1997" i="6"/>
  <c r="G1997" i="6" s="1"/>
  <c r="D1998" i="6"/>
  <c r="D1999" i="6"/>
  <c r="D2000" i="6"/>
  <c r="G2000" i="6" s="1"/>
  <c r="D2001" i="6"/>
  <c r="G2001" i="6" s="1"/>
  <c r="D2002" i="6"/>
  <c r="D2003" i="6"/>
  <c r="D2004" i="6"/>
  <c r="G2004" i="6" s="1"/>
  <c r="D2005" i="6"/>
  <c r="G2005" i="6" s="1"/>
  <c r="D2006" i="6"/>
  <c r="D2007" i="6"/>
  <c r="D2008" i="6"/>
  <c r="G2008" i="6" s="1"/>
  <c r="D2009" i="6"/>
  <c r="G2009" i="6" s="1"/>
  <c r="D2010" i="6"/>
  <c r="D2011" i="6"/>
  <c r="D2012" i="6"/>
  <c r="G2012" i="6" s="1"/>
  <c r="D2013" i="6"/>
  <c r="G2013" i="6" s="1"/>
  <c r="D2014" i="6"/>
  <c r="D2015" i="6"/>
  <c r="G2015" i="6" s="1"/>
  <c r="D2016" i="6"/>
  <c r="G2016" i="6" s="1"/>
  <c r="D2017" i="6"/>
  <c r="G2017" i="6" s="1"/>
  <c r="D2018" i="6"/>
  <c r="D2019" i="6"/>
  <c r="D2020" i="6"/>
  <c r="G2020" i="6" s="1"/>
  <c r="D2021" i="6"/>
  <c r="G2021" i="6" s="1"/>
  <c r="D2022" i="6"/>
  <c r="D2023" i="6"/>
  <c r="G2023" i="6" s="1"/>
  <c r="D2024" i="6"/>
  <c r="G2024" i="6" s="1"/>
  <c r="D2025" i="6"/>
  <c r="G2025" i="6" s="1"/>
  <c r="D2026" i="6"/>
  <c r="D2027" i="6"/>
  <c r="D2028" i="6"/>
  <c r="G2028" i="6" s="1"/>
  <c r="D2029" i="6"/>
  <c r="G2029" i="6" s="1"/>
  <c r="D2030" i="6"/>
  <c r="D2031" i="6"/>
  <c r="G2031" i="6" s="1"/>
  <c r="D2032" i="6"/>
  <c r="G2032" i="6" s="1"/>
  <c r="D2033" i="6"/>
  <c r="G2033" i="6" s="1"/>
  <c r="D2034" i="6"/>
  <c r="D2035" i="6"/>
  <c r="D2036" i="6"/>
  <c r="G2036" i="6" s="1"/>
  <c r="D2037" i="6"/>
  <c r="G2037" i="6" s="1"/>
  <c r="D2038" i="6"/>
  <c r="D2039" i="6"/>
  <c r="G2039" i="6" s="1"/>
  <c r="D2040" i="6"/>
  <c r="G2040" i="6" s="1"/>
  <c r="D2041" i="6"/>
  <c r="G2041" i="6" s="1"/>
  <c r="D2042" i="6"/>
  <c r="D2043" i="6"/>
  <c r="D2044" i="6"/>
  <c r="G2044" i="6" s="1"/>
  <c r="D2045" i="6"/>
  <c r="G2045" i="6" s="1"/>
  <c r="D2046" i="6"/>
  <c r="D2047" i="6"/>
  <c r="G2047" i="6" s="1"/>
  <c r="D2048" i="6"/>
  <c r="G2048" i="6" s="1"/>
  <c r="D2049" i="6"/>
  <c r="G2049" i="6" s="1"/>
  <c r="D2050" i="6"/>
  <c r="D2051" i="6"/>
  <c r="D2052" i="6"/>
  <c r="G2052" i="6" s="1"/>
  <c r="D2053" i="6"/>
  <c r="G2053" i="6" s="1"/>
  <c r="D2054" i="6"/>
  <c r="D2055" i="6"/>
  <c r="G2055" i="6" s="1"/>
  <c r="D2056" i="6"/>
  <c r="G2056" i="6" s="1"/>
  <c r="D2057" i="6"/>
  <c r="G2057" i="6" s="1"/>
  <c r="D2058" i="6"/>
  <c r="D2059" i="6"/>
  <c r="D2060" i="6"/>
  <c r="G2060" i="6" s="1"/>
  <c r="D2061" i="6"/>
  <c r="G2061" i="6" s="1"/>
  <c r="D2062" i="6"/>
  <c r="D2063" i="6"/>
  <c r="G2063" i="6" s="1"/>
  <c r="D2064" i="6"/>
  <c r="G2064" i="6" s="1"/>
  <c r="D2065" i="6"/>
  <c r="G2065" i="6" s="1"/>
  <c r="D2066" i="6"/>
  <c r="D2067" i="6"/>
  <c r="D2068" i="6"/>
  <c r="G2068" i="6" s="1"/>
  <c r="D2069" i="6"/>
  <c r="G2069" i="6" s="1"/>
  <c r="D2070" i="6"/>
  <c r="D2071" i="6"/>
  <c r="G2071" i="6" s="1"/>
  <c r="D2072" i="6"/>
  <c r="G2072" i="6" s="1"/>
  <c r="D2073" i="6"/>
  <c r="G2073" i="6" s="1"/>
  <c r="D2074" i="6"/>
  <c r="D2075" i="6"/>
  <c r="D2076" i="6"/>
  <c r="G2076" i="6" s="1"/>
  <c r="D2077" i="6"/>
  <c r="D2078" i="6"/>
  <c r="D2079" i="6"/>
  <c r="D2080" i="6"/>
  <c r="G2080" i="6" s="1"/>
  <c r="D2081" i="6"/>
  <c r="G2081" i="6" s="1"/>
  <c r="D2082" i="6"/>
  <c r="D2083" i="6"/>
  <c r="D2084" i="6"/>
  <c r="G2084" i="6" s="1"/>
  <c r="D2085" i="6"/>
  <c r="G2085" i="6" s="1"/>
  <c r="D2086" i="6"/>
  <c r="D2087" i="6"/>
  <c r="D2088" i="6"/>
  <c r="G2088" i="6" s="1"/>
  <c r="D2089" i="6"/>
  <c r="G2089" i="6" s="1"/>
  <c r="D2090" i="6"/>
  <c r="D2091" i="6"/>
  <c r="D2092" i="6"/>
  <c r="G2092" i="6" s="1"/>
  <c r="D2093" i="6"/>
  <c r="G2093" i="6" s="1"/>
  <c r="D2094" i="6"/>
  <c r="D2095" i="6"/>
  <c r="D2096" i="6"/>
  <c r="G2096" i="6" s="1"/>
  <c r="D2097" i="6"/>
  <c r="G2097" i="6" s="1"/>
  <c r="D2098" i="6"/>
  <c r="D2099" i="6"/>
  <c r="D2100" i="6"/>
  <c r="G2100" i="6" s="1"/>
  <c r="D2101" i="6"/>
  <c r="G2101" i="6" s="1"/>
  <c r="D2102" i="6"/>
  <c r="D2103" i="6"/>
  <c r="D2104" i="6"/>
  <c r="G2104" i="6" s="1"/>
  <c r="D2105" i="6"/>
  <c r="G2105" i="6" s="1"/>
  <c r="D2106" i="6"/>
  <c r="D2107" i="6"/>
  <c r="D2108" i="6"/>
  <c r="G2108" i="6" s="1"/>
  <c r="D2109" i="6"/>
  <c r="G2109" i="6" s="1"/>
  <c r="D2110" i="6"/>
  <c r="D2111" i="6"/>
  <c r="D2112" i="6"/>
  <c r="G2112" i="6" s="1"/>
  <c r="D2113" i="6"/>
  <c r="G2113" i="6" s="1"/>
  <c r="D2114" i="6"/>
  <c r="D2115" i="6"/>
  <c r="D2116" i="6"/>
  <c r="G2116" i="6" s="1"/>
  <c r="D2117" i="6"/>
  <c r="G2117" i="6" s="1"/>
  <c r="D2118" i="6"/>
  <c r="D2119" i="6"/>
  <c r="D2120" i="6"/>
  <c r="G2120" i="6" s="1"/>
  <c r="D2121" i="6"/>
  <c r="G2121" i="6" s="1"/>
  <c r="D2122" i="6"/>
  <c r="D2123" i="6"/>
  <c r="D2124" i="6"/>
  <c r="G2124" i="6" s="1"/>
  <c r="D2125" i="6"/>
  <c r="G2125" i="6" s="1"/>
  <c r="D2126" i="6"/>
  <c r="D2127" i="6"/>
  <c r="D2128" i="6"/>
  <c r="G2128" i="6" s="1"/>
  <c r="D2129" i="6"/>
  <c r="G2129" i="6" s="1"/>
  <c r="D2130" i="6"/>
  <c r="D2131" i="6"/>
  <c r="D2132" i="6"/>
  <c r="G2132" i="6" s="1"/>
  <c r="D2133" i="6"/>
  <c r="G2133" i="6" s="1"/>
  <c r="D2134" i="6"/>
  <c r="D2135" i="6"/>
  <c r="D2136" i="6"/>
  <c r="G2136" i="6" s="1"/>
  <c r="D2137" i="6"/>
  <c r="G2137" i="6" s="1"/>
  <c r="D2138" i="6"/>
  <c r="D2139" i="6"/>
  <c r="D2140" i="6"/>
  <c r="G2140" i="6" s="1"/>
  <c r="D2141" i="6"/>
  <c r="G2141" i="6" s="1"/>
  <c r="D2142" i="6"/>
  <c r="D2143" i="6"/>
  <c r="D2144" i="6"/>
  <c r="G2144" i="6" s="1"/>
  <c r="D2145" i="6"/>
  <c r="G2145" i="6" s="1"/>
  <c r="D2146" i="6"/>
  <c r="D2147" i="6"/>
  <c r="G2147" i="6" s="1"/>
  <c r="D2148" i="6"/>
  <c r="G2148" i="6" s="1"/>
  <c r="D2149" i="6"/>
  <c r="G2149" i="6" s="1"/>
  <c r="D2150" i="6"/>
  <c r="D2151" i="6"/>
  <c r="D2152" i="6"/>
  <c r="G2152" i="6" s="1"/>
  <c r="D2153" i="6"/>
  <c r="G2153" i="6" s="1"/>
  <c r="D2154" i="6"/>
  <c r="D2155" i="6"/>
  <c r="G2155" i="6" s="1"/>
  <c r="D2156" i="6"/>
  <c r="G2156" i="6" s="1"/>
  <c r="D2157" i="6"/>
  <c r="G2157" i="6" s="1"/>
  <c r="D2158" i="6"/>
  <c r="D2159" i="6"/>
  <c r="D2160" i="6"/>
  <c r="G2160" i="6" s="1"/>
  <c r="D2161" i="6"/>
  <c r="G2161" i="6" s="1"/>
  <c r="D2162" i="6"/>
  <c r="D2163" i="6"/>
  <c r="G2163" i="6" s="1"/>
  <c r="D2164" i="6"/>
  <c r="G2164" i="6" s="1"/>
  <c r="D2165" i="6"/>
  <c r="G2165" i="6" s="1"/>
  <c r="D2166" i="6"/>
  <c r="D2167" i="6"/>
  <c r="D2168" i="6"/>
  <c r="G2168" i="6" s="1"/>
  <c r="D2169" i="6"/>
  <c r="G2169" i="6" s="1"/>
  <c r="D2170" i="6"/>
  <c r="D2171" i="6"/>
  <c r="G2171" i="6" s="1"/>
  <c r="D2172" i="6"/>
  <c r="G2172" i="6" s="1"/>
  <c r="D2173" i="6"/>
  <c r="G2173" i="6" s="1"/>
  <c r="D2174" i="6"/>
  <c r="D2175" i="6"/>
  <c r="D2176" i="6"/>
  <c r="G2176" i="6" s="1"/>
  <c r="D2177" i="6"/>
  <c r="G2177" i="6" s="1"/>
  <c r="D2178" i="6"/>
  <c r="D2179" i="6"/>
  <c r="G2179" i="6" s="1"/>
  <c r="D2180" i="6"/>
  <c r="G2180" i="6" s="1"/>
  <c r="D2181" i="6"/>
  <c r="G2181" i="6" s="1"/>
  <c r="D2182" i="6"/>
  <c r="D2183" i="6"/>
  <c r="D2184" i="6"/>
  <c r="G2184" i="6" s="1"/>
  <c r="D2185" i="6"/>
  <c r="G2185" i="6" s="1"/>
  <c r="D2186" i="6"/>
  <c r="D2187" i="6"/>
  <c r="G2187" i="6" s="1"/>
  <c r="D2188" i="6"/>
  <c r="G2188" i="6" s="1"/>
  <c r="D2189" i="6"/>
  <c r="G2189" i="6" s="1"/>
  <c r="D2190" i="6"/>
  <c r="D2191" i="6"/>
  <c r="D2192" i="6"/>
  <c r="G2192" i="6" s="1"/>
  <c r="D2193" i="6"/>
  <c r="G2193" i="6" s="1"/>
  <c r="D2194" i="6"/>
  <c r="D2195" i="6"/>
  <c r="G2195" i="6" s="1"/>
  <c r="D2196" i="6"/>
  <c r="G2196" i="6" s="1"/>
  <c r="D2197" i="6"/>
  <c r="G2197" i="6" s="1"/>
  <c r="D2198" i="6"/>
  <c r="D2199" i="6"/>
  <c r="D2200" i="6"/>
  <c r="G2200" i="6" s="1"/>
  <c r="D2201" i="6"/>
  <c r="G2201" i="6" s="1"/>
  <c r="D2202" i="6"/>
  <c r="D2203" i="6"/>
  <c r="G2203" i="6" s="1"/>
  <c r="D2204" i="6"/>
  <c r="G2204" i="6" s="1"/>
  <c r="D2205" i="6"/>
  <c r="D2206" i="6"/>
  <c r="D2207" i="6"/>
  <c r="D2208" i="6"/>
  <c r="G2208" i="6" s="1"/>
  <c r="D2209" i="6"/>
  <c r="G2209" i="6" s="1"/>
  <c r="D2210" i="6"/>
  <c r="D2211" i="6"/>
  <c r="D2212" i="6"/>
  <c r="G2212" i="6" s="1"/>
  <c r="D2213" i="6"/>
  <c r="G2213" i="6" s="1"/>
  <c r="D2214" i="6"/>
  <c r="D2215" i="6"/>
  <c r="D2216" i="6"/>
  <c r="G2216" i="6" s="1"/>
  <c r="D2217" i="6"/>
  <c r="G2217" i="6" s="1"/>
  <c r="D2218" i="6"/>
  <c r="D2219" i="6"/>
  <c r="D2220" i="6"/>
  <c r="G2220" i="6" s="1"/>
  <c r="D2221" i="6"/>
  <c r="G2221" i="6" s="1"/>
  <c r="D2222" i="6"/>
  <c r="D2223" i="6"/>
  <c r="D2224" i="6"/>
  <c r="G2224" i="6" s="1"/>
  <c r="D2225" i="6"/>
  <c r="G2225" i="6" s="1"/>
  <c r="D2226" i="6"/>
  <c r="D2227" i="6"/>
  <c r="D2228" i="6"/>
  <c r="G2228" i="6" s="1"/>
  <c r="D2229" i="6"/>
  <c r="G2229" i="6" s="1"/>
  <c r="D2230" i="6"/>
  <c r="D2231" i="6"/>
  <c r="D2232" i="6"/>
  <c r="G2232" i="6" s="1"/>
  <c r="D2233" i="6"/>
  <c r="G2233" i="6" s="1"/>
  <c r="D2234" i="6"/>
  <c r="D2235" i="6"/>
  <c r="D2236" i="6"/>
  <c r="G2236" i="6" s="1"/>
  <c r="D2237" i="6"/>
  <c r="G2237" i="6" s="1"/>
  <c r="D2238" i="6"/>
  <c r="D2239" i="6"/>
  <c r="D2240" i="6"/>
  <c r="G2240" i="6" s="1"/>
  <c r="D2241" i="6"/>
  <c r="G2241" i="6" s="1"/>
  <c r="D2242" i="6"/>
  <c r="D2243" i="6"/>
  <c r="D2244" i="6"/>
  <c r="G2244" i="6" s="1"/>
  <c r="D2245" i="6"/>
  <c r="G2245" i="6" s="1"/>
  <c r="D2246" i="6"/>
  <c r="D2247" i="6"/>
  <c r="D2248" i="6"/>
  <c r="G2248" i="6" s="1"/>
  <c r="D2249" i="6"/>
  <c r="G2249" i="6" s="1"/>
  <c r="D2250" i="6"/>
  <c r="D2251" i="6"/>
  <c r="D2252" i="6"/>
  <c r="G2252" i="6" s="1"/>
  <c r="D2253" i="6"/>
  <c r="G2253" i="6" s="1"/>
  <c r="D2254" i="6"/>
  <c r="D2255" i="6"/>
  <c r="D2256" i="6"/>
  <c r="G2256" i="6" s="1"/>
  <c r="D2257" i="6"/>
  <c r="G2257" i="6" s="1"/>
  <c r="D2258" i="6"/>
  <c r="D2259" i="6"/>
  <c r="D2260" i="6"/>
  <c r="G2260" i="6" s="1"/>
  <c r="D2261" i="6"/>
  <c r="G2261" i="6" s="1"/>
  <c r="D2262" i="6"/>
  <c r="D2263" i="6"/>
  <c r="D2264" i="6"/>
  <c r="G2264" i="6" s="1"/>
  <c r="D2265" i="6"/>
  <c r="G2265" i="6" s="1"/>
  <c r="D2266" i="6"/>
  <c r="D2267" i="6"/>
  <c r="D2268" i="6"/>
  <c r="G2268" i="6" s="1"/>
  <c r="D2269" i="6"/>
  <c r="G2269" i="6" s="1"/>
  <c r="D2270" i="6"/>
  <c r="D2271" i="6"/>
  <c r="G2271" i="6" s="1"/>
  <c r="D2272" i="6"/>
  <c r="G2272" i="6" s="1"/>
  <c r="D2273" i="6"/>
  <c r="G2273" i="6" s="1"/>
  <c r="D2274" i="6"/>
  <c r="D2275" i="6"/>
  <c r="D2276" i="6"/>
  <c r="G2276" i="6" s="1"/>
  <c r="D2277" i="6"/>
  <c r="G2277" i="6" s="1"/>
  <c r="D2278" i="6"/>
  <c r="D2279" i="6"/>
  <c r="G2279" i="6" s="1"/>
  <c r="D2280" i="6"/>
  <c r="G2280" i="6" s="1"/>
  <c r="D2281" i="6"/>
  <c r="G2281" i="6" s="1"/>
  <c r="D2282" i="6"/>
  <c r="D2283" i="6"/>
  <c r="D2284" i="6"/>
  <c r="G2284" i="6" s="1"/>
  <c r="D2285" i="6"/>
  <c r="G2285" i="6" s="1"/>
  <c r="D2286" i="6"/>
  <c r="D2287" i="6"/>
  <c r="G2287" i="6" s="1"/>
  <c r="D2288" i="6"/>
  <c r="G2288" i="6" s="1"/>
  <c r="D2289" i="6"/>
  <c r="G2289" i="6" s="1"/>
  <c r="D2290" i="6"/>
  <c r="D2291" i="6"/>
  <c r="D2292" i="6"/>
  <c r="G2292" i="6" s="1"/>
  <c r="D2293" i="6"/>
  <c r="G2293" i="6" s="1"/>
  <c r="D2294" i="6"/>
  <c r="D2295" i="6"/>
  <c r="G2295" i="6" s="1"/>
  <c r="D2296" i="6"/>
  <c r="G2296" i="6" s="1"/>
  <c r="D2297" i="6"/>
  <c r="G2297" i="6" s="1"/>
  <c r="D2298" i="6"/>
  <c r="D2299" i="6"/>
  <c r="D2300" i="6"/>
  <c r="G2300" i="6" s="1"/>
  <c r="D2301" i="6"/>
  <c r="G2301" i="6" s="1"/>
  <c r="D2302" i="6"/>
  <c r="D2303" i="6"/>
  <c r="G2303" i="6" s="1"/>
  <c r="D2304" i="6"/>
  <c r="G2304" i="6" s="1"/>
  <c r="D2305" i="6"/>
  <c r="G2305" i="6" s="1"/>
  <c r="D2306" i="6"/>
  <c r="D2307" i="6"/>
  <c r="D2308" i="6"/>
  <c r="G2308" i="6" s="1"/>
  <c r="D2309" i="6"/>
  <c r="G2309" i="6" s="1"/>
  <c r="D2310" i="6"/>
  <c r="D2311" i="6"/>
  <c r="G2311" i="6" s="1"/>
  <c r="D2312" i="6"/>
  <c r="G2312" i="6" s="1"/>
  <c r="D2313" i="6"/>
  <c r="G2313" i="6" s="1"/>
  <c r="D2314" i="6"/>
  <c r="D2315" i="6"/>
  <c r="D2316" i="6"/>
  <c r="G2316" i="6" s="1"/>
  <c r="D2317" i="6"/>
  <c r="G2317" i="6" s="1"/>
  <c r="D2318" i="6"/>
  <c r="D2319" i="6"/>
  <c r="G2319" i="6" s="1"/>
  <c r="D2320" i="6"/>
  <c r="G2320" i="6" s="1"/>
  <c r="D2321" i="6"/>
  <c r="G2321" i="6" s="1"/>
  <c r="D2322" i="6"/>
  <c r="D2323" i="6"/>
  <c r="D2324" i="6"/>
  <c r="G2324" i="6" s="1"/>
  <c r="D2325" i="6"/>
  <c r="G2325" i="6" s="1"/>
  <c r="D2326" i="6"/>
  <c r="D2327" i="6"/>
  <c r="G2327" i="6" s="1"/>
  <c r="D2328" i="6"/>
  <c r="G2328" i="6" s="1"/>
  <c r="D2329" i="6"/>
  <c r="G2329" i="6" s="1"/>
  <c r="D2330" i="6"/>
  <c r="D2331" i="6"/>
  <c r="G2331" i="6" s="1"/>
  <c r="D2332" i="6"/>
  <c r="G2332" i="6" s="1"/>
  <c r="D2333" i="6"/>
  <c r="D2334" i="6"/>
  <c r="D2335" i="6"/>
  <c r="D2336" i="6"/>
  <c r="G2336" i="6" s="1"/>
  <c r="D2337" i="6"/>
  <c r="G2337" i="6" s="1"/>
  <c r="D2338" i="6"/>
  <c r="D2339" i="6"/>
  <c r="D2340" i="6"/>
  <c r="G2340" i="6" s="1"/>
  <c r="D2341" i="6"/>
  <c r="G2341" i="6" s="1"/>
  <c r="D2342" i="6"/>
  <c r="D2343" i="6"/>
  <c r="D2344" i="6"/>
  <c r="G2344" i="6" s="1"/>
  <c r="D2345" i="6"/>
  <c r="G2345" i="6" s="1"/>
  <c r="D2346" i="6"/>
  <c r="D2347" i="6"/>
  <c r="D2348" i="6"/>
  <c r="G2348" i="6" s="1"/>
  <c r="D2349" i="6"/>
  <c r="G2349" i="6" s="1"/>
  <c r="D2350" i="6"/>
  <c r="D2351" i="6"/>
  <c r="D2352" i="6"/>
  <c r="G2352" i="6" s="1"/>
  <c r="D2353" i="6"/>
  <c r="G2353" i="6" s="1"/>
  <c r="D2354" i="6"/>
  <c r="D2355" i="6"/>
  <c r="D2356" i="6"/>
  <c r="G2356" i="6" s="1"/>
  <c r="D2357" i="6"/>
  <c r="G2357" i="6" s="1"/>
  <c r="D2358" i="6"/>
  <c r="D2359" i="6"/>
  <c r="D2360" i="6"/>
  <c r="G2360" i="6" s="1"/>
  <c r="D2361" i="6"/>
  <c r="G2361" i="6" s="1"/>
  <c r="D2362" i="6"/>
  <c r="D2363" i="6"/>
  <c r="D2364" i="6"/>
  <c r="G2364" i="6" s="1"/>
  <c r="D2365" i="6"/>
  <c r="G2365" i="6" s="1"/>
  <c r="D2366" i="6"/>
  <c r="D2367" i="6"/>
  <c r="D2368" i="6"/>
  <c r="G2368" i="6" s="1"/>
  <c r="D2369" i="6"/>
  <c r="G2369" i="6" s="1"/>
  <c r="D2370" i="6"/>
  <c r="D2371" i="6"/>
  <c r="D2372" i="6"/>
  <c r="G2372" i="6" s="1"/>
  <c r="D2373" i="6"/>
  <c r="G2373" i="6" s="1"/>
  <c r="D2374" i="6"/>
  <c r="D2375" i="6"/>
  <c r="D2376" i="6"/>
  <c r="G2376" i="6" s="1"/>
  <c r="D2377" i="6"/>
  <c r="G2377" i="6" s="1"/>
  <c r="D2378" i="6"/>
  <c r="D2379" i="6"/>
  <c r="D2380" i="6"/>
  <c r="G2380" i="6" s="1"/>
  <c r="D2381" i="6"/>
  <c r="G2381" i="6" s="1"/>
  <c r="D2382" i="6"/>
  <c r="D2383" i="6"/>
  <c r="D2384" i="6"/>
  <c r="G2384" i="6" s="1"/>
  <c r="D2385" i="6"/>
  <c r="G2385" i="6" s="1"/>
  <c r="D2386" i="6"/>
  <c r="D2387" i="6"/>
  <c r="D2388" i="6"/>
  <c r="G2388" i="6" s="1"/>
  <c r="D2389" i="6"/>
  <c r="G2389" i="6" s="1"/>
  <c r="D2390" i="6"/>
  <c r="D2391" i="6"/>
  <c r="D2392" i="6"/>
  <c r="G2392" i="6" s="1"/>
  <c r="D2393" i="6"/>
  <c r="G2393" i="6" s="1"/>
  <c r="D2394" i="6"/>
  <c r="D2395" i="6"/>
  <c r="D2396" i="6"/>
  <c r="G2396" i="6" s="1"/>
  <c r="D2397" i="6"/>
  <c r="G2397" i="6" s="1"/>
  <c r="D2398" i="6"/>
  <c r="D2399" i="6"/>
  <c r="G2399" i="6" s="1"/>
  <c r="D2400" i="6"/>
  <c r="G2400" i="6" s="1"/>
  <c r="D2401" i="6"/>
  <c r="G2401" i="6" s="1"/>
  <c r="D2402" i="6"/>
  <c r="D2403" i="6"/>
  <c r="G2403" i="6" s="1"/>
  <c r="D2404" i="6"/>
  <c r="G2404" i="6" s="1"/>
  <c r="D2405" i="6"/>
  <c r="G2405" i="6" s="1"/>
  <c r="D2406" i="6"/>
  <c r="D2407" i="6"/>
  <c r="G2407" i="6" s="1"/>
  <c r="D2408" i="6"/>
  <c r="G2408" i="6" s="1"/>
  <c r="D2409" i="6"/>
  <c r="G2409" i="6" s="1"/>
  <c r="D2410" i="6"/>
  <c r="D2411" i="6"/>
  <c r="G2411" i="6" s="1"/>
  <c r="D2412" i="6"/>
  <c r="G2412" i="6" s="1"/>
  <c r="D2413" i="6"/>
  <c r="G2413" i="6" s="1"/>
  <c r="D2414" i="6"/>
  <c r="D2415" i="6"/>
  <c r="G2415" i="6" s="1"/>
  <c r="D2416" i="6"/>
  <c r="G2416" i="6" s="1"/>
  <c r="D2417" i="6"/>
  <c r="G2417" i="6" s="1"/>
  <c r="D2418" i="6"/>
  <c r="D2419" i="6"/>
  <c r="G2419" i="6" s="1"/>
  <c r="D2420" i="6"/>
  <c r="G2420" i="6" s="1"/>
  <c r="D2421" i="6"/>
  <c r="G2421" i="6" s="1"/>
  <c r="D2422" i="6"/>
  <c r="D2423" i="6"/>
  <c r="G2423" i="6" s="1"/>
  <c r="D2424" i="6"/>
  <c r="G2424" i="6" s="1"/>
  <c r="D2425" i="6"/>
  <c r="G2425" i="6" s="1"/>
  <c r="D2426" i="6"/>
  <c r="D2427" i="6"/>
  <c r="G2427" i="6" s="1"/>
  <c r="D2428" i="6"/>
  <c r="G2428" i="6" s="1"/>
  <c r="D2429" i="6"/>
  <c r="G2429" i="6" s="1"/>
  <c r="D2430" i="6"/>
  <c r="D2431" i="6"/>
  <c r="G2431" i="6" s="1"/>
  <c r="D2432" i="6"/>
  <c r="G2432" i="6" s="1"/>
  <c r="D2433" i="6"/>
  <c r="G2433" i="6" s="1"/>
  <c r="D2434" i="6"/>
  <c r="D2435" i="6"/>
  <c r="G2435" i="6" s="1"/>
  <c r="D2436" i="6"/>
  <c r="G2436" i="6" s="1"/>
  <c r="D2437" i="6"/>
  <c r="G2437" i="6" s="1"/>
  <c r="D2438" i="6"/>
  <c r="D2439" i="6"/>
  <c r="G2439" i="6" s="1"/>
  <c r="D2440" i="6"/>
  <c r="G2440" i="6" s="1"/>
  <c r="D2441" i="6"/>
  <c r="G2441" i="6" s="1"/>
  <c r="D2442" i="6"/>
  <c r="D2443" i="6"/>
  <c r="G2443" i="6" s="1"/>
  <c r="D2444" i="6"/>
  <c r="G2444" i="6" s="1"/>
  <c r="D2445" i="6"/>
  <c r="G2445" i="6" s="1"/>
  <c r="D2446" i="6"/>
  <c r="D2447" i="6"/>
  <c r="G2447" i="6" s="1"/>
  <c r="D2448" i="6"/>
  <c r="G2448" i="6" s="1"/>
  <c r="D2449" i="6"/>
  <c r="G2449" i="6" s="1"/>
  <c r="D2450" i="6"/>
  <c r="D2451" i="6"/>
  <c r="G2451" i="6" s="1"/>
  <c r="D2452" i="6"/>
  <c r="G2452" i="6" s="1"/>
  <c r="D2453" i="6"/>
  <c r="G2453" i="6" s="1"/>
  <c r="D2454" i="6"/>
  <c r="D2455" i="6"/>
  <c r="G2455" i="6" s="1"/>
  <c r="D2456" i="6"/>
  <c r="G2456" i="6" s="1"/>
  <c r="D2457" i="6"/>
  <c r="G2457" i="6" s="1"/>
  <c r="D2458" i="6"/>
  <c r="D2459" i="6"/>
  <c r="G2459" i="6" s="1"/>
  <c r="D2460" i="6"/>
  <c r="G2460" i="6" s="1"/>
  <c r="D2461" i="6"/>
  <c r="D2462" i="6"/>
  <c r="D2463" i="6"/>
  <c r="D2464" i="6"/>
  <c r="G2464" i="6" s="1"/>
  <c r="D2465" i="6"/>
  <c r="G2465" i="6" s="1"/>
  <c r="D2466" i="6"/>
  <c r="D2467" i="6"/>
  <c r="D2468" i="6"/>
  <c r="G2468" i="6" s="1"/>
  <c r="D2469" i="6"/>
  <c r="G2469" i="6" s="1"/>
  <c r="D2470" i="6"/>
  <c r="D2471" i="6"/>
  <c r="D2472" i="6"/>
  <c r="G2472" i="6" s="1"/>
  <c r="D2473" i="6"/>
  <c r="G2473" i="6" s="1"/>
  <c r="D2474" i="6"/>
  <c r="D2475" i="6"/>
  <c r="D2476" i="6"/>
  <c r="G2476" i="6" s="1"/>
  <c r="D2477" i="6"/>
  <c r="G2477" i="6" s="1"/>
  <c r="D2478" i="6"/>
  <c r="D2479" i="6"/>
  <c r="D2480" i="6"/>
  <c r="G2480" i="6" s="1"/>
  <c r="D2481" i="6"/>
  <c r="G2481" i="6" s="1"/>
  <c r="D2482" i="6"/>
  <c r="D2483" i="6"/>
  <c r="D2484" i="6"/>
  <c r="G2484" i="6" s="1"/>
  <c r="D2485" i="6"/>
  <c r="G2485" i="6" s="1"/>
  <c r="D2486" i="6"/>
  <c r="D2487" i="6"/>
  <c r="D2488" i="6"/>
  <c r="G2488" i="6" s="1"/>
  <c r="D2489" i="6"/>
  <c r="G2489" i="6" s="1"/>
  <c r="D2490" i="6"/>
  <c r="D2491" i="6"/>
  <c r="D2492" i="6"/>
  <c r="G2492" i="6" s="1"/>
  <c r="D2493" i="6"/>
  <c r="G2493" i="6" s="1"/>
  <c r="D2494" i="6"/>
  <c r="D2495" i="6"/>
  <c r="D2496" i="6"/>
  <c r="G2496" i="6" s="1"/>
  <c r="D2497" i="6"/>
  <c r="G2497" i="6" s="1"/>
  <c r="D2498" i="6"/>
  <c r="D2499" i="6"/>
  <c r="D2500" i="6"/>
  <c r="G2500" i="6" s="1"/>
  <c r="D2501" i="6"/>
  <c r="G2501" i="6" s="1"/>
  <c r="D2502" i="6"/>
  <c r="D2503" i="6"/>
  <c r="D2504" i="6"/>
  <c r="G2504" i="6" s="1"/>
  <c r="D2505" i="6"/>
  <c r="G2505" i="6" s="1"/>
  <c r="D2506" i="6"/>
  <c r="D2507" i="6"/>
  <c r="D2508" i="6"/>
  <c r="G2508" i="6" s="1"/>
  <c r="D2509" i="6"/>
  <c r="G2509" i="6" s="1"/>
  <c r="D2510" i="6"/>
  <c r="D2511" i="6"/>
  <c r="D2512" i="6"/>
  <c r="G2512" i="6" s="1"/>
  <c r="D2513" i="6"/>
  <c r="G2513" i="6" s="1"/>
  <c r="D2514" i="6"/>
  <c r="D2515" i="6"/>
  <c r="D2516" i="6"/>
  <c r="G2516" i="6" s="1"/>
  <c r="D2517" i="6"/>
  <c r="G2517" i="6" s="1"/>
  <c r="D2518" i="6"/>
  <c r="D2519" i="6"/>
  <c r="D2520" i="6"/>
  <c r="G2520" i="6" s="1"/>
  <c r="D2521" i="6"/>
  <c r="G2521" i="6" s="1"/>
  <c r="D2522" i="6"/>
  <c r="D2523" i="6"/>
  <c r="D2524" i="6"/>
  <c r="G2524" i="6" s="1"/>
  <c r="D2525" i="6"/>
  <c r="G2525" i="6" s="1"/>
  <c r="D2526" i="6"/>
  <c r="D2527" i="6"/>
  <c r="G2527" i="6" s="1"/>
  <c r="D2528" i="6"/>
  <c r="G2528" i="6" s="1"/>
  <c r="D2529" i="6"/>
  <c r="G2529" i="6" s="1"/>
  <c r="D2530" i="6"/>
  <c r="D2531" i="6"/>
  <c r="G2531" i="6" s="1"/>
  <c r="D2532" i="6"/>
  <c r="G2532" i="6" s="1"/>
  <c r="D2533" i="6"/>
  <c r="G2533" i="6" s="1"/>
  <c r="D2534" i="6"/>
  <c r="D2535" i="6"/>
  <c r="G2535" i="6" s="1"/>
  <c r="D2536" i="6"/>
  <c r="G2536" i="6" s="1"/>
  <c r="D2537" i="6"/>
  <c r="G2537" i="6" s="1"/>
  <c r="D2538" i="6"/>
  <c r="D2539" i="6"/>
  <c r="G2539" i="6" s="1"/>
  <c r="D2540" i="6"/>
  <c r="G2540" i="6" s="1"/>
  <c r="D2541" i="6"/>
  <c r="G2541" i="6" s="1"/>
  <c r="D2542" i="6"/>
  <c r="D2543" i="6"/>
  <c r="G2543" i="6" s="1"/>
  <c r="D2544" i="6"/>
  <c r="G2544" i="6" s="1"/>
  <c r="D2545" i="6"/>
  <c r="G2545" i="6" s="1"/>
  <c r="D2546" i="6"/>
  <c r="D2547" i="6"/>
  <c r="G2547" i="6" s="1"/>
  <c r="D2548" i="6"/>
  <c r="G2548" i="6" s="1"/>
  <c r="D2549" i="6"/>
  <c r="G2549" i="6" s="1"/>
  <c r="D2550" i="6"/>
  <c r="D2551" i="6"/>
  <c r="G2551" i="6" s="1"/>
  <c r="D2552" i="6"/>
  <c r="G2552" i="6" s="1"/>
  <c r="D2553" i="6"/>
  <c r="G2553" i="6" s="1"/>
  <c r="D2554" i="6"/>
  <c r="D2555" i="6"/>
  <c r="G2555" i="6" s="1"/>
  <c r="D2556" i="6"/>
  <c r="G2556" i="6" s="1"/>
  <c r="D2557" i="6"/>
  <c r="G2557" i="6" s="1"/>
  <c r="D2558" i="6"/>
  <c r="D2559" i="6"/>
  <c r="G2559" i="6" s="1"/>
  <c r="D2560" i="6"/>
  <c r="G2560" i="6" s="1"/>
  <c r="D2561" i="6"/>
  <c r="G2561" i="6" s="1"/>
  <c r="D2562" i="6"/>
  <c r="D2563" i="6"/>
  <c r="G2563" i="6" s="1"/>
  <c r="D2564" i="6"/>
  <c r="G2564" i="6" s="1"/>
  <c r="D2565" i="6"/>
  <c r="G2565" i="6" s="1"/>
  <c r="D2566" i="6"/>
  <c r="D2567" i="6"/>
  <c r="G2567" i="6" s="1"/>
  <c r="D2568" i="6"/>
  <c r="G2568" i="6" s="1"/>
  <c r="D2569" i="6"/>
  <c r="G2569" i="6" s="1"/>
  <c r="D2570" i="6"/>
  <c r="D2571" i="6"/>
  <c r="G2571" i="6" s="1"/>
  <c r="D2572" i="6"/>
  <c r="G2572" i="6" s="1"/>
  <c r="D2573" i="6"/>
  <c r="G2573" i="6" s="1"/>
  <c r="D2574" i="6"/>
  <c r="D2575" i="6"/>
  <c r="G2575" i="6" s="1"/>
  <c r="D2576" i="6"/>
  <c r="G2576" i="6" s="1"/>
  <c r="D2577" i="6"/>
  <c r="G2577" i="6" s="1"/>
  <c r="D2578" i="6"/>
  <c r="D2579" i="6"/>
  <c r="G2579" i="6" s="1"/>
  <c r="D2580" i="6"/>
  <c r="G2580" i="6" s="1"/>
  <c r="D2581" i="6"/>
  <c r="G2581" i="6" s="1"/>
  <c r="D2582" i="6"/>
  <c r="D2583" i="6"/>
  <c r="G2583" i="6" s="1"/>
  <c r="D2584" i="6"/>
  <c r="G2584" i="6" s="1"/>
  <c r="D2585" i="6"/>
  <c r="G2585" i="6" s="1"/>
  <c r="D2586" i="6"/>
  <c r="D2587" i="6"/>
  <c r="G2587" i="6" s="1"/>
  <c r="D2588" i="6"/>
  <c r="G2588" i="6" s="1"/>
  <c r="D2589" i="6"/>
  <c r="D2590" i="6"/>
  <c r="D2591" i="6"/>
  <c r="D2592" i="6"/>
  <c r="G2592" i="6" s="1"/>
  <c r="D2593" i="6"/>
  <c r="G2593" i="6" s="1"/>
  <c r="D2594" i="6"/>
  <c r="D2595" i="6"/>
  <c r="D2596" i="6"/>
  <c r="G2596" i="6" s="1"/>
  <c r="D2597" i="6"/>
  <c r="G2597" i="6" s="1"/>
  <c r="D2598" i="6"/>
  <c r="D2599" i="6"/>
  <c r="D2600" i="6"/>
  <c r="G2600" i="6" s="1"/>
  <c r="D2601" i="6"/>
  <c r="G2601" i="6" s="1"/>
  <c r="D2602" i="6"/>
  <c r="D2603" i="6"/>
  <c r="D2604" i="6"/>
  <c r="G2604" i="6" s="1"/>
  <c r="D2605" i="6"/>
  <c r="G2605" i="6" s="1"/>
  <c r="D2606" i="6"/>
  <c r="D2607" i="6"/>
  <c r="D2608" i="6"/>
  <c r="G2608" i="6" s="1"/>
  <c r="D2609" i="6"/>
  <c r="G2609" i="6" s="1"/>
  <c r="D2610" i="6"/>
  <c r="D2611" i="6"/>
  <c r="D2612" i="6"/>
  <c r="G2612" i="6" s="1"/>
  <c r="D2613" i="6"/>
  <c r="G2613" i="6" s="1"/>
  <c r="D2614" i="6"/>
  <c r="D2615" i="6"/>
  <c r="D2616" i="6"/>
  <c r="G2616" i="6" s="1"/>
  <c r="D2617" i="6"/>
  <c r="G2617" i="6" s="1"/>
  <c r="D2618" i="6"/>
  <c r="D2619" i="6"/>
  <c r="D2620" i="6"/>
  <c r="G2620" i="6" s="1"/>
  <c r="D2621" i="6"/>
  <c r="G2621" i="6" s="1"/>
  <c r="D2622" i="6"/>
  <c r="D2623" i="6"/>
  <c r="D2624" i="6"/>
  <c r="G2624" i="6" s="1"/>
  <c r="D2625" i="6"/>
  <c r="G2625" i="6" s="1"/>
  <c r="D2626" i="6"/>
  <c r="D2627" i="6"/>
  <c r="D2628" i="6"/>
  <c r="G2628" i="6" s="1"/>
  <c r="D2629" i="6"/>
  <c r="G2629" i="6" s="1"/>
  <c r="D2630" i="6"/>
  <c r="D2631" i="6"/>
  <c r="D2632" i="6"/>
  <c r="G2632" i="6" s="1"/>
  <c r="D2633" i="6"/>
  <c r="G2633" i="6" s="1"/>
  <c r="D2634" i="6"/>
  <c r="D2635" i="6"/>
  <c r="D2636" i="6"/>
  <c r="G2636" i="6" s="1"/>
  <c r="D2637" i="6"/>
  <c r="G2637" i="6" s="1"/>
  <c r="D2638" i="6"/>
  <c r="D2639" i="6"/>
  <c r="D2640" i="6"/>
  <c r="G2640" i="6" s="1"/>
  <c r="D2641" i="6"/>
  <c r="G2641" i="6" s="1"/>
  <c r="D2642" i="6"/>
  <c r="D2643" i="6"/>
  <c r="D2644" i="6"/>
  <c r="G2644" i="6" s="1"/>
  <c r="D2645" i="6"/>
  <c r="G2645" i="6" s="1"/>
  <c r="D2646" i="6"/>
  <c r="D2647" i="6"/>
  <c r="D2648" i="6"/>
  <c r="G2648" i="6" s="1"/>
  <c r="D2649" i="6"/>
  <c r="G2649" i="6" s="1"/>
  <c r="D2650" i="6"/>
  <c r="D2651" i="6"/>
  <c r="D2652" i="6"/>
  <c r="G2652" i="6" s="1"/>
  <c r="D2653" i="6"/>
  <c r="G2653" i="6" s="1"/>
  <c r="D2654" i="6"/>
  <c r="D2655" i="6"/>
  <c r="G2655" i="6" s="1"/>
  <c r="D2656" i="6"/>
  <c r="G2656" i="6" s="1"/>
  <c r="D2657" i="6"/>
  <c r="G2657" i="6" s="1"/>
  <c r="D2658" i="6"/>
  <c r="D2659" i="6"/>
  <c r="G2659" i="6" s="1"/>
  <c r="D2660" i="6"/>
  <c r="G2660" i="6" s="1"/>
  <c r="D2661" i="6"/>
  <c r="G2661" i="6" s="1"/>
  <c r="D2662" i="6"/>
  <c r="D2663" i="6"/>
  <c r="G2663" i="6" s="1"/>
  <c r="D2664" i="6"/>
  <c r="G2664" i="6" s="1"/>
  <c r="D2665" i="6"/>
  <c r="G2665" i="6" s="1"/>
  <c r="D2666" i="6"/>
  <c r="D2667" i="6"/>
  <c r="G2667" i="6" s="1"/>
  <c r="D2668" i="6"/>
  <c r="G2668" i="6" s="1"/>
  <c r="D2669" i="6"/>
  <c r="G2669" i="6" s="1"/>
  <c r="D2670" i="6"/>
  <c r="D2671" i="6"/>
  <c r="G2671" i="6" s="1"/>
  <c r="D2672" i="6"/>
  <c r="G2672" i="6" s="1"/>
  <c r="D2673" i="6"/>
  <c r="G2673" i="6" s="1"/>
  <c r="D2674" i="6"/>
  <c r="D2675" i="6"/>
  <c r="G2675" i="6" s="1"/>
  <c r="D2676" i="6"/>
  <c r="G2676" i="6" s="1"/>
  <c r="D2677" i="6"/>
  <c r="G2677" i="6" s="1"/>
  <c r="D2678" i="6"/>
  <c r="D2679" i="6"/>
  <c r="G2679" i="6" s="1"/>
  <c r="D2680" i="6"/>
  <c r="G2680" i="6" s="1"/>
  <c r="D2681" i="6"/>
  <c r="G2681" i="6" s="1"/>
  <c r="D2682" i="6"/>
  <c r="D2683" i="6"/>
  <c r="G2683" i="6" s="1"/>
  <c r="D2684" i="6"/>
  <c r="G2684" i="6" s="1"/>
  <c r="D2685" i="6"/>
  <c r="G2685" i="6" s="1"/>
  <c r="D2686" i="6"/>
  <c r="D2687" i="6"/>
  <c r="G2687" i="6" s="1"/>
  <c r="D2688" i="6"/>
  <c r="G2688" i="6" s="1"/>
  <c r="D2689" i="6"/>
  <c r="G2689" i="6" s="1"/>
  <c r="D2690" i="6"/>
  <c r="D2691" i="6"/>
  <c r="G2691" i="6" s="1"/>
  <c r="D2692" i="6"/>
  <c r="G2692" i="6" s="1"/>
  <c r="D2693" i="6"/>
  <c r="G2693" i="6" s="1"/>
  <c r="D2694" i="6"/>
  <c r="D2695" i="6"/>
  <c r="G2695" i="6" s="1"/>
  <c r="D2696" i="6"/>
  <c r="G2696" i="6" s="1"/>
  <c r="D2697" i="6"/>
  <c r="G2697" i="6" s="1"/>
  <c r="D2698" i="6"/>
  <c r="D2699" i="6"/>
  <c r="G2699" i="6" s="1"/>
  <c r="D2700" i="6"/>
  <c r="G2700" i="6" s="1"/>
  <c r="D2701" i="6"/>
  <c r="G2701" i="6" s="1"/>
  <c r="D2702" i="6"/>
  <c r="D2703" i="6"/>
  <c r="G2703" i="6" s="1"/>
  <c r="D2704" i="6"/>
  <c r="G2704" i="6" s="1"/>
  <c r="D2705" i="6"/>
  <c r="G2705" i="6" s="1"/>
  <c r="D2706" i="6"/>
  <c r="D2707" i="6"/>
  <c r="G2707" i="6" s="1"/>
  <c r="D2708" i="6"/>
  <c r="G2708" i="6" s="1"/>
  <c r="D2709" i="6"/>
  <c r="G2709" i="6" s="1"/>
  <c r="D2710" i="6"/>
  <c r="D2711" i="6"/>
  <c r="G2711" i="6" s="1"/>
  <c r="D2712" i="6"/>
  <c r="G2712" i="6" s="1"/>
  <c r="D2713" i="6"/>
  <c r="G2713" i="6" s="1"/>
  <c r="D2714" i="6"/>
  <c r="D2715" i="6"/>
  <c r="G2715" i="6" s="1"/>
  <c r="D2716" i="6"/>
  <c r="G2716" i="6" s="1"/>
  <c r="D2717" i="6"/>
  <c r="D2718" i="6"/>
  <c r="D2719" i="6"/>
  <c r="D2720" i="6"/>
  <c r="G2720" i="6" s="1"/>
  <c r="D2721" i="6"/>
  <c r="G2721" i="6" s="1"/>
  <c r="D2722" i="6"/>
  <c r="D2723" i="6"/>
  <c r="D2724" i="6"/>
  <c r="G2724" i="6" s="1"/>
  <c r="D2725" i="6"/>
  <c r="G2725" i="6" s="1"/>
  <c r="D2726" i="6"/>
  <c r="D2727" i="6"/>
  <c r="D2728" i="6"/>
  <c r="G2728" i="6" s="1"/>
  <c r="D2729" i="6"/>
  <c r="G2729" i="6" s="1"/>
  <c r="D2730" i="6"/>
  <c r="D2731" i="6"/>
  <c r="D2732" i="6"/>
  <c r="G2732" i="6" s="1"/>
  <c r="D2733" i="6"/>
  <c r="G2733" i="6" s="1"/>
  <c r="D2734" i="6"/>
  <c r="D2735" i="6"/>
  <c r="D2736" i="6"/>
  <c r="G2736" i="6" s="1"/>
  <c r="D2737" i="6"/>
  <c r="G2737" i="6" s="1"/>
  <c r="D2738" i="6"/>
  <c r="D2739" i="6"/>
  <c r="D2740" i="6"/>
  <c r="G2740" i="6" s="1"/>
  <c r="D2741" i="6"/>
  <c r="G2741" i="6" s="1"/>
  <c r="D2742" i="6"/>
  <c r="D2743" i="6"/>
  <c r="D2744" i="6"/>
  <c r="G2744" i="6" s="1"/>
  <c r="D2745" i="6"/>
  <c r="G2745" i="6" s="1"/>
  <c r="D2746" i="6"/>
  <c r="D2747" i="6"/>
  <c r="D2748" i="6"/>
  <c r="G2748" i="6" s="1"/>
  <c r="D2749" i="6"/>
  <c r="G2749" i="6" s="1"/>
  <c r="D2750" i="6"/>
  <c r="D2751" i="6"/>
  <c r="D2752" i="6"/>
  <c r="G2752" i="6" s="1"/>
  <c r="D2753" i="6"/>
  <c r="G2753" i="6" s="1"/>
  <c r="D2754" i="6"/>
  <c r="D2755" i="6"/>
  <c r="D2756" i="6"/>
  <c r="G2756" i="6" s="1"/>
  <c r="D2757" i="6"/>
  <c r="G2757" i="6" s="1"/>
  <c r="D2758" i="6"/>
  <c r="D2759" i="6"/>
  <c r="D2760" i="6"/>
  <c r="G2760" i="6" s="1"/>
  <c r="D2761" i="6"/>
  <c r="G2761" i="6" s="1"/>
  <c r="D2762" i="6"/>
  <c r="D2763" i="6"/>
  <c r="D2764" i="6"/>
  <c r="G2764" i="6" s="1"/>
  <c r="D2765" i="6"/>
  <c r="G2765" i="6" s="1"/>
  <c r="D2766" i="6"/>
  <c r="D2767" i="6"/>
  <c r="D2768" i="6"/>
  <c r="G2768" i="6" s="1"/>
  <c r="D2769" i="6"/>
  <c r="G2769" i="6" s="1"/>
  <c r="D2770" i="6"/>
  <c r="D2771" i="6"/>
  <c r="D2772" i="6"/>
  <c r="G2772" i="6" s="1"/>
  <c r="D2773" i="6"/>
  <c r="G2773" i="6" s="1"/>
  <c r="D2774" i="6"/>
  <c r="D2775" i="6"/>
  <c r="D2776" i="6"/>
  <c r="G2776" i="6" s="1"/>
  <c r="D2777" i="6"/>
  <c r="G2777" i="6" s="1"/>
  <c r="D2778" i="6"/>
  <c r="D2779" i="6"/>
  <c r="D2780" i="6"/>
  <c r="G2780" i="6" s="1"/>
  <c r="D2781" i="6"/>
  <c r="G2781" i="6" s="1"/>
  <c r="D2782" i="6"/>
  <c r="D2783" i="6"/>
  <c r="G2783" i="6" s="1"/>
  <c r="D2784" i="6"/>
  <c r="G2784" i="6" s="1"/>
  <c r="D2785" i="6"/>
  <c r="G2785" i="6" s="1"/>
  <c r="D2786" i="6"/>
  <c r="D2787" i="6"/>
  <c r="G2787" i="6" s="1"/>
  <c r="D2788" i="6"/>
  <c r="G2788" i="6" s="1"/>
  <c r="D2789" i="6"/>
  <c r="G2789" i="6" s="1"/>
  <c r="D2790" i="6"/>
  <c r="D2791" i="6"/>
  <c r="G2791" i="6" s="1"/>
  <c r="D2792" i="6"/>
  <c r="G2792" i="6" s="1"/>
  <c r="D2793" i="6"/>
  <c r="G2793" i="6" s="1"/>
  <c r="D2794" i="6"/>
  <c r="D2795" i="6"/>
  <c r="G2795" i="6" s="1"/>
  <c r="D2796" i="6"/>
  <c r="G2796" i="6" s="1"/>
  <c r="D2797" i="6"/>
  <c r="G2797" i="6" s="1"/>
  <c r="D2798" i="6"/>
  <c r="D2799" i="6"/>
  <c r="G2799" i="6" s="1"/>
  <c r="D2800" i="6"/>
  <c r="G2800" i="6" s="1"/>
  <c r="D2801" i="6"/>
  <c r="G2801" i="6" s="1"/>
  <c r="D2802" i="6"/>
  <c r="D2803" i="6"/>
  <c r="G2803" i="6" s="1"/>
  <c r="D2804" i="6"/>
  <c r="G2804" i="6" s="1"/>
  <c r="D2805" i="6"/>
  <c r="G2805" i="6" s="1"/>
  <c r="D2806" i="6"/>
  <c r="D2807" i="6"/>
  <c r="G2807" i="6" s="1"/>
  <c r="D2808" i="6"/>
  <c r="G2808" i="6" s="1"/>
  <c r="D2809" i="6"/>
  <c r="G2809" i="6" s="1"/>
  <c r="D2810" i="6"/>
  <c r="D2811" i="6"/>
  <c r="G2811" i="6" s="1"/>
  <c r="D2812" i="6"/>
  <c r="G2812" i="6" s="1"/>
  <c r="D2813" i="6"/>
  <c r="G2813" i="6" s="1"/>
  <c r="D2814" i="6"/>
  <c r="D2815" i="6"/>
  <c r="G2815" i="6" s="1"/>
  <c r="D2816" i="6"/>
  <c r="G2816" i="6" s="1"/>
  <c r="D2817" i="6"/>
  <c r="G2817" i="6" s="1"/>
  <c r="D2818" i="6"/>
  <c r="D2819" i="6"/>
  <c r="G2819" i="6" s="1"/>
  <c r="D2820" i="6"/>
  <c r="G2820" i="6" s="1"/>
  <c r="D2821" i="6"/>
  <c r="G2821" i="6" s="1"/>
  <c r="D2822" i="6"/>
  <c r="D2823" i="6"/>
  <c r="G2823" i="6" s="1"/>
  <c r="D2824" i="6"/>
  <c r="G2824" i="6" s="1"/>
  <c r="D2825" i="6"/>
  <c r="G2825" i="6" s="1"/>
  <c r="D2826" i="6"/>
  <c r="D2827" i="6"/>
  <c r="G2827" i="6" s="1"/>
  <c r="D2828" i="6"/>
  <c r="G2828" i="6" s="1"/>
  <c r="D2829" i="6"/>
  <c r="G2829" i="6" s="1"/>
  <c r="D2830" i="6"/>
  <c r="D2831" i="6"/>
  <c r="G2831" i="6" s="1"/>
  <c r="D2832" i="6"/>
  <c r="G2832" i="6" s="1"/>
  <c r="D2833" i="6"/>
  <c r="G2833" i="6" s="1"/>
  <c r="D2834" i="6"/>
  <c r="D2835" i="6"/>
  <c r="G2835" i="6" s="1"/>
  <c r="D2836" i="6"/>
  <c r="G2836" i="6" s="1"/>
  <c r="D2837" i="6"/>
  <c r="G2837" i="6" s="1"/>
  <c r="D2838" i="6"/>
  <c r="D2839" i="6"/>
  <c r="G2839" i="6" s="1"/>
  <c r="D2840" i="6"/>
  <c r="G2840" i="6" s="1"/>
  <c r="D2841" i="6"/>
  <c r="G2841" i="6" s="1"/>
  <c r="D2842" i="6"/>
  <c r="D2843" i="6"/>
  <c r="G2843" i="6" s="1"/>
  <c r="D2844" i="6"/>
  <c r="G2844" i="6" s="1"/>
  <c r="D2845" i="6"/>
  <c r="D2846" i="6"/>
  <c r="D2847" i="6"/>
  <c r="D2848" i="6"/>
  <c r="G2848" i="6" s="1"/>
  <c r="D2849" i="6"/>
  <c r="G2849" i="6" s="1"/>
  <c r="D2850" i="6"/>
  <c r="D2851" i="6"/>
  <c r="D2852" i="6"/>
  <c r="G2852" i="6" s="1"/>
  <c r="D2853" i="6"/>
  <c r="G2853" i="6" s="1"/>
  <c r="D2854" i="6"/>
  <c r="D2855" i="6"/>
  <c r="D2856" i="6"/>
  <c r="G2856" i="6" s="1"/>
  <c r="D2857" i="6"/>
  <c r="G2857" i="6" s="1"/>
  <c r="D2858" i="6"/>
  <c r="D2859" i="6"/>
  <c r="D2860" i="6"/>
  <c r="G2860" i="6" s="1"/>
  <c r="D2861" i="6"/>
  <c r="G2861" i="6" s="1"/>
  <c r="D2862" i="6"/>
  <c r="D2863" i="6"/>
  <c r="D2864" i="6"/>
  <c r="G2864" i="6" s="1"/>
  <c r="D2865" i="6"/>
  <c r="G2865" i="6" s="1"/>
  <c r="D2866" i="6"/>
  <c r="D2867" i="6"/>
  <c r="D2868" i="6"/>
  <c r="G2868" i="6" s="1"/>
  <c r="D2869" i="6"/>
  <c r="G2869" i="6" s="1"/>
  <c r="D2870" i="6"/>
  <c r="D2871" i="6"/>
  <c r="D2872" i="6"/>
  <c r="G2872" i="6" s="1"/>
  <c r="D2873" i="6"/>
  <c r="G2873" i="6" s="1"/>
  <c r="D2874" i="6"/>
  <c r="D2875" i="6"/>
  <c r="D2876" i="6"/>
  <c r="G2876" i="6" s="1"/>
  <c r="D2877" i="6"/>
  <c r="G2877" i="6" s="1"/>
  <c r="D2878" i="6"/>
  <c r="D2879" i="6"/>
  <c r="D2880" i="6"/>
  <c r="G2880" i="6" s="1"/>
  <c r="D2881" i="6"/>
  <c r="G2881" i="6" s="1"/>
  <c r="D2882" i="6"/>
  <c r="D2883" i="6"/>
  <c r="D2884" i="6"/>
  <c r="G2884" i="6" s="1"/>
  <c r="D2885" i="6"/>
  <c r="G2885" i="6" s="1"/>
  <c r="D2886" i="6"/>
  <c r="D2887" i="6"/>
  <c r="D2888" i="6"/>
  <c r="G2888" i="6" s="1"/>
  <c r="D2889" i="6"/>
  <c r="G2889" i="6" s="1"/>
  <c r="D2890" i="6"/>
  <c r="D2891" i="6"/>
  <c r="D2892" i="6"/>
  <c r="G2892" i="6" s="1"/>
  <c r="D2893" i="6"/>
  <c r="G2893" i="6" s="1"/>
  <c r="D2894" i="6"/>
  <c r="D2895" i="6"/>
  <c r="D2896" i="6"/>
  <c r="G2896" i="6" s="1"/>
  <c r="D2897" i="6"/>
  <c r="G2897" i="6" s="1"/>
  <c r="D2898" i="6"/>
  <c r="D2899" i="6"/>
  <c r="D2900" i="6"/>
  <c r="G2900" i="6" s="1"/>
  <c r="D2901" i="6"/>
  <c r="G2901" i="6" s="1"/>
  <c r="D2902" i="6"/>
  <c r="D2903" i="6"/>
  <c r="D2904" i="6"/>
  <c r="G2904" i="6" s="1"/>
  <c r="D2905" i="6"/>
  <c r="G2905" i="6" s="1"/>
  <c r="D2906" i="6"/>
  <c r="D2907" i="6"/>
  <c r="D2908" i="6"/>
  <c r="G2908" i="6" s="1"/>
  <c r="D2909" i="6"/>
  <c r="G2909" i="6" s="1"/>
  <c r="D2910" i="6"/>
  <c r="D2911" i="6"/>
  <c r="G2911" i="6" s="1"/>
  <c r="D2912" i="6"/>
  <c r="G2912" i="6" s="1"/>
  <c r="D2913" i="6"/>
  <c r="G2913" i="6" s="1"/>
  <c r="D2914" i="6"/>
  <c r="D2915" i="6"/>
  <c r="G2915" i="6" s="1"/>
  <c r="D2916" i="6"/>
  <c r="G2916" i="6" s="1"/>
  <c r="D2917" i="6"/>
  <c r="G2917" i="6" s="1"/>
  <c r="D2918" i="6"/>
  <c r="D2919" i="6"/>
  <c r="G2919" i="6" s="1"/>
  <c r="D2920" i="6"/>
  <c r="G2920" i="6" s="1"/>
  <c r="D2921" i="6"/>
  <c r="G2921" i="6" s="1"/>
  <c r="D2922" i="6"/>
  <c r="D2923" i="6"/>
  <c r="G2923" i="6" s="1"/>
  <c r="D2924" i="6"/>
  <c r="G2924" i="6" s="1"/>
  <c r="D2925" i="6"/>
  <c r="G2925" i="6" s="1"/>
  <c r="D2926" i="6"/>
  <c r="D2927" i="6"/>
  <c r="G2927" i="6" s="1"/>
  <c r="D2928" i="6"/>
  <c r="G2928" i="6" s="1"/>
  <c r="D2929" i="6"/>
  <c r="G2929" i="6" s="1"/>
  <c r="D2930" i="6"/>
  <c r="D2931" i="6"/>
  <c r="G2931" i="6" s="1"/>
  <c r="D2932" i="6"/>
  <c r="G2932" i="6" s="1"/>
  <c r="D2933" i="6"/>
  <c r="G2933" i="6" s="1"/>
  <c r="D2934" i="6"/>
  <c r="D2935" i="6"/>
  <c r="G2935" i="6" s="1"/>
  <c r="D2936" i="6"/>
  <c r="G2936" i="6" s="1"/>
  <c r="D2937" i="6"/>
  <c r="G2937" i="6" s="1"/>
  <c r="D2938" i="6"/>
  <c r="D2939" i="6"/>
  <c r="G2939" i="6" s="1"/>
  <c r="D2940" i="6"/>
  <c r="G2940" i="6" s="1"/>
  <c r="D2941" i="6"/>
  <c r="G2941" i="6" s="1"/>
  <c r="D2942" i="6"/>
  <c r="D2943" i="6"/>
  <c r="G2943" i="6" s="1"/>
  <c r="D2944" i="6"/>
  <c r="G2944" i="6" s="1"/>
  <c r="D2945" i="6"/>
  <c r="G2945" i="6" s="1"/>
  <c r="D2946" i="6"/>
  <c r="D2947" i="6"/>
  <c r="G2947" i="6" s="1"/>
  <c r="D2948" i="6"/>
  <c r="G2948" i="6" s="1"/>
  <c r="D2949" i="6"/>
  <c r="G2949" i="6" s="1"/>
  <c r="D2950" i="6"/>
  <c r="D2951" i="6"/>
  <c r="G2951" i="6" s="1"/>
  <c r="D2952" i="6"/>
  <c r="G2952" i="6" s="1"/>
  <c r="D2953" i="6"/>
  <c r="G2953" i="6" s="1"/>
  <c r="D2954" i="6"/>
  <c r="D2955" i="6"/>
  <c r="G2955" i="6" s="1"/>
  <c r="D2956" i="6"/>
  <c r="G2956" i="6" s="1"/>
  <c r="D2957" i="6"/>
  <c r="G2957" i="6" s="1"/>
  <c r="D2958" i="6"/>
  <c r="D2959" i="6"/>
  <c r="G2959" i="6" s="1"/>
  <c r="D2960" i="6"/>
  <c r="G2960" i="6" s="1"/>
  <c r="D2961" i="6"/>
  <c r="G2961" i="6" s="1"/>
  <c r="D2962" i="6"/>
  <c r="D2963" i="6"/>
  <c r="G2963" i="6" s="1"/>
  <c r="D2964" i="6"/>
  <c r="G2964" i="6" s="1"/>
  <c r="D2965" i="6"/>
  <c r="G2965" i="6" s="1"/>
  <c r="D2966" i="6"/>
  <c r="D2967" i="6"/>
  <c r="G2967" i="6" s="1"/>
  <c r="D2968" i="6"/>
  <c r="G2968" i="6" s="1"/>
  <c r="D2969" i="6"/>
  <c r="G2969" i="6" s="1"/>
  <c r="D2970" i="6"/>
  <c r="D2971" i="6"/>
  <c r="G2971" i="6" s="1"/>
  <c r="D2972" i="6"/>
  <c r="G2972" i="6" s="1"/>
  <c r="D2973" i="6"/>
  <c r="D2974" i="6"/>
  <c r="D2975" i="6"/>
  <c r="D2976" i="6"/>
  <c r="G2976" i="6" s="1"/>
  <c r="D2977" i="6"/>
  <c r="G2977" i="6" s="1"/>
  <c r="D2978" i="6"/>
  <c r="D2979" i="6"/>
  <c r="D2980" i="6"/>
  <c r="G2980" i="6" s="1"/>
  <c r="D2981" i="6"/>
  <c r="G2981" i="6" s="1"/>
  <c r="D2982" i="6"/>
  <c r="D2983" i="6"/>
  <c r="D2984" i="6"/>
  <c r="G2984" i="6" s="1"/>
  <c r="D2985" i="6"/>
  <c r="G2985" i="6" s="1"/>
  <c r="D2986" i="6"/>
  <c r="D2987" i="6"/>
  <c r="D2988" i="6"/>
  <c r="G2988" i="6" s="1"/>
  <c r="D2989" i="6"/>
  <c r="G2989" i="6" s="1"/>
  <c r="D2990" i="6"/>
  <c r="D2991" i="6"/>
  <c r="D2992" i="6"/>
  <c r="G2992" i="6" s="1"/>
  <c r="D2993" i="6"/>
  <c r="G2993" i="6" s="1"/>
  <c r="D2994" i="6"/>
  <c r="D2995" i="6"/>
  <c r="D2996" i="6"/>
  <c r="G2996" i="6" s="1"/>
  <c r="D2997" i="6"/>
  <c r="G2997" i="6" s="1"/>
  <c r="D2998" i="6"/>
  <c r="D2999" i="6"/>
  <c r="D3000" i="6"/>
  <c r="G3000" i="6" s="1"/>
  <c r="D3001" i="6"/>
  <c r="G3001" i="6" s="1"/>
  <c r="D3002" i="6"/>
  <c r="D3003" i="6"/>
  <c r="D3004" i="6"/>
  <c r="G3004" i="6" s="1"/>
  <c r="D3005" i="6"/>
  <c r="G3005" i="6" s="1"/>
  <c r="D3006" i="6"/>
  <c r="D3007" i="6"/>
  <c r="D3008" i="6"/>
  <c r="G3008" i="6" s="1"/>
  <c r="D3009" i="6"/>
  <c r="G3009" i="6" s="1"/>
  <c r="D3010" i="6"/>
  <c r="D3011" i="6"/>
  <c r="D3012" i="6"/>
  <c r="G3012" i="6" s="1"/>
  <c r="D3013" i="6"/>
  <c r="G3013" i="6" s="1"/>
  <c r="D3014" i="6"/>
  <c r="D3015" i="6"/>
  <c r="D3016" i="6"/>
  <c r="G3016" i="6" s="1"/>
  <c r="D3017" i="6"/>
  <c r="G3017" i="6" s="1"/>
  <c r="D3018" i="6"/>
  <c r="D3019" i="6"/>
  <c r="D3020" i="6"/>
  <c r="G3020" i="6" s="1"/>
  <c r="D3021" i="6"/>
  <c r="G3021" i="6" s="1"/>
  <c r="D3022" i="6"/>
  <c r="D3023" i="6"/>
  <c r="D3024" i="6"/>
  <c r="G3024" i="6" s="1"/>
  <c r="D3025" i="6"/>
  <c r="G3025" i="6" s="1"/>
  <c r="D3026" i="6"/>
  <c r="D3027" i="6"/>
  <c r="D3028" i="6"/>
  <c r="G3028" i="6" s="1"/>
  <c r="D3029" i="6"/>
  <c r="G3029" i="6" s="1"/>
  <c r="D3030" i="6"/>
  <c r="D3031" i="6"/>
  <c r="D3032" i="6"/>
  <c r="G3032" i="6" s="1"/>
  <c r="D3033" i="6"/>
  <c r="G3033" i="6" s="1"/>
  <c r="D3034" i="6"/>
  <c r="D3035" i="6"/>
  <c r="D3036" i="6"/>
  <c r="G3036" i="6" s="1"/>
  <c r="D3037" i="6"/>
  <c r="G3037" i="6" s="1"/>
  <c r="D3038" i="6"/>
  <c r="D3039" i="6"/>
  <c r="G3039" i="6" s="1"/>
  <c r="D3040" i="6"/>
  <c r="G3040" i="6" s="1"/>
  <c r="D3041" i="6"/>
  <c r="G3041" i="6" s="1"/>
  <c r="D3042" i="6"/>
  <c r="D3043" i="6"/>
  <c r="G3043" i="6" s="1"/>
  <c r="D3044" i="6"/>
  <c r="G3044" i="6" s="1"/>
  <c r="D3045" i="6"/>
  <c r="G3045" i="6" s="1"/>
  <c r="D3046" i="6"/>
  <c r="D3047" i="6"/>
  <c r="G3047" i="6" s="1"/>
  <c r="D3048" i="6"/>
  <c r="G3048" i="6" s="1"/>
  <c r="D3049" i="6"/>
  <c r="G3049" i="6" s="1"/>
  <c r="D3050" i="6"/>
  <c r="D3051" i="6"/>
  <c r="G3051" i="6" s="1"/>
  <c r="D3052" i="6"/>
  <c r="G3052" i="6" s="1"/>
  <c r="D3053" i="6"/>
  <c r="G3053" i="6" s="1"/>
  <c r="D3054" i="6"/>
  <c r="D3055" i="6"/>
  <c r="G3055" i="6" s="1"/>
  <c r="D3056" i="6"/>
  <c r="G3056" i="6" s="1"/>
  <c r="D3057" i="6"/>
  <c r="G3057" i="6" s="1"/>
  <c r="D3058" i="6"/>
  <c r="D3059" i="6"/>
  <c r="G3059" i="6" s="1"/>
  <c r="D3060" i="6"/>
  <c r="G3060" i="6" s="1"/>
  <c r="D3061" i="6"/>
  <c r="G3061" i="6" s="1"/>
  <c r="D3062" i="6"/>
  <c r="D3063" i="6"/>
  <c r="G3063" i="6" s="1"/>
  <c r="D3064" i="6"/>
  <c r="G3064" i="6" s="1"/>
  <c r="D3065" i="6"/>
  <c r="G3065" i="6" s="1"/>
  <c r="D3066" i="6"/>
  <c r="D3067" i="6"/>
  <c r="G3067" i="6" s="1"/>
  <c r="D3068" i="6"/>
  <c r="G3068" i="6" s="1"/>
  <c r="D3069" i="6"/>
  <c r="G3069" i="6" s="1"/>
  <c r="D3070" i="6"/>
  <c r="D3071" i="6"/>
  <c r="G3071" i="6" s="1"/>
  <c r="D3072" i="6"/>
  <c r="G3072" i="6" s="1"/>
  <c r="D3073" i="6"/>
  <c r="G3073" i="6" s="1"/>
  <c r="D3074" i="6"/>
  <c r="D3075" i="6"/>
  <c r="G3075" i="6" s="1"/>
  <c r="D3076" i="6"/>
  <c r="G3076" i="6" s="1"/>
  <c r="D3077" i="6"/>
  <c r="G3077" i="6" s="1"/>
  <c r="D3078" i="6"/>
  <c r="D3079" i="6"/>
  <c r="G3079" i="6" s="1"/>
  <c r="D3080" i="6"/>
  <c r="G3080" i="6" s="1"/>
  <c r="D3081" i="6"/>
  <c r="G3081" i="6" s="1"/>
  <c r="D3082" i="6"/>
  <c r="D3083" i="6"/>
  <c r="G3083" i="6" s="1"/>
  <c r="D3084" i="6"/>
  <c r="G3084" i="6" s="1"/>
  <c r="D3085" i="6"/>
  <c r="G3085" i="6" s="1"/>
  <c r="D3086" i="6"/>
  <c r="D3087" i="6"/>
  <c r="G3087" i="6" s="1"/>
  <c r="D3088" i="6"/>
  <c r="G3088" i="6" s="1"/>
  <c r="D3089" i="6"/>
  <c r="G3089" i="6" s="1"/>
  <c r="D3090" i="6"/>
  <c r="D3091" i="6"/>
  <c r="G3091" i="6" s="1"/>
  <c r="D3092" i="6"/>
  <c r="G3092" i="6" s="1"/>
  <c r="D3093" i="6"/>
  <c r="G3093" i="6" s="1"/>
  <c r="D3094" i="6"/>
  <c r="D3095" i="6"/>
  <c r="G3095" i="6" s="1"/>
  <c r="D3096" i="6"/>
  <c r="G3096" i="6" s="1"/>
  <c r="D3097" i="6"/>
  <c r="G3097" i="6" s="1"/>
  <c r="D3098" i="6"/>
  <c r="D3099" i="6"/>
  <c r="G3099" i="6" s="1"/>
  <c r="D3100" i="6"/>
  <c r="G3100" i="6" s="1"/>
  <c r="D3101" i="6"/>
  <c r="D3102" i="6"/>
  <c r="D3103" i="6"/>
  <c r="D3104" i="6"/>
  <c r="G3104" i="6" s="1"/>
  <c r="D3105" i="6"/>
  <c r="G3105" i="6" s="1"/>
  <c r="D3106" i="6"/>
  <c r="D3107" i="6"/>
  <c r="D3108" i="6"/>
  <c r="G3108" i="6" s="1"/>
  <c r="D3109" i="6"/>
  <c r="G3109" i="6" s="1"/>
  <c r="D3110" i="6"/>
  <c r="D3111" i="6"/>
  <c r="D3112" i="6"/>
  <c r="G3112" i="6" s="1"/>
  <c r="D3113" i="6"/>
  <c r="G3113" i="6" s="1"/>
  <c r="D3114" i="6"/>
  <c r="D3115" i="6"/>
  <c r="D3116" i="6"/>
  <c r="G3116" i="6" s="1"/>
  <c r="D3117" i="6"/>
  <c r="G3117" i="6" s="1"/>
  <c r="D3118" i="6"/>
  <c r="D3119" i="6"/>
  <c r="D3120" i="6"/>
  <c r="G3120" i="6" s="1"/>
  <c r="D3121" i="6"/>
  <c r="G3121" i="6" s="1"/>
  <c r="D3122" i="6"/>
  <c r="D3123" i="6"/>
  <c r="D3124" i="6"/>
  <c r="G3124" i="6" s="1"/>
  <c r="D3125" i="6"/>
  <c r="G3125" i="6" s="1"/>
  <c r="D3126" i="6"/>
  <c r="D3127" i="6"/>
  <c r="D3128" i="6"/>
  <c r="G3128" i="6" s="1"/>
  <c r="D3129" i="6"/>
  <c r="G3129" i="6" s="1"/>
  <c r="D3130" i="6"/>
  <c r="D3131" i="6"/>
  <c r="D3132" i="6"/>
  <c r="G3132" i="6" s="1"/>
  <c r="D3133" i="6"/>
  <c r="G3133" i="6" s="1"/>
  <c r="D3134" i="6"/>
  <c r="D3135" i="6"/>
  <c r="D3136" i="6"/>
  <c r="G3136" i="6" s="1"/>
  <c r="D3137" i="6"/>
  <c r="G3137" i="6" s="1"/>
  <c r="D3138" i="6"/>
  <c r="D3139" i="6"/>
  <c r="D3140" i="6"/>
  <c r="G3140" i="6" s="1"/>
  <c r="D3141" i="6"/>
  <c r="G3141" i="6" s="1"/>
  <c r="D3142" i="6"/>
  <c r="D3143" i="6"/>
  <c r="D3144" i="6"/>
  <c r="G3144" i="6" s="1"/>
  <c r="D3145" i="6"/>
  <c r="G3145" i="6" s="1"/>
  <c r="D3146" i="6"/>
  <c r="D3147" i="6"/>
  <c r="D3148" i="6"/>
  <c r="G3148" i="6" s="1"/>
  <c r="D3149" i="6"/>
  <c r="G3149" i="6" s="1"/>
  <c r="D3150" i="6"/>
  <c r="D3151" i="6"/>
  <c r="D3152" i="6"/>
  <c r="G3152" i="6" s="1"/>
  <c r="D3153" i="6"/>
  <c r="G3153" i="6" s="1"/>
  <c r="D3154" i="6"/>
  <c r="D3155" i="6"/>
  <c r="D3156" i="6"/>
  <c r="G3156" i="6" s="1"/>
  <c r="D3157" i="6"/>
  <c r="G3157" i="6" s="1"/>
  <c r="D3158" i="6"/>
  <c r="D3159" i="6"/>
  <c r="D3160" i="6"/>
  <c r="G3160" i="6" s="1"/>
  <c r="D3161" i="6"/>
  <c r="G3161" i="6" s="1"/>
  <c r="D3162" i="6"/>
  <c r="D3163" i="6"/>
  <c r="D3164" i="6"/>
  <c r="G3164" i="6" s="1"/>
  <c r="D3165" i="6"/>
  <c r="G3165" i="6" s="1"/>
  <c r="D3166" i="6"/>
  <c r="D3167" i="6"/>
  <c r="G3167" i="6" s="1"/>
  <c r="D3168" i="6"/>
  <c r="G3168" i="6" s="1"/>
  <c r="D3169" i="6"/>
  <c r="G3169" i="6" s="1"/>
  <c r="D3170" i="6"/>
  <c r="D3171" i="6"/>
  <c r="G3171" i="6" s="1"/>
  <c r="D3172" i="6"/>
  <c r="G3172" i="6" s="1"/>
  <c r="D3173" i="6"/>
  <c r="G3173" i="6" s="1"/>
  <c r="D3174" i="6"/>
  <c r="D3175" i="6"/>
  <c r="G3175" i="6" s="1"/>
  <c r="D3176" i="6"/>
  <c r="G3176" i="6" s="1"/>
  <c r="D3177" i="6"/>
  <c r="G3177" i="6" s="1"/>
  <c r="D3178" i="6"/>
  <c r="D3179" i="6"/>
  <c r="G3179" i="6" s="1"/>
  <c r="D3180" i="6"/>
  <c r="G3180" i="6" s="1"/>
  <c r="D3181" i="6"/>
  <c r="G3181" i="6" s="1"/>
  <c r="D3182" i="6"/>
  <c r="D3183" i="6"/>
  <c r="G3183" i="6" s="1"/>
  <c r="D3184" i="6"/>
  <c r="G3184" i="6" s="1"/>
  <c r="D3185" i="6"/>
  <c r="G3185" i="6" s="1"/>
  <c r="D3186" i="6"/>
  <c r="D3187" i="6"/>
  <c r="G3187" i="6" s="1"/>
  <c r="D3188" i="6"/>
  <c r="G3188" i="6" s="1"/>
  <c r="D3189" i="6"/>
  <c r="G3189" i="6" s="1"/>
  <c r="D3190" i="6"/>
  <c r="D3191" i="6"/>
  <c r="G3191" i="6" s="1"/>
  <c r="D3192" i="6"/>
  <c r="G3192" i="6" s="1"/>
  <c r="D3193" i="6"/>
  <c r="G3193" i="6" s="1"/>
  <c r="D3194" i="6"/>
  <c r="D3195" i="6"/>
  <c r="G3195" i="6" s="1"/>
  <c r="D3196" i="6"/>
  <c r="G3196" i="6" s="1"/>
  <c r="D3197" i="6"/>
  <c r="G3197" i="6" s="1"/>
  <c r="D3198" i="6"/>
  <c r="D3199" i="6"/>
  <c r="G3199" i="6" s="1"/>
  <c r="D3200" i="6"/>
  <c r="G3200" i="6" s="1"/>
  <c r="D3201" i="6"/>
  <c r="G3201" i="6" s="1"/>
  <c r="D3202" i="6"/>
  <c r="D3203" i="6"/>
  <c r="G3203" i="6" s="1"/>
  <c r="D3204" i="6"/>
  <c r="G3204" i="6" s="1"/>
  <c r="D3205" i="6"/>
  <c r="G3205" i="6" s="1"/>
  <c r="D3206" i="6"/>
  <c r="D3207" i="6"/>
  <c r="G3207" i="6" s="1"/>
  <c r="D3208" i="6"/>
  <c r="G3208" i="6" s="1"/>
  <c r="D3209" i="6"/>
  <c r="G3209" i="6" s="1"/>
  <c r="D3210" i="6"/>
  <c r="D3211" i="6"/>
  <c r="G3211" i="6" s="1"/>
  <c r="D3212" i="6"/>
  <c r="G3212" i="6" s="1"/>
  <c r="D3213" i="6"/>
  <c r="G3213" i="6" s="1"/>
  <c r="D3214" i="6"/>
  <c r="D3215" i="6"/>
  <c r="G3215" i="6" s="1"/>
  <c r="D3216" i="6"/>
  <c r="G3216" i="6" s="1"/>
  <c r="D3217" i="6"/>
  <c r="G3217" i="6" s="1"/>
  <c r="D3218" i="6"/>
  <c r="D3219" i="6"/>
  <c r="G3219" i="6" s="1"/>
  <c r="D3220" i="6"/>
  <c r="G3220" i="6" s="1"/>
  <c r="D3221" i="6"/>
  <c r="G3221" i="6" s="1"/>
  <c r="D3222" i="6"/>
  <c r="D3223" i="6"/>
  <c r="G3223" i="6" s="1"/>
  <c r="D3224" i="6"/>
  <c r="G3224" i="6" s="1"/>
  <c r="D3225" i="6"/>
  <c r="G3225" i="6" s="1"/>
  <c r="D3226" i="6"/>
  <c r="D3227" i="6"/>
  <c r="G3227" i="6" s="1"/>
  <c r="D3228" i="6"/>
  <c r="G3228" i="6" s="1"/>
  <c r="D3229" i="6"/>
  <c r="D3230" i="6"/>
  <c r="D3231" i="6"/>
  <c r="D3232" i="6"/>
  <c r="G3232" i="6" s="1"/>
  <c r="D3233" i="6"/>
  <c r="G3233" i="6" s="1"/>
  <c r="D3234" i="6"/>
  <c r="D3235" i="6"/>
  <c r="D3236" i="6"/>
  <c r="G3236" i="6" s="1"/>
  <c r="D3237" i="6"/>
  <c r="G3237" i="6" s="1"/>
  <c r="D3238" i="6"/>
  <c r="D3239" i="6"/>
  <c r="D3240" i="6"/>
  <c r="G3240" i="6" s="1"/>
  <c r="D3241" i="6"/>
  <c r="G3241" i="6" s="1"/>
  <c r="D3242" i="6"/>
  <c r="D3243" i="6"/>
  <c r="D3244" i="6"/>
  <c r="G3244" i="6" s="1"/>
  <c r="D3245" i="6"/>
  <c r="G3245" i="6" s="1"/>
  <c r="D3246" i="6"/>
  <c r="D3247" i="6"/>
  <c r="D3248" i="6"/>
  <c r="G3248" i="6" s="1"/>
  <c r="D3249" i="6"/>
  <c r="G3249" i="6" s="1"/>
  <c r="D3250" i="6"/>
  <c r="D3251" i="6"/>
  <c r="D3252" i="6"/>
  <c r="G3252" i="6" s="1"/>
  <c r="D3253" i="6"/>
  <c r="G3253" i="6" s="1"/>
  <c r="D3254" i="6"/>
  <c r="D3255" i="6"/>
  <c r="D3256" i="6"/>
  <c r="G3256" i="6" s="1"/>
  <c r="D3257" i="6"/>
  <c r="G3257" i="6" s="1"/>
  <c r="D3258" i="6"/>
  <c r="D3259" i="6"/>
  <c r="D3260" i="6"/>
  <c r="G3260" i="6" s="1"/>
  <c r="D3261" i="6"/>
  <c r="G3261" i="6" s="1"/>
  <c r="D3262" i="6"/>
  <c r="D3263" i="6"/>
  <c r="D3264" i="6"/>
  <c r="G3264" i="6" s="1"/>
  <c r="D3265" i="6"/>
  <c r="G3265" i="6" s="1"/>
  <c r="D3266" i="6"/>
  <c r="D3267" i="6"/>
  <c r="D3268" i="6"/>
  <c r="G3268" i="6" s="1"/>
  <c r="D3269" i="6"/>
  <c r="G3269" i="6" s="1"/>
  <c r="D3270" i="6"/>
  <c r="D3271" i="6"/>
  <c r="D3272" i="6"/>
  <c r="G3272" i="6" s="1"/>
  <c r="D3273" i="6"/>
  <c r="G3273" i="6" s="1"/>
  <c r="D3274" i="6"/>
  <c r="D3275" i="6"/>
  <c r="D3276" i="6"/>
  <c r="G3276" i="6" s="1"/>
  <c r="D3277" i="6"/>
  <c r="G3277" i="6" s="1"/>
  <c r="D3278" i="6"/>
  <c r="D3279" i="6"/>
  <c r="D3280" i="6"/>
  <c r="G3280" i="6" s="1"/>
  <c r="D3281" i="6"/>
  <c r="G3281" i="6" s="1"/>
  <c r="D3282" i="6"/>
  <c r="D3283" i="6"/>
  <c r="D3284" i="6"/>
  <c r="G3284" i="6" s="1"/>
  <c r="D3285" i="6"/>
  <c r="G3285" i="6" s="1"/>
  <c r="D3286" i="6"/>
  <c r="D3287" i="6"/>
  <c r="D3288" i="6"/>
  <c r="G3288" i="6" s="1"/>
  <c r="D3289" i="6"/>
  <c r="G3289" i="6" s="1"/>
  <c r="D3290" i="6"/>
  <c r="D3291" i="6"/>
  <c r="D3292" i="6"/>
  <c r="G3292" i="6" s="1"/>
  <c r="D3293" i="6"/>
  <c r="G3293" i="6" s="1"/>
  <c r="D3294" i="6"/>
  <c r="D3295" i="6"/>
  <c r="G3295" i="6" s="1"/>
  <c r="D3296" i="6"/>
  <c r="G3296" i="6" s="1"/>
  <c r="D3297" i="6"/>
  <c r="G3297" i="6" s="1"/>
  <c r="D3298" i="6"/>
  <c r="D3299" i="6"/>
  <c r="G3299" i="6" s="1"/>
  <c r="D3300" i="6"/>
  <c r="G3300" i="6" s="1"/>
  <c r="D3301" i="6"/>
  <c r="G3301" i="6" s="1"/>
  <c r="D3302" i="6"/>
  <c r="D3303" i="6"/>
  <c r="G3303" i="6" s="1"/>
  <c r="D3304" i="6"/>
  <c r="G3304" i="6" s="1"/>
  <c r="D3305" i="6"/>
  <c r="G3305" i="6" s="1"/>
  <c r="D3306" i="6"/>
  <c r="D3307" i="6"/>
  <c r="G3307" i="6" s="1"/>
  <c r="D3308" i="6"/>
  <c r="G3308" i="6" s="1"/>
  <c r="D3309" i="6"/>
  <c r="G3309" i="6" s="1"/>
  <c r="D3310" i="6"/>
  <c r="D3311" i="6"/>
  <c r="G3311" i="6" s="1"/>
  <c r="D3312" i="6"/>
  <c r="G3312" i="6" s="1"/>
  <c r="D3313" i="6"/>
  <c r="G3313" i="6" s="1"/>
  <c r="D3314" i="6"/>
  <c r="D3315" i="6"/>
  <c r="G3315" i="6" s="1"/>
  <c r="D3316" i="6"/>
  <c r="G3316" i="6" s="1"/>
  <c r="D3317" i="6"/>
  <c r="G3317" i="6" s="1"/>
  <c r="D3318" i="6"/>
  <c r="D3319" i="6"/>
  <c r="G3319" i="6" s="1"/>
  <c r="D3320" i="6"/>
  <c r="G3320" i="6" s="1"/>
  <c r="D3321" i="6"/>
  <c r="G3321" i="6" s="1"/>
  <c r="D3322" i="6"/>
  <c r="D3323" i="6"/>
  <c r="G3323" i="6" s="1"/>
  <c r="D3324" i="6"/>
  <c r="G3324" i="6" s="1"/>
  <c r="D3325" i="6"/>
  <c r="G3325" i="6" s="1"/>
  <c r="D3326" i="6"/>
  <c r="D3327" i="6"/>
  <c r="G3327" i="6" s="1"/>
  <c r="D3328" i="6"/>
  <c r="G3328" i="6" s="1"/>
  <c r="D3329" i="6"/>
  <c r="G3329" i="6" s="1"/>
  <c r="D3330" i="6"/>
  <c r="D3331" i="6"/>
  <c r="G3331" i="6" s="1"/>
  <c r="D3332" i="6"/>
  <c r="G3332" i="6" s="1"/>
  <c r="D3333" i="6"/>
  <c r="G3333" i="6" s="1"/>
  <c r="D3334" i="6"/>
  <c r="D3335" i="6"/>
  <c r="G3335" i="6" s="1"/>
  <c r="D3336" i="6"/>
  <c r="G3336" i="6" s="1"/>
  <c r="D3337" i="6"/>
  <c r="G3337" i="6" s="1"/>
  <c r="D3338" i="6"/>
  <c r="D3339" i="6"/>
  <c r="G3339" i="6" s="1"/>
  <c r="D3340" i="6"/>
  <c r="G3340" i="6" s="1"/>
  <c r="D3341" i="6"/>
  <c r="G3341" i="6" s="1"/>
  <c r="D3342" i="6"/>
  <c r="D3343" i="6"/>
  <c r="G3343" i="6" s="1"/>
  <c r="D3344" i="6"/>
  <c r="G3344" i="6" s="1"/>
  <c r="D3345" i="6"/>
  <c r="G3345" i="6" s="1"/>
  <c r="D3346" i="6"/>
  <c r="D3347" i="6"/>
  <c r="G3347" i="6" s="1"/>
  <c r="D3348" i="6"/>
  <c r="G3348" i="6" s="1"/>
  <c r="D3349" i="6"/>
  <c r="G3349" i="6" s="1"/>
  <c r="D3350" i="6"/>
  <c r="D3351" i="6"/>
  <c r="G3351" i="6" s="1"/>
  <c r="D3352" i="6"/>
  <c r="G3352" i="6" s="1"/>
  <c r="D3353" i="6"/>
  <c r="G3353" i="6" s="1"/>
  <c r="D3354" i="6"/>
  <c r="D3355" i="6"/>
  <c r="G3355" i="6" s="1"/>
  <c r="D3356" i="6"/>
  <c r="G3356" i="6" s="1"/>
  <c r="D3357" i="6"/>
  <c r="D3358" i="6"/>
  <c r="D3359" i="6"/>
  <c r="D3360" i="6"/>
  <c r="G3360" i="6" s="1"/>
  <c r="D3361" i="6"/>
  <c r="G3361" i="6" s="1"/>
  <c r="D3362" i="6"/>
  <c r="D3363" i="6"/>
  <c r="D3364" i="6"/>
  <c r="G3364" i="6" s="1"/>
  <c r="D3365" i="6"/>
  <c r="G3365" i="6" s="1"/>
  <c r="D3366" i="6"/>
  <c r="D3367" i="6"/>
  <c r="D3368" i="6"/>
  <c r="G3368" i="6" s="1"/>
  <c r="D3369" i="6"/>
  <c r="G3369" i="6" s="1"/>
  <c r="D3370" i="6"/>
  <c r="D3371" i="6"/>
  <c r="D3372" i="6"/>
  <c r="G3372" i="6" s="1"/>
  <c r="D3373" i="6"/>
  <c r="G3373" i="6" s="1"/>
  <c r="D3374" i="6"/>
  <c r="D3375" i="6"/>
  <c r="D3376" i="6"/>
  <c r="G3376" i="6" s="1"/>
  <c r="D3377" i="6"/>
  <c r="G3377" i="6" s="1"/>
  <c r="D3378" i="6"/>
  <c r="D3379" i="6"/>
  <c r="D3380" i="6"/>
  <c r="G3380" i="6" s="1"/>
  <c r="D3381" i="6"/>
  <c r="G3381" i="6" s="1"/>
  <c r="D3382" i="6"/>
  <c r="D3383" i="6"/>
  <c r="D3384" i="6"/>
  <c r="G3384" i="6" s="1"/>
  <c r="D3385" i="6"/>
  <c r="G3385" i="6" s="1"/>
  <c r="D3386" i="6"/>
  <c r="D3387" i="6"/>
  <c r="D3388" i="6"/>
  <c r="G3388" i="6" s="1"/>
  <c r="D3389" i="6"/>
  <c r="G3389" i="6" s="1"/>
  <c r="D3390" i="6"/>
  <c r="D3391" i="6"/>
  <c r="D3392" i="6"/>
  <c r="G3392" i="6" s="1"/>
  <c r="D3393" i="6"/>
  <c r="G3393" i="6" s="1"/>
  <c r="D3394" i="6"/>
  <c r="D3395" i="6"/>
  <c r="D3396" i="6"/>
  <c r="G3396" i="6" s="1"/>
  <c r="D3397" i="6"/>
  <c r="G3397" i="6" s="1"/>
  <c r="D3398" i="6"/>
  <c r="D3399" i="6"/>
  <c r="D3400" i="6"/>
  <c r="G3400" i="6" s="1"/>
  <c r="D3401" i="6"/>
  <c r="G3401" i="6" s="1"/>
  <c r="D3402" i="6"/>
  <c r="D3403" i="6"/>
  <c r="D3404" i="6"/>
  <c r="G3404" i="6" s="1"/>
  <c r="D3405" i="6"/>
  <c r="G3405" i="6" s="1"/>
  <c r="D3406" i="6"/>
  <c r="D3407" i="6"/>
  <c r="D3408" i="6"/>
  <c r="G3408" i="6" s="1"/>
  <c r="D3409" i="6"/>
  <c r="G3409" i="6" s="1"/>
  <c r="D3410" i="6"/>
  <c r="D3411" i="6"/>
  <c r="D3412" i="6"/>
  <c r="G3412" i="6" s="1"/>
  <c r="D3413" i="6"/>
  <c r="G3413" i="6" s="1"/>
  <c r="D3414" i="6"/>
  <c r="D3415" i="6"/>
  <c r="D3416" i="6"/>
  <c r="G3416" i="6" s="1"/>
  <c r="D3417" i="6"/>
  <c r="G3417" i="6" s="1"/>
  <c r="D3418" i="6"/>
  <c r="D3419" i="6"/>
  <c r="D3420" i="6"/>
  <c r="G3420" i="6" s="1"/>
  <c r="D3421" i="6"/>
  <c r="G3421" i="6" s="1"/>
  <c r="D3422" i="6"/>
  <c r="D3423" i="6"/>
  <c r="G3423" i="6" s="1"/>
  <c r="D3424" i="6"/>
  <c r="G3424" i="6" s="1"/>
  <c r="D3425" i="6"/>
  <c r="G3425" i="6" s="1"/>
  <c r="D3426" i="6"/>
  <c r="D3427" i="6"/>
  <c r="G3427" i="6" s="1"/>
  <c r="D3428" i="6"/>
  <c r="G3428" i="6" s="1"/>
  <c r="D3429" i="6"/>
  <c r="G3429" i="6" s="1"/>
  <c r="D3430" i="6"/>
  <c r="D3431" i="6"/>
  <c r="G3431" i="6" s="1"/>
  <c r="D3432" i="6"/>
  <c r="G3432" i="6" s="1"/>
  <c r="D3433" i="6"/>
  <c r="G3433" i="6" s="1"/>
  <c r="D3434" i="6"/>
  <c r="D3435" i="6"/>
  <c r="G3435" i="6" s="1"/>
  <c r="D3436" i="6"/>
  <c r="G3436" i="6" s="1"/>
  <c r="D3437" i="6"/>
  <c r="G3437" i="6" s="1"/>
  <c r="D3438" i="6"/>
  <c r="D3439" i="6"/>
  <c r="G3439" i="6" s="1"/>
  <c r="D3440" i="6"/>
  <c r="G3440" i="6" s="1"/>
  <c r="D3441" i="6"/>
  <c r="G3441" i="6" s="1"/>
  <c r="D3442" i="6"/>
  <c r="D3443" i="6"/>
  <c r="G3443" i="6" s="1"/>
  <c r="D3444" i="6"/>
  <c r="G3444" i="6" s="1"/>
  <c r="D3445" i="6"/>
  <c r="G3445" i="6" s="1"/>
  <c r="D3446" i="6"/>
  <c r="D3447" i="6"/>
  <c r="G3447" i="6" s="1"/>
  <c r="D3448" i="6"/>
  <c r="G3448" i="6" s="1"/>
  <c r="D3449" i="6"/>
  <c r="G3449" i="6" s="1"/>
  <c r="D3450" i="6"/>
  <c r="D3451" i="6"/>
  <c r="G3451" i="6" s="1"/>
  <c r="D3452" i="6"/>
  <c r="G3452" i="6" s="1"/>
  <c r="D3453" i="6"/>
  <c r="G3453" i="6" s="1"/>
  <c r="D3454" i="6"/>
  <c r="D3455" i="6"/>
  <c r="G3455" i="6" s="1"/>
  <c r="D3456" i="6"/>
  <c r="G3456" i="6" s="1"/>
  <c r="D3457" i="6"/>
  <c r="G3457" i="6" s="1"/>
  <c r="D3458" i="6"/>
  <c r="D3459" i="6"/>
  <c r="G3459" i="6" s="1"/>
  <c r="D3460" i="6"/>
  <c r="G3460" i="6" s="1"/>
  <c r="D3461" i="6"/>
  <c r="G3461" i="6" s="1"/>
  <c r="D3462" i="6"/>
  <c r="D3463" i="6"/>
  <c r="G3463" i="6" s="1"/>
  <c r="D3464" i="6"/>
  <c r="G3464" i="6" s="1"/>
  <c r="D3465" i="6"/>
  <c r="G3465" i="6" s="1"/>
  <c r="D3466" i="6"/>
  <c r="D3467" i="6"/>
  <c r="G3467" i="6" s="1"/>
  <c r="D3468" i="6"/>
  <c r="G3468" i="6" s="1"/>
  <c r="D3469" i="6"/>
  <c r="G3469" i="6" s="1"/>
  <c r="D3470" i="6"/>
  <c r="D3471" i="6"/>
  <c r="G3471" i="6" s="1"/>
  <c r="D3472" i="6"/>
  <c r="G3472" i="6" s="1"/>
  <c r="D3473" i="6"/>
  <c r="G3473" i="6" s="1"/>
  <c r="D3474" i="6"/>
  <c r="D3475" i="6"/>
  <c r="G3475" i="6" s="1"/>
  <c r="D3476" i="6"/>
  <c r="G3476" i="6" s="1"/>
  <c r="D3477" i="6"/>
  <c r="G3477" i="6" s="1"/>
  <c r="D3478" i="6"/>
  <c r="D3479" i="6"/>
  <c r="G3479" i="6" s="1"/>
  <c r="D3480" i="6"/>
  <c r="G3480" i="6" s="1"/>
  <c r="D3481" i="6"/>
  <c r="G3481" i="6" s="1"/>
  <c r="D3482" i="6"/>
  <c r="D3483" i="6"/>
  <c r="G3483" i="6" s="1"/>
  <c r="D3484" i="6"/>
  <c r="G3484" i="6" s="1"/>
  <c r="D3485" i="6"/>
  <c r="D3486" i="6"/>
  <c r="D3487" i="6"/>
  <c r="D3488" i="6"/>
  <c r="G3488" i="6" s="1"/>
  <c r="D3489" i="6"/>
  <c r="G3489" i="6" s="1"/>
  <c r="D3490" i="6"/>
  <c r="D3491" i="6"/>
  <c r="D3492" i="6"/>
  <c r="G3492" i="6" s="1"/>
  <c r="D3493" i="6"/>
  <c r="G3493" i="6" s="1"/>
  <c r="D3494" i="6"/>
  <c r="D3495" i="6"/>
  <c r="D3496" i="6"/>
  <c r="G3496" i="6" s="1"/>
  <c r="D3497" i="6"/>
  <c r="G3497" i="6" s="1"/>
  <c r="D3498" i="6"/>
  <c r="D3499" i="6"/>
  <c r="D3500" i="6"/>
  <c r="G3500" i="6" s="1"/>
  <c r="D3501" i="6"/>
  <c r="G3501" i="6" s="1"/>
  <c r="D3502" i="6"/>
  <c r="D3503" i="6"/>
  <c r="D3504" i="6"/>
  <c r="G3504" i="6" s="1"/>
  <c r="D3505" i="6"/>
  <c r="G3505" i="6" s="1"/>
  <c r="D3506" i="6"/>
  <c r="D3507" i="6"/>
  <c r="D3508" i="6"/>
  <c r="G3508" i="6" s="1"/>
  <c r="D3509" i="6"/>
  <c r="G3509" i="6" s="1"/>
  <c r="D3510" i="6"/>
  <c r="D3511" i="6"/>
  <c r="D3512" i="6"/>
  <c r="G3512" i="6" s="1"/>
  <c r="D3513" i="6"/>
  <c r="G3513" i="6" s="1"/>
  <c r="D3514" i="6"/>
  <c r="D3515" i="6"/>
  <c r="D3516" i="6"/>
  <c r="G3516" i="6" s="1"/>
  <c r="D3517" i="6"/>
  <c r="G3517" i="6" s="1"/>
  <c r="D3518" i="6"/>
  <c r="D3519" i="6"/>
  <c r="D3520" i="6"/>
  <c r="G3520" i="6" s="1"/>
  <c r="D3521" i="6"/>
  <c r="G3521" i="6" s="1"/>
  <c r="D3522" i="6"/>
  <c r="D3523" i="6"/>
  <c r="D3524" i="6"/>
  <c r="G3524" i="6" s="1"/>
  <c r="D3525" i="6"/>
  <c r="G3525" i="6" s="1"/>
  <c r="D3526" i="6"/>
  <c r="D3527" i="6"/>
  <c r="D3528" i="6"/>
  <c r="G3528" i="6" s="1"/>
  <c r="D3529" i="6"/>
  <c r="G3529" i="6" s="1"/>
  <c r="D3530" i="6"/>
  <c r="D3531" i="6"/>
  <c r="D3532" i="6"/>
  <c r="G3532" i="6" s="1"/>
  <c r="D3533" i="6"/>
  <c r="G3533" i="6" s="1"/>
  <c r="D3534" i="6"/>
  <c r="D3535" i="6"/>
  <c r="D3536" i="6"/>
  <c r="G3536" i="6" s="1"/>
  <c r="D3537" i="6"/>
  <c r="G3537" i="6" s="1"/>
  <c r="D3538" i="6"/>
  <c r="D3539" i="6"/>
  <c r="D3540" i="6"/>
  <c r="G3540" i="6" s="1"/>
  <c r="D3541" i="6"/>
  <c r="G3541" i="6" s="1"/>
  <c r="D3542" i="6"/>
  <c r="D3543" i="6"/>
  <c r="D3544" i="6"/>
  <c r="G3544" i="6" s="1"/>
  <c r="D3545" i="6"/>
  <c r="G3545" i="6" s="1"/>
  <c r="D3546" i="6"/>
  <c r="D3547" i="6"/>
  <c r="D3548" i="6"/>
  <c r="G3548" i="6" s="1"/>
  <c r="D3549" i="6"/>
  <c r="G3549" i="6" s="1"/>
  <c r="D3550" i="6"/>
  <c r="D3551" i="6"/>
  <c r="G3551" i="6" s="1"/>
  <c r="D3552" i="6"/>
  <c r="G3552" i="6" s="1"/>
  <c r="D3553" i="6"/>
  <c r="G3553" i="6" s="1"/>
  <c r="D3554" i="6"/>
  <c r="D3555" i="6"/>
  <c r="G3555" i="6" s="1"/>
  <c r="D3556" i="6"/>
  <c r="G3556" i="6" s="1"/>
  <c r="D3557" i="6"/>
  <c r="G3557" i="6" s="1"/>
  <c r="D3558" i="6"/>
  <c r="D3559" i="6"/>
  <c r="G3559" i="6" s="1"/>
  <c r="D3560" i="6"/>
  <c r="G3560" i="6" s="1"/>
  <c r="D3561" i="6"/>
  <c r="G3561" i="6" s="1"/>
  <c r="D3562" i="6"/>
  <c r="D3563" i="6"/>
  <c r="G3563" i="6" s="1"/>
  <c r="D3564" i="6"/>
  <c r="G3564" i="6" s="1"/>
  <c r="D3565" i="6"/>
  <c r="G3565" i="6" s="1"/>
  <c r="D3566" i="6"/>
  <c r="D3567" i="6"/>
  <c r="G3567" i="6" s="1"/>
  <c r="D3568" i="6"/>
  <c r="G3568" i="6" s="1"/>
  <c r="D3569" i="6"/>
  <c r="G3569" i="6" s="1"/>
  <c r="D3570" i="6"/>
  <c r="D3571" i="6"/>
  <c r="G3571" i="6" s="1"/>
  <c r="D3572" i="6"/>
  <c r="G3572" i="6" s="1"/>
  <c r="D3573" i="6"/>
  <c r="G3573" i="6" s="1"/>
  <c r="D3574" i="6"/>
  <c r="D3575" i="6"/>
  <c r="G3575" i="6" s="1"/>
  <c r="D3576" i="6"/>
  <c r="G3576" i="6" s="1"/>
  <c r="D3577" i="6"/>
  <c r="G3577" i="6" s="1"/>
  <c r="D3578" i="6"/>
  <c r="D3579" i="6"/>
  <c r="G3579" i="6" s="1"/>
  <c r="D3580" i="6"/>
  <c r="G3580" i="6" s="1"/>
  <c r="D3581" i="6"/>
  <c r="G3581" i="6" s="1"/>
  <c r="D3582" i="6"/>
  <c r="D3583" i="6"/>
  <c r="G3583" i="6" s="1"/>
  <c r="D3584" i="6"/>
  <c r="G3584" i="6" s="1"/>
  <c r="D3585" i="6"/>
  <c r="G3585" i="6" s="1"/>
  <c r="D3586" i="6"/>
  <c r="D3587" i="6"/>
  <c r="G3587" i="6" s="1"/>
  <c r="D3588" i="6"/>
  <c r="G3588" i="6" s="1"/>
  <c r="D3589" i="6"/>
  <c r="G3589" i="6" s="1"/>
  <c r="D3590" i="6"/>
  <c r="D3591" i="6"/>
  <c r="G3591" i="6" s="1"/>
  <c r="D3592" i="6"/>
  <c r="G3592" i="6" s="1"/>
  <c r="D3593" i="6"/>
  <c r="G3593" i="6" s="1"/>
  <c r="D3594" i="6"/>
  <c r="D3595" i="6"/>
  <c r="G3595" i="6" s="1"/>
  <c r="D3596" i="6"/>
  <c r="G3596" i="6" s="1"/>
  <c r="D3597" i="6"/>
  <c r="G3597" i="6" s="1"/>
  <c r="D3598" i="6"/>
  <c r="D3599" i="6"/>
  <c r="G3599" i="6" s="1"/>
  <c r="D3600" i="6"/>
  <c r="G3600" i="6" s="1"/>
  <c r="D3601" i="6"/>
  <c r="G3601" i="6" s="1"/>
  <c r="D3602" i="6"/>
  <c r="D3603" i="6"/>
  <c r="G3603" i="6" s="1"/>
  <c r="D3604" i="6"/>
  <c r="G3604" i="6" s="1"/>
  <c r="D3605" i="6"/>
  <c r="G3605" i="6" s="1"/>
  <c r="D3606" i="6"/>
  <c r="D3607" i="6"/>
  <c r="G3607" i="6" s="1"/>
  <c r="D3608" i="6"/>
  <c r="G3608" i="6" s="1"/>
  <c r="D3609" i="6"/>
  <c r="G3609" i="6" s="1"/>
  <c r="D3610" i="6"/>
  <c r="D3611" i="6"/>
  <c r="G3611" i="6" s="1"/>
  <c r="D3612" i="6"/>
  <c r="G3612" i="6" s="1"/>
  <c r="D3613" i="6"/>
  <c r="D3614" i="6"/>
  <c r="D3615" i="6"/>
  <c r="D3616" i="6"/>
  <c r="G3616" i="6" s="1"/>
  <c r="D3617" i="6"/>
  <c r="G3617" i="6" s="1"/>
  <c r="D3618" i="6"/>
  <c r="D3619" i="6"/>
  <c r="D3620" i="6"/>
  <c r="G3620" i="6" s="1"/>
  <c r="D3621" i="6"/>
  <c r="G3621" i="6" s="1"/>
  <c r="D3622" i="6"/>
  <c r="D3623" i="6"/>
  <c r="D3624" i="6"/>
  <c r="G3624" i="6" s="1"/>
  <c r="D3625" i="6"/>
  <c r="G3625" i="6" s="1"/>
  <c r="D3626" i="6"/>
  <c r="D3627" i="6"/>
  <c r="D3628" i="6"/>
  <c r="G3628" i="6" s="1"/>
  <c r="D3629" i="6"/>
  <c r="G3629" i="6" s="1"/>
  <c r="D3630" i="6"/>
  <c r="D3631" i="6"/>
  <c r="D3632" i="6"/>
  <c r="G3632" i="6" s="1"/>
  <c r="D3633" i="6"/>
  <c r="G3633" i="6" s="1"/>
  <c r="D3634" i="6"/>
  <c r="D3635" i="6"/>
  <c r="D3636" i="6"/>
  <c r="G3636" i="6" s="1"/>
  <c r="D3637" i="6"/>
  <c r="G3637" i="6" s="1"/>
  <c r="D3638" i="6"/>
  <c r="D3639" i="6"/>
  <c r="D3640" i="6"/>
  <c r="G3640" i="6" s="1"/>
  <c r="D3641" i="6"/>
  <c r="G3641" i="6" s="1"/>
  <c r="D3642" i="6"/>
  <c r="D3643" i="6"/>
  <c r="D3644" i="6"/>
  <c r="G3644" i="6" s="1"/>
  <c r="D3645" i="6"/>
  <c r="G3645" i="6" s="1"/>
  <c r="D3646" i="6"/>
  <c r="D3647" i="6"/>
  <c r="D3648" i="6"/>
  <c r="G3648" i="6" s="1"/>
  <c r="D3649" i="6"/>
  <c r="G3649" i="6" s="1"/>
  <c r="D3650" i="6"/>
  <c r="D3651" i="6"/>
  <c r="D3652" i="6"/>
  <c r="G3652" i="6" s="1"/>
  <c r="D3653" i="6"/>
  <c r="G3653" i="6" s="1"/>
  <c r="D3654" i="6"/>
  <c r="D3655" i="6"/>
  <c r="D3656" i="6"/>
  <c r="G3656" i="6" s="1"/>
  <c r="D3657" i="6"/>
  <c r="G3657" i="6" s="1"/>
  <c r="D3658" i="6"/>
  <c r="D3659" i="6"/>
  <c r="D3660" i="6"/>
  <c r="G3660" i="6" s="1"/>
  <c r="D3661" i="6"/>
  <c r="G3661" i="6" s="1"/>
  <c r="D3662" i="6"/>
  <c r="D3663" i="6"/>
  <c r="D3664" i="6"/>
  <c r="G3664" i="6" s="1"/>
  <c r="D3665" i="6"/>
  <c r="G3665" i="6" s="1"/>
  <c r="D3666" i="6"/>
  <c r="D3667" i="6"/>
  <c r="D3668" i="6"/>
  <c r="G3668" i="6" s="1"/>
  <c r="D3669" i="6"/>
  <c r="G3669" i="6" s="1"/>
  <c r="D3670" i="6"/>
  <c r="D3671" i="6"/>
  <c r="D3672" i="6"/>
  <c r="G3672" i="6" s="1"/>
  <c r="D3673" i="6"/>
  <c r="G3673" i="6" s="1"/>
  <c r="D3674" i="6"/>
  <c r="D3675" i="6"/>
  <c r="D3676" i="6"/>
  <c r="G3676" i="6" s="1"/>
  <c r="D3677" i="6"/>
  <c r="G3677" i="6" s="1"/>
  <c r="D3678" i="6"/>
  <c r="D3679" i="6"/>
  <c r="G3679" i="6" s="1"/>
  <c r="D3680" i="6"/>
  <c r="G3680" i="6" s="1"/>
  <c r="D3681" i="6"/>
  <c r="G3681" i="6" s="1"/>
  <c r="D3682" i="6"/>
  <c r="D3683" i="6"/>
  <c r="G3683" i="6" s="1"/>
  <c r="D3684" i="6"/>
  <c r="G3684" i="6" s="1"/>
  <c r="D3685" i="6"/>
  <c r="G3685" i="6" s="1"/>
  <c r="D3686" i="6"/>
  <c r="D3687" i="6"/>
  <c r="G3687" i="6" s="1"/>
  <c r="D3688" i="6"/>
  <c r="G3688" i="6" s="1"/>
  <c r="D3689" i="6"/>
  <c r="G3689" i="6" s="1"/>
  <c r="D3690" i="6"/>
  <c r="D3691" i="6"/>
  <c r="G3691" i="6" s="1"/>
  <c r="D3692" i="6"/>
  <c r="G3692" i="6" s="1"/>
  <c r="D3693" i="6"/>
  <c r="G3693" i="6" s="1"/>
  <c r="D3694" i="6"/>
  <c r="D3695" i="6"/>
  <c r="G3695" i="6" s="1"/>
  <c r="D3696" i="6"/>
  <c r="G3696" i="6" s="1"/>
  <c r="D3697" i="6"/>
  <c r="G3697" i="6" s="1"/>
  <c r="D3698" i="6"/>
  <c r="D3699" i="6"/>
  <c r="G3699" i="6" s="1"/>
  <c r="D3700" i="6"/>
  <c r="G3700" i="6" s="1"/>
  <c r="D3701" i="6"/>
  <c r="G3701" i="6" s="1"/>
  <c r="D3702" i="6"/>
  <c r="D3703" i="6"/>
  <c r="G3703" i="6" s="1"/>
  <c r="D3704" i="6"/>
  <c r="G3704" i="6" s="1"/>
  <c r="D3705" i="6"/>
  <c r="G3705" i="6" s="1"/>
  <c r="D3706" i="6"/>
  <c r="D3707" i="6"/>
  <c r="G3707" i="6" s="1"/>
  <c r="D3708" i="6"/>
  <c r="G3708" i="6" s="1"/>
  <c r="D3709" i="6"/>
  <c r="G3709" i="6" s="1"/>
  <c r="D3710" i="6"/>
  <c r="D3711" i="6"/>
  <c r="G3711" i="6" s="1"/>
  <c r="D3712" i="6"/>
  <c r="G3712" i="6" s="1"/>
  <c r="D3713" i="6"/>
  <c r="G3713" i="6" s="1"/>
  <c r="D3714" i="6"/>
  <c r="D3715" i="6"/>
  <c r="G3715" i="6" s="1"/>
  <c r="D3716" i="6"/>
  <c r="G3716" i="6" s="1"/>
  <c r="D3717" i="6"/>
  <c r="G3717" i="6" s="1"/>
  <c r="D3718" i="6"/>
  <c r="D3719" i="6"/>
  <c r="G3719" i="6" s="1"/>
  <c r="D3720" i="6"/>
  <c r="G3720" i="6" s="1"/>
  <c r="D3721" i="6"/>
  <c r="G3721" i="6" s="1"/>
  <c r="D3722" i="6"/>
  <c r="D3723" i="6"/>
  <c r="G3723" i="6" s="1"/>
  <c r="D3724" i="6"/>
  <c r="G3724" i="6" s="1"/>
  <c r="D3725" i="6"/>
  <c r="G3725" i="6" s="1"/>
  <c r="D3726" i="6"/>
  <c r="D3727" i="6"/>
  <c r="G3727" i="6" s="1"/>
  <c r="D3728" i="6"/>
  <c r="G3728" i="6" s="1"/>
  <c r="D3729" i="6"/>
  <c r="G3729" i="6" s="1"/>
  <c r="D3730" i="6"/>
  <c r="D3731" i="6"/>
  <c r="G3731" i="6" s="1"/>
  <c r="D3732" i="6"/>
  <c r="G3732" i="6" s="1"/>
  <c r="D3733" i="6"/>
  <c r="G3733" i="6" s="1"/>
  <c r="D3734" i="6"/>
  <c r="D3735" i="6"/>
  <c r="G3735" i="6" s="1"/>
  <c r="D3736" i="6"/>
  <c r="G3736" i="6" s="1"/>
  <c r="D3737" i="6"/>
  <c r="G3737" i="6" s="1"/>
  <c r="D3738" i="6"/>
  <c r="D3739" i="6"/>
  <c r="G3739" i="6" s="1"/>
  <c r="D3740" i="6"/>
  <c r="G3740" i="6" s="1"/>
  <c r="D3741" i="6"/>
  <c r="D3742" i="6"/>
  <c r="D3743" i="6"/>
  <c r="D3744" i="6"/>
  <c r="G3744" i="6" s="1"/>
  <c r="D3745" i="6"/>
  <c r="G3745" i="6" s="1"/>
  <c r="D3746" i="6"/>
  <c r="D3747" i="6"/>
  <c r="D3748" i="6"/>
  <c r="G3748" i="6" s="1"/>
  <c r="D3749" i="6"/>
  <c r="G3749" i="6" s="1"/>
  <c r="D3750" i="6"/>
  <c r="D3751" i="6"/>
  <c r="D3752" i="6"/>
  <c r="G3752" i="6" s="1"/>
  <c r="D3753" i="6"/>
  <c r="G3753" i="6" s="1"/>
  <c r="D3754" i="6"/>
  <c r="D3755" i="6"/>
  <c r="D3756" i="6"/>
  <c r="G3756" i="6" s="1"/>
  <c r="D3757" i="6"/>
  <c r="G3757" i="6" s="1"/>
  <c r="D3758" i="6"/>
  <c r="D3759" i="6"/>
  <c r="D3760" i="6"/>
  <c r="G3760" i="6" s="1"/>
  <c r="D3761" i="6"/>
  <c r="G3761" i="6" s="1"/>
  <c r="D3762" i="6"/>
  <c r="D3763" i="6"/>
  <c r="D3764" i="6"/>
  <c r="G3764" i="6" s="1"/>
  <c r="D3765" i="6"/>
  <c r="G3765" i="6" s="1"/>
  <c r="D3766" i="6"/>
  <c r="D3767" i="6"/>
  <c r="D3768" i="6"/>
  <c r="G3768" i="6" s="1"/>
  <c r="D3769" i="6"/>
  <c r="G3769" i="6" s="1"/>
  <c r="D3770" i="6"/>
  <c r="D3771" i="6"/>
  <c r="D3772" i="6"/>
  <c r="D3773" i="6"/>
  <c r="G3773" i="6" s="1"/>
  <c r="D3774" i="6"/>
  <c r="D3775" i="6"/>
  <c r="G3775" i="6" s="1"/>
  <c r="D3776" i="6"/>
  <c r="D3777" i="6"/>
  <c r="G3777" i="6" s="1"/>
  <c r="D3778" i="6"/>
  <c r="D3779" i="6"/>
  <c r="D3780" i="6"/>
  <c r="D3781" i="6"/>
  <c r="G3781" i="6" s="1"/>
  <c r="D3782" i="6"/>
  <c r="D3783" i="6"/>
  <c r="G3783" i="6" s="1"/>
  <c r="D3784" i="6"/>
  <c r="D3785" i="6"/>
  <c r="G3785" i="6" s="1"/>
  <c r="D3786" i="6"/>
  <c r="D3787" i="6"/>
  <c r="D3788" i="6"/>
  <c r="D3789" i="6"/>
  <c r="G3789" i="6" s="1"/>
  <c r="D3790" i="6"/>
  <c r="D3791" i="6"/>
  <c r="G3791" i="6" s="1"/>
  <c r="D3792" i="6"/>
  <c r="D3793" i="6"/>
  <c r="G3793" i="6" s="1"/>
  <c r="D3794" i="6"/>
  <c r="D3795" i="6"/>
  <c r="D3796" i="6"/>
  <c r="D3797" i="6"/>
  <c r="G3797" i="6" s="1"/>
  <c r="D3798" i="6"/>
  <c r="D3799" i="6"/>
  <c r="G3799" i="6" s="1"/>
  <c r="D3800" i="6"/>
  <c r="D3801" i="6"/>
  <c r="G3801" i="6" s="1"/>
  <c r="D3802" i="6"/>
  <c r="D3803" i="6"/>
  <c r="D3804" i="6"/>
  <c r="D3805" i="6"/>
  <c r="G3805" i="6" s="1"/>
  <c r="D3806" i="6"/>
  <c r="D3807" i="6"/>
  <c r="G3807" i="6" s="1"/>
  <c r="D3808" i="6"/>
  <c r="D3809" i="6"/>
  <c r="G3809" i="6" s="1"/>
  <c r="D3810" i="6"/>
  <c r="D3811" i="6"/>
  <c r="D3812" i="6"/>
  <c r="D3813" i="6"/>
  <c r="G3813" i="6" s="1"/>
  <c r="D3814" i="6"/>
  <c r="D3815" i="6"/>
  <c r="G3815" i="6" s="1"/>
  <c r="D3816" i="6"/>
  <c r="D3817" i="6"/>
  <c r="G3817" i="6" s="1"/>
  <c r="D3818" i="6"/>
  <c r="D3819" i="6"/>
  <c r="D3820" i="6"/>
  <c r="D3821" i="6"/>
  <c r="G3821" i="6" s="1"/>
  <c r="D3822" i="6"/>
  <c r="D3823" i="6"/>
  <c r="G3823" i="6" s="1"/>
  <c r="D3824" i="6"/>
  <c r="D3825" i="6"/>
  <c r="G3825" i="6" s="1"/>
  <c r="D3826" i="6"/>
  <c r="D3827" i="6"/>
  <c r="D3828" i="6"/>
  <c r="D3829" i="6"/>
  <c r="G3829" i="6" s="1"/>
  <c r="D3830" i="6"/>
  <c r="D3831" i="6"/>
  <c r="G3831" i="6" s="1"/>
  <c r="D3832" i="6"/>
  <c r="D3833" i="6"/>
  <c r="G3833" i="6" s="1"/>
  <c r="D3834" i="6"/>
  <c r="D3835" i="6"/>
  <c r="D3836" i="6"/>
  <c r="D3837" i="6"/>
  <c r="G3837" i="6" s="1"/>
  <c r="D3838" i="6"/>
  <c r="D3839" i="6"/>
  <c r="G3839" i="6" s="1"/>
  <c r="D3840" i="6"/>
  <c r="D3841" i="6"/>
  <c r="G3841" i="6" s="1"/>
  <c r="D3842" i="6"/>
  <c r="D3843" i="6"/>
  <c r="D3844" i="6"/>
  <c r="D3845" i="6"/>
  <c r="G3845" i="6" s="1"/>
  <c r="D3846" i="6"/>
  <c r="D3847" i="6"/>
  <c r="G3847" i="6" s="1"/>
  <c r="D3848" i="6"/>
  <c r="D3849" i="6"/>
  <c r="G3849" i="6" s="1"/>
  <c r="D3850" i="6"/>
  <c r="D3851" i="6"/>
  <c r="D3852" i="6"/>
  <c r="D3853" i="6"/>
  <c r="G3853" i="6" s="1"/>
  <c r="D3854" i="6"/>
  <c r="D3855" i="6"/>
  <c r="G3855" i="6" s="1"/>
  <c r="D3856" i="6"/>
  <c r="D3857" i="6"/>
  <c r="G3857" i="6" s="1"/>
  <c r="D3858" i="6"/>
  <c r="D3859" i="6"/>
  <c r="D3860" i="6"/>
  <c r="D3861" i="6"/>
  <c r="G3861" i="6" s="1"/>
  <c r="D3862" i="6"/>
  <c r="D3863" i="6"/>
  <c r="G3863" i="6" s="1"/>
  <c r="D3864" i="6"/>
  <c r="D3865" i="6"/>
  <c r="G3865" i="6" s="1"/>
  <c r="D3866" i="6"/>
  <c r="D3867" i="6"/>
  <c r="D3868" i="6"/>
  <c r="D3869" i="6"/>
  <c r="G3869" i="6" s="1"/>
  <c r="D3870" i="6"/>
  <c r="D3871" i="6"/>
  <c r="G3871" i="6" s="1"/>
  <c r="D3872" i="6"/>
  <c r="D3873" i="6"/>
  <c r="G3873" i="6" s="1"/>
  <c r="D3874" i="6"/>
  <c r="D3875" i="6"/>
  <c r="D3876" i="6"/>
  <c r="D3877" i="6"/>
  <c r="G3877" i="6" s="1"/>
  <c r="D3878" i="6"/>
  <c r="D3879" i="6"/>
  <c r="G3879" i="6" s="1"/>
  <c r="D3880" i="6"/>
  <c r="D3881" i="6"/>
  <c r="G3881" i="6" s="1"/>
  <c r="D3882" i="6"/>
  <c r="D3883" i="6"/>
  <c r="D3884" i="6"/>
  <c r="D3885" i="6"/>
  <c r="G3885" i="6" s="1"/>
  <c r="D3886" i="6"/>
  <c r="D3887" i="6"/>
  <c r="G3887" i="6" s="1"/>
  <c r="D3888" i="6"/>
  <c r="D3889" i="6"/>
  <c r="G3889" i="6" s="1"/>
  <c r="D3890" i="6"/>
  <c r="D3891" i="6"/>
  <c r="D3892" i="6"/>
  <c r="D3893" i="6"/>
  <c r="G3893" i="6" s="1"/>
  <c r="D3894" i="6"/>
  <c r="D3895" i="6"/>
  <c r="G3895" i="6" s="1"/>
  <c r="D3896" i="6"/>
  <c r="D3897" i="6"/>
  <c r="G3897" i="6" s="1"/>
  <c r="D3898" i="6"/>
  <c r="D3899" i="6"/>
  <c r="D3900" i="6"/>
  <c r="D3901" i="6"/>
  <c r="G3901" i="6" s="1"/>
  <c r="D3902" i="6"/>
  <c r="D3903" i="6"/>
  <c r="G3903" i="6" s="1"/>
  <c r="D3904" i="6"/>
  <c r="D3905" i="6"/>
  <c r="G3905" i="6" s="1"/>
  <c r="D3906" i="6"/>
  <c r="D3907" i="6"/>
  <c r="D3908" i="6"/>
  <c r="D3909" i="6"/>
  <c r="G3909" i="6" s="1"/>
  <c r="D3910" i="6"/>
  <c r="D3911" i="6"/>
  <c r="G3911" i="6" s="1"/>
  <c r="D3912" i="6"/>
  <c r="D3913" i="6"/>
  <c r="G3913" i="6" s="1"/>
  <c r="D3914" i="6"/>
  <c r="D3915" i="6"/>
  <c r="D3916" i="6"/>
  <c r="D3917" i="6"/>
  <c r="G3917" i="6" s="1"/>
  <c r="D3918" i="6"/>
  <c r="D3919" i="6"/>
  <c r="G3919" i="6" s="1"/>
  <c r="D3920" i="6"/>
  <c r="D3921" i="6"/>
  <c r="G3921" i="6" s="1"/>
  <c r="D3922" i="6"/>
  <c r="D3923" i="6"/>
  <c r="D3924" i="6"/>
  <c r="D3925" i="6"/>
  <c r="G3925" i="6" s="1"/>
  <c r="D3926" i="6"/>
  <c r="D3927" i="6"/>
  <c r="G3927" i="6" s="1"/>
  <c r="D3928" i="6"/>
  <c r="D3929" i="6"/>
  <c r="G3929" i="6" s="1"/>
  <c r="D3930" i="6"/>
  <c r="D3931" i="6"/>
  <c r="D3932" i="6"/>
  <c r="D3933" i="6"/>
  <c r="G3933" i="6" s="1"/>
  <c r="D3934" i="6"/>
  <c r="D3935" i="6"/>
  <c r="G3935" i="6" s="1"/>
  <c r="D3936" i="6"/>
  <c r="D3937" i="6"/>
  <c r="G3937" i="6" s="1"/>
  <c r="D3938" i="6"/>
  <c r="D3939" i="6"/>
  <c r="D3940" i="6"/>
  <c r="D3941" i="6"/>
  <c r="G3941" i="6" s="1"/>
  <c r="D3942" i="6"/>
  <c r="D3943" i="6"/>
  <c r="G3943" i="6" s="1"/>
  <c r="D3944" i="6"/>
  <c r="D3945" i="6"/>
  <c r="G3945" i="6" s="1"/>
  <c r="D3946" i="6"/>
  <c r="D3947" i="6"/>
  <c r="D3948" i="6"/>
  <c r="D3949" i="6"/>
  <c r="G3949" i="6" s="1"/>
  <c r="D3950" i="6"/>
  <c r="D3951" i="6"/>
  <c r="G3951" i="6" s="1"/>
  <c r="D3952" i="6"/>
  <c r="D3953" i="6"/>
  <c r="G3953" i="6" s="1"/>
  <c r="D3954" i="6"/>
  <c r="D3955" i="6"/>
  <c r="D3956" i="6"/>
  <c r="D3957" i="6"/>
  <c r="G3957" i="6" s="1"/>
  <c r="D3958" i="6"/>
  <c r="D3959" i="6"/>
  <c r="G3959" i="6" s="1"/>
  <c r="D3960" i="6"/>
  <c r="D3961" i="6"/>
  <c r="G3961" i="6" s="1"/>
  <c r="D3962" i="6"/>
  <c r="D3963" i="6"/>
  <c r="D3964" i="6"/>
  <c r="D3965" i="6"/>
  <c r="G3965" i="6" s="1"/>
  <c r="D3966" i="6"/>
  <c r="D3967" i="6"/>
  <c r="G3967" i="6" s="1"/>
  <c r="D3968" i="6"/>
  <c r="D3969" i="6"/>
  <c r="G3969" i="6" s="1"/>
  <c r="D3970" i="6"/>
  <c r="D3971" i="6"/>
  <c r="D3972" i="6"/>
  <c r="D3973" i="6"/>
  <c r="G3973" i="6" s="1"/>
  <c r="D3974" i="6"/>
  <c r="D3975" i="6"/>
  <c r="G3975" i="6" s="1"/>
  <c r="D3976" i="6"/>
  <c r="D3977" i="6"/>
  <c r="G3977" i="6" s="1"/>
  <c r="D3978" i="6"/>
  <c r="D3979" i="6"/>
  <c r="D3980" i="6"/>
  <c r="D3981" i="6"/>
  <c r="G3981" i="6" s="1"/>
  <c r="D3982" i="6"/>
  <c r="D3983" i="6"/>
  <c r="G3983" i="6" s="1"/>
  <c r="D3984" i="6"/>
  <c r="D3985" i="6"/>
  <c r="G3985" i="6" s="1"/>
  <c r="D3986" i="6"/>
  <c r="D3987" i="6"/>
  <c r="D3988" i="6"/>
  <c r="D3989" i="6"/>
  <c r="G3989" i="6" s="1"/>
  <c r="D3990" i="6"/>
  <c r="D3991" i="6"/>
  <c r="G3991" i="6" s="1"/>
  <c r="D3992" i="6"/>
  <c r="D3993" i="6"/>
  <c r="G3993" i="6" s="1"/>
  <c r="D3994" i="6"/>
  <c r="D3995" i="6"/>
  <c r="D3996" i="6"/>
  <c r="D3997" i="6"/>
  <c r="G3997" i="6" s="1"/>
  <c r="D3998" i="6"/>
  <c r="D3999" i="6"/>
  <c r="G3999" i="6" s="1"/>
  <c r="D4000" i="6"/>
  <c r="D4001" i="6"/>
  <c r="G4001" i="6" s="1"/>
  <c r="D4002" i="6"/>
  <c r="D4003" i="6"/>
  <c r="D4004" i="6"/>
  <c r="D4005" i="6"/>
  <c r="G4005" i="6" s="1"/>
  <c r="D4006" i="6"/>
  <c r="D4007" i="6"/>
  <c r="G4007" i="6" s="1"/>
  <c r="D4008" i="6"/>
  <c r="D4009" i="6"/>
  <c r="G4009" i="6" s="1"/>
  <c r="D4010" i="6"/>
  <c r="D4011" i="6"/>
  <c r="D4012" i="6"/>
  <c r="D4013" i="6"/>
  <c r="G4013" i="6" s="1"/>
  <c r="D4014" i="6"/>
  <c r="D4015" i="6"/>
  <c r="G4015" i="6" s="1"/>
  <c r="D4016" i="6"/>
  <c r="D4017" i="6"/>
  <c r="G4017" i="6" s="1"/>
  <c r="D4018" i="6"/>
  <c r="D4019" i="6"/>
  <c r="D4020" i="6"/>
  <c r="D4021" i="6"/>
  <c r="G4021" i="6" s="1"/>
  <c r="D4022" i="6"/>
  <c r="D4023" i="6"/>
  <c r="G4023" i="6" s="1"/>
  <c r="D4024" i="6"/>
  <c r="D4025" i="6"/>
  <c r="G4025" i="6" s="1"/>
  <c r="D4026" i="6"/>
  <c r="D4027" i="6"/>
  <c r="D4028" i="6"/>
  <c r="D4029" i="6"/>
  <c r="G4029" i="6" s="1"/>
  <c r="D4030" i="6"/>
  <c r="D4031" i="6"/>
  <c r="G4031" i="6" s="1"/>
  <c r="D4032" i="6"/>
  <c r="D4033" i="6"/>
  <c r="G4033" i="6" s="1"/>
  <c r="D4034" i="6"/>
  <c r="D4035" i="6"/>
  <c r="D4036" i="6"/>
  <c r="D4037" i="6"/>
  <c r="G4037" i="6" s="1"/>
  <c r="D4038" i="6"/>
  <c r="D4039" i="6"/>
  <c r="G4039" i="6" s="1"/>
  <c r="D4040" i="6"/>
  <c r="D4041" i="6"/>
  <c r="G4041" i="6" s="1"/>
  <c r="D4042" i="6"/>
  <c r="D4043" i="6"/>
  <c r="D4044" i="6"/>
  <c r="D4045" i="6"/>
  <c r="G4045" i="6" s="1"/>
  <c r="D4046" i="6"/>
  <c r="D4047" i="6"/>
  <c r="G4047" i="6" s="1"/>
  <c r="D4048" i="6"/>
  <c r="D4049" i="6"/>
  <c r="G4049" i="6" s="1"/>
  <c r="D4050" i="6"/>
  <c r="D4051" i="6"/>
  <c r="D4052" i="6"/>
  <c r="D4053" i="6"/>
  <c r="G4053" i="6" s="1"/>
  <c r="D4054" i="6"/>
  <c r="D4055" i="6"/>
  <c r="G4055" i="6" s="1"/>
  <c r="D4056" i="6"/>
  <c r="D4057" i="6"/>
  <c r="G4057" i="6" s="1"/>
  <c r="D4058" i="6"/>
  <c r="D4059" i="6"/>
  <c r="D4060" i="6"/>
  <c r="D4061" i="6"/>
  <c r="G4061" i="6" s="1"/>
  <c r="D4062" i="6"/>
  <c r="D4063" i="6"/>
  <c r="G4063" i="6" s="1"/>
  <c r="D4064" i="6"/>
  <c r="D4065" i="6"/>
  <c r="G4065" i="6" s="1"/>
  <c r="D4066" i="6"/>
  <c r="D4067" i="6"/>
  <c r="D4068" i="6"/>
  <c r="D4069" i="6"/>
  <c r="G4069" i="6" s="1"/>
  <c r="D4070" i="6"/>
  <c r="D4071" i="6"/>
  <c r="G4071" i="6" s="1"/>
  <c r="D4072" i="6"/>
  <c r="D4073" i="6"/>
  <c r="G4073" i="6" s="1"/>
  <c r="D4074" i="6"/>
  <c r="D4075" i="6"/>
  <c r="D4076" i="6"/>
  <c r="D4077" i="6"/>
  <c r="G4077" i="6" s="1"/>
  <c r="D4078" i="6"/>
  <c r="D4079" i="6"/>
  <c r="G4079" i="6" s="1"/>
  <c r="D4080" i="6"/>
  <c r="D4081" i="6"/>
  <c r="G4081" i="6" s="1"/>
  <c r="D4082" i="6"/>
  <c r="D4083" i="6"/>
  <c r="D4084" i="6"/>
  <c r="D4085" i="6"/>
  <c r="G4085" i="6" s="1"/>
  <c r="D4086" i="6"/>
  <c r="D4087" i="6"/>
  <c r="G4087" i="6" s="1"/>
  <c r="D4088" i="6"/>
  <c r="D4089" i="6"/>
  <c r="G4089" i="6" s="1"/>
  <c r="D4090" i="6"/>
  <c r="D4091" i="6"/>
  <c r="D4092" i="6"/>
  <c r="D4093" i="6"/>
  <c r="G4093" i="6" s="1"/>
  <c r="D4094" i="6"/>
  <c r="D4095" i="6"/>
  <c r="G4095" i="6" s="1"/>
  <c r="D4096" i="6"/>
  <c r="D4097" i="6"/>
  <c r="G4097" i="6" s="1"/>
  <c r="D4098" i="6"/>
  <c r="D4099" i="6"/>
  <c r="D4100" i="6"/>
  <c r="D4101" i="6"/>
  <c r="G4101" i="6" s="1"/>
  <c r="D4102" i="6"/>
  <c r="D4103" i="6"/>
  <c r="G4103" i="6" s="1"/>
  <c r="D4104" i="6"/>
  <c r="D4105" i="6"/>
  <c r="G4105" i="6" s="1"/>
  <c r="D4106" i="6"/>
  <c r="D4107" i="6"/>
  <c r="D4108" i="6"/>
  <c r="D4109" i="6"/>
  <c r="G4109" i="6" s="1"/>
  <c r="D4110" i="6"/>
  <c r="D4111" i="6"/>
  <c r="G4111" i="6" s="1"/>
  <c r="D4112" i="6"/>
  <c r="D4113" i="6"/>
  <c r="G4113" i="6" s="1"/>
  <c r="D4114" i="6"/>
  <c r="D4115" i="6"/>
  <c r="D4116" i="6"/>
  <c r="D4117" i="6"/>
  <c r="G4117" i="6" s="1"/>
  <c r="D4118" i="6"/>
  <c r="D4119" i="6"/>
  <c r="G4119" i="6" s="1"/>
  <c r="D4120" i="6"/>
  <c r="D4121" i="6"/>
  <c r="G4121" i="6" s="1"/>
  <c r="D4122" i="6"/>
  <c r="D4123" i="6"/>
  <c r="D4124" i="6"/>
  <c r="D4125" i="6"/>
  <c r="G4125" i="6" s="1"/>
  <c r="D4126" i="6"/>
  <c r="D4127" i="6"/>
  <c r="G4127" i="6" s="1"/>
  <c r="D4128" i="6"/>
  <c r="D4129" i="6"/>
  <c r="G4129" i="6" s="1"/>
  <c r="D4130" i="6"/>
  <c r="D4131" i="6"/>
  <c r="D4132" i="6"/>
  <c r="D4133" i="6"/>
  <c r="G4133" i="6" s="1"/>
  <c r="D4134" i="6"/>
  <c r="D4135" i="6"/>
  <c r="G4135" i="6" s="1"/>
  <c r="D4136" i="6"/>
  <c r="D4137" i="6"/>
  <c r="G4137" i="6" s="1"/>
  <c r="D4138" i="6"/>
  <c r="D4139" i="6"/>
  <c r="D4140" i="6"/>
  <c r="D4141" i="6"/>
  <c r="G4141" i="6" s="1"/>
  <c r="D4142" i="6"/>
  <c r="D4143" i="6"/>
  <c r="G4143" i="6" s="1"/>
  <c r="D4144" i="6"/>
  <c r="D4145" i="6"/>
  <c r="G4145" i="6" s="1"/>
  <c r="D4146" i="6"/>
  <c r="D4147" i="6"/>
  <c r="D4148" i="6"/>
  <c r="D4149" i="6"/>
  <c r="G4149" i="6" s="1"/>
  <c r="D4150" i="6"/>
  <c r="D4151" i="6"/>
  <c r="G4151" i="6" s="1"/>
  <c r="D4152" i="6"/>
  <c r="D4153" i="6"/>
  <c r="G4153" i="6" s="1"/>
  <c r="D4154" i="6"/>
  <c r="D4155" i="6"/>
  <c r="D4156" i="6"/>
  <c r="D4157" i="6"/>
  <c r="G4157" i="6" s="1"/>
  <c r="D4158" i="6"/>
  <c r="D4159" i="6"/>
  <c r="G4159" i="6" s="1"/>
  <c r="D4160" i="6"/>
  <c r="D4161" i="6"/>
  <c r="G4161" i="6" s="1"/>
  <c r="D4162" i="6"/>
  <c r="D4163" i="6"/>
  <c r="D4164" i="6"/>
  <c r="D4165" i="6"/>
  <c r="G4165" i="6" s="1"/>
  <c r="D4166" i="6"/>
  <c r="D4167" i="6"/>
  <c r="G4167" i="6" s="1"/>
  <c r="D4168" i="6"/>
  <c r="D4169" i="6"/>
  <c r="G4169" i="6" s="1"/>
  <c r="D4170" i="6"/>
  <c r="D4171" i="6"/>
  <c r="D4172" i="6"/>
  <c r="D4173" i="6"/>
  <c r="G4173" i="6" s="1"/>
  <c r="D4174" i="6"/>
  <c r="D4175" i="6"/>
  <c r="G4175" i="6" s="1"/>
  <c r="D4176" i="6"/>
  <c r="D4177" i="6"/>
  <c r="G4177" i="6" s="1"/>
  <c r="D4178" i="6"/>
  <c r="D4179" i="6"/>
  <c r="D4180" i="6"/>
  <c r="D4181" i="6"/>
  <c r="G4181" i="6" s="1"/>
  <c r="D4182" i="6"/>
  <c r="D4183" i="6"/>
  <c r="G4183" i="6" s="1"/>
  <c r="D4184" i="6"/>
  <c r="D4185" i="6"/>
  <c r="G4185" i="6" s="1"/>
  <c r="D4186" i="6"/>
  <c r="D4187" i="6"/>
  <c r="D4188" i="6"/>
  <c r="D4189" i="6"/>
  <c r="G4189" i="6" s="1"/>
  <c r="D4190" i="6"/>
  <c r="D4191" i="6"/>
  <c r="G4191" i="6" s="1"/>
  <c r="D4192" i="6"/>
  <c r="D4193" i="6"/>
  <c r="G4193" i="6" s="1"/>
  <c r="D4194" i="6"/>
  <c r="D4195" i="6"/>
  <c r="D4196" i="6"/>
  <c r="D4197" i="6"/>
  <c r="G4197" i="6" s="1"/>
  <c r="D4198" i="6"/>
  <c r="D4199" i="6"/>
  <c r="G4199" i="6" s="1"/>
  <c r="D4200" i="6"/>
  <c r="D4201" i="6"/>
  <c r="G4201" i="6" s="1"/>
  <c r="D4202" i="6"/>
  <c r="D4203" i="6"/>
  <c r="D4204" i="6"/>
  <c r="D4205" i="6"/>
  <c r="G4205" i="6" s="1"/>
  <c r="D4206" i="6"/>
  <c r="D4207" i="6"/>
  <c r="G4207" i="6" s="1"/>
  <c r="D4208" i="6"/>
  <c r="D4209" i="6"/>
  <c r="G4209" i="6" s="1"/>
  <c r="D4210" i="6"/>
  <c r="D4211" i="6"/>
  <c r="D4212" i="6"/>
  <c r="D4213" i="6"/>
  <c r="G4213" i="6" s="1"/>
  <c r="D4214" i="6"/>
  <c r="D4215" i="6"/>
  <c r="G4215" i="6" s="1"/>
  <c r="D4216" i="6"/>
  <c r="D4217" i="6"/>
  <c r="G4217" i="6" s="1"/>
  <c r="D4218" i="6"/>
  <c r="D4219" i="6"/>
  <c r="D4220" i="6"/>
  <c r="D4221" i="6"/>
  <c r="G4221" i="6" s="1"/>
  <c r="D4222" i="6"/>
  <c r="D4223" i="6"/>
  <c r="G4223" i="6" s="1"/>
  <c r="D4224" i="6"/>
  <c r="D4225" i="6"/>
  <c r="G4225" i="6" s="1"/>
  <c r="D4226" i="6"/>
  <c r="D4227" i="6"/>
  <c r="D4228" i="6"/>
  <c r="D4229" i="6"/>
  <c r="G4229" i="6" s="1"/>
  <c r="D4230" i="6"/>
  <c r="D4231" i="6"/>
  <c r="G4231" i="6" s="1"/>
  <c r="D4232" i="6"/>
  <c r="D4233" i="6"/>
  <c r="G4233" i="6" s="1"/>
  <c r="D4234" i="6"/>
  <c r="D4235" i="6"/>
  <c r="D4236" i="6"/>
  <c r="D4237" i="6"/>
  <c r="G4237" i="6" s="1"/>
  <c r="D4238" i="6"/>
  <c r="D4239" i="6"/>
  <c r="G4239" i="6" s="1"/>
  <c r="D4240" i="6"/>
  <c r="D4241" i="6"/>
  <c r="G4241" i="6" s="1"/>
  <c r="D4242" i="6"/>
  <c r="D4243" i="6"/>
  <c r="D4244" i="6"/>
  <c r="D4245" i="6"/>
  <c r="G4245" i="6" s="1"/>
  <c r="D4246" i="6"/>
  <c r="D4247" i="6"/>
  <c r="G4247" i="6" s="1"/>
  <c r="D4248" i="6"/>
  <c r="D4249" i="6"/>
  <c r="G4249" i="6" s="1"/>
  <c r="D4250" i="6"/>
  <c r="D4251" i="6"/>
  <c r="D4252" i="6"/>
  <c r="D4253" i="6"/>
  <c r="G4253" i="6" s="1"/>
  <c r="D4254" i="6"/>
  <c r="D4255" i="6"/>
  <c r="G4255" i="6" s="1"/>
  <c r="D4256" i="6"/>
  <c r="D4257" i="6"/>
  <c r="G4257" i="6" s="1"/>
  <c r="D4258" i="6"/>
  <c r="D4259" i="6"/>
  <c r="D4260" i="6"/>
  <c r="D4261" i="6"/>
  <c r="G4261" i="6" s="1"/>
  <c r="D4262" i="6"/>
  <c r="D4263" i="6"/>
  <c r="G4263" i="6" s="1"/>
  <c r="D4264" i="6"/>
  <c r="D4265" i="6"/>
  <c r="G4265" i="6" s="1"/>
  <c r="D4266" i="6"/>
  <c r="D4267" i="6"/>
  <c r="D4268" i="6"/>
  <c r="D4269" i="6"/>
  <c r="G4269" i="6" s="1"/>
  <c r="D4270" i="6"/>
  <c r="D4271" i="6"/>
  <c r="G4271" i="6" s="1"/>
  <c r="D4272" i="6"/>
  <c r="D4273" i="6"/>
  <c r="G4273" i="6" s="1"/>
  <c r="D4274" i="6"/>
  <c r="D4275" i="6"/>
  <c r="D4276" i="6"/>
  <c r="D4277" i="6"/>
  <c r="G4277" i="6" s="1"/>
  <c r="D4278" i="6"/>
  <c r="D4279" i="6"/>
  <c r="G4279" i="6" s="1"/>
  <c r="D4280" i="6"/>
  <c r="D4281" i="6"/>
  <c r="G4281" i="6" s="1"/>
  <c r="D4282" i="6"/>
  <c r="D4283" i="6"/>
  <c r="D4284" i="6"/>
  <c r="D4285" i="6"/>
  <c r="G4285" i="6" s="1"/>
  <c r="D4286" i="6"/>
  <c r="D4287" i="6"/>
  <c r="G4287" i="6" s="1"/>
  <c r="D4288" i="6"/>
  <c r="D4289" i="6"/>
  <c r="G4289" i="6" s="1"/>
  <c r="D4290" i="6"/>
  <c r="D4291" i="6"/>
  <c r="D4292" i="6"/>
  <c r="D4293" i="6"/>
  <c r="G4293" i="6" s="1"/>
  <c r="D4294" i="6"/>
  <c r="D4295" i="6"/>
  <c r="G4295" i="6" s="1"/>
  <c r="D4296" i="6"/>
  <c r="D4297" i="6"/>
  <c r="G4297" i="6" s="1"/>
  <c r="D4298" i="6"/>
  <c r="D4299" i="6"/>
  <c r="D4300" i="6"/>
  <c r="D4301" i="6"/>
  <c r="G4301" i="6" s="1"/>
  <c r="D4302" i="6"/>
  <c r="D4303" i="6"/>
  <c r="G4303" i="6" s="1"/>
  <c r="D4304" i="6"/>
  <c r="D4305" i="6"/>
  <c r="G4305" i="6" s="1"/>
  <c r="D4306" i="6"/>
  <c r="D4307" i="6"/>
  <c r="D4308" i="6"/>
  <c r="D4309" i="6"/>
  <c r="G4309" i="6" s="1"/>
  <c r="D4310" i="6"/>
  <c r="D4311" i="6"/>
  <c r="G4311" i="6" s="1"/>
  <c r="D4312" i="6"/>
  <c r="D4313" i="6"/>
  <c r="G4313" i="6" s="1"/>
  <c r="D4314" i="6"/>
  <c r="D4315" i="6"/>
  <c r="D4316" i="6"/>
  <c r="D4317" i="6"/>
  <c r="G4317" i="6" s="1"/>
  <c r="D4318" i="6"/>
  <c r="D4319" i="6"/>
  <c r="G4319" i="6" s="1"/>
  <c r="D4320" i="6"/>
  <c r="D4321" i="6"/>
  <c r="G4321" i="6" s="1"/>
  <c r="D4322" i="6"/>
  <c r="D4323" i="6"/>
  <c r="D4324" i="6"/>
  <c r="D4325" i="6"/>
  <c r="G4325" i="6" s="1"/>
  <c r="D4326" i="6"/>
  <c r="D4327" i="6"/>
  <c r="G4327" i="6" s="1"/>
  <c r="D4328" i="6"/>
  <c r="D4329" i="6"/>
  <c r="G4329" i="6" s="1"/>
  <c r="D4330" i="6"/>
  <c r="D4331" i="6"/>
  <c r="D4332" i="6"/>
  <c r="D4333" i="6"/>
  <c r="G4333" i="6" s="1"/>
  <c r="D4334" i="6"/>
  <c r="D4335" i="6"/>
  <c r="G4335" i="6" s="1"/>
  <c r="D4336" i="6"/>
  <c r="D4337" i="6"/>
  <c r="G4337" i="6" s="1"/>
  <c r="D4338" i="6"/>
  <c r="D4339" i="6"/>
  <c r="D4340" i="6"/>
  <c r="D4341" i="6"/>
  <c r="G4341" i="6" s="1"/>
  <c r="D4342" i="6"/>
  <c r="D4343" i="6"/>
  <c r="G4343" i="6" s="1"/>
  <c r="D4344" i="6"/>
  <c r="D4345" i="6"/>
  <c r="G4345" i="6" s="1"/>
  <c r="D4346" i="6"/>
  <c r="D4347" i="6"/>
  <c r="D4348" i="6"/>
  <c r="D4349" i="6"/>
  <c r="G4349" i="6" s="1"/>
  <c r="D4350" i="6"/>
  <c r="D4351" i="6"/>
  <c r="G4351" i="6" s="1"/>
  <c r="D4352" i="6"/>
  <c r="D4353" i="6"/>
  <c r="G4353" i="6" s="1"/>
  <c r="D4354" i="6"/>
  <c r="D4355" i="6"/>
  <c r="D4356" i="6"/>
  <c r="D4357" i="6"/>
  <c r="G4357" i="6" s="1"/>
  <c r="D4358" i="6"/>
  <c r="D4359" i="6"/>
  <c r="G4359" i="6" s="1"/>
  <c r="D4360" i="6"/>
  <c r="D4361" i="6"/>
  <c r="G4361" i="6" s="1"/>
  <c r="D4362" i="6"/>
  <c r="D4363" i="6"/>
  <c r="D4364" i="6"/>
  <c r="D4365" i="6"/>
  <c r="G4365" i="6" s="1"/>
  <c r="D4366" i="6"/>
  <c r="D4367" i="6"/>
  <c r="G4367" i="6" s="1"/>
  <c r="D4368" i="6"/>
  <c r="D4369" i="6"/>
  <c r="G4369" i="6" s="1"/>
  <c r="D4370" i="6"/>
  <c r="D4371" i="6"/>
  <c r="D4372" i="6"/>
  <c r="D4373" i="6"/>
  <c r="G4373" i="6" s="1"/>
  <c r="D4374" i="6"/>
  <c r="D4375" i="6"/>
  <c r="G4375" i="6" s="1"/>
  <c r="D4376" i="6"/>
  <c r="D4377" i="6"/>
  <c r="G4377" i="6" s="1"/>
  <c r="D4378" i="6"/>
  <c r="D4379" i="6"/>
  <c r="D4380" i="6"/>
  <c r="D4381" i="6"/>
  <c r="G4381" i="6" s="1"/>
  <c r="D4382" i="6"/>
  <c r="D4383" i="6"/>
  <c r="G4383" i="6" s="1"/>
  <c r="D4384" i="6"/>
  <c r="D4385" i="6"/>
  <c r="G4385" i="6" s="1"/>
  <c r="D4386" i="6"/>
  <c r="D4387" i="6"/>
  <c r="D4388" i="6"/>
  <c r="D4389" i="6"/>
  <c r="G4389" i="6" s="1"/>
  <c r="D4390" i="6"/>
  <c r="D4391" i="6"/>
  <c r="G4391" i="6" s="1"/>
  <c r="D4392" i="6"/>
  <c r="D4393" i="6"/>
  <c r="G4393" i="6" s="1"/>
  <c r="D4394" i="6"/>
  <c r="D4395" i="6"/>
  <c r="D4396" i="6"/>
  <c r="D4397" i="6"/>
  <c r="G4397" i="6" s="1"/>
  <c r="D4398" i="6"/>
  <c r="D4399" i="6"/>
  <c r="G4399" i="6" s="1"/>
  <c r="D4400" i="6"/>
  <c r="D4401" i="6"/>
  <c r="G4401" i="6" s="1"/>
  <c r="D4402" i="6"/>
  <c r="D4403" i="6"/>
  <c r="D4404" i="6"/>
  <c r="D4405" i="6"/>
  <c r="G4405" i="6" s="1"/>
  <c r="D4406" i="6"/>
  <c r="D4407" i="6"/>
  <c r="G4407" i="6" s="1"/>
  <c r="D4408" i="6"/>
  <c r="D4409" i="6"/>
  <c r="G4409" i="6" s="1"/>
  <c r="D4410" i="6"/>
  <c r="D4411" i="6"/>
  <c r="D4412" i="6"/>
  <c r="D4413" i="6"/>
  <c r="G4413" i="6" s="1"/>
  <c r="D4414" i="6"/>
  <c r="D4415" i="6"/>
  <c r="G4415" i="6" s="1"/>
  <c r="D4416" i="6"/>
  <c r="D4417" i="6"/>
  <c r="G4417" i="6" s="1"/>
  <c r="D4418" i="6"/>
  <c r="D4419" i="6"/>
  <c r="D4420" i="6"/>
  <c r="D4421" i="6"/>
  <c r="G4421" i="6" s="1"/>
  <c r="D4422" i="6"/>
  <c r="D4423" i="6"/>
  <c r="G4423" i="6" s="1"/>
  <c r="D4424" i="6"/>
  <c r="D4425" i="6"/>
  <c r="G4425" i="6" s="1"/>
  <c r="D4426" i="6"/>
  <c r="D4427" i="6"/>
  <c r="D4428" i="6"/>
  <c r="D4429" i="6"/>
  <c r="G4429" i="6" s="1"/>
  <c r="D4430" i="6"/>
  <c r="D4431" i="6"/>
  <c r="G4431" i="6" s="1"/>
  <c r="D4432" i="6"/>
  <c r="D4433" i="6"/>
  <c r="G4433" i="6" s="1"/>
  <c r="D4434" i="6"/>
  <c r="D4435" i="6"/>
  <c r="D4436" i="6"/>
  <c r="D4437" i="6"/>
  <c r="G4437" i="6" s="1"/>
  <c r="D4438" i="6"/>
  <c r="D4439" i="6"/>
  <c r="G4439" i="6" s="1"/>
  <c r="D4440" i="6"/>
  <c r="D4441" i="6"/>
  <c r="G4441" i="6" s="1"/>
  <c r="D4442" i="6"/>
  <c r="D4443" i="6"/>
  <c r="D4444" i="6"/>
  <c r="D4445" i="6"/>
  <c r="G4445" i="6" s="1"/>
  <c r="D4446" i="6"/>
  <c r="D4447" i="6"/>
  <c r="G4447" i="6" s="1"/>
  <c r="D4448" i="6"/>
  <c r="D4449" i="6"/>
  <c r="G4449" i="6" s="1"/>
  <c r="D4450" i="6"/>
  <c r="D4451" i="6"/>
  <c r="D4452" i="6"/>
  <c r="D4453" i="6"/>
  <c r="G4453" i="6" s="1"/>
  <c r="D4454" i="6"/>
  <c r="D4455" i="6"/>
  <c r="G4455" i="6" s="1"/>
  <c r="D4456" i="6"/>
  <c r="D4457" i="6"/>
  <c r="G4457" i="6" s="1"/>
  <c r="D4458" i="6"/>
  <c r="D4459" i="6"/>
  <c r="D4460" i="6"/>
  <c r="D4461" i="6"/>
  <c r="G4461" i="6" s="1"/>
  <c r="D4462" i="6"/>
  <c r="D4463" i="6"/>
  <c r="G4463" i="6" s="1"/>
  <c r="D4464" i="6"/>
  <c r="D4465" i="6"/>
  <c r="G4465" i="6" s="1"/>
  <c r="D4466" i="6"/>
  <c r="D4467" i="6"/>
  <c r="D4468" i="6"/>
  <c r="D4469" i="6"/>
  <c r="G4469" i="6" s="1"/>
  <c r="D4470" i="6"/>
  <c r="D4471" i="6"/>
  <c r="G4471" i="6" s="1"/>
  <c r="D4472" i="6"/>
  <c r="D4473" i="6"/>
  <c r="G4473" i="6" s="1"/>
  <c r="D4474" i="6"/>
  <c r="D4475" i="6"/>
  <c r="D4476" i="6"/>
  <c r="D4477" i="6"/>
  <c r="G4477" i="6" s="1"/>
  <c r="D4478" i="6"/>
  <c r="D4479" i="6"/>
  <c r="G4479" i="6" s="1"/>
  <c r="D4480" i="6"/>
  <c r="D4481" i="6"/>
  <c r="G4481" i="6" s="1"/>
  <c r="D4482" i="6"/>
  <c r="D4483" i="6"/>
  <c r="D4484" i="6"/>
  <c r="D4485" i="6"/>
  <c r="G4485" i="6" s="1"/>
  <c r="D4486" i="6"/>
  <c r="D4487" i="6"/>
  <c r="G4487" i="6" s="1"/>
  <c r="D4488" i="6"/>
  <c r="D4489" i="6"/>
  <c r="G4489" i="6" s="1"/>
  <c r="D4490" i="6"/>
  <c r="D4491" i="6"/>
  <c r="D4492" i="6"/>
  <c r="D4493" i="6"/>
  <c r="G4493" i="6" s="1"/>
  <c r="D4494" i="6"/>
  <c r="D4495" i="6"/>
  <c r="G4495" i="6" s="1"/>
  <c r="D4496" i="6"/>
  <c r="D4497" i="6"/>
  <c r="G4497" i="6" s="1"/>
  <c r="D4498" i="6"/>
  <c r="D4499" i="6"/>
  <c r="D4500" i="6"/>
  <c r="D4501" i="6"/>
  <c r="G4501" i="6" s="1"/>
  <c r="D4502" i="6"/>
  <c r="D4503" i="6"/>
  <c r="G4503" i="6" s="1"/>
  <c r="D4504" i="6"/>
  <c r="D4505" i="6"/>
  <c r="G4505" i="6" s="1"/>
  <c r="D4506" i="6"/>
  <c r="D4507" i="6"/>
  <c r="D4508" i="6"/>
  <c r="D4509" i="6"/>
  <c r="G4509" i="6" s="1"/>
  <c r="D4510" i="6"/>
  <c r="D4511" i="6"/>
  <c r="G4511" i="6" s="1"/>
  <c r="D4512" i="6"/>
  <c r="D4513" i="6"/>
  <c r="G4513" i="6" s="1"/>
  <c r="D4514" i="6"/>
  <c r="D4515" i="6"/>
  <c r="D4516" i="6"/>
  <c r="D4517" i="6"/>
  <c r="G4517" i="6" s="1"/>
  <c r="D4518" i="6"/>
  <c r="D4519" i="6"/>
  <c r="G4519" i="6" s="1"/>
  <c r="D4520" i="6"/>
  <c r="D4521" i="6"/>
  <c r="G4521" i="6" s="1"/>
  <c r="D4522" i="6"/>
  <c r="D4523" i="6"/>
  <c r="D4524" i="6"/>
  <c r="D4525" i="6"/>
  <c r="G4525" i="6" s="1"/>
  <c r="D4526" i="6"/>
  <c r="D4527" i="6"/>
  <c r="G4527" i="6" s="1"/>
  <c r="D4528" i="6"/>
  <c r="D4529" i="6"/>
  <c r="G4529" i="6" s="1"/>
  <c r="D4530" i="6"/>
  <c r="D4531" i="6"/>
  <c r="D4532" i="6"/>
  <c r="D4533" i="6"/>
  <c r="G4533" i="6" s="1"/>
  <c r="D4534" i="6"/>
  <c r="D4535" i="6"/>
  <c r="G4535" i="6" s="1"/>
  <c r="D4536" i="6"/>
  <c r="D4537" i="6"/>
  <c r="G4537" i="6" s="1"/>
  <c r="D4538" i="6"/>
  <c r="D4539" i="6"/>
  <c r="D4540" i="6"/>
  <c r="D4541" i="6"/>
  <c r="G4541" i="6" s="1"/>
  <c r="D4542" i="6"/>
  <c r="D4543" i="6"/>
  <c r="G4543" i="6" s="1"/>
  <c r="D4544" i="6"/>
  <c r="D4545" i="6"/>
  <c r="G4545" i="6" s="1"/>
  <c r="D4546" i="6"/>
  <c r="D4547" i="6"/>
  <c r="D4548" i="6"/>
  <c r="D4549" i="6"/>
  <c r="G4549" i="6" s="1"/>
  <c r="D4550" i="6"/>
  <c r="D4551" i="6"/>
  <c r="G4551" i="6" s="1"/>
  <c r="D4552" i="6"/>
  <c r="D4553" i="6"/>
  <c r="G4553" i="6" s="1"/>
  <c r="D4554" i="6"/>
  <c r="D4555" i="6"/>
  <c r="D4556" i="6"/>
  <c r="D4557" i="6"/>
  <c r="G4557" i="6" s="1"/>
  <c r="D4558" i="6"/>
  <c r="D4559" i="6"/>
  <c r="G4559" i="6" s="1"/>
  <c r="D4560" i="6"/>
  <c r="D4561" i="6"/>
  <c r="G4561" i="6" s="1"/>
  <c r="D4562" i="6"/>
  <c r="D4563" i="6"/>
  <c r="D4564" i="6"/>
  <c r="D4565" i="6"/>
  <c r="G4565" i="6" s="1"/>
  <c r="D4566" i="6"/>
  <c r="D4567" i="6"/>
  <c r="G4567" i="6" s="1"/>
  <c r="D4568" i="6"/>
  <c r="D4569" i="6"/>
  <c r="G4569" i="6" s="1"/>
  <c r="D4570" i="6"/>
  <c r="D4571" i="6"/>
  <c r="D4572" i="6"/>
  <c r="D4573" i="6"/>
  <c r="G4573" i="6" s="1"/>
  <c r="D4574" i="6"/>
  <c r="D4575" i="6"/>
  <c r="G4575" i="6" s="1"/>
  <c r="D4576" i="6"/>
  <c r="D4577" i="6"/>
  <c r="G4577" i="6" s="1"/>
  <c r="D4578" i="6"/>
  <c r="D4579" i="6"/>
  <c r="D4580" i="6"/>
  <c r="D4581" i="6"/>
  <c r="G4581" i="6" s="1"/>
  <c r="D4582" i="6"/>
  <c r="D4583" i="6"/>
  <c r="G4583" i="6" s="1"/>
  <c r="D4584" i="6"/>
  <c r="D4585" i="6"/>
  <c r="G4585" i="6" s="1"/>
  <c r="D4586" i="6"/>
  <c r="D4587" i="6"/>
  <c r="D4588" i="6"/>
  <c r="D4589" i="6"/>
  <c r="G4589" i="6" s="1"/>
  <c r="D4590" i="6"/>
  <c r="D4591" i="6"/>
  <c r="G4591" i="6" s="1"/>
  <c r="D4592" i="6"/>
  <c r="D4593" i="6"/>
  <c r="G4593" i="6" s="1"/>
  <c r="D4594" i="6"/>
  <c r="D4595" i="6"/>
  <c r="D4596" i="6"/>
  <c r="D4597" i="6"/>
  <c r="G4597" i="6" s="1"/>
  <c r="D4598" i="6"/>
  <c r="D4599" i="6"/>
  <c r="G4599" i="6" s="1"/>
  <c r="D4600" i="6"/>
  <c r="D4601" i="6"/>
  <c r="G4601" i="6" s="1"/>
  <c r="D4602" i="6"/>
  <c r="D4603" i="6"/>
  <c r="D4604" i="6"/>
  <c r="D4605" i="6"/>
  <c r="G4605" i="6" s="1"/>
  <c r="D4606" i="6"/>
  <c r="D4607" i="6"/>
  <c r="G4607" i="6" s="1"/>
  <c r="D4608" i="6"/>
  <c r="D4609" i="6"/>
  <c r="G4609" i="6" s="1"/>
  <c r="D4610" i="6"/>
  <c r="D4611" i="6"/>
  <c r="D4612" i="6"/>
  <c r="D4613" i="6"/>
  <c r="G4613" i="6" s="1"/>
  <c r="D4614" i="6"/>
  <c r="D4615" i="6"/>
  <c r="G4615" i="6" s="1"/>
  <c r="D4616" i="6"/>
  <c r="D4617" i="6"/>
  <c r="G4617" i="6" s="1"/>
  <c r="D4618" i="6"/>
  <c r="D4619" i="6"/>
  <c r="D4620" i="6"/>
  <c r="D4621" i="6"/>
  <c r="G4621" i="6" s="1"/>
  <c r="D4622" i="6"/>
  <c r="D4623" i="6"/>
  <c r="G4623" i="6" s="1"/>
  <c r="D4624" i="6"/>
  <c r="D4625" i="6"/>
  <c r="G4625" i="6" s="1"/>
  <c r="D4626" i="6"/>
  <c r="D4627" i="6"/>
  <c r="D4628" i="6"/>
  <c r="D4629" i="6"/>
  <c r="G4629" i="6" s="1"/>
  <c r="D4630" i="6"/>
  <c r="D4631" i="6"/>
  <c r="G4631" i="6" s="1"/>
  <c r="D4632" i="6"/>
  <c r="D4633" i="6"/>
  <c r="G4633" i="6" s="1"/>
  <c r="D4634" i="6"/>
  <c r="D4635" i="6"/>
  <c r="D4636" i="6"/>
  <c r="D4637" i="6"/>
  <c r="G4637" i="6" s="1"/>
  <c r="D4638" i="6"/>
  <c r="D4639" i="6"/>
  <c r="G4639" i="6" s="1"/>
  <c r="D4640" i="6"/>
  <c r="D4641" i="6"/>
  <c r="G4641" i="6" s="1"/>
  <c r="D4642" i="6"/>
  <c r="D4643" i="6"/>
  <c r="D4644" i="6"/>
  <c r="D4645" i="6"/>
  <c r="G4645" i="6" s="1"/>
  <c r="D4646" i="6"/>
  <c r="D4647" i="6"/>
  <c r="G4647" i="6" s="1"/>
  <c r="D4648" i="6"/>
  <c r="D4649" i="6"/>
  <c r="G4649" i="6" s="1"/>
  <c r="D4650" i="6"/>
  <c r="D4651" i="6"/>
  <c r="D4652" i="6"/>
  <c r="D4653" i="6"/>
  <c r="G4653" i="6" s="1"/>
  <c r="D4654" i="6"/>
  <c r="D4655" i="6"/>
  <c r="G4655" i="6" s="1"/>
  <c r="D4656" i="6"/>
  <c r="D4657" i="6"/>
  <c r="G4657" i="6" s="1"/>
  <c r="D4658" i="6"/>
  <c r="D4659" i="6"/>
  <c r="D4660" i="6"/>
  <c r="D4661" i="6"/>
  <c r="G4661" i="6" s="1"/>
  <c r="D4662" i="6"/>
  <c r="D4663" i="6"/>
  <c r="G4663" i="6" s="1"/>
  <c r="D4664" i="6"/>
  <c r="D4665" i="6"/>
  <c r="G4665" i="6" s="1"/>
  <c r="D4666" i="6"/>
  <c r="D4667" i="6"/>
  <c r="D4668" i="6"/>
  <c r="D4669" i="6"/>
  <c r="G4669" i="6" s="1"/>
  <c r="D4670" i="6"/>
  <c r="D4671" i="6"/>
  <c r="G4671" i="6" s="1"/>
  <c r="D4672" i="6"/>
  <c r="D4673" i="6"/>
  <c r="G4673" i="6" s="1"/>
  <c r="D4674" i="6"/>
  <c r="D4675" i="6"/>
  <c r="D4676" i="6"/>
  <c r="D4677" i="6"/>
  <c r="G4677" i="6" s="1"/>
  <c r="D4678" i="6"/>
  <c r="D4679" i="6"/>
  <c r="G4679" i="6" s="1"/>
  <c r="D4680" i="6"/>
  <c r="D4681" i="6"/>
  <c r="G4681" i="6" s="1"/>
  <c r="D4682" i="6"/>
  <c r="D4683" i="6"/>
  <c r="D4684" i="6"/>
  <c r="D4685" i="6"/>
  <c r="G4685" i="6" s="1"/>
  <c r="D4686" i="6"/>
  <c r="D4687" i="6"/>
  <c r="G4687" i="6" s="1"/>
  <c r="D4688" i="6"/>
  <c r="D4689" i="6"/>
  <c r="G4689" i="6" s="1"/>
  <c r="D4690" i="6"/>
  <c r="D4691" i="6"/>
  <c r="D4692" i="6"/>
  <c r="D4693" i="6"/>
  <c r="G4693" i="6" s="1"/>
  <c r="D4694" i="6"/>
  <c r="D4695" i="6"/>
  <c r="G4695" i="6" s="1"/>
  <c r="D4696" i="6"/>
  <c r="D4697" i="6"/>
  <c r="G4697" i="6" s="1"/>
  <c r="D4698" i="6"/>
  <c r="D4699" i="6"/>
  <c r="D4700" i="6"/>
  <c r="D4701" i="6"/>
  <c r="G4701" i="6" s="1"/>
  <c r="D4702" i="6"/>
  <c r="D4703" i="6"/>
  <c r="G4703" i="6" s="1"/>
  <c r="D4704" i="6"/>
  <c r="D4705" i="6"/>
  <c r="G4705" i="6" s="1"/>
  <c r="D4706" i="6"/>
  <c r="D4707" i="6"/>
  <c r="D4708" i="6"/>
  <c r="D4709" i="6"/>
  <c r="G4709" i="6" s="1"/>
  <c r="D4710" i="6"/>
  <c r="D4711" i="6"/>
  <c r="G4711" i="6" s="1"/>
  <c r="D4712" i="6"/>
  <c r="D4713" i="6"/>
  <c r="G4713" i="6" s="1"/>
  <c r="D4714" i="6"/>
  <c r="D4715" i="6"/>
  <c r="D4716" i="6"/>
  <c r="D4717" i="6"/>
  <c r="G4717" i="6" s="1"/>
  <c r="D4718" i="6"/>
  <c r="D4719" i="6"/>
  <c r="G4719" i="6" s="1"/>
  <c r="D4720" i="6"/>
  <c r="D4721" i="6"/>
  <c r="G4721" i="6" s="1"/>
  <c r="D4722" i="6"/>
  <c r="D4723" i="6"/>
  <c r="D4724" i="6"/>
  <c r="D4725" i="6"/>
  <c r="G4725" i="6" s="1"/>
  <c r="D4726" i="6"/>
  <c r="D4727" i="6"/>
  <c r="G4727" i="6" s="1"/>
  <c r="D4728" i="6"/>
  <c r="D4729" i="6"/>
  <c r="G4729" i="6" s="1"/>
  <c r="D4730" i="6"/>
  <c r="D4731" i="6"/>
  <c r="D4732" i="6"/>
  <c r="D4733" i="6"/>
  <c r="G4733" i="6" s="1"/>
  <c r="D4734" i="6"/>
  <c r="D4735" i="6"/>
  <c r="G4735" i="6" s="1"/>
  <c r="D4736" i="6"/>
  <c r="D4737" i="6"/>
  <c r="G4737" i="6" s="1"/>
  <c r="D4738" i="6"/>
  <c r="D4739" i="6"/>
  <c r="D4740" i="6"/>
  <c r="D4741" i="6"/>
  <c r="G4741" i="6" s="1"/>
  <c r="D4742" i="6"/>
  <c r="D4743" i="6"/>
  <c r="G4743" i="6" s="1"/>
  <c r="D4744" i="6"/>
  <c r="D4745" i="6"/>
  <c r="G4745" i="6" s="1"/>
  <c r="D4746" i="6"/>
  <c r="D4747" i="6"/>
  <c r="D4748" i="6"/>
  <c r="D4749" i="6"/>
  <c r="G4749" i="6" s="1"/>
  <c r="D4750" i="6"/>
  <c r="D4751" i="6"/>
  <c r="G4751" i="6" s="1"/>
  <c r="D4752" i="6"/>
  <c r="D4753" i="6"/>
  <c r="G4753" i="6" s="1"/>
  <c r="D4754" i="6"/>
  <c r="D4755" i="6"/>
  <c r="D4756" i="6"/>
  <c r="D4757" i="6"/>
  <c r="G4757" i="6" s="1"/>
  <c r="D4758" i="6"/>
  <c r="D4759" i="6"/>
  <c r="G4759" i="6" s="1"/>
  <c r="D4760" i="6"/>
  <c r="D4761" i="6"/>
  <c r="G4761" i="6" s="1"/>
  <c r="D4762" i="6"/>
  <c r="D4763" i="6"/>
  <c r="D4764" i="6"/>
  <c r="D4765" i="6"/>
  <c r="G4765" i="6" s="1"/>
  <c r="D4766" i="6"/>
  <c r="D4767" i="6"/>
  <c r="G4767" i="6" s="1"/>
  <c r="D4768" i="6"/>
  <c r="D4769" i="6"/>
  <c r="G4769" i="6" s="1"/>
  <c r="D4770" i="6"/>
  <c r="D4771" i="6"/>
  <c r="D4772" i="6"/>
  <c r="D4773" i="6"/>
  <c r="G4773" i="6" s="1"/>
  <c r="D4774" i="6"/>
  <c r="D4775" i="6"/>
  <c r="G4775" i="6" s="1"/>
  <c r="D4776" i="6"/>
  <c r="D4777" i="6"/>
  <c r="G4777" i="6" s="1"/>
  <c r="D4778" i="6"/>
  <c r="D4779" i="6"/>
  <c r="D4780" i="6"/>
  <c r="D4781" i="6"/>
  <c r="G4781" i="6" s="1"/>
  <c r="D4782" i="6"/>
  <c r="D4783" i="6"/>
  <c r="G4783" i="6" s="1"/>
  <c r="D4784" i="6"/>
  <c r="D4785" i="6"/>
  <c r="G4785" i="6" s="1"/>
  <c r="D4786" i="6"/>
  <c r="D4787" i="6"/>
  <c r="D4788" i="6"/>
  <c r="D4789" i="6"/>
  <c r="G4789" i="6" s="1"/>
  <c r="D4790" i="6"/>
  <c r="D4791" i="6"/>
  <c r="G4791" i="6" s="1"/>
  <c r="D4792" i="6"/>
  <c r="D4793" i="6"/>
  <c r="G4793" i="6" s="1"/>
  <c r="D4794" i="6"/>
  <c r="D4795" i="6"/>
  <c r="D4796" i="6"/>
  <c r="D4797" i="6"/>
  <c r="G4797" i="6" s="1"/>
  <c r="D4798" i="6"/>
  <c r="D4799" i="6"/>
  <c r="G4799" i="6" s="1"/>
  <c r="D4800" i="6"/>
  <c r="D4801" i="6"/>
  <c r="G4801" i="6" s="1"/>
  <c r="D4802" i="6"/>
  <c r="D4803" i="6"/>
  <c r="D4804" i="6"/>
  <c r="D4805" i="6"/>
  <c r="G4805" i="6" s="1"/>
  <c r="D4806" i="6"/>
  <c r="D4807" i="6"/>
  <c r="G4807" i="6" s="1"/>
  <c r="D4808" i="6"/>
  <c r="D4809" i="6"/>
  <c r="G4809" i="6" s="1"/>
  <c r="D4810" i="6"/>
  <c r="D4811" i="6"/>
  <c r="D4812" i="6"/>
  <c r="D4813" i="6"/>
  <c r="G4813" i="6" s="1"/>
  <c r="D4814" i="6"/>
  <c r="D4815" i="6"/>
  <c r="G4815" i="6" s="1"/>
  <c r="D4816" i="6"/>
  <c r="D4817" i="6"/>
  <c r="G4817" i="6" s="1"/>
  <c r="D4818" i="6"/>
  <c r="D4819" i="6"/>
  <c r="D4820" i="6"/>
  <c r="D4821" i="6"/>
  <c r="G4821" i="6" s="1"/>
  <c r="D4822" i="6"/>
  <c r="D4823" i="6"/>
  <c r="G4823" i="6" s="1"/>
  <c r="D4824" i="6"/>
  <c r="D4825" i="6"/>
  <c r="G4825" i="6" s="1"/>
  <c r="D4826" i="6"/>
  <c r="D4827" i="6"/>
  <c r="D4828" i="6"/>
  <c r="D4829" i="6"/>
  <c r="G4829" i="6" s="1"/>
  <c r="D4830" i="6"/>
  <c r="D4831" i="6"/>
  <c r="G4831" i="6" s="1"/>
  <c r="D4832" i="6"/>
  <c r="D4833" i="6"/>
  <c r="G4833" i="6" s="1"/>
  <c r="D4834" i="6"/>
  <c r="D4835" i="6"/>
  <c r="D4836" i="6"/>
  <c r="D4837" i="6"/>
  <c r="G4837" i="6" s="1"/>
  <c r="D4838" i="6"/>
  <c r="D4839" i="6"/>
  <c r="G4839" i="6" s="1"/>
  <c r="D4840" i="6"/>
  <c r="D4841" i="6"/>
  <c r="G4841" i="6" s="1"/>
  <c r="D4842" i="6"/>
  <c r="D4843" i="6"/>
  <c r="D4844" i="6"/>
  <c r="D4845" i="6"/>
  <c r="G4845" i="6" s="1"/>
  <c r="D4846" i="6"/>
  <c r="D4847" i="6"/>
  <c r="G4847" i="6" s="1"/>
  <c r="D4848" i="6"/>
  <c r="D4849" i="6"/>
  <c r="G4849" i="6" s="1"/>
  <c r="D4850" i="6"/>
  <c r="D4851" i="6"/>
  <c r="D4852" i="6"/>
  <c r="D4853" i="6"/>
  <c r="G4853" i="6" s="1"/>
  <c r="D4854" i="6"/>
  <c r="D4855" i="6"/>
  <c r="G4855" i="6" s="1"/>
  <c r="D4856" i="6"/>
  <c r="D4857" i="6"/>
  <c r="G4857" i="6" s="1"/>
  <c r="D4858" i="6"/>
  <c r="D4859" i="6"/>
  <c r="D4860" i="6"/>
  <c r="D4861" i="6"/>
  <c r="G4861" i="6" s="1"/>
  <c r="D4862" i="6"/>
  <c r="D4863" i="6"/>
  <c r="G4863" i="6" s="1"/>
  <c r="D4864" i="6"/>
  <c r="D4865" i="6"/>
  <c r="G4865" i="6" s="1"/>
  <c r="D4866" i="6"/>
  <c r="D4867" i="6"/>
  <c r="D4868" i="6"/>
  <c r="D4869" i="6"/>
  <c r="G4869" i="6" s="1"/>
  <c r="D4870" i="6"/>
  <c r="D4871" i="6"/>
  <c r="G4871" i="6" s="1"/>
  <c r="D4872" i="6"/>
  <c r="D4873" i="6"/>
  <c r="G4873" i="6" s="1"/>
  <c r="D4874" i="6"/>
  <c r="D4875" i="6"/>
  <c r="D4876" i="6"/>
  <c r="D4877" i="6"/>
  <c r="G4877" i="6" s="1"/>
  <c r="D4878" i="6"/>
  <c r="D4879" i="6"/>
  <c r="G4879" i="6" s="1"/>
  <c r="D4880" i="6"/>
  <c r="D4881" i="6"/>
  <c r="G4881" i="6" s="1"/>
  <c r="D4882" i="6"/>
  <c r="D4883" i="6"/>
  <c r="D4884" i="6"/>
  <c r="D4885" i="6"/>
  <c r="G4885" i="6" s="1"/>
  <c r="D4886" i="6"/>
  <c r="D4887" i="6"/>
  <c r="G4887" i="6" s="1"/>
  <c r="D4888" i="6"/>
  <c r="D4889" i="6"/>
  <c r="G4889" i="6" s="1"/>
  <c r="D4890" i="6"/>
  <c r="D4891" i="6"/>
  <c r="D4892" i="6"/>
  <c r="D4893" i="6"/>
  <c r="G4893" i="6" s="1"/>
  <c r="D4894" i="6"/>
  <c r="D4895" i="6"/>
  <c r="G4895" i="6" s="1"/>
  <c r="D4896" i="6"/>
  <c r="D4897" i="6"/>
  <c r="G4897" i="6" s="1"/>
  <c r="D4898" i="6"/>
  <c r="D4899" i="6"/>
  <c r="D4900" i="6"/>
  <c r="D4901" i="6"/>
  <c r="G4901" i="6" s="1"/>
  <c r="D4902" i="6"/>
  <c r="D4903" i="6"/>
  <c r="G4903" i="6" s="1"/>
  <c r="D4904" i="6"/>
  <c r="D4905" i="6"/>
  <c r="G4905" i="6" s="1"/>
  <c r="D4906" i="6"/>
  <c r="D4907" i="6"/>
  <c r="D4908" i="6"/>
  <c r="D4909" i="6"/>
  <c r="G4909" i="6" s="1"/>
  <c r="D4910" i="6"/>
  <c r="D4911" i="6"/>
  <c r="G4911" i="6" s="1"/>
  <c r="D4912" i="6"/>
  <c r="D4913" i="6"/>
  <c r="G4913" i="6" s="1"/>
  <c r="D4914" i="6"/>
  <c r="D4915" i="6"/>
  <c r="D4916" i="6"/>
  <c r="D4917" i="6"/>
  <c r="G4917" i="6" s="1"/>
  <c r="D4918" i="6"/>
  <c r="D4919" i="6"/>
  <c r="G4919" i="6" s="1"/>
  <c r="D4920" i="6"/>
  <c r="D4921" i="6"/>
  <c r="G4921" i="6" s="1"/>
  <c r="D4922" i="6"/>
  <c r="D4923" i="6"/>
  <c r="D4924" i="6"/>
  <c r="D4925" i="6"/>
  <c r="G4925" i="6" s="1"/>
  <c r="D4926" i="6"/>
  <c r="D4927" i="6"/>
  <c r="G4927" i="6" s="1"/>
  <c r="D4928" i="6"/>
  <c r="D4929" i="6"/>
  <c r="G4929" i="6" s="1"/>
  <c r="D4930" i="6"/>
  <c r="D4931" i="6"/>
  <c r="D4932" i="6"/>
  <c r="D4933" i="6"/>
  <c r="G4933" i="6" s="1"/>
  <c r="D4934" i="6"/>
  <c r="D4935" i="6"/>
  <c r="G4935" i="6" s="1"/>
  <c r="D4936" i="6"/>
  <c r="D4937" i="6"/>
  <c r="G4937" i="6" s="1"/>
  <c r="D4938" i="6"/>
  <c r="D4939" i="6"/>
  <c r="D4940" i="6"/>
  <c r="D4941" i="6"/>
  <c r="G4941" i="6" s="1"/>
  <c r="D4942" i="6"/>
  <c r="D4943" i="6"/>
  <c r="G4943" i="6" s="1"/>
  <c r="D4944" i="6"/>
  <c r="D4945" i="6"/>
  <c r="G4945" i="6" s="1"/>
  <c r="D4946" i="6"/>
  <c r="D4947" i="6"/>
  <c r="D4948" i="6"/>
  <c r="D4949" i="6"/>
  <c r="G4949" i="6" s="1"/>
  <c r="D4950" i="6"/>
  <c r="D4951" i="6"/>
  <c r="G4951" i="6" s="1"/>
  <c r="D4952" i="6"/>
  <c r="D4953" i="6"/>
  <c r="G4953" i="6" s="1"/>
  <c r="D4954" i="6"/>
  <c r="D4955" i="6"/>
  <c r="D4956" i="6"/>
  <c r="D4957" i="6"/>
  <c r="G4957" i="6" s="1"/>
  <c r="D4958" i="6"/>
  <c r="D4959" i="6"/>
  <c r="G4959" i="6" s="1"/>
  <c r="D4960" i="6"/>
  <c r="D4961" i="6"/>
  <c r="G4961" i="6" s="1"/>
  <c r="D4962" i="6"/>
  <c r="D4963" i="6"/>
  <c r="D4964" i="6"/>
  <c r="D4965" i="6"/>
  <c r="G4965" i="6" s="1"/>
  <c r="D4966" i="6"/>
  <c r="D4967" i="6"/>
  <c r="G4967" i="6" s="1"/>
  <c r="D4968" i="6"/>
  <c r="D4969" i="6"/>
  <c r="G4969" i="6" s="1"/>
  <c r="D4970" i="6"/>
  <c r="D4971" i="6"/>
  <c r="D4972" i="6"/>
  <c r="D4973" i="6"/>
  <c r="G4973" i="6" s="1"/>
  <c r="D4974" i="6"/>
  <c r="D4975" i="6"/>
  <c r="G4975" i="6" s="1"/>
  <c r="D4976" i="6"/>
  <c r="D4977" i="6"/>
  <c r="G4977" i="6" s="1"/>
  <c r="D4978" i="6"/>
  <c r="D4979" i="6"/>
  <c r="D4980" i="6"/>
  <c r="D4981" i="6"/>
  <c r="G4981" i="6" s="1"/>
  <c r="D4982" i="6"/>
  <c r="D4983" i="6"/>
  <c r="G4983" i="6" s="1"/>
  <c r="D4984" i="6"/>
  <c r="D4985" i="6"/>
  <c r="G4985" i="6" s="1"/>
  <c r="D4986" i="6"/>
  <c r="D4987" i="6"/>
  <c r="D4988" i="6"/>
  <c r="D4989" i="6"/>
  <c r="G4989" i="6" s="1"/>
  <c r="D4990" i="6"/>
  <c r="D4991" i="6"/>
  <c r="G4991" i="6" s="1"/>
  <c r="D4992" i="6"/>
  <c r="D4993" i="6"/>
  <c r="G4993" i="6" s="1"/>
  <c r="D4994" i="6"/>
  <c r="D4995" i="6"/>
  <c r="D4996" i="6"/>
  <c r="D4997" i="6"/>
  <c r="G4997" i="6" s="1"/>
  <c r="D4998" i="6"/>
  <c r="D4999" i="6"/>
  <c r="G4999" i="6" s="1"/>
  <c r="D5000" i="6"/>
  <c r="D5001" i="6"/>
  <c r="G5001" i="6" s="1"/>
  <c r="E2" i="6"/>
  <c r="F2" i="6"/>
  <c r="F3" i="6"/>
  <c r="E5" i="6"/>
  <c r="E6" i="6"/>
  <c r="F6" i="6"/>
  <c r="E7" i="6"/>
  <c r="F10" i="6"/>
  <c r="E11" i="6"/>
  <c r="F11" i="6"/>
  <c r="F13" i="6"/>
  <c r="E14" i="6"/>
  <c r="G14" i="6" s="1"/>
  <c r="E15" i="6"/>
  <c r="F15" i="6"/>
  <c r="E18" i="6"/>
  <c r="G18" i="6" s="1"/>
  <c r="F18" i="6"/>
  <c r="F19" i="6"/>
  <c r="E22" i="6"/>
  <c r="F22" i="6"/>
  <c r="E23" i="6"/>
  <c r="F25" i="6"/>
  <c r="F26" i="6"/>
  <c r="E27" i="6"/>
  <c r="F27" i="6"/>
  <c r="E30" i="6"/>
  <c r="G30" i="6" s="1"/>
  <c r="E31" i="6"/>
  <c r="F31" i="6"/>
  <c r="E34" i="6"/>
  <c r="F34" i="6"/>
  <c r="F35" i="6"/>
  <c r="F37" i="6"/>
  <c r="E38" i="6"/>
  <c r="F38" i="6"/>
  <c r="E39" i="6"/>
  <c r="E41" i="6"/>
  <c r="F42" i="6"/>
  <c r="E43" i="6"/>
  <c r="F43" i="6"/>
  <c r="E46" i="6"/>
  <c r="G46" i="6" s="1"/>
  <c r="E47" i="6"/>
  <c r="F47" i="6"/>
  <c r="F48" i="6"/>
  <c r="E50" i="6"/>
  <c r="G50" i="6" s="1"/>
  <c r="E51" i="6"/>
  <c r="E53" i="6"/>
  <c r="E54" i="6"/>
  <c r="G54" i="6" s="1"/>
  <c r="F54" i="6"/>
  <c r="E58" i="6"/>
  <c r="G58" i="6" s="1"/>
  <c r="F58" i="6"/>
  <c r="E59" i="6"/>
  <c r="F62" i="6"/>
  <c r="E63" i="6"/>
  <c r="F65" i="6"/>
  <c r="E66" i="6"/>
  <c r="G66" i="6" s="1"/>
  <c r="E67" i="6"/>
  <c r="E70" i="6"/>
  <c r="F70" i="6"/>
  <c r="F71" i="6"/>
  <c r="E74" i="6"/>
  <c r="G74" i="6" s="1"/>
  <c r="F74" i="6"/>
  <c r="E75" i="6"/>
  <c r="F77" i="6"/>
  <c r="F78" i="6"/>
  <c r="E79" i="6"/>
  <c r="F80" i="6"/>
  <c r="F81" i="6"/>
  <c r="G81" i="6"/>
  <c r="F82" i="6"/>
  <c r="E83" i="6"/>
  <c r="F83" i="6"/>
  <c r="F85" i="6"/>
  <c r="E86" i="6"/>
  <c r="G86" i="6" s="1"/>
  <c r="E87" i="6"/>
  <c r="F87" i="6"/>
  <c r="E90" i="6"/>
  <c r="G90" i="6" s="1"/>
  <c r="F90" i="6"/>
  <c r="F91" i="6"/>
  <c r="F93" i="6"/>
  <c r="E94" i="6"/>
  <c r="G94" i="6" s="1"/>
  <c r="F94" i="6"/>
  <c r="E95" i="6"/>
  <c r="E97" i="6"/>
  <c r="F97" i="6"/>
  <c r="F98" i="6"/>
  <c r="E99" i="6"/>
  <c r="F99" i="6"/>
  <c r="E102" i="6"/>
  <c r="G102" i="6" s="1"/>
  <c r="F103" i="6"/>
  <c r="G105" i="6"/>
  <c r="E106" i="6"/>
  <c r="G106" i="6" s="1"/>
  <c r="F106" i="6"/>
  <c r="F107" i="6"/>
  <c r="E109" i="6"/>
  <c r="F109" i="6"/>
  <c r="E110" i="6"/>
  <c r="G110" i="6" s="1"/>
  <c r="F110" i="6"/>
  <c r="E111" i="6"/>
  <c r="F112" i="6"/>
  <c r="E114" i="6"/>
  <c r="G114" i="6" s="1"/>
  <c r="F114" i="6"/>
  <c r="E115" i="6"/>
  <c r="F117" i="6"/>
  <c r="F118" i="6"/>
  <c r="E119" i="6"/>
  <c r="F119" i="6"/>
  <c r="E122" i="6"/>
  <c r="G122" i="6" s="1"/>
  <c r="E123" i="6"/>
  <c r="F123" i="6"/>
  <c r="E126" i="6"/>
  <c r="G126" i="6" s="1"/>
  <c r="F126" i="6"/>
  <c r="F127" i="6"/>
  <c r="F129" i="6"/>
  <c r="E130" i="6"/>
  <c r="G130" i="6" s="1"/>
  <c r="F130" i="6"/>
  <c r="E131" i="6"/>
  <c r="E133" i="6"/>
  <c r="F134" i="6"/>
  <c r="E135" i="6"/>
  <c r="F135" i="6"/>
  <c r="E138" i="6"/>
  <c r="G138" i="6" s="1"/>
  <c r="E139" i="6"/>
  <c r="F139" i="6"/>
  <c r="G141" i="6"/>
  <c r="E142" i="6"/>
  <c r="G142" i="6" s="1"/>
  <c r="F142" i="6"/>
  <c r="G146" i="6"/>
  <c r="G147" i="6"/>
  <c r="G150" i="6"/>
  <c r="G151" i="6"/>
  <c r="G153" i="6"/>
  <c r="G155" i="6"/>
  <c r="G158" i="6"/>
  <c r="G161" i="6"/>
  <c r="G162" i="6"/>
  <c r="G163" i="6"/>
  <c r="G166" i="6"/>
  <c r="G167" i="6"/>
  <c r="G169" i="6"/>
  <c r="G171" i="6"/>
  <c r="G174" i="6"/>
  <c r="G177" i="6"/>
  <c r="G178" i="6"/>
  <c r="G179" i="6"/>
  <c r="G182" i="6"/>
  <c r="G183" i="6"/>
  <c r="G187" i="6"/>
  <c r="G189" i="6"/>
  <c r="G190" i="6"/>
  <c r="G194" i="6"/>
  <c r="G195" i="6"/>
  <c r="G198" i="6"/>
  <c r="G203" i="6"/>
  <c r="G205" i="6"/>
  <c r="G206" i="6"/>
  <c r="G210" i="6"/>
  <c r="G211" i="6"/>
  <c r="G214" i="6"/>
  <c r="G215" i="6"/>
  <c r="G219" i="6"/>
  <c r="G222" i="6"/>
  <c r="G225" i="6"/>
  <c r="G226" i="6"/>
  <c r="G227" i="6"/>
  <c r="G230" i="6"/>
  <c r="G231" i="6"/>
  <c r="G235" i="6"/>
  <c r="G238" i="6"/>
  <c r="G241" i="6"/>
  <c r="G242" i="6"/>
  <c r="G243" i="6"/>
  <c r="G246" i="6"/>
  <c r="G247" i="6"/>
  <c r="G253" i="6"/>
  <c r="G254" i="6"/>
  <c r="G258" i="6"/>
  <c r="G262" i="6"/>
  <c r="G263" i="6"/>
  <c r="G267" i="6"/>
  <c r="G270" i="6"/>
  <c r="G274" i="6"/>
  <c r="G275" i="6"/>
  <c r="G278" i="6"/>
  <c r="G279" i="6"/>
  <c r="G281" i="6"/>
  <c r="G283" i="6"/>
  <c r="G286" i="6"/>
  <c r="G289" i="6"/>
  <c r="G290" i="6"/>
  <c r="G291" i="6"/>
  <c r="G294" i="6"/>
  <c r="G295" i="6"/>
  <c r="G297" i="6"/>
  <c r="G299" i="6"/>
  <c r="G302" i="6"/>
  <c r="G305" i="6"/>
  <c r="G306" i="6"/>
  <c r="G307" i="6"/>
  <c r="G310" i="6"/>
  <c r="G311" i="6"/>
  <c r="G315" i="6"/>
  <c r="G317" i="6"/>
  <c r="G318" i="6"/>
  <c r="G322" i="6"/>
  <c r="G323" i="6"/>
  <c r="G326" i="6"/>
  <c r="G331" i="6"/>
  <c r="G334" i="6"/>
  <c r="G338" i="6"/>
  <c r="G342" i="6"/>
  <c r="G343" i="6"/>
  <c r="G345" i="6"/>
  <c r="G350" i="6"/>
  <c r="G353" i="6"/>
  <c r="G354" i="6"/>
  <c r="G358" i="6"/>
  <c r="G359" i="6"/>
  <c r="G361" i="6"/>
  <c r="G366" i="6"/>
  <c r="G369" i="6"/>
  <c r="G370" i="6"/>
  <c r="G374" i="6"/>
  <c r="G375" i="6"/>
  <c r="G379" i="6"/>
  <c r="G382" i="6"/>
  <c r="G386" i="6"/>
  <c r="G387" i="6"/>
  <c r="G390" i="6"/>
  <c r="G395" i="6"/>
  <c r="G398" i="6"/>
  <c r="G402" i="6"/>
  <c r="G406" i="6"/>
  <c r="G407" i="6"/>
  <c r="G411" i="6"/>
  <c r="G414" i="6"/>
  <c r="G418" i="6"/>
  <c r="G419" i="6"/>
  <c r="G422" i="6"/>
  <c r="G427" i="6"/>
  <c r="G430" i="6"/>
  <c r="G434" i="6"/>
  <c r="G438" i="6"/>
  <c r="G439" i="6"/>
  <c r="G443" i="6"/>
  <c r="G446" i="6"/>
  <c r="G450" i="6"/>
  <c r="G451" i="6"/>
  <c r="G454" i="6"/>
  <c r="G455" i="6"/>
  <c r="G459" i="6"/>
  <c r="G462" i="6"/>
  <c r="G466" i="6"/>
  <c r="G467" i="6"/>
  <c r="G470" i="6"/>
  <c r="G471" i="6"/>
  <c r="G478" i="6"/>
  <c r="G481" i="6"/>
  <c r="G482" i="6"/>
  <c r="G486" i="6"/>
  <c r="G487" i="6"/>
  <c r="G491" i="6"/>
  <c r="G494" i="6"/>
  <c r="G497" i="6"/>
  <c r="G498" i="6"/>
  <c r="G499" i="6"/>
  <c r="G502" i="6"/>
  <c r="G503" i="6"/>
  <c r="G507" i="6"/>
  <c r="G510" i="6"/>
  <c r="G514" i="6"/>
  <c r="G515" i="6"/>
  <c r="G518" i="6"/>
  <c r="G519" i="6"/>
  <c r="G526" i="6"/>
  <c r="G530" i="6"/>
  <c r="G531" i="6"/>
  <c r="G534" i="6"/>
  <c r="G535" i="6"/>
  <c r="G539" i="6"/>
  <c r="G542" i="6"/>
  <c r="G546" i="6"/>
  <c r="G547" i="6"/>
  <c r="G550" i="6"/>
  <c r="G551" i="6"/>
  <c r="G558" i="6"/>
  <c r="G562" i="6"/>
  <c r="G563" i="6"/>
  <c r="G566" i="6"/>
  <c r="G567" i="6"/>
  <c r="G570" i="6"/>
  <c r="G571" i="6"/>
  <c r="G574" i="6"/>
  <c r="G575" i="6"/>
  <c r="G577" i="6"/>
  <c r="G578" i="6"/>
  <c r="G582" i="6"/>
  <c r="G583" i="6"/>
  <c r="G586" i="6"/>
  <c r="G590" i="6"/>
  <c r="G591" i="6"/>
  <c r="G594" i="6"/>
  <c r="G598" i="6"/>
  <c r="G599" i="6"/>
  <c r="G602" i="6"/>
  <c r="G606" i="6"/>
  <c r="G607" i="6"/>
  <c r="G609" i="6"/>
  <c r="G610" i="6"/>
  <c r="G611" i="6"/>
  <c r="G614" i="6"/>
  <c r="G615" i="6"/>
  <c r="G618" i="6"/>
  <c r="G619" i="6"/>
  <c r="G622" i="6"/>
  <c r="G623" i="6"/>
  <c r="G626" i="6"/>
  <c r="G627" i="6"/>
  <c r="G630" i="6"/>
  <c r="G631" i="6"/>
  <c r="G634" i="6"/>
  <c r="G635" i="6"/>
  <c r="G638" i="6"/>
  <c r="G639" i="6"/>
  <c r="G642" i="6"/>
  <c r="G643" i="6"/>
  <c r="G646" i="6"/>
  <c r="G650" i="6"/>
  <c r="G651" i="6"/>
  <c r="G654" i="6"/>
  <c r="G658" i="6"/>
  <c r="G659" i="6"/>
  <c r="G662" i="6"/>
  <c r="G666" i="6"/>
  <c r="G667" i="6"/>
  <c r="G670" i="6"/>
  <c r="G673" i="6"/>
  <c r="G674" i="6"/>
  <c r="G675" i="6"/>
  <c r="G678" i="6"/>
  <c r="G679" i="6"/>
  <c r="G682" i="6"/>
  <c r="G683" i="6"/>
  <c r="G686" i="6"/>
  <c r="G687" i="6"/>
  <c r="G690" i="6"/>
  <c r="G691" i="6"/>
  <c r="G694" i="6"/>
  <c r="G695" i="6"/>
  <c r="G698" i="6"/>
  <c r="G699" i="6"/>
  <c r="G702" i="6"/>
  <c r="G703" i="6"/>
  <c r="G705" i="6"/>
  <c r="G706" i="6"/>
  <c r="G710" i="6"/>
  <c r="G711" i="6"/>
  <c r="G714" i="6"/>
  <c r="G718" i="6"/>
  <c r="G719" i="6"/>
  <c r="G722" i="6"/>
  <c r="G726" i="6"/>
  <c r="G727" i="6"/>
  <c r="G730" i="6"/>
  <c r="G734" i="6"/>
  <c r="G735" i="6"/>
  <c r="G737" i="6"/>
  <c r="G738" i="6"/>
  <c r="G739" i="6"/>
  <c r="G742" i="6"/>
  <c r="G743" i="6"/>
  <c r="G746" i="6"/>
  <c r="G747" i="6"/>
  <c r="G750" i="6"/>
  <c r="G751" i="6"/>
  <c r="G754" i="6"/>
  <c r="G755" i="6"/>
  <c r="G758" i="6"/>
  <c r="G759" i="6"/>
  <c r="G762" i="6"/>
  <c r="G763" i="6"/>
  <c r="G766" i="6"/>
  <c r="G767" i="6"/>
  <c r="G770" i="6"/>
  <c r="G771" i="6"/>
  <c r="G774" i="6"/>
  <c r="G778" i="6"/>
  <c r="G779" i="6"/>
  <c r="G782" i="6"/>
  <c r="G786" i="6"/>
  <c r="G787" i="6"/>
  <c r="G790" i="6"/>
  <c r="G794" i="6"/>
  <c r="G795" i="6"/>
  <c r="G798" i="6"/>
  <c r="G802" i="6"/>
  <c r="G803" i="6"/>
  <c r="G806" i="6"/>
  <c r="G810" i="6"/>
  <c r="G811" i="6"/>
  <c r="G814" i="6"/>
  <c r="G818" i="6"/>
  <c r="G819" i="6"/>
  <c r="G822" i="6"/>
  <c r="G826" i="6"/>
  <c r="G827" i="6"/>
  <c r="G830" i="6"/>
  <c r="G833" i="6"/>
  <c r="G834" i="6"/>
  <c r="G838" i="6"/>
  <c r="G842" i="6"/>
  <c r="G846" i="6"/>
  <c r="G847" i="6"/>
  <c r="G850" i="6"/>
  <c r="G854" i="6"/>
  <c r="G855" i="6"/>
  <c r="G858" i="6"/>
  <c r="G862" i="6"/>
  <c r="G863" i="6"/>
  <c r="G865" i="6"/>
  <c r="G866" i="6"/>
  <c r="G870" i="6"/>
  <c r="G871" i="6"/>
  <c r="G874" i="6"/>
  <c r="G878" i="6"/>
  <c r="G879" i="6"/>
  <c r="G882" i="6"/>
  <c r="G886" i="6"/>
  <c r="G887" i="6"/>
  <c r="G890" i="6"/>
  <c r="G894" i="6"/>
  <c r="G895" i="6"/>
  <c r="G898" i="6"/>
  <c r="G902" i="6"/>
  <c r="G906" i="6"/>
  <c r="G907" i="6"/>
  <c r="G910" i="6"/>
  <c r="G914" i="6"/>
  <c r="G915" i="6"/>
  <c r="G918" i="6"/>
  <c r="G922" i="6"/>
  <c r="G923" i="6"/>
  <c r="G926" i="6"/>
  <c r="G929" i="6"/>
  <c r="G930" i="6"/>
  <c r="G931" i="6"/>
  <c r="G934" i="6"/>
  <c r="G935" i="6"/>
  <c r="G938" i="6"/>
  <c r="G939" i="6"/>
  <c r="G942" i="6"/>
  <c r="G943" i="6"/>
  <c r="G946" i="6"/>
  <c r="G947" i="6"/>
  <c r="G950" i="6"/>
  <c r="G951" i="6"/>
  <c r="G954" i="6"/>
  <c r="G955" i="6"/>
  <c r="G958" i="6"/>
  <c r="G959" i="6"/>
  <c r="G962" i="6"/>
  <c r="G966" i="6"/>
  <c r="G967" i="6"/>
  <c r="G970" i="6"/>
  <c r="G974" i="6"/>
  <c r="G975" i="6"/>
  <c r="G978" i="6"/>
  <c r="G982" i="6"/>
  <c r="G983" i="6"/>
  <c r="G986" i="6"/>
  <c r="G990" i="6"/>
  <c r="G993" i="6"/>
  <c r="G994" i="6"/>
  <c r="G995" i="6"/>
  <c r="G998" i="6"/>
  <c r="G999" i="6"/>
  <c r="G1002" i="6"/>
  <c r="G1003" i="6"/>
  <c r="G1006" i="6"/>
  <c r="G1007" i="6"/>
  <c r="G1010" i="6"/>
  <c r="G1011" i="6"/>
  <c r="G1014" i="6"/>
  <c r="G1015" i="6"/>
  <c r="G1018" i="6"/>
  <c r="G1019" i="6"/>
  <c r="G1022" i="6"/>
  <c r="G1023" i="6"/>
  <c r="G1026" i="6"/>
  <c r="G1027" i="6"/>
  <c r="G1030" i="6"/>
  <c r="G1034" i="6"/>
  <c r="G1035" i="6"/>
  <c r="G1038" i="6"/>
  <c r="G1042" i="6"/>
  <c r="G1043" i="6"/>
  <c r="G1046" i="6"/>
  <c r="G1050" i="6"/>
  <c r="G1054" i="6"/>
  <c r="G1057" i="6"/>
  <c r="G1058" i="6"/>
  <c r="G1062" i="6"/>
  <c r="G1063" i="6"/>
  <c r="G1066" i="6"/>
  <c r="G1070" i="6"/>
  <c r="G1071" i="6"/>
  <c r="G1074" i="6"/>
  <c r="G1078" i="6"/>
  <c r="G1079" i="6"/>
  <c r="G1082" i="6"/>
  <c r="G1086" i="6"/>
  <c r="G1087" i="6"/>
  <c r="G1089" i="6"/>
  <c r="G1090" i="6"/>
  <c r="G1094" i="6"/>
  <c r="G1095" i="6"/>
  <c r="G1098" i="6"/>
  <c r="G1102" i="6"/>
  <c r="G1103" i="6"/>
  <c r="G1106" i="6"/>
  <c r="G1110" i="6"/>
  <c r="G1114" i="6"/>
  <c r="G1118" i="6"/>
  <c r="G1119" i="6"/>
  <c r="G1122" i="6"/>
  <c r="G1123" i="6"/>
  <c r="G1126" i="6"/>
  <c r="G1130" i="6"/>
  <c r="G1131" i="6"/>
  <c r="G1134" i="6"/>
  <c r="G1138" i="6"/>
  <c r="G1139" i="6"/>
  <c r="G1142" i="6"/>
  <c r="G1146" i="6"/>
  <c r="G1147" i="6"/>
  <c r="G1150" i="6"/>
  <c r="G1154" i="6"/>
  <c r="G1155" i="6"/>
  <c r="G1158" i="6"/>
  <c r="G1162" i="6"/>
  <c r="G1163" i="6"/>
  <c r="G1166" i="6"/>
  <c r="G1170" i="6"/>
  <c r="G1174" i="6"/>
  <c r="G1178" i="6"/>
  <c r="G1179" i="6"/>
  <c r="G1182" i="6"/>
  <c r="G1185" i="6"/>
  <c r="G1186" i="6"/>
  <c r="G1187" i="6"/>
  <c r="G1190" i="6"/>
  <c r="G1191" i="6"/>
  <c r="G1194" i="6"/>
  <c r="G1195" i="6"/>
  <c r="G1198" i="6"/>
  <c r="G1199" i="6"/>
  <c r="G1202" i="6"/>
  <c r="G1203" i="6"/>
  <c r="G1206" i="6"/>
  <c r="G1207" i="6"/>
  <c r="G1210" i="6"/>
  <c r="G1211" i="6"/>
  <c r="G1214" i="6"/>
  <c r="G1215" i="6"/>
  <c r="G1217" i="6"/>
  <c r="G1218" i="6"/>
  <c r="G1222" i="6"/>
  <c r="G1223" i="6"/>
  <c r="G1226" i="6"/>
  <c r="G1230" i="6"/>
  <c r="G1234" i="6"/>
  <c r="G1238" i="6"/>
  <c r="G1239" i="6"/>
  <c r="G1242" i="6"/>
  <c r="G1246" i="6"/>
  <c r="G1247" i="6"/>
  <c r="G1249" i="6"/>
  <c r="G1250" i="6"/>
  <c r="G1251" i="6"/>
  <c r="G1254" i="6"/>
  <c r="G1255" i="6"/>
  <c r="G1258" i="6"/>
  <c r="G1259" i="6"/>
  <c r="G1262" i="6"/>
  <c r="G1263" i="6"/>
  <c r="G1266" i="6"/>
  <c r="G1267" i="6"/>
  <c r="G1270" i="6"/>
  <c r="G1271" i="6"/>
  <c r="G1274" i="6"/>
  <c r="G1275" i="6"/>
  <c r="G1278" i="6"/>
  <c r="G1279" i="6"/>
  <c r="G1282" i="6"/>
  <c r="G1283" i="6"/>
  <c r="G1286" i="6"/>
  <c r="G1290" i="6"/>
  <c r="G1294" i="6"/>
  <c r="G1298" i="6"/>
  <c r="G1299" i="6"/>
  <c r="G1302" i="6"/>
  <c r="G1306" i="6"/>
  <c r="G1307" i="6"/>
  <c r="G1310" i="6"/>
  <c r="G1314" i="6"/>
  <c r="G1315" i="6"/>
  <c r="G1318" i="6"/>
  <c r="G1322" i="6"/>
  <c r="G1323" i="6"/>
  <c r="G1326" i="6"/>
  <c r="G1330" i="6"/>
  <c r="G1331" i="6"/>
  <c r="G1334" i="6"/>
  <c r="G1338" i="6"/>
  <c r="G1339" i="6"/>
  <c r="G1342" i="6"/>
  <c r="G1345" i="6"/>
  <c r="G1346" i="6"/>
  <c r="G1350" i="6"/>
  <c r="G1354" i="6"/>
  <c r="G1358" i="6"/>
  <c r="G1359" i="6"/>
  <c r="G1362" i="6"/>
  <c r="G1366" i="6"/>
  <c r="G1367" i="6"/>
  <c r="G1370" i="6"/>
  <c r="G1374" i="6"/>
  <c r="G1375" i="6"/>
  <c r="G1377" i="6"/>
  <c r="G1378" i="6"/>
  <c r="G1382" i="6"/>
  <c r="G1383" i="6"/>
  <c r="G1386" i="6"/>
  <c r="G1390" i="6"/>
  <c r="G1391" i="6"/>
  <c r="G1394" i="6"/>
  <c r="G1398" i="6"/>
  <c r="G1399" i="6"/>
  <c r="G1402" i="6"/>
  <c r="G1406" i="6"/>
  <c r="G1407" i="6"/>
  <c r="G1410" i="6"/>
  <c r="G1414" i="6"/>
  <c r="G1418" i="6"/>
  <c r="G1419" i="6"/>
  <c r="G1422" i="6"/>
  <c r="G1426" i="6"/>
  <c r="G1427" i="6"/>
  <c r="G1430" i="6"/>
  <c r="G1434" i="6"/>
  <c r="G1435" i="6"/>
  <c r="G1438" i="6"/>
  <c r="G1441" i="6"/>
  <c r="G1442" i="6"/>
  <c r="G1443" i="6"/>
  <c r="G1446" i="6"/>
  <c r="G1447" i="6"/>
  <c r="G1450" i="6"/>
  <c r="G1451" i="6"/>
  <c r="G1454" i="6"/>
  <c r="G1455" i="6"/>
  <c r="G1458" i="6"/>
  <c r="G1459" i="6"/>
  <c r="G1462" i="6"/>
  <c r="G1463" i="6"/>
  <c r="G1466" i="6"/>
  <c r="G1467" i="6"/>
  <c r="G1470" i="6"/>
  <c r="G1471" i="6"/>
  <c r="G1474" i="6"/>
  <c r="G1478" i="6"/>
  <c r="G1479" i="6"/>
  <c r="G1482" i="6"/>
  <c r="G1486" i="6"/>
  <c r="G1487" i="6"/>
  <c r="G1490" i="6"/>
  <c r="G1494" i="6"/>
  <c r="G1495" i="6"/>
  <c r="G1498" i="6"/>
  <c r="G1502" i="6"/>
  <c r="G1505" i="6"/>
  <c r="G1506" i="6"/>
  <c r="G1507" i="6"/>
  <c r="G1510" i="6"/>
  <c r="G1511" i="6"/>
  <c r="G1514" i="6"/>
  <c r="G1515" i="6"/>
  <c r="G1518" i="6"/>
  <c r="G1519" i="6"/>
  <c r="G1522" i="6"/>
  <c r="G1523" i="6"/>
  <c r="G1526" i="6"/>
  <c r="G1527" i="6"/>
  <c r="G1530" i="6"/>
  <c r="G1531" i="6"/>
  <c r="G1534" i="6"/>
  <c r="G1535" i="6"/>
  <c r="G1538" i="6"/>
  <c r="G1539" i="6"/>
  <c r="G1542" i="6"/>
  <c r="G1546" i="6"/>
  <c r="G1547" i="6"/>
  <c r="G1550" i="6"/>
  <c r="G1554" i="6"/>
  <c r="G1555" i="6"/>
  <c r="G1558" i="6"/>
  <c r="G1562" i="6"/>
  <c r="G1566" i="6"/>
  <c r="G1570" i="6"/>
  <c r="G1574" i="6"/>
  <c r="G1575" i="6"/>
  <c r="G1578" i="6"/>
  <c r="G1582" i="6"/>
  <c r="G1583" i="6"/>
  <c r="G1586" i="6"/>
  <c r="G1590" i="6"/>
  <c r="G1591" i="6"/>
  <c r="G1594" i="6"/>
  <c r="G1598" i="6"/>
  <c r="G1599" i="6"/>
  <c r="G1601" i="6"/>
  <c r="G1602" i="6"/>
  <c r="G1606" i="6"/>
  <c r="G1607" i="6"/>
  <c r="G1610" i="6"/>
  <c r="G1614" i="6"/>
  <c r="G1615" i="6"/>
  <c r="G1618" i="6"/>
  <c r="G1622" i="6"/>
  <c r="G1626" i="6"/>
  <c r="G1630" i="6"/>
  <c r="G1631" i="6"/>
  <c r="G1634" i="6"/>
  <c r="G1635" i="6"/>
  <c r="G1638" i="6"/>
  <c r="G1642" i="6"/>
  <c r="G1643" i="6"/>
  <c r="G1646" i="6"/>
  <c r="G1650" i="6"/>
  <c r="G1651" i="6"/>
  <c r="G1654" i="6"/>
  <c r="G1658" i="6"/>
  <c r="G1659" i="6"/>
  <c r="G1662" i="6"/>
  <c r="G1666" i="6"/>
  <c r="G1667" i="6"/>
  <c r="G1670" i="6"/>
  <c r="G1674" i="6"/>
  <c r="G1675" i="6"/>
  <c r="G1678" i="6"/>
  <c r="G1682" i="6"/>
  <c r="G1686" i="6"/>
  <c r="G1690" i="6"/>
  <c r="G1691" i="6"/>
  <c r="G1694" i="6"/>
  <c r="G1697" i="6"/>
  <c r="G1698" i="6"/>
  <c r="G1699" i="6"/>
  <c r="G1702" i="6"/>
  <c r="G1703" i="6"/>
  <c r="G1706" i="6"/>
  <c r="G1707" i="6"/>
  <c r="G1710" i="6"/>
  <c r="G1711" i="6"/>
  <c r="G1714" i="6"/>
  <c r="G1715" i="6"/>
  <c r="G1718" i="6"/>
  <c r="G1719" i="6"/>
  <c r="G1722" i="6"/>
  <c r="G1723" i="6"/>
  <c r="G1726" i="6"/>
  <c r="G1727" i="6"/>
  <c r="G1730" i="6"/>
  <c r="G1734" i="6"/>
  <c r="G1735" i="6"/>
  <c r="G1738" i="6"/>
  <c r="G1742" i="6"/>
  <c r="G1746" i="6"/>
  <c r="G1747" i="6"/>
  <c r="G1750" i="6"/>
  <c r="G1754" i="6"/>
  <c r="G1755" i="6"/>
  <c r="G1758" i="6"/>
  <c r="G1761" i="6"/>
  <c r="G1762" i="6"/>
  <c r="G1763" i="6"/>
  <c r="G1766" i="6"/>
  <c r="G1767" i="6"/>
  <c r="G1770" i="6"/>
  <c r="G1771" i="6"/>
  <c r="G1774" i="6"/>
  <c r="G1775" i="6"/>
  <c r="G1778" i="6"/>
  <c r="G1779" i="6"/>
  <c r="G1782" i="6"/>
  <c r="G1783" i="6"/>
  <c r="G1786" i="6"/>
  <c r="G1787" i="6"/>
  <c r="G1790" i="6"/>
  <c r="G1791" i="6"/>
  <c r="G1794" i="6"/>
  <c r="G1795" i="6"/>
  <c r="G1798" i="6"/>
  <c r="G1799" i="6"/>
  <c r="G1802" i="6"/>
  <c r="G1803" i="6"/>
  <c r="G1806" i="6"/>
  <c r="G1807" i="6"/>
  <c r="G1810" i="6"/>
  <c r="G1811" i="6"/>
  <c r="G1814" i="6"/>
  <c r="G1815" i="6"/>
  <c r="G1818" i="6"/>
  <c r="G1819" i="6"/>
  <c r="G1822" i="6"/>
  <c r="G1823" i="6"/>
  <c r="G1826" i="6"/>
  <c r="G1827" i="6"/>
  <c r="G1830" i="6"/>
  <c r="G1831" i="6"/>
  <c r="G1834" i="6"/>
  <c r="G1835" i="6"/>
  <c r="G1838" i="6"/>
  <c r="G1839" i="6"/>
  <c r="G1842" i="6"/>
  <c r="G1843" i="6"/>
  <c r="G1846" i="6"/>
  <c r="G1847" i="6"/>
  <c r="G1850" i="6"/>
  <c r="G1851" i="6"/>
  <c r="G1854" i="6"/>
  <c r="G1855" i="6"/>
  <c r="G1858" i="6"/>
  <c r="G1859" i="6"/>
  <c r="G1862" i="6"/>
  <c r="G1863" i="6"/>
  <c r="G1866" i="6"/>
  <c r="G1867" i="6"/>
  <c r="G1870" i="6"/>
  <c r="G1871" i="6"/>
  <c r="G1874" i="6"/>
  <c r="G1875" i="6"/>
  <c r="G1878" i="6"/>
  <c r="G1879" i="6"/>
  <c r="G1882" i="6"/>
  <c r="G1883" i="6"/>
  <c r="G1886" i="6"/>
  <c r="G1887" i="6"/>
  <c r="G1890" i="6"/>
  <c r="G1894" i="6"/>
  <c r="G1895" i="6"/>
  <c r="G1898" i="6"/>
  <c r="G1902" i="6"/>
  <c r="G1903" i="6"/>
  <c r="G1906" i="6"/>
  <c r="G1910" i="6"/>
  <c r="G1911" i="6"/>
  <c r="G1914" i="6"/>
  <c r="G1918" i="6"/>
  <c r="G1919" i="6"/>
  <c r="G1922" i="6"/>
  <c r="G1926" i="6"/>
  <c r="G1927" i="6"/>
  <c r="G1930" i="6"/>
  <c r="G1934" i="6"/>
  <c r="G1935" i="6"/>
  <c r="G1938" i="6"/>
  <c r="G1942" i="6"/>
  <c r="G1943" i="6"/>
  <c r="G1946" i="6"/>
  <c r="G1949" i="6"/>
  <c r="G1950" i="6"/>
  <c r="G1951" i="6"/>
  <c r="G1954" i="6"/>
  <c r="G1955" i="6"/>
  <c r="G1958" i="6"/>
  <c r="G1959" i="6"/>
  <c r="G1962" i="6"/>
  <c r="G1963" i="6"/>
  <c r="G1966" i="6"/>
  <c r="G1967" i="6"/>
  <c r="G1970" i="6"/>
  <c r="G1971" i="6"/>
  <c r="G1974" i="6"/>
  <c r="G1975" i="6"/>
  <c r="G1978" i="6"/>
  <c r="G1979" i="6"/>
  <c r="G1982" i="6"/>
  <c r="G1983" i="6"/>
  <c r="G1986" i="6"/>
  <c r="G1987" i="6"/>
  <c r="G1990" i="6"/>
  <c r="G1991" i="6"/>
  <c r="G1994" i="6"/>
  <c r="G1995" i="6"/>
  <c r="G1998" i="6"/>
  <c r="G1999" i="6"/>
  <c r="G2002" i="6"/>
  <c r="G2003" i="6"/>
  <c r="G2006" i="6"/>
  <c r="G2007" i="6"/>
  <c r="G2010" i="6"/>
  <c r="G2011" i="6"/>
  <c r="G2014" i="6"/>
  <c r="G2018" i="6"/>
  <c r="G2019" i="6"/>
  <c r="G2022" i="6"/>
  <c r="G2026" i="6"/>
  <c r="G2027" i="6"/>
  <c r="G2030" i="6"/>
  <c r="G2034" i="6"/>
  <c r="G2035" i="6"/>
  <c r="G2038" i="6"/>
  <c r="G2042" i="6"/>
  <c r="G2043" i="6"/>
  <c r="G2046" i="6"/>
  <c r="G2050" i="6"/>
  <c r="G2051" i="6"/>
  <c r="G2054" i="6"/>
  <c r="G2058" i="6"/>
  <c r="G2059" i="6"/>
  <c r="G2062" i="6"/>
  <c r="G2066" i="6"/>
  <c r="G2067" i="6"/>
  <c r="G2070" i="6"/>
  <c r="G2074" i="6"/>
  <c r="G2075" i="6"/>
  <c r="G2077" i="6"/>
  <c r="G2078" i="6"/>
  <c r="G2079" i="6"/>
  <c r="G2082" i="6"/>
  <c r="G2083" i="6"/>
  <c r="G2086" i="6"/>
  <c r="G2087" i="6"/>
  <c r="G2090" i="6"/>
  <c r="G2091" i="6"/>
  <c r="G2094" i="6"/>
  <c r="G2095" i="6"/>
  <c r="G2098" i="6"/>
  <c r="G2099" i="6"/>
  <c r="G2102" i="6"/>
  <c r="G2103" i="6"/>
  <c r="G2106" i="6"/>
  <c r="G2107" i="6"/>
  <c r="G2110" i="6"/>
  <c r="G2111" i="6"/>
  <c r="G2114" i="6"/>
  <c r="G2115" i="6"/>
  <c r="G2118" i="6"/>
  <c r="G2119" i="6"/>
  <c r="G2122" i="6"/>
  <c r="G2123" i="6"/>
  <c r="G2126" i="6"/>
  <c r="G2127" i="6"/>
  <c r="G2130" i="6"/>
  <c r="G2131" i="6"/>
  <c r="G2134" i="6"/>
  <c r="G2135" i="6"/>
  <c r="G2138" i="6"/>
  <c r="G2139" i="6"/>
  <c r="G2142" i="6"/>
  <c r="G2143" i="6"/>
  <c r="G2146" i="6"/>
  <c r="G2150" i="6"/>
  <c r="G2151" i="6"/>
  <c r="G2154" i="6"/>
  <c r="G2158" i="6"/>
  <c r="G2159" i="6"/>
  <c r="G2162" i="6"/>
  <c r="G2166" i="6"/>
  <c r="G2167" i="6"/>
  <c r="G2170" i="6"/>
  <c r="G2174" i="6"/>
  <c r="G2175" i="6"/>
  <c r="G2178" i="6"/>
  <c r="G2182" i="6"/>
  <c r="G2183" i="6"/>
  <c r="G2186" i="6"/>
  <c r="G2190" i="6"/>
  <c r="G2191" i="6"/>
  <c r="G2194" i="6"/>
  <c r="G2198" i="6"/>
  <c r="G2199" i="6"/>
  <c r="G2202" i="6"/>
  <c r="G2205" i="6"/>
  <c r="G2206" i="6"/>
  <c r="G2207" i="6"/>
  <c r="G2210" i="6"/>
  <c r="G2211" i="6"/>
  <c r="G2214" i="6"/>
  <c r="G2215" i="6"/>
  <c r="G2218" i="6"/>
  <c r="G2219" i="6"/>
  <c r="G2222" i="6"/>
  <c r="G2223" i="6"/>
  <c r="G2226" i="6"/>
  <c r="G2227" i="6"/>
  <c r="G2230" i="6"/>
  <c r="G2231" i="6"/>
  <c r="G2234" i="6"/>
  <c r="G2235" i="6"/>
  <c r="G2238" i="6"/>
  <c r="G2239" i="6"/>
  <c r="G2242" i="6"/>
  <c r="G2243" i="6"/>
  <c r="G2246" i="6"/>
  <c r="G2247" i="6"/>
  <c r="G2250" i="6"/>
  <c r="G2251" i="6"/>
  <c r="G2254" i="6"/>
  <c r="G2255" i="6"/>
  <c r="G2258" i="6"/>
  <c r="G2259" i="6"/>
  <c r="G2262" i="6"/>
  <c r="G2263" i="6"/>
  <c r="G2266" i="6"/>
  <c r="G2267" i="6"/>
  <c r="G2270" i="6"/>
  <c r="G2274" i="6"/>
  <c r="G2275" i="6"/>
  <c r="G2278" i="6"/>
  <c r="G2282" i="6"/>
  <c r="G2283" i="6"/>
  <c r="G2286" i="6"/>
  <c r="G2290" i="6"/>
  <c r="G2291" i="6"/>
  <c r="G2294" i="6"/>
  <c r="G2298" i="6"/>
  <c r="G2299" i="6"/>
  <c r="G2302" i="6"/>
  <c r="G2306" i="6"/>
  <c r="G2307" i="6"/>
  <c r="G2310" i="6"/>
  <c r="G2314" i="6"/>
  <c r="G2315" i="6"/>
  <c r="G2318" i="6"/>
  <c r="G2322" i="6"/>
  <c r="G2323" i="6"/>
  <c r="G2326" i="6"/>
  <c r="G2330" i="6"/>
  <c r="G2333" i="6"/>
  <c r="G2334" i="6"/>
  <c r="G2335" i="6"/>
  <c r="G2338" i="6"/>
  <c r="G2339" i="6"/>
  <c r="G2342" i="6"/>
  <c r="G2343" i="6"/>
  <c r="G2346" i="6"/>
  <c r="G2347" i="6"/>
  <c r="G2350" i="6"/>
  <c r="G2351" i="6"/>
  <c r="G2354" i="6"/>
  <c r="G2355" i="6"/>
  <c r="G2358" i="6"/>
  <c r="G2359" i="6"/>
  <c r="G2362" i="6"/>
  <c r="G2363" i="6"/>
  <c r="G2366" i="6"/>
  <c r="G2367" i="6"/>
  <c r="G2370" i="6"/>
  <c r="G2371" i="6"/>
  <c r="G2374" i="6"/>
  <c r="G2375" i="6"/>
  <c r="G2378" i="6"/>
  <c r="G2379" i="6"/>
  <c r="G2382" i="6"/>
  <c r="G2383" i="6"/>
  <c r="G2386" i="6"/>
  <c r="G2387" i="6"/>
  <c r="G2390" i="6"/>
  <c r="G2391" i="6"/>
  <c r="G2394" i="6"/>
  <c r="G2395" i="6"/>
  <c r="G2398" i="6"/>
  <c r="G2402" i="6"/>
  <c r="G2406" i="6"/>
  <c r="G2410" i="6"/>
  <c r="G2414" i="6"/>
  <c r="G2418" i="6"/>
  <c r="G2422" i="6"/>
  <c r="G2426" i="6"/>
  <c r="G2430" i="6"/>
  <c r="G2434" i="6"/>
  <c r="G2438" i="6"/>
  <c r="G2442" i="6"/>
  <c r="G2446" i="6"/>
  <c r="G2450" i="6"/>
  <c r="G2454" i="6"/>
  <c r="G2458" i="6"/>
  <c r="G2461" i="6"/>
  <c r="G2462" i="6"/>
  <c r="G2463" i="6"/>
  <c r="G2466" i="6"/>
  <c r="G2467" i="6"/>
  <c r="G2470" i="6"/>
  <c r="G2471" i="6"/>
  <c r="G2474" i="6"/>
  <c r="G2475" i="6"/>
  <c r="G2478" i="6"/>
  <c r="G2479" i="6"/>
  <c r="G2482" i="6"/>
  <c r="G2483" i="6"/>
  <c r="G2486" i="6"/>
  <c r="G2487" i="6"/>
  <c r="G2490" i="6"/>
  <c r="G2491" i="6"/>
  <c r="G2494" i="6"/>
  <c r="G2495" i="6"/>
  <c r="G2498" i="6"/>
  <c r="G2499" i="6"/>
  <c r="G2502" i="6"/>
  <c r="G2503" i="6"/>
  <c r="G2506" i="6"/>
  <c r="G2507" i="6"/>
  <c r="G2510" i="6"/>
  <c r="G2511" i="6"/>
  <c r="G2514" i="6"/>
  <c r="G2515" i="6"/>
  <c r="G2518" i="6"/>
  <c r="G2519" i="6"/>
  <c r="G2522" i="6"/>
  <c r="G2523" i="6"/>
  <c r="G2526" i="6"/>
  <c r="G2530" i="6"/>
  <c r="G2534" i="6"/>
  <c r="G2538" i="6"/>
  <c r="G2542" i="6"/>
  <c r="G2546" i="6"/>
  <c r="G2550" i="6"/>
  <c r="G2554" i="6"/>
  <c r="G2558" i="6"/>
  <c r="G2562" i="6"/>
  <c r="G2566" i="6"/>
  <c r="G2570" i="6"/>
  <c r="G2574" i="6"/>
  <c r="G2578" i="6"/>
  <c r="G2582" i="6"/>
  <c r="G2586" i="6"/>
  <c r="G2589" i="6"/>
  <c r="G2590" i="6"/>
  <c r="G2591" i="6"/>
  <c r="G2594" i="6"/>
  <c r="G2595" i="6"/>
  <c r="G2598" i="6"/>
  <c r="G2599" i="6"/>
  <c r="G2602" i="6"/>
  <c r="G2603" i="6"/>
  <c r="G2606" i="6"/>
  <c r="G2607" i="6"/>
  <c r="G2610" i="6"/>
  <c r="G2611" i="6"/>
  <c r="G2614" i="6"/>
  <c r="G2615" i="6"/>
  <c r="G2618" i="6"/>
  <c r="G2619" i="6"/>
  <c r="G2622" i="6"/>
  <c r="G2623" i="6"/>
  <c r="G2626" i="6"/>
  <c r="G2627" i="6"/>
  <c r="G2630" i="6"/>
  <c r="G2631" i="6"/>
  <c r="G2634" i="6"/>
  <c r="G2635" i="6"/>
  <c r="G2638" i="6"/>
  <c r="G2639" i="6"/>
  <c r="G2642" i="6"/>
  <c r="G2643" i="6"/>
  <c r="G2646" i="6"/>
  <c r="G2647" i="6"/>
  <c r="G2650" i="6"/>
  <c r="G2651" i="6"/>
  <c r="G2654" i="6"/>
  <c r="G2658" i="6"/>
  <c r="G2662" i="6"/>
  <c r="G2666" i="6"/>
  <c r="G2670" i="6"/>
  <c r="G2674" i="6"/>
  <c r="G2678" i="6"/>
  <c r="G2682" i="6"/>
  <c r="G2686" i="6"/>
  <c r="G2690" i="6"/>
  <c r="G2694" i="6"/>
  <c r="G2698" i="6"/>
  <c r="G2702" i="6"/>
  <c r="G2706" i="6"/>
  <c r="G2710" i="6"/>
  <c r="G2714" i="6"/>
  <c r="G2717" i="6"/>
  <c r="G2718" i="6"/>
  <c r="G2719" i="6"/>
  <c r="G2722" i="6"/>
  <c r="G2723" i="6"/>
  <c r="G2726" i="6"/>
  <c r="G2727" i="6"/>
  <c r="G2730" i="6"/>
  <c r="G2731" i="6"/>
  <c r="G2734" i="6"/>
  <c r="G2735" i="6"/>
  <c r="G2738" i="6"/>
  <c r="G2739" i="6"/>
  <c r="G2742" i="6"/>
  <c r="G2743" i="6"/>
  <c r="G2746" i="6"/>
  <c r="G2747" i="6"/>
  <c r="G2750" i="6"/>
  <c r="G2751" i="6"/>
  <c r="G2754" i="6"/>
  <c r="G2755" i="6"/>
  <c r="G2758" i="6"/>
  <c r="G2759" i="6"/>
  <c r="G2762" i="6"/>
  <c r="G2763" i="6"/>
  <c r="G2766" i="6"/>
  <c r="G2767" i="6"/>
  <c r="G2770" i="6"/>
  <c r="G2771" i="6"/>
  <c r="G2774" i="6"/>
  <c r="G2775" i="6"/>
  <c r="G2778" i="6"/>
  <c r="G2779" i="6"/>
  <c r="G2782" i="6"/>
  <c r="G2786" i="6"/>
  <c r="G2790" i="6"/>
  <c r="G2794" i="6"/>
  <c r="G2798" i="6"/>
  <c r="G2802" i="6"/>
  <c r="G2806" i="6"/>
  <c r="G2810" i="6"/>
  <c r="G2814" i="6"/>
  <c r="G2818" i="6"/>
  <c r="G2822" i="6"/>
  <c r="G2826" i="6"/>
  <c r="G2830" i="6"/>
  <c r="G2834" i="6"/>
  <c r="G2838" i="6"/>
  <c r="G2842" i="6"/>
  <c r="G2845" i="6"/>
  <c r="G2846" i="6"/>
  <c r="G2847" i="6"/>
  <c r="G2850" i="6"/>
  <c r="G2851" i="6"/>
  <c r="G2854" i="6"/>
  <c r="G2855" i="6"/>
  <c r="G2858" i="6"/>
  <c r="G2859" i="6"/>
  <c r="G2862" i="6"/>
  <c r="G2863" i="6"/>
  <c r="G2866" i="6"/>
  <c r="G2867" i="6"/>
  <c r="G2870" i="6"/>
  <c r="G2871" i="6"/>
  <c r="G2874" i="6"/>
  <c r="G2875" i="6"/>
  <c r="G2878" i="6"/>
  <c r="G2879" i="6"/>
  <c r="G2882" i="6"/>
  <c r="G2883" i="6"/>
  <c r="G2886" i="6"/>
  <c r="G2887" i="6"/>
  <c r="G2890" i="6"/>
  <c r="G2891" i="6"/>
  <c r="G2894" i="6"/>
  <c r="G2895" i="6"/>
  <c r="G2898" i="6"/>
  <c r="G2899" i="6"/>
  <c r="G2902" i="6"/>
  <c r="G2903" i="6"/>
  <c r="G2906" i="6"/>
  <c r="G2907" i="6"/>
  <c r="G2910" i="6"/>
  <c r="G2914" i="6"/>
  <c r="G2918" i="6"/>
  <c r="G2922" i="6"/>
  <c r="G2926" i="6"/>
  <c r="G2930" i="6"/>
  <c r="G2934" i="6"/>
  <c r="G2938" i="6"/>
  <c r="G2942" i="6"/>
  <c r="G2946" i="6"/>
  <c r="G2950" i="6"/>
  <c r="G2954" i="6"/>
  <c r="G2958" i="6"/>
  <c r="G2962" i="6"/>
  <c r="G2966" i="6"/>
  <c r="G2970" i="6"/>
  <c r="G2973" i="6"/>
  <c r="G2974" i="6"/>
  <c r="G2975" i="6"/>
  <c r="G2978" i="6"/>
  <c r="G2979" i="6"/>
  <c r="G2982" i="6"/>
  <c r="G2983" i="6"/>
  <c r="G2986" i="6"/>
  <c r="G2987" i="6"/>
  <c r="G2990" i="6"/>
  <c r="G2991" i="6"/>
  <c r="G2994" i="6"/>
  <c r="G2995" i="6"/>
  <c r="G2998" i="6"/>
  <c r="G2999" i="6"/>
  <c r="G3002" i="6"/>
  <c r="G3003" i="6"/>
  <c r="G3006" i="6"/>
  <c r="G3007" i="6"/>
  <c r="G3010" i="6"/>
  <c r="G3011" i="6"/>
  <c r="G3014" i="6"/>
  <c r="G3015" i="6"/>
  <c r="G3018" i="6"/>
  <c r="G3019" i="6"/>
  <c r="G3022" i="6"/>
  <c r="G3023" i="6"/>
  <c r="G3026" i="6"/>
  <c r="G3027" i="6"/>
  <c r="G3030" i="6"/>
  <c r="G3031" i="6"/>
  <c r="G3034" i="6"/>
  <c r="G3035" i="6"/>
  <c r="G3038" i="6"/>
  <c r="G3042" i="6"/>
  <c r="G3046" i="6"/>
  <c r="G3050" i="6"/>
  <c r="G3054" i="6"/>
  <c r="G3058" i="6"/>
  <c r="G3062" i="6"/>
  <c r="G3066" i="6"/>
  <c r="G3070" i="6"/>
  <c r="G3074" i="6"/>
  <c r="G3078" i="6"/>
  <c r="G3082" i="6"/>
  <c r="G3086" i="6"/>
  <c r="G3090" i="6"/>
  <c r="G3094" i="6"/>
  <c r="G3098" i="6"/>
  <c r="G3101" i="6"/>
  <c r="G3102" i="6"/>
  <c r="G3103" i="6"/>
  <c r="G3106" i="6"/>
  <c r="G3107" i="6"/>
  <c r="G3110" i="6"/>
  <c r="G3111" i="6"/>
  <c r="G3114" i="6"/>
  <c r="G3115" i="6"/>
  <c r="G3118" i="6"/>
  <c r="G3119" i="6"/>
  <c r="G3122" i="6"/>
  <c r="G3123" i="6"/>
  <c r="G3126" i="6"/>
  <c r="G3127" i="6"/>
  <c r="G3130" i="6"/>
  <c r="G3131" i="6"/>
  <c r="G3134" i="6"/>
  <c r="G3135" i="6"/>
  <c r="G3138" i="6"/>
  <c r="G3139" i="6"/>
  <c r="G3142" i="6"/>
  <c r="G3143" i="6"/>
  <c r="G3146" i="6"/>
  <c r="G3147" i="6"/>
  <c r="G3150" i="6"/>
  <c r="G3151" i="6"/>
  <c r="G3154" i="6"/>
  <c r="G3155" i="6"/>
  <c r="G3158" i="6"/>
  <c r="G3159" i="6"/>
  <c r="G3162" i="6"/>
  <c r="G3163" i="6"/>
  <c r="G3166" i="6"/>
  <c r="G3170" i="6"/>
  <c r="G3174" i="6"/>
  <c r="G3178" i="6"/>
  <c r="G3182" i="6"/>
  <c r="G3186" i="6"/>
  <c r="G3190" i="6"/>
  <c r="G3194" i="6"/>
  <c r="G3198" i="6"/>
  <c r="G3202" i="6"/>
  <c r="G3206" i="6"/>
  <c r="G3210" i="6"/>
  <c r="G3214" i="6"/>
  <c r="G3218" i="6"/>
  <c r="G3222" i="6"/>
  <c r="G3226" i="6"/>
  <c r="G3229" i="6"/>
  <c r="G3230" i="6"/>
  <c r="G3231" i="6"/>
  <c r="G3234" i="6"/>
  <c r="G3235" i="6"/>
  <c r="G3238" i="6"/>
  <c r="G3239" i="6"/>
  <c r="G3242" i="6"/>
  <c r="G3243" i="6"/>
  <c r="G3246" i="6"/>
  <c r="G3247" i="6"/>
  <c r="G3250" i="6"/>
  <c r="G3251" i="6"/>
  <c r="G3254" i="6"/>
  <c r="G3255" i="6"/>
  <c r="G3258" i="6"/>
  <c r="G3259" i="6"/>
  <c r="G3262" i="6"/>
  <c r="G3263" i="6"/>
  <c r="G3266" i="6"/>
  <c r="G3267" i="6"/>
  <c r="G3270" i="6"/>
  <c r="G3271" i="6"/>
  <c r="G3274" i="6"/>
  <c r="G3275" i="6"/>
  <c r="G3278" i="6"/>
  <c r="G3279" i="6"/>
  <c r="G3282" i="6"/>
  <c r="G3283" i="6"/>
  <c r="G3286" i="6"/>
  <c r="G3287" i="6"/>
  <c r="G3290" i="6"/>
  <c r="G3291" i="6"/>
  <c r="G3294" i="6"/>
  <c r="G3298" i="6"/>
  <c r="G3302" i="6"/>
  <c r="G3306" i="6"/>
  <c r="G3310" i="6"/>
  <c r="G3314" i="6"/>
  <c r="G3318" i="6"/>
  <c r="G3322" i="6"/>
  <c r="G3326" i="6"/>
  <c r="G3330" i="6"/>
  <c r="G3334" i="6"/>
  <c r="G3338" i="6"/>
  <c r="G3342" i="6"/>
  <c r="G3346" i="6"/>
  <c r="G3350" i="6"/>
  <c r="G3354" i="6"/>
  <c r="G3357" i="6"/>
  <c r="G3358" i="6"/>
  <c r="G3359" i="6"/>
  <c r="G3362" i="6"/>
  <c r="G3363" i="6"/>
  <c r="G3366" i="6"/>
  <c r="G3367" i="6"/>
  <c r="G3370" i="6"/>
  <c r="G3371" i="6"/>
  <c r="G3374" i="6"/>
  <c r="G3375" i="6"/>
  <c r="G3378" i="6"/>
  <c r="G3379" i="6"/>
  <c r="G3382" i="6"/>
  <c r="G3383" i="6"/>
  <c r="G3386" i="6"/>
  <c r="G3387" i="6"/>
  <c r="G3390" i="6"/>
  <c r="G3391" i="6"/>
  <c r="G3394" i="6"/>
  <c r="G3395" i="6"/>
  <c r="G3398" i="6"/>
  <c r="G3399" i="6"/>
  <c r="G3402" i="6"/>
  <c r="G3403" i="6"/>
  <c r="G3406" i="6"/>
  <c r="G3407" i="6"/>
  <c r="G3410" i="6"/>
  <c r="G3411" i="6"/>
  <c r="G3414" i="6"/>
  <c r="G3415" i="6"/>
  <c r="G3418" i="6"/>
  <c r="G3419" i="6"/>
  <c r="G3422" i="6"/>
  <c r="G3426" i="6"/>
  <c r="G3430" i="6"/>
  <c r="G3434" i="6"/>
  <c r="G3438" i="6"/>
  <c r="G3442" i="6"/>
  <c r="G3446" i="6"/>
  <c r="G3450" i="6"/>
  <c r="G3454" i="6"/>
  <c r="G3458" i="6"/>
  <c r="G3462" i="6"/>
  <c r="G3466" i="6"/>
  <c r="G3470" i="6"/>
  <c r="G3474" i="6"/>
  <c r="G3478" i="6"/>
  <c r="G3482" i="6"/>
  <c r="G3485" i="6"/>
  <c r="G3486" i="6"/>
  <c r="G3487" i="6"/>
  <c r="G3490" i="6"/>
  <c r="G3491" i="6"/>
  <c r="G3494" i="6"/>
  <c r="G3495" i="6"/>
  <c r="G3498" i="6"/>
  <c r="G3499" i="6"/>
  <c r="G3502" i="6"/>
  <c r="G3503" i="6"/>
  <c r="G3506" i="6"/>
  <c r="G3507" i="6"/>
  <c r="G3510" i="6"/>
  <c r="G3511" i="6"/>
  <c r="G3514" i="6"/>
  <c r="G3515" i="6"/>
  <c r="G3518" i="6"/>
  <c r="G3519" i="6"/>
  <c r="G3522" i="6"/>
  <c r="G3523" i="6"/>
  <c r="G3526" i="6"/>
  <c r="G3527" i="6"/>
  <c r="G3530" i="6"/>
  <c r="G3531" i="6"/>
  <c r="G3534" i="6"/>
  <c r="G3535" i="6"/>
  <c r="G3538" i="6"/>
  <c r="G3539" i="6"/>
  <c r="G3542" i="6"/>
  <c r="G3543" i="6"/>
  <c r="G3546" i="6"/>
  <c r="G3547" i="6"/>
  <c r="G3550" i="6"/>
  <c r="G3554" i="6"/>
  <c r="G3558" i="6"/>
  <c r="G3562" i="6"/>
  <c r="G3566" i="6"/>
  <c r="G3570" i="6"/>
  <c r="G3574" i="6"/>
  <c r="G3578" i="6"/>
  <c r="G3582" i="6"/>
  <c r="G3586" i="6"/>
  <c r="G3590" i="6"/>
  <c r="G3594" i="6"/>
  <c r="G3598" i="6"/>
  <c r="G3602" i="6"/>
  <c r="G3606" i="6"/>
  <c r="G3610" i="6"/>
  <c r="G3613" i="6"/>
  <c r="G3614" i="6"/>
  <c r="G3615" i="6"/>
  <c r="G3618" i="6"/>
  <c r="G3619" i="6"/>
  <c r="G3622" i="6"/>
  <c r="G3623" i="6"/>
  <c r="G3626" i="6"/>
  <c r="G3627" i="6"/>
  <c r="G3630" i="6"/>
  <c r="G3631" i="6"/>
  <c r="G3634" i="6"/>
  <c r="G3635" i="6"/>
  <c r="G3638" i="6"/>
  <c r="G3639" i="6"/>
  <c r="G3642" i="6"/>
  <c r="G3643" i="6"/>
  <c r="G3646" i="6"/>
  <c r="G3647" i="6"/>
  <c r="G3650" i="6"/>
  <c r="G3651" i="6"/>
  <c r="G3654" i="6"/>
  <c r="G3655" i="6"/>
  <c r="G3658" i="6"/>
  <c r="G3659" i="6"/>
  <c r="G3662" i="6"/>
  <c r="G3663" i="6"/>
  <c r="G3666" i="6"/>
  <c r="G3667" i="6"/>
  <c r="G3670" i="6"/>
  <c r="G3671" i="6"/>
  <c r="G3674" i="6"/>
  <c r="G3675" i="6"/>
  <c r="G3678" i="6"/>
  <c r="G3682" i="6"/>
  <c r="G3686" i="6"/>
  <c r="G3690" i="6"/>
  <c r="G3694" i="6"/>
  <c r="G3698" i="6"/>
  <c r="G3702" i="6"/>
  <c r="G3706" i="6"/>
  <c r="G3710" i="6"/>
  <c r="G3714" i="6"/>
  <c r="G3718" i="6"/>
  <c r="G3722" i="6"/>
  <c r="G3726" i="6"/>
  <c r="G3730" i="6"/>
  <c r="G3734" i="6"/>
  <c r="G3738" i="6"/>
  <c r="G3741" i="6"/>
  <c r="G3742" i="6"/>
  <c r="G3743" i="6"/>
  <c r="G3746" i="6"/>
  <c r="G3747" i="6"/>
  <c r="G3750" i="6"/>
  <c r="G3751" i="6"/>
  <c r="G3754" i="6"/>
  <c r="G3755" i="6"/>
  <c r="G3758" i="6"/>
  <c r="G3759" i="6"/>
  <c r="G3762" i="6"/>
  <c r="G3763" i="6"/>
  <c r="G3766" i="6"/>
  <c r="G3767" i="6"/>
  <c r="G3770" i="6"/>
  <c r="G3771" i="6"/>
  <c r="G3772" i="6"/>
  <c r="G3774" i="6"/>
  <c r="G3776" i="6"/>
  <c r="G3778" i="6"/>
  <c r="G3779" i="6"/>
  <c r="G3780" i="6"/>
  <c r="G3782" i="6"/>
  <c r="G3784" i="6"/>
  <c r="G3786" i="6"/>
  <c r="G3787" i="6"/>
  <c r="G3788" i="6"/>
  <c r="G3790" i="6"/>
  <c r="G3792" i="6"/>
  <c r="G3794" i="6"/>
  <c r="G3795" i="6"/>
  <c r="G3796" i="6"/>
  <c r="G3798" i="6"/>
  <c r="G3800" i="6"/>
  <c r="G3802" i="6"/>
  <c r="G3803" i="6"/>
  <c r="G3804" i="6"/>
  <c r="G3806" i="6"/>
  <c r="G3808" i="6"/>
  <c r="G3810" i="6"/>
  <c r="G3811" i="6"/>
  <c r="G3812" i="6"/>
  <c r="G3814" i="6"/>
  <c r="G3816" i="6"/>
  <c r="G3818" i="6"/>
  <c r="G3819" i="6"/>
  <c r="G3820" i="6"/>
  <c r="G3822" i="6"/>
  <c r="G3824" i="6"/>
  <c r="G3826" i="6"/>
  <c r="G3827" i="6"/>
  <c r="G3828" i="6"/>
  <c r="G3830" i="6"/>
  <c r="G3832" i="6"/>
  <c r="G3834" i="6"/>
  <c r="G3835" i="6"/>
  <c r="G3836" i="6"/>
  <c r="G3838" i="6"/>
  <c r="G3840" i="6"/>
  <c r="G3842" i="6"/>
  <c r="G3843" i="6"/>
  <c r="G3844" i="6"/>
  <c r="G3846" i="6"/>
  <c r="G3848" i="6"/>
  <c r="G3850" i="6"/>
  <c r="G3851" i="6"/>
  <c r="G3852" i="6"/>
  <c r="G3854" i="6"/>
  <c r="G3856" i="6"/>
  <c r="G3858" i="6"/>
  <c r="G3859" i="6"/>
  <c r="G3860" i="6"/>
  <c r="G3862" i="6"/>
  <c r="G3864" i="6"/>
  <c r="G3866" i="6"/>
  <c r="G3867" i="6"/>
  <c r="G3868" i="6"/>
  <c r="G3870" i="6"/>
  <c r="G3872" i="6"/>
  <c r="G3874" i="6"/>
  <c r="G3875" i="6"/>
  <c r="G3876" i="6"/>
  <c r="G3878" i="6"/>
  <c r="G3880" i="6"/>
  <c r="G3882" i="6"/>
  <c r="G3883" i="6"/>
  <c r="G3884" i="6"/>
  <c r="G3886" i="6"/>
  <c r="G3888" i="6"/>
  <c r="G3890" i="6"/>
  <c r="G3891" i="6"/>
  <c r="G3892" i="6"/>
  <c r="G3894" i="6"/>
  <c r="G3896" i="6"/>
  <c r="G3898" i="6"/>
  <c r="G3899" i="6"/>
  <c r="G3900" i="6"/>
  <c r="G3902" i="6"/>
  <c r="G3904" i="6"/>
  <c r="G3906" i="6"/>
  <c r="G3907" i="6"/>
  <c r="G3908" i="6"/>
  <c r="G3910" i="6"/>
  <c r="G3912" i="6"/>
  <c r="G3914" i="6"/>
  <c r="G3915" i="6"/>
  <c r="G3916" i="6"/>
  <c r="G3918" i="6"/>
  <c r="G3920" i="6"/>
  <c r="G3922" i="6"/>
  <c r="G3923" i="6"/>
  <c r="G3924" i="6"/>
  <c r="G3926" i="6"/>
  <c r="G3928" i="6"/>
  <c r="G3930" i="6"/>
  <c r="G3931" i="6"/>
  <c r="G3932" i="6"/>
  <c r="G3934" i="6"/>
  <c r="G3936" i="6"/>
  <c r="G3938" i="6"/>
  <c r="G3939" i="6"/>
  <c r="G3940" i="6"/>
  <c r="G3942" i="6"/>
  <c r="G3944" i="6"/>
  <c r="G3946" i="6"/>
  <c r="G3947" i="6"/>
  <c r="G3948" i="6"/>
  <c r="G3950" i="6"/>
  <c r="G3952" i="6"/>
  <c r="G3954" i="6"/>
  <c r="G3955" i="6"/>
  <c r="G3956" i="6"/>
  <c r="G3958" i="6"/>
  <c r="G3960" i="6"/>
  <c r="G3962" i="6"/>
  <c r="G3963" i="6"/>
  <c r="G3964" i="6"/>
  <c r="G3966" i="6"/>
  <c r="G3968" i="6"/>
  <c r="G3970" i="6"/>
  <c r="G3971" i="6"/>
  <c r="G3972" i="6"/>
  <c r="G3974" i="6"/>
  <c r="G3976" i="6"/>
  <c r="G3978" i="6"/>
  <c r="G3979" i="6"/>
  <c r="G3980" i="6"/>
  <c r="G3982" i="6"/>
  <c r="G3984" i="6"/>
  <c r="G3986" i="6"/>
  <c r="G3987" i="6"/>
  <c r="G3988" i="6"/>
  <c r="G3990" i="6"/>
  <c r="G3992" i="6"/>
  <c r="G3994" i="6"/>
  <c r="G3995" i="6"/>
  <c r="G3996" i="6"/>
  <c r="G3998" i="6"/>
  <c r="G4000" i="6"/>
  <c r="G4002" i="6"/>
  <c r="G4003" i="6"/>
  <c r="G4004" i="6"/>
  <c r="G4006" i="6"/>
  <c r="G4008" i="6"/>
  <c r="G4010" i="6"/>
  <c r="G4011" i="6"/>
  <c r="G4012" i="6"/>
  <c r="G4014" i="6"/>
  <c r="G4016" i="6"/>
  <c r="G4018" i="6"/>
  <c r="G4019" i="6"/>
  <c r="G4020" i="6"/>
  <c r="G4022" i="6"/>
  <c r="G4024" i="6"/>
  <c r="G4026" i="6"/>
  <c r="G4027" i="6"/>
  <c r="G4028" i="6"/>
  <c r="G4030" i="6"/>
  <c r="G4032" i="6"/>
  <c r="G4034" i="6"/>
  <c r="G4035" i="6"/>
  <c r="G4036" i="6"/>
  <c r="G4038" i="6"/>
  <c r="G4040" i="6"/>
  <c r="G4042" i="6"/>
  <c r="G4043" i="6"/>
  <c r="G4044" i="6"/>
  <c r="G4046" i="6"/>
  <c r="G4048" i="6"/>
  <c r="G4050" i="6"/>
  <c r="G4051" i="6"/>
  <c r="G4052" i="6"/>
  <c r="G4054" i="6"/>
  <c r="G4056" i="6"/>
  <c r="G4058" i="6"/>
  <c r="G4059" i="6"/>
  <c r="G4060" i="6"/>
  <c r="G4062" i="6"/>
  <c r="G4064" i="6"/>
  <c r="G4066" i="6"/>
  <c r="G4067" i="6"/>
  <c r="G4068" i="6"/>
  <c r="G4070" i="6"/>
  <c r="G4072" i="6"/>
  <c r="G4074" i="6"/>
  <c r="G4075" i="6"/>
  <c r="G4076" i="6"/>
  <c r="G4078" i="6"/>
  <c r="G4080" i="6"/>
  <c r="G4082" i="6"/>
  <c r="G4083" i="6"/>
  <c r="G4084" i="6"/>
  <c r="G4086" i="6"/>
  <c r="G4088" i="6"/>
  <c r="G4090" i="6"/>
  <c r="G4091" i="6"/>
  <c r="G4092" i="6"/>
  <c r="G4094" i="6"/>
  <c r="G4096" i="6"/>
  <c r="G4098" i="6"/>
  <c r="G4099" i="6"/>
  <c r="G4100" i="6"/>
  <c r="G4102" i="6"/>
  <c r="G4104" i="6"/>
  <c r="G4106" i="6"/>
  <c r="G4107" i="6"/>
  <c r="G4108" i="6"/>
  <c r="G4110" i="6"/>
  <c r="G4112" i="6"/>
  <c r="G4114" i="6"/>
  <c r="G4115" i="6"/>
  <c r="G4116" i="6"/>
  <c r="G4118" i="6"/>
  <c r="G4120" i="6"/>
  <c r="G4122" i="6"/>
  <c r="G4123" i="6"/>
  <c r="G4124" i="6"/>
  <c r="G4126" i="6"/>
  <c r="G4128" i="6"/>
  <c r="G4130" i="6"/>
  <c r="G4131" i="6"/>
  <c r="G4132" i="6"/>
  <c r="G4134" i="6"/>
  <c r="G4136" i="6"/>
  <c r="G4138" i="6"/>
  <c r="G4139" i="6"/>
  <c r="G4140" i="6"/>
  <c r="G4142" i="6"/>
  <c r="G4144" i="6"/>
  <c r="G4146" i="6"/>
  <c r="G4147" i="6"/>
  <c r="G4148" i="6"/>
  <c r="G4150" i="6"/>
  <c r="G4152" i="6"/>
  <c r="G4154" i="6"/>
  <c r="G4155" i="6"/>
  <c r="G4156" i="6"/>
  <c r="G4158" i="6"/>
  <c r="G4160" i="6"/>
  <c r="G4162" i="6"/>
  <c r="G4163" i="6"/>
  <c r="G4164" i="6"/>
  <c r="G4166" i="6"/>
  <c r="G4168" i="6"/>
  <c r="G4170" i="6"/>
  <c r="G4171" i="6"/>
  <c r="G4172" i="6"/>
  <c r="G4174" i="6"/>
  <c r="G4176" i="6"/>
  <c r="G4178" i="6"/>
  <c r="G4179" i="6"/>
  <c r="G4180" i="6"/>
  <c r="G4182" i="6"/>
  <c r="G4184" i="6"/>
  <c r="G4186" i="6"/>
  <c r="G4187" i="6"/>
  <c r="G4188" i="6"/>
  <c r="G4190" i="6"/>
  <c r="G4192" i="6"/>
  <c r="G4194" i="6"/>
  <c r="G4195" i="6"/>
  <c r="G4196" i="6"/>
  <c r="G4198" i="6"/>
  <c r="G4200" i="6"/>
  <c r="G4202" i="6"/>
  <c r="G4203" i="6"/>
  <c r="G4204" i="6"/>
  <c r="G4206" i="6"/>
  <c r="G4208" i="6"/>
  <c r="G4210" i="6"/>
  <c r="G4211" i="6"/>
  <c r="G4212" i="6"/>
  <c r="G4214" i="6"/>
  <c r="G4216" i="6"/>
  <c r="G4218" i="6"/>
  <c r="G4219" i="6"/>
  <c r="G4220" i="6"/>
  <c r="G4222" i="6"/>
  <c r="G4224" i="6"/>
  <c r="G4226" i="6"/>
  <c r="G4227" i="6"/>
  <c r="G4228" i="6"/>
  <c r="G4230" i="6"/>
  <c r="G4232" i="6"/>
  <c r="G4234" i="6"/>
  <c r="G4235" i="6"/>
  <c r="G4236" i="6"/>
  <c r="G4238" i="6"/>
  <c r="G4240" i="6"/>
  <c r="G4242" i="6"/>
  <c r="G4243" i="6"/>
  <c r="G4244" i="6"/>
  <c r="G4246" i="6"/>
  <c r="G4248" i="6"/>
  <c r="G4250" i="6"/>
  <c r="G4251" i="6"/>
  <c r="G4252" i="6"/>
  <c r="G4254" i="6"/>
  <c r="G4256" i="6"/>
  <c r="G4258" i="6"/>
  <c r="G4259" i="6"/>
  <c r="G4260" i="6"/>
  <c r="G4262" i="6"/>
  <c r="G4264" i="6"/>
  <c r="G4266" i="6"/>
  <c r="G4267" i="6"/>
  <c r="G4268" i="6"/>
  <c r="G4270" i="6"/>
  <c r="G4272" i="6"/>
  <c r="G4274" i="6"/>
  <c r="G4275" i="6"/>
  <c r="G4276" i="6"/>
  <c r="G4278" i="6"/>
  <c r="G4280" i="6"/>
  <c r="G4282" i="6"/>
  <c r="G4283" i="6"/>
  <c r="G4284" i="6"/>
  <c r="G4286" i="6"/>
  <c r="G4288" i="6"/>
  <c r="G4290" i="6"/>
  <c r="G4291" i="6"/>
  <c r="G4292" i="6"/>
  <c r="G4294" i="6"/>
  <c r="G4296" i="6"/>
  <c r="G4298" i="6"/>
  <c r="G4299" i="6"/>
  <c r="G4300" i="6"/>
  <c r="G4302" i="6"/>
  <c r="G4304" i="6"/>
  <c r="G4306" i="6"/>
  <c r="G4307" i="6"/>
  <c r="G4308" i="6"/>
  <c r="G4310" i="6"/>
  <c r="G4312" i="6"/>
  <c r="G4314" i="6"/>
  <c r="G4315" i="6"/>
  <c r="G4316" i="6"/>
  <c r="G4318" i="6"/>
  <c r="G4320" i="6"/>
  <c r="G4322" i="6"/>
  <c r="G4323" i="6"/>
  <c r="G4324" i="6"/>
  <c r="G4326" i="6"/>
  <c r="G4328" i="6"/>
  <c r="G4330" i="6"/>
  <c r="G4331" i="6"/>
  <c r="G4332" i="6"/>
  <c r="G4334" i="6"/>
  <c r="G4336" i="6"/>
  <c r="G4338" i="6"/>
  <c r="G4339" i="6"/>
  <c r="G4340" i="6"/>
  <c r="G4342" i="6"/>
  <c r="G4344" i="6"/>
  <c r="G4346" i="6"/>
  <c r="G4347" i="6"/>
  <c r="G4348" i="6"/>
  <c r="G4350" i="6"/>
  <c r="G4352" i="6"/>
  <c r="G4354" i="6"/>
  <c r="G4355" i="6"/>
  <c r="G4356" i="6"/>
  <c r="G4358" i="6"/>
  <c r="G4360" i="6"/>
  <c r="G4362" i="6"/>
  <c r="G4363" i="6"/>
  <c r="G4364" i="6"/>
  <c r="G4366" i="6"/>
  <c r="G4368" i="6"/>
  <c r="G4370" i="6"/>
  <c r="G4371" i="6"/>
  <c r="G4372" i="6"/>
  <c r="G4374" i="6"/>
  <c r="G4376" i="6"/>
  <c r="G4378" i="6"/>
  <c r="G4379" i="6"/>
  <c r="G4380" i="6"/>
  <c r="G4382" i="6"/>
  <c r="G4384" i="6"/>
  <c r="G4386" i="6"/>
  <c r="G4387" i="6"/>
  <c r="G4388" i="6"/>
  <c r="G4390" i="6"/>
  <c r="G4392" i="6"/>
  <c r="G4394" i="6"/>
  <c r="G4395" i="6"/>
  <c r="G4396" i="6"/>
  <c r="G4398" i="6"/>
  <c r="G4400" i="6"/>
  <c r="G4402" i="6"/>
  <c r="G4403" i="6"/>
  <c r="G4404" i="6"/>
  <c r="G4406" i="6"/>
  <c r="G4408" i="6"/>
  <c r="G4410" i="6"/>
  <c r="G4411" i="6"/>
  <c r="G4412" i="6"/>
  <c r="G4414" i="6"/>
  <c r="G4416" i="6"/>
  <c r="G4418" i="6"/>
  <c r="G4419" i="6"/>
  <c r="G4420" i="6"/>
  <c r="G4422" i="6"/>
  <c r="G4424" i="6"/>
  <c r="G4426" i="6"/>
  <c r="G4427" i="6"/>
  <c r="G4428" i="6"/>
  <c r="G4430" i="6"/>
  <c r="G4432" i="6"/>
  <c r="G4434" i="6"/>
  <c r="G4435" i="6"/>
  <c r="G4436" i="6"/>
  <c r="G4438" i="6"/>
  <c r="G4440" i="6"/>
  <c r="G4442" i="6"/>
  <c r="G4443" i="6"/>
  <c r="G4444" i="6"/>
  <c r="G4446" i="6"/>
  <c r="G4448" i="6"/>
  <c r="G4450" i="6"/>
  <c r="G4451" i="6"/>
  <c r="G4452" i="6"/>
  <c r="G4454" i="6"/>
  <c r="G4456" i="6"/>
  <c r="G4458" i="6"/>
  <c r="G4459" i="6"/>
  <c r="G4460" i="6"/>
  <c r="G4462" i="6"/>
  <c r="G4464" i="6"/>
  <c r="G4466" i="6"/>
  <c r="G4467" i="6"/>
  <c r="G4468" i="6"/>
  <c r="G4470" i="6"/>
  <c r="G4472" i="6"/>
  <c r="G4474" i="6"/>
  <c r="G4475" i="6"/>
  <c r="G4476" i="6"/>
  <c r="G4478" i="6"/>
  <c r="G4480" i="6"/>
  <c r="G4482" i="6"/>
  <c r="G4483" i="6"/>
  <c r="G4484" i="6"/>
  <c r="G4486" i="6"/>
  <c r="G4488" i="6"/>
  <c r="G4490" i="6"/>
  <c r="G4491" i="6"/>
  <c r="G4492" i="6"/>
  <c r="G4494" i="6"/>
  <c r="G4496" i="6"/>
  <c r="G4498" i="6"/>
  <c r="G4499" i="6"/>
  <c r="G4500" i="6"/>
  <c r="G4502" i="6"/>
  <c r="G4504" i="6"/>
  <c r="G4506" i="6"/>
  <c r="G4507" i="6"/>
  <c r="G4508" i="6"/>
  <c r="G4510" i="6"/>
  <c r="G4512" i="6"/>
  <c r="G4514" i="6"/>
  <c r="G4515" i="6"/>
  <c r="G4516" i="6"/>
  <c r="G4518" i="6"/>
  <c r="G4520" i="6"/>
  <c r="G4522" i="6"/>
  <c r="G4523" i="6"/>
  <c r="G4524" i="6"/>
  <c r="G4526" i="6"/>
  <c r="G4528" i="6"/>
  <c r="G4530" i="6"/>
  <c r="G4531" i="6"/>
  <c r="G4532" i="6"/>
  <c r="G4534" i="6"/>
  <c r="G4536" i="6"/>
  <c r="G4538" i="6"/>
  <c r="G4539" i="6"/>
  <c r="G4540" i="6"/>
  <c r="G4542" i="6"/>
  <c r="G4544" i="6"/>
  <c r="G4546" i="6"/>
  <c r="G4547" i="6"/>
  <c r="G4548" i="6"/>
  <c r="G4550" i="6"/>
  <c r="G4552" i="6"/>
  <c r="G4554" i="6"/>
  <c r="G4555" i="6"/>
  <c r="G4556" i="6"/>
  <c r="G4558" i="6"/>
  <c r="G4560" i="6"/>
  <c r="G4562" i="6"/>
  <c r="G4563" i="6"/>
  <c r="G4564" i="6"/>
  <c r="G4566" i="6"/>
  <c r="G4568" i="6"/>
  <c r="G4570" i="6"/>
  <c r="G4571" i="6"/>
  <c r="G4572" i="6"/>
  <c r="G4574" i="6"/>
  <c r="G4576" i="6"/>
  <c r="G4578" i="6"/>
  <c r="G4579" i="6"/>
  <c r="G4580" i="6"/>
  <c r="G4582" i="6"/>
  <c r="G4584" i="6"/>
  <c r="G4586" i="6"/>
  <c r="G4587" i="6"/>
  <c r="G4588" i="6"/>
  <c r="G4590" i="6"/>
  <c r="G4592" i="6"/>
  <c r="G4594" i="6"/>
  <c r="G4595" i="6"/>
  <c r="G4596" i="6"/>
  <c r="G4598" i="6"/>
  <c r="G4600" i="6"/>
  <c r="G4602" i="6"/>
  <c r="G4603" i="6"/>
  <c r="G4604" i="6"/>
  <c r="G4606" i="6"/>
  <c r="G4608" i="6"/>
  <c r="G4610" i="6"/>
  <c r="G4611" i="6"/>
  <c r="G4612" i="6"/>
  <c r="G4614" i="6"/>
  <c r="G4616" i="6"/>
  <c r="G4618" i="6"/>
  <c r="G4619" i="6"/>
  <c r="G4620" i="6"/>
  <c r="G4622" i="6"/>
  <c r="G4624" i="6"/>
  <c r="G4626" i="6"/>
  <c r="G4627" i="6"/>
  <c r="G4628" i="6"/>
  <c r="G4630" i="6"/>
  <c r="G4632" i="6"/>
  <c r="G4634" i="6"/>
  <c r="G4635" i="6"/>
  <c r="G4636" i="6"/>
  <c r="G4638" i="6"/>
  <c r="G4640" i="6"/>
  <c r="G4642" i="6"/>
  <c r="G4643" i="6"/>
  <c r="G4644" i="6"/>
  <c r="G4646" i="6"/>
  <c r="G4648" i="6"/>
  <c r="G4650" i="6"/>
  <c r="G4651" i="6"/>
  <c r="G4652" i="6"/>
  <c r="G4654" i="6"/>
  <c r="G4656" i="6"/>
  <c r="G4658" i="6"/>
  <c r="G4659" i="6"/>
  <c r="G4660" i="6"/>
  <c r="G4662" i="6"/>
  <c r="G4664" i="6"/>
  <c r="G4666" i="6"/>
  <c r="G4667" i="6"/>
  <c r="G4668" i="6"/>
  <c r="G4670" i="6"/>
  <c r="G4672" i="6"/>
  <c r="G4674" i="6"/>
  <c r="G4675" i="6"/>
  <c r="G4676" i="6"/>
  <c r="G4678" i="6"/>
  <c r="G4680" i="6"/>
  <c r="G4682" i="6"/>
  <c r="G4683" i="6"/>
  <c r="G4684" i="6"/>
  <c r="G4686" i="6"/>
  <c r="G4688" i="6"/>
  <c r="G4690" i="6"/>
  <c r="G4691" i="6"/>
  <c r="G4692" i="6"/>
  <c r="G4694" i="6"/>
  <c r="G4696" i="6"/>
  <c r="G4698" i="6"/>
  <c r="G4699" i="6"/>
  <c r="G4700" i="6"/>
  <c r="G4702" i="6"/>
  <c r="G4704" i="6"/>
  <c r="G4706" i="6"/>
  <c r="G4707" i="6"/>
  <c r="G4708" i="6"/>
  <c r="G4710" i="6"/>
  <c r="G4712" i="6"/>
  <c r="G4714" i="6"/>
  <c r="G4715" i="6"/>
  <c r="G4716" i="6"/>
  <c r="G4718" i="6"/>
  <c r="G4720" i="6"/>
  <c r="G4722" i="6"/>
  <c r="G4723" i="6"/>
  <c r="G4724" i="6"/>
  <c r="G4726" i="6"/>
  <c r="G4728" i="6"/>
  <c r="G4730" i="6"/>
  <c r="G4731" i="6"/>
  <c r="G4732" i="6"/>
  <c r="G4734" i="6"/>
  <c r="G4736" i="6"/>
  <c r="G4738" i="6"/>
  <c r="G4739" i="6"/>
  <c r="G4740" i="6"/>
  <c r="G4742" i="6"/>
  <c r="G4744" i="6"/>
  <c r="G4746" i="6"/>
  <c r="G4747" i="6"/>
  <c r="G4748" i="6"/>
  <c r="G4750" i="6"/>
  <c r="G4752" i="6"/>
  <c r="G4754" i="6"/>
  <c r="G4755" i="6"/>
  <c r="G4756" i="6"/>
  <c r="G4758" i="6"/>
  <c r="G4760" i="6"/>
  <c r="G4762" i="6"/>
  <c r="G4763" i="6"/>
  <c r="G4764" i="6"/>
  <c r="G4766" i="6"/>
  <c r="G4768" i="6"/>
  <c r="G4770" i="6"/>
  <c r="G4771" i="6"/>
  <c r="G4772" i="6"/>
  <c r="G4774" i="6"/>
  <c r="G4776" i="6"/>
  <c r="G4778" i="6"/>
  <c r="G4779" i="6"/>
  <c r="G4780" i="6"/>
  <c r="G4782" i="6"/>
  <c r="G4784" i="6"/>
  <c r="G4786" i="6"/>
  <c r="G4787" i="6"/>
  <c r="G4788" i="6"/>
  <c r="G4790" i="6"/>
  <c r="G4792" i="6"/>
  <c r="G4794" i="6"/>
  <c r="G4795" i="6"/>
  <c r="G4796" i="6"/>
  <c r="G4798" i="6"/>
  <c r="G4800" i="6"/>
  <c r="G4802" i="6"/>
  <c r="G4803" i="6"/>
  <c r="G4804" i="6"/>
  <c r="G4806" i="6"/>
  <c r="G4808" i="6"/>
  <c r="G4810" i="6"/>
  <c r="G4811" i="6"/>
  <c r="G4812" i="6"/>
  <c r="G4814" i="6"/>
  <c r="G4816" i="6"/>
  <c r="G4818" i="6"/>
  <c r="G4819" i="6"/>
  <c r="G4820" i="6"/>
  <c r="G4822" i="6"/>
  <c r="G4824" i="6"/>
  <c r="G4826" i="6"/>
  <c r="G4827" i="6"/>
  <c r="G4828" i="6"/>
  <c r="G4830" i="6"/>
  <c r="G4832" i="6"/>
  <c r="G4834" i="6"/>
  <c r="G4835" i="6"/>
  <c r="G4836" i="6"/>
  <c r="G4838" i="6"/>
  <c r="G4840" i="6"/>
  <c r="G4842" i="6"/>
  <c r="G4843" i="6"/>
  <c r="G4844" i="6"/>
  <c r="G4846" i="6"/>
  <c r="G4848" i="6"/>
  <c r="G4850" i="6"/>
  <c r="G4851" i="6"/>
  <c r="G4852" i="6"/>
  <c r="G4854" i="6"/>
  <c r="G4856" i="6"/>
  <c r="G4858" i="6"/>
  <c r="G4859" i="6"/>
  <c r="G4860" i="6"/>
  <c r="G4862" i="6"/>
  <c r="G4864" i="6"/>
  <c r="G4866" i="6"/>
  <c r="G4867" i="6"/>
  <c r="G4868" i="6"/>
  <c r="G4870" i="6"/>
  <c r="G4872" i="6"/>
  <c r="G4874" i="6"/>
  <c r="G4875" i="6"/>
  <c r="G4876" i="6"/>
  <c r="G4878" i="6"/>
  <c r="G4880" i="6"/>
  <c r="G4882" i="6"/>
  <c r="G4883" i="6"/>
  <c r="G4884" i="6"/>
  <c r="G4886" i="6"/>
  <c r="G4888" i="6"/>
  <c r="G4890" i="6"/>
  <c r="G4891" i="6"/>
  <c r="G4892" i="6"/>
  <c r="G4894" i="6"/>
  <c r="G4896" i="6"/>
  <c r="G4898" i="6"/>
  <c r="G4899" i="6"/>
  <c r="G4900" i="6"/>
  <c r="G4902" i="6"/>
  <c r="G4904" i="6"/>
  <c r="G4906" i="6"/>
  <c r="G4907" i="6"/>
  <c r="G4908" i="6"/>
  <c r="G4910" i="6"/>
  <c r="G4912" i="6"/>
  <c r="G4914" i="6"/>
  <c r="G4915" i="6"/>
  <c r="G4916" i="6"/>
  <c r="G4918" i="6"/>
  <c r="G4920" i="6"/>
  <c r="G4922" i="6"/>
  <c r="G4923" i="6"/>
  <c r="G4924" i="6"/>
  <c r="G4926" i="6"/>
  <c r="G4928" i="6"/>
  <c r="G4930" i="6"/>
  <c r="G4931" i="6"/>
  <c r="G4932" i="6"/>
  <c r="G4934" i="6"/>
  <c r="G4936" i="6"/>
  <c r="G4938" i="6"/>
  <c r="G4939" i="6"/>
  <c r="G4940" i="6"/>
  <c r="G4942" i="6"/>
  <c r="G4944" i="6"/>
  <c r="G4946" i="6"/>
  <c r="G4947" i="6"/>
  <c r="G4948" i="6"/>
  <c r="G4950" i="6"/>
  <c r="G4952" i="6"/>
  <c r="G4954" i="6"/>
  <c r="G4955" i="6"/>
  <c r="G4956" i="6"/>
  <c r="G4958" i="6"/>
  <c r="G4960" i="6"/>
  <c r="G4962" i="6"/>
  <c r="G4963" i="6"/>
  <c r="G4964" i="6"/>
  <c r="G4966" i="6"/>
  <c r="G4968" i="6"/>
  <c r="G4970" i="6"/>
  <c r="G4971" i="6"/>
  <c r="G4972" i="6"/>
  <c r="G4974" i="6"/>
  <c r="G4976" i="6"/>
  <c r="G4978" i="6"/>
  <c r="G4979" i="6"/>
  <c r="G4980" i="6"/>
  <c r="G4982" i="6"/>
  <c r="G4984" i="6"/>
  <c r="G4986" i="6"/>
  <c r="G4987" i="6"/>
  <c r="G4988" i="6"/>
  <c r="G4990" i="6"/>
  <c r="G4992" i="6"/>
  <c r="G4994" i="6"/>
  <c r="G4995" i="6"/>
  <c r="G4996" i="6"/>
  <c r="G4998" i="6"/>
  <c r="G5000" i="6"/>
  <c r="AC5" i="9"/>
  <c r="AB5" i="9"/>
  <c r="H1" i="2"/>
  <c r="G1" i="2"/>
  <c r="F1" i="2"/>
  <c r="A1252" i="9"/>
  <c r="B1252" i="9" s="1"/>
  <c r="A1253" i="9"/>
  <c r="B1253" i="9" s="1"/>
  <c r="A1254" i="9"/>
  <c r="B1254" i="9" s="1"/>
  <c r="A1255" i="9"/>
  <c r="B1255" i="9" s="1"/>
  <c r="A1256" i="9"/>
  <c r="B1256" i="9" s="1"/>
  <c r="A1257" i="9"/>
  <c r="B1257" i="9" s="1"/>
  <c r="A1258" i="9"/>
  <c r="B1258" i="9" s="1"/>
  <c r="A1259" i="9"/>
  <c r="B1259" i="9" s="1"/>
  <c r="A1260" i="9"/>
  <c r="B1260" i="9" s="1"/>
  <c r="A1261" i="9"/>
  <c r="B1261" i="9" s="1"/>
  <c r="A1262" i="9"/>
  <c r="B1262" i="9" s="1"/>
  <c r="A1263" i="9"/>
  <c r="B1263" i="9" s="1"/>
  <c r="A1264" i="9"/>
  <c r="B1264" i="9" s="1"/>
  <c r="A1265" i="9"/>
  <c r="B1265" i="9" s="1"/>
  <c r="A1266" i="9"/>
  <c r="B1266" i="9" s="1"/>
  <c r="A1267" i="9"/>
  <c r="B1267" i="9"/>
  <c r="A1268" i="9"/>
  <c r="B1268" i="9" s="1"/>
  <c r="A1269" i="9"/>
  <c r="B1269" i="9" s="1"/>
  <c r="A1270" i="9"/>
  <c r="B1270" i="9" s="1"/>
  <c r="A1271" i="9"/>
  <c r="B1271" i="9" s="1"/>
  <c r="A1272" i="9"/>
  <c r="B1272" i="9" s="1"/>
  <c r="A1273" i="9"/>
  <c r="B1273" i="9" s="1"/>
  <c r="A1274" i="9"/>
  <c r="B1274" i="9" s="1"/>
  <c r="A1275" i="9"/>
  <c r="B1275" i="9" s="1"/>
  <c r="A1276" i="9"/>
  <c r="B1276" i="9" s="1"/>
  <c r="A1277" i="9"/>
  <c r="B1277" i="9" s="1"/>
  <c r="A1278" i="9"/>
  <c r="B1278" i="9" s="1"/>
  <c r="A1279" i="9"/>
  <c r="B1279" i="9" s="1"/>
  <c r="A1280" i="9"/>
  <c r="B1280" i="9" s="1"/>
  <c r="A1281" i="9"/>
  <c r="B1281" i="9" s="1"/>
  <c r="A1282" i="9"/>
  <c r="B1282" i="9" s="1"/>
  <c r="A1283" i="9"/>
  <c r="B1283" i="9"/>
  <c r="A1284" i="9"/>
  <c r="B1284" i="9" s="1"/>
  <c r="A1285" i="9"/>
  <c r="B1285" i="9" s="1"/>
  <c r="A1286" i="9"/>
  <c r="B1286" i="9" s="1"/>
  <c r="A1287" i="9"/>
  <c r="B1287" i="9" s="1"/>
  <c r="A1288" i="9"/>
  <c r="B1288" i="9" s="1"/>
  <c r="A1289" i="9"/>
  <c r="B1289" i="9" s="1"/>
  <c r="A1290" i="9"/>
  <c r="B1290" i="9" s="1"/>
  <c r="A1291" i="9"/>
  <c r="B1291" i="9" s="1"/>
  <c r="A1292" i="9"/>
  <c r="B1292" i="9" s="1"/>
  <c r="A1293" i="9"/>
  <c r="B1293" i="9" s="1"/>
  <c r="A1294" i="9"/>
  <c r="B1294" i="9" s="1"/>
  <c r="A1295" i="9"/>
  <c r="B1295" i="9" s="1"/>
  <c r="A1296" i="9"/>
  <c r="B1296" i="9" s="1"/>
  <c r="A1297" i="9"/>
  <c r="B1297" i="9" s="1"/>
  <c r="A1298" i="9"/>
  <c r="B1298" i="9" s="1"/>
  <c r="A1299" i="9"/>
  <c r="B1299" i="9"/>
  <c r="A1300" i="9"/>
  <c r="B1300" i="9" s="1"/>
  <c r="A1301" i="9"/>
  <c r="B1301" i="9" s="1"/>
  <c r="A1302" i="9"/>
  <c r="B1302" i="9" s="1"/>
  <c r="A1303" i="9"/>
  <c r="B1303" i="9" s="1"/>
  <c r="A1304" i="9"/>
  <c r="B1304" i="9" s="1"/>
  <c r="A1305" i="9"/>
  <c r="B1305" i="9" s="1"/>
  <c r="A1306" i="9"/>
  <c r="B1306" i="9" s="1"/>
  <c r="A1307" i="9"/>
  <c r="B1307" i="9" s="1"/>
  <c r="A1308" i="9"/>
  <c r="B1308" i="9" s="1"/>
  <c r="A1309" i="9"/>
  <c r="B1309" i="9" s="1"/>
  <c r="A1310" i="9"/>
  <c r="B1310" i="9" s="1"/>
  <c r="A1311" i="9"/>
  <c r="B1311" i="9" s="1"/>
  <c r="A1312" i="9"/>
  <c r="B1312" i="9" s="1"/>
  <c r="A1313" i="9"/>
  <c r="B1313" i="9" s="1"/>
  <c r="A1314" i="9"/>
  <c r="B1314" i="9" s="1"/>
  <c r="A1315" i="9"/>
  <c r="B1315" i="9"/>
  <c r="A1316" i="9"/>
  <c r="B1316" i="9" s="1"/>
  <c r="A1317" i="9"/>
  <c r="B1317" i="9" s="1"/>
  <c r="A1318" i="9"/>
  <c r="B1318" i="9" s="1"/>
  <c r="A1319" i="9"/>
  <c r="B1319" i="9" s="1"/>
  <c r="A1320" i="9"/>
  <c r="B1320" i="9" s="1"/>
  <c r="A1321" i="9"/>
  <c r="B1321" i="9" s="1"/>
  <c r="A1322" i="9"/>
  <c r="B1322" i="9" s="1"/>
  <c r="A1323" i="9"/>
  <c r="B1323" i="9" s="1"/>
  <c r="A1324" i="9"/>
  <c r="B1324" i="9" s="1"/>
  <c r="A1325" i="9"/>
  <c r="B1325" i="9" s="1"/>
  <c r="A1326" i="9"/>
  <c r="B1326" i="9" s="1"/>
  <c r="A1327" i="9"/>
  <c r="B1327" i="9" s="1"/>
  <c r="A1328" i="9"/>
  <c r="B1328" i="9" s="1"/>
  <c r="A1329" i="9"/>
  <c r="B1329" i="9" s="1"/>
  <c r="A1330" i="9"/>
  <c r="B1330" i="9" s="1"/>
  <c r="A1331" i="9"/>
  <c r="B1331" i="9"/>
  <c r="A1332" i="9"/>
  <c r="B1332" i="9" s="1"/>
  <c r="A1333" i="9"/>
  <c r="B1333" i="9" s="1"/>
  <c r="A1334" i="9"/>
  <c r="B1334" i="9" s="1"/>
  <c r="A1335" i="9"/>
  <c r="B1335" i="9" s="1"/>
  <c r="A1336" i="9"/>
  <c r="B1336" i="9" s="1"/>
  <c r="A1337" i="9"/>
  <c r="B1337" i="9" s="1"/>
  <c r="A1338" i="9"/>
  <c r="B1338" i="9" s="1"/>
  <c r="A1339" i="9"/>
  <c r="B1339" i="9" s="1"/>
  <c r="A1340" i="9"/>
  <c r="B1340" i="9" s="1"/>
  <c r="A1341" i="9"/>
  <c r="B1341" i="9" s="1"/>
  <c r="A1342" i="9"/>
  <c r="B1342" i="9" s="1"/>
  <c r="A1343" i="9"/>
  <c r="B1343" i="9" s="1"/>
  <c r="A1344" i="9"/>
  <c r="B1344" i="9" s="1"/>
  <c r="A1345" i="9"/>
  <c r="B1345" i="9" s="1"/>
  <c r="A1346" i="9"/>
  <c r="B1346" i="9" s="1"/>
  <c r="A1347" i="9"/>
  <c r="B1347" i="9"/>
  <c r="A1348" i="9"/>
  <c r="B1348" i="9" s="1"/>
  <c r="A1349" i="9"/>
  <c r="B1349" i="9" s="1"/>
  <c r="A1350" i="9"/>
  <c r="B1350" i="9" s="1"/>
  <c r="A1351" i="9"/>
  <c r="B1351" i="9" s="1"/>
  <c r="A1352" i="9"/>
  <c r="B1352" i="9" s="1"/>
  <c r="A1353" i="9"/>
  <c r="B1353" i="9" s="1"/>
  <c r="A1354" i="9"/>
  <c r="B1354" i="9" s="1"/>
  <c r="A1355" i="9"/>
  <c r="B1355" i="9" s="1"/>
  <c r="A1356" i="9"/>
  <c r="B1356" i="9" s="1"/>
  <c r="A1357" i="9"/>
  <c r="B1357" i="9" s="1"/>
  <c r="A1358" i="9"/>
  <c r="B1358" i="9" s="1"/>
  <c r="A1359" i="9"/>
  <c r="B1359" i="9" s="1"/>
  <c r="A1360" i="9"/>
  <c r="B1360" i="9" s="1"/>
  <c r="A1361" i="9"/>
  <c r="B1361" i="9" s="1"/>
  <c r="A1362" i="9"/>
  <c r="B1362" i="9" s="1"/>
  <c r="A1363" i="9"/>
  <c r="B1363" i="9"/>
  <c r="A1364" i="9"/>
  <c r="B1364" i="9" s="1"/>
  <c r="A1365" i="9"/>
  <c r="B1365" i="9" s="1"/>
  <c r="A1366" i="9"/>
  <c r="B1366" i="9" s="1"/>
  <c r="A1367" i="9"/>
  <c r="B1367" i="9" s="1"/>
  <c r="A1368" i="9"/>
  <c r="B1368" i="9" s="1"/>
  <c r="A1369" i="9"/>
  <c r="B1369" i="9" s="1"/>
  <c r="A1370" i="9"/>
  <c r="B1370" i="9" s="1"/>
  <c r="A1371" i="9"/>
  <c r="B1371" i="9" s="1"/>
  <c r="A1372" i="9"/>
  <c r="B1372" i="9" s="1"/>
  <c r="A1373" i="9"/>
  <c r="B1373" i="9" s="1"/>
  <c r="A1374" i="9"/>
  <c r="B1374" i="9" s="1"/>
  <c r="A1375" i="9"/>
  <c r="B1375" i="9" s="1"/>
  <c r="A1376" i="9"/>
  <c r="B1376" i="9" s="1"/>
  <c r="A1377" i="9"/>
  <c r="B1377" i="9" s="1"/>
  <c r="A1378" i="9"/>
  <c r="B1378" i="9" s="1"/>
  <c r="A1379" i="9"/>
  <c r="B1379" i="9" s="1"/>
  <c r="A1380" i="9"/>
  <c r="B1380" i="9" s="1"/>
  <c r="A1381" i="9"/>
  <c r="B1381" i="9" s="1"/>
  <c r="A1382" i="9"/>
  <c r="B1382" i="9" s="1"/>
  <c r="A1383" i="9"/>
  <c r="B1383" i="9" s="1"/>
  <c r="A1384" i="9"/>
  <c r="B1384" i="9" s="1"/>
  <c r="A1385" i="9"/>
  <c r="B1385" i="9" s="1"/>
  <c r="A1386" i="9"/>
  <c r="B1386" i="9" s="1"/>
  <c r="A1387" i="9"/>
  <c r="B1387" i="9" s="1"/>
  <c r="A1388" i="9"/>
  <c r="B1388" i="9" s="1"/>
  <c r="A1389" i="9"/>
  <c r="B1389" i="9" s="1"/>
  <c r="A1390" i="9"/>
  <c r="B1390" i="9" s="1"/>
  <c r="A1391" i="9"/>
  <c r="B1391" i="9" s="1"/>
  <c r="A1392" i="9"/>
  <c r="B1392" i="9" s="1"/>
  <c r="A1393" i="9"/>
  <c r="B1393" i="9" s="1"/>
  <c r="A1394" i="9"/>
  <c r="B1394" i="9" s="1"/>
  <c r="A1395" i="9"/>
  <c r="B1395" i="9" s="1"/>
  <c r="A1396" i="9"/>
  <c r="B1396" i="9" s="1"/>
  <c r="A1397" i="9"/>
  <c r="B1397" i="9" s="1"/>
  <c r="A1398" i="9"/>
  <c r="B1398" i="9" s="1"/>
  <c r="A1399" i="9"/>
  <c r="B1399" i="9" s="1"/>
  <c r="A1400" i="9"/>
  <c r="B1400" i="9" s="1"/>
  <c r="A1401" i="9"/>
  <c r="B1401" i="9" s="1"/>
  <c r="A1402" i="9"/>
  <c r="B1402" i="9" s="1"/>
  <c r="A1403" i="9"/>
  <c r="B1403" i="9" s="1"/>
  <c r="A1404" i="9"/>
  <c r="B1404" i="9" s="1"/>
  <c r="A1405" i="9"/>
  <c r="B1405" i="9" s="1"/>
  <c r="A1406" i="9"/>
  <c r="B1406" i="9" s="1"/>
  <c r="A1407" i="9"/>
  <c r="B1407" i="9" s="1"/>
  <c r="A1408" i="9"/>
  <c r="B1408" i="9" s="1"/>
  <c r="A1409" i="9"/>
  <c r="B1409" i="9" s="1"/>
  <c r="A1410" i="9"/>
  <c r="B1410" i="9" s="1"/>
  <c r="A1411" i="9"/>
  <c r="B1411" i="9" s="1"/>
  <c r="A1412" i="9"/>
  <c r="B1412" i="9" s="1"/>
  <c r="A1413" i="9"/>
  <c r="B1413" i="9" s="1"/>
  <c r="A1414" i="9"/>
  <c r="B1414" i="9" s="1"/>
  <c r="A1415" i="9"/>
  <c r="B1415" i="9" s="1"/>
  <c r="A1416" i="9"/>
  <c r="B1416" i="9" s="1"/>
  <c r="A1417" i="9"/>
  <c r="B1417" i="9" s="1"/>
  <c r="A1418" i="9"/>
  <c r="B1418" i="9" s="1"/>
  <c r="A1419" i="9"/>
  <c r="B1419" i="9" s="1"/>
  <c r="A1420" i="9"/>
  <c r="B1420" i="9" s="1"/>
  <c r="A1421" i="9"/>
  <c r="B1421" i="9" s="1"/>
  <c r="A1422" i="9"/>
  <c r="B1422" i="9" s="1"/>
  <c r="A1423" i="9"/>
  <c r="B1423" i="9" s="1"/>
  <c r="A1424" i="9"/>
  <c r="B1424" i="9" s="1"/>
  <c r="A1425" i="9"/>
  <c r="B1425" i="9" s="1"/>
  <c r="A1426" i="9"/>
  <c r="B1426" i="9" s="1"/>
  <c r="A1427" i="9"/>
  <c r="B1427" i="9" s="1"/>
  <c r="A1428" i="9"/>
  <c r="B1428" i="9" s="1"/>
  <c r="A1429" i="9"/>
  <c r="B1429" i="9" s="1"/>
  <c r="A1430" i="9"/>
  <c r="B1430" i="9" s="1"/>
  <c r="A1431" i="9"/>
  <c r="B1431" i="9" s="1"/>
  <c r="A1432" i="9"/>
  <c r="B1432" i="9" s="1"/>
  <c r="A1433" i="9"/>
  <c r="B1433" i="9" s="1"/>
  <c r="A1434" i="9"/>
  <c r="B1434" i="9" s="1"/>
  <c r="A1435" i="9"/>
  <c r="B1435" i="9" s="1"/>
  <c r="A1436" i="9"/>
  <c r="B1436" i="9" s="1"/>
  <c r="A1437" i="9"/>
  <c r="B1437" i="9" s="1"/>
  <c r="A1438" i="9"/>
  <c r="B1438" i="9" s="1"/>
  <c r="A1439" i="9"/>
  <c r="B1439" i="9" s="1"/>
  <c r="A1440" i="9"/>
  <c r="B1440" i="9" s="1"/>
  <c r="A1441" i="9"/>
  <c r="B1441" i="9" s="1"/>
  <c r="A1442" i="9"/>
  <c r="B1442" i="9" s="1"/>
  <c r="A1443" i="9"/>
  <c r="B1443" i="9" s="1"/>
  <c r="A1444" i="9"/>
  <c r="B1444" i="9" s="1"/>
  <c r="A1445" i="9"/>
  <c r="B1445" i="9" s="1"/>
  <c r="A1446" i="9"/>
  <c r="B1446" i="9" s="1"/>
  <c r="A1447" i="9"/>
  <c r="B1447" i="9" s="1"/>
  <c r="A1448" i="9"/>
  <c r="B1448" i="9" s="1"/>
  <c r="A1449" i="9"/>
  <c r="B1449" i="9" s="1"/>
  <c r="A1450" i="9"/>
  <c r="B1450" i="9" s="1"/>
  <c r="A1451" i="9"/>
  <c r="B1451" i="9" s="1"/>
  <c r="A1452" i="9"/>
  <c r="B1452" i="9" s="1"/>
  <c r="A1453" i="9"/>
  <c r="B1453" i="9" s="1"/>
  <c r="A1454" i="9"/>
  <c r="B1454" i="9" s="1"/>
  <c r="A1455" i="9"/>
  <c r="B1455" i="9" s="1"/>
  <c r="A1456" i="9"/>
  <c r="B1456" i="9" s="1"/>
  <c r="A1457" i="9"/>
  <c r="B1457" i="9" s="1"/>
  <c r="A1458" i="9"/>
  <c r="B1458" i="9" s="1"/>
  <c r="A1459" i="9"/>
  <c r="B1459" i="9" s="1"/>
  <c r="A1460" i="9"/>
  <c r="B1460" i="9" s="1"/>
  <c r="A1461" i="9"/>
  <c r="B1461" i="9" s="1"/>
  <c r="A1462" i="9"/>
  <c r="B1462" i="9" s="1"/>
  <c r="A1463" i="9"/>
  <c r="B1463" i="9" s="1"/>
  <c r="A1464" i="9"/>
  <c r="B1464" i="9" s="1"/>
  <c r="A1465" i="9"/>
  <c r="B1465" i="9" s="1"/>
  <c r="A1466" i="9"/>
  <c r="B1466" i="9" s="1"/>
  <c r="A1467" i="9"/>
  <c r="B1467" i="9" s="1"/>
  <c r="A1468" i="9"/>
  <c r="B1468" i="9" s="1"/>
  <c r="A1469" i="9"/>
  <c r="B1469" i="9" s="1"/>
  <c r="A1470" i="9"/>
  <c r="B1470" i="9" s="1"/>
  <c r="A1471" i="9"/>
  <c r="B1471" i="9" s="1"/>
  <c r="A1472" i="9"/>
  <c r="B1472" i="9" s="1"/>
  <c r="A1473" i="9"/>
  <c r="B1473" i="9" s="1"/>
  <c r="A1474" i="9"/>
  <c r="B1474" i="9" s="1"/>
  <c r="A1475" i="9"/>
  <c r="B1475" i="9" s="1"/>
  <c r="A1476" i="9"/>
  <c r="B1476" i="9" s="1"/>
  <c r="A1477" i="9"/>
  <c r="B1477" i="9" s="1"/>
  <c r="A1478" i="9"/>
  <c r="B1478" i="9" s="1"/>
  <c r="A1479" i="9"/>
  <c r="B1479" i="9" s="1"/>
  <c r="A1480" i="9"/>
  <c r="B1480" i="9" s="1"/>
  <c r="A1481" i="9"/>
  <c r="B1481" i="9" s="1"/>
  <c r="A1482" i="9"/>
  <c r="B1482" i="9" s="1"/>
  <c r="A1483" i="9"/>
  <c r="B1483" i="9" s="1"/>
  <c r="A1484" i="9"/>
  <c r="B1484" i="9" s="1"/>
  <c r="A1485" i="9"/>
  <c r="B1485" i="9" s="1"/>
  <c r="A1486" i="9"/>
  <c r="B1486" i="9" s="1"/>
  <c r="A1487" i="9"/>
  <c r="B1487" i="9" s="1"/>
  <c r="A1488" i="9"/>
  <c r="B1488" i="9" s="1"/>
  <c r="A1489" i="9"/>
  <c r="B1489" i="9" s="1"/>
  <c r="A1490" i="9"/>
  <c r="B1490" i="9" s="1"/>
  <c r="A1491" i="9"/>
  <c r="B1491" i="9" s="1"/>
  <c r="A1492" i="9"/>
  <c r="B1492" i="9" s="1"/>
  <c r="A1493" i="9"/>
  <c r="B1493" i="9" s="1"/>
  <c r="A1494" i="9"/>
  <c r="B1494" i="9" s="1"/>
  <c r="A1495" i="9"/>
  <c r="B1495" i="9" s="1"/>
  <c r="A1496" i="9"/>
  <c r="B1496" i="9" s="1"/>
  <c r="A1497" i="9"/>
  <c r="B1497" i="9" s="1"/>
  <c r="A1498" i="9"/>
  <c r="B1498" i="9" s="1"/>
  <c r="A1499" i="9"/>
  <c r="B1499" i="9" s="1"/>
  <c r="A1500" i="9"/>
  <c r="B1500" i="9" s="1"/>
  <c r="A1501" i="9"/>
  <c r="B1501" i="9" s="1"/>
  <c r="A1502" i="9"/>
  <c r="B1502" i="9" s="1"/>
  <c r="A1503" i="9"/>
  <c r="B1503" i="9" s="1"/>
  <c r="A1504" i="9"/>
  <c r="B1504" i="9" s="1"/>
  <c r="A1505" i="9"/>
  <c r="B1505" i="9" s="1"/>
  <c r="A1506" i="9"/>
  <c r="B1506" i="9" s="1"/>
  <c r="A1507" i="9"/>
  <c r="B1507" i="9" s="1"/>
  <c r="A1508" i="9"/>
  <c r="B1508" i="9" s="1"/>
  <c r="A1509" i="9"/>
  <c r="B1509" i="9" s="1"/>
  <c r="A1510" i="9"/>
  <c r="B1510" i="9" s="1"/>
  <c r="A1511" i="9"/>
  <c r="B1511" i="9" s="1"/>
  <c r="A1512" i="9"/>
  <c r="B1512" i="9" s="1"/>
  <c r="A1513" i="9"/>
  <c r="B1513" i="9" s="1"/>
  <c r="A1514" i="9"/>
  <c r="B1514" i="9" s="1"/>
  <c r="A1515" i="9"/>
  <c r="B1515" i="9" s="1"/>
  <c r="A1516" i="9"/>
  <c r="B1516" i="9" s="1"/>
  <c r="A1517" i="9"/>
  <c r="B1517" i="9" s="1"/>
  <c r="A1518" i="9"/>
  <c r="B1518" i="9" s="1"/>
  <c r="A1519" i="9"/>
  <c r="B1519" i="9" s="1"/>
  <c r="A1520" i="9"/>
  <c r="B1520" i="9" s="1"/>
  <c r="A1521" i="9"/>
  <c r="B1521" i="9" s="1"/>
  <c r="A1522" i="9"/>
  <c r="B1522" i="9" s="1"/>
  <c r="A1523" i="9"/>
  <c r="B1523" i="9" s="1"/>
  <c r="A1524" i="9"/>
  <c r="B1524" i="9" s="1"/>
  <c r="A1525" i="9"/>
  <c r="B1525" i="9" s="1"/>
  <c r="A1526" i="9"/>
  <c r="B1526" i="9" s="1"/>
  <c r="A1527" i="9"/>
  <c r="B1527" i="9" s="1"/>
  <c r="A1528" i="9"/>
  <c r="B1528" i="9" s="1"/>
  <c r="A1529" i="9"/>
  <c r="B1529" i="9" s="1"/>
  <c r="A1530" i="9"/>
  <c r="B1530" i="9" s="1"/>
  <c r="A1531" i="9"/>
  <c r="B1531" i="9" s="1"/>
  <c r="A1532" i="9"/>
  <c r="B1532" i="9" s="1"/>
  <c r="A1533" i="9"/>
  <c r="B1533" i="9" s="1"/>
  <c r="A1534" i="9"/>
  <c r="B1534" i="9" s="1"/>
  <c r="A1535" i="9"/>
  <c r="B1535" i="9" s="1"/>
  <c r="A1536" i="9"/>
  <c r="B1536" i="9" s="1"/>
  <c r="A1537" i="9"/>
  <c r="B1537" i="9" s="1"/>
  <c r="A1538" i="9"/>
  <c r="B1538" i="9" s="1"/>
  <c r="A1539" i="9"/>
  <c r="B1539" i="9" s="1"/>
  <c r="A1540" i="9"/>
  <c r="B1540" i="9" s="1"/>
  <c r="A1541" i="9"/>
  <c r="B1541" i="9" s="1"/>
  <c r="A1542" i="9"/>
  <c r="B1542" i="9" s="1"/>
  <c r="A1543" i="9"/>
  <c r="B1543" i="9" s="1"/>
  <c r="A1544" i="9"/>
  <c r="B1544" i="9" s="1"/>
  <c r="A1545" i="9"/>
  <c r="B1545" i="9" s="1"/>
  <c r="A1546" i="9"/>
  <c r="B1546" i="9" s="1"/>
  <c r="A1547" i="9"/>
  <c r="B1547" i="9" s="1"/>
  <c r="A1548" i="9"/>
  <c r="B1548" i="9" s="1"/>
  <c r="A1549" i="9"/>
  <c r="B1549" i="9" s="1"/>
  <c r="A1550" i="9"/>
  <c r="B1550" i="9" s="1"/>
  <c r="A1551" i="9"/>
  <c r="B1551" i="9" s="1"/>
  <c r="A1552" i="9"/>
  <c r="B1552" i="9" s="1"/>
  <c r="A1553" i="9"/>
  <c r="B1553" i="9" s="1"/>
  <c r="A1554" i="9"/>
  <c r="B1554" i="9" s="1"/>
  <c r="A1555" i="9"/>
  <c r="B1555" i="9" s="1"/>
  <c r="A1556" i="9"/>
  <c r="B1556" i="9" s="1"/>
  <c r="A1557" i="9"/>
  <c r="B1557" i="9" s="1"/>
  <c r="A1558" i="9"/>
  <c r="B1558" i="9" s="1"/>
  <c r="A1559" i="9"/>
  <c r="B1559" i="9" s="1"/>
  <c r="A1560" i="9"/>
  <c r="B1560" i="9" s="1"/>
  <c r="A1561" i="9"/>
  <c r="B1561" i="9" s="1"/>
  <c r="A1562" i="9"/>
  <c r="B1562" i="9" s="1"/>
  <c r="A1563" i="9"/>
  <c r="B1563" i="9" s="1"/>
  <c r="A1564" i="9"/>
  <c r="B1564" i="9" s="1"/>
  <c r="A1565" i="9"/>
  <c r="B1565" i="9" s="1"/>
  <c r="A1566" i="9"/>
  <c r="B1566" i="9" s="1"/>
  <c r="A1567" i="9"/>
  <c r="B1567" i="9" s="1"/>
  <c r="A1568" i="9"/>
  <c r="B1568" i="9" s="1"/>
  <c r="A1569" i="9"/>
  <c r="B1569" i="9" s="1"/>
  <c r="A1570" i="9"/>
  <c r="B1570" i="9" s="1"/>
  <c r="A1571" i="9"/>
  <c r="B1571" i="9" s="1"/>
  <c r="A1572" i="9"/>
  <c r="B1572" i="9" s="1"/>
  <c r="A1573" i="9"/>
  <c r="B1573" i="9" s="1"/>
  <c r="A1574" i="9"/>
  <c r="B1574" i="9" s="1"/>
  <c r="A1575" i="9"/>
  <c r="B1575" i="9" s="1"/>
  <c r="A1576" i="9"/>
  <c r="B1576" i="9" s="1"/>
  <c r="A1577" i="9"/>
  <c r="B1577" i="9" s="1"/>
  <c r="A1578" i="9"/>
  <c r="B1578" i="9" s="1"/>
  <c r="A1579" i="9"/>
  <c r="B1579" i="9" s="1"/>
  <c r="A1580" i="9"/>
  <c r="B1580" i="9" s="1"/>
  <c r="A1581" i="9"/>
  <c r="B1581" i="9" s="1"/>
  <c r="A1582" i="9"/>
  <c r="B1582" i="9" s="1"/>
  <c r="A1583" i="9"/>
  <c r="B1583" i="9" s="1"/>
  <c r="A1584" i="9"/>
  <c r="B1584" i="9" s="1"/>
  <c r="A1585" i="9"/>
  <c r="B1585" i="9" s="1"/>
  <c r="A1586" i="9"/>
  <c r="B1586" i="9" s="1"/>
  <c r="A1587" i="9"/>
  <c r="B1587" i="9" s="1"/>
  <c r="A1588" i="9"/>
  <c r="B1588" i="9" s="1"/>
  <c r="A1589" i="9"/>
  <c r="B1589" i="9" s="1"/>
  <c r="A1590" i="9"/>
  <c r="B1590" i="9" s="1"/>
  <c r="A1591" i="9"/>
  <c r="B1591" i="9" s="1"/>
  <c r="A1592" i="9"/>
  <c r="B1592" i="9" s="1"/>
  <c r="A1593" i="9"/>
  <c r="B1593" i="9" s="1"/>
  <c r="A1594" i="9"/>
  <c r="B1594" i="9" s="1"/>
  <c r="A1595" i="9"/>
  <c r="B1595" i="9" s="1"/>
  <c r="A1596" i="9"/>
  <c r="B1596" i="9" s="1"/>
  <c r="A1597" i="9"/>
  <c r="B1597" i="9" s="1"/>
  <c r="A1598" i="9"/>
  <c r="B1598" i="9" s="1"/>
  <c r="A1599" i="9"/>
  <c r="B1599" i="9" s="1"/>
  <c r="A1600" i="9"/>
  <c r="B1600" i="9" s="1"/>
  <c r="A1601" i="9"/>
  <c r="B1601" i="9" s="1"/>
  <c r="A1602" i="9"/>
  <c r="B1602" i="9" s="1"/>
  <c r="A1603" i="9"/>
  <c r="B1603" i="9" s="1"/>
  <c r="A1604" i="9"/>
  <c r="B1604" i="9" s="1"/>
  <c r="A1605" i="9"/>
  <c r="B1605" i="9" s="1"/>
  <c r="A1606" i="9"/>
  <c r="B1606" i="9" s="1"/>
  <c r="A1607" i="9"/>
  <c r="B1607" i="9" s="1"/>
  <c r="A1608" i="9"/>
  <c r="B1608" i="9" s="1"/>
  <c r="A1609" i="9"/>
  <c r="B1609" i="9" s="1"/>
  <c r="A1610" i="9"/>
  <c r="B1610" i="9" s="1"/>
  <c r="A1611" i="9"/>
  <c r="B1611" i="9" s="1"/>
  <c r="A1612" i="9"/>
  <c r="B1612" i="9" s="1"/>
  <c r="A1613" i="9"/>
  <c r="B1613" i="9" s="1"/>
  <c r="A1614" i="9"/>
  <c r="B1614" i="9" s="1"/>
  <c r="A1615" i="9"/>
  <c r="B1615" i="9" s="1"/>
  <c r="A1616" i="9"/>
  <c r="B1616" i="9" s="1"/>
  <c r="A1617" i="9"/>
  <c r="B1617" i="9" s="1"/>
  <c r="A1618" i="9"/>
  <c r="B1618" i="9" s="1"/>
  <c r="A1619" i="9"/>
  <c r="B1619" i="9" s="1"/>
  <c r="A1620" i="9"/>
  <c r="B1620" i="9" s="1"/>
  <c r="A1621" i="9"/>
  <c r="B1621" i="9" s="1"/>
  <c r="A1622" i="9"/>
  <c r="B1622" i="9" s="1"/>
  <c r="A1623" i="9"/>
  <c r="B1623" i="9" s="1"/>
  <c r="A1624" i="9"/>
  <c r="B1624" i="9" s="1"/>
  <c r="A1625" i="9"/>
  <c r="B1625" i="9" s="1"/>
  <c r="A1626" i="9"/>
  <c r="B1626" i="9" s="1"/>
  <c r="A1627" i="9"/>
  <c r="B1627" i="9" s="1"/>
  <c r="A1628" i="9"/>
  <c r="B1628" i="9" s="1"/>
  <c r="A1629" i="9"/>
  <c r="B1629" i="9" s="1"/>
  <c r="A1630" i="9"/>
  <c r="B1630" i="9" s="1"/>
  <c r="A1631" i="9"/>
  <c r="B1631" i="9" s="1"/>
  <c r="A1632" i="9"/>
  <c r="B1632" i="9" s="1"/>
  <c r="A1633" i="9"/>
  <c r="B1633" i="9" s="1"/>
  <c r="A1634" i="9"/>
  <c r="B1634" i="9" s="1"/>
  <c r="A1635" i="9"/>
  <c r="B1635" i="9" s="1"/>
  <c r="A1636" i="9"/>
  <c r="B1636" i="9" s="1"/>
  <c r="A1637" i="9"/>
  <c r="B1637" i="9" s="1"/>
  <c r="A1638" i="9"/>
  <c r="B1638" i="9" s="1"/>
  <c r="A1639" i="9"/>
  <c r="B1639" i="9" s="1"/>
  <c r="A1640" i="9"/>
  <c r="B1640" i="9" s="1"/>
  <c r="A1641" i="9"/>
  <c r="B1641" i="9" s="1"/>
  <c r="A1642" i="9"/>
  <c r="B1642" i="9" s="1"/>
  <c r="A1643" i="9"/>
  <c r="B1643" i="9" s="1"/>
  <c r="A1644" i="9"/>
  <c r="B1644" i="9" s="1"/>
  <c r="A1645" i="9"/>
  <c r="B1645" i="9" s="1"/>
  <c r="A1646" i="9"/>
  <c r="B1646" i="9" s="1"/>
  <c r="A1647" i="9"/>
  <c r="B1647" i="9" s="1"/>
  <c r="A1648" i="9"/>
  <c r="B1648" i="9" s="1"/>
  <c r="A1649" i="9"/>
  <c r="B1649" i="9" s="1"/>
  <c r="A1650" i="9"/>
  <c r="B1650" i="9" s="1"/>
  <c r="A1651" i="9"/>
  <c r="B1651" i="9" s="1"/>
  <c r="A1652" i="9"/>
  <c r="B1652" i="9" s="1"/>
  <c r="A1653" i="9"/>
  <c r="B1653" i="9" s="1"/>
  <c r="A1654" i="9"/>
  <c r="B1654" i="9" s="1"/>
  <c r="A1655" i="9"/>
  <c r="B1655" i="9" s="1"/>
  <c r="A1656" i="9"/>
  <c r="B1656" i="9" s="1"/>
  <c r="A1657" i="9"/>
  <c r="B1657" i="9" s="1"/>
  <c r="A1658" i="9"/>
  <c r="B1658" i="9" s="1"/>
  <c r="A1659" i="9"/>
  <c r="B1659" i="9" s="1"/>
  <c r="A1660" i="9"/>
  <c r="B1660" i="9" s="1"/>
  <c r="A1661" i="9"/>
  <c r="B1661" i="9" s="1"/>
  <c r="A1662" i="9"/>
  <c r="B1662" i="9" s="1"/>
  <c r="A1663" i="9"/>
  <c r="B1663" i="9" s="1"/>
  <c r="A1664" i="9"/>
  <c r="B1664" i="9" s="1"/>
  <c r="A1665" i="9"/>
  <c r="B1665" i="9" s="1"/>
  <c r="A1666" i="9"/>
  <c r="B1666" i="9" s="1"/>
  <c r="A1667" i="9"/>
  <c r="B1667" i="9" s="1"/>
  <c r="A1668" i="9"/>
  <c r="B1668" i="9" s="1"/>
  <c r="A1669" i="9"/>
  <c r="B1669" i="9" s="1"/>
  <c r="A1670" i="9"/>
  <c r="B1670" i="9" s="1"/>
  <c r="A1671" i="9"/>
  <c r="B1671" i="9" s="1"/>
  <c r="A1672" i="9"/>
  <c r="B1672" i="9" s="1"/>
  <c r="A1673" i="9"/>
  <c r="B1673" i="9" s="1"/>
  <c r="A1674" i="9"/>
  <c r="B1674" i="9" s="1"/>
  <c r="A1675" i="9"/>
  <c r="B1675" i="9" s="1"/>
  <c r="A1676" i="9"/>
  <c r="B1676" i="9" s="1"/>
  <c r="A1677" i="9"/>
  <c r="B1677" i="9" s="1"/>
  <c r="A1678" i="9"/>
  <c r="B1678" i="9" s="1"/>
  <c r="A1679" i="9"/>
  <c r="B1679" i="9" s="1"/>
  <c r="A1680" i="9"/>
  <c r="B1680" i="9" s="1"/>
  <c r="A1681" i="9"/>
  <c r="B1681" i="9" s="1"/>
  <c r="A1682" i="9"/>
  <c r="B1682" i="9" s="1"/>
  <c r="A1683" i="9"/>
  <c r="B1683" i="9" s="1"/>
  <c r="A1684" i="9"/>
  <c r="B1684" i="9" s="1"/>
  <c r="A1685" i="9"/>
  <c r="B1685" i="9" s="1"/>
  <c r="A1686" i="9"/>
  <c r="B1686" i="9" s="1"/>
  <c r="A1687" i="9"/>
  <c r="B1687" i="9" s="1"/>
  <c r="A1688" i="9"/>
  <c r="B1688" i="9" s="1"/>
  <c r="A1689" i="9"/>
  <c r="B1689" i="9" s="1"/>
  <c r="A1690" i="9"/>
  <c r="B1690" i="9" s="1"/>
  <c r="A1691" i="9"/>
  <c r="B1691" i="9" s="1"/>
  <c r="A1692" i="9"/>
  <c r="B1692" i="9" s="1"/>
  <c r="A1693" i="9"/>
  <c r="B1693" i="9" s="1"/>
  <c r="A1694" i="9"/>
  <c r="B1694" i="9" s="1"/>
  <c r="A1695" i="9"/>
  <c r="B1695" i="9" s="1"/>
  <c r="A1696" i="9"/>
  <c r="B1696" i="9" s="1"/>
  <c r="A1697" i="9"/>
  <c r="B1697" i="9" s="1"/>
  <c r="A1698" i="9"/>
  <c r="B1698" i="9" s="1"/>
  <c r="A1699" i="9"/>
  <c r="B1699" i="9" s="1"/>
  <c r="A1700" i="9"/>
  <c r="B1700" i="9" s="1"/>
  <c r="A1701" i="9"/>
  <c r="B1701" i="9" s="1"/>
  <c r="A1702" i="9"/>
  <c r="B1702" i="9" s="1"/>
  <c r="A1703" i="9"/>
  <c r="B1703" i="9" s="1"/>
  <c r="A1704" i="9"/>
  <c r="B1704" i="9" s="1"/>
  <c r="A1705" i="9"/>
  <c r="B1705" i="9" s="1"/>
  <c r="A1706" i="9"/>
  <c r="B1706" i="9" s="1"/>
  <c r="A1707" i="9"/>
  <c r="B1707" i="9" s="1"/>
  <c r="A1708" i="9"/>
  <c r="B1708" i="9" s="1"/>
  <c r="A1709" i="9"/>
  <c r="B1709" i="9" s="1"/>
  <c r="A1710" i="9"/>
  <c r="B1710" i="9" s="1"/>
  <c r="A1711" i="9"/>
  <c r="B1711" i="9" s="1"/>
  <c r="A1712" i="9"/>
  <c r="B1712" i="9" s="1"/>
  <c r="A1713" i="9"/>
  <c r="B1713" i="9" s="1"/>
  <c r="A1714" i="9"/>
  <c r="B1714" i="9" s="1"/>
  <c r="A1715" i="9"/>
  <c r="B1715" i="9" s="1"/>
  <c r="A1716" i="9"/>
  <c r="B1716" i="9" s="1"/>
  <c r="A1717" i="9"/>
  <c r="B1717" i="9" s="1"/>
  <c r="A1718" i="9"/>
  <c r="B1718" i="9" s="1"/>
  <c r="A1719" i="9"/>
  <c r="B1719" i="9" s="1"/>
  <c r="A1720" i="9"/>
  <c r="B1720" i="9" s="1"/>
  <c r="A1721" i="9"/>
  <c r="B1721" i="9" s="1"/>
  <c r="A1722" i="9"/>
  <c r="B1722" i="9" s="1"/>
  <c r="A1723" i="9"/>
  <c r="B1723" i="9" s="1"/>
  <c r="A1724" i="9"/>
  <c r="B1724" i="9" s="1"/>
  <c r="A1725" i="9"/>
  <c r="B1725" i="9" s="1"/>
  <c r="A1726" i="9"/>
  <c r="B1726" i="9" s="1"/>
  <c r="A1727" i="9"/>
  <c r="B1727" i="9" s="1"/>
  <c r="A1728" i="9"/>
  <c r="B1728" i="9" s="1"/>
  <c r="A1729" i="9"/>
  <c r="B1729" i="9" s="1"/>
  <c r="A1730" i="9"/>
  <c r="B1730" i="9" s="1"/>
  <c r="A1731" i="9"/>
  <c r="B1731" i="9" s="1"/>
  <c r="A1732" i="9"/>
  <c r="B1732" i="9" s="1"/>
  <c r="A1733" i="9"/>
  <c r="B1733" i="9" s="1"/>
  <c r="A1734" i="9"/>
  <c r="B1734" i="9" s="1"/>
  <c r="A1735" i="9"/>
  <c r="B1735" i="9" s="1"/>
  <c r="A1736" i="9"/>
  <c r="B1736" i="9" s="1"/>
  <c r="A1737" i="9"/>
  <c r="B1737" i="9" s="1"/>
  <c r="A1738" i="9"/>
  <c r="B1738" i="9" s="1"/>
  <c r="A1739" i="9"/>
  <c r="B1739" i="9" s="1"/>
  <c r="A1740" i="9"/>
  <c r="B1740" i="9" s="1"/>
  <c r="A1741" i="9"/>
  <c r="B1741" i="9" s="1"/>
  <c r="A1742" i="9"/>
  <c r="B1742" i="9" s="1"/>
  <c r="A1743" i="9"/>
  <c r="B1743" i="9" s="1"/>
  <c r="A1744" i="9"/>
  <c r="B1744" i="9" s="1"/>
  <c r="A1745" i="9"/>
  <c r="B1745" i="9" s="1"/>
  <c r="A1746" i="9"/>
  <c r="B1746" i="9" s="1"/>
  <c r="A1747" i="9"/>
  <c r="B1747" i="9" s="1"/>
  <c r="A1748" i="9"/>
  <c r="B1748" i="9" s="1"/>
  <c r="A1749" i="9"/>
  <c r="B1749" i="9" s="1"/>
  <c r="A1750" i="9"/>
  <c r="B1750" i="9" s="1"/>
  <c r="A1751" i="9"/>
  <c r="B1751" i="9" s="1"/>
  <c r="A1752" i="9"/>
  <c r="B1752" i="9" s="1"/>
  <c r="A1753" i="9"/>
  <c r="B1753" i="9" s="1"/>
  <c r="A1754" i="9"/>
  <c r="B1754" i="9" s="1"/>
  <c r="A1755" i="9"/>
  <c r="B1755" i="9" s="1"/>
  <c r="A1756" i="9"/>
  <c r="B1756" i="9" s="1"/>
  <c r="A1757" i="9"/>
  <c r="B1757" i="9" s="1"/>
  <c r="A1758" i="9"/>
  <c r="B1758" i="9" s="1"/>
  <c r="A1759" i="9"/>
  <c r="B1759" i="9" s="1"/>
  <c r="A1760" i="9"/>
  <c r="B1760" i="9" s="1"/>
  <c r="A1761" i="9"/>
  <c r="B1761" i="9" s="1"/>
  <c r="A1762" i="9"/>
  <c r="B1762" i="9" s="1"/>
  <c r="A1763" i="9"/>
  <c r="B1763" i="9" s="1"/>
  <c r="A1764" i="9"/>
  <c r="B1764" i="9" s="1"/>
  <c r="A1765" i="9"/>
  <c r="B1765" i="9" s="1"/>
  <c r="A1766" i="9"/>
  <c r="B1766" i="9" s="1"/>
  <c r="A1767" i="9"/>
  <c r="B1767" i="9" s="1"/>
  <c r="A1768" i="9"/>
  <c r="B1768" i="9" s="1"/>
  <c r="A1769" i="9"/>
  <c r="B1769" i="9" s="1"/>
  <c r="A1770" i="9"/>
  <c r="B1770" i="9" s="1"/>
  <c r="A1771" i="9"/>
  <c r="B1771" i="9"/>
  <c r="A1772" i="9"/>
  <c r="B1772" i="9" s="1"/>
  <c r="A1773" i="9"/>
  <c r="B1773" i="9" s="1"/>
  <c r="A1774" i="9"/>
  <c r="B1774" i="9" s="1"/>
  <c r="A1775" i="9"/>
  <c r="B1775" i="9" s="1"/>
  <c r="A1776" i="9"/>
  <c r="B1776" i="9" s="1"/>
  <c r="A1777" i="9"/>
  <c r="B1777" i="9" s="1"/>
  <c r="A1778" i="9"/>
  <c r="B1778" i="9" s="1"/>
  <c r="A1779" i="9"/>
  <c r="B1779" i="9" s="1"/>
  <c r="A1780" i="9"/>
  <c r="B1780" i="9" s="1"/>
  <c r="A1781" i="9"/>
  <c r="B1781" i="9" s="1"/>
  <c r="A1782" i="9"/>
  <c r="B1782" i="9" s="1"/>
  <c r="A1783" i="9"/>
  <c r="B1783" i="9" s="1"/>
  <c r="A1784" i="9"/>
  <c r="B1784" i="9" s="1"/>
  <c r="A1785" i="9"/>
  <c r="B1785" i="9" s="1"/>
  <c r="A1786" i="9"/>
  <c r="B1786" i="9" s="1"/>
  <c r="A1787" i="9"/>
  <c r="B1787" i="9"/>
  <c r="A1788" i="9"/>
  <c r="B1788" i="9" s="1"/>
  <c r="A1789" i="9"/>
  <c r="B1789" i="9" s="1"/>
  <c r="A1790" i="9"/>
  <c r="B1790" i="9" s="1"/>
  <c r="A1791" i="9"/>
  <c r="B1791" i="9" s="1"/>
  <c r="A1792" i="9"/>
  <c r="B1792" i="9" s="1"/>
  <c r="A1793" i="9"/>
  <c r="B1793" i="9" s="1"/>
  <c r="A1794" i="9"/>
  <c r="B1794" i="9" s="1"/>
  <c r="A1795" i="9"/>
  <c r="B1795" i="9" s="1"/>
  <c r="A1796" i="9"/>
  <c r="B1796" i="9" s="1"/>
  <c r="A1797" i="9"/>
  <c r="B1797" i="9" s="1"/>
  <c r="A1798" i="9"/>
  <c r="B1798" i="9" s="1"/>
  <c r="A1799" i="9"/>
  <c r="B1799" i="9" s="1"/>
  <c r="A1800" i="9"/>
  <c r="B1800" i="9" s="1"/>
  <c r="A1801" i="9"/>
  <c r="B1801" i="9" s="1"/>
  <c r="A1802" i="9"/>
  <c r="B1802" i="9" s="1"/>
  <c r="A1803" i="9"/>
  <c r="B1803" i="9"/>
  <c r="A1804" i="9"/>
  <c r="B1804" i="9" s="1"/>
  <c r="A1805" i="9"/>
  <c r="B1805" i="9" s="1"/>
  <c r="A1806" i="9"/>
  <c r="B1806" i="9" s="1"/>
  <c r="A1807" i="9"/>
  <c r="B1807" i="9" s="1"/>
  <c r="A1808" i="9"/>
  <c r="B1808" i="9" s="1"/>
  <c r="A1809" i="9"/>
  <c r="B1809" i="9" s="1"/>
  <c r="A1810" i="9"/>
  <c r="B1810" i="9" s="1"/>
  <c r="A1811" i="9"/>
  <c r="B1811" i="9" s="1"/>
  <c r="A1812" i="9"/>
  <c r="B1812" i="9" s="1"/>
  <c r="A1813" i="9"/>
  <c r="B1813" i="9" s="1"/>
  <c r="A1814" i="9"/>
  <c r="B1814" i="9" s="1"/>
  <c r="A1815" i="9"/>
  <c r="B1815" i="9" s="1"/>
  <c r="A1816" i="9"/>
  <c r="B1816" i="9" s="1"/>
  <c r="A1817" i="9"/>
  <c r="B1817" i="9" s="1"/>
  <c r="A1818" i="9"/>
  <c r="B1818" i="9" s="1"/>
  <c r="A1819" i="9"/>
  <c r="B1819" i="9"/>
  <c r="A1820" i="9"/>
  <c r="B1820" i="9" s="1"/>
  <c r="A1821" i="9"/>
  <c r="B1821" i="9" s="1"/>
  <c r="A1822" i="9"/>
  <c r="B1822" i="9" s="1"/>
  <c r="A1823" i="9"/>
  <c r="B1823" i="9" s="1"/>
  <c r="A1824" i="9"/>
  <c r="B1824" i="9" s="1"/>
  <c r="A1825" i="9"/>
  <c r="B1825" i="9" s="1"/>
  <c r="A1826" i="9"/>
  <c r="B1826" i="9" s="1"/>
  <c r="A1827" i="9"/>
  <c r="B1827" i="9" s="1"/>
  <c r="A1828" i="9"/>
  <c r="B1828" i="9" s="1"/>
  <c r="A1829" i="9"/>
  <c r="B1829" i="9" s="1"/>
  <c r="A1830" i="9"/>
  <c r="B1830" i="9" s="1"/>
  <c r="A1831" i="9"/>
  <c r="B1831" i="9" s="1"/>
  <c r="A1832" i="9"/>
  <c r="B1832" i="9" s="1"/>
  <c r="A1833" i="9"/>
  <c r="B1833" i="9" s="1"/>
  <c r="A1834" i="9"/>
  <c r="B1834" i="9" s="1"/>
  <c r="A1835" i="9"/>
  <c r="B1835" i="9"/>
  <c r="A1836" i="9"/>
  <c r="B1836" i="9" s="1"/>
  <c r="A1837" i="9"/>
  <c r="B1837" i="9" s="1"/>
  <c r="A1838" i="9"/>
  <c r="B1838" i="9" s="1"/>
  <c r="A1839" i="9"/>
  <c r="B1839" i="9" s="1"/>
  <c r="A1840" i="9"/>
  <c r="B1840" i="9" s="1"/>
  <c r="A1841" i="9"/>
  <c r="B1841" i="9" s="1"/>
  <c r="A1842" i="9"/>
  <c r="B1842" i="9" s="1"/>
  <c r="A1843" i="9"/>
  <c r="B1843" i="9" s="1"/>
  <c r="A1844" i="9"/>
  <c r="B1844" i="9" s="1"/>
  <c r="A1845" i="9"/>
  <c r="B1845" i="9" s="1"/>
  <c r="A1846" i="9"/>
  <c r="B1846" i="9" s="1"/>
  <c r="A1847" i="9"/>
  <c r="B1847" i="9" s="1"/>
  <c r="A1848" i="9"/>
  <c r="B1848" i="9" s="1"/>
  <c r="A1849" i="9"/>
  <c r="B1849" i="9" s="1"/>
  <c r="A1850" i="9"/>
  <c r="B1850" i="9" s="1"/>
  <c r="A1851" i="9"/>
  <c r="B1851" i="9"/>
  <c r="A1852" i="9"/>
  <c r="B1852" i="9" s="1"/>
  <c r="A1853" i="9"/>
  <c r="B1853" i="9" s="1"/>
  <c r="A1854" i="9"/>
  <c r="B1854" i="9" s="1"/>
  <c r="A1855" i="9"/>
  <c r="B1855" i="9" s="1"/>
  <c r="A1856" i="9"/>
  <c r="B1856" i="9" s="1"/>
  <c r="A1857" i="9"/>
  <c r="B1857" i="9" s="1"/>
  <c r="A1858" i="9"/>
  <c r="B1858" i="9" s="1"/>
  <c r="A1859" i="9"/>
  <c r="B1859" i="9" s="1"/>
  <c r="A1860" i="9"/>
  <c r="B1860" i="9" s="1"/>
  <c r="A1861" i="9"/>
  <c r="B1861" i="9" s="1"/>
  <c r="A1862" i="9"/>
  <c r="B1862" i="9" s="1"/>
  <c r="A1863" i="9"/>
  <c r="B1863" i="9" s="1"/>
  <c r="A1864" i="9"/>
  <c r="B1864" i="9" s="1"/>
  <c r="A1865" i="9"/>
  <c r="B1865" i="9" s="1"/>
  <c r="A1866" i="9"/>
  <c r="B1866" i="9" s="1"/>
  <c r="A1867" i="9"/>
  <c r="B1867" i="9"/>
  <c r="A1868" i="9"/>
  <c r="B1868" i="9" s="1"/>
  <c r="A1869" i="9"/>
  <c r="B1869" i="9" s="1"/>
  <c r="A1870" i="9"/>
  <c r="B1870" i="9" s="1"/>
  <c r="A1871" i="9"/>
  <c r="B1871" i="9" s="1"/>
  <c r="A1872" i="9"/>
  <c r="B1872" i="9" s="1"/>
  <c r="A1873" i="9"/>
  <c r="B1873" i="9" s="1"/>
  <c r="A1874" i="9"/>
  <c r="B1874" i="9" s="1"/>
  <c r="A1875" i="9"/>
  <c r="B1875" i="9" s="1"/>
  <c r="A1876" i="9"/>
  <c r="B1876" i="9" s="1"/>
  <c r="A1877" i="9"/>
  <c r="B1877" i="9" s="1"/>
  <c r="A1878" i="9"/>
  <c r="B1878" i="9" s="1"/>
  <c r="A1879" i="9"/>
  <c r="B1879" i="9" s="1"/>
  <c r="A1880" i="9"/>
  <c r="B1880" i="9" s="1"/>
  <c r="A1881" i="9"/>
  <c r="B1881" i="9" s="1"/>
  <c r="A1882" i="9"/>
  <c r="B1882" i="9" s="1"/>
  <c r="A1883" i="9"/>
  <c r="B1883" i="9"/>
  <c r="A1884" i="9"/>
  <c r="B1884" i="9" s="1"/>
  <c r="A1885" i="9"/>
  <c r="B1885" i="9" s="1"/>
  <c r="A1886" i="9"/>
  <c r="B1886" i="9" s="1"/>
  <c r="A1887" i="9"/>
  <c r="B1887" i="9" s="1"/>
  <c r="A1888" i="9"/>
  <c r="B1888" i="9" s="1"/>
  <c r="A1889" i="9"/>
  <c r="B1889" i="9" s="1"/>
  <c r="A1890" i="9"/>
  <c r="B1890" i="9" s="1"/>
  <c r="A1891" i="9"/>
  <c r="B1891" i="9" s="1"/>
  <c r="A1892" i="9"/>
  <c r="B1892" i="9" s="1"/>
  <c r="A1893" i="9"/>
  <c r="B1893" i="9" s="1"/>
  <c r="A1894" i="9"/>
  <c r="B1894" i="9" s="1"/>
  <c r="A1895" i="9"/>
  <c r="B1895" i="9" s="1"/>
  <c r="A1896" i="9"/>
  <c r="B1896" i="9" s="1"/>
  <c r="A1897" i="9"/>
  <c r="B1897" i="9" s="1"/>
  <c r="A1898" i="9"/>
  <c r="B1898" i="9" s="1"/>
  <c r="A1899" i="9"/>
  <c r="B1899" i="9"/>
  <c r="A1900" i="9"/>
  <c r="B1900" i="9" s="1"/>
  <c r="A1901" i="9"/>
  <c r="B1901" i="9" s="1"/>
  <c r="A1902" i="9"/>
  <c r="B1902" i="9" s="1"/>
  <c r="A1903" i="9"/>
  <c r="B1903" i="9" s="1"/>
  <c r="A1904" i="9"/>
  <c r="B1904" i="9" s="1"/>
  <c r="A1905" i="9"/>
  <c r="B1905" i="9" s="1"/>
  <c r="A1906" i="9"/>
  <c r="B1906" i="9" s="1"/>
  <c r="A1907" i="9"/>
  <c r="B1907" i="9" s="1"/>
  <c r="A1908" i="9"/>
  <c r="B1908" i="9" s="1"/>
  <c r="A1909" i="9"/>
  <c r="B1909" i="9" s="1"/>
  <c r="A1910" i="9"/>
  <c r="B1910" i="9" s="1"/>
  <c r="A1911" i="9"/>
  <c r="B1911" i="9" s="1"/>
  <c r="A1912" i="9"/>
  <c r="B1912" i="9" s="1"/>
  <c r="A1913" i="9"/>
  <c r="B1913" i="9" s="1"/>
  <c r="A1914" i="9"/>
  <c r="B1914" i="9" s="1"/>
  <c r="A1915" i="9"/>
  <c r="B1915" i="9"/>
  <c r="A1916" i="9"/>
  <c r="B1916" i="9" s="1"/>
  <c r="A1917" i="9"/>
  <c r="B1917" i="9" s="1"/>
  <c r="A1918" i="9"/>
  <c r="B1918" i="9" s="1"/>
  <c r="A1919" i="9"/>
  <c r="B1919" i="9" s="1"/>
  <c r="A1920" i="9"/>
  <c r="B1920" i="9" s="1"/>
  <c r="A1921" i="9"/>
  <c r="B1921" i="9" s="1"/>
  <c r="A1922" i="9"/>
  <c r="B1922" i="9" s="1"/>
  <c r="A1923" i="9"/>
  <c r="B1923" i="9" s="1"/>
  <c r="A1924" i="9"/>
  <c r="B1924" i="9" s="1"/>
  <c r="A1925" i="9"/>
  <c r="B1925" i="9" s="1"/>
  <c r="A1926" i="9"/>
  <c r="B1926" i="9" s="1"/>
  <c r="A1927" i="9"/>
  <c r="B1927" i="9" s="1"/>
  <c r="A1928" i="9"/>
  <c r="B1928" i="9" s="1"/>
  <c r="A1929" i="9"/>
  <c r="B1929" i="9" s="1"/>
  <c r="A1930" i="9"/>
  <c r="B1930" i="9" s="1"/>
  <c r="A1931" i="9"/>
  <c r="B1931" i="9"/>
  <c r="A1932" i="9"/>
  <c r="B1932" i="9" s="1"/>
  <c r="A1933" i="9"/>
  <c r="B1933" i="9" s="1"/>
  <c r="A1934" i="9"/>
  <c r="B1934" i="9" s="1"/>
  <c r="A1935" i="9"/>
  <c r="B1935" i="9" s="1"/>
  <c r="A1936" i="9"/>
  <c r="B1936" i="9" s="1"/>
  <c r="A1937" i="9"/>
  <c r="B1937" i="9" s="1"/>
  <c r="A1938" i="9"/>
  <c r="B1938" i="9" s="1"/>
  <c r="A1939" i="9"/>
  <c r="B1939" i="9" s="1"/>
  <c r="A1940" i="9"/>
  <c r="B1940" i="9" s="1"/>
  <c r="A1941" i="9"/>
  <c r="B1941" i="9" s="1"/>
  <c r="A1942" i="9"/>
  <c r="B1942" i="9" s="1"/>
  <c r="A1943" i="9"/>
  <c r="B1943" i="9" s="1"/>
  <c r="A1944" i="9"/>
  <c r="B1944" i="9" s="1"/>
  <c r="A1945" i="9"/>
  <c r="B1945" i="9" s="1"/>
  <c r="A1946" i="9"/>
  <c r="B1946" i="9" s="1"/>
  <c r="A1947" i="9"/>
  <c r="B1947" i="9"/>
  <c r="A1948" i="9"/>
  <c r="B1948" i="9" s="1"/>
  <c r="A1949" i="9"/>
  <c r="B1949" i="9" s="1"/>
  <c r="A1950" i="9"/>
  <c r="B1950" i="9" s="1"/>
  <c r="A1951" i="9"/>
  <c r="B1951" i="9" s="1"/>
  <c r="A1952" i="9"/>
  <c r="B1952" i="9" s="1"/>
  <c r="A1953" i="9"/>
  <c r="B1953" i="9" s="1"/>
  <c r="A1954" i="9"/>
  <c r="B1954" i="9" s="1"/>
  <c r="A1955" i="9"/>
  <c r="B1955" i="9" s="1"/>
  <c r="A1956" i="9"/>
  <c r="B1956" i="9" s="1"/>
  <c r="A1957" i="9"/>
  <c r="B1957" i="9" s="1"/>
  <c r="A1958" i="9"/>
  <c r="B1958" i="9" s="1"/>
  <c r="A1959" i="9"/>
  <c r="B1959" i="9" s="1"/>
  <c r="A1960" i="9"/>
  <c r="B1960" i="9" s="1"/>
  <c r="A1961" i="9"/>
  <c r="B1961" i="9" s="1"/>
  <c r="A1962" i="9"/>
  <c r="B1962" i="9" s="1"/>
  <c r="A1963" i="9"/>
  <c r="B1963" i="9"/>
  <c r="A1964" i="9"/>
  <c r="B1964" i="9" s="1"/>
  <c r="A1965" i="9"/>
  <c r="B1965" i="9" s="1"/>
  <c r="A1966" i="9"/>
  <c r="B1966" i="9" s="1"/>
  <c r="A1967" i="9"/>
  <c r="B1967" i="9" s="1"/>
  <c r="A1968" i="9"/>
  <c r="B1968" i="9" s="1"/>
  <c r="A1969" i="9"/>
  <c r="B1969" i="9" s="1"/>
  <c r="A1970" i="9"/>
  <c r="B1970" i="9" s="1"/>
  <c r="A1971" i="9"/>
  <c r="B1971" i="9" s="1"/>
  <c r="A1972" i="9"/>
  <c r="B1972" i="9" s="1"/>
  <c r="A1973" i="9"/>
  <c r="B1973" i="9" s="1"/>
  <c r="A1974" i="9"/>
  <c r="B1974" i="9" s="1"/>
  <c r="A1975" i="9"/>
  <c r="B1975" i="9" s="1"/>
  <c r="A1976" i="9"/>
  <c r="B1976" i="9" s="1"/>
  <c r="A1977" i="9"/>
  <c r="B1977" i="9" s="1"/>
  <c r="A1978" i="9"/>
  <c r="B1978" i="9" s="1"/>
  <c r="A1979" i="9"/>
  <c r="B1979" i="9"/>
  <c r="A1980" i="9"/>
  <c r="B1980" i="9" s="1"/>
  <c r="A1981" i="9"/>
  <c r="B1981" i="9" s="1"/>
  <c r="A1982" i="9"/>
  <c r="B1982" i="9" s="1"/>
  <c r="A1983" i="9"/>
  <c r="B1983" i="9" s="1"/>
  <c r="A1984" i="9"/>
  <c r="B1984" i="9" s="1"/>
  <c r="A1985" i="9"/>
  <c r="B1985" i="9" s="1"/>
  <c r="A1986" i="9"/>
  <c r="B1986" i="9" s="1"/>
  <c r="A1987" i="9"/>
  <c r="B1987" i="9" s="1"/>
  <c r="A1988" i="9"/>
  <c r="B1988" i="9" s="1"/>
  <c r="A1989" i="9"/>
  <c r="B1989" i="9" s="1"/>
  <c r="A1990" i="9"/>
  <c r="B1990" i="9" s="1"/>
  <c r="A1991" i="9"/>
  <c r="B1991" i="9" s="1"/>
  <c r="A1992" i="9"/>
  <c r="B1992" i="9" s="1"/>
  <c r="A1993" i="9"/>
  <c r="B1993" i="9" s="1"/>
  <c r="A1994" i="9"/>
  <c r="B1994" i="9" s="1"/>
  <c r="A1995" i="9"/>
  <c r="B1995" i="9"/>
  <c r="A1996" i="9"/>
  <c r="B1996" i="9" s="1"/>
  <c r="A1997" i="9"/>
  <c r="B1997" i="9" s="1"/>
  <c r="A1998" i="9"/>
  <c r="B1998" i="9" s="1"/>
  <c r="A1999" i="9"/>
  <c r="B1999" i="9" s="1"/>
  <c r="A2000" i="9"/>
  <c r="B2000" i="9" s="1"/>
  <c r="A2001" i="9"/>
  <c r="B2001" i="9" s="1"/>
  <c r="A2002" i="9"/>
  <c r="B2002" i="9" s="1"/>
  <c r="A2003" i="9"/>
  <c r="B2003" i="9" s="1"/>
  <c r="A2004" i="9"/>
  <c r="B2004" i="9" s="1"/>
  <c r="A2005" i="9"/>
  <c r="B2005" i="9" s="1"/>
  <c r="A2006" i="9"/>
  <c r="B2006" i="9" s="1"/>
  <c r="A2007" i="9"/>
  <c r="B2007" i="9" s="1"/>
  <c r="A2008" i="9"/>
  <c r="B2008" i="9" s="1"/>
  <c r="A2009" i="9"/>
  <c r="B2009" i="9" s="1"/>
  <c r="A2010" i="9"/>
  <c r="B2010" i="9" s="1"/>
  <c r="A2011" i="9"/>
  <c r="B2011" i="9"/>
  <c r="A2012" i="9"/>
  <c r="B2012" i="9" s="1"/>
  <c r="A2013" i="9"/>
  <c r="B2013" i="9" s="1"/>
  <c r="A2014" i="9"/>
  <c r="B2014" i="9" s="1"/>
  <c r="A2015" i="9"/>
  <c r="B2015" i="9" s="1"/>
  <c r="A2016" i="9"/>
  <c r="B2016" i="9" s="1"/>
  <c r="A2017" i="9"/>
  <c r="B2017" i="9" s="1"/>
  <c r="A2018" i="9"/>
  <c r="B2018" i="9" s="1"/>
  <c r="A2019" i="9"/>
  <c r="B2019" i="9" s="1"/>
  <c r="A2020" i="9"/>
  <c r="B2020" i="9" s="1"/>
  <c r="A2021" i="9"/>
  <c r="B2021" i="9" s="1"/>
  <c r="A2022" i="9"/>
  <c r="B2022" i="9" s="1"/>
  <c r="A2023" i="9"/>
  <c r="B2023" i="9" s="1"/>
  <c r="A2024" i="9"/>
  <c r="B2024" i="9" s="1"/>
  <c r="A2025" i="9"/>
  <c r="B2025" i="9" s="1"/>
  <c r="A2026" i="9"/>
  <c r="B2026" i="9" s="1"/>
  <c r="A2027" i="9"/>
  <c r="B2027" i="9"/>
  <c r="A2028" i="9"/>
  <c r="B2028" i="9" s="1"/>
  <c r="A2029" i="9"/>
  <c r="B2029" i="9" s="1"/>
  <c r="A2030" i="9"/>
  <c r="B2030" i="9" s="1"/>
  <c r="A2031" i="9"/>
  <c r="B2031" i="9" s="1"/>
  <c r="A2032" i="9"/>
  <c r="B2032" i="9" s="1"/>
  <c r="A2033" i="9"/>
  <c r="B2033" i="9" s="1"/>
  <c r="A2034" i="9"/>
  <c r="B2034" i="9" s="1"/>
  <c r="A2035" i="9"/>
  <c r="B2035" i="9" s="1"/>
  <c r="A2036" i="9"/>
  <c r="B2036" i="9" s="1"/>
  <c r="A2037" i="9"/>
  <c r="B2037" i="9" s="1"/>
  <c r="A2038" i="9"/>
  <c r="B2038" i="9" s="1"/>
  <c r="A2039" i="9"/>
  <c r="B2039" i="9" s="1"/>
  <c r="A2040" i="9"/>
  <c r="B2040" i="9" s="1"/>
  <c r="A2041" i="9"/>
  <c r="B2041" i="9" s="1"/>
  <c r="A2042" i="9"/>
  <c r="B2042" i="9" s="1"/>
  <c r="A2043" i="9"/>
  <c r="B2043" i="9"/>
  <c r="A2044" i="9"/>
  <c r="B2044" i="9" s="1"/>
  <c r="A2045" i="9"/>
  <c r="B2045" i="9" s="1"/>
  <c r="A2046" i="9"/>
  <c r="B2046" i="9" s="1"/>
  <c r="A2047" i="9"/>
  <c r="B2047" i="9" s="1"/>
  <c r="A2048" i="9"/>
  <c r="B2048" i="9" s="1"/>
  <c r="A2049" i="9"/>
  <c r="B2049" i="9" s="1"/>
  <c r="A2050" i="9"/>
  <c r="B2050" i="9" s="1"/>
  <c r="A2051" i="9"/>
  <c r="B2051" i="9" s="1"/>
  <c r="A2052" i="9"/>
  <c r="B2052" i="9" s="1"/>
  <c r="A2053" i="9"/>
  <c r="B2053" i="9" s="1"/>
  <c r="A2054" i="9"/>
  <c r="B2054" i="9" s="1"/>
  <c r="A2055" i="9"/>
  <c r="B2055" i="9" s="1"/>
  <c r="A2056" i="9"/>
  <c r="B2056" i="9" s="1"/>
  <c r="A2057" i="9"/>
  <c r="B2057" i="9" s="1"/>
  <c r="A2058" i="9"/>
  <c r="B2058" i="9" s="1"/>
  <c r="A2059" i="9"/>
  <c r="B2059" i="9"/>
  <c r="A2060" i="9"/>
  <c r="B2060" i="9" s="1"/>
  <c r="A2061" i="9"/>
  <c r="B2061" i="9" s="1"/>
  <c r="A2062" i="9"/>
  <c r="B2062" i="9" s="1"/>
  <c r="A2063" i="9"/>
  <c r="B2063" i="9" s="1"/>
  <c r="A2064" i="9"/>
  <c r="B2064" i="9" s="1"/>
  <c r="A2065" i="9"/>
  <c r="B2065" i="9" s="1"/>
  <c r="A2066" i="9"/>
  <c r="B2066" i="9" s="1"/>
  <c r="A2067" i="9"/>
  <c r="B2067" i="9" s="1"/>
  <c r="A2068" i="9"/>
  <c r="B2068" i="9" s="1"/>
  <c r="A2069" i="9"/>
  <c r="B2069" i="9" s="1"/>
  <c r="A2070" i="9"/>
  <c r="B2070" i="9" s="1"/>
  <c r="A2071" i="9"/>
  <c r="B2071" i="9" s="1"/>
  <c r="A2072" i="9"/>
  <c r="B2072" i="9" s="1"/>
  <c r="A2073" i="9"/>
  <c r="B2073" i="9" s="1"/>
  <c r="A2074" i="9"/>
  <c r="B2074" i="9" s="1"/>
  <c r="A2075" i="9"/>
  <c r="B2075" i="9"/>
  <c r="A2076" i="9"/>
  <c r="B2076" i="9" s="1"/>
  <c r="A2077" i="9"/>
  <c r="B2077" i="9" s="1"/>
  <c r="A2078" i="9"/>
  <c r="B2078" i="9" s="1"/>
  <c r="A2079" i="9"/>
  <c r="B2079" i="9" s="1"/>
  <c r="A2080" i="9"/>
  <c r="B2080" i="9" s="1"/>
  <c r="A2081" i="9"/>
  <c r="B2081" i="9" s="1"/>
  <c r="A2082" i="9"/>
  <c r="B2082" i="9" s="1"/>
  <c r="A2083" i="9"/>
  <c r="B2083" i="9" s="1"/>
  <c r="A2084" i="9"/>
  <c r="B2084" i="9" s="1"/>
  <c r="A2085" i="9"/>
  <c r="B2085" i="9" s="1"/>
  <c r="A2086" i="9"/>
  <c r="B2086" i="9" s="1"/>
  <c r="A2087" i="9"/>
  <c r="B2087" i="9" s="1"/>
  <c r="A2088" i="9"/>
  <c r="B2088" i="9" s="1"/>
  <c r="A2089" i="9"/>
  <c r="B2089" i="9" s="1"/>
  <c r="A2090" i="9"/>
  <c r="B2090" i="9" s="1"/>
  <c r="A2091" i="9"/>
  <c r="B2091" i="9"/>
  <c r="A2092" i="9"/>
  <c r="B2092" i="9" s="1"/>
  <c r="A2093" i="9"/>
  <c r="B2093" i="9" s="1"/>
  <c r="A2094" i="9"/>
  <c r="B2094" i="9" s="1"/>
  <c r="A2095" i="9"/>
  <c r="B2095" i="9" s="1"/>
  <c r="A2096" i="9"/>
  <c r="B2096" i="9" s="1"/>
  <c r="A2097" i="9"/>
  <c r="B2097" i="9" s="1"/>
  <c r="A2098" i="9"/>
  <c r="B2098" i="9" s="1"/>
  <c r="A2099" i="9"/>
  <c r="B2099" i="9" s="1"/>
  <c r="A2100" i="9"/>
  <c r="B2100" i="9" s="1"/>
  <c r="A2101" i="9"/>
  <c r="B2101" i="9" s="1"/>
  <c r="A2102" i="9"/>
  <c r="B2102" i="9" s="1"/>
  <c r="A2103" i="9"/>
  <c r="B2103" i="9" s="1"/>
  <c r="A2104" i="9"/>
  <c r="B2104" i="9" s="1"/>
  <c r="A2105" i="9"/>
  <c r="B2105" i="9" s="1"/>
  <c r="A2106" i="9"/>
  <c r="B2106" i="9" s="1"/>
  <c r="A2107" i="9"/>
  <c r="B2107" i="9"/>
  <c r="A2108" i="9"/>
  <c r="B2108" i="9" s="1"/>
  <c r="A2109" i="9"/>
  <c r="B2109" i="9" s="1"/>
  <c r="A2110" i="9"/>
  <c r="B2110" i="9" s="1"/>
  <c r="A2111" i="9"/>
  <c r="B2111" i="9" s="1"/>
  <c r="A2112" i="9"/>
  <c r="B2112" i="9" s="1"/>
  <c r="A2113" i="9"/>
  <c r="B2113" i="9" s="1"/>
  <c r="A2114" i="9"/>
  <c r="B2114" i="9" s="1"/>
  <c r="A2115" i="9"/>
  <c r="B2115" i="9" s="1"/>
  <c r="A2116" i="9"/>
  <c r="B2116" i="9" s="1"/>
  <c r="A2117" i="9"/>
  <c r="B2117" i="9" s="1"/>
  <c r="A2118" i="9"/>
  <c r="B2118" i="9" s="1"/>
  <c r="A2119" i="9"/>
  <c r="B2119" i="9" s="1"/>
  <c r="A2120" i="9"/>
  <c r="B2120" i="9" s="1"/>
  <c r="A2121" i="9"/>
  <c r="B2121" i="9" s="1"/>
  <c r="A2122" i="9"/>
  <c r="B2122" i="9" s="1"/>
  <c r="A2123" i="9"/>
  <c r="B2123" i="9"/>
  <c r="A2124" i="9"/>
  <c r="B2124" i="9" s="1"/>
  <c r="A2125" i="9"/>
  <c r="B2125" i="9" s="1"/>
  <c r="A2126" i="9"/>
  <c r="B2126" i="9" s="1"/>
  <c r="A2127" i="9"/>
  <c r="B2127" i="9" s="1"/>
  <c r="A2128" i="9"/>
  <c r="B2128" i="9" s="1"/>
  <c r="A2129" i="9"/>
  <c r="B2129" i="9" s="1"/>
  <c r="A2130" i="9"/>
  <c r="B2130" i="9" s="1"/>
  <c r="A2131" i="9"/>
  <c r="B2131" i="9" s="1"/>
  <c r="A2132" i="9"/>
  <c r="B2132" i="9" s="1"/>
  <c r="A2133" i="9"/>
  <c r="B2133" i="9" s="1"/>
  <c r="A2134" i="9"/>
  <c r="B2134" i="9" s="1"/>
  <c r="A2135" i="9"/>
  <c r="B2135" i="9" s="1"/>
  <c r="A2136" i="9"/>
  <c r="B2136" i="9" s="1"/>
  <c r="A2137" i="9"/>
  <c r="B2137" i="9" s="1"/>
  <c r="A2138" i="9"/>
  <c r="B2138" i="9" s="1"/>
  <c r="A2139" i="9"/>
  <c r="B2139" i="9"/>
  <c r="A2140" i="9"/>
  <c r="B2140" i="9" s="1"/>
  <c r="A2141" i="9"/>
  <c r="B2141" i="9" s="1"/>
  <c r="A2142" i="9"/>
  <c r="B2142" i="9" s="1"/>
  <c r="A2143" i="9"/>
  <c r="B2143" i="9" s="1"/>
  <c r="A2144" i="9"/>
  <c r="B2144" i="9" s="1"/>
  <c r="A2145" i="9"/>
  <c r="B2145" i="9" s="1"/>
  <c r="A2146" i="9"/>
  <c r="B2146" i="9" s="1"/>
  <c r="A2147" i="9"/>
  <c r="B2147" i="9" s="1"/>
  <c r="A2148" i="9"/>
  <c r="B2148" i="9" s="1"/>
  <c r="A2149" i="9"/>
  <c r="B2149" i="9" s="1"/>
  <c r="A2150" i="9"/>
  <c r="B2150" i="9" s="1"/>
  <c r="A2151" i="9"/>
  <c r="B2151" i="9" s="1"/>
  <c r="A2152" i="9"/>
  <c r="B2152" i="9" s="1"/>
  <c r="A2153" i="9"/>
  <c r="B2153" i="9" s="1"/>
  <c r="A2154" i="9"/>
  <c r="B2154" i="9" s="1"/>
  <c r="A2155" i="9"/>
  <c r="B2155" i="9"/>
  <c r="A2156" i="9"/>
  <c r="B2156" i="9" s="1"/>
  <c r="A2157" i="9"/>
  <c r="B2157" i="9" s="1"/>
  <c r="A2158" i="9"/>
  <c r="B2158" i="9" s="1"/>
  <c r="A2159" i="9"/>
  <c r="B2159" i="9" s="1"/>
  <c r="A2160" i="9"/>
  <c r="B2160" i="9" s="1"/>
  <c r="A2161" i="9"/>
  <c r="B2161" i="9" s="1"/>
  <c r="A2162" i="9"/>
  <c r="B2162" i="9" s="1"/>
  <c r="A2163" i="9"/>
  <c r="B2163" i="9" s="1"/>
  <c r="A2164" i="9"/>
  <c r="B2164" i="9" s="1"/>
  <c r="A2165" i="9"/>
  <c r="B2165" i="9" s="1"/>
  <c r="A2166" i="9"/>
  <c r="B2166" i="9" s="1"/>
  <c r="A2167" i="9"/>
  <c r="B2167" i="9" s="1"/>
  <c r="A2168" i="9"/>
  <c r="B2168" i="9" s="1"/>
  <c r="A2169" i="9"/>
  <c r="B2169" i="9" s="1"/>
  <c r="A2170" i="9"/>
  <c r="B2170" i="9" s="1"/>
  <c r="A2171" i="9"/>
  <c r="B2171" i="9"/>
  <c r="A2172" i="9"/>
  <c r="B2172" i="9" s="1"/>
  <c r="A2173" i="9"/>
  <c r="B2173" i="9" s="1"/>
  <c r="A2174" i="9"/>
  <c r="B2174" i="9" s="1"/>
  <c r="A2175" i="9"/>
  <c r="B2175" i="9" s="1"/>
  <c r="A2176" i="9"/>
  <c r="B2176" i="9" s="1"/>
  <c r="A2177" i="9"/>
  <c r="B2177" i="9" s="1"/>
  <c r="A2178" i="9"/>
  <c r="B2178" i="9" s="1"/>
  <c r="A2179" i="9"/>
  <c r="B2179" i="9" s="1"/>
  <c r="A2180" i="9"/>
  <c r="B2180" i="9" s="1"/>
  <c r="A2181" i="9"/>
  <c r="B2181" i="9" s="1"/>
  <c r="A2182" i="9"/>
  <c r="B2182" i="9" s="1"/>
  <c r="A2183" i="9"/>
  <c r="B2183" i="9" s="1"/>
  <c r="A2184" i="9"/>
  <c r="B2184" i="9" s="1"/>
  <c r="A2185" i="9"/>
  <c r="B2185" i="9" s="1"/>
  <c r="A2186" i="9"/>
  <c r="B2186" i="9" s="1"/>
  <c r="A2187" i="9"/>
  <c r="B2187" i="9"/>
  <c r="A2188" i="9"/>
  <c r="B2188" i="9" s="1"/>
  <c r="A2189" i="9"/>
  <c r="B2189" i="9" s="1"/>
  <c r="A2190" i="9"/>
  <c r="B2190" i="9" s="1"/>
  <c r="A2191" i="9"/>
  <c r="B2191" i="9" s="1"/>
  <c r="A2192" i="9"/>
  <c r="B2192" i="9" s="1"/>
  <c r="A2193" i="9"/>
  <c r="B2193" i="9" s="1"/>
  <c r="A2194" i="9"/>
  <c r="B2194" i="9" s="1"/>
  <c r="A2195" i="9"/>
  <c r="B2195" i="9" s="1"/>
  <c r="A2196" i="9"/>
  <c r="B2196" i="9" s="1"/>
  <c r="A2197" i="9"/>
  <c r="B2197" i="9" s="1"/>
  <c r="A2198" i="9"/>
  <c r="B2198" i="9" s="1"/>
  <c r="A2199" i="9"/>
  <c r="B2199" i="9" s="1"/>
  <c r="A2200" i="9"/>
  <c r="B2200" i="9" s="1"/>
  <c r="A2201" i="9"/>
  <c r="B2201" i="9" s="1"/>
  <c r="A2202" i="9"/>
  <c r="B2202" i="9" s="1"/>
  <c r="A2203" i="9"/>
  <c r="B2203" i="9"/>
  <c r="A2204" i="9"/>
  <c r="B2204" i="9" s="1"/>
  <c r="A2205" i="9"/>
  <c r="B2205" i="9" s="1"/>
  <c r="A2206" i="9"/>
  <c r="B2206" i="9" s="1"/>
  <c r="A2207" i="9"/>
  <c r="B2207" i="9" s="1"/>
  <c r="A2208" i="9"/>
  <c r="B2208" i="9" s="1"/>
  <c r="A2209" i="9"/>
  <c r="B2209" i="9" s="1"/>
  <c r="A2210" i="9"/>
  <c r="B2210" i="9" s="1"/>
  <c r="A2211" i="9"/>
  <c r="B2211" i="9" s="1"/>
  <c r="A2212" i="9"/>
  <c r="B2212" i="9" s="1"/>
  <c r="A2213" i="9"/>
  <c r="B2213" i="9" s="1"/>
  <c r="A2214" i="9"/>
  <c r="B2214" i="9" s="1"/>
  <c r="A2215" i="9"/>
  <c r="B2215" i="9" s="1"/>
  <c r="A2216" i="9"/>
  <c r="B2216" i="9" s="1"/>
  <c r="A2217" i="9"/>
  <c r="B2217" i="9" s="1"/>
  <c r="A2218" i="9"/>
  <c r="B2218" i="9" s="1"/>
  <c r="A2219" i="9"/>
  <c r="B2219" i="9"/>
  <c r="A2220" i="9"/>
  <c r="B2220" i="9" s="1"/>
  <c r="A2221" i="9"/>
  <c r="B2221" i="9" s="1"/>
  <c r="A2222" i="9"/>
  <c r="B2222" i="9" s="1"/>
  <c r="A2223" i="9"/>
  <c r="B2223" i="9" s="1"/>
  <c r="A2224" i="9"/>
  <c r="B2224" i="9" s="1"/>
  <c r="A2225" i="9"/>
  <c r="B2225" i="9" s="1"/>
  <c r="A2226" i="9"/>
  <c r="B2226" i="9" s="1"/>
  <c r="A2227" i="9"/>
  <c r="B2227" i="9" s="1"/>
  <c r="A2228" i="9"/>
  <c r="B2228" i="9" s="1"/>
  <c r="A2229" i="9"/>
  <c r="B2229" i="9" s="1"/>
  <c r="A2230" i="9"/>
  <c r="B2230" i="9" s="1"/>
  <c r="A2231" i="9"/>
  <c r="B2231" i="9" s="1"/>
  <c r="A2232" i="9"/>
  <c r="B2232" i="9" s="1"/>
  <c r="A2233" i="9"/>
  <c r="B2233" i="9" s="1"/>
  <c r="A2234" i="9"/>
  <c r="B2234" i="9" s="1"/>
  <c r="A2235" i="9"/>
  <c r="B2235" i="9"/>
  <c r="A2236" i="9"/>
  <c r="B2236" i="9" s="1"/>
  <c r="A2237" i="9"/>
  <c r="B2237" i="9" s="1"/>
  <c r="A2238" i="9"/>
  <c r="B2238" i="9" s="1"/>
  <c r="A2239" i="9"/>
  <c r="B2239" i="9" s="1"/>
  <c r="A2240" i="9"/>
  <c r="B2240" i="9" s="1"/>
  <c r="A2241" i="9"/>
  <c r="B2241" i="9" s="1"/>
  <c r="A2242" i="9"/>
  <c r="B2242" i="9" s="1"/>
  <c r="A2243" i="9"/>
  <c r="B2243" i="9" s="1"/>
  <c r="A2244" i="9"/>
  <c r="B2244" i="9" s="1"/>
  <c r="A2245" i="9"/>
  <c r="B2245" i="9" s="1"/>
  <c r="A2246" i="9"/>
  <c r="B2246" i="9" s="1"/>
  <c r="A2247" i="9"/>
  <c r="B2247" i="9" s="1"/>
  <c r="A2248" i="9"/>
  <c r="B2248" i="9" s="1"/>
  <c r="A2249" i="9"/>
  <c r="B2249" i="9" s="1"/>
  <c r="A2250" i="9"/>
  <c r="B2250" i="9" s="1"/>
  <c r="A2251" i="9"/>
  <c r="B2251" i="9"/>
  <c r="A2252" i="9"/>
  <c r="B2252" i="9" s="1"/>
  <c r="A2253" i="9"/>
  <c r="B2253" i="9" s="1"/>
  <c r="A2254" i="9"/>
  <c r="B2254" i="9" s="1"/>
  <c r="A2255" i="9"/>
  <c r="B2255" i="9" s="1"/>
  <c r="A2256" i="9"/>
  <c r="B2256" i="9" s="1"/>
  <c r="A2257" i="9"/>
  <c r="B2257" i="9" s="1"/>
  <c r="A2258" i="9"/>
  <c r="B2258" i="9" s="1"/>
  <c r="A2259" i="9"/>
  <c r="B2259" i="9" s="1"/>
  <c r="A2260" i="9"/>
  <c r="B2260" i="9" s="1"/>
  <c r="A2261" i="9"/>
  <c r="B2261" i="9" s="1"/>
  <c r="A2262" i="9"/>
  <c r="B2262" i="9" s="1"/>
  <c r="A2263" i="9"/>
  <c r="B2263" i="9" s="1"/>
  <c r="A2264" i="9"/>
  <c r="B2264" i="9" s="1"/>
  <c r="A2265" i="9"/>
  <c r="B2265" i="9" s="1"/>
  <c r="A2266" i="9"/>
  <c r="B2266" i="9" s="1"/>
  <c r="A2267" i="9"/>
  <c r="B2267" i="9"/>
  <c r="A2268" i="9"/>
  <c r="B2268" i="9" s="1"/>
  <c r="A2269" i="9"/>
  <c r="B2269" i="9" s="1"/>
  <c r="A2270" i="9"/>
  <c r="B2270" i="9" s="1"/>
  <c r="A2271" i="9"/>
  <c r="B2271" i="9" s="1"/>
  <c r="A2272" i="9"/>
  <c r="B2272" i="9" s="1"/>
  <c r="A2273" i="9"/>
  <c r="B2273" i="9" s="1"/>
  <c r="A2274" i="9"/>
  <c r="B2274" i="9" s="1"/>
  <c r="A2275" i="9"/>
  <c r="B2275" i="9" s="1"/>
  <c r="A2276" i="9"/>
  <c r="B2276" i="9" s="1"/>
  <c r="A2277" i="9"/>
  <c r="B2277" i="9" s="1"/>
  <c r="A2278" i="9"/>
  <c r="B2278" i="9" s="1"/>
  <c r="A2279" i="9"/>
  <c r="B2279" i="9" s="1"/>
  <c r="A2280" i="9"/>
  <c r="B2280" i="9" s="1"/>
  <c r="A2281" i="9"/>
  <c r="B2281" i="9" s="1"/>
  <c r="A2282" i="9"/>
  <c r="B2282" i="9" s="1"/>
  <c r="A2283" i="9"/>
  <c r="B2283" i="9"/>
  <c r="A2284" i="9"/>
  <c r="B2284" i="9" s="1"/>
  <c r="A2285" i="9"/>
  <c r="B2285" i="9" s="1"/>
  <c r="A2286" i="9"/>
  <c r="B2286" i="9" s="1"/>
  <c r="A2287" i="9"/>
  <c r="B2287" i="9" s="1"/>
  <c r="A2288" i="9"/>
  <c r="B2288" i="9" s="1"/>
  <c r="A2289" i="9"/>
  <c r="B2289" i="9" s="1"/>
  <c r="A2290" i="9"/>
  <c r="B2290" i="9" s="1"/>
  <c r="A2291" i="9"/>
  <c r="B2291" i="9" s="1"/>
  <c r="A2292" i="9"/>
  <c r="B2292" i="9" s="1"/>
  <c r="A2293" i="9"/>
  <c r="B2293" i="9" s="1"/>
  <c r="A2294" i="9"/>
  <c r="B2294" i="9" s="1"/>
  <c r="A2295" i="9"/>
  <c r="B2295" i="9" s="1"/>
  <c r="A2296" i="9"/>
  <c r="B2296" i="9" s="1"/>
  <c r="A2297" i="9"/>
  <c r="B2297" i="9" s="1"/>
  <c r="A2298" i="9"/>
  <c r="B2298" i="9" s="1"/>
  <c r="A2299" i="9"/>
  <c r="B2299" i="9"/>
  <c r="A2300" i="9"/>
  <c r="B2300" i="9" s="1"/>
  <c r="A2301" i="9"/>
  <c r="B2301" i="9" s="1"/>
  <c r="A2302" i="9"/>
  <c r="B2302" i="9" s="1"/>
  <c r="A2303" i="9"/>
  <c r="B2303" i="9" s="1"/>
  <c r="A2304" i="9"/>
  <c r="B2304" i="9" s="1"/>
  <c r="A2305" i="9"/>
  <c r="B2305" i="9" s="1"/>
  <c r="A2306" i="9"/>
  <c r="B2306" i="9" s="1"/>
  <c r="A2307" i="9"/>
  <c r="B2307" i="9" s="1"/>
  <c r="A2308" i="9"/>
  <c r="B2308" i="9" s="1"/>
  <c r="A2309" i="9"/>
  <c r="B2309" i="9" s="1"/>
  <c r="A2310" i="9"/>
  <c r="B2310" i="9" s="1"/>
  <c r="A2311" i="9"/>
  <c r="B2311" i="9" s="1"/>
  <c r="A2312" i="9"/>
  <c r="B2312" i="9" s="1"/>
  <c r="A2313" i="9"/>
  <c r="B2313" i="9" s="1"/>
  <c r="A2314" i="9"/>
  <c r="B2314" i="9" s="1"/>
  <c r="A2315" i="9"/>
  <c r="B2315" i="9"/>
  <c r="A2316" i="9"/>
  <c r="B2316" i="9" s="1"/>
  <c r="A2317" i="9"/>
  <c r="B2317" i="9" s="1"/>
  <c r="A2318" i="9"/>
  <c r="B2318" i="9" s="1"/>
  <c r="A2319" i="9"/>
  <c r="B2319" i="9" s="1"/>
  <c r="A2320" i="9"/>
  <c r="B2320" i="9" s="1"/>
  <c r="A2321" i="9"/>
  <c r="B2321" i="9" s="1"/>
  <c r="A2322" i="9"/>
  <c r="B2322" i="9" s="1"/>
  <c r="A2323" i="9"/>
  <c r="B2323" i="9" s="1"/>
  <c r="A2324" i="9"/>
  <c r="B2324" i="9" s="1"/>
  <c r="A2325" i="9"/>
  <c r="B2325" i="9" s="1"/>
  <c r="A2326" i="9"/>
  <c r="B2326" i="9" s="1"/>
  <c r="A2327" i="9"/>
  <c r="B2327" i="9" s="1"/>
  <c r="A2328" i="9"/>
  <c r="B2328" i="9" s="1"/>
  <c r="A2329" i="9"/>
  <c r="B2329" i="9" s="1"/>
  <c r="A2330" i="9"/>
  <c r="B2330" i="9" s="1"/>
  <c r="A2331" i="9"/>
  <c r="B2331" i="9"/>
  <c r="A2332" i="9"/>
  <c r="B2332" i="9" s="1"/>
  <c r="A2333" i="9"/>
  <c r="B2333" i="9" s="1"/>
  <c r="A2334" i="9"/>
  <c r="B2334" i="9" s="1"/>
  <c r="A2335" i="9"/>
  <c r="B2335" i="9" s="1"/>
  <c r="A2336" i="9"/>
  <c r="B2336" i="9" s="1"/>
  <c r="A2337" i="9"/>
  <c r="B2337" i="9" s="1"/>
  <c r="A2338" i="9"/>
  <c r="B2338" i="9" s="1"/>
  <c r="A2339" i="9"/>
  <c r="B2339" i="9" s="1"/>
  <c r="A2340" i="9"/>
  <c r="B2340" i="9" s="1"/>
  <c r="A2341" i="9"/>
  <c r="B2341" i="9" s="1"/>
  <c r="A2342" i="9"/>
  <c r="B2342" i="9" s="1"/>
  <c r="A2343" i="9"/>
  <c r="B2343" i="9" s="1"/>
  <c r="A2344" i="9"/>
  <c r="B2344" i="9" s="1"/>
  <c r="A2345" i="9"/>
  <c r="B2345" i="9" s="1"/>
  <c r="A2346" i="9"/>
  <c r="B2346" i="9" s="1"/>
  <c r="A2347" i="9"/>
  <c r="B2347" i="9"/>
  <c r="A2348" i="9"/>
  <c r="B2348" i="9" s="1"/>
  <c r="A2349" i="9"/>
  <c r="B2349" i="9" s="1"/>
  <c r="A2350" i="9"/>
  <c r="B2350" i="9" s="1"/>
  <c r="A2351" i="9"/>
  <c r="B2351" i="9" s="1"/>
  <c r="A2352" i="9"/>
  <c r="B2352" i="9" s="1"/>
  <c r="A2353" i="9"/>
  <c r="B2353" i="9" s="1"/>
  <c r="A2354" i="9"/>
  <c r="B2354" i="9" s="1"/>
  <c r="A2355" i="9"/>
  <c r="B2355" i="9" s="1"/>
  <c r="A2356" i="9"/>
  <c r="B2356" i="9" s="1"/>
  <c r="A2357" i="9"/>
  <c r="B2357" i="9" s="1"/>
  <c r="A2358" i="9"/>
  <c r="B2358" i="9" s="1"/>
  <c r="A2359" i="9"/>
  <c r="B2359" i="9" s="1"/>
  <c r="A2360" i="9"/>
  <c r="B2360" i="9" s="1"/>
  <c r="A2361" i="9"/>
  <c r="B2361" i="9" s="1"/>
  <c r="A2362" i="9"/>
  <c r="B2362" i="9" s="1"/>
  <c r="A2363" i="9"/>
  <c r="B2363" i="9"/>
  <c r="A2364" i="9"/>
  <c r="B2364" i="9" s="1"/>
  <c r="A2365" i="9"/>
  <c r="B2365" i="9" s="1"/>
  <c r="A2366" i="9"/>
  <c r="B2366" i="9" s="1"/>
  <c r="A2367" i="9"/>
  <c r="B2367" i="9" s="1"/>
  <c r="A2368" i="9"/>
  <c r="B2368" i="9" s="1"/>
  <c r="A2369" i="9"/>
  <c r="B2369" i="9" s="1"/>
  <c r="A2370" i="9"/>
  <c r="B2370" i="9" s="1"/>
  <c r="A2371" i="9"/>
  <c r="B2371" i="9" s="1"/>
  <c r="A2372" i="9"/>
  <c r="B2372" i="9" s="1"/>
  <c r="A2373" i="9"/>
  <c r="B2373" i="9" s="1"/>
  <c r="A2374" i="9"/>
  <c r="B2374" i="9" s="1"/>
  <c r="A2375" i="9"/>
  <c r="B2375" i="9" s="1"/>
  <c r="A2376" i="9"/>
  <c r="B2376" i="9" s="1"/>
  <c r="A2377" i="9"/>
  <c r="B2377" i="9" s="1"/>
  <c r="A2378" i="9"/>
  <c r="B2378" i="9" s="1"/>
  <c r="A2379" i="9"/>
  <c r="B2379" i="9"/>
  <c r="A2380" i="9"/>
  <c r="B2380" i="9" s="1"/>
  <c r="A2381" i="9"/>
  <c r="B2381" i="9" s="1"/>
  <c r="A2382" i="9"/>
  <c r="B2382" i="9" s="1"/>
  <c r="A2383" i="9"/>
  <c r="B2383" i="9" s="1"/>
  <c r="A2384" i="9"/>
  <c r="B2384" i="9" s="1"/>
  <c r="A2385" i="9"/>
  <c r="B2385" i="9" s="1"/>
  <c r="A2386" i="9"/>
  <c r="B2386" i="9" s="1"/>
  <c r="A2387" i="9"/>
  <c r="B2387" i="9" s="1"/>
  <c r="A2388" i="9"/>
  <c r="B2388" i="9" s="1"/>
  <c r="A2389" i="9"/>
  <c r="B2389" i="9" s="1"/>
  <c r="A2390" i="9"/>
  <c r="B2390" i="9" s="1"/>
  <c r="A2391" i="9"/>
  <c r="B2391" i="9" s="1"/>
  <c r="A2392" i="9"/>
  <c r="B2392" i="9" s="1"/>
  <c r="A2393" i="9"/>
  <c r="B2393" i="9" s="1"/>
  <c r="A2394" i="9"/>
  <c r="B2394" i="9" s="1"/>
  <c r="A2395" i="9"/>
  <c r="B2395" i="9"/>
  <c r="A2396" i="9"/>
  <c r="B2396" i="9" s="1"/>
  <c r="A2397" i="9"/>
  <c r="B2397" i="9" s="1"/>
  <c r="A2398" i="9"/>
  <c r="B2398" i="9" s="1"/>
  <c r="A2399" i="9"/>
  <c r="B2399" i="9" s="1"/>
  <c r="A2400" i="9"/>
  <c r="B2400" i="9" s="1"/>
  <c r="A2401" i="9"/>
  <c r="B2401" i="9" s="1"/>
  <c r="A2402" i="9"/>
  <c r="B2402" i="9" s="1"/>
  <c r="A2403" i="9"/>
  <c r="B2403" i="9" s="1"/>
  <c r="A2404" i="9"/>
  <c r="B2404" i="9" s="1"/>
  <c r="A2405" i="9"/>
  <c r="B2405" i="9" s="1"/>
  <c r="A2406" i="9"/>
  <c r="B2406" i="9" s="1"/>
  <c r="A2407" i="9"/>
  <c r="B2407" i="9" s="1"/>
  <c r="A2408" i="9"/>
  <c r="B2408" i="9" s="1"/>
  <c r="A2409" i="9"/>
  <c r="B2409" i="9" s="1"/>
  <c r="A2410" i="9"/>
  <c r="B2410" i="9" s="1"/>
  <c r="A2411" i="9"/>
  <c r="B2411" i="9"/>
  <c r="A2412" i="9"/>
  <c r="B2412" i="9" s="1"/>
  <c r="A2413" i="9"/>
  <c r="B2413" i="9" s="1"/>
  <c r="A2414" i="9"/>
  <c r="B2414" i="9" s="1"/>
  <c r="A2415" i="9"/>
  <c r="B2415" i="9" s="1"/>
  <c r="A2416" i="9"/>
  <c r="B2416" i="9" s="1"/>
  <c r="A2417" i="9"/>
  <c r="B2417" i="9" s="1"/>
  <c r="A2418" i="9"/>
  <c r="B2418" i="9" s="1"/>
  <c r="A2419" i="9"/>
  <c r="B2419" i="9" s="1"/>
  <c r="A2420" i="9"/>
  <c r="B2420" i="9" s="1"/>
  <c r="A2421" i="9"/>
  <c r="B2421" i="9" s="1"/>
  <c r="A2422" i="9"/>
  <c r="B2422" i="9" s="1"/>
  <c r="A2423" i="9"/>
  <c r="B2423" i="9" s="1"/>
  <c r="A2424" i="9"/>
  <c r="B2424" i="9" s="1"/>
  <c r="A2425" i="9"/>
  <c r="B2425" i="9" s="1"/>
  <c r="A2426" i="9"/>
  <c r="B2426" i="9" s="1"/>
  <c r="A2427" i="9"/>
  <c r="B2427" i="9"/>
  <c r="A2428" i="9"/>
  <c r="B2428" i="9" s="1"/>
  <c r="A2429" i="9"/>
  <c r="B2429" i="9" s="1"/>
  <c r="A2430" i="9"/>
  <c r="B2430" i="9" s="1"/>
  <c r="A2431" i="9"/>
  <c r="B2431" i="9" s="1"/>
  <c r="A2432" i="9"/>
  <c r="B2432" i="9" s="1"/>
  <c r="A2433" i="9"/>
  <c r="B2433" i="9" s="1"/>
  <c r="A2434" i="9"/>
  <c r="B2434" i="9" s="1"/>
  <c r="A2435" i="9"/>
  <c r="B2435" i="9" s="1"/>
  <c r="A2436" i="9"/>
  <c r="B2436" i="9" s="1"/>
  <c r="A2437" i="9"/>
  <c r="B2437" i="9" s="1"/>
  <c r="A2438" i="9"/>
  <c r="B2438" i="9" s="1"/>
  <c r="A2439" i="9"/>
  <c r="B2439" i="9" s="1"/>
  <c r="A2440" i="9"/>
  <c r="B2440" i="9" s="1"/>
  <c r="A2441" i="9"/>
  <c r="B2441" i="9" s="1"/>
  <c r="A2442" i="9"/>
  <c r="B2442" i="9" s="1"/>
  <c r="A2443" i="9"/>
  <c r="B2443" i="9"/>
  <c r="A2444" i="9"/>
  <c r="B2444" i="9" s="1"/>
  <c r="A2445" i="9"/>
  <c r="B2445" i="9" s="1"/>
  <c r="A2446" i="9"/>
  <c r="B2446" i="9" s="1"/>
  <c r="A2447" i="9"/>
  <c r="B2447" i="9" s="1"/>
  <c r="A2448" i="9"/>
  <c r="B2448" i="9" s="1"/>
  <c r="A2449" i="9"/>
  <c r="B2449" i="9" s="1"/>
  <c r="A2450" i="9"/>
  <c r="B2450" i="9" s="1"/>
  <c r="A2451" i="9"/>
  <c r="B2451" i="9" s="1"/>
  <c r="A2452" i="9"/>
  <c r="B2452" i="9" s="1"/>
  <c r="A2453" i="9"/>
  <c r="B2453" i="9" s="1"/>
  <c r="A2454" i="9"/>
  <c r="B2454" i="9" s="1"/>
  <c r="A2455" i="9"/>
  <c r="B2455" i="9" s="1"/>
  <c r="A2456" i="9"/>
  <c r="B2456" i="9" s="1"/>
  <c r="A2457" i="9"/>
  <c r="B2457" i="9" s="1"/>
  <c r="A2458" i="9"/>
  <c r="B2458" i="9" s="1"/>
  <c r="A2459" i="9"/>
  <c r="B2459" i="9"/>
  <c r="A2460" i="9"/>
  <c r="B2460" i="9" s="1"/>
  <c r="A2461" i="9"/>
  <c r="B2461" i="9" s="1"/>
  <c r="A2462" i="9"/>
  <c r="B2462" i="9" s="1"/>
  <c r="A2463" i="9"/>
  <c r="B2463" i="9" s="1"/>
  <c r="A2464" i="9"/>
  <c r="B2464" i="9" s="1"/>
  <c r="A2465" i="9"/>
  <c r="B2465" i="9" s="1"/>
  <c r="A2466" i="9"/>
  <c r="B2466" i="9" s="1"/>
  <c r="A2467" i="9"/>
  <c r="B2467" i="9" s="1"/>
  <c r="A2468" i="9"/>
  <c r="B2468" i="9" s="1"/>
  <c r="A2469" i="9"/>
  <c r="B2469" i="9" s="1"/>
  <c r="A2470" i="9"/>
  <c r="B2470" i="9" s="1"/>
  <c r="A2471" i="9"/>
  <c r="B2471" i="9" s="1"/>
  <c r="A2472" i="9"/>
  <c r="B2472" i="9" s="1"/>
  <c r="A2473" i="9"/>
  <c r="B2473" i="9" s="1"/>
  <c r="A2474" i="9"/>
  <c r="B2474" i="9" s="1"/>
  <c r="A2475" i="9"/>
  <c r="B2475" i="9"/>
  <c r="A2476" i="9"/>
  <c r="B2476" i="9" s="1"/>
  <c r="A2477" i="9"/>
  <c r="B2477" i="9" s="1"/>
  <c r="A2478" i="9"/>
  <c r="B2478" i="9" s="1"/>
  <c r="A2479" i="9"/>
  <c r="B2479" i="9" s="1"/>
  <c r="A2480" i="9"/>
  <c r="B2480" i="9" s="1"/>
  <c r="A2481" i="9"/>
  <c r="B2481" i="9" s="1"/>
  <c r="A2482" i="9"/>
  <c r="B2482" i="9" s="1"/>
  <c r="A2483" i="9"/>
  <c r="B2483" i="9" s="1"/>
  <c r="A2484" i="9"/>
  <c r="B2484" i="9" s="1"/>
  <c r="A2485" i="9"/>
  <c r="B2485" i="9" s="1"/>
  <c r="A2486" i="9"/>
  <c r="B2486" i="9" s="1"/>
  <c r="A2487" i="9"/>
  <c r="B2487" i="9" s="1"/>
  <c r="A2488" i="9"/>
  <c r="B2488" i="9" s="1"/>
  <c r="A2489" i="9"/>
  <c r="B2489" i="9" s="1"/>
  <c r="A2490" i="9"/>
  <c r="B2490" i="9" s="1"/>
  <c r="A2491" i="9"/>
  <c r="B2491" i="9"/>
  <c r="A2492" i="9"/>
  <c r="B2492" i="9" s="1"/>
  <c r="A2493" i="9"/>
  <c r="B2493" i="9" s="1"/>
  <c r="A2494" i="9"/>
  <c r="B2494" i="9" s="1"/>
  <c r="A2495" i="9"/>
  <c r="B2495" i="9" s="1"/>
  <c r="A2496" i="9"/>
  <c r="B2496" i="9" s="1"/>
  <c r="A2497" i="9"/>
  <c r="B2497" i="9" s="1"/>
  <c r="A2498" i="9"/>
  <c r="B2498" i="9" s="1"/>
  <c r="A2499" i="9"/>
  <c r="B2499" i="9" s="1"/>
  <c r="A2500" i="9"/>
  <c r="B2500" i="9" s="1"/>
  <c r="A2501" i="9"/>
  <c r="B2501" i="9" s="1"/>
  <c r="A2502" i="9"/>
  <c r="B2502" i="9" s="1"/>
  <c r="A2503" i="9"/>
  <c r="B2503" i="9" s="1"/>
  <c r="A2504" i="9"/>
  <c r="B2504" i="9" s="1"/>
  <c r="A2505" i="9"/>
  <c r="B2505" i="9" s="1"/>
  <c r="A2506" i="9"/>
  <c r="B2506" i="9" s="1"/>
  <c r="A2507" i="9"/>
  <c r="B2507" i="9"/>
  <c r="A2508" i="9"/>
  <c r="B2508" i="9" s="1"/>
  <c r="A2509" i="9"/>
  <c r="B2509" i="9" s="1"/>
  <c r="A2510" i="9"/>
  <c r="B2510" i="9" s="1"/>
  <c r="A2511" i="9"/>
  <c r="B2511" i="9" s="1"/>
  <c r="A2512" i="9"/>
  <c r="B2512" i="9" s="1"/>
  <c r="A2513" i="9"/>
  <c r="B2513" i="9" s="1"/>
  <c r="A2514" i="9"/>
  <c r="B2514" i="9" s="1"/>
  <c r="A2515" i="9"/>
  <c r="B2515" i="9" s="1"/>
  <c r="A2516" i="9"/>
  <c r="B2516" i="9" s="1"/>
  <c r="A2517" i="9"/>
  <c r="B2517" i="9" s="1"/>
  <c r="A2518" i="9"/>
  <c r="B2518" i="9" s="1"/>
  <c r="A2519" i="9"/>
  <c r="B2519" i="9" s="1"/>
  <c r="A2520" i="9"/>
  <c r="B2520" i="9" s="1"/>
  <c r="A2521" i="9"/>
  <c r="B2521" i="9" s="1"/>
  <c r="A2522" i="9"/>
  <c r="B2522" i="9" s="1"/>
  <c r="A2523" i="9"/>
  <c r="B2523" i="9"/>
  <c r="A2524" i="9"/>
  <c r="B2524" i="9" s="1"/>
  <c r="A2525" i="9"/>
  <c r="B2525" i="9" s="1"/>
  <c r="A2526" i="9"/>
  <c r="B2526" i="9" s="1"/>
  <c r="A2527" i="9"/>
  <c r="B2527" i="9" s="1"/>
  <c r="A2528" i="9"/>
  <c r="B2528" i="9" s="1"/>
  <c r="A2529" i="9"/>
  <c r="B2529" i="9" s="1"/>
  <c r="A2530" i="9"/>
  <c r="B2530" i="9" s="1"/>
  <c r="A2531" i="9"/>
  <c r="B2531" i="9" s="1"/>
  <c r="A2532" i="9"/>
  <c r="B2532" i="9" s="1"/>
  <c r="A2533" i="9"/>
  <c r="B2533" i="9" s="1"/>
  <c r="A2534" i="9"/>
  <c r="B2534" i="9" s="1"/>
  <c r="A2535" i="9"/>
  <c r="B2535" i="9" s="1"/>
  <c r="A2536" i="9"/>
  <c r="B2536" i="9" s="1"/>
  <c r="A2537" i="9"/>
  <c r="B2537" i="9" s="1"/>
  <c r="A2538" i="9"/>
  <c r="B2538" i="9" s="1"/>
  <c r="A2539" i="9"/>
  <c r="B2539" i="9"/>
  <c r="A2540" i="9"/>
  <c r="B2540" i="9" s="1"/>
  <c r="A2541" i="9"/>
  <c r="B2541" i="9" s="1"/>
  <c r="A2542" i="9"/>
  <c r="B2542" i="9" s="1"/>
  <c r="A2543" i="9"/>
  <c r="B2543" i="9" s="1"/>
  <c r="A2544" i="9"/>
  <c r="B2544" i="9" s="1"/>
  <c r="A2545" i="9"/>
  <c r="B2545" i="9" s="1"/>
  <c r="A2546" i="9"/>
  <c r="B2546" i="9" s="1"/>
  <c r="A2547" i="9"/>
  <c r="B2547" i="9" s="1"/>
  <c r="A2548" i="9"/>
  <c r="B2548" i="9" s="1"/>
  <c r="A2549" i="9"/>
  <c r="B2549" i="9" s="1"/>
  <c r="A2550" i="9"/>
  <c r="B2550" i="9" s="1"/>
  <c r="A2551" i="9"/>
  <c r="B2551" i="9" s="1"/>
  <c r="A2552" i="9"/>
  <c r="B2552" i="9" s="1"/>
  <c r="A2553" i="9"/>
  <c r="B2553" i="9" s="1"/>
  <c r="A2554" i="9"/>
  <c r="B2554" i="9" s="1"/>
  <c r="A2555" i="9"/>
  <c r="B2555" i="9"/>
  <c r="A2556" i="9"/>
  <c r="B2556" i="9" s="1"/>
  <c r="A2557" i="9"/>
  <c r="B2557" i="9" s="1"/>
  <c r="A2558" i="9"/>
  <c r="B2558" i="9" s="1"/>
  <c r="A2559" i="9"/>
  <c r="B2559" i="9" s="1"/>
  <c r="A2560" i="9"/>
  <c r="B2560" i="9" s="1"/>
  <c r="A2561" i="9"/>
  <c r="B2561" i="9" s="1"/>
  <c r="A2562" i="9"/>
  <c r="B2562" i="9" s="1"/>
  <c r="A2563" i="9"/>
  <c r="B2563" i="9" s="1"/>
  <c r="A2564" i="9"/>
  <c r="B2564" i="9" s="1"/>
  <c r="A2565" i="9"/>
  <c r="B2565" i="9" s="1"/>
  <c r="A2566" i="9"/>
  <c r="B2566" i="9" s="1"/>
  <c r="A2567" i="9"/>
  <c r="B2567" i="9" s="1"/>
  <c r="A2568" i="9"/>
  <c r="B2568" i="9" s="1"/>
  <c r="A2569" i="9"/>
  <c r="B2569" i="9" s="1"/>
  <c r="A2570" i="9"/>
  <c r="B2570" i="9" s="1"/>
  <c r="A2571" i="9"/>
  <c r="B2571" i="9"/>
  <c r="A2572" i="9"/>
  <c r="B2572" i="9" s="1"/>
  <c r="A2573" i="9"/>
  <c r="B2573" i="9" s="1"/>
  <c r="A2574" i="9"/>
  <c r="B2574" i="9" s="1"/>
  <c r="A2575" i="9"/>
  <c r="B2575" i="9" s="1"/>
  <c r="A2576" i="9"/>
  <c r="B2576" i="9" s="1"/>
  <c r="A2577" i="9"/>
  <c r="B2577" i="9" s="1"/>
  <c r="A2578" i="9"/>
  <c r="B2578" i="9" s="1"/>
  <c r="A2579" i="9"/>
  <c r="B2579" i="9" s="1"/>
  <c r="A2580" i="9"/>
  <c r="B2580" i="9" s="1"/>
  <c r="A2581" i="9"/>
  <c r="B2581" i="9" s="1"/>
  <c r="A2582" i="9"/>
  <c r="B2582" i="9" s="1"/>
  <c r="A2583" i="9"/>
  <c r="B2583" i="9" s="1"/>
  <c r="A2584" i="9"/>
  <c r="B2584" i="9" s="1"/>
  <c r="A2585" i="9"/>
  <c r="B2585" i="9" s="1"/>
  <c r="A2586" i="9"/>
  <c r="B2586" i="9" s="1"/>
  <c r="A2587" i="9"/>
  <c r="B2587" i="9"/>
  <c r="A2588" i="9"/>
  <c r="B2588" i="9" s="1"/>
  <c r="A2589" i="9"/>
  <c r="B2589" i="9" s="1"/>
  <c r="A2590" i="9"/>
  <c r="B2590" i="9" s="1"/>
  <c r="A2591" i="9"/>
  <c r="B2591" i="9" s="1"/>
  <c r="A2592" i="9"/>
  <c r="B2592" i="9" s="1"/>
  <c r="A2593" i="9"/>
  <c r="B2593" i="9" s="1"/>
  <c r="A2594" i="9"/>
  <c r="B2594" i="9" s="1"/>
  <c r="A2595" i="9"/>
  <c r="B2595" i="9" s="1"/>
  <c r="A2596" i="9"/>
  <c r="B2596" i="9" s="1"/>
  <c r="A2597" i="9"/>
  <c r="B2597" i="9" s="1"/>
  <c r="A2598" i="9"/>
  <c r="B2598" i="9" s="1"/>
  <c r="A2599" i="9"/>
  <c r="B2599" i="9" s="1"/>
  <c r="A2600" i="9"/>
  <c r="B2600" i="9" s="1"/>
  <c r="A2601" i="9"/>
  <c r="B2601" i="9" s="1"/>
  <c r="A2602" i="9"/>
  <c r="B2602" i="9" s="1"/>
  <c r="A2603" i="9"/>
  <c r="B2603" i="9"/>
  <c r="A2604" i="9"/>
  <c r="B2604" i="9" s="1"/>
  <c r="A2605" i="9"/>
  <c r="B2605" i="9" s="1"/>
  <c r="A2606" i="9"/>
  <c r="B2606" i="9" s="1"/>
  <c r="A2607" i="9"/>
  <c r="B2607" i="9" s="1"/>
  <c r="A2608" i="9"/>
  <c r="B2608" i="9" s="1"/>
  <c r="A2609" i="9"/>
  <c r="B2609" i="9" s="1"/>
  <c r="A2610" i="9"/>
  <c r="B2610" i="9" s="1"/>
  <c r="A2611" i="9"/>
  <c r="B2611" i="9" s="1"/>
  <c r="A2612" i="9"/>
  <c r="B2612" i="9" s="1"/>
  <c r="A2613" i="9"/>
  <c r="B2613" i="9" s="1"/>
  <c r="A2614" i="9"/>
  <c r="B2614" i="9" s="1"/>
  <c r="A2615" i="9"/>
  <c r="B2615" i="9" s="1"/>
  <c r="A2616" i="9"/>
  <c r="B2616" i="9" s="1"/>
  <c r="A2617" i="9"/>
  <c r="B2617" i="9" s="1"/>
  <c r="A2618" i="9"/>
  <c r="B2618" i="9" s="1"/>
  <c r="A2619" i="9"/>
  <c r="B2619" i="9"/>
  <c r="A2620" i="9"/>
  <c r="B2620" i="9" s="1"/>
  <c r="A2621" i="9"/>
  <c r="B2621" i="9" s="1"/>
  <c r="A2622" i="9"/>
  <c r="B2622" i="9" s="1"/>
  <c r="A2623" i="9"/>
  <c r="B2623" i="9" s="1"/>
  <c r="A2624" i="9"/>
  <c r="B2624" i="9" s="1"/>
  <c r="A2625" i="9"/>
  <c r="B2625" i="9" s="1"/>
  <c r="A2626" i="9"/>
  <c r="B2626" i="9" s="1"/>
  <c r="A2627" i="9"/>
  <c r="B2627" i="9" s="1"/>
  <c r="A2628" i="9"/>
  <c r="B2628" i="9" s="1"/>
  <c r="A2629" i="9"/>
  <c r="B2629" i="9" s="1"/>
  <c r="A2630" i="9"/>
  <c r="B2630" i="9" s="1"/>
  <c r="A2631" i="9"/>
  <c r="B2631" i="9" s="1"/>
  <c r="A2632" i="9"/>
  <c r="B2632" i="9" s="1"/>
  <c r="A2633" i="9"/>
  <c r="B2633" i="9" s="1"/>
  <c r="A2634" i="9"/>
  <c r="B2634" i="9" s="1"/>
  <c r="A2635" i="9"/>
  <c r="B2635" i="9"/>
  <c r="A2636" i="9"/>
  <c r="B2636" i="9" s="1"/>
  <c r="A2637" i="9"/>
  <c r="B2637" i="9" s="1"/>
  <c r="A2638" i="9"/>
  <c r="B2638" i="9" s="1"/>
  <c r="A2639" i="9"/>
  <c r="B2639" i="9" s="1"/>
  <c r="A2640" i="9"/>
  <c r="B2640" i="9" s="1"/>
  <c r="A2641" i="9"/>
  <c r="B2641" i="9" s="1"/>
  <c r="A2642" i="9"/>
  <c r="B2642" i="9" s="1"/>
  <c r="A2643" i="9"/>
  <c r="B2643" i="9" s="1"/>
  <c r="A2644" i="9"/>
  <c r="B2644" i="9" s="1"/>
  <c r="A2645" i="9"/>
  <c r="B2645" i="9" s="1"/>
  <c r="A2646" i="9"/>
  <c r="B2646" i="9" s="1"/>
  <c r="A2647" i="9"/>
  <c r="B2647" i="9" s="1"/>
  <c r="A2648" i="9"/>
  <c r="B2648" i="9" s="1"/>
  <c r="A2649" i="9"/>
  <c r="B2649" i="9" s="1"/>
  <c r="A2650" i="9"/>
  <c r="B2650" i="9" s="1"/>
  <c r="A2651" i="9"/>
  <c r="B2651" i="9"/>
  <c r="A2652" i="9"/>
  <c r="B2652" i="9" s="1"/>
  <c r="A2653" i="9"/>
  <c r="B2653" i="9" s="1"/>
  <c r="A2654" i="9"/>
  <c r="B2654" i="9" s="1"/>
  <c r="A2655" i="9"/>
  <c r="B2655" i="9" s="1"/>
  <c r="A2656" i="9"/>
  <c r="B2656" i="9" s="1"/>
  <c r="A2657" i="9"/>
  <c r="B2657" i="9" s="1"/>
  <c r="A2658" i="9"/>
  <c r="B2658" i="9" s="1"/>
  <c r="A2659" i="9"/>
  <c r="B2659" i="9" s="1"/>
  <c r="A2660" i="9"/>
  <c r="B2660" i="9" s="1"/>
  <c r="A2661" i="9"/>
  <c r="B2661" i="9" s="1"/>
  <c r="A2662" i="9"/>
  <c r="B2662" i="9" s="1"/>
  <c r="A2663" i="9"/>
  <c r="B2663" i="9" s="1"/>
  <c r="A2664" i="9"/>
  <c r="B2664" i="9" s="1"/>
  <c r="A2665" i="9"/>
  <c r="B2665" i="9" s="1"/>
  <c r="A2666" i="9"/>
  <c r="B2666" i="9" s="1"/>
  <c r="A2667" i="9"/>
  <c r="B2667" i="9"/>
  <c r="A2668" i="9"/>
  <c r="B2668" i="9" s="1"/>
  <c r="A2669" i="9"/>
  <c r="B2669" i="9" s="1"/>
  <c r="A2670" i="9"/>
  <c r="B2670" i="9" s="1"/>
  <c r="A2671" i="9"/>
  <c r="B2671" i="9" s="1"/>
  <c r="A2672" i="9"/>
  <c r="B2672" i="9" s="1"/>
  <c r="A2673" i="9"/>
  <c r="B2673" i="9" s="1"/>
  <c r="A2674" i="9"/>
  <c r="B2674" i="9" s="1"/>
  <c r="A2675" i="9"/>
  <c r="B2675" i="9" s="1"/>
  <c r="A2676" i="9"/>
  <c r="B2676" i="9" s="1"/>
  <c r="A2677" i="9"/>
  <c r="B2677" i="9" s="1"/>
  <c r="A2678" i="9"/>
  <c r="B2678" i="9" s="1"/>
  <c r="A2679" i="9"/>
  <c r="B2679" i="9" s="1"/>
  <c r="A2680" i="9"/>
  <c r="B2680" i="9" s="1"/>
  <c r="A2681" i="9"/>
  <c r="B2681" i="9" s="1"/>
  <c r="A2682" i="9"/>
  <c r="B2682" i="9" s="1"/>
  <c r="A2683" i="9"/>
  <c r="B2683" i="9"/>
  <c r="A2684" i="9"/>
  <c r="B2684" i="9" s="1"/>
  <c r="A2685" i="9"/>
  <c r="B2685" i="9" s="1"/>
  <c r="A2686" i="9"/>
  <c r="B2686" i="9" s="1"/>
  <c r="A2687" i="9"/>
  <c r="B2687" i="9" s="1"/>
  <c r="A2688" i="9"/>
  <c r="B2688" i="9" s="1"/>
  <c r="A2689" i="9"/>
  <c r="B2689" i="9" s="1"/>
  <c r="A2690" i="9"/>
  <c r="B2690" i="9" s="1"/>
  <c r="A2691" i="9"/>
  <c r="B2691" i="9" s="1"/>
  <c r="A2692" i="9"/>
  <c r="B2692" i="9" s="1"/>
  <c r="A2693" i="9"/>
  <c r="B2693" i="9" s="1"/>
  <c r="A2694" i="9"/>
  <c r="B2694" i="9" s="1"/>
  <c r="A2695" i="9"/>
  <c r="B2695" i="9" s="1"/>
  <c r="A2696" i="9"/>
  <c r="B2696" i="9" s="1"/>
  <c r="A2697" i="9"/>
  <c r="B2697" i="9" s="1"/>
  <c r="A2698" i="9"/>
  <c r="B2698" i="9" s="1"/>
  <c r="A2699" i="9"/>
  <c r="B2699" i="9"/>
  <c r="A2700" i="9"/>
  <c r="B2700" i="9" s="1"/>
  <c r="A2701" i="9"/>
  <c r="B2701" i="9" s="1"/>
  <c r="A2702" i="9"/>
  <c r="B2702" i="9" s="1"/>
  <c r="A2703" i="9"/>
  <c r="B2703" i="9" s="1"/>
  <c r="A2704" i="9"/>
  <c r="B2704" i="9" s="1"/>
  <c r="A2705" i="9"/>
  <c r="B2705" i="9" s="1"/>
  <c r="A2706" i="9"/>
  <c r="B2706" i="9" s="1"/>
  <c r="A2707" i="9"/>
  <c r="B2707" i="9" s="1"/>
  <c r="A2708" i="9"/>
  <c r="B2708" i="9" s="1"/>
  <c r="A2709" i="9"/>
  <c r="B2709" i="9" s="1"/>
  <c r="A2710" i="9"/>
  <c r="B2710" i="9" s="1"/>
  <c r="A2711" i="9"/>
  <c r="B2711" i="9" s="1"/>
  <c r="A2712" i="9"/>
  <c r="B2712" i="9" s="1"/>
  <c r="A2713" i="9"/>
  <c r="B2713" i="9" s="1"/>
  <c r="A2714" i="9"/>
  <c r="B2714" i="9" s="1"/>
  <c r="A2715" i="9"/>
  <c r="B2715" i="9"/>
  <c r="A2716" i="9"/>
  <c r="B2716" i="9" s="1"/>
  <c r="A2717" i="9"/>
  <c r="B2717" i="9" s="1"/>
  <c r="A2718" i="9"/>
  <c r="B2718" i="9" s="1"/>
  <c r="A2719" i="9"/>
  <c r="B2719" i="9" s="1"/>
  <c r="A2720" i="9"/>
  <c r="B2720" i="9" s="1"/>
  <c r="A2721" i="9"/>
  <c r="B2721" i="9" s="1"/>
  <c r="A2722" i="9"/>
  <c r="B2722" i="9" s="1"/>
  <c r="A2723" i="9"/>
  <c r="B2723" i="9" s="1"/>
  <c r="A2724" i="9"/>
  <c r="B2724" i="9" s="1"/>
  <c r="A2725" i="9"/>
  <c r="B2725" i="9" s="1"/>
  <c r="A2726" i="9"/>
  <c r="B2726" i="9" s="1"/>
  <c r="A2727" i="9"/>
  <c r="B2727" i="9" s="1"/>
  <c r="A2728" i="9"/>
  <c r="B2728" i="9" s="1"/>
  <c r="A2729" i="9"/>
  <c r="B2729" i="9" s="1"/>
  <c r="A2730" i="9"/>
  <c r="B2730" i="9" s="1"/>
  <c r="A2731" i="9"/>
  <c r="B2731" i="9"/>
  <c r="A2732" i="9"/>
  <c r="B2732" i="9" s="1"/>
  <c r="A2733" i="9"/>
  <c r="B2733" i="9" s="1"/>
  <c r="A2734" i="9"/>
  <c r="B2734" i="9" s="1"/>
  <c r="A2735" i="9"/>
  <c r="B2735" i="9" s="1"/>
  <c r="A2736" i="9"/>
  <c r="B2736" i="9" s="1"/>
  <c r="A2737" i="9"/>
  <c r="B2737" i="9" s="1"/>
  <c r="A2738" i="9"/>
  <c r="B2738" i="9" s="1"/>
  <c r="A2739" i="9"/>
  <c r="B2739" i="9" s="1"/>
  <c r="A2740" i="9"/>
  <c r="B2740" i="9" s="1"/>
  <c r="A2741" i="9"/>
  <c r="B2741" i="9" s="1"/>
  <c r="A2742" i="9"/>
  <c r="B2742" i="9" s="1"/>
  <c r="A2743" i="9"/>
  <c r="B2743" i="9" s="1"/>
  <c r="A2744" i="9"/>
  <c r="B2744" i="9" s="1"/>
  <c r="A2745" i="9"/>
  <c r="B2745" i="9" s="1"/>
  <c r="A2746" i="9"/>
  <c r="B2746" i="9" s="1"/>
  <c r="A2747" i="9"/>
  <c r="B2747" i="9"/>
  <c r="A2748" i="9"/>
  <c r="B2748" i="9" s="1"/>
  <c r="A2749" i="9"/>
  <c r="B2749" i="9" s="1"/>
  <c r="A2750" i="9"/>
  <c r="B2750" i="9" s="1"/>
  <c r="A2751" i="9"/>
  <c r="B2751" i="9" s="1"/>
  <c r="A2752" i="9"/>
  <c r="B2752" i="9" s="1"/>
  <c r="A2753" i="9"/>
  <c r="B2753" i="9" s="1"/>
  <c r="A2754" i="9"/>
  <c r="B2754" i="9" s="1"/>
  <c r="A2755" i="9"/>
  <c r="B2755" i="9" s="1"/>
  <c r="A2756" i="9"/>
  <c r="B2756" i="9" s="1"/>
  <c r="A2757" i="9"/>
  <c r="B2757" i="9" s="1"/>
  <c r="A2758" i="9"/>
  <c r="B2758" i="9" s="1"/>
  <c r="A2759" i="9"/>
  <c r="B2759" i="9" s="1"/>
  <c r="A2760" i="9"/>
  <c r="B2760" i="9" s="1"/>
  <c r="A2761" i="9"/>
  <c r="B2761" i="9" s="1"/>
  <c r="A2762" i="9"/>
  <c r="B2762" i="9" s="1"/>
  <c r="A2763" i="9"/>
  <c r="B2763" i="9"/>
  <c r="A2764" i="9"/>
  <c r="B2764" i="9" s="1"/>
  <c r="A2765" i="9"/>
  <c r="B2765" i="9" s="1"/>
  <c r="A2766" i="9"/>
  <c r="B2766" i="9" s="1"/>
  <c r="A2767" i="9"/>
  <c r="B2767" i="9" s="1"/>
  <c r="A2768" i="9"/>
  <c r="B2768" i="9" s="1"/>
  <c r="A2769" i="9"/>
  <c r="B2769" i="9" s="1"/>
  <c r="A2770" i="9"/>
  <c r="B2770" i="9" s="1"/>
  <c r="A2771" i="9"/>
  <c r="B2771" i="9" s="1"/>
  <c r="A2772" i="9"/>
  <c r="B2772" i="9" s="1"/>
  <c r="A2773" i="9"/>
  <c r="B2773" i="9" s="1"/>
  <c r="A2774" i="9"/>
  <c r="B2774" i="9" s="1"/>
  <c r="A2775" i="9"/>
  <c r="B2775" i="9" s="1"/>
  <c r="A2776" i="9"/>
  <c r="B2776" i="9" s="1"/>
  <c r="A2777" i="9"/>
  <c r="B2777" i="9" s="1"/>
  <c r="A2778" i="9"/>
  <c r="B2778" i="9" s="1"/>
  <c r="A2779" i="9"/>
  <c r="B2779" i="9"/>
  <c r="A2780" i="9"/>
  <c r="B2780" i="9" s="1"/>
  <c r="A2781" i="9"/>
  <c r="B2781" i="9" s="1"/>
  <c r="A2782" i="9"/>
  <c r="B2782" i="9" s="1"/>
  <c r="A2783" i="9"/>
  <c r="B2783" i="9" s="1"/>
  <c r="A2784" i="9"/>
  <c r="B2784" i="9" s="1"/>
  <c r="A2785" i="9"/>
  <c r="B2785" i="9" s="1"/>
  <c r="A2786" i="9"/>
  <c r="B2786" i="9" s="1"/>
  <c r="A2787" i="9"/>
  <c r="B2787" i="9" s="1"/>
  <c r="A2788" i="9"/>
  <c r="B2788" i="9" s="1"/>
  <c r="A2789" i="9"/>
  <c r="B2789" i="9" s="1"/>
  <c r="A2790" i="9"/>
  <c r="B2790" i="9" s="1"/>
  <c r="A2791" i="9"/>
  <c r="B2791" i="9" s="1"/>
  <c r="A2792" i="9"/>
  <c r="B2792" i="9" s="1"/>
  <c r="A2793" i="9"/>
  <c r="B2793" i="9" s="1"/>
  <c r="A2794" i="9"/>
  <c r="B2794" i="9" s="1"/>
  <c r="A2795" i="9"/>
  <c r="B2795" i="9"/>
  <c r="A2796" i="9"/>
  <c r="B2796" i="9" s="1"/>
  <c r="A2797" i="9"/>
  <c r="B2797" i="9" s="1"/>
  <c r="A2798" i="9"/>
  <c r="B2798" i="9" s="1"/>
  <c r="A2799" i="9"/>
  <c r="B2799" i="9" s="1"/>
  <c r="A2800" i="9"/>
  <c r="B2800" i="9" s="1"/>
  <c r="A2801" i="9"/>
  <c r="B2801" i="9" s="1"/>
  <c r="A2802" i="9"/>
  <c r="B2802" i="9" s="1"/>
  <c r="A2803" i="9"/>
  <c r="B2803" i="9" s="1"/>
  <c r="A2804" i="9"/>
  <c r="B2804" i="9" s="1"/>
  <c r="A2805" i="9"/>
  <c r="B2805" i="9" s="1"/>
  <c r="A2806" i="9"/>
  <c r="B2806" i="9" s="1"/>
  <c r="A2807" i="9"/>
  <c r="B2807" i="9" s="1"/>
  <c r="A2808" i="9"/>
  <c r="B2808" i="9" s="1"/>
  <c r="A2809" i="9"/>
  <c r="B2809" i="9" s="1"/>
  <c r="A2810" i="9"/>
  <c r="B2810" i="9" s="1"/>
  <c r="A2811" i="9"/>
  <c r="B2811" i="9"/>
  <c r="A2812" i="9"/>
  <c r="B2812" i="9" s="1"/>
  <c r="A2813" i="9"/>
  <c r="B2813" i="9" s="1"/>
  <c r="A2814" i="9"/>
  <c r="B2814" i="9" s="1"/>
  <c r="A2815" i="9"/>
  <c r="B2815" i="9" s="1"/>
  <c r="A2816" i="9"/>
  <c r="B2816" i="9" s="1"/>
  <c r="A2817" i="9"/>
  <c r="B2817" i="9" s="1"/>
  <c r="A2818" i="9"/>
  <c r="B2818" i="9" s="1"/>
  <c r="A2819" i="9"/>
  <c r="B2819" i="9" s="1"/>
  <c r="A2820" i="9"/>
  <c r="B2820" i="9" s="1"/>
  <c r="A2821" i="9"/>
  <c r="B2821" i="9" s="1"/>
  <c r="A2822" i="9"/>
  <c r="B2822" i="9" s="1"/>
  <c r="A2823" i="9"/>
  <c r="B2823" i="9" s="1"/>
  <c r="A2824" i="9"/>
  <c r="B2824" i="9" s="1"/>
  <c r="A2825" i="9"/>
  <c r="B2825" i="9" s="1"/>
  <c r="A2826" i="9"/>
  <c r="B2826" i="9" s="1"/>
  <c r="A2827" i="9"/>
  <c r="B2827" i="9"/>
  <c r="A2828" i="9"/>
  <c r="B2828" i="9" s="1"/>
  <c r="A2829" i="9"/>
  <c r="B2829" i="9" s="1"/>
  <c r="A2830" i="9"/>
  <c r="B2830" i="9" s="1"/>
  <c r="A2831" i="9"/>
  <c r="B2831" i="9" s="1"/>
  <c r="A2832" i="9"/>
  <c r="B2832" i="9" s="1"/>
  <c r="A2833" i="9"/>
  <c r="B2833" i="9" s="1"/>
  <c r="A2834" i="9"/>
  <c r="B2834" i="9" s="1"/>
  <c r="A2835" i="9"/>
  <c r="B2835" i="9" s="1"/>
  <c r="A2836" i="9"/>
  <c r="B2836" i="9" s="1"/>
  <c r="A2837" i="9"/>
  <c r="B2837" i="9" s="1"/>
  <c r="A2838" i="9"/>
  <c r="B2838" i="9" s="1"/>
  <c r="A2839" i="9"/>
  <c r="B2839" i="9" s="1"/>
  <c r="A2840" i="9"/>
  <c r="B2840" i="9" s="1"/>
  <c r="A2841" i="9"/>
  <c r="B2841" i="9" s="1"/>
  <c r="A2842" i="9"/>
  <c r="B2842" i="9" s="1"/>
  <c r="A2843" i="9"/>
  <c r="B2843" i="9"/>
  <c r="A2844" i="9"/>
  <c r="B2844" i="9" s="1"/>
  <c r="A2845" i="9"/>
  <c r="B2845" i="9" s="1"/>
  <c r="A2846" i="9"/>
  <c r="B2846" i="9" s="1"/>
  <c r="A2847" i="9"/>
  <c r="B2847" i="9" s="1"/>
  <c r="A2848" i="9"/>
  <c r="B2848" i="9" s="1"/>
  <c r="A2849" i="9"/>
  <c r="B2849" i="9" s="1"/>
  <c r="A2850" i="9"/>
  <c r="B2850" i="9" s="1"/>
  <c r="A2851" i="9"/>
  <c r="B2851" i="9" s="1"/>
  <c r="A2852" i="9"/>
  <c r="B2852" i="9" s="1"/>
  <c r="A2853" i="9"/>
  <c r="B2853" i="9" s="1"/>
  <c r="A2854" i="9"/>
  <c r="B2854" i="9" s="1"/>
  <c r="A2855" i="9"/>
  <c r="B2855" i="9" s="1"/>
  <c r="A2856" i="9"/>
  <c r="B2856" i="9" s="1"/>
  <c r="A2857" i="9"/>
  <c r="B2857" i="9" s="1"/>
  <c r="A2858" i="9"/>
  <c r="B2858" i="9" s="1"/>
  <c r="A2859" i="9"/>
  <c r="B2859" i="9"/>
  <c r="A2860" i="9"/>
  <c r="B2860" i="9" s="1"/>
  <c r="A2861" i="9"/>
  <c r="B2861" i="9" s="1"/>
  <c r="A2862" i="9"/>
  <c r="B2862" i="9" s="1"/>
  <c r="A2863" i="9"/>
  <c r="B2863" i="9" s="1"/>
  <c r="A2864" i="9"/>
  <c r="B2864" i="9" s="1"/>
  <c r="A2865" i="9"/>
  <c r="B2865" i="9" s="1"/>
  <c r="A2866" i="9"/>
  <c r="B2866" i="9" s="1"/>
  <c r="A2867" i="9"/>
  <c r="B2867" i="9" s="1"/>
  <c r="A2868" i="9"/>
  <c r="B2868" i="9" s="1"/>
  <c r="A2869" i="9"/>
  <c r="B2869" i="9" s="1"/>
  <c r="A2870" i="9"/>
  <c r="B2870" i="9" s="1"/>
  <c r="A2871" i="9"/>
  <c r="B2871" i="9" s="1"/>
  <c r="A2872" i="9"/>
  <c r="B2872" i="9" s="1"/>
  <c r="A2873" i="9"/>
  <c r="B2873" i="9" s="1"/>
  <c r="A2874" i="9"/>
  <c r="B2874" i="9" s="1"/>
  <c r="A2875" i="9"/>
  <c r="B2875" i="9"/>
  <c r="A2876" i="9"/>
  <c r="B2876" i="9" s="1"/>
  <c r="A2877" i="9"/>
  <c r="B2877" i="9" s="1"/>
  <c r="A2878" i="9"/>
  <c r="B2878" i="9" s="1"/>
  <c r="A2879" i="9"/>
  <c r="B2879" i="9" s="1"/>
  <c r="A2880" i="9"/>
  <c r="B2880" i="9" s="1"/>
  <c r="A2881" i="9"/>
  <c r="B2881" i="9" s="1"/>
  <c r="A2882" i="9"/>
  <c r="B2882" i="9" s="1"/>
  <c r="A2883" i="9"/>
  <c r="B2883" i="9" s="1"/>
  <c r="A2884" i="9"/>
  <c r="B2884" i="9" s="1"/>
  <c r="A2885" i="9"/>
  <c r="B2885" i="9" s="1"/>
  <c r="A2886" i="9"/>
  <c r="B2886" i="9" s="1"/>
  <c r="A2887" i="9"/>
  <c r="B2887" i="9" s="1"/>
  <c r="A2888" i="9"/>
  <c r="B2888" i="9" s="1"/>
  <c r="A2889" i="9"/>
  <c r="B2889" i="9" s="1"/>
  <c r="A2890" i="9"/>
  <c r="B2890" i="9" s="1"/>
  <c r="A2891" i="9"/>
  <c r="B2891" i="9"/>
  <c r="A2892" i="9"/>
  <c r="B2892" i="9" s="1"/>
  <c r="A2893" i="9"/>
  <c r="B2893" i="9" s="1"/>
  <c r="A2894" i="9"/>
  <c r="B2894" i="9" s="1"/>
  <c r="A2895" i="9"/>
  <c r="B2895" i="9" s="1"/>
  <c r="A2896" i="9"/>
  <c r="B2896" i="9" s="1"/>
  <c r="A2897" i="9"/>
  <c r="B2897" i="9" s="1"/>
  <c r="A2898" i="9"/>
  <c r="B2898" i="9" s="1"/>
  <c r="A2899" i="9"/>
  <c r="B2899" i="9" s="1"/>
  <c r="A2900" i="9"/>
  <c r="B2900" i="9" s="1"/>
  <c r="A2901" i="9"/>
  <c r="B2901" i="9" s="1"/>
  <c r="A2902" i="9"/>
  <c r="B2902" i="9" s="1"/>
  <c r="A2903" i="9"/>
  <c r="B2903" i="9" s="1"/>
  <c r="A2904" i="9"/>
  <c r="B2904" i="9" s="1"/>
  <c r="A2905" i="9"/>
  <c r="B2905" i="9" s="1"/>
  <c r="A2906" i="9"/>
  <c r="B2906" i="9" s="1"/>
  <c r="A2907" i="9"/>
  <c r="B2907" i="9"/>
  <c r="A2908" i="9"/>
  <c r="B2908" i="9" s="1"/>
  <c r="A2909" i="9"/>
  <c r="B2909" i="9" s="1"/>
  <c r="A2910" i="9"/>
  <c r="B2910" i="9" s="1"/>
  <c r="A2911" i="9"/>
  <c r="B2911" i="9" s="1"/>
  <c r="A2912" i="9"/>
  <c r="B2912" i="9" s="1"/>
  <c r="A2913" i="9"/>
  <c r="B2913" i="9" s="1"/>
  <c r="A2914" i="9"/>
  <c r="B2914" i="9" s="1"/>
  <c r="A2915" i="9"/>
  <c r="B2915" i="9" s="1"/>
  <c r="A2916" i="9"/>
  <c r="B2916" i="9" s="1"/>
  <c r="A2917" i="9"/>
  <c r="B2917" i="9" s="1"/>
  <c r="A2918" i="9"/>
  <c r="B2918" i="9" s="1"/>
  <c r="A2919" i="9"/>
  <c r="B2919" i="9" s="1"/>
  <c r="A2920" i="9"/>
  <c r="B2920" i="9" s="1"/>
  <c r="A2921" i="9"/>
  <c r="B2921" i="9" s="1"/>
  <c r="A2922" i="9"/>
  <c r="B2922" i="9" s="1"/>
  <c r="A2923" i="9"/>
  <c r="B2923" i="9"/>
  <c r="A2924" i="9"/>
  <c r="B2924" i="9" s="1"/>
  <c r="A2925" i="9"/>
  <c r="B2925" i="9" s="1"/>
  <c r="A2926" i="9"/>
  <c r="B2926" i="9" s="1"/>
  <c r="A2927" i="9"/>
  <c r="B2927" i="9" s="1"/>
  <c r="A2928" i="9"/>
  <c r="B2928" i="9" s="1"/>
  <c r="A2929" i="9"/>
  <c r="B2929" i="9" s="1"/>
  <c r="A2930" i="9"/>
  <c r="B2930" i="9" s="1"/>
  <c r="A2931" i="9"/>
  <c r="B2931" i="9" s="1"/>
  <c r="A2932" i="9"/>
  <c r="B2932" i="9" s="1"/>
  <c r="A2933" i="9"/>
  <c r="B2933" i="9" s="1"/>
  <c r="A2934" i="9"/>
  <c r="B2934" i="9" s="1"/>
  <c r="A2935" i="9"/>
  <c r="B2935" i="9" s="1"/>
  <c r="A2936" i="9"/>
  <c r="B2936" i="9" s="1"/>
  <c r="A2937" i="9"/>
  <c r="B2937" i="9" s="1"/>
  <c r="A2938" i="9"/>
  <c r="B2938" i="9" s="1"/>
  <c r="A2939" i="9"/>
  <c r="B2939" i="9"/>
  <c r="A2940" i="9"/>
  <c r="B2940" i="9" s="1"/>
  <c r="A2941" i="9"/>
  <c r="B2941" i="9" s="1"/>
  <c r="A2942" i="9"/>
  <c r="B2942" i="9" s="1"/>
  <c r="A2943" i="9"/>
  <c r="B2943" i="9" s="1"/>
  <c r="A2944" i="9"/>
  <c r="B2944" i="9" s="1"/>
  <c r="A2945" i="9"/>
  <c r="B2945" i="9" s="1"/>
  <c r="A2946" i="9"/>
  <c r="B2946" i="9" s="1"/>
  <c r="A2947" i="9"/>
  <c r="B2947" i="9" s="1"/>
  <c r="A2948" i="9"/>
  <c r="B2948" i="9" s="1"/>
  <c r="A2949" i="9"/>
  <c r="B2949" i="9" s="1"/>
  <c r="A2950" i="9"/>
  <c r="B2950" i="9" s="1"/>
  <c r="A2951" i="9"/>
  <c r="B2951" i="9" s="1"/>
  <c r="A2952" i="9"/>
  <c r="B2952" i="9" s="1"/>
  <c r="A2953" i="9"/>
  <c r="B2953" i="9" s="1"/>
  <c r="A2954" i="9"/>
  <c r="B2954" i="9" s="1"/>
  <c r="A2955" i="9"/>
  <c r="B2955" i="9"/>
  <c r="A2956" i="9"/>
  <c r="B2956" i="9" s="1"/>
  <c r="A2957" i="9"/>
  <c r="B2957" i="9" s="1"/>
  <c r="A2958" i="9"/>
  <c r="B2958" i="9" s="1"/>
  <c r="A2959" i="9"/>
  <c r="B2959" i="9" s="1"/>
  <c r="A2960" i="9"/>
  <c r="B2960" i="9" s="1"/>
  <c r="A2961" i="9"/>
  <c r="B2961" i="9" s="1"/>
  <c r="A2962" i="9"/>
  <c r="B2962" i="9" s="1"/>
  <c r="A2963" i="9"/>
  <c r="B2963" i="9" s="1"/>
  <c r="A2964" i="9"/>
  <c r="B2964" i="9" s="1"/>
  <c r="A2965" i="9"/>
  <c r="B2965" i="9" s="1"/>
  <c r="A2966" i="9"/>
  <c r="B2966" i="9" s="1"/>
  <c r="A2967" i="9"/>
  <c r="B2967" i="9" s="1"/>
  <c r="A2968" i="9"/>
  <c r="B2968" i="9" s="1"/>
  <c r="A2969" i="9"/>
  <c r="B2969" i="9" s="1"/>
  <c r="A2970" i="9"/>
  <c r="B2970" i="9" s="1"/>
  <c r="A2971" i="9"/>
  <c r="B2971" i="9"/>
  <c r="A2972" i="9"/>
  <c r="B2972" i="9" s="1"/>
  <c r="A2973" i="9"/>
  <c r="B2973" i="9" s="1"/>
  <c r="A2974" i="9"/>
  <c r="B2974" i="9" s="1"/>
  <c r="A2975" i="9"/>
  <c r="B2975" i="9" s="1"/>
  <c r="A2976" i="9"/>
  <c r="B2976" i="9" s="1"/>
  <c r="A2977" i="9"/>
  <c r="B2977" i="9" s="1"/>
  <c r="A2978" i="9"/>
  <c r="B2978" i="9" s="1"/>
  <c r="A2979" i="9"/>
  <c r="B2979" i="9" s="1"/>
  <c r="A2980" i="9"/>
  <c r="B2980" i="9" s="1"/>
  <c r="A2981" i="9"/>
  <c r="B2981" i="9" s="1"/>
  <c r="A2982" i="9"/>
  <c r="B2982" i="9" s="1"/>
  <c r="A2983" i="9"/>
  <c r="B2983" i="9" s="1"/>
  <c r="A2984" i="9"/>
  <c r="B2984" i="9" s="1"/>
  <c r="A2985" i="9"/>
  <c r="B2985" i="9" s="1"/>
  <c r="A2986" i="9"/>
  <c r="B2986" i="9" s="1"/>
  <c r="A2987" i="9"/>
  <c r="B2987" i="9"/>
  <c r="A2988" i="9"/>
  <c r="B2988" i="9" s="1"/>
  <c r="A2989" i="9"/>
  <c r="B2989" i="9" s="1"/>
  <c r="A2990" i="9"/>
  <c r="B2990" i="9" s="1"/>
  <c r="A2991" i="9"/>
  <c r="B2991" i="9" s="1"/>
  <c r="A2992" i="9"/>
  <c r="B2992" i="9" s="1"/>
  <c r="A2993" i="9"/>
  <c r="B2993" i="9" s="1"/>
  <c r="A2994" i="9"/>
  <c r="B2994" i="9" s="1"/>
  <c r="A2995" i="9"/>
  <c r="B2995" i="9" s="1"/>
  <c r="A2996" i="9"/>
  <c r="B2996" i="9" s="1"/>
  <c r="A2997" i="9"/>
  <c r="B2997" i="9" s="1"/>
  <c r="A2998" i="9"/>
  <c r="B2998" i="9" s="1"/>
  <c r="A2999" i="9"/>
  <c r="B2999" i="9" s="1"/>
  <c r="A3000" i="9"/>
  <c r="B3000" i="9" s="1"/>
  <c r="A3001" i="9"/>
  <c r="B3001" i="9" s="1"/>
  <c r="A3002" i="9"/>
  <c r="B3002" i="9" s="1"/>
  <c r="A3003" i="9"/>
  <c r="B3003" i="9"/>
  <c r="A3004" i="9"/>
  <c r="B3004" i="9" s="1"/>
  <c r="A3005" i="9"/>
  <c r="B3005" i="9" s="1"/>
  <c r="A3006" i="9"/>
  <c r="B3006" i="9" s="1"/>
  <c r="A3007" i="9"/>
  <c r="B3007" i="9" s="1"/>
  <c r="A3008" i="9"/>
  <c r="B3008" i="9" s="1"/>
  <c r="A3009" i="9"/>
  <c r="B3009" i="9" s="1"/>
  <c r="A3010" i="9"/>
  <c r="B3010" i="9" s="1"/>
  <c r="A3011" i="9"/>
  <c r="B3011" i="9" s="1"/>
  <c r="A3012" i="9"/>
  <c r="B3012" i="9" s="1"/>
  <c r="A3013" i="9"/>
  <c r="B3013" i="9" s="1"/>
  <c r="A3014" i="9"/>
  <c r="B3014" i="9" s="1"/>
  <c r="A3015" i="9"/>
  <c r="B3015" i="9" s="1"/>
  <c r="A3016" i="9"/>
  <c r="B3016" i="9" s="1"/>
  <c r="A3017" i="9"/>
  <c r="B3017" i="9" s="1"/>
  <c r="A3018" i="9"/>
  <c r="B3018" i="9" s="1"/>
  <c r="A3019" i="9"/>
  <c r="B3019" i="9"/>
  <c r="A3020" i="9"/>
  <c r="B3020" i="9" s="1"/>
  <c r="A3021" i="9"/>
  <c r="B3021" i="9" s="1"/>
  <c r="A3022" i="9"/>
  <c r="B3022" i="9" s="1"/>
  <c r="A3023" i="9"/>
  <c r="B3023" i="9" s="1"/>
  <c r="A3024" i="9"/>
  <c r="B3024" i="9" s="1"/>
  <c r="A3025" i="9"/>
  <c r="B3025" i="9" s="1"/>
  <c r="A3026" i="9"/>
  <c r="B3026" i="9" s="1"/>
  <c r="A3027" i="9"/>
  <c r="B3027" i="9" s="1"/>
  <c r="A3028" i="9"/>
  <c r="B3028" i="9" s="1"/>
  <c r="A3029" i="9"/>
  <c r="B3029" i="9" s="1"/>
  <c r="A3030" i="9"/>
  <c r="B3030" i="9" s="1"/>
  <c r="A3031" i="9"/>
  <c r="B3031" i="9" s="1"/>
  <c r="A3032" i="9"/>
  <c r="B3032" i="9" s="1"/>
  <c r="A3033" i="9"/>
  <c r="B3033" i="9" s="1"/>
  <c r="A3034" i="9"/>
  <c r="B3034" i="9" s="1"/>
  <c r="A3035" i="9"/>
  <c r="B3035" i="9"/>
  <c r="A3036" i="9"/>
  <c r="B3036" i="9" s="1"/>
  <c r="A3037" i="9"/>
  <c r="B3037" i="9" s="1"/>
  <c r="A3038" i="9"/>
  <c r="B3038" i="9" s="1"/>
  <c r="A3039" i="9"/>
  <c r="B3039" i="9" s="1"/>
  <c r="A3040" i="9"/>
  <c r="B3040" i="9" s="1"/>
  <c r="A3041" i="9"/>
  <c r="B3041" i="9" s="1"/>
  <c r="A3042" i="9"/>
  <c r="B3042" i="9" s="1"/>
  <c r="A3043" i="9"/>
  <c r="B3043" i="9" s="1"/>
  <c r="A3044" i="9"/>
  <c r="B3044" i="9" s="1"/>
  <c r="A3045" i="9"/>
  <c r="B3045" i="9" s="1"/>
  <c r="A3046" i="9"/>
  <c r="B3046" i="9" s="1"/>
  <c r="A3047" i="9"/>
  <c r="B3047" i="9" s="1"/>
  <c r="A3048" i="9"/>
  <c r="B3048" i="9" s="1"/>
  <c r="A3049" i="9"/>
  <c r="B3049" i="9" s="1"/>
  <c r="A3050" i="9"/>
  <c r="B3050" i="9" s="1"/>
  <c r="A3051" i="9"/>
  <c r="B3051" i="9"/>
  <c r="A3052" i="9"/>
  <c r="B3052" i="9" s="1"/>
  <c r="A3053" i="9"/>
  <c r="B3053" i="9" s="1"/>
  <c r="A3054" i="9"/>
  <c r="B3054" i="9" s="1"/>
  <c r="A3055" i="9"/>
  <c r="B3055" i="9" s="1"/>
  <c r="A3056" i="9"/>
  <c r="B3056" i="9" s="1"/>
  <c r="A3057" i="9"/>
  <c r="B3057" i="9" s="1"/>
  <c r="A3058" i="9"/>
  <c r="B3058" i="9" s="1"/>
  <c r="A3059" i="9"/>
  <c r="B3059" i="9" s="1"/>
  <c r="A3060" i="9"/>
  <c r="B3060" i="9" s="1"/>
  <c r="A3061" i="9"/>
  <c r="B3061" i="9" s="1"/>
  <c r="A3062" i="9"/>
  <c r="B3062" i="9" s="1"/>
  <c r="A3063" i="9"/>
  <c r="B3063" i="9" s="1"/>
  <c r="A3064" i="9"/>
  <c r="B3064" i="9" s="1"/>
  <c r="A3065" i="9"/>
  <c r="B3065" i="9" s="1"/>
  <c r="A3066" i="9"/>
  <c r="B3066" i="9" s="1"/>
  <c r="A3067" i="9"/>
  <c r="B3067" i="9"/>
  <c r="A3068" i="9"/>
  <c r="B3068" i="9" s="1"/>
  <c r="A3069" i="9"/>
  <c r="B3069" i="9" s="1"/>
  <c r="A3070" i="9"/>
  <c r="B3070" i="9" s="1"/>
  <c r="A3071" i="9"/>
  <c r="B3071" i="9" s="1"/>
  <c r="A3072" i="9"/>
  <c r="B3072" i="9" s="1"/>
  <c r="A3073" i="9"/>
  <c r="B3073" i="9" s="1"/>
  <c r="A3074" i="9"/>
  <c r="B3074" i="9" s="1"/>
  <c r="A3075" i="9"/>
  <c r="B3075" i="9" s="1"/>
  <c r="A3076" i="9"/>
  <c r="B3076" i="9" s="1"/>
  <c r="A3077" i="9"/>
  <c r="B3077" i="9" s="1"/>
  <c r="A3078" i="9"/>
  <c r="B3078" i="9" s="1"/>
  <c r="A3079" i="9"/>
  <c r="B3079" i="9" s="1"/>
  <c r="A3080" i="9"/>
  <c r="B3080" i="9" s="1"/>
  <c r="A3081" i="9"/>
  <c r="B3081" i="9" s="1"/>
  <c r="A3082" i="9"/>
  <c r="B3082" i="9" s="1"/>
  <c r="A3083" i="9"/>
  <c r="B3083" i="9"/>
  <c r="A3084" i="9"/>
  <c r="B3084" i="9" s="1"/>
  <c r="A3085" i="9"/>
  <c r="B3085" i="9" s="1"/>
  <c r="A3086" i="9"/>
  <c r="B3086" i="9" s="1"/>
  <c r="A3087" i="9"/>
  <c r="B3087" i="9" s="1"/>
  <c r="A3088" i="9"/>
  <c r="B3088" i="9" s="1"/>
  <c r="A3089" i="9"/>
  <c r="B3089" i="9" s="1"/>
  <c r="A3090" i="9"/>
  <c r="B3090" i="9" s="1"/>
  <c r="A3091" i="9"/>
  <c r="B3091" i="9" s="1"/>
  <c r="A3092" i="9"/>
  <c r="B3092" i="9" s="1"/>
  <c r="A3093" i="9"/>
  <c r="B3093" i="9" s="1"/>
  <c r="A3094" i="9"/>
  <c r="B3094" i="9" s="1"/>
  <c r="A3095" i="9"/>
  <c r="B3095" i="9" s="1"/>
  <c r="A3096" i="9"/>
  <c r="B3096" i="9" s="1"/>
  <c r="A3097" i="9"/>
  <c r="B3097" i="9" s="1"/>
  <c r="A3098" i="9"/>
  <c r="B3098" i="9" s="1"/>
  <c r="A3099" i="9"/>
  <c r="B3099" i="9"/>
  <c r="A3100" i="9"/>
  <c r="B3100" i="9" s="1"/>
  <c r="A3101" i="9"/>
  <c r="B3101" i="9" s="1"/>
  <c r="A3102" i="9"/>
  <c r="B3102" i="9" s="1"/>
  <c r="A3103" i="9"/>
  <c r="B3103" i="9" s="1"/>
  <c r="A3104" i="9"/>
  <c r="B3104" i="9" s="1"/>
  <c r="A3105" i="9"/>
  <c r="B3105" i="9" s="1"/>
  <c r="A3106" i="9"/>
  <c r="B3106" i="9" s="1"/>
  <c r="A3107" i="9"/>
  <c r="B3107" i="9" s="1"/>
  <c r="A3108" i="9"/>
  <c r="B3108" i="9" s="1"/>
  <c r="A3109" i="9"/>
  <c r="B3109" i="9" s="1"/>
  <c r="A3110" i="9"/>
  <c r="B3110" i="9" s="1"/>
  <c r="A3111" i="9"/>
  <c r="B3111" i="9" s="1"/>
  <c r="A3112" i="9"/>
  <c r="B3112" i="9" s="1"/>
  <c r="A3113" i="9"/>
  <c r="B3113" i="9" s="1"/>
  <c r="A3114" i="9"/>
  <c r="B3114" i="9" s="1"/>
  <c r="A3115" i="9"/>
  <c r="B3115" i="9"/>
  <c r="A3116" i="9"/>
  <c r="B3116" i="9" s="1"/>
  <c r="A3117" i="9"/>
  <c r="B3117" i="9" s="1"/>
  <c r="A3118" i="9"/>
  <c r="B3118" i="9" s="1"/>
  <c r="A3119" i="9"/>
  <c r="B3119" i="9" s="1"/>
  <c r="A3120" i="9"/>
  <c r="B3120" i="9" s="1"/>
  <c r="A3121" i="9"/>
  <c r="B3121" i="9" s="1"/>
  <c r="A3122" i="9"/>
  <c r="B3122" i="9" s="1"/>
  <c r="A3123" i="9"/>
  <c r="B3123" i="9" s="1"/>
  <c r="A3124" i="9"/>
  <c r="B3124" i="9" s="1"/>
  <c r="A3125" i="9"/>
  <c r="B3125" i="9" s="1"/>
  <c r="A3126" i="9"/>
  <c r="B3126" i="9" s="1"/>
  <c r="A3127" i="9"/>
  <c r="B3127" i="9" s="1"/>
  <c r="A3128" i="9"/>
  <c r="B3128" i="9" s="1"/>
  <c r="A3129" i="9"/>
  <c r="B3129" i="9" s="1"/>
  <c r="A3130" i="9"/>
  <c r="B3130" i="9" s="1"/>
  <c r="A3131" i="9"/>
  <c r="B3131" i="9"/>
  <c r="A3132" i="9"/>
  <c r="B3132" i="9" s="1"/>
  <c r="A3133" i="9"/>
  <c r="B3133" i="9" s="1"/>
  <c r="A3134" i="9"/>
  <c r="B3134" i="9" s="1"/>
  <c r="A3135" i="9"/>
  <c r="B3135" i="9" s="1"/>
  <c r="A3136" i="9"/>
  <c r="B3136" i="9" s="1"/>
  <c r="A3137" i="9"/>
  <c r="B3137" i="9" s="1"/>
  <c r="A3138" i="9"/>
  <c r="B3138" i="9" s="1"/>
  <c r="A3139" i="9"/>
  <c r="B3139" i="9" s="1"/>
  <c r="A3140" i="9"/>
  <c r="B3140" i="9" s="1"/>
  <c r="A3141" i="9"/>
  <c r="B3141" i="9" s="1"/>
  <c r="A3142" i="9"/>
  <c r="B3142" i="9" s="1"/>
  <c r="A3143" i="9"/>
  <c r="B3143" i="9" s="1"/>
  <c r="A3144" i="9"/>
  <c r="B3144" i="9" s="1"/>
  <c r="A3145" i="9"/>
  <c r="B3145" i="9" s="1"/>
  <c r="A3146" i="9"/>
  <c r="B3146" i="9" s="1"/>
  <c r="A3147" i="9"/>
  <c r="B3147" i="9"/>
  <c r="A3148" i="9"/>
  <c r="B3148" i="9" s="1"/>
  <c r="A3149" i="9"/>
  <c r="B3149" i="9" s="1"/>
  <c r="A3150" i="9"/>
  <c r="B3150" i="9" s="1"/>
  <c r="A3151" i="9"/>
  <c r="B3151" i="9" s="1"/>
  <c r="A3152" i="9"/>
  <c r="B3152" i="9" s="1"/>
  <c r="A3153" i="9"/>
  <c r="B3153" i="9" s="1"/>
  <c r="A3154" i="9"/>
  <c r="B3154" i="9" s="1"/>
  <c r="A3155" i="9"/>
  <c r="B3155" i="9" s="1"/>
  <c r="A3156" i="9"/>
  <c r="B3156" i="9" s="1"/>
  <c r="A3157" i="9"/>
  <c r="B3157" i="9" s="1"/>
  <c r="A3158" i="9"/>
  <c r="B3158" i="9" s="1"/>
  <c r="A3159" i="9"/>
  <c r="B3159" i="9" s="1"/>
  <c r="A3160" i="9"/>
  <c r="B3160" i="9" s="1"/>
  <c r="A3161" i="9"/>
  <c r="B3161" i="9" s="1"/>
  <c r="A3162" i="9"/>
  <c r="B3162" i="9" s="1"/>
  <c r="A3163" i="9"/>
  <c r="B3163" i="9"/>
  <c r="A3164" i="9"/>
  <c r="B3164" i="9" s="1"/>
  <c r="A3165" i="9"/>
  <c r="B3165" i="9" s="1"/>
  <c r="A3166" i="9"/>
  <c r="B3166" i="9" s="1"/>
  <c r="A3167" i="9"/>
  <c r="B3167" i="9" s="1"/>
  <c r="A3168" i="9"/>
  <c r="B3168" i="9" s="1"/>
  <c r="A3169" i="9"/>
  <c r="B3169" i="9" s="1"/>
  <c r="A3170" i="9"/>
  <c r="B3170" i="9" s="1"/>
  <c r="A3171" i="9"/>
  <c r="B3171" i="9" s="1"/>
  <c r="A3172" i="9"/>
  <c r="B3172" i="9" s="1"/>
  <c r="A3173" i="9"/>
  <c r="B3173" i="9" s="1"/>
  <c r="A3174" i="9"/>
  <c r="B3174" i="9" s="1"/>
  <c r="A3175" i="9"/>
  <c r="B3175" i="9" s="1"/>
  <c r="A3176" i="9"/>
  <c r="B3176" i="9" s="1"/>
  <c r="A3177" i="9"/>
  <c r="B3177" i="9" s="1"/>
  <c r="A3178" i="9"/>
  <c r="B3178" i="9" s="1"/>
  <c r="A3179" i="9"/>
  <c r="B3179" i="9"/>
  <c r="A3180" i="9"/>
  <c r="B3180" i="9" s="1"/>
  <c r="A3181" i="9"/>
  <c r="B3181" i="9" s="1"/>
  <c r="A3182" i="9"/>
  <c r="B3182" i="9" s="1"/>
  <c r="A3183" i="9"/>
  <c r="B3183" i="9" s="1"/>
  <c r="A3184" i="9"/>
  <c r="B3184" i="9" s="1"/>
  <c r="A3185" i="9"/>
  <c r="B3185" i="9" s="1"/>
  <c r="A3186" i="9"/>
  <c r="B3186" i="9" s="1"/>
  <c r="A3187" i="9"/>
  <c r="B3187" i="9" s="1"/>
  <c r="A3188" i="9"/>
  <c r="B3188" i="9" s="1"/>
  <c r="A3189" i="9"/>
  <c r="B3189" i="9" s="1"/>
  <c r="A3190" i="9"/>
  <c r="B3190" i="9" s="1"/>
  <c r="A3191" i="9"/>
  <c r="B3191" i="9" s="1"/>
  <c r="A3192" i="9"/>
  <c r="B3192" i="9" s="1"/>
  <c r="A3193" i="9"/>
  <c r="B3193" i="9" s="1"/>
  <c r="A3194" i="9"/>
  <c r="B3194" i="9" s="1"/>
  <c r="A3195" i="9"/>
  <c r="B3195" i="9"/>
  <c r="A3196" i="9"/>
  <c r="B3196" i="9" s="1"/>
  <c r="A3197" i="9"/>
  <c r="B3197" i="9" s="1"/>
  <c r="A3198" i="9"/>
  <c r="B3198" i="9" s="1"/>
  <c r="A3199" i="9"/>
  <c r="B3199" i="9" s="1"/>
  <c r="A3200" i="9"/>
  <c r="B3200" i="9" s="1"/>
  <c r="A3201" i="9"/>
  <c r="B3201" i="9" s="1"/>
  <c r="A3202" i="9"/>
  <c r="B3202" i="9" s="1"/>
  <c r="A3203" i="9"/>
  <c r="B3203" i="9" s="1"/>
  <c r="A3204" i="9"/>
  <c r="B3204" i="9" s="1"/>
  <c r="A3205" i="9"/>
  <c r="B3205" i="9" s="1"/>
  <c r="A3206" i="9"/>
  <c r="B3206" i="9" s="1"/>
  <c r="A3207" i="9"/>
  <c r="B3207" i="9" s="1"/>
  <c r="A3208" i="9"/>
  <c r="B3208" i="9" s="1"/>
  <c r="A3209" i="9"/>
  <c r="B3209" i="9" s="1"/>
  <c r="A3210" i="9"/>
  <c r="B3210" i="9" s="1"/>
  <c r="A3211" i="9"/>
  <c r="B3211" i="9"/>
  <c r="A3212" i="9"/>
  <c r="B3212" i="9" s="1"/>
  <c r="A3213" i="9"/>
  <c r="B3213" i="9" s="1"/>
  <c r="A3214" i="9"/>
  <c r="B3214" i="9" s="1"/>
  <c r="A3215" i="9"/>
  <c r="B3215" i="9" s="1"/>
  <c r="A3216" i="9"/>
  <c r="B3216" i="9" s="1"/>
  <c r="A3217" i="9"/>
  <c r="B3217" i="9" s="1"/>
  <c r="A3218" i="9"/>
  <c r="B3218" i="9" s="1"/>
  <c r="A3219" i="9"/>
  <c r="B3219" i="9" s="1"/>
  <c r="A3220" i="9"/>
  <c r="B3220" i="9" s="1"/>
  <c r="A3221" i="9"/>
  <c r="B3221" i="9" s="1"/>
  <c r="A3222" i="9"/>
  <c r="B3222" i="9" s="1"/>
  <c r="A3223" i="9"/>
  <c r="B3223" i="9" s="1"/>
  <c r="A3224" i="9"/>
  <c r="B3224" i="9" s="1"/>
  <c r="A3225" i="9"/>
  <c r="B3225" i="9" s="1"/>
  <c r="A3226" i="9"/>
  <c r="B3226" i="9" s="1"/>
  <c r="A3227" i="9"/>
  <c r="B3227" i="9"/>
  <c r="A3228" i="9"/>
  <c r="B3228" i="9" s="1"/>
  <c r="A3229" i="9"/>
  <c r="B3229" i="9" s="1"/>
  <c r="A3230" i="9"/>
  <c r="B3230" i="9" s="1"/>
  <c r="A3231" i="9"/>
  <c r="B3231" i="9" s="1"/>
  <c r="A3232" i="9"/>
  <c r="B3232" i="9" s="1"/>
  <c r="A3233" i="9"/>
  <c r="B3233" i="9" s="1"/>
  <c r="A3234" i="9"/>
  <c r="B3234" i="9" s="1"/>
  <c r="A3235" i="9"/>
  <c r="B3235" i="9" s="1"/>
  <c r="A3236" i="9"/>
  <c r="B3236" i="9" s="1"/>
  <c r="A3237" i="9"/>
  <c r="B3237" i="9" s="1"/>
  <c r="A3238" i="9"/>
  <c r="B3238" i="9" s="1"/>
  <c r="A3239" i="9"/>
  <c r="B3239" i="9"/>
  <c r="A3240" i="9"/>
  <c r="B3240" i="9" s="1"/>
  <c r="A3241" i="9"/>
  <c r="B3241" i="9" s="1"/>
  <c r="A3242" i="9"/>
  <c r="B3242" i="9" s="1"/>
  <c r="A3243" i="9"/>
  <c r="B3243" i="9" s="1"/>
  <c r="A3244" i="9"/>
  <c r="B3244" i="9" s="1"/>
  <c r="A3245" i="9"/>
  <c r="B3245" i="9" s="1"/>
  <c r="A3246" i="9"/>
  <c r="B3246" i="9" s="1"/>
  <c r="A3247" i="9"/>
  <c r="B3247" i="9" s="1"/>
  <c r="A3248" i="9"/>
  <c r="B3248" i="9" s="1"/>
  <c r="A3249" i="9"/>
  <c r="B3249" i="9" s="1"/>
  <c r="A3250" i="9"/>
  <c r="B3250" i="9" s="1"/>
  <c r="A3251" i="9"/>
  <c r="B3251" i="9"/>
  <c r="A3252" i="9"/>
  <c r="B3252" i="9" s="1"/>
  <c r="A3253" i="9"/>
  <c r="B3253" i="9" s="1"/>
  <c r="A3254" i="9"/>
  <c r="B3254" i="9" s="1"/>
  <c r="A3255" i="9"/>
  <c r="B3255" i="9" s="1"/>
  <c r="A3256" i="9"/>
  <c r="B3256" i="9" s="1"/>
  <c r="A3257" i="9"/>
  <c r="B3257" i="9" s="1"/>
  <c r="A3258" i="9"/>
  <c r="B3258" i="9" s="1"/>
  <c r="A3259" i="9"/>
  <c r="B3259" i="9"/>
  <c r="A3260" i="9"/>
  <c r="B3260" i="9" s="1"/>
  <c r="A3261" i="9"/>
  <c r="B3261" i="9" s="1"/>
  <c r="A3262" i="9"/>
  <c r="B3262" i="9" s="1"/>
  <c r="A3263" i="9"/>
  <c r="B3263" i="9" s="1"/>
  <c r="A3264" i="9"/>
  <c r="B3264" i="9" s="1"/>
  <c r="A3265" i="9"/>
  <c r="B3265" i="9" s="1"/>
  <c r="A3266" i="9"/>
  <c r="B3266" i="9" s="1"/>
  <c r="A3267" i="9"/>
  <c r="B3267" i="9" s="1"/>
  <c r="A3268" i="9"/>
  <c r="B3268" i="9" s="1"/>
  <c r="A3269" i="9"/>
  <c r="B3269" i="9" s="1"/>
  <c r="A3270" i="9"/>
  <c r="B3270" i="9" s="1"/>
  <c r="A3271" i="9"/>
  <c r="B3271" i="9"/>
  <c r="A3272" i="9"/>
  <c r="B3272" i="9" s="1"/>
  <c r="A3273" i="9"/>
  <c r="B3273" i="9" s="1"/>
  <c r="A3274" i="9"/>
  <c r="B3274" i="9" s="1"/>
  <c r="A3275" i="9"/>
  <c r="B3275" i="9" s="1"/>
  <c r="A3276" i="9"/>
  <c r="B3276" i="9" s="1"/>
  <c r="A3277" i="9"/>
  <c r="B3277" i="9" s="1"/>
  <c r="A3278" i="9"/>
  <c r="B3278" i="9" s="1"/>
  <c r="A3279" i="9"/>
  <c r="B3279" i="9" s="1"/>
  <c r="A3280" i="9"/>
  <c r="B3280" i="9" s="1"/>
  <c r="A3281" i="9"/>
  <c r="B3281" i="9" s="1"/>
  <c r="A3282" i="9"/>
  <c r="B3282" i="9" s="1"/>
  <c r="A3283" i="9"/>
  <c r="B3283" i="9"/>
  <c r="A3284" i="9"/>
  <c r="B3284" i="9" s="1"/>
  <c r="A3285" i="9"/>
  <c r="B3285" i="9" s="1"/>
  <c r="A3286" i="9"/>
  <c r="B3286" i="9" s="1"/>
  <c r="A3287" i="9"/>
  <c r="B3287" i="9" s="1"/>
  <c r="A3288" i="9"/>
  <c r="B3288" i="9" s="1"/>
  <c r="A3289" i="9"/>
  <c r="B3289" i="9" s="1"/>
  <c r="A3290" i="9"/>
  <c r="B3290" i="9" s="1"/>
  <c r="A3291" i="9"/>
  <c r="B3291" i="9"/>
  <c r="A3292" i="9"/>
  <c r="B3292" i="9" s="1"/>
  <c r="A3293" i="9"/>
  <c r="B3293" i="9" s="1"/>
  <c r="A3294" i="9"/>
  <c r="B3294" i="9" s="1"/>
  <c r="A3295" i="9"/>
  <c r="B3295" i="9" s="1"/>
  <c r="A3296" i="9"/>
  <c r="B3296" i="9" s="1"/>
  <c r="A3297" i="9"/>
  <c r="B3297" i="9" s="1"/>
  <c r="A3298" i="9"/>
  <c r="B3298" i="9" s="1"/>
  <c r="A3299" i="9"/>
  <c r="B3299" i="9" s="1"/>
  <c r="A3300" i="9"/>
  <c r="B3300" i="9" s="1"/>
  <c r="A3301" i="9"/>
  <c r="B3301" i="9" s="1"/>
  <c r="A3302" i="9"/>
  <c r="B3302" i="9" s="1"/>
  <c r="A3303" i="9"/>
  <c r="B3303" i="9"/>
  <c r="A3304" i="9"/>
  <c r="B3304" i="9" s="1"/>
  <c r="A3305" i="9"/>
  <c r="B3305" i="9" s="1"/>
  <c r="A3306" i="9"/>
  <c r="B3306" i="9" s="1"/>
  <c r="A3307" i="9"/>
  <c r="B3307" i="9" s="1"/>
  <c r="A3308" i="9"/>
  <c r="B3308" i="9" s="1"/>
  <c r="A3309" i="9"/>
  <c r="B3309" i="9" s="1"/>
  <c r="A3310" i="9"/>
  <c r="B3310" i="9" s="1"/>
  <c r="A3311" i="9"/>
  <c r="B3311" i="9" s="1"/>
  <c r="A3312" i="9"/>
  <c r="B3312" i="9" s="1"/>
  <c r="A3313" i="9"/>
  <c r="B3313" i="9" s="1"/>
  <c r="A3314" i="9"/>
  <c r="B3314" i="9" s="1"/>
  <c r="A3315" i="9"/>
  <c r="B3315" i="9"/>
  <c r="A3316" i="9"/>
  <c r="B3316" i="9" s="1"/>
  <c r="A3317" i="9"/>
  <c r="B3317" i="9" s="1"/>
  <c r="A3318" i="9"/>
  <c r="B3318" i="9" s="1"/>
  <c r="A3319" i="9"/>
  <c r="B3319" i="9" s="1"/>
  <c r="A3320" i="9"/>
  <c r="B3320" i="9" s="1"/>
  <c r="A3321" i="9"/>
  <c r="B3321" i="9" s="1"/>
  <c r="A3322" i="9"/>
  <c r="B3322" i="9" s="1"/>
  <c r="A3323" i="9"/>
  <c r="B3323" i="9"/>
  <c r="A3324" i="9"/>
  <c r="B3324" i="9" s="1"/>
  <c r="A3325" i="9"/>
  <c r="B3325" i="9" s="1"/>
  <c r="A3326" i="9"/>
  <c r="B3326" i="9" s="1"/>
  <c r="A3327" i="9"/>
  <c r="B3327" i="9" s="1"/>
  <c r="A3328" i="9"/>
  <c r="B3328" i="9" s="1"/>
  <c r="A3329" i="9"/>
  <c r="B3329" i="9" s="1"/>
  <c r="A3330" i="9"/>
  <c r="B3330" i="9" s="1"/>
  <c r="A3331" i="9"/>
  <c r="B3331" i="9" s="1"/>
  <c r="A3332" i="9"/>
  <c r="B3332" i="9" s="1"/>
  <c r="A3333" i="9"/>
  <c r="B3333" i="9" s="1"/>
  <c r="A3334" i="9"/>
  <c r="B3334" i="9" s="1"/>
  <c r="A3335" i="9"/>
  <c r="B3335" i="9"/>
  <c r="A3336" i="9"/>
  <c r="B3336" i="9" s="1"/>
  <c r="A3337" i="9"/>
  <c r="B3337" i="9" s="1"/>
  <c r="A3338" i="9"/>
  <c r="B3338" i="9" s="1"/>
  <c r="A3339" i="9"/>
  <c r="B3339" i="9" s="1"/>
  <c r="A3340" i="9"/>
  <c r="B3340" i="9" s="1"/>
  <c r="A3341" i="9"/>
  <c r="B3341" i="9" s="1"/>
  <c r="A3342" i="9"/>
  <c r="B3342" i="9" s="1"/>
  <c r="A3343" i="9"/>
  <c r="B3343" i="9" s="1"/>
  <c r="A3344" i="9"/>
  <c r="B3344" i="9" s="1"/>
  <c r="A3345" i="9"/>
  <c r="B3345" i="9" s="1"/>
  <c r="A3346" i="9"/>
  <c r="B3346" i="9" s="1"/>
  <c r="A3347" i="9"/>
  <c r="B3347" i="9"/>
  <c r="A3348" i="9"/>
  <c r="B3348" i="9" s="1"/>
  <c r="A3349" i="9"/>
  <c r="B3349" i="9" s="1"/>
  <c r="A3350" i="9"/>
  <c r="B3350" i="9" s="1"/>
  <c r="A3351" i="9"/>
  <c r="B3351" i="9" s="1"/>
  <c r="A3352" i="9"/>
  <c r="B3352" i="9" s="1"/>
  <c r="A3353" i="9"/>
  <c r="B3353" i="9" s="1"/>
  <c r="A3354" i="9"/>
  <c r="B3354" i="9" s="1"/>
  <c r="A3355" i="9"/>
  <c r="B3355" i="9"/>
  <c r="A3356" i="9"/>
  <c r="B3356" i="9" s="1"/>
  <c r="A3357" i="9"/>
  <c r="B3357" i="9" s="1"/>
  <c r="A3358" i="9"/>
  <c r="B3358" i="9" s="1"/>
  <c r="A3359" i="9"/>
  <c r="B3359" i="9" s="1"/>
  <c r="A3360" i="9"/>
  <c r="B3360" i="9" s="1"/>
  <c r="A3361" i="9"/>
  <c r="B3361" i="9" s="1"/>
  <c r="A3362" i="9"/>
  <c r="B3362" i="9" s="1"/>
  <c r="A3363" i="9"/>
  <c r="B3363" i="9" s="1"/>
  <c r="A3364" i="9"/>
  <c r="B3364" i="9" s="1"/>
  <c r="A3365" i="9"/>
  <c r="B3365" i="9" s="1"/>
  <c r="A3366" i="9"/>
  <c r="B3366" i="9" s="1"/>
  <c r="A3367" i="9"/>
  <c r="B3367" i="9"/>
  <c r="A3368" i="9"/>
  <c r="B3368" i="9" s="1"/>
  <c r="A3369" i="9"/>
  <c r="B3369" i="9" s="1"/>
  <c r="A3370" i="9"/>
  <c r="B3370" i="9" s="1"/>
  <c r="A3371" i="9"/>
  <c r="B3371" i="9" s="1"/>
  <c r="A3372" i="9"/>
  <c r="B3372" i="9" s="1"/>
  <c r="A3373" i="9"/>
  <c r="B3373" i="9" s="1"/>
  <c r="A3374" i="9"/>
  <c r="B3374" i="9" s="1"/>
  <c r="A3375" i="9"/>
  <c r="B3375" i="9" s="1"/>
  <c r="A3376" i="9"/>
  <c r="B3376" i="9" s="1"/>
  <c r="A3377" i="9"/>
  <c r="B3377" i="9" s="1"/>
  <c r="A3378" i="9"/>
  <c r="B3378" i="9" s="1"/>
  <c r="A3379" i="9"/>
  <c r="B3379" i="9"/>
  <c r="A3380" i="9"/>
  <c r="B3380" i="9" s="1"/>
  <c r="A3381" i="9"/>
  <c r="B3381" i="9" s="1"/>
  <c r="A3382" i="9"/>
  <c r="B3382" i="9" s="1"/>
  <c r="A3383" i="9"/>
  <c r="B3383" i="9" s="1"/>
  <c r="A3384" i="9"/>
  <c r="B3384" i="9" s="1"/>
  <c r="A3385" i="9"/>
  <c r="B3385" i="9" s="1"/>
  <c r="A3386" i="9"/>
  <c r="B3386" i="9" s="1"/>
  <c r="A3387" i="9"/>
  <c r="B3387" i="9"/>
  <c r="A3388" i="9"/>
  <c r="B3388" i="9" s="1"/>
  <c r="A3389" i="9"/>
  <c r="B3389" i="9" s="1"/>
  <c r="A3390" i="9"/>
  <c r="B3390" i="9" s="1"/>
  <c r="A3391" i="9"/>
  <c r="B3391" i="9" s="1"/>
  <c r="A3392" i="9"/>
  <c r="B3392" i="9" s="1"/>
  <c r="A3393" i="9"/>
  <c r="B3393" i="9" s="1"/>
  <c r="A3394" i="9"/>
  <c r="B3394" i="9" s="1"/>
  <c r="A3395" i="9"/>
  <c r="B3395" i="9" s="1"/>
  <c r="A3396" i="9"/>
  <c r="B3396" i="9" s="1"/>
  <c r="A3397" i="9"/>
  <c r="B3397" i="9" s="1"/>
  <c r="A3398" i="9"/>
  <c r="B3398" i="9" s="1"/>
  <c r="A3399" i="9"/>
  <c r="B3399" i="9"/>
  <c r="A3400" i="9"/>
  <c r="B3400" i="9" s="1"/>
  <c r="A3401" i="9"/>
  <c r="B3401" i="9" s="1"/>
  <c r="A3402" i="9"/>
  <c r="B3402" i="9" s="1"/>
  <c r="A3403" i="9"/>
  <c r="B3403" i="9" s="1"/>
  <c r="A3404" i="9"/>
  <c r="B3404" i="9" s="1"/>
  <c r="A3405" i="9"/>
  <c r="B3405" i="9" s="1"/>
  <c r="A3406" i="9"/>
  <c r="B3406" i="9" s="1"/>
  <c r="A3407" i="9"/>
  <c r="B3407" i="9" s="1"/>
  <c r="A3408" i="9"/>
  <c r="B3408" i="9" s="1"/>
  <c r="A3409" i="9"/>
  <c r="B3409" i="9" s="1"/>
  <c r="A3410" i="9"/>
  <c r="B3410" i="9" s="1"/>
  <c r="A3411" i="9"/>
  <c r="B3411" i="9"/>
  <c r="A3412" i="9"/>
  <c r="B3412" i="9" s="1"/>
  <c r="A3413" i="9"/>
  <c r="B3413" i="9" s="1"/>
  <c r="A3414" i="9"/>
  <c r="B3414" i="9" s="1"/>
  <c r="A3415" i="9"/>
  <c r="B3415" i="9" s="1"/>
  <c r="A3416" i="9"/>
  <c r="B3416" i="9" s="1"/>
  <c r="A3417" i="9"/>
  <c r="B3417" i="9" s="1"/>
  <c r="A3418" i="9"/>
  <c r="B3418" i="9" s="1"/>
  <c r="A3419" i="9"/>
  <c r="B3419" i="9"/>
  <c r="A3420" i="9"/>
  <c r="B3420" i="9" s="1"/>
  <c r="A3421" i="9"/>
  <c r="B3421" i="9" s="1"/>
  <c r="A3422" i="9"/>
  <c r="B3422" i="9" s="1"/>
  <c r="A3423" i="9"/>
  <c r="B3423" i="9" s="1"/>
  <c r="A3424" i="9"/>
  <c r="B3424" i="9" s="1"/>
  <c r="A3425" i="9"/>
  <c r="B3425" i="9" s="1"/>
  <c r="A3426" i="9"/>
  <c r="B3426" i="9" s="1"/>
  <c r="A3427" i="9"/>
  <c r="B3427" i="9" s="1"/>
  <c r="A3428" i="9"/>
  <c r="B3428" i="9" s="1"/>
  <c r="A3429" i="9"/>
  <c r="B3429" i="9" s="1"/>
  <c r="A3430" i="9"/>
  <c r="B3430" i="9" s="1"/>
  <c r="A3431" i="9"/>
  <c r="B3431" i="9"/>
  <c r="A3432" i="9"/>
  <c r="B3432" i="9" s="1"/>
  <c r="A3433" i="9"/>
  <c r="B3433" i="9" s="1"/>
  <c r="A3434" i="9"/>
  <c r="B3434" i="9" s="1"/>
  <c r="A3435" i="9"/>
  <c r="B3435" i="9" s="1"/>
  <c r="A3436" i="9"/>
  <c r="B3436" i="9" s="1"/>
  <c r="A3437" i="9"/>
  <c r="B3437" i="9"/>
  <c r="A3438" i="9"/>
  <c r="B3438" i="9" s="1"/>
  <c r="A3439" i="9"/>
  <c r="B3439" i="9" s="1"/>
  <c r="A3440" i="9"/>
  <c r="B3440" i="9" s="1"/>
  <c r="A3441" i="9"/>
  <c r="B3441" i="9"/>
  <c r="A3442" i="9"/>
  <c r="B3442" i="9"/>
  <c r="A3443" i="9"/>
  <c r="B3443" i="9"/>
  <c r="A3444" i="9"/>
  <c r="B3444" i="9" s="1"/>
  <c r="A3445" i="9"/>
  <c r="B3445" i="9" s="1"/>
  <c r="A3446" i="9"/>
  <c r="B3446" i="9"/>
  <c r="A3447" i="9"/>
  <c r="B3447" i="9" s="1"/>
  <c r="A3448" i="9"/>
  <c r="B3448" i="9" s="1"/>
  <c r="A3449" i="9"/>
  <c r="B3449" i="9"/>
  <c r="A3450" i="9"/>
  <c r="B3450" i="9"/>
  <c r="A3451" i="9"/>
  <c r="B3451" i="9"/>
  <c r="A3452" i="9"/>
  <c r="B3452" i="9" s="1"/>
  <c r="A3453" i="9"/>
  <c r="B3453" i="9" s="1"/>
  <c r="A3454" i="9"/>
  <c r="B3454" i="9" s="1"/>
  <c r="A3455" i="9"/>
  <c r="B3455" i="9"/>
  <c r="A3456" i="9"/>
  <c r="B3456" i="9" s="1"/>
  <c r="A3457" i="9"/>
  <c r="B3457" i="9" s="1"/>
  <c r="A3458" i="9"/>
  <c r="B3458" i="9" s="1"/>
  <c r="A3459" i="9"/>
  <c r="B3459" i="9" s="1"/>
  <c r="A3460" i="9"/>
  <c r="B3460" i="9" s="1"/>
  <c r="A3461" i="9"/>
  <c r="B3461" i="9" s="1"/>
  <c r="A3462" i="9"/>
  <c r="B3462" i="9" s="1"/>
  <c r="A3463" i="9"/>
  <c r="B3463" i="9" s="1"/>
  <c r="A3464" i="9"/>
  <c r="B3464" i="9" s="1"/>
  <c r="A3465" i="9"/>
  <c r="B3465" i="9" s="1"/>
  <c r="A3466" i="9"/>
  <c r="B3466" i="9" s="1"/>
  <c r="A3467" i="9"/>
  <c r="B3467" i="9" s="1"/>
  <c r="A3468" i="9"/>
  <c r="B3468" i="9" s="1"/>
  <c r="A3469" i="9"/>
  <c r="B3469" i="9"/>
  <c r="A3470" i="9"/>
  <c r="B3470" i="9" s="1"/>
  <c r="A3471" i="9"/>
  <c r="B3471" i="9" s="1"/>
  <c r="A3472" i="9"/>
  <c r="B3472" i="9" s="1"/>
  <c r="A3473" i="9"/>
  <c r="B3473" i="9"/>
  <c r="A3474" i="9"/>
  <c r="B3474" i="9"/>
  <c r="A3475" i="9"/>
  <c r="B3475" i="9"/>
  <c r="A3476" i="9"/>
  <c r="B3476" i="9" s="1"/>
  <c r="A3477" i="9"/>
  <c r="B3477" i="9" s="1"/>
  <c r="A3478" i="9"/>
  <c r="B3478" i="9"/>
  <c r="A3479" i="9"/>
  <c r="B3479" i="9" s="1"/>
  <c r="A3480" i="9"/>
  <c r="B3480" i="9" s="1"/>
  <c r="A3481" i="9"/>
  <c r="B3481" i="9"/>
  <c r="A3482" i="9"/>
  <c r="B3482" i="9"/>
  <c r="A3483" i="9"/>
  <c r="B3483" i="9"/>
  <c r="A3484" i="9"/>
  <c r="B3484" i="9" s="1"/>
  <c r="A3485" i="9"/>
  <c r="B3485" i="9" s="1"/>
  <c r="A3486" i="9"/>
  <c r="B3486" i="9" s="1"/>
  <c r="A3487" i="9"/>
  <c r="B3487" i="9"/>
  <c r="A3488" i="9"/>
  <c r="B3488" i="9" s="1"/>
  <c r="A3489" i="9"/>
  <c r="B3489" i="9" s="1"/>
  <c r="A3490" i="9"/>
  <c r="B3490" i="9" s="1"/>
  <c r="A3491" i="9"/>
  <c r="B3491" i="9" s="1"/>
  <c r="A3492" i="9"/>
  <c r="B3492" i="9" s="1"/>
  <c r="A3493" i="9"/>
  <c r="B3493" i="9" s="1"/>
  <c r="A3494" i="9"/>
  <c r="B3494" i="9" s="1"/>
  <c r="A3495" i="9"/>
  <c r="B3495" i="9" s="1"/>
  <c r="A3496" i="9"/>
  <c r="B3496" i="9" s="1"/>
  <c r="A3497" i="9"/>
  <c r="B3497" i="9" s="1"/>
  <c r="A3498" i="9"/>
  <c r="B3498" i="9" s="1"/>
  <c r="A3499" i="9"/>
  <c r="B3499" i="9" s="1"/>
  <c r="A3500" i="9"/>
  <c r="B3500" i="9" s="1"/>
  <c r="A3501" i="9"/>
  <c r="B3501" i="9"/>
  <c r="A3502" i="9"/>
  <c r="B3502" i="9" s="1"/>
  <c r="A3503" i="9"/>
  <c r="B3503" i="9" s="1"/>
  <c r="A3504" i="9"/>
  <c r="B3504" i="9" s="1"/>
  <c r="A3505" i="9"/>
  <c r="B3505" i="9"/>
  <c r="A3506" i="9"/>
  <c r="B3506" i="9"/>
  <c r="A3507" i="9"/>
  <c r="B3507" i="9"/>
  <c r="A3508" i="9"/>
  <c r="B3508" i="9" s="1"/>
  <c r="A3509" i="9"/>
  <c r="B3509" i="9" s="1"/>
  <c r="A3510" i="9"/>
  <c r="B3510" i="9"/>
  <c r="A3511" i="9"/>
  <c r="B3511" i="9" s="1"/>
  <c r="A3512" i="9"/>
  <c r="B3512" i="9" s="1"/>
  <c r="A3513" i="9"/>
  <c r="B3513" i="9"/>
  <c r="A3514" i="9"/>
  <c r="B3514" i="9"/>
  <c r="A3515" i="9"/>
  <c r="B3515" i="9"/>
  <c r="A3516" i="9"/>
  <c r="B3516" i="9" s="1"/>
  <c r="A3517" i="9"/>
  <c r="B3517" i="9" s="1"/>
  <c r="A3518" i="9"/>
  <c r="B3518" i="9" s="1"/>
  <c r="A3519" i="9"/>
  <c r="B3519" i="9"/>
  <c r="A3520" i="9"/>
  <c r="B3520" i="9" s="1"/>
  <c r="A3521" i="9"/>
  <c r="B3521" i="9" s="1"/>
  <c r="A3522" i="9"/>
  <c r="B3522" i="9" s="1"/>
  <c r="A3523" i="9"/>
  <c r="B3523" i="9" s="1"/>
  <c r="A3524" i="9"/>
  <c r="B3524" i="9" s="1"/>
  <c r="A3525" i="9"/>
  <c r="B3525" i="9" s="1"/>
  <c r="A3526" i="9"/>
  <c r="B3526" i="9" s="1"/>
  <c r="A3527" i="9"/>
  <c r="B3527" i="9" s="1"/>
  <c r="A3528" i="9"/>
  <c r="B3528" i="9" s="1"/>
  <c r="A3529" i="9"/>
  <c r="B3529" i="9" s="1"/>
  <c r="A3530" i="9"/>
  <c r="B3530" i="9" s="1"/>
  <c r="A3531" i="9"/>
  <c r="B3531" i="9"/>
  <c r="A3532" i="9"/>
  <c r="B3532" i="9" s="1"/>
  <c r="A3533" i="9"/>
  <c r="B3533" i="9"/>
  <c r="A3534" i="9"/>
  <c r="B3534" i="9" s="1"/>
  <c r="A3535" i="9"/>
  <c r="B3535" i="9" s="1"/>
  <c r="A3536" i="9"/>
  <c r="B3536" i="9" s="1"/>
  <c r="A3537" i="9"/>
  <c r="B3537" i="9"/>
  <c r="A3538" i="9"/>
  <c r="B3538" i="9"/>
  <c r="A3539" i="9"/>
  <c r="B3539" i="9"/>
  <c r="A3540" i="9"/>
  <c r="B3540" i="9" s="1"/>
  <c r="A3541" i="9"/>
  <c r="B3541" i="9" s="1"/>
  <c r="A3542" i="9"/>
  <c r="B3542" i="9"/>
  <c r="A3543" i="9"/>
  <c r="B3543" i="9" s="1"/>
  <c r="A3544" i="9"/>
  <c r="B3544" i="9" s="1"/>
  <c r="A3545" i="9"/>
  <c r="B3545" i="9"/>
  <c r="A3546" i="9"/>
  <c r="B3546" i="9"/>
  <c r="A3547" i="9"/>
  <c r="B3547" i="9"/>
  <c r="A3548" i="9"/>
  <c r="B3548" i="9" s="1"/>
  <c r="A3549" i="9"/>
  <c r="B3549" i="9" s="1"/>
  <c r="A3550" i="9"/>
  <c r="B3550" i="9" s="1"/>
  <c r="A3551" i="9"/>
  <c r="B3551" i="9"/>
  <c r="A3552" i="9"/>
  <c r="B3552" i="9" s="1"/>
  <c r="A3553" i="9"/>
  <c r="B3553" i="9" s="1"/>
  <c r="A3554" i="9"/>
  <c r="B3554" i="9" s="1"/>
  <c r="A3555" i="9"/>
  <c r="B3555" i="9" s="1"/>
  <c r="A3556" i="9"/>
  <c r="B3556" i="9" s="1"/>
  <c r="A3557" i="9"/>
  <c r="B3557" i="9" s="1"/>
  <c r="A3558" i="9"/>
  <c r="B3558" i="9" s="1"/>
  <c r="A3559" i="9"/>
  <c r="B3559" i="9" s="1"/>
  <c r="A3560" i="9"/>
  <c r="B3560" i="9" s="1"/>
  <c r="A3561" i="9"/>
  <c r="B3561" i="9" s="1"/>
  <c r="A3562" i="9"/>
  <c r="B3562" i="9" s="1"/>
  <c r="A3563" i="9"/>
  <c r="B3563" i="9" s="1"/>
  <c r="A3564" i="9"/>
  <c r="B3564" i="9" s="1"/>
  <c r="A3565" i="9"/>
  <c r="B3565" i="9" s="1"/>
  <c r="A3566" i="9"/>
  <c r="B3566" i="9" s="1"/>
  <c r="A3567" i="9"/>
  <c r="B3567" i="9" s="1"/>
  <c r="A3568" i="9"/>
  <c r="B3568" i="9" s="1"/>
  <c r="A3569" i="9"/>
  <c r="B3569" i="9"/>
  <c r="A3570" i="9"/>
  <c r="B3570" i="9" s="1"/>
  <c r="A3571" i="9"/>
  <c r="B3571" i="9"/>
  <c r="A3572" i="9"/>
  <c r="B3572" i="9" s="1"/>
  <c r="A3573" i="9"/>
  <c r="B3573" i="9" s="1"/>
  <c r="A3574" i="9"/>
  <c r="B3574" i="9"/>
  <c r="A3575" i="9"/>
  <c r="B3575" i="9" s="1"/>
  <c r="A3576" i="9"/>
  <c r="B3576" i="9" s="1"/>
  <c r="A3577" i="9"/>
  <c r="B3577" i="9"/>
  <c r="A3578" i="9"/>
  <c r="B3578" i="9" s="1"/>
  <c r="A3579" i="9"/>
  <c r="B3579" i="9"/>
  <c r="A3580" i="9"/>
  <c r="B3580" i="9" s="1"/>
  <c r="A3581" i="9"/>
  <c r="B3581" i="9" s="1"/>
  <c r="A3582" i="9"/>
  <c r="B3582" i="9" s="1"/>
  <c r="A3583" i="9"/>
  <c r="B3583" i="9" s="1"/>
  <c r="A3584" i="9"/>
  <c r="B3584" i="9" s="1"/>
  <c r="A3585" i="9"/>
  <c r="B3585" i="9" s="1"/>
  <c r="A3586" i="9"/>
  <c r="B3586" i="9" s="1"/>
  <c r="A3587" i="9"/>
  <c r="B3587" i="9"/>
  <c r="A3588" i="9"/>
  <c r="B3588" i="9" s="1"/>
  <c r="A3589" i="9"/>
  <c r="B3589" i="9" s="1"/>
  <c r="A3590" i="9"/>
  <c r="B3590" i="9"/>
  <c r="A3591" i="9"/>
  <c r="B3591" i="9" s="1"/>
  <c r="A3592" i="9"/>
  <c r="B3592" i="9" s="1"/>
  <c r="A3593" i="9"/>
  <c r="B3593" i="9"/>
  <c r="A3594" i="9"/>
  <c r="B3594" i="9" s="1"/>
  <c r="A3595" i="9"/>
  <c r="B3595" i="9" s="1"/>
  <c r="A3596" i="9"/>
  <c r="B3596" i="9" s="1"/>
  <c r="A3597" i="9"/>
  <c r="B3597" i="9"/>
  <c r="A3598" i="9"/>
  <c r="B3598" i="9" s="1"/>
  <c r="A3599" i="9"/>
  <c r="B3599" i="9" s="1"/>
  <c r="A3600" i="9"/>
  <c r="B3600" i="9" s="1"/>
  <c r="A3601" i="9"/>
  <c r="B3601" i="9" s="1"/>
  <c r="A3602" i="9"/>
  <c r="B3602" i="9"/>
  <c r="A3603" i="9"/>
  <c r="B3603" i="9" s="1"/>
  <c r="A3604" i="9"/>
  <c r="B3604" i="9" s="1"/>
  <c r="A3605" i="9"/>
  <c r="B3605" i="9" s="1"/>
  <c r="A3606" i="9"/>
  <c r="B3606" i="9" s="1"/>
  <c r="A3607" i="9"/>
  <c r="B3607" i="9" s="1"/>
  <c r="A3608" i="9"/>
  <c r="B3608" i="9" s="1"/>
  <c r="A3609" i="9"/>
  <c r="B3609" i="9" s="1"/>
  <c r="A3610" i="9"/>
  <c r="B3610" i="9"/>
  <c r="A3611" i="9"/>
  <c r="B3611" i="9" s="1"/>
  <c r="A3612" i="9"/>
  <c r="B3612" i="9" s="1"/>
  <c r="A3613" i="9"/>
  <c r="B3613" i="9" s="1"/>
  <c r="A3614" i="9"/>
  <c r="B3614" i="9" s="1"/>
  <c r="A3615" i="9"/>
  <c r="B3615" i="9"/>
  <c r="A3616" i="9"/>
  <c r="B3616" i="9" s="1"/>
  <c r="A3617" i="9"/>
  <c r="B3617" i="9" s="1"/>
  <c r="A3618" i="9"/>
  <c r="B3618" i="9" s="1"/>
  <c r="A3619" i="9"/>
  <c r="B3619" i="9" s="1"/>
  <c r="A3620" i="9"/>
  <c r="B3620" i="9" s="1"/>
  <c r="A3621" i="9"/>
  <c r="B3621" i="9" s="1"/>
  <c r="A3622" i="9"/>
  <c r="B3622" i="9" s="1"/>
  <c r="A3623" i="9"/>
  <c r="B3623" i="9" s="1"/>
  <c r="A3624" i="9"/>
  <c r="B3624" i="9" s="1"/>
  <c r="A3625" i="9"/>
  <c r="B3625" i="9" s="1"/>
  <c r="A3626" i="9"/>
  <c r="B3626" i="9" s="1"/>
  <c r="A3627" i="9"/>
  <c r="B3627" i="9" s="1"/>
  <c r="A3628" i="9"/>
  <c r="B3628" i="9" s="1"/>
  <c r="A3629" i="9"/>
  <c r="B3629" i="9" s="1"/>
  <c r="A3630" i="9"/>
  <c r="B3630" i="9" s="1"/>
  <c r="A3631" i="9"/>
  <c r="B3631" i="9" s="1"/>
  <c r="A3632" i="9"/>
  <c r="B3632" i="9" s="1"/>
  <c r="A3633" i="9"/>
  <c r="B3633" i="9"/>
  <c r="A3634" i="9"/>
  <c r="B3634" i="9" s="1"/>
  <c r="A3635" i="9"/>
  <c r="B3635" i="9"/>
  <c r="A3636" i="9"/>
  <c r="B3636" i="9" s="1"/>
  <c r="A3637" i="9"/>
  <c r="B3637" i="9" s="1"/>
  <c r="A3638" i="9"/>
  <c r="B3638" i="9"/>
  <c r="A3639" i="9"/>
  <c r="B3639" i="9" s="1"/>
  <c r="A3640" i="9"/>
  <c r="B3640" i="9" s="1"/>
  <c r="A3641" i="9"/>
  <c r="B3641" i="9"/>
  <c r="A3642" i="9"/>
  <c r="B3642" i="9" s="1"/>
  <c r="A3643" i="9"/>
  <c r="B3643" i="9"/>
  <c r="A3644" i="9"/>
  <c r="B3644" i="9" s="1"/>
  <c r="A3645" i="9"/>
  <c r="B3645" i="9" s="1"/>
  <c r="A3646" i="9"/>
  <c r="B3646" i="9" s="1"/>
  <c r="A3647" i="9"/>
  <c r="B3647" i="9" s="1"/>
  <c r="A3648" i="9"/>
  <c r="B3648" i="9" s="1"/>
  <c r="A3649" i="9"/>
  <c r="B3649" i="9" s="1"/>
  <c r="A3650" i="9"/>
  <c r="B3650" i="9" s="1"/>
  <c r="A3651" i="9"/>
  <c r="B3651" i="9"/>
  <c r="A3652" i="9"/>
  <c r="B3652" i="9" s="1"/>
  <c r="A3653" i="9"/>
  <c r="B3653" i="9" s="1"/>
  <c r="A3654" i="9"/>
  <c r="B3654" i="9" s="1"/>
  <c r="A3655" i="9"/>
  <c r="B3655" i="9"/>
  <c r="A3656" i="9"/>
  <c r="B3656" i="9" s="1"/>
  <c r="A3657" i="9"/>
  <c r="B3657" i="9" s="1"/>
  <c r="A3658" i="9"/>
  <c r="B3658" i="9"/>
  <c r="A3659" i="9"/>
  <c r="B3659" i="9"/>
  <c r="A3660" i="9"/>
  <c r="B3660" i="9" s="1"/>
  <c r="A3661" i="9"/>
  <c r="B3661" i="9" s="1"/>
  <c r="A3662" i="9"/>
  <c r="B3662" i="9" s="1"/>
  <c r="A3663" i="9"/>
  <c r="B3663" i="9" s="1"/>
  <c r="A3664" i="9"/>
  <c r="B3664" i="9" s="1"/>
  <c r="A3665" i="9"/>
  <c r="B3665" i="9" s="1"/>
  <c r="A3666" i="9"/>
  <c r="B3666" i="9" s="1"/>
  <c r="A3667" i="9"/>
  <c r="B3667" i="9"/>
  <c r="A3668" i="9"/>
  <c r="B3668" i="9" s="1"/>
  <c r="A3669" i="9"/>
  <c r="B3669" i="9" s="1"/>
  <c r="A3670" i="9"/>
  <c r="B3670" i="9" s="1"/>
  <c r="A3671" i="9"/>
  <c r="B3671" i="9" s="1"/>
  <c r="A3672" i="9"/>
  <c r="B3672" i="9" s="1"/>
  <c r="A3673" i="9"/>
  <c r="B3673" i="9" s="1"/>
  <c r="A3674" i="9"/>
  <c r="B3674" i="9" s="1"/>
  <c r="A3675" i="9"/>
  <c r="B3675" i="9"/>
  <c r="A3676" i="9"/>
  <c r="B3676" i="9" s="1"/>
  <c r="A3677" i="9"/>
  <c r="B3677" i="9" s="1"/>
  <c r="A3678" i="9"/>
  <c r="B3678" i="9" s="1"/>
  <c r="A3679" i="9"/>
  <c r="B3679" i="9" s="1"/>
  <c r="A3680" i="9"/>
  <c r="B3680" i="9" s="1"/>
  <c r="A3681" i="9"/>
  <c r="B3681" i="9" s="1"/>
  <c r="A3682" i="9"/>
  <c r="B3682" i="9" s="1"/>
  <c r="A3683" i="9"/>
  <c r="B3683" i="9"/>
  <c r="A3684" i="9"/>
  <c r="B3684" i="9" s="1"/>
  <c r="A3685" i="9"/>
  <c r="B3685" i="9" s="1"/>
  <c r="A3686" i="9"/>
  <c r="B3686" i="9" s="1"/>
  <c r="A3687" i="9"/>
  <c r="B3687" i="9"/>
  <c r="A3688" i="9"/>
  <c r="B3688" i="9" s="1"/>
  <c r="A3689" i="9"/>
  <c r="B3689" i="9" s="1"/>
  <c r="A3690" i="9"/>
  <c r="B3690" i="9"/>
  <c r="A3691" i="9"/>
  <c r="B3691" i="9"/>
  <c r="A3692" i="9"/>
  <c r="B3692" i="9" s="1"/>
  <c r="A3693" i="9"/>
  <c r="B3693" i="9" s="1"/>
  <c r="A3694" i="9"/>
  <c r="B3694" i="9" s="1"/>
  <c r="A3695" i="9"/>
  <c r="B3695" i="9" s="1"/>
  <c r="A3696" i="9"/>
  <c r="B3696" i="9" s="1"/>
  <c r="A3697" i="9"/>
  <c r="B3697" i="9" s="1"/>
  <c r="A3698" i="9"/>
  <c r="B3698" i="9" s="1"/>
  <c r="A3699" i="9"/>
  <c r="B3699" i="9"/>
  <c r="A3700" i="9"/>
  <c r="B3700" i="9" s="1"/>
  <c r="A3701" i="9"/>
  <c r="B3701" i="9" s="1"/>
  <c r="A3702" i="9"/>
  <c r="B3702" i="9" s="1"/>
  <c r="A3703" i="9"/>
  <c r="B3703" i="9" s="1"/>
  <c r="A3704" i="9"/>
  <c r="B3704" i="9" s="1"/>
  <c r="A3705" i="9"/>
  <c r="B3705" i="9" s="1"/>
  <c r="A3706" i="9"/>
  <c r="B3706" i="9" s="1"/>
  <c r="A3707" i="9"/>
  <c r="B3707" i="9"/>
  <c r="A3708" i="9"/>
  <c r="B3708" i="9" s="1"/>
  <c r="A3709" i="9"/>
  <c r="B3709" i="9" s="1"/>
  <c r="A3710" i="9"/>
  <c r="B3710" i="9" s="1"/>
  <c r="A3711" i="9"/>
  <c r="B3711" i="9" s="1"/>
  <c r="A3712" i="9"/>
  <c r="B3712" i="9" s="1"/>
  <c r="A3713" i="9"/>
  <c r="B3713" i="9" s="1"/>
  <c r="A3714" i="9"/>
  <c r="B3714" i="9" s="1"/>
  <c r="A3715" i="9"/>
  <c r="B3715" i="9"/>
  <c r="A3716" i="9"/>
  <c r="B3716" i="9" s="1"/>
  <c r="A3717" i="9"/>
  <c r="B3717" i="9" s="1"/>
  <c r="A3718" i="9"/>
  <c r="B3718" i="9" s="1"/>
  <c r="A3719" i="9"/>
  <c r="B3719" i="9"/>
  <c r="A3720" i="9"/>
  <c r="B3720" i="9" s="1"/>
  <c r="A3721" i="9"/>
  <c r="B3721" i="9" s="1"/>
  <c r="A3722" i="9"/>
  <c r="B3722" i="9"/>
  <c r="A3723" i="9"/>
  <c r="B3723" i="9"/>
  <c r="A3724" i="9"/>
  <c r="B3724" i="9" s="1"/>
  <c r="A3725" i="9"/>
  <c r="B3725" i="9" s="1"/>
  <c r="A3726" i="9"/>
  <c r="B3726" i="9" s="1"/>
  <c r="A3727" i="9"/>
  <c r="B3727" i="9" s="1"/>
  <c r="A3728" i="9"/>
  <c r="B3728" i="9" s="1"/>
  <c r="A3729" i="9"/>
  <c r="B3729" i="9" s="1"/>
  <c r="A3730" i="9"/>
  <c r="B3730" i="9" s="1"/>
  <c r="A3731" i="9"/>
  <c r="B3731" i="9"/>
  <c r="A3732" i="9"/>
  <c r="B3732" i="9" s="1"/>
  <c r="A3733" i="9"/>
  <c r="B3733" i="9" s="1"/>
  <c r="A3734" i="9"/>
  <c r="B3734" i="9" s="1"/>
  <c r="A3735" i="9"/>
  <c r="B3735" i="9" s="1"/>
  <c r="A3736" i="9"/>
  <c r="B3736" i="9" s="1"/>
  <c r="A3737" i="9"/>
  <c r="B3737" i="9" s="1"/>
  <c r="A3738" i="9"/>
  <c r="B3738" i="9" s="1"/>
  <c r="A3739" i="9"/>
  <c r="B3739" i="9"/>
  <c r="A3740" i="9"/>
  <c r="B3740" i="9" s="1"/>
  <c r="A3741" i="9"/>
  <c r="B3741" i="9" s="1"/>
  <c r="A3742" i="9"/>
  <c r="B3742" i="9" s="1"/>
  <c r="A3743" i="9"/>
  <c r="B3743" i="9" s="1"/>
  <c r="A3744" i="9"/>
  <c r="B3744" i="9" s="1"/>
  <c r="A3745" i="9"/>
  <c r="B3745" i="9" s="1"/>
  <c r="A3746" i="9"/>
  <c r="B3746" i="9" s="1"/>
  <c r="A3747" i="9"/>
  <c r="B3747" i="9"/>
  <c r="A3748" i="9"/>
  <c r="B3748" i="9" s="1"/>
  <c r="A3749" i="9"/>
  <c r="B3749" i="9" s="1"/>
  <c r="A3750" i="9"/>
  <c r="B3750" i="9" s="1"/>
  <c r="A3751" i="9"/>
  <c r="B3751" i="9"/>
  <c r="A3752" i="9"/>
  <c r="B3752" i="9" s="1"/>
  <c r="A3753" i="9"/>
  <c r="B3753" i="9" s="1"/>
  <c r="A3754" i="9"/>
  <c r="B3754" i="9"/>
  <c r="A3755" i="9"/>
  <c r="B3755" i="9" s="1"/>
  <c r="A3756" i="9"/>
  <c r="B3756" i="9" s="1"/>
  <c r="A3757" i="9"/>
  <c r="B3757" i="9" s="1"/>
  <c r="A3758" i="9"/>
  <c r="B3758" i="9" s="1"/>
  <c r="A3759" i="9"/>
  <c r="B3759" i="9" s="1"/>
  <c r="A3760" i="9"/>
  <c r="B3760" i="9" s="1"/>
  <c r="A3761" i="9"/>
  <c r="B3761" i="9" s="1"/>
  <c r="A3762" i="9"/>
  <c r="B3762" i="9" s="1"/>
  <c r="A3763" i="9"/>
  <c r="B3763" i="9" s="1"/>
  <c r="A3764" i="9"/>
  <c r="B3764" i="9" s="1"/>
  <c r="A3765" i="9"/>
  <c r="B3765" i="9" s="1"/>
  <c r="A3766" i="9"/>
  <c r="B3766" i="9" s="1"/>
  <c r="A3767" i="9"/>
  <c r="B3767" i="9" s="1"/>
  <c r="A3768" i="9"/>
  <c r="B3768" i="9" s="1"/>
  <c r="A3769" i="9"/>
  <c r="B3769" i="9" s="1"/>
  <c r="A3770" i="9"/>
  <c r="B3770" i="9"/>
  <c r="A3771" i="9"/>
  <c r="B3771" i="9" s="1"/>
  <c r="A3772" i="9"/>
  <c r="B3772" i="9" s="1"/>
  <c r="A3773" i="9"/>
  <c r="B3773" i="9" s="1"/>
  <c r="A3774" i="9"/>
  <c r="B3774" i="9" s="1"/>
  <c r="A3775" i="9"/>
  <c r="B3775" i="9" s="1"/>
  <c r="A3776" i="9"/>
  <c r="B3776" i="9"/>
  <c r="A3777" i="9"/>
  <c r="B3777" i="9" s="1"/>
  <c r="A3778" i="9"/>
  <c r="B3778" i="9" s="1"/>
  <c r="A3779" i="9"/>
  <c r="B3779" i="9" s="1"/>
  <c r="A3780" i="9"/>
  <c r="B3780" i="9" s="1"/>
  <c r="A3781" i="9"/>
  <c r="B3781" i="9" s="1"/>
  <c r="A3782" i="9"/>
  <c r="B3782" i="9"/>
  <c r="A3783" i="9"/>
  <c r="B3783" i="9" s="1"/>
  <c r="A3784" i="9"/>
  <c r="B3784" i="9" s="1"/>
  <c r="A3785" i="9"/>
  <c r="B3785" i="9" s="1"/>
  <c r="A3786" i="9"/>
  <c r="B3786" i="9" s="1"/>
  <c r="A3787" i="9"/>
  <c r="B3787" i="9" s="1"/>
  <c r="A3788" i="9"/>
  <c r="B3788" i="9" s="1"/>
  <c r="A3789" i="9"/>
  <c r="B3789" i="9" s="1"/>
  <c r="A3790" i="9"/>
  <c r="B3790" i="9" s="1"/>
  <c r="A3791" i="9"/>
  <c r="B3791" i="9" s="1"/>
  <c r="A3792" i="9"/>
  <c r="B3792" i="9"/>
  <c r="A3793" i="9"/>
  <c r="B3793" i="9" s="1"/>
  <c r="A3794" i="9"/>
  <c r="B3794" i="9" s="1"/>
  <c r="A3795" i="9"/>
  <c r="B3795" i="9" s="1"/>
  <c r="A3796" i="9"/>
  <c r="B3796" i="9" s="1"/>
  <c r="A3797" i="9"/>
  <c r="B3797" i="9" s="1"/>
  <c r="A3798" i="9"/>
  <c r="B3798" i="9"/>
  <c r="A3799" i="9"/>
  <c r="B3799" i="9" s="1"/>
  <c r="A3800" i="9"/>
  <c r="B3800" i="9" s="1"/>
  <c r="A3801" i="9"/>
  <c r="B3801" i="9" s="1"/>
  <c r="A3802" i="9"/>
  <c r="B3802" i="9"/>
  <c r="A3803" i="9"/>
  <c r="B3803" i="9" s="1"/>
  <c r="A3804" i="9"/>
  <c r="B3804" i="9" s="1"/>
  <c r="A3805" i="9"/>
  <c r="B3805" i="9" s="1"/>
  <c r="A3806" i="9"/>
  <c r="B3806" i="9" s="1"/>
  <c r="A3807" i="9"/>
  <c r="B3807" i="9" s="1"/>
  <c r="A3808" i="9"/>
  <c r="B3808" i="9"/>
  <c r="A3809" i="9"/>
  <c r="B3809" i="9" s="1"/>
  <c r="A3810" i="9"/>
  <c r="B3810" i="9" s="1"/>
  <c r="A3811" i="9"/>
  <c r="B3811" i="9" s="1"/>
  <c r="A3812" i="9"/>
  <c r="B3812" i="9" s="1"/>
  <c r="A3813" i="9"/>
  <c r="B3813" i="9" s="1"/>
  <c r="A3814" i="9"/>
  <c r="B3814" i="9"/>
  <c r="A3815" i="9"/>
  <c r="B3815" i="9" s="1"/>
  <c r="A3816" i="9"/>
  <c r="B3816" i="9" s="1"/>
  <c r="A3817" i="9"/>
  <c r="B3817" i="9" s="1"/>
  <c r="A3818" i="9"/>
  <c r="B3818" i="9" s="1"/>
  <c r="A3819" i="9"/>
  <c r="B3819" i="9" s="1"/>
  <c r="A3820" i="9"/>
  <c r="B3820" i="9" s="1"/>
  <c r="A3821" i="9"/>
  <c r="B3821" i="9" s="1"/>
  <c r="A3822" i="9"/>
  <c r="B3822" i="9" s="1"/>
  <c r="A3823" i="9"/>
  <c r="B3823" i="9" s="1"/>
  <c r="A3824" i="9"/>
  <c r="B3824" i="9" s="1"/>
  <c r="A3825" i="9"/>
  <c r="B3825" i="9" s="1"/>
  <c r="A3826" i="9"/>
  <c r="B3826" i="9"/>
  <c r="A3827" i="9"/>
  <c r="B3827" i="9" s="1"/>
  <c r="A3828" i="9"/>
  <c r="B3828" i="9" s="1"/>
  <c r="A3829" i="9"/>
  <c r="B3829" i="9" s="1"/>
  <c r="A3830" i="9"/>
  <c r="B3830" i="9" s="1"/>
  <c r="A3831" i="9"/>
  <c r="B3831" i="9" s="1"/>
  <c r="A3832" i="9"/>
  <c r="B3832" i="9"/>
  <c r="A3833" i="9"/>
  <c r="B3833" i="9" s="1"/>
  <c r="A3834" i="9"/>
  <c r="B3834" i="9"/>
  <c r="A3835" i="9"/>
  <c r="B3835" i="9" s="1"/>
  <c r="A3836" i="9"/>
  <c r="B3836" i="9" s="1"/>
  <c r="A3837" i="9"/>
  <c r="B3837" i="9" s="1"/>
  <c r="A3838" i="9"/>
  <c r="B3838" i="9"/>
  <c r="A3839" i="9"/>
  <c r="B3839" i="9" s="1"/>
  <c r="A3840" i="9"/>
  <c r="B3840" i="9"/>
  <c r="A3841" i="9"/>
  <c r="B3841" i="9" s="1"/>
  <c r="A3842" i="9"/>
  <c r="B3842" i="9" s="1"/>
  <c r="A3843" i="9"/>
  <c r="B3843" i="9" s="1"/>
  <c r="A3844" i="9"/>
  <c r="B3844" i="9" s="1"/>
  <c r="A3845" i="9"/>
  <c r="B3845" i="9" s="1"/>
  <c r="A3846" i="9"/>
  <c r="B3846" i="9"/>
  <c r="A3847" i="9"/>
  <c r="B3847" i="9" s="1"/>
  <c r="A3848" i="9"/>
  <c r="B3848" i="9" s="1"/>
  <c r="A3849" i="9"/>
  <c r="B3849" i="9" s="1"/>
  <c r="A3850" i="9"/>
  <c r="B3850" i="9"/>
  <c r="A3851" i="9"/>
  <c r="B3851" i="9" s="1"/>
  <c r="A3852" i="9"/>
  <c r="B3852" i="9" s="1"/>
  <c r="A3853" i="9"/>
  <c r="B3853" i="9" s="1"/>
  <c r="A3854" i="9"/>
  <c r="B3854" i="9" s="1"/>
  <c r="A3855" i="9"/>
  <c r="B3855" i="9" s="1"/>
  <c r="A3856" i="9"/>
  <c r="B3856" i="9" s="1"/>
  <c r="A3857" i="9"/>
  <c r="B3857" i="9" s="1"/>
  <c r="A3858" i="9"/>
  <c r="B3858" i="9" s="1"/>
  <c r="A3859" i="9"/>
  <c r="B3859" i="9" s="1"/>
  <c r="A3860" i="9"/>
  <c r="B3860" i="9" s="1"/>
  <c r="A3861" i="9"/>
  <c r="B3861" i="9" s="1"/>
  <c r="A3862" i="9"/>
  <c r="B3862" i="9" s="1"/>
  <c r="A3863" i="9"/>
  <c r="B3863" i="9" s="1"/>
  <c r="A3864" i="9"/>
  <c r="B3864" i="9" s="1"/>
  <c r="A3865" i="9"/>
  <c r="B3865" i="9" s="1"/>
  <c r="A3866" i="9"/>
  <c r="B3866" i="9"/>
  <c r="A3867" i="9"/>
  <c r="B3867" i="9" s="1"/>
  <c r="A3868" i="9"/>
  <c r="B3868" i="9" s="1"/>
  <c r="A3869" i="9"/>
  <c r="B3869" i="9" s="1"/>
  <c r="A3870" i="9"/>
  <c r="B3870" i="9" s="1"/>
  <c r="A3871" i="9"/>
  <c r="B3871" i="9" s="1"/>
  <c r="A3872" i="9"/>
  <c r="B3872" i="9"/>
  <c r="A3873" i="9"/>
  <c r="B3873" i="9" s="1"/>
  <c r="A3874" i="9"/>
  <c r="B3874" i="9" s="1"/>
  <c r="A3875" i="9"/>
  <c r="B3875" i="9" s="1"/>
  <c r="A3876" i="9"/>
  <c r="B3876" i="9" s="1"/>
  <c r="A3877" i="9"/>
  <c r="B3877" i="9" s="1"/>
  <c r="A3878" i="9"/>
  <c r="B3878" i="9"/>
  <c r="A3879" i="9"/>
  <c r="B3879" i="9" s="1"/>
  <c r="A3880" i="9"/>
  <c r="B3880" i="9" s="1"/>
  <c r="A3881" i="9"/>
  <c r="B3881" i="9" s="1"/>
  <c r="A3882" i="9"/>
  <c r="B3882" i="9"/>
  <c r="A3883" i="9"/>
  <c r="B3883" i="9" s="1"/>
  <c r="A3884" i="9"/>
  <c r="B3884" i="9" s="1"/>
  <c r="A3885" i="9"/>
  <c r="B3885" i="9" s="1"/>
  <c r="A3886" i="9"/>
  <c r="B3886" i="9" s="1"/>
  <c r="A3887" i="9"/>
  <c r="B3887" i="9" s="1"/>
  <c r="A3888" i="9"/>
  <c r="B3888" i="9" s="1"/>
  <c r="A3889" i="9"/>
  <c r="B3889" i="9" s="1"/>
  <c r="A3890" i="9"/>
  <c r="B3890" i="9" s="1"/>
  <c r="A3891" i="9"/>
  <c r="B3891" i="9" s="1"/>
  <c r="A3892" i="9"/>
  <c r="B3892" i="9" s="1"/>
  <c r="A3893" i="9"/>
  <c r="B3893" i="9" s="1"/>
  <c r="A3894" i="9"/>
  <c r="B3894" i="9" s="1"/>
  <c r="A3895" i="9"/>
  <c r="B3895" i="9" s="1"/>
  <c r="A3896" i="9"/>
  <c r="B3896" i="9" s="1"/>
  <c r="A3897" i="9"/>
  <c r="B3897" i="9" s="1"/>
  <c r="A3898" i="9"/>
  <c r="B3898" i="9"/>
  <c r="A3899" i="9"/>
  <c r="B3899" i="9" s="1"/>
  <c r="A3900" i="9"/>
  <c r="B3900" i="9" s="1"/>
  <c r="A3901" i="9"/>
  <c r="B3901" i="9" s="1"/>
  <c r="A3902" i="9"/>
  <c r="B3902" i="9" s="1"/>
  <c r="A3903" i="9"/>
  <c r="B3903" i="9" s="1"/>
  <c r="A3904" i="9"/>
  <c r="B3904" i="9"/>
  <c r="A3905" i="9"/>
  <c r="B3905" i="9" s="1"/>
  <c r="A3906" i="9"/>
  <c r="B3906" i="9" s="1"/>
  <c r="A3907" i="9"/>
  <c r="B3907" i="9" s="1"/>
  <c r="A3908" i="9"/>
  <c r="B3908" i="9" s="1"/>
  <c r="A3909" i="9"/>
  <c r="B3909" i="9" s="1"/>
  <c r="A3910" i="9"/>
  <c r="B3910" i="9"/>
  <c r="A3911" i="9"/>
  <c r="B3911" i="9" s="1"/>
  <c r="A3912" i="9"/>
  <c r="B3912" i="9" s="1"/>
  <c r="A3913" i="9"/>
  <c r="B3913" i="9" s="1"/>
  <c r="A3914" i="9"/>
  <c r="B3914" i="9" s="1"/>
  <c r="A3915" i="9"/>
  <c r="B3915" i="9" s="1"/>
  <c r="A3916" i="9"/>
  <c r="B3916" i="9" s="1"/>
  <c r="A3917" i="9"/>
  <c r="B3917" i="9" s="1"/>
  <c r="A3918" i="9"/>
  <c r="B3918" i="9" s="1"/>
  <c r="A3919" i="9"/>
  <c r="B3919" i="9" s="1"/>
  <c r="A3920" i="9"/>
  <c r="B3920" i="9"/>
  <c r="A3921" i="9"/>
  <c r="B3921" i="9" s="1"/>
  <c r="A3922" i="9"/>
  <c r="B3922" i="9" s="1"/>
  <c r="A3923" i="9"/>
  <c r="B3923" i="9" s="1"/>
  <c r="A3924" i="9"/>
  <c r="B3924" i="9" s="1"/>
  <c r="A3925" i="9"/>
  <c r="B3925" i="9" s="1"/>
  <c r="A3926" i="9"/>
  <c r="B3926" i="9"/>
  <c r="A3927" i="9"/>
  <c r="B3927" i="9"/>
  <c r="A3928" i="9"/>
  <c r="B3928" i="9" s="1"/>
  <c r="A3929" i="9"/>
  <c r="B3929" i="9" s="1"/>
  <c r="A3930" i="9"/>
  <c r="B3930" i="9" s="1"/>
  <c r="A3931" i="9"/>
  <c r="B3931" i="9" s="1"/>
  <c r="A3932" i="9"/>
  <c r="B3932" i="9" s="1"/>
  <c r="A3933" i="9"/>
  <c r="B3933" i="9" s="1"/>
  <c r="A3934" i="9"/>
  <c r="B3934" i="9" s="1"/>
  <c r="A3935" i="9"/>
  <c r="B3935" i="9" s="1"/>
  <c r="A3936" i="9"/>
  <c r="B3936" i="9" s="1"/>
  <c r="A3937" i="9"/>
  <c r="B3937" i="9" s="1"/>
  <c r="A3938" i="9"/>
  <c r="B3938" i="9" s="1"/>
  <c r="A3939" i="9"/>
  <c r="B3939" i="9"/>
  <c r="A3940" i="9"/>
  <c r="B3940" i="9" s="1"/>
  <c r="A3941" i="9"/>
  <c r="B3941" i="9" s="1"/>
  <c r="A3942" i="9"/>
  <c r="B3942" i="9"/>
  <c r="A3943" i="9"/>
  <c r="B3943" i="9" s="1"/>
  <c r="A3944" i="9"/>
  <c r="B3944" i="9" s="1"/>
  <c r="A3945" i="9"/>
  <c r="B3945" i="9" s="1"/>
  <c r="A3946" i="9"/>
  <c r="B3946" i="9" s="1"/>
  <c r="A3947" i="9"/>
  <c r="B3947" i="9" s="1"/>
  <c r="A3948" i="9"/>
  <c r="B3948" i="9" s="1"/>
  <c r="A3949" i="9"/>
  <c r="B3949" i="9" s="1"/>
  <c r="A3950" i="9"/>
  <c r="B3950" i="9" s="1"/>
  <c r="A3951" i="9"/>
  <c r="B3951" i="9"/>
  <c r="A3952" i="9"/>
  <c r="B3952" i="9" s="1"/>
  <c r="A3953" i="9"/>
  <c r="B3953" i="9" s="1"/>
  <c r="A3954" i="9"/>
  <c r="B3954" i="9" s="1"/>
  <c r="A3955" i="9"/>
  <c r="B3955" i="9" s="1"/>
  <c r="A3956" i="9"/>
  <c r="B3956" i="9" s="1"/>
  <c r="A3957" i="9"/>
  <c r="B3957" i="9" s="1"/>
  <c r="A3958" i="9"/>
  <c r="B3958" i="9" s="1"/>
  <c r="A3959" i="9"/>
  <c r="B3959" i="9"/>
  <c r="A3960" i="9"/>
  <c r="B3960" i="9" s="1"/>
  <c r="A3961" i="9"/>
  <c r="B3961" i="9" s="1"/>
  <c r="A3962" i="9"/>
  <c r="B3962" i="9" s="1"/>
  <c r="A3963" i="9"/>
  <c r="B3963" i="9"/>
  <c r="A3964" i="9"/>
  <c r="B3964" i="9" s="1"/>
  <c r="A3965" i="9"/>
  <c r="B3965" i="9" s="1"/>
  <c r="A3966" i="9"/>
  <c r="B3966" i="9"/>
  <c r="A3967" i="9"/>
  <c r="B3967" i="9" s="1"/>
  <c r="A3968" i="9"/>
  <c r="B3968" i="9" s="1"/>
  <c r="A3969" i="9"/>
  <c r="B3969" i="9" s="1"/>
  <c r="A3970" i="9"/>
  <c r="B3970" i="9" s="1"/>
  <c r="A3971" i="9"/>
  <c r="B3971" i="9"/>
  <c r="A3972" i="9"/>
  <c r="B3972" i="9" s="1"/>
  <c r="A3973" i="9"/>
  <c r="B3973" i="9" s="1"/>
  <c r="A3974" i="9"/>
  <c r="B3974" i="9"/>
  <c r="A3975" i="9"/>
  <c r="B3975" i="9"/>
  <c r="A3976" i="9"/>
  <c r="B3976" i="9" s="1"/>
  <c r="A3977" i="9"/>
  <c r="B3977" i="9" s="1"/>
  <c r="A3978" i="9"/>
  <c r="B3978" i="9" s="1"/>
  <c r="A3979" i="9"/>
  <c r="B3979" i="9" s="1"/>
  <c r="A3980" i="9"/>
  <c r="B3980" i="9" s="1"/>
  <c r="A3981" i="9"/>
  <c r="B3981" i="9" s="1"/>
  <c r="A3982" i="9"/>
  <c r="B3982" i="9" s="1"/>
  <c r="A3983" i="9"/>
  <c r="B3983" i="9" s="1"/>
  <c r="A3984" i="9"/>
  <c r="B3984" i="9" s="1"/>
  <c r="A3985" i="9"/>
  <c r="B3985" i="9" s="1"/>
  <c r="A3986" i="9"/>
  <c r="B3986" i="9" s="1"/>
  <c r="A3987" i="9"/>
  <c r="B3987" i="9" s="1"/>
  <c r="A3988" i="9"/>
  <c r="B3988" i="9" s="1"/>
  <c r="A3989" i="9"/>
  <c r="B3989" i="9" s="1"/>
  <c r="A3990" i="9"/>
  <c r="B3990" i="9" s="1"/>
  <c r="A3991" i="9"/>
  <c r="B3991" i="9"/>
  <c r="A3992" i="9"/>
  <c r="B3992" i="9" s="1"/>
  <c r="A3993" i="9"/>
  <c r="B3993" i="9" s="1"/>
  <c r="A3994" i="9"/>
  <c r="B3994" i="9" s="1"/>
  <c r="A3995" i="9"/>
  <c r="B3995" i="9" s="1"/>
  <c r="A3996" i="9"/>
  <c r="B3996" i="9" s="1"/>
  <c r="A3997" i="9"/>
  <c r="B3997" i="9" s="1"/>
  <c r="A3998" i="9"/>
  <c r="B3998" i="9" s="1"/>
  <c r="A3999" i="9"/>
  <c r="B3999" i="9" s="1"/>
  <c r="A4000" i="9"/>
  <c r="B4000" i="9" s="1"/>
  <c r="A4001" i="9"/>
  <c r="B4001" i="9" s="1"/>
  <c r="A4002" i="9"/>
  <c r="B4002" i="9" s="1"/>
  <c r="A4003" i="9"/>
  <c r="B4003" i="9"/>
  <c r="A4004" i="9"/>
  <c r="B4004" i="9" s="1"/>
  <c r="A4005" i="9"/>
  <c r="B4005" i="9" s="1"/>
  <c r="A4006" i="9"/>
  <c r="B4006" i="9"/>
  <c r="A4007" i="9"/>
  <c r="B4007" i="9" s="1"/>
  <c r="A4008" i="9"/>
  <c r="B4008" i="9" s="1"/>
  <c r="A4009" i="9"/>
  <c r="B4009" i="9" s="1"/>
  <c r="A4010" i="9"/>
  <c r="B4010" i="9" s="1"/>
  <c r="A4011" i="9"/>
  <c r="B4011" i="9" s="1"/>
  <c r="A4012" i="9"/>
  <c r="B4012" i="9" s="1"/>
  <c r="A4013" i="9"/>
  <c r="B4013" i="9" s="1"/>
  <c r="A4014" i="9"/>
  <c r="B4014" i="9" s="1"/>
  <c r="A4015" i="9"/>
  <c r="B4015" i="9" s="1"/>
  <c r="A4016" i="9"/>
  <c r="B4016" i="9" s="1"/>
  <c r="A4017" i="9"/>
  <c r="B4017" i="9" s="1"/>
  <c r="A4018" i="9"/>
  <c r="B4018" i="9" s="1"/>
  <c r="A4019" i="9"/>
  <c r="B4019" i="9"/>
  <c r="A4020" i="9"/>
  <c r="B4020" i="9" s="1"/>
  <c r="A4021" i="9"/>
  <c r="B4021" i="9" s="1"/>
  <c r="A4022" i="9"/>
  <c r="B4022" i="9"/>
  <c r="A4023" i="9"/>
  <c r="B4023" i="9"/>
  <c r="A4024" i="9"/>
  <c r="B4024" i="9" s="1"/>
  <c r="A4025" i="9"/>
  <c r="B4025" i="9" s="1"/>
  <c r="A4026" i="9"/>
  <c r="B4026" i="9" s="1"/>
  <c r="A4027" i="9"/>
  <c r="B4027" i="9" s="1"/>
  <c r="A4028" i="9"/>
  <c r="B4028" i="9" s="1"/>
  <c r="A4029" i="9"/>
  <c r="B4029" i="9" s="1"/>
  <c r="A4030" i="9"/>
  <c r="B4030" i="9" s="1"/>
  <c r="A4031" i="9"/>
  <c r="B4031" i="9" s="1"/>
  <c r="A4032" i="9"/>
  <c r="B4032" i="9" s="1"/>
  <c r="A4033" i="9"/>
  <c r="B4033" i="9" s="1"/>
  <c r="A4034" i="9"/>
  <c r="B4034" i="9" s="1"/>
  <c r="A4035" i="9"/>
  <c r="B4035" i="9"/>
  <c r="A4036" i="9"/>
  <c r="B4036" i="9" s="1"/>
  <c r="A4037" i="9"/>
  <c r="B4037" i="9" s="1"/>
  <c r="A4038" i="9"/>
  <c r="B4038" i="9"/>
  <c r="A4039" i="9"/>
  <c r="B4039" i="9" s="1"/>
  <c r="A4040" i="9"/>
  <c r="B4040" i="9" s="1"/>
  <c r="A4041" i="9"/>
  <c r="B4041" i="9" s="1"/>
  <c r="A4042" i="9"/>
  <c r="B4042" i="9" s="1"/>
  <c r="A4043" i="9"/>
  <c r="B4043" i="9" s="1"/>
  <c r="A4044" i="9"/>
  <c r="B4044" i="9" s="1"/>
  <c r="A4045" i="9"/>
  <c r="B4045" i="9" s="1"/>
  <c r="A4046" i="9"/>
  <c r="B4046" i="9" s="1"/>
  <c r="A4047" i="9"/>
  <c r="B4047" i="9"/>
  <c r="A4048" i="9"/>
  <c r="B4048" i="9" s="1"/>
  <c r="A4049" i="9"/>
  <c r="B4049" i="9" s="1"/>
  <c r="A4050" i="9"/>
  <c r="B4050" i="9" s="1"/>
  <c r="A4051" i="9"/>
  <c r="B4051" i="9"/>
  <c r="A4052" i="9"/>
  <c r="B4052" i="9" s="1"/>
  <c r="A4053" i="9"/>
  <c r="B4053" i="9" s="1"/>
  <c r="A4054" i="9"/>
  <c r="B4054" i="9"/>
  <c r="A4055" i="9"/>
  <c r="B4055" i="9"/>
  <c r="A4056" i="9"/>
  <c r="B4056" i="9" s="1"/>
  <c r="A4057" i="9"/>
  <c r="B4057" i="9" s="1"/>
  <c r="A4058" i="9"/>
  <c r="B4058" i="9" s="1"/>
  <c r="A4059" i="9"/>
  <c r="B4059" i="9"/>
  <c r="A4060" i="9"/>
  <c r="B4060" i="9" s="1"/>
  <c r="A4061" i="9"/>
  <c r="B4061" i="9" s="1"/>
  <c r="A4062" i="9"/>
  <c r="B4062" i="9"/>
  <c r="A4063" i="9"/>
  <c r="B4063" i="9" s="1"/>
  <c r="A4064" i="9"/>
  <c r="B4064" i="9" s="1"/>
  <c r="A4065" i="9"/>
  <c r="B4065" i="9" s="1"/>
  <c r="A4066" i="9"/>
  <c r="B4066" i="9" s="1"/>
  <c r="A4067" i="9"/>
  <c r="B4067" i="9"/>
  <c r="A4068" i="9"/>
  <c r="B4068" i="9" s="1"/>
  <c r="A4069" i="9"/>
  <c r="B4069" i="9" s="1"/>
  <c r="A4070" i="9"/>
  <c r="B4070" i="9"/>
  <c r="A4071" i="9"/>
  <c r="B4071" i="9"/>
  <c r="A4072" i="9"/>
  <c r="B4072" i="9" s="1"/>
  <c r="A4073" i="9"/>
  <c r="B4073" i="9" s="1"/>
  <c r="A4074" i="9"/>
  <c r="B4074" i="9" s="1"/>
  <c r="A4075" i="9"/>
  <c r="B4075" i="9" s="1"/>
  <c r="A4076" i="9"/>
  <c r="B4076" i="9" s="1"/>
  <c r="A4077" i="9"/>
  <c r="B4077" i="9" s="1"/>
  <c r="A4078" i="9"/>
  <c r="B4078" i="9" s="1"/>
  <c r="A4079" i="9"/>
  <c r="B4079" i="9"/>
  <c r="A4080" i="9"/>
  <c r="B4080" i="9" s="1"/>
  <c r="A4081" i="9"/>
  <c r="B4081" i="9" s="1"/>
  <c r="A4082" i="9"/>
  <c r="B4082" i="9" s="1"/>
  <c r="A4083" i="9"/>
  <c r="B4083" i="9" s="1"/>
  <c r="A4084" i="9"/>
  <c r="B4084" i="9" s="1"/>
  <c r="A4085" i="9"/>
  <c r="B4085" i="9" s="1"/>
  <c r="A4086" i="9"/>
  <c r="B4086" i="9" s="1"/>
  <c r="A4087" i="9"/>
  <c r="B4087" i="9"/>
  <c r="A4088" i="9"/>
  <c r="B4088" i="9" s="1"/>
  <c r="A4089" i="9"/>
  <c r="B4089" i="9" s="1"/>
  <c r="A4090" i="9"/>
  <c r="B4090" i="9" s="1"/>
  <c r="A4091" i="9"/>
  <c r="B4091" i="9"/>
  <c r="A4092" i="9"/>
  <c r="B4092" i="9" s="1"/>
  <c r="A4093" i="9"/>
  <c r="B4093" i="9" s="1"/>
  <c r="A4094" i="9"/>
  <c r="B4094" i="9"/>
  <c r="A4095" i="9"/>
  <c r="B4095" i="9" s="1"/>
  <c r="A4096" i="9"/>
  <c r="B4096" i="9" s="1"/>
  <c r="A4097" i="9"/>
  <c r="B4097" i="9" s="1"/>
  <c r="A4098" i="9"/>
  <c r="B4098" i="9" s="1"/>
  <c r="A4099" i="9"/>
  <c r="B4099" i="9"/>
  <c r="A4100" i="9"/>
  <c r="B4100" i="9" s="1"/>
  <c r="A4101" i="9"/>
  <c r="B4101" i="9" s="1"/>
  <c r="A4102" i="9"/>
  <c r="B4102" i="9"/>
  <c r="A4103" i="9"/>
  <c r="B4103" i="9"/>
  <c r="A4104" i="9"/>
  <c r="B4104" i="9" s="1"/>
  <c r="A4105" i="9"/>
  <c r="B4105" i="9" s="1"/>
  <c r="A4106" i="9"/>
  <c r="B4106" i="9" s="1"/>
  <c r="A4107" i="9"/>
  <c r="B4107" i="9" s="1"/>
  <c r="A4108" i="9"/>
  <c r="B4108" i="9" s="1"/>
  <c r="A4109" i="9"/>
  <c r="B4109" i="9" s="1"/>
  <c r="A4110" i="9"/>
  <c r="B4110" i="9" s="1"/>
  <c r="A4111" i="9"/>
  <c r="B4111" i="9" s="1"/>
  <c r="A4112" i="9"/>
  <c r="B4112" i="9" s="1"/>
  <c r="A4113" i="9"/>
  <c r="B4113" i="9" s="1"/>
  <c r="A4114" i="9"/>
  <c r="B4114" i="9" s="1"/>
  <c r="A4115" i="9"/>
  <c r="B4115" i="9" s="1"/>
  <c r="A4116" i="9"/>
  <c r="B4116" i="9" s="1"/>
  <c r="A4117" i="9"/>
  <c r="B4117" i="9" s="1"/>
  <c r="A4118" i="9"/>
  <c r="B4118" i="9" s="1"/>
  <c r="A4119" i="9"/>
  <c r="B4119" i="9"/>
  <c r="A4120" i="9"/>
  <c r="B4120" i="9" s="1"/>
  <c r="A4121" i="9"/>
  <c r="B4121" i="9" s="1"/>
  <c r="A4122" i="9"/>
  <c r="B4122" i="9" s="1"/>
  <c r="A4123" i="9"/>
  <c r="B4123" i="9" s="1"/>
  <c r="A4124" i="9"/>
  <c r="B4124" i="9" s="1"/>
  <c r="A4125" i="9"/>
  <c r="B4125" i="9" s="1"/>
  <c r="A4126" i="9"/>
  <c r="B4126" i="9" s="1"/>
  <c r="A4127" i="9"/>
  <c r="B4127" i="9"/>
  <c r="A4128" i="9"/>
  <c r="B4128" i="9" s="1"/>
  <c r="A4129" i="9"/>
  <c r="B4129" i="9" s="1"/>
  <c r="A4130" i="9"/>
  <c r="B4130" i="9" s="1"/>
  <c r="A4131" i="9"/>
  <c r="B4131" i="9"/>
  <c r="A4132" i="9"/>
  <c r="B4132" i="9" s="1"/>
  <c r="A4133" i="9"/>
  <c r="B4133" i="9" s="1"/>
  <c r="A4134" i="9"/>
  <c r="B4134" i="9"/>
  <c r="A4135" i="9"/>
  <c r="B4135" i="9" s="1"/>
  <c r="A4136" i="9"/>
  <c r="B4136" i="9" s="1"/>
  <c r="A4137" i="9"/>
  <c r="B4137" i="9" s="1"/>
  <c r="A4138" i="9"/>
  <c r="B4138" i="9" s="1"/>
  <c r="A4139" i="9"/>
  <c r="B4139" i="9"/>
  <c r="A4140" i="9"/>
  <c r="B4140" i="9" s="1"/>
  <c r="A4141" i="9"/>
  <c r="B4141" i="9" s="1"/>
  <c r="A4142" i="9"/>
  <c r="B4142" i="9"/>
  <c r="A4143" i="9"/>
  <c r="B4143" i="9" s="1"/>
  <c r="A4144" i="9"/>
  <c r="B4144" i="9" s="1"/>
  <c r="A4145" i="9"/>
  <c r="B4145" i="9" s="1"/>
  <c r="A4146" i="9"/>
  <c r="B4146" i="9" s="1"/>
  <c r="A4147" i="9"/>
  <c r="B4147" i="9" s="1"/>
  <c r="A4148" i="9"/>
  <c r="B4148" i="9" s="1"/>
  <c r="A4149" i="9"/>
  <c r="B4149" i="9" s="1"/>
  <c r="A4150" i="9"/>
  <c r="B4150" i="9" s="1"/>
  <c r="A4151" i="9"/>
  <c r="B4151" i="9" s="1"/>
  <c r="A4152" i="9"/>
  <c r="B4152" i="9"/>
  <c r="A4153" i="9"/>
  <c r="B4153" i="9" s="1"/>
  <c r="A4154" i="9"/>
  <c r="B4154" i="9" s="1"/>
  <c r="A4155" i="9"/>
  <c r="B4155" i="9" s="1"/>
  <c r="A4156" i="9"/>
  <c r="B4156" i="9" s="1"/>
  <c r="A4157" i="9"/>
  <c r="B4157" i="9" s="1"/>
  <c r="A4158" i="9"/>
  <c r="B4158" i="9" s="1"/>
  <c r="A4159" i="9"/>
  <c r="B4159" i="9" s="1"/>
  <c r="A4160" i="9"/>
  <c r="B4160" i="9" s="1"/>
  <c r="A4161" i="9"/>
  <c r="B4161" i="9" s="1"/>
  <c r="A4162" i="9"/>
  <c r="B4162" i="9" s="1"/>
  <c r="A4163" i="9"/>
  <c r="B4163" i="9" s="1"/>
  <c r="A4164" i="9"/>
  <c r="B4164" i="9" s="1"/>
  <c r="A4165" i="9"/>
  <c r="B4165" i="9" s="1"/>
  <c r="A4166" i="9"/>
  <c r="B4166" i="9" s="1"/>
  <c r="A4167" i="9"/>
  <c r="B4167" i="9" s="1"/>
  <c r="A4168" i="9"/>
  <c r="B4168" i="9"/>
  <c r="A4169" i="9"/>
  <c r="B4169" i="9" s="1"/>
  <c r="A4170" i="9"/>
  <c r="B4170" i="9" s="1"/>
  <c r="A4171" i="9"/>
  <c r="B4171" i="9" s="1"/>
  <c r="A4172" i="9"/>
  <c r="B4172" i="9" s="1"/>
  <c r="A4173" i="9"/>
  <c r="B4173" i="9" s="1"/>
  <c r="A4174" i="9"/>
  <c r="B4174" i="9" s="1"/>
  <c r="A4175" i="9"/>
  <c r="B4175" i="9" s="1"/>
  <c r="A4176" i="9"/>
  <c r="B4176" i="9" s="1"/>
  <c r="A4177" i="9"/>
  <c r="B4177" i="9" s="1"/>
  <c r="A4178" i="9"/>
  <c r="B4178" i="9" s="1"/>
  <c r="A4179" i="9"/>
  <c r="B4179" i="9" s="1"/>
  <c r="A4180" i="9"/>
  <c r="B4180" i="9" s="1"/>
  <c r="A4181" i="9"/>
  <c r="B4181" i="9" s="1"/>
  <c r="A4182" i="9"/>
  <c r="B4182" i="9" s="1"/>
  <c r="A4183" i="9"/>
  <c r="B4183" i="9" s="1"/>
  <c r="A4184" i="9"/>
  <c r="B4184" i="9" s="1"/>
  <c r="A4185" i="9"/>
  <c r="B4185" i="9" s="1"/>
  <c r="A4186" i="9"/>
  <c r="B4186" i="9" s="1"/>
  <c r="A4187" i="9"/>
  <c r="B4187" i="9" s="1"/>
  <c r="A4188" i="9"/>
  <c r="B4188" i="9" s="1"/>
  <c r="A4189" i="9"/>
  <c r="B4189" i="9" s="1"/>
  <c r="A4190" i="9"/>
  <c r="B4190" i="9" s="1"/>
  <c r="A4191" i="9"/>
  <c r="B4191" i="9" s="1"/>
  <c r="A4192" i="9"/>
  <c r="B4192" i="9" s="1"/>
  <c r="A4193" i="9"/>
  <c r="B4193" i="9" s="1"/>
  <c r="A4194" i="9"/>
  <c r="B4194" i="9" s="1"/>
  <c r="A4195" i="9"/>
  <c r="B4195" i="9" s="1"/>
  <c r="A4196" i="9"/>
  <c r="B4196" i="9" s="1"/>
  <c r="A4197" i="9"/>
  <c r="B4197" i="9" s="1"/>
  <c r="A4198" i="9"/>
  <c r="B4198" i="9" s="1"/>
  <c r="A4199" i="9"/>
  <c r="B4199" i="9" s="1"/>
  <c r="A4200" i="9"/>
  <c r="B4200" i="9"/>
  <c r="A4201" i="9"/>
  <c r="B4201" i="9" s="1"/>
  <c r="A4202" i="9"/>
  <c r="B4202" i="9" s="1"/>
  <c r="A4203" i="9"/>
  <c r="B4203" i="9" s="1"/>
  <c r="A4204" i="9"/>
  <c r="B4204" i="9" s="1"/>
  <c r="A4205" i="9"/>
  <c r="B4205" i="9" s="1"/>
  <c r="A4206" i="9"/>
  <c r="B4206" i="9" s="1"/>
  <c r="A4207" i="9"/>
  <c r="B4207" i="9" s="1"/>
  <c r="A4208" i="9"/>
  <c r="B4208" i="9"/>
  <c r="A4209" i="9"/>
  <c r="B4209" i="9" s="1"/>
  <c r="A4210" i="9"/>
  <c r="B4210" i="9" s="1"/>
  <c r="A4211" i="9"/>
  <c r="B4211" i="9" s="1"/>
  <c r="A4212" i="9"/>
  <c r="B4212" i="9" s="1"/>
  <c r="A4213" i="9"/>
  <c r="B4213" i="9" s="1"/>
  <c r="A4214" i="9"/>
  <c r="B4214" i="9" s="1"/>
  <c r="A4215" i="9"/>
  <c r="B4215" i="9" s="1"/>
  <c r="A4216" i="9"/>
  <c r="B4216" i="9" s="1"/>
  <c r="A4217" i="9"/>
  <c r="B4217" i="9" s="1"/>
  <c r="A4218" i="9"/>
  <c r="B4218" i="9" s="1"/>
  <c r="A4219" i="9"/>
  <c r="B4219" i="9" s="1"/>
  <c r="A4220" i="9"/>
  <c r="B4220" i="9" s="1"/>
  <c r="A4221" i="9"/>
  <c r="B4221" i="9" s="1"/>
  <c r="A4222" i="9"/>
  <c r="B4222" i="9" s="1"/>
  <c r="A4223" i="9"/>
  <c r="B4223" i="9" s="1"/>
  <c r="A4224" i="9"/>
  <c r="B4224" i="9" s="1"/>
  <c r="A4225" i="9"/>
  <c r="B4225" i="9" s="1"/>
  <c r="A4226" i="9"/>
  <c r="B4226" i="9" s="1"/>
  <c r="A4227" i="9"/>
  <c r="B4227" i="9" s="1"/>
  <c r="A4228" i="9"/>
  <c r="B4228" i="9" s="1"/>
  <c r="A4229" i="9"/>
  <c r="B4229" i="9" s="1"/>
  <c r="A4230" i="9"/>
  <c r="B4230" i="9" s="1"/>
  <c r="A4231" i="9"/>
  <c r="B4231" i="9" s="1"/>
  <c r="A4232" i="9"/>
  <c r="B4232" i="9" s="1"/>
  <c r="A4233" i="9"/>
  <c r="B4233" i="9" s="1"/>
  <c r="A4234" i="9"/>
  <c r="B4234" i="9" s="1"/>
  <c r="A4235" i="9"/>
  <c r="B4235" i="9" s="1"/>
  <c r="A4236" i="9"/>
  <c r="B4236" i="9" s="1"/>
  <c r="A4237" i="9"/>
  <c r="B4237" i="9" s="1"/>
  <c r="A4238" i="9"/>
  <c r="B4238" i="9" s="1"/>
  <c r="A4239" i="9"/>
  <c r="B4239" i="9" s="1"/>
  <c r="A4240" i="9"/>
  <c r="B4240" i="9"/>
  <c r="A4241" i="9"/>
  <c r="B4241" i="9" s="1"/>
  <c r="A4242" i="9"/>
  <c r="B4242" i="9" s="1"/>
  <c r="A4243" i="9"/>
  <c r="B4243" i="9" s="1"/>
  <c r="A4244" i="9"/>
  <c r="B4244" i="9" s="1"/>
  <c r="A4245" i="9"/>
  <c r="B4245" i="9" s="1"/>
  <c r="A4246" i="9"/>
  <c r="B4246" i="9" s="1"/>
  <c r="A4247" i="9"/>
  <c r="B4247" i="9" s="1"/>
  <c r="A4248" i="9"/>
  <c r="B4248" i="9"/>
  <c r="A4249" i="9"/>
  <c r="B4249" i="9" s="1"/>
  <c r="A4250" i="9"/>
  <c r="B4250" i="9" s="1"/>
  <c r="A4251" i="9"/>
  <c r="B4251" i="9" s="1"/>
  <c r="A4252" i="9"/>
  <c r="B4252" i="9" s="1"/>
  <c r="A4253" i="9"/>
  <c r="B4253" i="9" s="1"/>
  <c r="A4254" i="9"/>
  <c r="B4254" i="9" s="1"/>
  <c r="A4255" i="9"/>
  <c r="B4255" i="9" s="1"/>
  <c r="A4256" i="9"/>
  <c r="B4256" i="9" s="1"/>
  <c r="A4257" i="9"/>
  <c r="B4257" i="9" s="1"/>
  <c r="A4258" i="9"/>
  <c r="B4258" i="9" s="1"/>
  <c r="A4259" i="9"/>
  <c r="B4259" i="9" s="1"/>
  <c r="A4260" i="9"/>
  <c r="B4260" i="9" s="1"/>
  <c r="A4261" i="9"/>
  <c r="B4261" i="9" s="1"/>
  <c r="A4262" i="9"/>
  <c r="B4262" i="9" s="1"/>
  <c r="A4263" i="9"/>
  <c r="B4263" i="9" s="1"/>
  <c r="A4264" i="9"/>
  <c r="B4264" i="9" s="1"/>
  <c r="A4265" i="9"/>
  <c r="B4265" i="9" s="1"/>
  <c r="A4266" i="9"/>
  <c r="B4266" i="9" s="1"/>
  <c r="A4267" i="9"/>
  <c r="B4267" i="9" s="1"/>
  <c r="A4268" i="9"/>
  <c r="B4268" i="9" s="1"/>
  <c r="A4269" i="9"/>
  <c r="B4269" i="9" s="1"/>
  <c r="A4270" i="9"/>
  <c r="B4270" i="9" s="1"/>
  <c r="A4271" i="9"/>
  <c r="B4271" i="9" s="1"/>
  <c r="A4272" i="9"/>
  <c r="B4272" i="9" s="1"/>
  <c r="A4273" i="9"/>
  <c r="B4273" i="9" s="1"/>
  <c r="A4274" i="9"/>
  <c r="B4274" i="9" s="1"/>
  <c r="A4275" i="9"/>
  <c r="B4275" i="9" s="1"/>
  <c r="A4276" i="9"/>
  <c r="B4276" i="9" s="1"/>
  <c r="A4277" i="9"/>
  <c r="B4277" i="9" s="1"/>
  <c r="A4278" i="9"/>
  <c r="B4278" i="9" s="1"/>
  <c r="A4279" i="9"/>
  <c r="B4279" i="9" s="1"/>
  <c r="A4280" i="9"/>
  <c r="B4280" i="9"/>
  <c r="A4281" i="9"/>
  <c r="B4281" i="9" s="1"/>
  <c r="A4282" i="9"/>
  <c r="B4282" i="9" s="1"/>
  <c r="A4283" i="9"/>
  <c r="B4283" i="9" s="1"/>
  <c r="A4284" i="9"/>
  <c r="B4284" i="9" s="1"/>
  <c r="A4285" i="9"/>
  <c r="B4285" i="9" s="1"/>
  <c r="A4286" i="9"/>
  <c r="B4286" i="9" s="1"/>
  <c r="A4287" i="9"/>
  <c r="B4287" i="9" s="1"/>
  <c r="A4288" i="9"/>
  <c r="B4288" i="9" s="1"/>
  <c r="A4289" i="9"/>
  <c r="B4289" i="9" s="1"/>
  <c r="A4290" i="9"/>
  <c r="B4290" i="9" s="1"/>
  <c r="A4291" i="9"/>
  <c r="B4291" i="9" s="1"/>
  <c r="A4292" i="9"/>
  <c r="B4292" i="9" s="1"/>
  <c r="A4293" i="9"/>
  <c r="B4293" i="9" s="1"/>
  <c r="A4294" i="9"/>
  <c r="B4294" i="9" s="1"/>
  <c r="A4295" i="9"/>
  <c r="B4295" i="9" s="1"/>
  <c r="A4296" i="9"/>
  <c r="B4296" i="9"/>
  <c r="A4297" i="9"/>
  <c r="B4297" i="9" s="1"/>
  <c r="A4298" i="9"/>
  <c r="B4298" i="9" s="1"/>
  <c r="A4299" i="9"/>
  <c r="B4299" i="9" s="1"/>
  <c r="A4300" i="9"/>
  <c r="B4300" i="9" s="1"/>
  <c r="A4301" i="9"/>
  <c r="B4301" i="9" s="1"/>
  <c r="A4302" i="9"/>
  <c r="B4302" i="9" s="1"/>
  <c r="A4303" i="9"/>
  <c r="B4303" i="9" s="1"/>
  <c r="A4304" i="9"/>
  <c r="B4304" i="9" s="1"/>
  <c r="A4305" i="9"/>
  <c r="B4305" i="9" s="1"/>
  <c r="A4306" i="9"/>
  <c r="B4306" i="9" s="1"/>
  <c r="A4307" i="9"/>
  <c r="B4307" i="9" s="1"/>
  <c r="A4308" i="9"/>
  <c r="B4308" i="9" s="1"/>
  <c r="A4309" i="9"/>
  <c r="B4309" i="9" s="1"/>
  <c r="A4310" i="9"/>
  <c r="B4310" i="9" s="1"/>
  <c r="A4311" i="9"/>
  <c r="B4311" i="9" s="1"/>
  <c r="A4312" i="9"/>
  <c r="B4312" i="9"/>
  <c r="A4313" i="9"/>
  <c r="B4313" i="9" s="1"/>
  <c r="A4314" i="9"/>
  <c r="B4314" i="9" s="1"/>
  <c r="A4315" i="9"/>
  <c r="B4315" i="9" s="1"/>
  <c r="A4316" i="9"/>
  <c r="B4316" i="9" s="1"/>
  <c r="A4317" i="9"/>
  <c r="B4317" i="9" s="1"/>
  <c r="A4318" i="9"/>
  <c r="B4318" i="9" s="1"/>
  <c r="A4319" i="9"/>
  <c r="B4319" i="9" s="1"/>
  <c r="A4320" i="9"/>
  <c r="B4320" i="9" s="1"/>
  <c r="A4321" i="9"/>
  <c r="B4321" i="9" s="1"/>
  <c r="A4322" i="9"/>
  <c r="B4322" i="9" s="1"/>
  <c r="A4323" i="9"/>
  <c r="B4323" i="9" s="1"/>
  <c r="A4324" i="9"/>
  <c r="B4324" i="9" s="1"/>
  <c r="A4325" i="9"/>
  <c r="B4325" i="9" s="1"/>
  <c r="A4326" i="9"/>
  <c r="B4326" i="9" s="1"/>
  <c r="A4327" i="9"/>
  <c r="B4327" i="9" s="1"/>
  <c r="A4328" i="9"/>
  <c r="B4328" i="9"/>
  <c r="A4329" i="9"/>
  <c r="B4329" i="9" s="1"/>
  <c r="A4330" i="9"/>
  <c r="B4330" i="9" s="1"/>
  <c r="A4331" i="9"/>
  <c r="B4331" i="9" s="1"/>
  <c r="A4332" i="9"/>
  <c r="B4332" i="9" s="1"/>
  <c r="A4333" i="9"/>
  <c r="B4333" i="9" s="1"/>
  <c r="A4334" i="9"/>
  <c r="B4334" i="9" s="1"/>
  <c r="A4335" i="9"/>
  <c r="B4335" i="9" s="1"/>
  <c r="A4336" i="9"/>
  <c r="B4336" i="9"/>
  <c r="A4337" i="9"/>
  <c r="B4337" i="9" s="1"/>
  <c r="A4338" i="9"/>
  <c r="B4338" i="9" s="1"/>
  <c r="A4339" i="9"/>
  <c r="B4339" i="9" s="1"/>
  <c r="A4340" i="9"/>
  <c r="B4340" i="9" s="1"/>
  <c r="A4341" i="9"/>
  <c r="B4341" i="9" s="1"/>
  <c r="A4342" i="9"/>
  <c r="B4342" i="9" s="1"/>
  <c r="A4343" i="9"/>
  <c r="B4343" i="9" s="1"/>
  <c r="A4344" i="9"/>
  <c r="B4344" i="9" s="1"/>
  <c r="A4345" i="9"/>
  <c r="B4345" i="9" s="1"/>
  <c r="A4346" i="9"/>
  <c r="B4346" i="9" s="1"/>
  <c r="A4347" i="9"/>
  <c r="B4347" i="9" s="1"/>
  <c r="A4348" i="9"/>
  <c r="B4348" i="9" s="1"/>
  <c r="A4349" i="9"/>
  <c r="B4349" i="9" s="1"/>
  <c r="A4350" i="9"/>
  <c r="B4350" i="9" s="1"/>
  <c r="A4351" i="9"/>
  <c r="B4351" i="9" s="1"/>
  <c r="A4352" i="9"/>
  <c r="B4352" i="9" s="1"/>
  <c r="A4353" i="9"/>
  <c r="B4353" i="9" s="1"/>
  <c r="A4354" i="9"/>
  <c r="B4354" i="9" s="1"/>
  <c r="A4355" i="9"/>
  <c r="B4355" i="9" s="1"/>
  <c r="A4356" i="9"/>
  <c r="B4356" i="9" s="1"/>
  <c r="A4357" i="9"/>
  <c r="B4357" i="9" s="1"/>
  <c r="A4358" i="9"/>
  <c r="B4358" i="9" s="1"/>
  <c r="A4359" i="9"/>
  <c r="B4359" i="9" s="1"/>
  <c r="A4360" i="9"/>
  <c r="B4360" i="9"/>
  <c r="A4361" i="9"/>
  <c r="B4361" i="9" s="1"/>
  <c r="A4362" i="9"/>
  <c r="B4362" i="9" s="1"/>
  <c r="A4363" i="9"/>
  <c r="B4363" i="9" s="1"/>
  <c r="A4364" i="9"/>
  <c r="B4364" i="9" s="1"/>
  <c r="A4365" i="9"/>
  <c r="B4365" i="9" s="1"/>
  <c r="A4366" i="9"/>
  <c r="B4366" i="9" s="1"/>
  <c r="A4367" i="9"/>
  <c r="B4367" i="9" s="1"/>
  <c r="A4368" i="9"/>
  <c r="B4368" i="9"/>
  <c r="A4369" i="9"/>
  <c r="B4369" i="9" s="1"/>
  <c r="A4370" i="9"/>
  <c r="B4370" i="9" s="1"/>
  <c r="A4371" i="9"/>
  <c r="B4371" i="9" s="1"/>
  <c r="A4372" i="9"/>
  <c r="B4372" i="9" s="1"/>
  <c r="A4373" i="9"/>
  <c r="B4373" i="9" s="1"/>
  <c r="A4374" i="9"/>
  <c r="B4374" i="9" s="1"/>
  <c r="A4375" i="9"/>
  <c r="B4375" i="9" s="1"/>
  <c r="A4376" i="9"/>
  <c r="B4376" i="9"/>
  <c r="A4377" i="9"/>
  <c r="B4377" i="9" s="1"/>
  <c r="A4378" i="9"/>
  <c r="B4378" i="9" s="1"/>
  <c r="A4379" i="9"/>
  <c r="B4379" i="9" s="1"/>
  <c r="A4380" i="9"/>
  <c r="B4380" i="9" s="1"/>
  <c r="A4381" i="9"/>
  <c r="B4381" i="9" s="1"/>
  <c r="A4382" i="9"/>
  <c r="B4382" i="9" s="1"/>
  <c r="A4383" i="9"/>
  <c r="B4383" i="9" s="1"/>
  <c r="A4384" i="9"/>
  <c r="B4384" i="9" s="1"/>
  <c r="A4385" i="9"/>
  <c r="B4385" i="9" s="1"/>
  <c r="A4386" i="9"/>
  <c r="B4386" i="9" s="1"/>
  <c r="A4387" i="9"/>
  <c r="B4387" i="9" s="1"/>
  <c r="A4388" i="9"/>
  <c r="B4388" i="9" s="1"/>
  <c r="A4389" i="9"/>
  <c r="B4389" i="9" s="1"/>
  <c r="A4390" i="9"/>
  <c r="B4390" i="9" s="1"/>
  <c r="A4391" i="9"/>
  <c r="B4391" i="9" s="1"/>
  <c r="A4392" i="9"/>
  <c r="B4392" i="9" s="1"/>
  <c r="A4393" i="9"/>
  <c r="B4393" i="9" s="1"/>
  <c r="A4394" i="9"/>
  <c r="B4394" i="9" s="1"/>
  <c r="A4395" i="9"/>
  <c r="B4395" i="9" s="1"/>
  <c r="A4396" i="9"/>
  <c r="B4396" i="9" s="1"/>
  <c r="A4397" i="9"/>
  <c r="B4397" i="9" s="1"/>
  <c r="A4398" i="9"/>
  <c r="B4398" i="9" s="1"/>
  <c r="A4399" i="9"/>
  <c r="B4399" i="9" s="1"/>
  <c r="A4400" i="9"/>
  <c r="B4400" i="9"/>
  <c r="A4401" i="9"/>
  <c r="B4401" i="9" s="1"/>
  <c r="A4402" i="9"/>
  <c r="B4402" i="9" s="1"/>
  <c r="A4403" i="9"/>
  <c r="B4403" i="9" s="1"/>
  <c r="A4404" i="9"/>
  <c r="B4404" i="9" s="1"/>
  <c r="A4405" i="9"/>
  <c r="B4405" i="9" s="1"/>
  <c r="A4406" i="9"/>
  <c r="B4406" i="9" s="1"/>
  <c r="A4407" i="9"/>
  <c r="B4407" i="9" s="1"/>
  <c r="A4408" i="9"/>
  <c r="B4408" i="9"/>
  <c r="A4409" i="9"/>
  <c r="B4409" i="9" s="1"/>
  <c r="A4410" i="9"/>
  <c r="B4410" i="9" s="1"/>
  <c r="A4411" i="9"/>
  <c r="B4411" i="9" s="1"/>
  <c r="A4412" i="9"/>
  <c r="B4412" i="9" s="1"/>
  <c r="A4413" i="9"/>
  <c r="B4413" i="9" s="1"/>
  <c r="A4414" i="9"/>
  <c r="B4414" i="9" s="1"/>
  <c r="A4415" i="9"/>
  <c r="B4415" i="9" s="1"/>
  <c r="A4416" i="9"/>
  <c r="B4416" i="9" s="1"/>
  <c r="A4417" i="9"/>
  <c r="B4417" i="9" s="1"/>
  <c r="A4418" i="9"/>
  <c r="B4418" i="9" s="1"/>
  <c r="A4419" i="9"/>
  <c r="B4419" i="9" s="1"/>
  <c r="A4420" i="9"/>
  <c r="B4420" i="9" s="1"/>
  <c r="A4421" i="9"/>
  <c r="B4421" i="9" s="1"/>
  <c r="A4422" i="9"/>
  <c r="B4422" i="9" s="1"/>
  <c r="A4423" i="9"/>
  <c r="B4423" i="9" s="1"/>
  <c r="A4424" i="9"/>
  <c r="B4424" i="9"/>
  <c r="A4425" i="9"/>
  <c r="B4425" i="9" s="1"/>
  <c r="A4426" i="9"/>
  <c r="B4426" i="9" s="1"/>
  <c r="A4427" i="9"/>
  <c r="B4427" i="9" s="1"/>
  <c r="A4428" i="9"/>
  <c r="B4428" i="9" s="1"/>
  <c r="A4429" i="9"/>
  <c r="B4429" i="9" s="1"/>
  <c r="A4430" i="9"/>
  <c r="B4430" i="9" s="1"/>
  <c r="A4431" i="9"/>
  <c r="B4431" i="9" s="1"/>
  <c r="A4432" i="9"/>
  <c r="B4432" i="9" s="1"/>
  <c r="A4433" i="9"/>
  <c r="B4433" i="9" s="1"/>
  <c r="A4434" i="9"/>
  <c r="B4434" i="9" s="1"/>
  <c r="A4435" i="9"/>
  <c r="B4435" i="9" s="1"/>
  <c r="A4436" i="9"/>
  <c r="B4436" i="9" s="1"/>
  <c r="A4437" i="9"/>
  <c r="B4437" i="9" s="1"/>
  <c r="A4438" i="9"/>
  <c r="B4438" i="9" s="1"/>
  <c r="A4439" i="9"/>
  <c r="B4439" i="9" s="1"/>
  <c r="A4440" i="9"/>
  <c r="B4440" i="9"/>
  <c r="A4441" i="9"/>
  <c r="B4441" i="9" s="1"/>
  <c r="A4442" i="9"/>
  <c r="B4442" i="9" s="1"/>
  <c r="A4443" i="9"/>
  <c r="B4443" i="9" s="1"/>
  <c r="A4444" i="9"/>
  <c r="B4444" i="9" s="1"/>
  <c r="A4445" i="9"/>
  <c r="B4445" i="9" s="1"/>
  <c r="A4446" i="9"/>
  <c r="B4446" i="9" s="1"/>
  <c r="A4447" i="9"/>
  <c r="B4447" i="9" s="1"/>
  <c r="A4448" i="9"/>
  <c r="B4448" i="9" s="1"/>
  <c r="A4449" i="9"/>
  <c r="B4449" i="9" s="1"/>
  <c r="A4450" i="9"/>
  <c r="B4450" i="9" s="1"/>
  <c r="A4451" i="9"/>
  <c r="B4451" i="9" s="1"/>
  <c r="A4452" i="9"/>
  <c r="B4452" i="9" s="1"/>
  <c r="A4453" i="9"/>
  <c r="B4453" i="9" s="1"/>
  <c r="A4454" i="9"/>
  <c r="B4454" i="9" s="1"/>
  <c r="A4455" i="9"/>
  <c r="B4455" i="9" s="1"/>
  <c r="A4456" i="9"/>
  <c r="B4456" i="9"/>
  <c r="A4457" i="9"/>
  <c r="B4457" i="9" s="1"/>
  <c r="A4458" i="9"/>
  <c r="B4458" i="9" s="1"/>
  <c r="A4459" i="9"/>
  <c r="B4459" i="9" s="1"/>
  <c r="A4460" i="9"/>
  <c r="B4460" i="9" s="1"/>
  <c r="A4461" i="9"/>
  <c r="B4461" i="9" s="1"/>
  <c r="A4462" i="9"/>
  <c r="B4462" i="9" s="1"/>
  <c r="A4463" i="9"/>
  <c r="B4463" i="9" s="1"/>
  <c r="A4464" i="9"/>
  <c r="B4464" i="9"/>
  <c r="A4465" i="9"/>
  <c r="B4465" i="9" s="1"/>
  <c r="A4466" i="9"/>
  <c r="B4466" i="9" s="1"/>
  <c r="A4467" i="9"/>
  <c r="B4467" i="9" s="1"/>
  <c r="A4468" i="9"/>
  <c r="B4468" i="9" s="1"/>
  <c r="A4469" i="9"/>
  <c r="B4469" i="9" s="1"/>
  <c r="A4470" i="9"/>
  <c r="B4470" i="9" s="1"/>
  <c r="A4471" i="9"/>
  <c r="B4471" i="9" s="1"/>
  <c r="A4472" i="9"/>
  <c r="B4472" i="9" s="1"/>
  <c r="A4473" i="9"/>
  <c r="B4473" i="9" s="1"/>
  <c r="A4474" i="9"/>
  <c r="B4474" i="9" s="1"/>
  <c r="A4475" i="9"/>
  <c r="B4475" i="9" s="1"/>
  <c r="A4476" i="9"/>
  <c r="B4476" i="9" s="1"/>
  <c r="A4477" i="9"/>
  <c r="B4477" i="9" s="1"/>
  <c r="A4478" i="9"/>
  <c r="B4478" i="9" s="1"/>
  <c r="A4479" i="9"/>
  <c r="B4479" i="9" s="1"/>
  <c r="A4480" i="9"/>
  <c r="B4480" i="9" s="1"/>
  <c r="A4481" i="9"/>
  <c r="B4481" i="9" s="1"/>
  <c r="A4482" i="9"/>
  <c r="B4482" i="9" s="1"/>
  <c r="A4483" i="9"/>
  <c r="B4483" i="9" s="1"/>
  <c r="A4484" i="9"/>
  <c r="B4484" i="9" s="1"/>
  <c r="A4485" i="9"/>
  <c r="B4485" i="9" s="1"/>
  <c r="A4486" i="9"/>
  <c r="B4486" i="9" s="1"/>
  <c r="A4487" i="9"/>
  <c r="B4487" i="9" s="1"/>
  <c r="A4488" i="9"/>
  <c r="B4488" i="9"/>
  <c r="A4489" i="9"/>
  <c r="B4489" i="9" s="1"/>
  <c r="A4490" i="9"/>
  <c r="B4490" i="9" s="1"/>
  <c r="A4491" i="9"/>
  <c r="B4491" i="9" s="1"/>
  <c r="A4492" i="9"/>
  <c r="B4492" i="9" s="1"/>
  <c r="A4493" i="9"/>
  <c r="B4493" i="9" s="1"/>
  <c r="A4494" i="9"/>
  <c r="B4494" i="9" s="1"/>
  <c r="A4495" i="9"/>
  <c r="B4495" i="9" s="1"/>
  <c r="A4496" i="9"/>
  <c r="B4496" i="9"/>
  <c r="A4497" i="9"/>
  <c r="B4497" i="9" s="1"/>
  <c r="A4498" i="9"/>
  <c r="B4498" i="9" s="1"/>
  <c r="A4499" i="9"/>
  <c r="B4499" i="9" s="1"/>
  <c r="A4500" i="9"/>
  <c r="B4500" i="9" s="1"/>
  <c r="A4501" i="9"/>
  <c r="B4501" i="9" s="1"/>
  <c r="A4502" i="9"/>
  <c r="B4502" i="9" s="1"/>
  <c r="A4503" i="9"/>
  <c r="B4503" i="9" s="1"/>
  <c r="A4504" i="9"/>
  <c r="B4504" i="9"/>
  <c r="A4505" i="9"/>
  <c r="B4505" i="9" s="1"/>
  <c r="A4506" i="9"/>
  <c r="B4506" i="9" s="1"/>
  <c r="A4507" i="9"/>
  <c r="B4507" i="9" s="1"/>
  <c r="A4508" i="9"/>
  <c r="B4508" i="9" s="1"/>
  <c r="A4509" i="9"/>
  <c r="B4509" i="9" s="1"/>
  <c r="A4510" i="9"/>
  <c r="B4510" i="9" s="1"/>
  <c r="A4511" i="9"/>
  <c r="B4511" i="9" s="1"/>
  <c r="A4512" i="9"/>
  <c r="B4512" i="9" s="1"/>
  <c r="A4513" i="9"/>
  <c r="B4513" i="9" s="1"/>
  <c r="A4514" i="9"/>
  <c r="B4514" i="9" s="1"/>
  <c r="A4515" i="9"/>
  <c r="B4515" i="9" s="1"/>
  <c r="A4516" i="9"/>
  <c r="B4516" i="9" s="1"/>
  <c r="A4517" i="9"/>
  <c r="B4517" i="9" s="1"/>
  <c r="A4518" i="9"/>
  <c r="B4518" i="9" s="1"/>
  <c r="A4519" i="9"/>
  <c r="B4519" i="9" s="1"/>
  <c r="A4520" i="9"/>
  <c r="B4520" i="9" s="1"/>
  <c r="A4521" i="9"/>
  <c r="B4521" i="9" s="1"/>
  <c r="A4522" i="9"/>
  <c r="B4522" i="9" s="1"/>
  <c r="A4523" i="9"/>
  <c r="B4523" i="9" s="1"/>
  <c r="A4524" i="9"/>
  <c r="B4524" i="9" s="1"/>
  <c r="A4525" i="9"/>
  <c r="B4525" i="9" s="1"/>
  <c r="A4526" i="9"/>
  <c r="B4526" i="9" s="1"/>
  <c r="A4527" i="9"/>
  <c r="B4527" i="9" s="1"/>
  <c r="A4528" i="9"/>
  <c r="B4528" i="9"/>
  <c r="A4529" i="9"/>
  <c r="B4529" i="9" s="1"/>
  <c r="A4530" i="9"/>
  <c r="B4530" i="9" s="1"/>
  <c r="A4531" i="9"/>
  <c r="B4531" i="9" s="1"/>
  <c r="A4532" i="9"/>
  <c r="B4532" i="9" s="1"/>
  <c r="A4533" i="9"/>
  <c r="B4533" i="9" s="1"/>
  <c r="A4534" i="9"/>
  <c r="B4534" i="9" s="1"/>
  <c r="A4535" i="9"/>
  <c r="B4535" i="9" s="1"/>
  <c r="A4536" i="9"/>
  <c r="B4536" i="9"/>
  <c r="A4537" i="9"/>
  <c r="B4537" i="9" s="1"/>
  <c r="A4538" i="9"/>
  <c r="B4538" i="9" s="1"/>
  <c r="A4539" i="9"/>
  <c r="B4539" i="9" s="1"/>
  <c r="A4540" i="9"/>
  <c r="B4540" i="9" s="1"/>
  <c r="A4541" i="9"/>
  <c r="B4541" i="9" s="1"/>
  <c r="A4542" i="9"/>
  <c r="B4542" i="9" s="1"/>
  <c r="A4543" i="9"/>
  <c r="B4543" i="9" s="1"/>
  <c r="A4544" i="9"/>
  <c r="B4544" i="9" s="1"/>
  <c r="A4545" i="9"/>
  <c r="B4545" i="9" s="1"/>
  <c r="A4546" i="9"/>
  <c r="B4546" i="9" s="1"/>
  <c r="A4547" i="9"/>
  <c r="B4547" i="9" s="1"/>
  <c r="A4548" i="9"/>
  <c r="B4548" i="9" s="1"/>
  <c r="A4549" i="9"/>
  <c r="B4549" i="9" s="1"/>
  <c r="A4550" i="9"/>
  <c r="B4550" i="9" s="1"/>
  <c r="A4551" i="9"/>
  <c r="B4551" i="9" s="1"/>
  <c r="A4552" i="9"/>
  <c r="B4552" i="9"/>
  <c r="A4553" i="9"/>
  <c r="B4553" i="9" s="1"/>
  <c r="A4554" i="9"/>
  <c r="B4554" i="9" s="1"/>
  <c r="A4555" i="9"/>
  <c r="B4555" i="9" s="1"/>
  <c r="A4556" i="9"/>
  <c r="B4556" i="9" s="1"/>
  <c r="A4557" i="9"/>
  <c r="B4557" i="9" s="1"/>
  <c r="A4558" i="9"/>
  <c r="B4558" i="9" s="1"/>
  <c r="A4559" i="9"/>
  <c r="B4559" i="9" s="1"/>
  <c r="A4560" i="9"/>
  <c r="B4560" i="9" s="1"/>
  <c r="A4561" i="9"/>
  <c r="B4561" i="9" s="1"/>
  <c r="A4562" i="9"/>
  <c r="B4562" i="9" s="1"/>
  <c r="A4563" i="9"/>
  <c r="B4563" i="9" s="1"/>
  <c r="A4564" i="9"/>
  <c r="B4564" i="9" s="1"/>
  <c r="A4565" i="9"/>
  <c r="B4565" i="9" s="1"/>
  <c r="A4566" i="9"/>
  <c r="B4566" i="9" s="1"/>
  <c r="A4567" i="9"/>
  <c r="B4567" i="9" s="1"/>
  <c r="A4568" i="9"/>
  <c r="B4568" i="9"/>
  <c r="A4569" i="9"/>
  <c r="B4569" i="9" s="1"/>
  <c r="A4570" i="9"/>
  <c r="B4570" i="9" s="1"/>
  <c r="A4571" i="9"/>
  <c r="B4571" i="9" s="1"/>
  <c r="A4572" i="9"/>
  <c r="B4572" i="9" s="1"/>
  <c r="A4573" i="9"/>
  <c r="B4573" i="9" s="1"/>
  <c r="A4574" i="9"/>
  <c r="B4574" i="9" s="1"/>
  <c r="A4575" i="9"/>
  <c r="B4575" i="9" s="1"/>
  <c r="A4576" i="9"/>
  <c r="B4576" i="9" s="1"/>
  <c r="A4577" i="9"/>
  <c r="B4577" i="9" s="1"/>
  <c r="A4578" i="9"/>
  <c r="B4578" i="9" s="1"/>
  <c r="A4579" i="9"/>
  <c r="B4579" i="9" s="1"/>
  <c r="A4580" i="9"/>
  <c r="B4580" i="9" s="1"/>
  <c r="A4581" i="9"/>
  <c r="B4581" i="9" s="1"/>
  <c r="A4582" i="9"/>
  <c r="B4582" i="9" s="1"/>
  <c r="A4583" i="9"/>
  <c r="B4583" i="9" s="1"/>
  <c r="A4584" i="9"/>
  <c r="B4584" i="9"/>
  <c r="A4585" i="9"/>
  <c r="B4585" i="9" s="1"/>
  <c r="A4586" i="9"/>
  <c r="B4586" i="9" s="1"/>
  <c r="A4587" i="9"/>
  <c r="B4587" i="9" s="1"/>
  <c r="A4588" i="9"/>
  <c r="B4588" i="9" s="1"/>
  <c r="A4589" i="9"/>
  <c r="B4589" i="9" s="1"/>
  <c r="A4590" i="9"/>
  <c r="B4590" i="9" s="1"/>
  <c r="A4591" i="9"/>
  <c r="B4591" i="9" s="1"/>
  <c r="A4592" i="9"/>
  <c r="B4592" i="9"/>
  <c r="A4593" i="9"/>
  <c r="B4593" i="9" s="1"/>
  <c r="A4594" i="9"/>
  <c r="B4594" i="9" s="1"/>
  <c r="A4595" i="9"/>
  <c r="B4595" i="9" s="1"/>
  <c r="A4596" i="9"/>
  <c r="B4596" i="9" s="1"/>
  <c r="A4597" i="9"/>
  <c r="B4597" i="9" s="1"/>
  <c r="A4598" i="9"/>
  <c r="B4598" i="9" s="1"/>
  <c r="A4599" i="9"/>
  <c r="B4599" i="9" s="1"/>
  <c r="A4600" i="9"/>
  <c r="B4600" i="9" s="1"/>
  <c r="A4601" i="9"/>
  <c r="B4601" i="9" s="1"/>
  <c r="A4602" i="9"/>
  <c r="B4602" i="9" s="1"/>
  <c r="A4603" i="9"/>
  <c r="B4603" i="9" s="1"/>
  <c r="A4604" i="9"/>
  <c r="B4604" i="9" s="1"/>
  <c r="A4605" i="9"/>
  <c r="B4605" i="9" s="1"/>
  <c r="A4606" i="9"/>
  <c r="B4606" i="9" s="1"/>
  <c r="A4607" i="9"/>
  <c r="B4607" i="9" s="1"/>
  <c r="A4608" i="9"/>
  <c r="B4608" i="9" s="1"/>
  <c r="A4609" i="9"/>
  <c r="B4609" i="9" s="1"/>
  <c r="A4610" i="9"/>
  <c r="B4610" i="9" s="1"/>
  <c r="A4611" i="9"/>
  <c r="B4611" i="9" s="1"/>
  <c r="A4612" i="9"/>
  <c r="B4612" i="9" s="1"/>
  <c r="A4613" i="9"/>
  <c r="B4613" i="9" s="1"/>
  <c r="A4614" i="9"/>
  <c r="B4614" i="9" s="1"/>
  <c r="A4615" i="9"/>
  <c r="B4615" i="9" s="1"/>
  <c r="A4616" i="9"/>
  <c r="B4616" i="9"/>
  <c r="A4617" i="9"/>
  <c r="B4617" i="9" s="1"/>
  <c r="A4618" i="9"/>
  <c r="B4618" i="9" s="1"/>
  <c r="A4619" i="9"/>
  <c r="B4619" i="9" s="1"/>
  <c r="A4620" i="9"/>
  <c r="B4620" i="9" s="1"/>
  <c r="A4621" i="9"/>
  <c r="B4621" i="9" s="1"/>
  <c r="A4622" i="9"/>
  <c r="B4622" i="9" s="1"/>
  <c r="A4623" i="9"/>
  <c r="B4623" i="9" s="1"/>
  <c r="A4624" i="9"/>
  <c r="B4624" i="9"/>
  <c r="A4625" i="9"/>
  <c r="B4625" i="9" s="1"/>
  <c r="A4626" i="9"/>
  <c r="B4626" i="9" s="1"/>
  <c r="A4627" i="9"/>
  <c r="B4627" i="9" s="1"/>
  <c r="A4628" i="9"/>
  <c r="B4628" i="9" s="1"/>
  <c r="A4629" i="9"/>
  <c r="B4629" i="9" s="1"/>
  <c r="A4630" i="9"/>
  <c r="B4630" i="9" s="1"/>
  <c r="A4631" i="9"/>
  <c r="B4631" i="9" s="1"/>
  <c r="A4632" i="9"/>
  <c r="B4632" i="9"/>
  <c r="A4633" i="9"/>
  <c r="B4633" i="9" s="1"/>
  <c r="A4634" i="9"/>
  <c r="B4634" i="9" s="1"/>
  <c r="A4635" i="9"/>
  <c r="B4635" i="9" s="1"/>
  <c r="A4636" i="9"/>
  <c r="B4636" i="9" s="1"/>
  <c r="A4637" i="9"/>
  <c r="B4637" i="9" s="1"/>
  <c r="A4638" i="9"/>
  <c r="B4638" i="9" s="1"/>
  <c r="A4639" i="9"/>
  <c r="B4639" i="9" s="1"/>
  <c r="A4640" i="9"/>
  <c r="B4640" i="9" s="1"/>
  <c r="A4641" i="9"/>
  <c r="B4641" i="9" s="1"/>
  <c r="A4642" i="9"/>
  <c r="B4642" i="9" s="1"/>
  <c r="A4643" i="9"/>
  <c r="B4643" i="9" s="1"/>
  <c r="A4644" i="9"/>
  <c r="B4644" i="9" s="1"/>
  <c r="A4645" i="9"/>
  <c r="B4645" i="9" s="1"/>
  <c r="A4646" i="9"/>
  <c r="B4646" i="9" s="1"/>
  <c r="A4647" i="9"/>
  <c r="B4647" i="9" s="1"/>
  <c r="A4648" i="9"/>
  <c r="B4648" i="9" s="1"/>
  <c r="A4649" i="9"/>
  <c r="B4649" i="9" s="1"/>
  <c r="A4650" i="9"/>
  <c r="B4650" i="9" s="1"/>
  <c r="A4651" i="9"/>
  <c r="B4651" i="9" s="1"/>
  <c r="A4652" i="9"/>
  <c r="B4652" i="9" s="1"/>
  <c r="A4653" i="9"/>
  <c r="B4653" i="9" s="1"/>
  <c r="A4654" i="9"/>
  <c r="B4654" i="9" s="1"/>
  <c r="A4655" i="9"/>
  <c r="B4655" i="9" s="1"/>
  <c r="A4656" i="9"/>
  <c r="B4656" i="9"/>
  <c r="A4657" i="9"/>
  <c r="B4657" i="9" s="1"/>
  <c r="A4658" i="9"/>
  <c r="B4658" i="9" s="1"/>
  <c r="A4659" i="9"/>
  <c r="B4659" i="9" s="1"/>
  <c r="A4660" i="9"/>
  <c r="B4660" i="9" s="1"/>
  <c r="A4661" i="9"/>
  <c r="B4661" i="9" s="1"/>
  <c r="A4662" i="9"/>
  <c r="B4662" i="9" s="1"/>
  <c r="A4663" i="9"/>
  <c r="B4663" i="9" s="1"/>
  <c r="A4664" i="9"/>
  <c r="B4664" i="9"/>
  <c r="A4665" i="9"/>
  <c r="B4665" i="9" s="1"/>
  <c r="A4666" i="9"/>
  <c r="B4666" i="9" s="1"/>
  <c r="A4667" i="9"/>
  <c r="B4667" i="9" s="1"/>
  <c r="A4668" i="9"/>
  <c r="B4668" i="9" s="1"/>
  <c r="A4669" i="9"/>
  <c r="B4669" i="9" s="1"/>
  <c r="A4670" i="9"/>
  <c r="B4670" i="9" s="1"/>
  <c r="A4671" i="9"/>
  <c r="B4671" i="9" s="1"/>
  <c r="A4672" i="9"/>
  <c r="B4672" i="9" s="1"/>
  <c r="A4673" i="9"/>
  <c r="B4673" i="9" s="1"/>
  <c r="A4674" i="9"/>
  <c r="B4674" i="9" s="1"/>
  <c r="A4675" i="9"/>
  <c r="B4675" i="9" s="1"/>
  <c r="A4676" i="9"/>
  <c r="B4676" i="9" s="1"/>
  <c r="A4677" i="9"/>
  <c r="B4677" i="9" s="1"/>
  <c r="A4678" i="9"/>
  <c r="B4678" i="9" s="1"/>
  <c r="A4679" i="9"/>
  <c r="B4679" i="9" s="1"/>
  <c r="A4680" i="9"/>
  <c r="B4680" i="9"/>
  <c r="A4681" i="9"/>
  <c r="B4681" i="9" s="1"/>
  <c r="A4682" i="9"/>
  <c r="B4682" i="9" s="1"/>
  <c r="A4683" i="9"/>
  <c r="B4683" i="9" s="1"/>
  <c r="A4684" i="9"/>
  <c r="B4684" i="9" s="1"/>
  <c r="A4685" i="9"/>
  <c r="B4685" i="9" s="1"/>
  <c r="A4686" i="9"/>
  <c r="B4686" i="9" s="1"/>
  <c r="A4687" i="9"/>
  <c r="B4687" i="9" s="1"/>
  <c r="A4688" i="9"/>
  <c r="B4688" i="9" s="1"/>
  <c r="A4689" i="9"/>
  <c r="B4689" i="9" s="1"/>
  <c r="A4690" i="9"/>
  <c r="B4690" i="9" s="1"/>
  <c r="A4691" i="9"/>
  <c r="B4691" i="9" s="1"/>
  <c r="A4692" i="9"/>
  <c r="B4692" i="9" s="1"/>
  <c r="A4693" i="9"/>
  <c r="B4693" i="9" s="1"/>
  <c r="A4694" i="9"/>
  <c r="B4694" i="9" s="1"/>
  <c r="A4695" i="9"/>
  <c r="B4695" i="9" s="1"/>
  <c r="A4696" i="9"/>
  <c r="B4696" i="9"/>
  <c r="A4697" i="9"/>
  <c r="B4697" i="9" s="1"/>
  <c r="A4698" i="9"/>
  <c r="B4698" i="9" s="1"/>
  <c r="A4699" i="9"/>
  <c r="B4699" i="9" s="1"/>
  <c r="A4700" i="9"/>
  <c r="B4700" i="9" s="1"/>
  <c r="A4701" i="9"/>
  <c r="B4701" i="9" s="1"/>
  <c r="A4702" i="9"/>
  <c r="B4702" i="9" s="1"/>
  <c r="A4703" i="9"/>
  <c r="B4703" i="9" s="1"/>
  <c r="A4704" i="9"/>
  <c r="B4704" i="9" s="1"/>
  <c r="A4705" i="9"/>
  <c r="B4705" i="9" s="1"/>
  <c r="A4706" i="9"/>
  <c r="B4706" i="9" s="1"/>
  <c r="A4707" i="9"/>
  <c r="B4707" i="9" s="1"/>
  <c r="A4708" i="9"/>
  <c r="B4708" i="9" s="1"/>
  <c r="A4709" i="9"/>
  <c r="B4709" i="9" s="1"/>
  <c r="A4710" i="9"/>
  <c r="B4710" i="9" s="1"/>
  <c r="A4711" i="9"/>
  <c r="B4711" i="9" s="1"/>
  <c r="A4712" i="9"/>
  <c r="B4712" i="9"/>
  <c r="A4713" i="9"/>
  <c r="B4713" i="9" s="1"/>
  <c r="A4714" i="9"/>
  <c r="B4714" i="9" s="1"/>
  <c r="A4715" i="9"/>
  <c r="B4715" i="9" s="1"/>
  <c r="A4716" i="9"/>
  <c r="B4716" i="9" s="1"/>
  <c r="A4717" i="9"/>
  <c r="B4717" i="9" s="1"/>
  <c r="A4718" i="9"/>
  <c r="B4718" i="9" s="1"/>
  <c r="A4719" i="9"/>
  <c r="B4719" i="9" s="1"/>
  <c r="A4720" i="9"/>
  <c r="B4720" i="9"/>
  <c r="A4721" i="9"/>
  <c r="B4721" i="9" s="1"/>
  <c r="A4722" i="9"/>
  <c r="B4722" i="9" s="1"/>
  <c r="A4723" i="9"/>
  <c r="B4723" i="9" s="1"/>
  <c r="A4724" i="9"/>
  <c r="B4724" i="9" s="1"/>
  <c r="A4725" i="9"/>
  <c r="B4725" i="9" s="1"/>
  <c r="A4726" i="9"/>
  <c r="B4726" i="9" s="1"/>
  <c r="A4727" i="9"/>
  <c r="B4727" i="9" s="1"/>
  <c r="A4728" i="9"/>
  <c r="B4728" i="9" s="1"/>
  <c r="A4729" i="9"/>
  <c r="B4729" i="9" s="1"/>
  <c r="A4730" i="9"/>
  <c r="B4730" i="9" s="1"/>
  <c r="A4731" i="9"/>
  <c r="B4731" i="9" s="1"/>
  <c r="A4732" i="9"/>
  <c r="B4732" i="9" s="1"/>
  <c r="A4733" i="9"/>
  <c r="B4733" i="9" s="1"/>
  <c r="A4734" i="9"/>
  <c r="B4734" i="9" s="1"/>
  <c r="A4735" i="9"/>
  <c r="B4735" i="9" s="1"/>
  <c r="A4736" i="9"/>
  <c r="B4736" i="9" s="1"/>
  <c r="A4737" i="9"/>
  <c r="B4737" i="9" s="1"/>
  <c r="A4738" i="9"/>
  <c r="B4738" i="9" s="1"/>
  <c r="A4739" i="9"/>
  <c r="B4739" i="9" s="1"/>
  <c r="A4740" i="9"/>
  <c r="B4740" i="9" s="1"/>
  <c r="A4741" i="9"/>
  <c r="B4741" i="9" s="1"/>
  <c r="A4742" i="9"/>
  <c r="B4742" i="9" s="1"/>
  <c r="A4743" i="9"/>
  <c r="B4743" i="9" s="1"/>
  <c r="A4744" i="9"/>
  <c r="B4744" i="9"/>
  <c r="A4745" i="9"/>
  <c r="B4745" i="9" s="1"/>
  <c r="A4746" i="9"/>
  <c r="B4746" i="9" s="1"/>
  <c r="A4747" i="9"/>
  <c r="B4747" i="9" s="1"/>
  <c r="A4748" i="9"/>
  <c r="B4748" i="9" s="1"/>
  <c r="A4749" i="9"/>
  <c r="B4749" i="9" s="1"/>
  <c r="A4750" i="9"/>
  <c r="B4750" i="9" s="1"/>
  <c r="A4751" i="9"/>
  <c r="B4751" i="9" s="1"/>
  <c r="A4752" i="9"/>
  <c r="B4752" i="9"/>
  <c r="A4753" i="9"/>
  <c r="B4753" i="9" s="1"/>
  <c r="A4754" i="9"/>
  <c r="B4754" i="9" s="1"/>
  <c r="A4755" i="9"/>
  <c r="B4755" i="9" s="1"/>
  <c r="A4756" i="9"/>
  <c r="B4756" i="9" s="1"/>
  <c r="A4757" i="9"/>
  <c r="B4757" i="9" s="1"/>
  <c r="A4758" i="9"/>
  <c r="B4758" i="9" s="1"/>
  <c r="A4759" i="9"/>
  <c r="B4759" i="9" s="1"/>
  <c r="A4760" i="9"/>
  <c r="B4760" i="9"/>
  <c r="A4761" i="9"/>
  <c r="B4761" i="9" s="1"/>
  <c r="A4762" i="9"/>
  <c r="B4762" i="9" s="1"/>
  <c r="A4763" i="9"/>
  <c r="B4763" i="9" s="1"/>
  <c r="A4764" i="9"/>
  <c r="B4764" i="9" s="1"/>
  <c r="A4765" i="9"/>
  <c r="B4765" i="9" s="1"/>
  <c r="A4766" i="9"/>
  <c r="B4766" i="9" s="1"/>
  <c r="A4767" i="9"/>
  <c r="B4767" i="9" s="1"/>
  <c r="A4768" i="9"/>
  <c r="B4768" i="9" s="1"/>
  <c r="A4769" i="9"/>
  <c r="B4769" i="9" s="1"/>
  <c r="A4770" i="9"/>
  <c r="B4770" i="9" s="1"/>
  <c r="A4771" i="9"/>
  <c r="B4771" i="9" s="1"/>
  <c r="A4772" i="9"/>
  <c r="B4772" i="9" s="1"/>
  <c r="A4773" i="9"/>
  <c r="B4773" i="9" s="1"/>
  <c r="A4774" i="9"/>
  <c r="B4774" i="9" s="1"/>
  <c r="A4775" i="9"/>
  <c r="B4775" i="9" s="1"/>
  <c r="A4776" i="9"/>
  <c r="B4776" i="9" s="1"/>
  <c r="A4777" i="9"/>
  <c r="B4777" i="9" s="1"/>
  <c r="A4778" i="9"/>
  <c r="B4778" i="9" s="1"/>
  <c r="A4779" i="9"/>
  <c r="B4779" i="9" s="1"/>
  <c r="A4780" i="9"/>
  <c r="B4780" i="9" s="1"/>
  <c r="A4781" i="9"/>
  <c r="B4781" i="9" s="1"/>
  <c r="A4782" i="9"/>
  <c r="B4782" i="9" s="1"/>
  <c r="A4783" i="9"/>
  <c r="B4783" i="9" s="1"/>
  <c r="A4784" i="9"/>
  <c r="B4784" i="9"/>
  <c r="A4785" i="9"/>
  <c r="B4785" i="9" s="1"/>
  <c r="A4786" i="9"/>
  <c r="B4786" i="9" s="1"/>
  <c r="A4787" i="9"/>
  <c r="B4787" i="9" s="1"/>
  <c r="A4788" i="9"/>
  <c r="B4788" i="9" s="1"/>
  <c r="A4789" i="9"/>
  <c r="B4789" i="9" s="1"/>
  <c r="A4790" i="9"/>
  <c r="B4790" i="9" s="1"/>
  <c r="A4791" i="9"/>
  <c r="B4791" i="9" s="1"/>
  <c r="A4792" i="9"/>
  <c r="B4792" i="9"/>
  <c r="A4793" i="9"/>
  <c r="B4793" i="9" s="1"/>
  <c r="A4794" i="9"/>
  <c r="B4794" i="9" s="1"/>
  <c r="A4795" i="9"/>
  <c r="B4795" i="9" s="1"/>
  <c r="A4796" i="9"/>
  <c r="B4796" i="9" s="1"/>
  <c r="A4797" i="9"/>
  <c r="B4797" i="9" s="1"/>
  <c r="A4798" i="9"/>
  <c r="B4798" i="9" s="1"/>
  <c r="A4799" i="9"/>
  <c r="B4799" i="9" s="1"/>
  <c r="A4800" i="9"/>
  <c r="B4800" i="9" s="1"/>
  <c r="A4801" i="9"/>
  <c r="B4801" i="9" s="1"/>
  <c r="A4802" i="9"/>
  <c r="B4802" i="9" s="1"/>
  <c r="A4803" i="9"/>
  <c r="B4803" i="9" s="1"/>
  <c r="A4804" i="9"/>
  <c r="B4804" i="9" s="1"/>
  <c r="A4805" i="9"/>
  <c r="B4805" i="9" s="1"/>
  <c r="A4806" i="9"/>
  <c r="B4806" i="9" s="1"/>
  <c r="A4807" i="9"/>
  <c r="B4807" i="9" s="1"/>
  <c r="A4808" i="9"/>
  <c r="B4808" i="9"/>
  <c r="A4809" i="9"/>
  <c r="B4809" i="9" s="1"/>
  <c r="A4810" i="9"/>
  <c r="B4810" i="9" s="1"/>
  <c r="A4811" i="9"/>
  <c r="B4811" i="9" s="1"/>
  <c r="A4812" i="9"/>
  <c r="B4812" i="9" s="1"/>
  <c r="A4813" i="9"/>
  <c r="B4813" i="9" s="1"/>
  <c r="A4814" i="9"/>
  <c r="B4814" i="9" s="1"/>
  <c r="A4815" i="9"/>
  <c r="B4815" i="9" s="1"/>
  <c r="A4816" i="9"/>
  <c r="B4816" i="9" s="1"/>
  <c r="A4817" i="9"/>
  <c r="B4817" i="9" s="1"/>
  <c r="A4818" i="9"/>
  <c r="B4818" i="9" s="1"/>
  <c r="A4819" i="9"/>
  <c r="B4819" i="9" s="1"/>
  <c r="A4820" i="9"/>
  <c r="B4820" i="9" s="1"/>
  <c r="A4821" i="9"/>
  <c r="B4821" i="9" s="1"/>
  <c r="A4822" i="9"/>
  <c r="B4822" i="9" s="1"/>
  <c r="A4823" i="9"/>
  <c r="B4823" i="9" s="1"/>
  <c r="A4824" i="9"/>
  <c r="B4824" i="9"/>
  <c r="A4825" i="9"/>
  <c r="B4825" i="9" s="1"/>
  <c r="A4826" i="9"/>
  <c r="B4826" i="9" s="1"/>
  <c r="A4827" i="9"/>
  <c r="B4827" i="9" s="1"/>
  <c r="A4828" i="9"/>
  <c r="B4828" i="9" s="1"/>
  <c r="A4829" i="9"/>
  <c r="B4829" i="9" s="1"/>
  <c r="A4830" i="9"/>
  <c r="B4830" i="9" s="1"/>
  <c r="A4831" i="9"/>
  <c r="B4831" i="9" s="1"/>
  <c r="A4832" i="9"/>
  <c r="B4832" i="9" s="1"/>
  <c r="A4833" i="9"/>
  <c r="B4833" i="9" s="1"/>
  <c r="A4834" i="9"/>
  <c r="B4834" i="9" s="1"/>
  <c r="A4835" i="9"/>
  <c r="B4835" i="9" s="1"/>
  <c r="A4836" i="9"/>
  <c r="B4836" i="9" s="1"/>
  <c r="A4837" i="9"/>
  <c r="B4837" i="9" s="1"/>
  <c r="A4838" i="9"/>
  <c r="B4838" i="9" s="1"/>
  <c r="A4839" i="9"/>
  <c r="B4839" i="9" s="1"/>
  <c r="A4840" i="9"/>
  <c r="B4840" i="9"/>
  <c r="A4841" i="9"/>
  <c r="B4841" i="9" s="1"/>
  <c r="A4842" i="9"/>
  <c r="B4842" i="9" s="1"/>
  <c r="A4843" i="9"/>
  <c r="B4843" i="9" s="1"/>
  <c r="A4844" i="9"/>
  <c r="B4844" i="9" s="1"/>
  <c r="A4845" i="9"/>
  <c r="B4845" i="9" s="1"/>
  <c r="A4846" i="9"/>
  <c r="B4846" i="9" s="1"/>
  <c r="A4847" i="9"/>
  <c r="B4847" i="9" s="1"/>
  <c r="A4848" i="9"/>
  <c r="B4848" i="9"/>
  <c r="A4849" i="9"/>
  <c r="B4849" i="9" s="1"/>
  <c r="A4850" i="9"/>
  <c r="B4850" i="9" s="1"/>
  <c r="A4851" i="9"/>
  <c r="B4851" i="9" s="1"/>
  <c r="A4852" i="9"/>
  <c r="B4852" i="9" s="1"/>
  <c r="A4853" i="9"/>
  <c r="B4853" i="9" s="1"/>
  <c r="A4854" i="9"/>
  <c r="B4854" i="9" s="1"/>
  <c r="A4855" i="9"/>
  <c r="B4855" i="9" s="1"/>
  <c r="A4856" i="9"/>
  <c r="B4856" i="9" s="1"/>
  <c r="A4857" i="9"/>
  <c r="B4857" i="9" s="1"/>
  <c r="A4858" i="9"/>
  <c r="B4858" i="9" s="1"/>
  <c r="A4859" i="9"/>
  <c r="B4859" i="9" s="1"/>
  <c r="A4860" i="9"/>
  <c r="B4860" i="9" s="1"/>
  <c r="A4861" i="9"/>
  <c r="B4861" i="9" s="1"/>
  <c r="A4862" i="9"/>
  <c r="B4862" i="9" s="1"/>
  <c r="A4863" i="9"/>
  <c r="B4863" i="9" s="1"/>
  <c r="A4864" i="9"/>
  <c r="B4864" i="9" s="1"/>
  <c r="A4865" i="9"/>
  <c r="B4865" i="9" s="1"/>
  <c r="A4866" i="9"/>
  <c r="B4866" i="9" s="1"/>
  <c r="A4867" i="9"/>
  <c r="B4867" i="9" s="1"/>
  <c r="A4868" i="9"/>
  <c r="B4868" i="9" s="1"/>
  <c r="A4869" i="9"/>
  <c r="B4869" i="9" s="1"/>
  <c r="A4870" i="9"/>
  <c r="B4870" i="9" s="1"/>
  <c r="A4871" i="9"/>
  <c r="B4871" i="9" s="1"/>
  <c r="A4872" i="9"/>
  <c r="B4872" i="9" s="1"/>
  <c r="A4873" i="9"/>
  <c r="B4873" i="9" s="1"/>
  <c r="A4874" i="9"/>
  <c r="B4874" i="9" s="1"/>
  <c r="A4875" i="9"/>
  <c r="B4875" i="9" s="1"/>
  <c r="A4876" i="9"/>
  <c r="B4876" i="9" s="1"/>
  <c r="A4877" i="9"/>
  <c r="B4877" i="9" s="1"/>
  <c r="A4878" i="9"/>
  <c r="B4878" i="9" s="1"/>
  <c r="A4879" i="9"/>
  <c r="B4879" i="9" s="1"/>
  <c r="A4880" i="9"/>
  <c r="B4880" i="9"/>
  <c r="A4881" i="9"/>
  <c r="B4881" i="9" s="1"/>
  <c r="A4882" i="9"/>
  <c r="B4882" i="9" s="1"/>
  <c r="A4883" i="9"/>
  <c r="B4883" i="9" s="1"/>
  <c r="A4884" i="9"/>
  <c r="B4884" i="9" s="1"/>
  <c r="A4885" i="9"/>
  <c r="B4885" i="9" s="1"/>
  <c r="A4886" i="9"/>
  <c r="B4886" i="9" s="1"/>
  <c r="A4887" i="9"/>
  <c r="B4887" i="9" s="1"/>
  <c r="A4888" i="9"/>
  <c r="B4888" i="9"/>
  <c r="A4889" i="9"/>
  <c r="B4889" i="9" s="1"/>
  <c r="A4890" i="9"/>
  <c r="B4890" i="9" s="1"/>
  <c r="A4891" i="9"/>
  <c r="B4891" i="9" s="1"/>
  <c r="A4892" i="9"/>
  <c r="B4892" i="9" s="1"/>
  <c r="A4893" i="9"/>
  <c r="B4893" i="9" s="1"/>
  <c r="A4894" i="9"/>
  <c r="B4894" i="9" s="1"/>
  <c r="A4895" i="9"/>
  <c r="B4895" i="9" s="1"/>
  <c r="A4896" i="9"/>
  <c r="B4896" i="9" s="1"/>
  <c r="A4897" i="9"/>
  <c r="B4897" i="9" s="1"/>
  <c r="A4898" i="9"/>
  <c r="B4898" i="9" s="1"/>
  <c r="A4899" i="9"/>
  <c r="B4899" i="9" s="1"/>
  <c r="A4900" i="9"/>
  <c r="B4900" i="9" s="1"/>
  <c r="A4901" i="9"/>
  <c r="B4901" i="9" s="1"/>
  <c r="A4902" i="9"/>
  <c r="B4902" i="9" s="1"/>
  <c r="A4903" i="9"/>
  <c r="B4903" i="9" s="1"/>
  <c r="A4904" i="9"/>
  <c r="B4904" i="9" s="1"/>
  <c r="A4905" i="9"/>
  <c r="B4905" i="9" s="1"/>
  <c r="A4906" i="9"/>
  <c r="B4906" i="9" s="1"/>
  <c r="A4907" i="9"/>
  <c r="B4907" i="9" s="1"/>
  <c r="A4908" i="9"/>
  <c r="B4908" i="9" s="1"/>
  <c r="A4909" i="9"/>
  <c r="B4909" i="9" s="1"/>
  <c r="A4910" i="9"/>
  <c r="B4910" i="9" s="1"/>
  <c r="A4911" i="9"/>
  <c r="B4911" i="9" s="1"/>
  <c r="A4912" i="9"/>
  <c r="B4912" i="9" s="1"/>
  <c r="A4913" i="9"/>
  <c r="B4913" i="9" s="1"/>
  <c r="A4914" i="9"/>
  <c r="B4914" i="9" s="1"/>
  <c r="A4915" i="9"/>
  <c r="B4915" i="9" s="1"/>
  <c r="A4916" i="9"/>
  <c r="B4916" i="9" s="1"/>
  <c r="A4917" i="9"/>
  <c r="B4917" i="9" s="1"/>
  <c r="A4918" i="9"/>
  <c r="B4918" i="9" s="1"/>
  <c r="A4919" i="9"/>
  <c r="B4919" i="9" s="1"/>
  <c r="A4920" i="9"/>
  <c r="B4920" i="9"/>
  <c r="A4921" i="9"/>
  <c r="B4921" i="9" s="1"/>
  <c r="A4922" i="9"/>
  <c r="B4922" i="9" s="1"/>
  <c r="A4923" i="9"/>
  <c r="B4923" i="9" s="1"/>
  <c r="A4924" i="9"/>
  <c r="B4924" i="9" s="1"/>
  <c r="A4925" i="9"/>
  <c r="B4925" i="9" s="1"/>
  <c r="A4926" i="9"/>
  <c r="B4926" i="9" s="1"/>
  <c r="A4927" i="9"/>
  <c r="B4927" i="9" s="1"/>
  <c r="A4928" i="9"/>
  <c r="B4928" i="9" s="1"/>
  <c r="A4929" i="9"/>
  <c r="B4929" i="9" s="1"/>
  <c r="A4930" i="9"/>
  <c r="B4930" i="9" s="1"/>
  <c r="A4931" i="9"/>
  <c r="B4931" i="9" s="1"/>
  <c r="A4932" i="9"/>
  <c r="B4932" i="9" s="1"/>
  <c r="A4933" i="9"/>
  <c r="B4933" i="9" s="1"/>
  <c r="A4934" i="9"/>
  <c r="B4934" i="9" s="1"/>
  <c r="A4935" i="9"/>
  <c r="B4935" i="9" s="1"/>
  <c r="A4936" i="9"/>
  <c r="B4936" i="9"/>
  <c r="A4937" i="9"/>
  <c r="B4937" i="9" s="1"/>
  <c r="A4938" i="9"/>
  <c r="B4938" i="9" s="1"/>
  <c r="A4939" i="9"/>
  <c r="B4939" i="9" s="1"/>
  <c r="A4940" i="9"/>
  <c r="B4940" i="9" s="1"/>
  <c r="A4941" i="9"/>
  <c r="B4941" i="9" s="1"/>
  <c r="A4942" i="9"/>
  <c r="B4942" i="9" s="1"/>
  <c r="A4943" i="9"/>
  <c r="B4943" i="9" s="1"/>
  <c r="A4944" i="9"/>
  <c r="B4944" i="9" s="1"/>
  <c r="A4945" i="9"/>
  <c r="B4945" i="9" s="1"/>
  <c r="A4946" i="9"/>
  <c r="B4946" i="9" s="1"/>
  <c r="A4947" i="9"/>
  <c r="B4947" i="9" s="1"/>
  <c r="A4948" i="9"/>
  <c r="B4948" i="9" s="1"/>
  <c r="A4949" i="9"/>
  <c r="B4949" i="9" s="1"/>
  <c r="A4950" i="9"/>
  <c r="B4950" i="9" s="1"/>
  <c r="A4951" i="9"/>
  <c r="B4951" i="9" s="1"/>
  <c r="A4952" i="9"/>
  <c r="B4952" i="9" s="1"/>
  <c r="A4953" i="9"/>
  <c r="B4953" i="9" s="1"/>
  <c r="A4954" i="9"/>
  <c r="B4954" i="9" s="1"/>
  <c r="A4955" i="9"/>
  <c r="B4955" i="9" s="1"/>
  <c r="A4956" i="9"/>
  <c r="B4956" i="9" s="1"/>
  <c r="A4957" i="9"/>
  <c r="B4957" i="9" s="1"/>
  <c r="A4958" i="9"/>
  <c r="B4958" i="9" s="1"/>
  <c r="A4959" i="9"/>
  <c r="B4959" i="9" s="1"/>
  <c r="A4960" i="9"/>
  <c r="B4960" i="9" s="1"/>
  <c r="A4961" i="9"/>
  <c r="B4961" i="9" s="1"/>
  <c r="A4962" i="9"/>
  <c r="B4962" i="9" s="1"/>
  <c r="A4963" i="9"/>
  <c r="B4963" i="9" s="1"/>
  <c r="A4964" i="9"/>
  <c r="B4964" i="9" s="1"/>
  <c r="A4965" i="9"/>
  <c r="B4965" i="9" s="1"/>
  <c r="A4966" i="9"/>
  <c r="B4966" i="9" s="1"/>
  <c r="A4967" i="9"/>
  <c r="B4967" i="9" s="1"/>
  <c r="A4968" i="9"/>
  <c r="B4968" i="9"/>
  <c r="A4969" i="9"/>
  <c r="B4969" i="9" s="1"/>
  <c r="A4970" i="9"/>
  <c r="B4970" i="9" s="1"/>
  <c r="A4971" i="9"/>
  <c r="B4971" i="9" s="1"/>
  <c r="A4972" i="9"/>
  <c r="B4972" i="9" s="1"/>
  <c r="A4973" i="9"/>
  <c r="B4973" i="9" s="1"/>
  <c r="A4974" i="9"/>
  <c r="B4974" i="9" s="1"/>
  <c r="A4975" i="9"/>
  <c r="B4975" i="9" s="1"/>
  <c r="A4976" i="9"/>
  <c r="B4976" i="9"/>
  <c r="A4977" i="9"/>
  <c r="B4977" i="9" s="1"/>
  <c r="A4978" i="9"/>
  <c r="B4978" i="9" s="1"/>
  <c r="A4979" i="9"/>
  <c r="B4979" i="9" s="1"/>
  <c r="A4980" i="9"/>
  <c r="B4980" i="9" s="1"/>
  <c r="A4981" i="9"/>
  <c r="B4981" i="9" s="1"/>
  <c r="A4982" i="9"/>
  <c r="B4982" i="9" s="1"/>
  <c r="A4983" i="9"/>
  <c r="B4983" i="9" s="1"/>
  <c r="A4984" i="9"/>
  <c r="B4984" i="9" s="1"/>
  <c r="A4985" i="9"/>
  <c r="B4985" i="9" s="1"/>
  <c r="A4986" i="9"/>
  <c r="B4986" i="9" s="1"/>
  <c r="A4987" i="9"/>
  <c r="B4987" i="9" s="1"/>
  <c r="A4988" i="9"/>
  <c r="B4988" i="9" s="1"/>
  <c r="A4989" i="9"/>
  <c r="B4989" i="9" s="1"/>
  <c r="A4990" i="9"/>
  <c r="B4990" i="9" s="1"/>
  <c r="A4991" i="9"/>
  <c r="B4991" i="9" s="1"/>
  <c r="A4992" i="9"/>
  <c r="B4992" i="9" s="1"/>
  <c r="A4993" i="9"/>
  <c r="B4993" i="9" s="1"/>
  <c r="A4994" i="9"/>
  <c r="B4994" i="9" s="1"/>
  <c r="A4995" i="9"/>
  <c r="B4995" i="9" s="1"/>
  <c r="A4996" i="9"/>
  <c r="B4996" i="9" s="1"/>
  <c r="A4997" i="9"/>
  <c r="B4997" i="9" s="1"/>
  <c r="A4998" i="9"/>
  <c r="B4998" i="9" s="1"/>
  <c r="A4999" i="9"/>
  <c r="B4999" i="9" s="1"/>
  <c r="A5000" i="9"/>
  <c r="B5000" i="9" s="1"/>
  <c r="A5001" i="9"/>
  <c r="B5001" i="9" s="1"/>
  <c r="A2" i="11"/>
  <c r="A3" i="11" s="1"/>
  <c r="A4" i="11" s="1"/>
  <c r="A5" i="11" s="1"/>
  <c r="A6" i="11" s="1"/>
  <c r="A7" i="11" s="1"/>
  <c r="A8" i="11" s="1"/>
  <c r="A9" i="11" s="1"/>
  <c r="A10" i="11" s="1"/>
  <c r="A11" i="11" s="1"/>
  <c r="A12" i="11" s="1"/>
  <c r="A13" i="11" s="1"/>
  <c r="A14" i="11" s="1"/>
  <c r="A15" i="11" s="1"/>
  <c r="A16" i="11" s="1"/>
  <c r="A17" i="11" s="1"/>
  <c r="A18" i="11" s="1"/>
  <c r="A19" i="11" s="1"/>
  <c r="A20" i="11" s="1"/>
  <c r="A21" i="11" s="1"/>
  <c r="A22" i="11" s="1"/>
  <c r="A23" i="11" s="1"/>
  <c r="A24" i="11" s="1"/>
  <c r="A25" i="11" s="1"/>
  <c r="A26" i="11" s="1"/>
  <c r="A27" i="11" s="1"/>
  <c r="A28" i="11" s="1"/>
  <c r="A29" i="11" s="1"/>
  <c r="A30" i="11" s="1"/>
  <c r="A31" i="11" s="1"/>
  <c r="A32" i="11" s="1"/>
  <c r="A33" i="11" s="1"/>
  <c r="A34" i="11" s="1"/>
  <c r="A35" i="11" s="1"/>
  <c r="A36" i="11" s="1"/>
  <c r="A37" i="11" s="1"/>
  <c r="A38" i="11" s="1"/>
  <c r="A39" i="11" s="1"/>
  <c r="A40" i="11" s="1"/>
  <c r="A41" i="11" s="1"/>
  <c r="A42" i="11" s="1"/>
  <c r="A43" i="11" s="1"/>
  <c r="A44" i="11" s="1"/>
  <c r="A45" i="11" s="1"/>
  <c r="A46" i="11" s="1"/>
  <c r="A47" i="11" s="1"/>
  <c r="A48" i="11" s="1"/>
  <c r="A49" i="11" s="1"/>
  <c r="A50" i="11" s="1"/>
  <c r="A51" i="11" s="1"/>
  <c r="A52" i="11" s="1"/>
  <c r="A53" i="11" s="1"/>
  <c r="A54" i="11" s="1"/>
  <c r="A55" i="11" s="1"/>
  <c r="A56" i="11" s="1"/>
  <c r="A57" i="11" s="1"/>
  <c r="A58" i="11" s="1"/>
  <c r="A59" i="11" s="1"/>
  <c r="A60" i="11" s="1"/>
  <c r="A61" i="11" s="1"/>
  <c r="A62" i="11" s="1"/>
  <c r="A63" i="11" s="1"/>
  <c r="A64" i="11" s="1"/>
  <c r="A65" i="11" s="1"/>
  <c r="A66" i="11" s="1"/>
  <c r="A67" i="11" s="1"/>
  <c r="A68" i="11" s="1"/>
  <c r="A69" i="11" s="1"/>
  <c r="A70" i="11" s="1"/>
  <c r="A71" i="11" s="1"/>
  <c r="A72" i="11" s="1"/>
  <c r="A73" i="11" s="1"/>
  <c r="A74" i="11" s="1"/>
  <c r="A75" i="11" s="1"/>
  <c r="A76" i="11" s="1"/>
  <c r="A77" i="11" s="1"/>
  <c r="A78" i="11" s="1"/>
  <c r="A79" i="11" s="1"/>
  <c r="A80" i="11" s="1"/>
  <c r="A81" i="11" s="1"/>
  <c r="A82" i="11" s="1"/>
  <c r="A83" i="11" s="1"/>
  <c r="A84" i="11" s="1"/>
  <c r="A85" i="11" s="1"/>
  <c r="A86" i="11" s="1"/>
  <c r="A87" i="11" s="1"/>
  <c r="A88" i="11" s="1"/>
  <c r="A89" i="11" s="1"/>
  <c r="A90" i="11" s="1"/>
  <c r="A91" i="11" s="1"/>
  <c r="A92" i="11" s="1"/>
  <c r="A93" i="11" s="1"/>
  <c r="A94" i="11" s="1"/>
  <c r="A95" i="11" s="1"/>
  <c r="A96" i="11" s="1"/>
  <c r="A97" i="11" s="1"/>
  <c r="A98" i="11" s="1"/>
  <c r="A99" i="11" s="1"/>
  <c r="A100" i="11" s="1"/>
  <c r="A101" i="11" s="1"/>
  <c r="A102" i="11" s="1"/>
  <c r="A103" i="11" s="1"/>
  <c r="A104" i="11" s="1"/>
  <c r="A105" i="11" s="1"/>
  <c r="A106" i="11" s="1"/>
  <c r="A107" i="11" s="1"/>
  <c r="A108" i="11" s="1"/>
  <c r="A109" i="11" s="1"/>
  <c r="A110" i="11" s="1"/>
  <c r="A111" i="11" s="1"/>
  <c r="A112" i="11" s="1"/>
  <c r="A113" i="11" s="1"/>
  <c r="A114" i="11" s="1"/>
  <c r="A115" i="11" s="1"/>
  <c r="A116" i="11" s="1"/>
  <c r="A117" i="11" s="1"/>
  <c r="A118" i="11" s="1"/>
  <c r="A119" i="11" s="1"/>
  <c r="A120" i="11" s="1"/>
  <c r="A121" i="11" s="1"/>
  <c r="A122" i="11" s="1"/>
  <c r="A123" i="11" s="1"/>
  <c r="A124" i="11" s="1"/>
  <c r="A125" i="11" s="1"/>
  <c r="A126" i="11" s="1"/>
  <c r="A127" i="11" s="1"/>
  <c r="A128" i="11" s="1"/>
  <c r="A129" i="11" s="1"/>
  <c r="A130" i="11" s="1"/>
  <c r="A131" i="11" s="1"/>
  <c r="A132" i="11" s="1"/>
  <c r="A133" i="11" s="1"/>
  <c r="A134" i="11" s="1"/>
  <c r="A135" i="11" s="1"/>
  <c r="A136" i="11" s="1"/>
  <c r="A137" i="11" s="1"/>
  <c r="A138" i="11" s="1"/>
  <c r="A139" i="11" s="1"/>
  <c r="A140" i="11" s="1"/>
  <c r="A141" i="11" s="1"/>
  <c r="A142" i="11" s="1"/>
  <c r="A143" i="11" s="1"/>
  <c r="A144" i="11" s="1"/>
  <c r="A145" i="11" s="1"/>
  <c r="A146" i="11" s="1"/>
  <c r="A147" i="11" s="1"/>
  <c r="A148" i="11" s="1"/>
  <c r="A149" i="11" s="1"/>
  <c r="A150" i="11" s="1"/>
  <c r="A151" i="11" s="1"/>
  <c r="A152" i="11" s="1"/>
  <c r="A153" i="11" s="1"/>
  <c r="A154" i="11" s="1"/>
  <c r="A155" i="11" s="1"/>
  <c r="A156" i="11" s="1"/>
  <c r="A157" i="11" s="1"/>
  <c r="A158" i="11" s="1"/>
  <c r="A159" i="11" s="1"/>
  <c r="A160" i="11" s="1"/>
  <c r="A161" i="11" s="1"/>
  <c r="A162" i="11" s="1"/>
  <c r="A163" i="11" s="1"/>
  <c r="A164" i="11" s="1"/>
  <c r="A165" i="11" s="1"/>
  <c r="A166" i="11" s="1"/>
  <c r="A167" i="11" s="1"/>
  <c r="A168" i="11" s="1"/>
  <c r="A169" i="11" s="1"/>
  <c r="A170" i="11" s="1"/>
  <c r="A171" i="11" s="1"/>
  <c r="A172" i="11" s="1"/>
  <c r="A173" i="11" s="1"/>
  <c r="A174" i="11" s="1"/>
  <c r="A175" i="11" s="1"/>
  <c r="A176" i="11" s="1"/>
  <c r="A177" i="11" s="1"/>
  <c r="A178" i="11" s="1"/>
  <c r="A179" i="11" s="1"/>
  <c r="A180" i="11" s="1"/>
  <c r="A181" i="11" s="1"/>
  <c r="A182" i="11" s="1"/>
  <c r="A183" i="11" s="1"/>
  <c r="A184" i="11" s="1"/>
  <c r="A185" i="11" s="1"/>
  <c r="A186" i="11" s="1"/>
  <c r="A187" i="11" s="1"/>
  <c r="A188" i="11" s="1"/>
  <c r="A189" i="11" s="1"/>
  <c r="A190" i="11" s="1"/>
  <c r="A191" i="11" s="1"/>
  <c r="A192" i="11" s="1"/>
  <c r="A193" i="11" s="1"/>
  <c r="A194" i="11" s="1"/>
  <c r="A195" i="11" s="1"/>
  <c r="A196" i="11" s="1"/>
  <c r="A197" i="11" s="1"/>
  <c r="A198" i="11" s="1"/>
  <c r="A199" i="11" s="1"/>
  <c r="A200" i="11" s="1"/>
  <c r="A201" i="11" s="1"/>
  <c r="A202" i="11" s="1"/>
  <c r="A203" i="11" s="1"/>
  <c r="A204" i="11" s="1"/>
  <c r="A205" i="11" s="1"/>
  <c r="A206" i="11" s="1"/>
  <c r="A207" i="11" s="1"/>
  <c r="A208" i="11" s="1"/>
  <c r="A209" i="11" s="1"/>
  <c r="A210" i="11" s="1"/>
  <c r="A211" i="11" s="1"/>
  <c r="A212" i="11" s="1"/>
  <c r="A213" i="11" s="1"/>
  <c r="A214" i="11" s="1"/>
  <c r="A215" i="11" s="1"/>
  <c r="A216" i="11" s="1"/>
  <c r="A217" i="11" s="1"/>
  <c r="A218" i="11" s="1"/>
  <c r="A219" i="11" s="1"/>
  <c r="A220" i="11" s="1"/>
  <c r="A221" i="11" s="1"/>
  <c r="A222" i="11" s="1"/>
  <c r="A223" i="11" s="1"/>
  <c r="A224" i="11" s="1"/>
  <c r="A225" i="11" s="1"/>
  <c r="A226" i="11" s="1"/>
  <c r="A227" i="11" s="1"/>
  <c r="A228" i="11" s="1"/>
  <c r="A229" i="11" s="1"/>
  <c r="A230" i="11" s="1"/>
  <c r="A231" i="11" s="1"/>
  <c r="A232" i="11" s="1"/>
  <c r="A233" i="11" s="1"/>
  <c r="A234" i="11" s="1"/>
  <c r="A235" i="11" s="1"/>
  <c r="A236" i="11" s="1"/>
  <c r="A237" i="11" s="1"/>
  <c r="A238" i="11" s="1"/>
  <c r="A239" i="11" s="1"/>
  <c r="A240" i="11" s="1"/>
  <c r="A241" i="11" s="1"/>
  <c r="A242" i="11" s="1"/>
  <c r="A243" i="11" s="1"/>
  <c r="A244" i="11" s="1"/>
  <c r="A245" i="11" s="1"/>
  <c r="A246" i="11" s="1"/>
  <c r="A247" i="11" s="1"/>
  <c r="A248" i="11" s="1"/>
  <c r="A249" i="11" s="1"/>
  <c r="A250" i="11" s="1"/>
  <c r="A251" i="11" s="1"/>
  <c r="A252" i="11" s="1"/>
  <c r="A253" i="11" s="1"/>
  <c r="A254" i="11" s="1"/>
  <c r="A255" i="11" s="1"/>
  <c r="A256" i="11" s="1"/>
  <c r="A257" i="11" s="1"/>
  <c r="A258" i="11" s="1"/>
  <c r="A259" i="11" s="1"/>
  <c r="A260" i="11" s="1"/>
  <c r="A261" i="11" s="1"/>
  <c r="A262" i="11" s="1"/>
  <c r="A263" i="11" s="1"/>
  <c r="A264" i="11" s="1"/>
  <c r="A265" i="11" s="1"/>
  <c r="A266" i="11" s="1"/>
  <c r="A267" i="11" s="1"/>
  <c r="A268" i="11" s="1"/>
  <c r="A269" i="11" s="1"/>
  <c r="A270" i="11" s="1"/>
  <c r="A271" i="11" s="1"/>
  <c r="A272" i="11" s="1"/>
  <c r="A273" i="11" s="1"/>
  <c r="A274" i="11" s="1"/>
  <c r="A275" i="11" s="1"/>
  <c r="A276" i="11" s="1"/>
  <c r="A277" i="11" s="1"/>
  <c r="A278" i="11" s="1"/>
  <c r="A279" i="11" s="1"/>
  <c r="A280" i="11" s="1"/>
  <c r="A281" i="11" s="1"/>
  <c r="A282" i="11" s="1"/>
  <c r="A283" i="11" s="1"/>
  <c r="A284" i="11" s="1"/>
  <c r="A285" i="11" s="1"/>
  <c r="A286" i="11" s="1"/>
  <c r="A287" i="11" s="1"/>
  <c r="A288" i="11" s="1"/>
  <c r="A289" i="11" s="1"/>
  <c r="A290" i="11" s="1"/>
  <c r="A291" i="11" s="1"/>
  <c r="A292" i="11" s="1"/>
  <c r="A293" i="11" s="1"/>
  <c r="A294" i="11" s="1"/>
  <c r="A295" i="11" s="1"/>
  <c r="A296" i="11" s="1"/>
  <c r="A297" i="11" s="1"/>
  <c r="A298" i="11" s="1"/>
  <c r="A299" i="11" s="1"/>
  <c r="A300" i="11" s="1"/>
  <c r="A301" i="11" s="1"/>
  <c r="A302" i="11" s="1"/>
  <c r="A303" i="11" s="1"/>
  <c r="A304" i="11" s="1"/>
  <c r="A305" i="11" s="1"/>
  <c r="A306" i="11" s="1"/>
  <c r="A307" i="11" s="1"/>
  <c r="A308" i="11" s="1"/>
  <c r="A309" i="11" s="1"/>
  <c r="A310" i="11" s="1"/>
  <c r="A311" i="11" s="1"/>
  <c r="A312" i="11" s="1"/>
  <c r="A313" i="11" s="1"/>
  <c r="A314" i="11" s="1"/>
  <c r="A315" i="11" s="1"/>
  <c r="A316" i="11" s="1"/>
  <c r="A317" i="11" s="1"/>
  <c r="A318" i="11" s="1"/>
  <c r="A319" i="11" s="1"/>
  <c r="A320" i="11" s="1"/>
  <c r="A321" i="11" s="1"/>
  <c r="A322" i="11" s="1"/>
  <c r="A323" i="11" s="1"/>
  <c r="A324" i="11" s="1"/>
  <c r="A325" i="11" s="1"/>
  <c r="A326" i="11" s="1"/>
  <c r="A327" i="11" s="1"/>
  <c r="A328" i="11" s="1"/>
  <c r="A329" i="11" s="1"/>
  <c r="A330" i="11" s="1"/>
  <c r="A331" i="11" s="1"/>
  <c r="A332" i="11" s="1"/>
  <c r="A333" i="11" s="1"/>
  <c r="A334" i="11" s="1"/>
  <c r="A335" i="11" s="1"/>
  <c r="A336" i="11" s="1"/>
  <c r="A337" i="11" s="1"/>
  <c r="A338" i="11" s="1"/>
  <c r="A339" i="11" s="1"/>
  <c r="A340" i="11" s="1"/>
  <c r="A341" i="11" s="1"/>
  <c r="A342" i="11" s="1"/>
  <c r="A343" i="11" s="1"/>
  <c r="A344" i="11" s="1"/>
  <c r="A345" i="11" s="1"/>
  <c r="A346" i="11" s="1"/>
  <c r="A347" i="11" s="1"/>
  <c r="A348" i="11" s="1"/>
  <c r="A349" i="11" s="1"/>
  <c r="A350" i="11" s="1"/>
  <c r="A351" i="11" s="1"/>
  <c r="A352" i="11" s="1"/>
  <c r="A353" i="11" s="1"/>
  <c r="A354" i="11" s="1"/>
  <c r="A355" i="11" s="1"/>
  <c r="A356" i="11" s="1"/>
  <c r="A357" i="11" s="1"/>
  <c r="A358" i="11" s="1"/>
  <c r="A359" i="11" s="1"/>
  <c r="A360" i="11" s="1"/>
  <c r="A361" i="11" s="1"/>
  <c r="A362" i="11" s="1"/>
  <c r="A363" i="11" s="1"/>
  <c r="A364" i="11" s="1"/>
  <c r="A365" i="11" s="1"/>
  <c r="A366" i="11" s="1"/>
  <c r="A367" i="11" s="1"/>
  <c r="A368" i="11" s="1"/>
  <c r="A369" i="11" s="1"/>
  <c r="A370" i="11" s="1"/>
  <c r="A371" i="11" s="1"/>
  <c r="A372" i="11" s="1"/>
  <c r="A373" i="11" s="1"/>
  <c r="A374" i="11" s="1"/>
  <c r="A375" i="11" s="1"/>
  <c r="A376" i="11" s="1"/>
  <c r="A377" i="11" s="1"/>
  <c r="A378" i="11" s="1"/>
  <c r="A379" i="11" s="1"/>
  <c r="A380" i="11" s="1"/>
  <c r="A381" i="11" s="1"/>
  <c r="A382" i="11" s="1"/>
  <c r="A383" i="11" s="1"/>
  <c r="A384" i="11" s="1"/>
  <c r="A385" i="11" s="1"/>
  <c r="A386" i="11" s="1"/>
  <c r="A387" i="11" s="1"/>
  <c r="A388" i="11" s="1"/>
  <c r="A389" i="11" s="1"/>
  <c r="A390" i="11" s="1"/>
  <c r="A391" i="11" s="1"/>
  <c r="A392" i="11" s="1"/>
  <c r="A393" i="11" s="1"/>
  <c r="A394" i="11" s="1"/>
  <c r="A395" i="11" s="1"/>
  <c r="A396" i="11" s="1"/>
  <c r="A397" i="11" s="1"/>
  <c r="A398" i="11" s="1"/>
  <c r="A399" i="11" s="1"/>
  <c r="A400" i="11" s="1"/>
  <c r="A401" i="11" s="1"/>
  <c r="A402" i="11" s="1"/>
  <c r="A403" i="11" s="1"/>
  <c r="A404" i="11" s="1"/>
  <c r="A405" i="11" s="1"/>
  <c r="A406" i="11" s="1"/>
  <c r="A407" i="11" s="1"/>
  <c r="A408" i="11" s="1"/>
  <c r="A409" i="11" s="1"/>
  <c r="A410" i="11" s="1"/>
  <c r="A411" i="11" s="1"/>
  <c r="A412" i="11" s="1"/>
  <c r="A413" i="11" s="1"/>
  <c r="A414" i="11" s="1"/>
  <c r="A415" i="11" s="1"/>
  <c r="A416" i="11" s="1"/>
  <c r="A417" i="11" s="1"/>
  <c r="A418" i="11" s="1"/>
  <c r="A419" i="11" s="1"/>
  <c r="A420" i="11" s="1"/>
  <c r="A421" i="11" s="1"/>
  <c r="A422" i="11" s="1"/>
  <c r="A423" i="11" s="1"/>
  <c r="A424" i="11" s="1"/>
  <c r="A425" i="11" s="1"/>
  <c r="A426" i="11" s="1"/>
  <c r="A427" i="11" s="1"/>
  <c r="A428" i="11" s="1"/>
  <c r="A429" i="11" s="1"/>
  <c r="A430" i="11" s="1"/>
  <c r="A431" i="11" s="1"/>
  <c r="A432" i="11" s="1"/>
  <c r="A433" i="11" s="1"/>
  <c r="A434" i="11" s="1"/>
  <c r="A435" i="11" s="1"/>
  <c r="A436" i="11" s="1"/>
  <c r="A437" i="11" s="1"/>
  <c r="A438" i="11" s="1"/>
  <c r="A439" i="11" s="1"/>
  <c r="A440" i="11" s="1"/>
  <c r="A441" i="11" s="1"/>
  <c r="A442" i="11" s="1"/>
  <c r="A443" i="11" s="1"/>
  <c r="A444" i="11" s="1"/>
  <c r="A445" i="11" s="1"/>
  <c r="A446" i="11" s="1"/>
  <c r="A447" i="11" s="1"/>
  <c r="A448" i="11" s="1"/>
  <c r="A449" i="11" s="1"/>
  <c r="A450" i="11" s="1"/>
  <c r="A451" i="11" s="1"/>
  <c r="A452" i="11" s="1"/>
  <c r="A453" i="11" s="1"/>
  <c r="A454" i="11" s="1"/>
  <c r="A455" i="11" s="1"/>
  <c r="A456" i="11" s="1"/>
  <c r="A457" i="11" s="1"/>
  <c r="A458" i="11" s="1"/>
  <c r="A459" i="11" s="1"/>
  <c r="A460" i="11" s="1"/>
  <c r="A461" i="11" s="1"/>
  <c r="A462" i="11" s="1"/>
  <c r="A463" i="11" s="1"/>
  <c r="A464" i="11" s="1"/>
  <c r="A465" i="11" s="1"/>
  <c r="A466" i="11" s="1"/>
  <c r="A467" i="11" s="1"/>
  <c r="A468" i="11" s="1"/>
  <c r="A469" i="11" s="1"/>
  <c r="A470" i="11" s="1"/>
  <c r="A471" i="11" s="1"/>
  <c r="A472" i="11" s="1"/>
  <c r="A473" i="11" s="1"/>
  <c r="A474" i="11" s="1"/>
  <c r="A475" i="11" s="1"/>
  <c r="A476" i="11" s="1"/>
  <c r="A477" i="11" s="1"/>
  <c r="A478" i="11" s="1"/>
  <c r="A479" i="11" s="1"/>
  <c r="A480" i="11" s="1"/>
  <c r="A481" i="11" s="1"/>
  <c r="A482" i="11" s="1"/>
  <c r="A483" i="11" s="1"/>
  <c r="A484" i="11" s="1"/>
  <c r="A485" i="11" s="1"/>
  <c r="A486" i="11" s="1"/>
  <c r="A487" i="11" s="1"/>
  <c r="A488" i="11" s="1"/>
  <c r="A489" i="11" s="1"/>
  <c r="A490" i="11" s="1"/>
  <c r="A491" i="11" s="1"/>
  <c r="A492" i="11" s="1"/>
  <c r="A493" i="11" s="1"/>
  <c r="A494" i="11" s="1"/>
  <c r="A495" i="11" s="1"/>
  <c r="A496" i="11" s="1"/>
  <c r="A497" i="11" s="1"/>
  <c r="A498" i="11" s="1"/>
  <c r="A499" i="11" s="1"/>
  <c r="A500" i="11" s="1"/>
  <c r="A501" i="11" s="1"/>
  <c r="A502" i="11" s="1"/>
  <c r="A503" i="11" s="1"/>
  <c r="A504" i="11" s="1"/>
  <c r="A505" i="11" s="1"/>
  <c r="A506" i="11" s="1"/>
  <c r="A507" i="11" s="1"/>
  <c r="A508" i="11" s="1"/>
  <c r="A509" i="11" s="1"/>
  <c r="A510" i="11" s="1"/>
  <c r="A511" i="11" s="1"/>
  <c r="A512" i="11" s="1"/>
  <c r="A513" i="11" s="1"/>
  <c r="A514" i="11" s="1"/>
  <c r="A515" i="11" s="1"/>
  <c r="A516" i="11" s="1"/>
  <c r="A517" i="11" s="1"/>
  <c r="A518" i="11" s="1"/>
  <c r="A519" i="11" s="1"/>
  <c r="A520" i="11" s="1"/>
  <c r="A521" i="11" s="1"/>
  <c r="A522" i="11" s="1"/>
  <c r="A523" i="11" s="1"/>
  <c r="A524" i="11" s="1"/>
  <c r="A525" i="11" s="1"/>
  <c r="A526" i="11" s="1"/>
  <c r="A527" i="11" s="1"/>
  <c r="A528" i="11" s="1"/>
  <c r="A529" i="11" s="1"/>
  <c r="A530" i="11" s="1"/>
  <c r="A531" i="11" s="1"/>
  <c r="A532" i="11" s="1"/>
  <c r="A533" i="11" s="1"/>
  <c r="A534" i="11" s="1"/>
  <c r="A535" i="11" s="1"/>
  <c r="A536" i="11" s="1"/>
  <c r="A537" i="11" s="1"/>
  <c r="A538" i="11" s="1"/>
  <c r="A539" i="11" s="1"/>
  <c r="A540" i="11" s="1"/>
  <c r="A541" i="11" s="1"/>
  <c r="A542" i="11" s="1"/>
  <c r="A543" i="11" s="1"/>
  <c r="A544" i="11" s="1"/>
  <c r="A545" i="11" s="1"/>
  <c r="A546" i="11" s="1"/>
  <c r="A547" i="11" s="1"/>
  <c r="A548" i="11" s="1"/>
  <c r="A549" i="11" s="1"/>
  <c r="A550" i="11" s="1"/>
  <c r="A551" i="11" s="1"/>
  <c r="A552" i="11" s="1"/>
  <c r="A553" i="11" s="1"/>
  <c r="A554" i="11" s="1"/>
  <c r="A555" i="11" s="1"/>
  <c r="A556" i="11" s="1"/>
  <c r="A557" i="11" s="1"/>
  <c r="A558" i="11" s="1"/>
  <c r="A559" i="11" s="1"/>
  <c r="A560" i="11" s="1"/>
  <c r="A561" i="11" s="1"/>
  <c r="A562" i="11" s="1"/>
  <c r="A563" i="11" s="1"/>
  <c r="A564" i="11" s="1"/>
  <c r="A565" i="11" s="1"/>
  <c r="A566" i="11" s="1"/>
  <c r="A567" i="11" s="1"/>
  <c r="A568" i="11" s="1"/>
  <c r="A569" i="11" s="1"/>
  <c r="A570" i="11" s="1"/>
  <c r="A571" i="11" s="1"/>
  <c r="A572" i="11" s="1"/>
  <c r="A573" i="11" s="1"/>
  <c r="A574" i="11" s="1"/>
  <c r="A575" i="11" s="1"/>
  <c r="A576" i="11" s="1"/>
  <c r="A577" i="11" s="1"/>
  <c r="A578" i="11" s="1"/>
  <c r="A579" i="11" s="1"/>
  <c r="A580" i="11" s="1"/>
  <c r="A581" i="11" s="1"/>
  <c r="A582" i="11" s="1"/>
  <c r="A583" i="11" s="1"/>
  <c r="A584" i="11" s="1"/>
  <c r="A585" i="11" s="1"/>
  <c r="A586" i="11" s="1"/>
  <c r="A587" i="11" s="1"/>
  <c r="A588" i="11" s="1"/>
  <c r="A589" i="11" s="1"/>
  <c r="A590" i="11" s="1"/>
  <c r="A591" i="11" s="1"/>
  <c r="A592" i="11" s="1"/>
  <c r="A593" i="11" s="1"/>
  <c r="A594" i="11" s="1"/>
  <c r="A595" i="11" s="1"/>
  <c r="A596" i="11" s="1"/>
  <c r="A597" i="11" s="1"/>
  <c r="A598" i="11" s="1"/>
  <c r="A599" i="11" s="1"/>
  <c r="A600" i="11" s="1"/>
  <c r="A601" i="11" s="1"/>
  <c r="A602" i="11" s="1"/>
  <c r="A603" i="11" s="1"/>
  <c r="A604" i="11" s="1"/>
  <c r="A605" i="11" s="1"/>
  <c r="A606" i="11" s="1"/>
  <c r="A607" i="11" s="1"/>
  <c r="A608" i="11" s="1"/>
  <c r="A609" i="11" s="1"/>
  <c r="A610" i="11" s="1"/>
  <c r="A611" i="11" s="1"/>
  <c r="A612" i="11" s="1"/>
  <c r="A613" i="11" s="1"/>
  <c r="A614" i="11" s="1"/>
  <c r="A615" i="11" s="1"/>
  <c r="A616" i="11" s="1"/>
  <c r="A617" i="11" s="1"/>
  <c r="A618" i="11" s="1"/>
  <c r="A619" i="11" s="1"/>
  <c r="A620" i="11" s="1"/>
  <c r="A621" i="11" s="1"/>
  <c r="A622" i="11" s="1"/>
  <c r="A623" i="11" s="1"/>
  <c r="A624" i="11" s="1"/>
  <c r="A625" i="11" s="1"/>
  <c r="A626" i="11" s="1"/>
  <c r="A627" i="11" s="1"/>
  <c r="A628" i="11" s="1"/>
  <c r="A629" i="11" s="1"/>
  <c r="A630" i="11" s="1"/>
  <c r="A631" i="11" s="1"/>
  <c r="A632" i="11" s="1"/>
  <c r="A633" i="11" s="1"/>
  <c r="A634" i="11" s="1"/>
  <c r="A635" i="11" s="1"/>
  <c r="A636" i="11" s="1"/>
  <c r="A637" i="11" s="1"/>
  <c r="A638" i="11" s="1"/>
  <c r="A639" i="11" s="1"/>
  <c r="A640" i="11" s="1"/>
  <c r="A641" i="11" s="1"/>
  <c r="A642" i="11" s="1"/>
  <c r="A643" i="11" s="1"/>
  <c r="A644" i="11" s="1"/>
  <c r="A645" i="11" s="1"/>
  <c r="A646" i="11" s="1"/>
  <c r="A647" i="11" s="1"/>
  <c r="A648" i="11" s="1"/>
  <c r="A649" i="11" s="1"/>
  <c r="A650" i="11" s="1"/>
  <c r="A651" i="11" s="1"/>
  <c r="A652" i="11" s="1"/>
  <c r="A653" i="11" s="1"/>
  <c r="A654" i="11" s="1"/>
  <c r="A655" i="11" s="1"/>
  <c r="A656" i="11" s="1"/>
  <c r="A657" i="11" s="1"/>
  <c r="A658" i="11" s="1"/>
  <c r="A659" i="11" s="1"/>
  <c r="A660" i="11" s="1"/>
  <c r="A661" i="11" s="1"/>
  <c r="A662" i="11" s="1"/>
  <c r="A663" i="11" s="1"/>
  <c r="A664" i="11" s="1"/>
  <c r="A665" i="11" s="1"/>
  <c r="A666" i="11" s="1"/>
  <c r="A667" i="11" s="1"/>
  <c r="A668" i="11" s="1"/>
  <c r="A669" i="11" s="1"/>
  <c r="A670" i="11" s="1"/>
  <c r="A671" i="11" s="1"/>
  <c r="A672" i="11" s="1"/>
  <c r="A673" i="11" s="1"/>
  <c r="A674" i="11" s="1"/>
  <c r="A675" i="11" s="1"/>
  <c r="A676" i="11" s="1"/>
  <c r="A677" i="11" s="1"/>
  <c r="A678" i="11" s="1"/>
  <c r="A679" i="11" s="1"/>
  <c r="A680" i="11" s="1"/>
  <c r="A681" i="11" s="1"/>
  <c r="A682" i="11" s="1"/>
  <c r="A683" i="11" s="1"/>
  <c r="A684" i="11" s="1"/>
  <c r="A685" i="11" s="1"/>
  <c r="A686" i="11" s="1"/>
  <c r="A687" i="11" s="1"/>
  <c r="A688" i="11" s="1"/>
  <c r="A689" i="11" s="1"/>
  <c r="A690" i="11" s="1"/>
  <c r="A691" i="11" s="1"/>
  <c r="A692" i="11" s="1"/>
  <c r="A693" i="11" s="1"/>
  <c r="A694" i="11" s="1"/>
  <c r="A695" i="11" s="1"/>
  <c r="A696" i="11" s="1"/>
  <c r="A697" i="11" s="1"/>
  <c r="A698" i="11" s="1"/>
  <c r="A699" i="11" s="1"/>
  <c r="A700" i="11" s="1"/>
  <c r="A701" i="11" s="1"/>
  <c r="A702" i="11" s="1"/>
  <c r="A703" i="11" s="1"/>
  <c r="A704" i="11" s="1"/>
  <c r="A705" i="11" s="1"/>
  <c r="A706" i="11" s="1"/>
  <c r="A707" i="11" s="1"/>
  <c r="A708" i="11" s="1"/>
  <c r="A709" i="11" s="1"/>
  <c r="A710" i="11" s="1"/>
  <c r="A711" i="11" s="1"/>
  <c r="A712" i="11" s="1"/>
  <c r="A713" i="11" s="1"/>
  <c r="A714" i="11" s="1"/>
  <c r="A715" i="11" s="1"/>
  <c r="A716" i="11" s="1"/>
  <c r="A717" i="11" s="1"/>
  <c r="A718" i="11" s="1"/>
  <c r="A719" i="11" s="1"/>
  <c r="A720" i="11" s="1"/>
  <c r="A721" i="11" s="1"/>
  <c r="A722" i="11" s="1"/>
  <c r="A723" i="11" s="1"/>
  <c r="A724" i="11" s="1"/>
  <c r="A725" i="11" s="1"/>
  <c r="A726" i="11" s="1"/>
  <c r="A727" i="11" s="1"/>
  <c r="A728" i="11" s="1"/>
  <c r="A729" i="11" s="1"/>
  <c r="A730" i="11" s="1"/>
  <c r="A731" i="11" s="1"/>
  <c r="A732" i="11" s="1"/>
  <c r="A733" i="11" s="1"/>
  <c r="A734" i="11" s="1"/>
  <c r="A735" i="11" s="1"/>
  <c r="A736" i="11" s="1"/>
  <c r="A737" i="11" s="1"/>
  <c r="A738" i="11" s="1"/>
  <c r="A739" i="11" s="1"/>
  <c r="A740" i="11" s="1"/>
  <c r="A741" i="11" s="1"/>
  <c r="A742" i="11" s="1"/>
  <c r="A743" i="11" s="1"/>
  <c r="A744" i="11" s="1"/>
  <c r="A745" i="11" s="1"/>
  <c r="A746" i="11" s="1"/>
  <c r="A747" i="11" s="1"/>
  <c r="A748" i="11" s="1"/>
  <c r="A749" i="11" s="1"/>
  <c r="A750" i="11" s="1"/>
  <c r="A751" i="11" s="1"/>
  <c r="A752" i="11" s="1"/>
  <c r="A753" i="11" s="1"/>
  <c r="A754" i="11" s="1"/>
  <c r="A755" i="11" s="1"/>
  <c r="A756" i="11" s="1"/>
  <c r="A757" i="11" s="1"/>
  <c r="A758" i="11" s="1"/>
  <c r="A759" i="11" s="1"/>
  <c r="A760" i="11" s="1"/>
  <c r="A761" i="11" s="1"/>
  <c r="A762" i="11" s="1"/>
  <c r="A763" i="11" s="1"/>
  <c r="A764" i="11" s="1"/>
  <c r="A765" i="11" s="1"/>
  <c r="A766" i="11" s="1"/>
  <c r="A767" i="11" s="1"/>
  <c r="A768" i="11" s="1"/>
  <c r="A769" i="11" s="1"/>
  <c r="A770" i="11" s="1"/>
  <c r="A771" i="11" s="1"/>
  <c r="A772" i="11" s="1"/>
  <c r="A773" i="11" s="1"/>
  <c r="A774" i="11" s="1"/>
  <c r="A775" i="11" s="1"/>
  <c r="A776" i="11" s="1"/>
  <c r="A777" i="11" s="1"/>
  <c r="A778" i="11" s="1"/>
  <c r="A779" i="11" s="1"/>
  <c r="A780" i="11" s="1"/>
  <c r="A781" i="11" s="1"/>
  <c r="A782" i="11" s="1"/>
  <c r="A783" i="11" s="1"/>
  <c r="A784" i="11" s="1"/>
  <c r="A785" i="11" s="1"/>
  <c r="A786" i="11" s="1"/>
  <c r="A787" i="11" s="1"/>
  <c r="A788" i="11" s="1"/>
  <c r="A789" i="11" s="1"/>
  <c r="A790" i="11" s="1"/>
  <c r="A791" i="11" s="1"/>
  <c r="A792" i="11" s="1"/>
  <c r="A793" i="11" s="1"/>
  <c r="A794" i="11" s="1"/>
  <c r="A795" i="11" s="1"/>
  <c r="A796" i="11" s="1"/>
  <c r="A797" i="11" s="1"/>
  <c r="A798" i="11" s="1"/>
  <c r="A799" i="11" s="1"/>
  <c r="A800" i="11" s="1"/>
  <c r="A801" i="11" s="1"/>
  <c r="A802" i="11" s="1"/>
  <c r="A803" i="11" s="1"/>
  <c r="A804" i="11" s="1"/>
  <c r="A805" i="11" s="1"/>
  <c r="A806" i="11" s="1"/>
  <c r="A807" i="11" s="1"/>
  <c r="A808" i="11" s="1"/>
  <c r="A809" i="11" s="1"/>
  <c r="A810" i="11" s="1"/>
  <c r="A811" i="11" s="1"/>
  <c r="A812" i="11" s="1"/>
  <c r="A813" i="11" s="1"/>
  <c r="A814" i="11" s="1"/>
  <c r="A815" i="11" s="1"/>
  <c r="A816" i="11" s="1"/>
  <c r="A817" i="11" s="1"/>
  <c r="A818" i="11" s="1"/>
  <c r="A819" i="11" s="1"/>
  <c r="A820" i="11" s="1"/>
  <c r="A821" i="11" s="1"/>
  <c r="A822" i="11" s="1"/>
  <c r="A823" i="11" s="1"/>
  <c r="A824" i="11" s="1"/>
  <c r="A825" i="11" s="1"/>
  <c r="A826" i="11" s="1"/>
  <c r="A827" i="11" s="1"/>
  <c r="A828" i="11" s="1"/>
  <c r="A829" i="11" s="1"/>
  <c r="A830" i="11" s="1"/>
  <c r="A831" i="11" s="1"/>
  <c r="A832" i="11" s="1"/>
  <c r="A833" i="11" s="1"/>
  <c r="A834" i="11" s="1"/>
  <c r="A835" i="11" s="1"/>
  <c r="A836" i="11" s="1"/>
  <c r="A837" i="11" s="1"/>
  <c r="A838" i="11" s="1"/>
  <c r="A839" i="11" s="1"/>
  <c r="A840" i="11" s="1"/>
  <c r="A841" i="11" s="1"/>
  <c r="A842" i="11" s="1"/>
  <c r="A843" i="11" s="1"/>
  <c r="A844" i="11" s="1"/>
  <c r="A845" i="11" s="1"/>
  <c r="A846" i="11" s="1"/>
  <c r="A847" i="11" s="1"/>
  <c r="A848" i="11" s="1"/>
  <c r="A849" i="11" s="1"/>
  <c r="A850" i="11" s="1"/>
  <c r="A851" i="11" s="1"/>
  <c r="A852" i="11" s="1"/>
  <c r="A853" i="11" s="1"/>
  <c r="A854" i="11" s="1"/>
  <c r="A855" i="11" s="1"/>
  <c r="A856" i="11" s="1"/>
  <c r="A857" i="11" s="1"/>
  <c r="A858" i="11" s="1"/>
  <c r="A859" i="11" s="1"/>
  <c r="A860" i="11" s="1"/>
  <c r="A861" i="11" s="1"/>
  <c r="A862" i="11" s="1"/>
  <c r="A863" i="11" s="1"/>
  <c r="A864" i="11" s="1"/>
  <c r="A865" i="11" s="1"/>
  <c r="A866" i="11" s="1"/>
  <c r="A867" i="11" s="1"/>
  <c r="A868" i="11" s="1"/>
  <c r="A869" i="11" s="1"/>
  <c r="A870" i="11" s="1"/>
  <c r="A871" i="11" s="1"/>
  <c r="A872" i="11" s="1"/>
  <c r="A873" i="11" s="1"/>
  <c r="A874" i="11" s="1"/>
  <c r="A875" i="11" s="1"/>
  <c r="A876" i="11" s="1"/>
  <c r="A877" i="11" s="1"/>
  <c r="A878" i="11" s="1"/>
  <c r="A879" i="11" s="1"/>
  <c r="A880" i="11" s="1"/>
  <c r="A881" i="11" s="1"/>
  <c r="A882" i="11" s="1"/>
  <c r="A883" i="11" s="1"/>
  <c r="A884" i="11" s="1"/>
  <c r="A885" i="11" s="1"/>
  <c r="A886" i="11" s="1"/>
  <c r="A887" i="11" s="1"/>
  <c r="A888" i="11" s="1"/>
  <c r="A889" i="11" s="1"/>
  <c r="A890" i="11" s="1"/>
  <c r="A891" i="11" s="1"/>
  <c r="A892" i="11" s="1"/>
  <c r="A893" i="11" s="1"/>
  <c r="A894" i="11" s="1"/>
  <c r="A895" i="11" s="1"/>
  <c r="A896" i="11" s="1"/>
  <c r="A897" i="11" s="1"/>
  <c r="A898" i="11" s="1"/>
  <c r="A899" i="11" s="1"/>
  <c r="A900" i="11" s="1"/>
  <c r="A901" i="11" s="1"/>
  <c r="A902" i="11" s="1"/>
  <c r="A903" i="11" s="1"/>
  <c r="A904" i="11" s="1"/>
  <c r="A905" i="11" s="1"/>
  <c r="A906" i="11" s="1"/>
  <c r="A907" i="11" s="1"/>
  <c r="A908" i="11" s="1"/>
  <c r="A909" i="11" s="1"/>
  <c r="A910" i="11" s="1"/>
  <c r="A911" i="11" s="1"/>
  <c r="A912" i="11" s="1"/>
  <c r="A913" i="11" s="1"/>
  <c r="A914" i="11" s="1"/>
  <c r="A915" i="11" s="1"/>
  <c r="A916" i="11" s="1"/>
  <c r="A917" i="11" s="1"/>
  <c r="A918" i="11" s="1"/>
  <c r="A919" i="11" s="1"/>
  <c r="A920" i="11" s="1"/>
  <c r="A921" i="11" s="1"/>
  <c r="A922" i="11" s="1"/>
  <c r="A923" i="11" s="1"/>
  <c r="A924" i="11" s="1"/>
  <c r="A925" i="11" s="1"/>
  <c r="A926" i="11" s="1"/>
  <c r="A927" i="11" s="1"/>
  <c r="A928" i="11" s="1"/>
  <c r="A929" i="11" s="1"/>
  <c r="A930" i="11" s="1"/>
  <c r="A931" i="11" s="1"/>
  <c r="A932" i="11" s="1"/>
  <c r="A933" i="11" s="1"/>
  <c r="A934" i="11" s="1"/>
  <c r="A935" i="11" s="1"/>
  <c r="A936" i="11" s="1"/>
  <c r="A937" i="11" s="1"/>
  <c r="A938" i="11" s="1"/>
  <c r="A939" i="11" s="1"/>
  <c r="A940" i="11" s="1"/>
  <c r="A941" i="11" s="1"/>
  <c r="A942" i="11" s="1"/>
  <c r="A943" i="11" s="1"/>
  <c r="A944" i="11" s="1"/>
  <c r="A945" i="11" s="1"/>
  <c r="A946" i="11" s="1"/>
  <c r="A947" i="11" s="1"/>
  <c r="A948" i="11" s="1"/>
  <c r="A949" i="11" s="1"/>
  <c r="A950" i="11" s="1"/>
  <c r="A951" i="11" s="1"/>
  <c r="A952" i="11" s="1"/>
  <c r="A953" i="11" s="1"/>
  <c r="A954" i="11" s="1"/>
  <c r="A955" i="11" s="1"/>
  <c r="A956" i="11" s="1"/>
  <c r="A957" i="11" s="1"/>
  <c r="A958" i="11" s="1"/>
  <c r="A959" i="11" s="1"/>
  <c r="A960" i="11" s="1"/>
  <c r="A961" i="11" s="1"/>
  <c r="A962" i="11" s="1"/>
  <c r="A963" i="11" s="1"/>
  <c r="A964" i="11" s="1"/>
  <c r="A965" i="11" s="1"/>
  <c r="A966" i="11" s="1"/>
  <c r="A967" i="11" s="1"/>
  <c r="A968" i="11" s="1"/>
  <c r="A969" i="11" s="1"/>
  <c r="A970" i="11" s="1"/>
  <c r="A971" i="11" s="1"/>
  <c r="A972" i="11" s="1"/>
  <c r="A973" i="11" s="1"/>
  <c r="A974" i="11" s="1"/>
  <c r="A975" i="11" s="1"/>
  <c r="A976" i="11" s="1"/>
  <c r="A977" i="11" s="1"/>
  <c r="A978" i="11" s="1"/>
  <c r="A979" i="11" s="1"/>
  <c r="A980" i="11" s="1"/>
  <c r="A981" i="11" s="1"/>
  <c r="A982" i="11" s="1"/>
  <c r="A983" i="11" s="1"/>
  <c r="A984" i="11" s="1"/>
  <c r="A985" i="11" s="1"/>
  <c r="A986" i="11" s="1"/>
  <c r="A987" i="11" s="1"/>
  <c r="A988" i="11" s="1"/>
  <c r="A989" i="11" s="1"/>
  <c r="A990" i="11" s="1"/>
  <c r="A991" i="11" s="1"/>
  <c r="A992" i="11" s="1"/>
  <c r="A993" i="11" s="1"/>
  <c r="A994" i="11" s="1"/>
  <c r="A995" i="11" s="1"/>
  <c r="A996" i="11" s="1"/>
  <c r="A997" i="11" s="1"/>
  <c r="A998" i="11" s="1"/>
  <c r="A999" i="11" s="1"/>
  <c r="A1000" i="11" s="1"/>
  <c r="A1001" i="11" s="1"/>
  <c r="A1002" i="11" s="1"/>
  <c r="A1003" i="11" s="1"/>
  <c r="A1004" i="11" s="1"/>
  <c r="A1005" i="11" s="1"/>
  <c r="A1006" i="11" s="1"/>
  <c r="A1007" i="11" s="1"/>
  <c r="A1008" i="11" s="1"/>
  <c r="A1009" i="11" s="1"/>
  <c r="A1010" i="11" s="1"/>
  <c r="A1011" i="11" s="1"/>
  <c r="A1012" i="11" s="1"/>
  <c r="A1013" i="11" s="1"/>
  <c r="A1014" i="11" s="1"/>
  <c r="A1015" i="11" s="1"/>
  <c r="A1016" i="11" s="1"/>
  <c r="A1017" i="11" s="1"/>
  <c r="A1018" i="11" s="1"/>
  <c r="A1019" i="11" s="1"/>
  <c r="A1020" i="11" s="1"/>
  <c r="A1021" i="11" s="1"/>
  <c r="A1022" i="11" s="1"/>
  <c r="A1023" i="11" s="1"/>
  <c r="A1024" i="11" s="1"/>
  <c r="A1025" i="11" s="1"/>
  <c r="A1026" i="11" s="1"/>
  <c r="A1027" i="11" s="1"/>
  <c r="A1028" i="11" s="1"/>
  <c r="A1029" i="11" s="1"/>
  <c r="A1030" i="11" s="1"/>
  <c r="A1031" i="11" s="1"/>
  <c r="A1032" i="11" s="1"/>
  <c r="A1033" i="11" s="1"/>
  <c r="A1034" i="11" s="1"/>
  <c r="A1035" i="11" s="1"/>
  <c r="A1036" i="11" s="1"/>
  <c r="A1037" i="11" s="1"/>
  <c r="A1038" i="11" s="1"/>
  <c r="A1039" i="11" s="1"/>
  <c r="A1040" i="11" s="1"/>
  <c r="A1041" i="11" s="1"/>
  <c r="A1042" i="11" s="1"/>
  <c r="A1043" i="11" s="1"/>
  <c r="A1044" i="11" s="1"/>
  <c r="A1045" i="11" s="1"/>
  <c r="A1046" i="11" s="1"/>
  <c r="A1047" i="11" s="1"/>
  <c r="A1048" i="11" s="1"/>
  <c r="A1049" i="11" s="1"/>
  <c r="A1050" i="11" s="1"/>
  <c r="A1051" i="11" s="1"/>
  <c r="A1052" i="11" s="1"/>
  <c r="A1053" i="11" s="1"/>
  <c r="A1054" i="11" s="1"/>
  <c r="A1055" i="11" s="1"/>
  <c r="A1056" i="11" s="1"/>
  <c r="A1057" i="11" s="1"/>
  <c r="A1058" i="11" s="1"/>
  <c r="A1059" i="11" s="1"/>
  <c r="A1060" i="11" s="1"/>
  <c r="A1061" i="11" s="1"/>
  <c r="A1062" i="11" s="1"/>
  <c r="A1063" i="11" s="1"/>
  <c r="A1064" i="11" s="1"/>
  <c r="A1065" i="11" s="1"/>
  <c r="A1066" i="11" s="1"/>
  <c r="A1067" i="11" s="1"/>
  <c r="A1068" i="11" s="1"/>
  <c r="A1069" i="11" s="1"/>
  <c r="A1070" i="11" s="1"/>
  <c r="A1071" i="11" s="1"/>
  <c r="A1072" i="11" s="1"/>
  <c r="A1073" i="11" s="1"/>
  <c r="A1074" i="11" s="1"/>
  <c r="A1075" i="11" s="1"/>
  <c r="A1076" i="11" s="1"/>
  <c r="A1077" i="11" s="1"/>
  <c r="A1078" i="11" s="1"/>
  <c r="A1079" i="11" s="1"/>
  <c r="A1080" i="11" s="1"/>
  <c r="A1081" i="11" s="1"/>
  <c r="A1082" i="11" s="1"/>
  <c r="A1083" i="11" s="1"/>
  <c r="A1084" i="11" s="1"/>
  <c r="A1085" i="11" s="1"/>
  <c r="A1086" i="11" s="1"/>
  <c r="A1087" i="11" s="1"/>
  <c r="A1088" i="11" s="1"/>
  <c r="A1089" i="11" s="1"/>
  <c r="A1090" i="11" s="1"/>
  <c r="A1091" i="11" s="1"/>
  <c r="A1092" i="11" s="1"/>
  <c r="A1093" i="11" s="1"/>
  <c r="A1094" i="11" s="1"/>
  <c r="A1095" i="11" s="1"/>
  <c r="A1096" i="11" s="1"/>
  <c r="A1097" i="11" s="1"/>
  <c r="A1098" i="11" s="1"/>
  <c r="A1099" i="11" s="1"/>
  <c r="A1100" i="11" s="1"/>
  <c r="A1101" i="11" s="1"/>
  <c r="A1102" i="11" s="1"/>
  <c r="A1103" i="11" s="1"/>
  <c r="A1104" i="11" s="1"/>
  <c r="A1105" i="11" s="1"/>
  <c r="A1106" i="11" s="1"/>
  <c r="A1107" i="11" s="1"/>
  <c r="A1108" i="11" s="1"/>
  <c r="A1109" i="11" s="1"/>
  <c r="A1110" i="11" s="1"/>
  <c r="A1111" i="11" s="1"/>
  <c r="A1112" i="11" s="1"/>
  <c r="A1113" i="11" s="1"/>
  <c r="A1114" i="11" s="1"/>
  <c r="A1115" i="11" s="1"/>
  <c r="A1116" i="11" s="1"/>
  <c r="A1117" i="11" s="1"/>
  <c r="A1118" i="11" s="1"/>
  <c r="A1119" i="11" s="1"/>
  <c r="A1120" i="11" s="1"/>
  <c r="A1121" i="11" s="1"/>
  <c r="A1122" i="11" s="1"/>
  <c r="A1123" i="11" s="1"/>
  <c r="A1124" i="11" s="1"/>
  <c r="A1125" i="11" s="1"/>
  <c r="A1126" i="11" s="1"/>
  <c r="A1127" i="11" s="1"/>
  <c r="A1128" i="11" s="1"/>
  <c r="A1129" i="11" s="1"/>
  <c r="A1130" i="11" s="1"/>
  <c r="A1131" i="11" s="1"/>
  <c r="A1132" i="11" s="1"/>
  <c r="A1133" i="11" s="1"/>
  <c r="A1134" i="11" s="1"/>
  <c r="A1135" i="11" s="1"/>
  <c r="A1136" i="11" s="1"/>
  <c r="A1137" i="11" s="1"/>
  <c r="A1138" i="11" s="1"/>
  <c r="A1139" i="11" s="1"/>
  <c r="A1140" i="11" s="1"/>
  <c r="A1141" i="11" s="1"/>
  <c r="A1142" i="11" s="1"/>
  <c r="A1143" i="11" s="1"/>
  <c r="A1144" i="11" s="1"/>
  <c r="A1145" i="11" s="1"/>
  <c r="A1146" i="11" s="1"/>
  <c r="A1147" i="11" s="1"/>
  <c r="A1148" i="11" s="1"/>
  <c r="A1149" i="11" s="1"/>
  <c r="A1150" i="11" s="1"/>
  <c r="A1151" i="11" s="1"/>
  <c r="A1152" i="11" s="1"/>
  <c r="A1153" i="11" s="1"/>
  <c r="A1154" i="11" s="1"/>
  <c r="A1155" i="11" s="1"/>
  <c r="A1156" i="11" s="1"/>
  <c r="A1157" i="11" s="1"/>
  <c r="A1158" i="11" s="1"/>
  <c r="A1159" i="11" s="1"/>
  <c r="A1160" i="11" s="1"/>
  <c r="A1161" i="11" s="1"/>
  <c r="A1162" i="11" s="1"/>
  <c r="A1163" i="11" s="1"/>
  <c r="A1164" i="11" s="1"/>
  <c r="A1165" i="11" s="1"/>
  <c r="A1166" i="11" s="1"/>
  <c r="A1167" i="11" s="1"/>
  <c r="A1168" i="11" s="1"/>
  <c r="A1169" i="11" s="1"/>
  <c r="A1170" i="11" s="1"/>
  <c r="A1171" i="11" s="1"/>
  <c r="A1172" i="11" s="1"/>
  <c r="A1173" i="11" s="1"/>
  <c r="A1174" i="11" s="1"/>
  <c r="A1175" i="11" s="1"/>
  <c r="A1176" i="11" s="1"/>
  <c r="A1177" i="11" s="1"/>
  <c r="A1178" i="11" s="1"/>
  <c r="A1179" i="11" s="1"/>
  <c r="A1180" i="11" s="1"/>
  <c r="A1181" i="11" s="1"/>
  <c r="A1182" i="11" s="1"/>
  <c r="A1183" i="11" s="1"/>
  <c r="A1184" i="11" s="1"/>
  <c r="A1185" i="11" s="1"/>
  <c r="A1186" i="11" s="1"/>
  <c r="A1187" i="11" s="1"/>
  <c r="A1188" i="11" s="1"/>
  <c r="A1189" i="11" s="1"/>
  <c r="A1190" i="11" s="1"/>
  <c r="A1191" i="11" s="1"/>
  <c r="A1192" i="11" s="1"/>
  <c r="A1193" i="11" s="1"/>
  <c r="A1194" i="11" s="1"/>
  <c r="A1195" i="11" s="1"/>
  <c r="A1196" i="11" s="1"/>
  <c r="A1197" i="11" s="1"/>
  <c r="A1198" i="11" s="1"/>
  <c r="A1199" i="11" s="1"/>
  <c r="A1200" i="11" s="1"/>
  <c r="A1201" i="11" s="1"/>
  <c r="A1202" i="11" s="1"/>
  <c r="A1203" i="11" s="1"/>
  <c r="A1204" i="11" s="1"/>
  <c r="A1205" i="11" s="1"/>
  <c r="A1206" i="11" s="1"/>
  <c r="A1207" i="11" s="1"/>
  <c r="A1208" i="11" s="1"/>
  <c r="A1209" i="11" s="1"/>
  <c r="A1210" i="11" s="1"/>
  <c r="A1211" i="11" s="1"/>
  <c r="A1212" i="11" s="1"/>
  <c r="A1213" i="11" s="1"/>
  <c r="A1214" i="11" s="1"/>
  <c r="A1215" i="11" s="1"/>
  <c r="A1216" i="11" s="1"/>
  <c r="A1217" i="11" s="1"/>
  <c r="A1218" i="11" s="1"/>
  <c r="A1219" i="11" s="1"/>
  <c r="A1220" i="11" s="1"/>
  <c r="A1221" i="11" s="1"/>
  <c r="A1222" i="11" s="1"/>
  <c r="A1223" i="11" s="1"/>
  <c r="A1224" i="11" s="1"/>
  <c r="A1225" i="11" s="1"/>
  <c r="A1226" i="11" s="1"/>
  <c r="A1227" i="11" s="1"/>
  <c r="A1228" i="11" s="1"/>
  <c r="A1229" i="11" s="1"/>
  <c r="A1230" i="11" s="1"/>
  <c r="A1231" i="11" s="1"/>
  <c r="A1232" i="11" s="1"/>
  <c r="A1233" i="11" s="1"/>
  <c r="A1234" i="11" s="1"/>
  <c r="A1235" i="11" s="1"/>
  <c r="A1236" i="11" s="1"/>
  <c r="A1237" i="11" s="1"/>
  <c r="A1238" i="11" s="1"/>
  <c r="A1239" i="11" s="1"/>
  <c r="A1240" i="11" s="1"/>
  <c r="A1241" i="11" s="1"/>
  <c r="A1242" i="11" s="1"/>
  <c r="A1243" i="11" s="1"/>
  <c r="A1244" i="11" s="1"/>
  <c r="A1245" i="11" s="1"/>
  <c r="A1246" i="11" s="1"/>
  <c r="A1247" i="11" s="1"/>
  <c r="A1248" i="11" s="1"/>
  <c r="A1249" i="11" s="1"/>
  <c r="A1250" i="11" s="1"/>
  <c r="A1251" i="11" s="1"/>
  <c r="A1252" i="11" s="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s="1"/>
  <c r="E1279" i="6"/>
  <c r="F1279" i="6"/>
  <c r="H1280" i="6"/>
  <c r="F1282" i="6"/>
  <c r="H1282" i="6"/>
  <c r="E1283" i="6"/>
  <c r="F1283" i="6"/>
  <c r="H1284" i="6"/>
  <c r="F1285" i="6"/>
  <c r="F1286" i="6"/>
  <c r="H1286" i="6"/>
  <c r="J1286" i="6" s="1"/>
  <c r="E1287" i="6"/>
  <c r="F1287" i="6"/>
  <c r="H1288" i="6"/>
  <c r="F1290" i="6"/>
  <c r="H1290" i="6"/>
  <c r="J1290" i="6" s="1"/>
  <c r="E1291" i="6"/>
  <c r="F1291" i="6"/>
  <c r="H1292" i="6"/>
  <c r="J1292" i="6" s="1"/>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s="1"/>
  <c r="F1333" i="6"/>
  <c r="H1334" i="6"/>
  <c r="K1334" i="6" s="1"/>
  <c r="E1334" i="6"/>
  <c r="F1334" i="6"/>
  <c r="J1334" i="6"/>
  <c r="H1335" i="6"/>
  <c r="E1336" i="6"/>
  <c r="F1336" i="6"/>
  <c r="H1337" i="6"/>
  <c r="J1337" i="6" s="1"/>
  <c r="F1337" i="6"/>
  <c r="E1338" i="6"/>
  <c r="F1338" i="6"/>
  <c r="H1339" i="6"/>
  <c r="E1340" i="6"/>
  <c r="F1340" i="6"/>
  <c r="H1341" i="6"/>
  <c r="F1341" i="6"/>
  <c r="E1342" i="6"/>
  <c r="F1342" i="6"/>
  <c r="H1343" i="6"/>
  <c r="E1344" i="6"/>
  <c r="F1344" i="6"/>
  <c r="H1345" i="6"/>
  <c r="J1345" i="6" s="1"/>
  <c r="F1345" i="6"/>
  <c r="E1346" i="6"/>
  <c r="F1346" i="6"/>
  <c r="H1347" i="6"/>
  <c r="E1348" i="6"/>
  <c r="F1348" i="6"/>
  <c r="H1349" i="6"/>
  <c r="J1349" i="6" s="1"/>
  <c r="F1349" i="6"/>
  <c r="E1350" i="6"/>
  <c r="F1350" i="6"/>
  <c r="H1351" i="6"/>
  <c r="E1352" i="6"/>
  <c r="F1352" i="6"/>
  <c r="H1353" i="6"/>
  <c r="J1353" i="6" s="1"/>
  <c r="F1353" i="6"/>
  <c r="E1354" i="6"/>
  <c r="F1354" i="6"/>
  <c r="H1355" i="6"/>
  <c r="E1356" i="6"/>
  <c r="F1356" i="6"/>
  <c r="H1357" i="6"/>
  <c r="F1357" i="6"/>
  <c r="E1358" i="6"/>
  <c r="F1358" i="6"/>
  <c r="H1359" i="6"/>
  <c r="E1360" i="6"/>
  <c r="F1360" i="6"/>
  <c r="H1361" i="6"/>
  <c r="J1361" i="6" s="1"/>
  <c r="F1361" i="6"/>
  <c r="E1362" i="6"/>
  <c r="F1362" i="6"/>
  <c r="H1363" i="6"/>
  <c r="E1364" i="6"/>
  <c r="F1364" i="6"/>
  <c r="H1365" i="6"/>
  <c r="J1365" i="6" s="1"/>
  <c r="F1365" i="6"/>
  <c r="E1366" i="6"/>
  <c r="F1366" i="6"/>
  <c r="H1367" i="6"/>
  <c r="E1368" i="6"/>
  <c r="F1368" i="6"/>
  <c r="H1369" i="6"/>
  <c r="J1369" i="6" s="1"/>
  <c r="F1369" i="6"/>
  <c r="E1370" i="6"/>
  <c r="F1370" i="6"/>
  <c r="H1371" i="6"/>
  <c r="E1372" i="6"/>
  <c r="F1372" i="6"/>
  <c r="H1373" i="6"/>
  <c r="I1373" i="6" s="1"/>
  <c r="F1373" i="6"/>
  <c r="E1374" i="6"/>
  <c r="F1374" i="6"/>
  <c r="H1375" i="6"/>
  <c r="E1376" i="6"/>
  <c r="F1376" i="6"/>
  <c r="H1377" i="6"/>
  <c r="J1377" i="6" s="1"/>
  <c r="F1377" i="6"/>
  <c r="E1378" i="6"/>
  <c r="F1378" i="6"/>
  <c r="H1379" i="6"/>
  <c r="E1380" i="6"/>
  <c r="F1380" i="6"/>
  <c r="H1381" i="6"/>
  <c r="J1381" i="6" s="1"/>
  <c r="F1381" i="6"/>
  <c r="E1382" i="6"/>
  <c r="F1382" i="6"/>
  <c r="H1383" i="6"/>
  <c r="E1384" i="6"/>
  <c r="F1384" i="6"/>
  <c r="H1385" i="6"/>
  <c r="J1385" i="6" s="1"/>
  <c r="F1385" i="6"/>
  <c r="E1386" i="6"/>
  <c r="F1386" i="6"/>
  <c r="H1387" i="6"/>
  <c r="E1388" i="6"/>
  <c r="F1388" i="6"/>
  <c r="H1389" i="6"/>
  <c r="F1389" i="6"/>
  <c r="E1390" i="6"/>
  <c r="F1390" i="6"/>
  <c r="H1391" i="6"/>
  <c r="E1392" i="6"/>
  <c r="F1392" i="6"/>
  <c r="H1393" i="6"/>
  <c r="J1393" i="6" s="1"/>
  <c r="F1393" i="6"/>
  <c r="E1394" i="6"/>
  <c r="F1394" i="6"/>
  <c r="H1395" i="6"/>
  <c r="E1396" i="6"/>
  <c r="F1396" i="6"/>
  <c r="H1397" i="6"/>
  <c r="J1397" i="6" s="1"/>
  <c r="F1397" i="6"/>
  <c r="E1398" i="6"/>
  <c r="F1398" i="6"/>
  <c r="H1399" i="6"/>
  <c r="E1400" i="6"/>
  <c r="F1400" i="6"/>
  <c r="H1401" i="6"/>
  <c r="J1401" i="6" s="1"/>
  <c r="F1401" i="6"/>
  <c r="E1402" i="6"/>
  <c r="F1402" i="6"/>
  <c r="H1403" i="6"/>
  <c r="E1404" i="6"/>
  <c r="F1404" i="6"/>
  <c r="H1405" i="6"/>
  <c r="F1405" i="6"/>
  <c r="E1406" i="6"/>
  <c r="F1406" i="6"/>
  <c r="H1407" i="6"/>
  <c r="E1408" i="6"/>
  <c r="F1408" i="6"/>
  <c r="H1409" i="6"/>
  <c r="J1409" i="6" s="1"/>
  <c r="F1409" i="6"/>
  <c r="E1410" i="6"/>
  <c r="F1410" i="6"/>
  <c r="H1411" i="6"/>
  <c r="E1412" i="6"/>
  <c r="F1412" i="6"/>
  <c r="H1413" i="6"/>
  <c r="J1413" i="6" s="1"/>
  <c r="F1413" i="6"/>
  <c r="E1414" i="6"/>
  <c r="F1414" i="6"/>
  <c r="H1415" i="6"/>
  <c r="E1416" i="6"/>
  <c r="F1416" i="6"/>
  <c r="E1417" i="6"/>
  <c r="F1417" i="6"/>
  <c r="H1417" i="6"/>
  <c r="J1417" i="6" s="1"/>
  <c r="E1418" i="6"/>
  <c r="F1418" i="6"/>
  <c r="H1419" i="6"/>
  <c r="E1420" i="6"/>
  <c r="F1420" i="6"/>
  <c r="H1421" i="6"/>
  <c r="F1421" i="6"/>
  <c r="E1422" i="6"/>
  <c r="F1422" i="6"/>
  <c r="H1423" i="6"/>
  <c r="E1424" i="6"/>
  <c r="F1424" i="6"/>
  <c r="H1425" i="6"/>
  <c r="J1425" i="6" s="1"/>
  <c r="F1425" i="6"/>
  <c r="E1426" i="6"/>
  <c r="F1426" i="6"/>
  <c r="H1427" i="6"/>
  <c r="E1428" i="6"/>
  <c r="F1428" i="6"/>
  <c r="H1429" i="6"/>
  <c r="J1429" i="6" s="1"/>
  <c r="F1429" i="6"/>
  <c r="E1430" i="6"/>
  <c r="F1430" i="6"/>
  <c r="H1431" i="6"/>
  <c r="E1432" i="6"/>
  <c r="F1432" i="6"/>
  <c r="H1433" i="6"/>
  <c r="J1433" i="6" s="1"/>
  <c r="F1433" i="6"/>
  <c r="F1434" i="6"/>
  <c r="H1435" i="6"/>
  <c r="J1435" i="6" s="1"/>
  <c r="E1436" i="6"/>
  <c r="F1436" i="6"/>
  <c r="F1437" i="6"/>
  <c r="F1438" i="6"/>
  <c r="H1439" i="6"/>
  <c r="E1440" i="6"/>
  <c r="F1440" i="6"/>
  <c r="F1441" i="6"/>
  <c r="F1442" i="6"/>
  <c r="H1443" i="6"/>
  <c r="E1444" i="6"/>
  <c r="F1444" i="6"/>
  <c r="F1445" i="6"/>
  <c r="F1446" i="6"/>
  <c r="H1447" i="6"/>
  <c r="E1448" i="6"/>
  <c r="F1448" i="6"/>
  <c r="F1449" i="6"/>
  <c r="F1450" i="6"/>
  <c r="H1451" i="6"/>
  <c r="J1451" i="6" s="1"/>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s="1"/>
  <c r="F1473" i="6"/>
  <c r="E1474" i="6"/>
  <c r="F1474" i="6"/>
  <c r="H1475" i="6"/>
  <c r="F1477" i="6"/>
  <c r="H1477" i="6"/>
  <c r="J1477" i="6" s="1"/>
  <c r="E1478" i="6"/>
  <c r="F1478" i="6"/>
  <c r="H1479" i="6"/>
  <c r="F1480" i="6"/>
  <c r="F1481" i="6"/>
  <c r="H1481" i="6"/>
  <c r="J1481" i="6" s="1"/>
  <c r="E1482" i="6"/>
  <c r="F1482" i="6"/>
  <c r="H1483" i="6"/>
  <c r="F1485" i="6"/>
  <c r="H1485" i="6"/>
  <c r="J1485" i="6" s="1"/>
  <c r="E1486" i="6"/>
  <c r="F1486" i="6"/>
  <c r="H1487" i="6"/>
  <c r="F1488" i="6"/>
  <c r="F1489" i="6"/>
  <c r="H1489" i="6"/>
  <c r="J1489" i="6" s="1"/>
  <c r="E1490" i="6"/>
  <c r="F1490" i="6"/>
  <c r="H1491" i="6"/>
  <c r="F1493" i="6"/>
  <c r="H1493" i="6"/>
  <c r="J1493" i="6" s="1"/>
  <c r="E1494" i="6"/>
  <c r="F1494" i="6"/>
  <c r="H1495" i="6"/>
  <c r="F1496" i="6"/>
  <c r="F1497" i="6"/>
  <c r="H1497" i="6"/>
  <c r="J1497" i="6" s="1"/>
  <c r="E1498" i="6"/>
  <c r="F1498" i="6"/>
  <c r="H1499" i="6"/>
  <c r="F1501" i="6"/>
  <c r="H1501" i="6"/>
  <c r="J1501" i="6" s="1"/>
  <c r="E1502" i="6"/>
  <c r="F1502" i="6"/>
  <c r="H1503" i="6"/>
  <c r="F1504" i="6"/>
  <c r="F1505" i="6"/>
  <c r="H1505" i="6"/>
  <c r="J1505" i="6"/>
  <c r="E1506" i="6"/>
  <c r="F1506" i="6"/>
  <c r="H1507" i="6"/>
  <c r="F1509" i="6"/>
  <c r="H1509" i="6"/>
  <c r="J1509" i="6" s="1"/>
  <c r="E1510" i="6"/>
  <c r="F1510" i="6"/>
  <c r="H1511" i="6"/>
  <c r="I1511" i="6" s="1"/>
  <c r="F1512" i="6"/>
  <c r="F1513" i="6"/>
  <c r="H1513" i="6"/>
  <c r="J1513" i="6" s="1"/>
  <c r="E1514" i="6"/>
  <c r="F1514" i="6"/>
  <c r="H1515" i="6"/>
  <c r="F1517" i="6"/>
  <c r="H1517" i="6"/>
  <c r="J1517" i="6" s="1"/>
  <c r="E1518" i="6"/>
  <c r="F1518" i="6"/>
  <c r="H1519" i="6"/>
  <c r="F1520" i="6"/>
  <c r="F1521" i="6"/>
  <c r="H1521" i="6"/>
  <c r="J1521" i="6" s="1"/>
  <c r="E1522" i="6"/>
  <c r="F1522" i="6"/>
  <c r="H1523" i="6"/>
  <c r="F1525" i="6"/>
  <c r="H1525" i="6"/>
  <c r="J1525" i="6"/>
  <c r="E1526" i="6"/>
  <c r="F1526" i="6"/>
  <c r="H1527" i="6"/>
  <c r="F1528" i="6"/>
  <c r="F1529" i="6"/>
  <c r="H1529" i="6"/>
  <c r="J1529" i="6" s="1"/>
  <c r="E1530" i="6"/>
  <c r="F1530" i="6"/>
  <c r="H1531" i="6"/>
  <c r="F1533" i="6"/>
  <c r="H1533" i="6"/>
  <c r="J1533" i="6" s="1"/>
  <c r="E1534" i="6"/>
  <c r="F1534" i="6"/>
  <c r="H1535" i="6"/>
  <c r="F1536" i="6"/>
  <c r="F1537" i="6"/>
  <c r="H1537" i="6"/>
  <c r="J1537" i="6" s="1"/>
  <c r="E1538" i="6"/>
  <c r="F1538" i="6"/>
  <c r="H1539" i="6"/>
  <c r="F1541" i="6"/>
  <c r="H1541" i="6"/>
  <c r="J1541" i="6" s="1"/>
  <c r="E1542" i="6"/>
  <c r="F1542" i="6"/>
  <c r="H1543" i="6"/>
  <c r="F1544" i="6"/>
  <c r="F1545" i="6"/>
  <c r="H1545" i="6"/>
  <c r="J1545" i="6" s="1"/>
  <c r="E1546" i="6"/>
  <c r="F1546" i="6"/>
  <c r="H1547" i="6"/>
  <c r="F1549" i="6"/>
  <c r="H1549" i="6"/>
  <c r="J1549" i="6" s="1"/>
  <c r="E1550" i="6"/>
  <c r="F1550" i="6"/>
  <c r="H1551" i="6"/>
  <c r="F1552" i="6"/>
  <c r="F1553" i="6"/>
  <c r="H1553" i="6"/>
  <c r="J1553" i="6" s="1"/>
  <c r="E1554" i="6"/>
  <c r="F1554" i="6"/>
  <c r="H1555" i="6"/>
  <c r="F1557" i="6"/>
  <c r="H1557" i="6"/>
  <c r="J1557" i="6" s="1"/>
  <c r="E1558" i="6"/>
  <c r="F1558" i="6"/>
  <c r="H1559" i="6"/>
  <c r="F1560" i="6"/>
  <c r="F1561" i="6"/>
  <c r="H1561" i="6"/>
  <c r="J1561" i="6" s="1"/>
  <c r="E1562" i="6"/>
  <c r="F1562" i="6"/>
  <c r="H1563" i="6"/>
  <c r="F1565" i="6"/>
  <c r="H1565" i="6"/>
  <c r="J1565" i="6" s="1"/>
  <c r="E1566" i="6"/>
  <c r="F1566" i="6"/>
  <c r="H1567" i="6"/>
  <c r="F1568" i="6"/>
  <c r="F1569" i="6"/>
  <c r="H1569" i="6"/>
  <c r="J1569" i="6" s="1"/>
  <c r="E1570" i="6"/>
  <c r="F1570" i="6"/>
  <c r="H1571" i="6"/>
  <c r="F1573" i="6"/>
  <c r="H1573" i="6"/>
  <c r="J1573" i="6" s="1"/>
  <c r="E1574" i="6"/>
  <c r="F1574" i="6"/>
  <c r="H1575" i="6"/>
  <c r="F1576" i="6"/>
  <c r="F1577" i="6"/>
  <c r="H1577" i="6"/>
  <c r="J1577" i="6" s="1"/>
  <c r="E1578" i="6"/>
  <c r="F1578" i="6"/>
  <c r="H1579" i="6"/>
  <c r="H1581" i="6"/>
  <c r="J1581" i="6" s="1"/>
  <c r="H1583" i="6"/>
  <c r="E1584" i="6"/>
  <c r="F1584" i="6"/>
  <c r="F1585" i="6"/>
  <c r="H1587" i="6"/>
  <c r="E1588" i="6"/>
  <c r="F1588" i="6"/>
  <c r="F1589" i="6"/>
  <c r="H1591" i="6"/>
  <c r="E1592" i="6"/>
  <c r="F1592" i="6"/>
  <c r="F1593" i="6"/>
  <c r="H1595" i="6"/>
  <c r="E1596" i="6"/>
  <c r="F1596" i="6"/>
  <c r="H1597" i="6"/>
  <c r="J1597" i="6" s="1"/>
  <c r="F1597" i="6"/>
  <c r="E1598" i="6"/>
  <c r="F1598" i="6"/>
  <c r="H1599" i="6"/>
  <c r="E1600" i="6"/>
  <c r="F1600" i="6"/>
  <c r="F1601" i="6"/>
  <c r="H1601" i="6"/>
  <c r="J1601" i="6" s="1"/>
  <c r="E1602" i="6"/>
  <c r="F1602" i="6"/>
  <c r="H1603" i="6"/>
  <c r="E1604" i="6"/>
  <c r="F1604" i="6"/>
  <c r="F1605" i="6"/>
  <c r="H1605" i="6"/>
  <c r="J1605" i="6" s="1"/>
  <c r="E1606" i="6"/>
  <c r="F1606" i="6"/>
  <c r="H1607" i="6"/>
  <c r="E1608" i="6"/>
  <c r="F1608" i="6"/>
  <c r="F1609" i="6"/>
  <c r="H1609" i="6"/>
  <c r="J1609" i="6" s="1"/>
  <c r="E1610" i="6"/>
  <c r="F1610" i="6"/>
  <c r="H1611" i="6"/>
  <c r="E1612" i="6"/>
  <c r="F1612" i="6"/>
  <c r="F1613" i="6"/>
  <c r="H1613" i="6"/>
  <c r="J1613" i="6" s="1"/>
  <c r="E1614" i="6"/>
  <c r="F1614" i="6"/>
  <c r="H1615" i="6"/>
  <c r="E1616" i="6"/>
  <c r="F1616" i="6"/>
  <c r="F1617" i="6"/>
  <c r="H1617" i="6"/>
  <c r="J1617" i="6" s="1"/>
  <c r="E1618" i="6"/>
  <c r="F1618" i="6"/>
  <c r="H1619" i="6"/>
  <c r="E1620" i="6"/>
  <c r="F1620" i="6"/>
  <c r="F1621" i="6"/>
  <c r="H1621" i="6"/>
  <c r="J1621" i="6" s="1"/>
  <c r="E1622" i="6"/>
  <c r="F1622" i="6"/>
  <c r="H1623" i="6"/>
  <c r="E1624" i="6"/>
  <c r="F1624" i="6"/>
  <c r="F1625" i="6"/>
  <c r="H1625" i="6"/>
  <c r="J1625" i="6" s="1"/>
  <c r="E1626" i="6"/>
  <c r="F1626" i="6"/>
  <c r="H1627" i="6"/>
  <c r="E1628" i="6"/>
  <c r="F1628" i="6"/>
  <c r="F1629" i="6"/>
  <c r="H1629" i="6"/>
  <c r="J1629" i="6" s="1"/>
  <c r="E1630" i="6"/>
  <c r="F1630" i="6"/>
  <c r="H1631" i="6"/>
  <c r="E1632" i="6"/>
  <c r="F1632" i="6"/>
  <c r="F1633" i="6"/>
  <c r="H1633" i="6"/>
  <c r="J1633" i="6" s="1"/>
  <c r="E1634" i="6"/>
  <c r="F1634" i="6"/>
  <c r="H1635" i="6"/>
  <c r="E1636" i="6"/>
  <c r="F1636" i="6"/>
  <c r="F1637" i="6"/>
  <c r="H1637" i="6"/>
  <c r="J1637" i="6" s="1"/>
  <c r="E1638" i="6"/>
  <c r="F1638" i="6"/>
  <c r="H1639" i="6"/>
  <c r="E1640" i="6"/>
  <c r="F1640" i="6"/>
  <c r="F1641" i="6"/>
  <c r="H1641" i="6"/>
  <c r="J1641" i="6" s="1"/>
  <c r="E1642" i="6"/>
  <c r="F1642" i="6"/>
  <c r="H1643" i="6"/>
  <c r="E1644" i="6"/>
  <c r="F1644" i="6"/>
  <c r="F1645" i="6"/>
  <c r="H1645" i="6"/>
  <c r="J1645" i="6" s="1"/>
  <c r="E1646" i="6"/>
  <c r="F1646" i="6"/>
  <c r="H1647" i="6"/>
  <c r="F1648" i="6"/>
  <c r="F1649" i="6"/>
  <c r="H1649" i="6"/>
  <c r="E1650" i="6"/>
  <c r="F1650" i="6"/>
  <c r="H1651" i="6"/>
  <c r="F1652" i="6"/>
  <c r="F1653" i="6"/>
  <c r="H1653" i="6"/>
  <c r="J1653" i="6" s="1"/>
  <c r="E1654" i="6"/>
  <c r="F1654" i="6"/>
  <c r="H1655" i="6"/>
  <c r="F1656" i="6"/>
  <c r="F1657" i="6"/>
  <c r="H1657" i="6"/>
  <c r="E1658" i="6"/>
  <c r="F1658" i="6"/>
  <c r="H1659" i="6"/>
  <c r="F1660" i="6"/>
  <c r="F1661" i="6"/>
  <c r="H1661" i="6"/>
  <c r="J1661" i="6" s="1"/>
  <c r="E1662" i="6"/>
  <c r="F1662" i="6"/>
  <c r="H1663" i="6"/>
  <c r="F1664" i="6"/>
  <c r="F1665" i="6"/>
  <c r="H1665" i="6"/>
  <c r="J1665" i="6" s="1"/>
  <c r="E1666" i="6"/>
  <c r="F1666" i="6"/>
  <c r="H1667" i="6"/>
  <c r="F1668" i="6"/>
  <c r="F1669" i="6"/>
  <c r="H1669" i="6"/>
  <c r="J1669" i="6" s="1"/>
  <c r="E1670" i="6"/>
  <c r="F1670" i="6"/>
  <c r="H1671" i="6"/>
  <c r="F1672" i="6"/>
  <c r="F1673" i="6"/>
  <c r="H1673" i="6"/>
  <c r="J1673" i="6" s="1"/>
  <c r="E1674" i="6"/>
  <c r="F1674" i="6"/>
  <c r="H1675" i="6"/>
  <c r="J1675" i="6" s="1"/>
  <c r="F1676" i="6"/>
  <c r="F1677" i="6"/>
  <c r="H1677" i="6"/>
  <c r="J1677" i="6" s="1"/>
  <c r="E1678" i="6"/>
  <c r="F1678" i="6"/>
  <c r="H1679" i="6"/>
  <c r="F1680" i="6"/>
  <c r="F1681" i="6"/>
  <c r="H1681" i="6"/>
  <c r="J1681" i="6" s="1"/>
  <c r="E1682" i="6"/>
  <c r="F1682" i="6"/>
  <c r="H1683" i="6"/>
  <c r="F1684" i="6"/>
  <c r="F1685" i="6"/>
  <c r="H1685" i="6"/>
  <c r="J1685" i="6" s="1"/>
  <c r="E1686" i="6"/>
  <c r="F1686" i="6"/>
  <c r="H1687" i="6"/>
  <c r="F1688" i="6"/>
  <c r="F1689" i="6"/>
  <c r="H1689" i="6"/>
  <c r="J1689" i="6" s="1"/>
  <c r="E1690" i="6"/>
  <c r="F1690" i="6"/>
  <c r="H1691" i="6"/>
  <c r="J1691" i="6" s="1"/>
  <c r="F1692" i="6"/>
  <c r="F1693" i="6"/>
  <c r="H1693" i="6"/>
  <c r="J1693" i="6"/>
  <c r="E1694" i="6"/>
  <c r="F1694" i="6"/>
  <c r="H1695" i="6"/>
  <c r="F1696" i="6"/>
  <c r="F1697" i="6"/>
  <c r="H1697" i="6"/>
  <c r="J1697" i="6" s="1"/>
  <c r="E1698" i="6"/>
  <c r="F1698" i="6"/>
  <c r="H1699" i="6"/>
  <c r="F1700" i="6"/>
  <c r="F1701" i="6"/>
  <c r="H1701" i="6"/>
  <c r="E1702" i="6"/>
  <c r="F1702" i="6"/>
  <c r="H1703" i="6"/>
  <c r="F1704" i="6"/>
  <c r="F1705" i="6"/>
  <c r="H1705" i="6"/>
  <c r="J1705" i="6" s="1"/>
  <c r="E1706" i="6"/>
  <c r="F1706" i="6"/>
  <c r="H1707" i="6"/>
  <c r="F1708" i="6"/>
  <c r="F1709" i="6"/>
  <c r="H1709" i="6"/>
  <c r="E1710" i="6"/>
  <c r="F1710" i="6"/>
  <c r="H1711" i="6"/>
  <c r="E1712" i="6"/>
  <c r="F1712" i="6"/>
  <c r="F1713" i="6"/>
  <c r="H1713" i="6"/>
  <c r="E1714" i="6"/>
  <c r="F1714" i="6"/>
  <c r="H1715" i="6"/>
  <c r="E1716" i="6"/>
  <c r="F1716" i="6"/>
  <c r="F1717" i="6"/>
  <c r="H1717" i="6"/>
  <c r="E1718" i="6"/>
  <c r="F1718" i="6"/>
  <c r="H1719" i="6"/>
  <c r="E1720" i="6"/>
  <c r="F1720" i="6"/>
  <c r="F1721" i="6"/>
  <c r="H1721" i="6"/>
  <c r="E1722" i="6"/>
  <c r="F1722" i="6"/>
  <c r="H1723" i="6"/>
  <c r="J1723" i="6" s="1"/>
  <c r="E1724" i="6"/>
  <c r="F1724" i="6"/>
  <c r="F1725" i="6"/>
  <c r="H1725" i="6"/>
  <c r="E1726" i="6"/>
  <c r="F1726" i="6"/>
  <c r="H1727" i="6"/>
  <c r="E1728" i="6"/>
  <c r="F1728" i="6"/>
  <c r="F1729" i="6"/>
  <c r="H1729" i="6"/>
  <c r="E1730" i="6"/>
  <c r="F1730" i="6"/>
  <c r="H1731" i="6"/>
  <c r="E1732" i="6"/>
  <c r="F1732" i="6"/>
  <c r="F1733" i="6"/>
  <c r="H1733" i="6"/>
  <c r="E1734" i="6"/>
  <c r="F1734" i="6"/>
  <c r="H1735" i="6"/>
  <c r="E1736" i="6"/>
  <c r="F1736" i="6"/>
  <c r="F1737" i="6"/>
  <c r="H1737" i="6"/>
  <c r="E1738" i="6"/>
  <c r="F1738" i="6"/>
  <c r="H1739" i="6"/>
  <c r="J1739" i="6" s="1"/>
  <c r="E1740" i="6"/>
  <c r="F1740" i="6"/>
  <c r="F1741" i="6"/>
  <c r="H1741" i="6"/>
  <c r="E1742" i="6"/>
  <c r="F1742" i="6"/>
  <c r="H1743" i="6"/>
  <c r="E1744" i="6"/>
  <c r="F1744" i="6"/>
  <c r="F1745" i="6"/>
  <c r="H1745" i="6"/>
  <c r="E1746" i="6"/>
  <c r="F1746" i="6"/>
  <c r="H1747" i="6"/>
  <c r="E1748" i="6"/>
  <c r="F1748" i="6"/>
  <c r="F1749" i="6"/>
  <c r="H1749" i="6"/>
  <c r="E1750" i="6"/>
  <c r="F1750" i="6"/>
  <c r="H1751" i="6"/>
  <c r="E1752" i="6"/>
  <c r="F1752" i="6"/>
  <c r="F1753" i="6"/>
  <c r="H1753" i="6"/>
  <c r="E1754" i="6"/>
  <c r="F1754" i="6"/>
  <c r="H1755" i="6"/>
  <c r="J1755" i="6" s="1"/>
  <c r="E1756" i="6"/>
  <c r="F1756" i="6"/>
  <c r="F1757" i="6"/>
  <c r="H1757" i="6"/>
  <c r="E1758" i="6"/>
  <c r="F1758" i="6"/>
  <c r="H1759" i="6"/>
  <c r="E1760" i="6"/>
  <c r="F1760" i="6"/>
  <c r="F1761" i="6"/>
  <c r="H1761" i="6"/>
  <c r="E1762" i="6"/>
  <c r="F1762" i="6"/>
  <c r="H1763" i="6"/>
  <c r="E1764" i="6"/>
  <c r="F1764" i="6"/>
  <c r="F1765" i="6"/>
  <c r="H1765" i="6"/>
  <c r="E1766" i="6"/>
  <c r="F1766" i="6"/>
  <c r="H1767" i="6"/>
  <c r="J1767" i="6" s="1"/>
  <c r="E1768" i="6"/>
  <c r="F1768" i="6"/>
  <c r="F1769" i="6"/>
  <c r="H1769" i="6"/>
  <c r="E1770" i="6"/>
  <c r="F1770" i="6"/>
  <c r="H1771" i="6"/>
  <c r="E1772" i="6"/>
  <c r="F1772" i="6"/>
  <c r="F1773" i="6"/>
  <c r="H1773" i="6"/>
  <c r="E1774" i="6"/>
  <c r="F1774" i="6"/>
  <c r="H1775" i="6"/>
  <c r="E1776" i="6"/>
  <c r="F1776" i="6"/>
  <c r="F1777" i="6"/>
  <c r="H1777" i="6"/>
  <c r="E1778" i="6"/>
  <c r="F1778" i="6"/>
  <c r="H1779" i="6"/>
  <c r="I1779" i="6" s="1"/>
  <c r="E1780" i="6"/>
  <c r="F1780" i="6"/>
  <c r="F1781" i="6"/>
  <c r="H1781" i="6"/>
  <c r="E1782" i="6"/>
  <c r="F1782" i="6"/>
  <c r="H1783" i="6"/>
  <c r="E1784" i="6"/>
  <c r="F1784" i="6"/>
  <c r="F1785" i="6"/>
  <c r="H1785" i="6"/>
  <c r="E1786" i="6"/>
  <c r="F1786" i="6"/>
  <c r="H1787" i="6"/>
  <c r="E1788" i="6"/>
  <c r="F1788" i="6"/>
  <c r="F1789" i="6"/>
  <c r="H1789" i="6"/>
  <c r="E1790" i="6"/>
  <c r="F1790" i="6"/>
  <c r="H1791" i="6"/>
  <c r="E1792" i="6"/>
  <c r="F1792" i="6"/>
  <c r="F1793" i="6"/>
  <c r="H1793" i="6"/>
  <c r="E1794" i="6"/>
  <c r="F1794" i="6"/>
  <c r="H1795" i="6"/>
  <c r="I1795" i="6" s="1"/>
  <c r="E1796" i="6"/>
  <c r="F1796" i="6"/>
  <c r="F1797" i="6"/>
  <c r="H1797" i="6"/>
  <c r="E1798" i="6"/>
  <c r="F1798" i="6"/>
  <c r="H1799" i="6"/>
  <c r="I1799" i="6" s="1"/>
  <c r="E1800" i="6"/>
  <c r="F1800" i="6"/>
  <c r="F1801" i="6"/>
  <c r="H1801" i="6"/>
  <c r="E1802" i="6"/>
  <c r="F1802" i="6"/>
  <c r="H1803" i="6"/>
  <c r="E1804" i="6"/>
  <c r="F1804" i="6"/>
  <c r="F1805" i="6"/>
  <c r="H1805" i="6"/>
  <c r="E1806" i="6"/>
  <c r="F1806" i="6"/>
  <c r="H1807" i="6"/>
  <c r="E1808" i="6"/>
  <c r="F1808" i="6"/>
  <c r="F1809" i="6"/>
  <c r="H1809" i="6"/>
  <c r="E1810" i="6"/>
  <c r="F1810" i="6"/>
  <c r="H1811" i="6"/>
  <c r="I1811" i="6" s="1"/>
  <c r="E1812" i="6"/>
  <c r="F1812" i="6"/>
  <c r="H1813" i="6"/>
  <c r="J1813" i="6" s="1"/>
  <c r="F1813" i="6"/>
  <c r="E1814" i="6"/>
  <c r="F1814" i="6"/>
  <c r="H1815" i="6"/>
  <c r="E1816" i="6"/>
  <c r="F1816" i="6"/>
  <c r="H1817" i="6"/>
  <c r="J1817" i="6" s="1"/>
  <c r="F1817" i="6"/>
  <c r="E1818" i="6"/>
  <c r="F1818" i="6"/>
  <c r="H1819" i="6"/>
  <c r="E1820" i="6"/>
  <c r="F1820" i="6"/>
  <c r="H1821" i="6"/>
  <c r="J1821" i="6" s="1"/>
  <c r="F1821" i="6"/>
  <c r="E1822" i="6"/>
  <c r="F1822" i="6"/>
  <c r="H1823" i="6"/>
  <c r="E1824" i="6"/>
  <c r="F1824" i="6"/>
  <c r="H1825" i="6"/>
  <c r="F1825" i="6"/>
  <c r="E1826" i="6"/>
  <c r="F1826" i="6"/>
  <c r="H1827" i="6"/>
  <c r="I1827" i="6" s="1"/>
  <c r="E1828" i="6"/>
  <c r="F1828" i="6"/>
  <c r="H1829" i="6"/>
  <c r="J1829" i="6" s="1"/>
  <c r="F1829" i="6"/>
  <c r="E1830" i="6"/>
  <c r="F1830" i="6"/>
  <c r="H1831" i="6"/>
  <c r="E1832" i="6"/>
  <c r="F1832" i="6"/>
  <c r="H1833" i="6"/>
  <c r="J1833" i="6" s="1"/>
  <c r="F1833" i="6"/>
  <c r="E1834" i="6"/>
  <c r="F1834" i="6"/>
  <c r="H1835" i="6"/>
  <c r="E1836" i="6"/>
  <c r="F1836" i="6"/>
  <c r="H1837" i="6"/>
  <c r="J1837" i="6" s="1"/>
  <c r="F1837" i="6"/>
  <c r="E1838" i="6"/>
  <c r="F1838" i="6"/>
  <c r="H1839" i="6"/>
  <c r="E1840" i="6"/>
  <c r="F1840" i="6"/>
  <c r="H1841" i="6"/>
  <c r="F1841" i="6"/>
  <c r="E1842" i="6"/>
  <c r="F1842" i="6"/>
  <c r="H1843" i="6"/>
  <c r="I1843" i="6" s="1"/>
  <c r="E1844" i="6"/>
  <c r="F1844" i="6"/>
  <c r="H1845" i="6"/>
  <c r="J1845" i="6" s="1"/>
  <c r="F1845" i="6"/>
  <c r="E1846" i="6"/>
  <c r="F1846" i="6"/>
  <c r="H1847" i="6"/>
  <c r="E1848" i="6"/>
  <c r="F1848" i="6"/>
  <c r="H1849" i="6"/>
  <c r="J1849" i="6" s="1"/>
  <c r="F1849" i="6"/>
  <c r="E1850" i="6"/>
  <c r="F1850" i="6"/>
  <c r="H1851" i="6"/>
  <c r="E1852" i="6"/>
  <c r="F1852" i="6"/>
  <c r="H1853" i="6"/>
  <c r="J1853" i="6" s="1"/>
  <c r="F1853" i="6"/>
  <c r="E1854" i="6"/>
  <c r="F1854" i="6"/>
  <c r="H1855" i="6"/>
  <c r="E1856" i="6"/>
  <c r="F1856" i="6"/>
  <c r="H1857" i="6"/>
  <c r="F1857" i="6"/>
  <c r="E1858" i="6"/>
  <c r="F1858" i="6"/>
  <c r="H1859" i="6"/>
  <c r="I1859" i="6" s="1"/>
  <c r="E1860" i="6"/>
  <c r="F1860" i="6"/>
  <c r="H1861" i="6"/>
  <c r="J1861" i="6" s="1"/>
  <c r="F1861" i="6"/>
  <c r="E1862" i="6"/>
  <c r="F1862" i="6"/>
  <c r="H1863" i="6"/>
  <c r="E1864" i="6"/>
  <c r="F1864" i="6"/>
  <c r="H1865" i="6"/>
  <c r="J1865" i="6" s="1"/>
  <c r="F1865" i="6"/>
  <c r="E1866" i="6"/>
  <c r="F1866" i="6"/>
  <c r="H1867" i="6"/>
  <c r="E1868" i="6"/>
  <c r="F1868" i="6"/>
  <c r="H1869" i="6"/>
  <c r="J1869" i="6" s="1"/>
  <c r="F1869" i="6"/>
  <c r="E1870" i="6"/>
  <c r="F1870" i="6"/>
  <c r="H1871" i="6"/>
  <c r="E1872" i="6"/>
  <c r="F1872" i="6"/>
  <c r="H1873" i="6"/>
  <c r="F1873" i="6"/>
  <c r="E1874" i="6"/>
  <c r="F1874" i="6"/>
  <c r="H1875" i="6"/>
  <c r="I1875" i="6" s="1"/>
  <c r="E1876" i="6"/>
  <c r="F1876" i="6"/>
  <c r="H1877" i="6"/>
  <c r="J1877" i="6" s="1"/>
  <c r="F1877" i="6"/>
  <c r="E1878" i="6"/>
  <c r="F1878" i="6"/>
  <c r="H1879" i="6"/>
  <c r="E1880" i="6"/>
  <c r="F1880" i="6"/>
  <c r="H1881" i="6"/>
  <c r="J1881" i="6" s="1"/>
  <c r="F1881" i="6"/>
  <c r="E1882" i="6"/>
  <c r="F1882" i="6"/>
  <c r="H1883" i="6"/>
  <c r="E1884" i="6"/>
  <c r="F1884" i="6"/>
  <c r="H1885" i="6"/>
  <c r="J1885" i="6" s="1"/>
  <c r="F1885" i="6"/>
  <c r="E1886" i="6"/>
  <c r="F1886" i="6"/>
  <c r="H1887" i="6"/>
  <c r="E1888" i="6"/>
  <c r="F1888" i="6"/>
  <c r="H1889" i="6"/>
  <c r="F1889" i="6"/>
  <c r="E1890" i="6"/>
  <c r="F1890" i="6"/>
  <c r="H1891" i="6"/>
  <c r="I1891" i="6" s="1"/>
  <c r="E1892" i="6"/>
  <c r="F1892" i="6"/>
  <c r="H1893" i="6"/>
  <c r="J1893" i="6" s="1"/>
  <c r="F1893" i="6"/>
  <c r="E1894" i="6"/>
  <c r="F1894" i="6"/>
  <c r="H1895" i="6"/>
  <c r="E1896" i="6"/>
  <c r="F1896" i="6"/>
  <c r="H1897" i="6"/>
  <c r="J1897" i="6" s="1"/>
  <c r="F1897" i="6"/>
  <c r="E1898" i="6"/>
  <c r="F1898" i="6"/>
  <c r="H1899" i="6"/>
  <c r="J1899" i="6" s="1"/>
  <c r="F1900" i="6"/>
  <c r="H1900" i="6"/>
  <c r="J1900" i="6" s="1"/>
  <c r="E1901" i="6"/>
  <c r="F1901" i="6"/>
  <c r="H1902" i="6"/>
  <c r="E1903" i="6"/>
  <c r="F1903" i="6"/>
  <c r="F1904" i="6"/>
  <c r="H1904" i="6"/>
  <c r="J1904" i="6" s="1"/>
  <c r="E1905" i="6"/>
  <c r="F1905" i="6"/>
  <c r="H1906" i="6"/>
  <c r="E1907" i="6"/>
  <c r="F1907" i="6"/>
  <c r="F1908" i="6"/>
  <c r="H1908" i="6"/>
  <c r="J1908" i="6" s="1"/>
  <c r="E1909" i="6"/>
  <c r="F1909" i="6"/>
  <c r="H1910" i="6"/>
  <c r="E1911" i="6"/>
  <c r="F1911" i="6"/>
  <c r="F1912" i="6"/>
  <c r="H1912" i="6"/>
  <c r="J1912" i="6" s="1"/>
  <c r="E1913" i="6"/>
  <c r="F1913" i="6"/>
  <c r="H1914" i="6"/>
  <c r="J1914" i="6" s="1"/>
  <c r="E1915" i="6"/>
  <c r="F1915" i="6"/>
  <c r="F1916" i="6"/>
  <c r="H1916" i="6"/>
  <c r="J1916" i="6" s="1"/>
  <c r="E1917" i="6"/>
  <c r="F1917" i="6"/>
  <c r="H1918" i="6"/>
  <c r="E1919" i="6"/>
  <c r="F1919" i="6"/>
  <c r="F1920" i="6"/>
  <c r="H1920" i="6"/>
  <c r="J1920" i="6" s="1"/>
  <c r="E1921" i="6"/>
  <c r="F1921" i="6"/>
  <c r="H1922" i="6"/>
  <c r="E1923" i="6"/>
  <c r="F1923" i="6"/>
  <c r="F1924" i="6"/>
  <c r="H1924" i="6"/>
  <c r="J1924" i="6" s="1"/>
  <c r="E1925" i="6"/>
  <c r="F1925" i="6"/>
  <c r="H1926" i="6"/>
  <c r="E1927" i="6"/>
  <c r="F1927" i="6"/>
  <c r="F1928" i="6"/>
  <c r="H1928" i="6"/>
  <c r="J1928" i="6" s="1"/>
  <c r="E1929" i="6"/>
  <c r="F1929" i="6"/>
  <c r="H1930" i="6"/>
  <c r="J1930" i="6" s="1"/>
  <c r="E1931" i="6"/>
  <c r="F1931" i="6"/>
  <c r="F1932" i="6"/>
  <c r="H1932" i="6"/>
  <c r="J1932" i="6" s="1"/>
  <c r="E1933" i="6"/>
  <c r="F1933" i="6"/>
  <c r="H1934" i="6"/>
  <c r="E1935" i="6"/>
  <c r="F1935" i="6"/>
  <c r="F1936" i="6"/>
  <c r="H1936" i="6"/>
  <c r="J1936" i="6" s="1"/>
  <c r="E1937" i="6"/>
  <c r="F1937" i="6"/>
  <c r="H1938" i="6"/>
  <c r="E1939" i="6"/>
  <c r="F1939" i="6"/>
  <c r="F1940" i="6"/>
  <c r="H1940" i="6"/>
  <c r="J1940" i="6" s="1"/>
  <c r="E1941" i="6"/>
  <c r="F1941" i="6"/>
  <c r="H1942" i="6"/>
  <c r="E1943" i="6"/>
  <c r="F1943" i="6"/>
  <c r="F1944" i="6"/>
  <c r="H1944" i="6"/>
  <c r="J1944" i="6" s="1"/>
  <c r="E1945" i="6"/>
  <c r="F1945" i="6"/>
  <c r="H1946" i="6"/>
  <c r="J1946" i="6" s="1"/>
  <c r="E1947" i="6"/>
  <c r="F1947" i="6"/>
  <c r="F1948" i="6"/>
  <c r="H1948" i="6"/>
  <c r="J1948" i="6" s="1"/>
  <c r="E1949" i="6"/>
  <c r="F1949" i="6"/>
  <c r="H1950" i="6"/>
  <c r="E1951" i="6"/>
  <c r="F1951" i="6"/>
  <c r="F1952" i="6"/>
  <c r="H1952" i="6"/>
  <c r="J1952" i="6" s="1"/>
  <c r="E1953" i="6"/>
  <c r="F1953" i="6"/>
  <c r="H1954" i="6"/>
  <c r="E1955" i="6"/>
  <c r="F1955" i="6"/>
  <c r="F1956" i="6"/>
  <c r="H1956" i="6"/>
  <c r="J1956" i="6" s="1"/>
  <c r="E1957" i="6"/>
  <c r="F1957" i="6"/>
  <c r="H1958" i="6"/>
  <c r="E1959" i="6"/>
  <c r="F1959" i="6"/>
  <c r="F1960" i="6"/>
  <c r="H1960" i="6"/>
  <c r="J1960" i="6" s="1"/>
  <c r="E1961" i="6"/>
  <c r="F1961" i="6"/>
  <c r="H1962" i="6"/>
  <c r="J1962" i="6" s="1"/>
  <c r="E1963" i="6"/>
  <c r="F1963" i="6"/>
  <c r="F1964" i="6"/>
  <c r="H1964" i="6"/>
  <c r="J1964" i="6" s="1"/>
  <c r="E1965" i="6"/>
  <c r="F1965" i="6"/>
  <c r="H1966" i="6"/>
  <c r="E1967" i="6"/>
  <c r="F1967" i="6"/>
  <c r="F1968" i="6"/>
  <c r="H1968" i="6"/>
  <c r="J1968" i="6" s="1"/>
  <c r="E1969" i="6"/>
  <c r="F1969" i="6"/>
  <c r="H1970" i="6"/>
  <c r="E1971" i="6"/>
  <c r="F1971" i="6"/>
  <c r="F1972" i="6"/>
  <c r="H1972" i="6"/>
  <c r="J1972" i="6" s="1"/>
  <c r="E1973" i="6"/>
  <c r="F1973" i="6"/>
  <c r="H1974" i="6"/>
  <c r="E1975" i="6"/>
  <c r="F1975" i="6"/>
  <c r="F1976" i="6"/>
  <c r="H1976" i="6"/>
  <c r="J1976" i="6" s="1"/>
  <c r="E1977" i="6"/>
  <c r="F1977" i="6"/>
  <c r="H1978" i="6"/>
  <c r="J1978" i="6" s="1"/>
  <c r="E1979" i="6"/>
  <c r="F1979" i="6"/>
  <c r="F1980" i="6"/>
  <c r="H1980" i="6"/>
  <c r="J1980" i="6" s="1"/>
  <c r="E1981" i="6"/>
  <c r="F1981" i="6"/>
  <c r="H1982" i="6"/>
  <c r="E1983" i="6"/>
  <c r="F1983" i="6"/>
  <c r="F1984" i="6"/>
  <c r="H1984" i="6"/>
  <c r="J1984" i="6" s="1"/>
  <c r="E1985" i="6"/>
  <c r="F1985" i="6"/>
  <c r="H1986" i="6"/>
  <c r="E1987" i="6"/>
  <c r="F1987" i="6"/>
  <c r="F1988" i="6"/>
  <c r="H1988" i="6"/>
  <c r="J1988" i="6" s="1"/>
  <c r="E1989" i="6"/>
  <c r="F1989" i="6"/>
  <c r="H1990" i="6"/>
  <c r="E1991" i="6"/>
  <c r="F1991" i="6"/>
  <c r="F1992" i="6"/>
  <c r="H1992" i="6"/>
  <c r="J1992" i="6" s="1"/>
  <c r="E1993" i="6"/>
  <c r="F1993" i="6"/>
  <c r="H1994" i="6"/>
  <c r="J1994" i="6" s="1"/>
  <c r="E1995" i="6"/>
  <c r="F1995" i="6"/>
  <c r="F1996" i="6"/>
  <c r="H1996" i="6"/>
  <c r="J1996" i="6" s="1"/>
  <c r="E1997" i="6"/>
  <c r="F1997" i="6"/>
  <c r="H1998" i="6"/>
  <c r="E1999" i="6"/>
  <c r="F1999" i="6"/>
  <c r="F2000" i="6"/>
  <c r="H2000" i="6"/>
  <c r="J2000" i="6" s="1"/>
  <c r="E2001" i="6"/>
  <c r="F2001" i="6"/>
  <c r="H2002" i="6"/>
  <c r="E2003" i="6"/>
  <c r="F2003" i="6"/>
  <c r="F2004" i="6"/>
  <c r="H2004" i="6"/>
  <c r="J2004" i="6" s="1"/>
  <c r="E2005" i="6"/>
  <c r="F2005" i="6"/>
  <c r="H2006" i="6"/>
  <c r="E2007" i="6"/>
  <c r="F2007" i="6"/>
  <c r="F2008" i="6"/>
  <c r="H2008" i="6"/>
  <c r="J2008" i="6" s="1"/>
  <c r="E2009" i="6"/>
  <c r="F2009" i="6"/>
  <c r="H2010" i="6"/>
  <c r="J2010" i="6" s="1"/>
  <c r="E2011" i="6"/>
  <c r="F2011" i="6"/>
  <c r="F2012" i="6"/>
  <c r="H2012" i="6"/>
  <c r="J2012" i="6" s="1"/>
  <c r="E2013" i="6"/>
  <c r="F2013" i="6"/>
  <c r="H2014" i="6"/>
  <c r="E2015" i="6"/>
  <c r="F2015" i="6"/>
  <c r="F2016" i="6"/>
  <c r="H2016" i="6"/>
  <c r="J2016" i="6" s="1"/>
  <c r="E2017" i="6"/>
  <c r="F2017" i="6"/>
  <c r="H2018" i="6"/>
  <c r="E2019" i="6"/>
  <c r="F2019" i="6"/>
  <c r="F2020" i="6"/>
  <c r="H2020" i="6"/>
  <c r="J2020" i="6" s="1"/>
  <c r="E2021" i="6"/>
  <c r="F2021" i="6"/>
  <c r="H2022" i="6"/>
  <c r="E2023" i="6"/>
  <c r="F2023" i="6"/>
  <c r="F2024" i="6"/>
  <c r="H2024" i="6"/>
  <c r="J2024" i="6" s="1"/>
  <c r="E2025" i="6"/>
  <c r="F2025" i="6"/>
  <c r="H2026" i="6"/>
  <c r="J2026" i="6" s="1"/>
  <c r="E2027" i="6"/>
  <c r="F2027" i="6"/>
  <c r="F2028" i="6"/>
  <c r="H2028" i="6"/>
  <c r="J2028" i="6" s="1"/>
  <c r="E2029" i="6"/>
  <c r="F2029" i="6"/>
  <c r="H2030" i="6"/>
  <c r="E2031" i="6"/>
  <c r="F2031" i="6"/>
  <c r="F2032" i="6"/>
  <c r="H2032" i="6"/>
  <c r="J2032" i="6" s="1"/>
  <c r="E2033" i="6"/>
  <c r="F2033" i="6"/>
  <c r="H2034" i="6"/>
  <c r="E2035" i="6"/>
  <c r="F2035" i="6"/>
  <c r="F2036" i="6"/>
  <c r="H2036" i="6"/>
  <c r="J2036" i="6" s="1"/>
  <c r="E2037" i="6"/>
  <c r="F2037" i="6"/>
  <c r="H2038" i="6"/>
  <c r="E2039" i="6"/>
  <c r="F2039" i="6"/>
  <c r="F2040" i="6"/>
  <c r="H2040" i="6"/>
  <c r="J2040" i="6" s="1"/>
  <c r="E2041" i="6"/>
  <c r="F2041" i="6"/>
  <c r="H2042" i="6"/>
  <c r="J2042" i="6" s="1"/>
  <c r="E2043" i="6"/>
  <c r="F2043" i="6"/>
  <c r="F2044" i="6"/>
  <c r="H2044" i="6"/>
  <c r="J2044" i="6" s="1"/>
  <c r="E2045" i="6"/>
  <c r="F2045" i="6"/>
  <c r="H2046" i="6"/>
  <c r="E2047" i="6"/>
  <c r="F2047" i="6"/>
  <c r="F2048" i="6"/>
  <c r="H2048" i="6"/>
  <c r="J2048" i="6" s="1"/>
  <c r="E2049" i="6"/>
  <c r="F2049" i="6"/>
  <c r="H2050" i="6"/>
  <c r="E2051" i="6"/>
  <c r="F2051" i="6"/>
  <c r="F2052" i="6"/>
  <c r="H2052" i="6"/>
  <c r="J2052" i="6" s="1"/>
  <c r="E2053" i="6"/>
  <c r="F2053" i="6"/>
  <c r="H2054" i="6"/>
  <c r="E2055" i="6"/>
  <c r="F2055" i="6"/>
  <c r="F2056" i="6"/>
  <c r="H2056" i="6"/>
  <c r="J2056" i="6" s="1"/>
  <c r="E2057" i="6"/>
  <c r="F2057" i="6"/>
  <c r="H2058" i="6"/>
  <c r="J2058" i="6" s="1"/>
  <c r="E2059" i="6"/>
  <c r="F2059" i="6"/>
  <c r="F2060" i="6"/>
  <c r="H2060" i="6"/>
  <c r="J2060" i="6" s="1"/>
  <c r="E2061" i="6"/>
  <c r="F2061" i="6"/>
  <c r="H2062" i="6"/>
  <c r="F2063" i="6"/>
  <c r="F2064" i="6"/>
  <c r="H2064" i="6"/>
  <c r="J2064" i="6" s="1"/>
  <c r="E2065" i="6"/>
  <c r="F2065" i="6"/>
  <c r="H2066" i="6"/>
  <c r="F2067" i="6"/>
  <c r="F2068" i="6"/>
  <c r="H2068" i="6"/>
  <c r="J2068" i="6" s="1"/>
  <c r="E2069" i="6"/>
  <c r="F2069" i="6"/>
  <c r="H2070" i="6"/>
  <c r="F2071" i="6"/>
  <c r="F2072" i="6"/>
  <c r="H2072" i="6"/>
  <c r="J2072" i="6" s="1"/>
  <c r="E2073" i="6"/>
  <c r="F2073" i="6"/>
  <c r="H2074" i="6"/>
  <c r="I2074" i="6" s="1"/>
  <c r="F2075" i="6"/>
  <c r="F2076" i="6"/>
  <c r="H2076" i="6"/>
  <c r="J2076" i="6" s="1"/>
  <c r="E2077" i="6"/>
  <c r="F2077" i="6"/>
  <c r="H2078" i="6"/>
  <c r="J2078" i="6" s="1"/>
  <c r="F2079" i="6"/>
  <c r="F2080" i="6"/>
  <c r="H2080" i="6"/>
  <c r="J2080" i="6" s="1"/>
  <c r="E2081" i="6"/>
  <c r="F2081" i="6"/>
  <c r="H2082" i="6"/>
  <c r="F2083" i="6"/>
  <c r="F2084" i="6"/>
  <c r="H2084" i="6"/>
  <c r="J2084" i="6" s="1"/>
  <c r="E2085" i="6"/>
  <c r="F2085" i="6"/>
  <c r="H2086" i="6"/>
  <c r="K2086" i="6" s="1"/>
  <c r="F2087" i="6"/>
  <c r="F2088" i="6"/>
  <c r="H2088" i="6"/>
  <c r="J2088" i="6" s="1"/>
  <c r="E2089" i="6"/>
  <c r="F2089" i="6"/>
  <c r="H2090" i="6"/>
  <c r="I2090" i="6" s="1"/>
  <c r="F2091" i="6"/>
  <c r="F2092" i="6"/>
  <c r="H2092" i="6"/>
  <c r="J2092" i="6"/>
  <c r="E2093" i="6"/>
  <c r="F2093" i="6"/>
  <c r="H2094" i="6"/>
  <c r="F2095" i="6"/>
  <c r="H2096" i="6"/>
  <c r="J2096" i="6" s="1"/>
  <c r="F2096" i="6"/>
  <c r="E2097" i="6"/>
  <c r="F2097" i="6"/>
  <c r="H2098" i="6"/>
  <c r="E2099" i="6"/>
  <c r="F2099" i="6"/>
  <c r="H2100" i="6"/>
  <c r="J2100" i="6" s="1"/>
  <c r="F2100" i="6"/>
  <c r="E2101" i="6"/>
  <c r="F2101" i="6"/>
  <c r="H2102" i="6"/>
  <c r="E2103" i="6"/>
  <c r="F2103" i="6"/>
  <c r="H2104" i="6"/>
  <c r="J2104" i="6" s="1"/>
  <c r="F2104" i="6"/>
  <c r="E2105" i="6"/>
  <c r="F2105" i="6"/>
  <c r="H2106" i="6"/>
  <c r="E2107" i="6"/>
  <c r="F2107" i="6"/>
  <c r="H2108" i="6"/>
  <c r="F2108" i="6"/>
  <c r="E2109" i="6"/>
  <c r="F2109" i="6"/>
  <c r="H2110" i="6"/>
  <c r="E2111" i="6"/>
  <c r="F2111" i="6"/>
  <c r="H2112" i="6"/>
  <c r="J2112" i="6" s="1"/>
  <c r="F2112" i="6"/>
  <c r="E2113" i="6"/>
  <c r="F2113" i="6"/>
  <c r="H2114" i="6"/>
  <c r="E2115" i="6"/>
  <c r="F2115" i="6"/>
  <c r="H2116" i="6"/>
  <c r="J2116" i="6" s="1"/>
  <c r="F2116" i="6"/>
  <c r="E2117" i="6"/>
  <c r="F2117" i="6"/>
  <c r="H2118" i="6"/>
  <c r="E2119" i="6"/>
  <c r="F2119" i="6"/>
  <c r="H2120" i="6"/>
  <c r="J2120" i="6" s="1"/>
  <c r="F2120" i="6"/>
  <c r="E2121" i="6"/>
  <c r="F2121" i="6"/>
  <c r="H2122" i="6"/>
  <c r="E2123" i="6"/>
  <c r="F2123" i="6"/>
  <c r="H2124" i="6"/>
  <c r="F2124" i="6"/>
  <c r="E2125" i="6"/>
  <c r="F2125" i="6"/>
  <c r="H2126" i="6"/>
  <c r="E2127" i="6"/>
  <c r="F2127" i="6"/>
  <c r="H2128" i="6"/>
  <c r="J2128" i="6" s="1"/>
  <c r="F2128" i="6"/>
  <c r="E2129" i="6"/>
  <c r="F2129" i="6"/>
  <c r="H2130" i="6"/>
  <c r="E2131" i="6"/>
  <c r="F2131" i="6"/>
  <c r="H2132" i="6"/>
  <c r="J2132" i="6" s="1"/>
  <c r="F2132" i="6"/>
  <c r="E2133" i="6"/>
  <c r="F2133" i="6"/>
  <c r="H2134" i="6"/>
  <c r="E2135" i="6"/>
  <c r="F2135" i="6"/>
  <c r="H2136" i="6"/>
  <c r="J2136" i="6" s="1"/>
  <c r="F2136" i="6"/>
  <c r="E2137" i="6"/>
  <c r="F2137" i="6"/>
  <c r="H2138" i="6"/>
  <c r="E2139" i="6"/>
  <c r="F2139" i="6"/>
  <c r="H2140" i="6"/>
  <c r="F2140" i="6"/>
  <c r="E2141" i="6"/>
  <c r="F2141" i="6"/>
  <c r="H2142" i="6"/>
  <c r="E2143" i="6"/>
  <c r="F2143" i="6"/>
  <c r="H2144" i="6"/>
  <c r="J2144" i="6" s="1"/>
  <c r="F2144" i="6"/>
  <c r="E2145" i="6"/>
  <c r="F2145" i="6"/>
  <c r="H2146" i="6"/>
  <c r="E2147" i="6"/>
  <c r="F2147" i="6"/>
  <c r="H2148" i="6"/>
  <c r="J2148" i="6" s="1"/>
  <c r="F2148" i="6"/>
  <c r="E2149" i="6"/>
  <c r="F2149" i="6"/>
  <c r="H2150" i="6"/>
  <c r="E2151" i="6"/>
  <c r="F2151" i="6"/>
  <c r="H2152" i="6"/>
  <c r="J2152" i="6" s="1"/>
  <c r="F2152" i="6"/>
  <c r="E2153" i="6"/>
  <c r="F2153" i="6"/>
  <c r="H2154" i="6"/>
  <c r="E2155" i="6"/>
  <c r="F2155" i="6"/>
  <c r="H2156" i="6"/>
  <c r="I2156" i="6" s="1"/>
  <c r="F2156" i="6"/>
  <c r="E2157" i="6"/>
  <c r="F2157" i="6"/>
  <c r="H2158" i="6"/>
  <c r="E2159" i="6"/>
  <c r="F2159" i="6"/>
  <c r="H2160" i="6"/>
  <c r="J2160" i="6" s="1"/>
  <c r="F2160" i="6"/>
  <c r="E2161" i="6"/>
  <c r="F2161" i="6"/>
  <c r="H2162" i="6"/>
  <c r="E2163" i="6"/>
  <c r="F2163" i="6"/>
  <c r="H2164" i="6"/>
  <c r="J2164" i="6" s="1"/>
  <c r="F2164" i="6"/>
  <c r="E2165" i="6"/>
  <c r="F2165" i="6"/>
  <c r="H2166" i="6"/>
  <c r="E2167" i="6"/>
  <c r="F2167" i="6"/>
  <c r="H2168" i="6"/>
  <c r="J2168" i="6" s="1"/>
  <c r="F2168" i="6"/>
  <c r="E2169" i="6"/>
  <c r="F2169" i="6"/>
  <c r="H2170" i="6"/>
  <c r="E2171" i="6"/>
  <c r="F2171" i="6"/>
  <c r="H2172" i="6"/>
  <c r="F2172" i="6"/>
  <c r="E2173" i="6"/>
  <c r="F2173" i="6"/>
  <c r="H2174" i="6"/>
  <c r="E2175" i="6"/>
  <c r="F2175" i="6"/>
  <c r="H2176" i="6"/>
  <c r="J2176" i="6" s="1"/>
  <c r="F2176" i="6"/>
  <c r="E2177" i="6"/>
  <c r="F2177" i="6"/>
  <c r="H2178" i="6"/>
  <c r="E2179" i="6"/>
  <c r="F2179" i="6"/>
  <c r="H2180" i="6"/>
  <c r="J2180" i="6" s="1"/>
  <c r="F2180" i="6"/>
  <c r="E2181" i="6"/>
  <c r="F2181" i="6"/>
  <c r="H2182" i="6"/>
  <c r="E2183" i="6"/>
  <c r="F2183" i="6"/>
  <c r="H2184" i="6"/>
  <c r="J2184" i="6" s="1"/>
  <c r="F2184" i="6"/>
  <c r="E2185" i="6"/>
  <c r="F2185" i="6"/>
  <c r="H2186" i="6"/>
  <c r="E2187" i="6"/>
  <c r="F2187" i="6"/>
  <c r="H2188" i="6"/>
  <c r="F2188" i="6"/>
  <c r="E2189" i="6"/>
  <c r="F2189" i="6"/>
  <c r="H2190" i="6"/>
  <c r="E2191" i="6"/>
  <c r="F2191" i="6"/>
  <c r="H2192" i="6"/>
  <c r="J2192" i="6" s="1"/>
  <c r="F2192" i="6"/>
  <c r="E2193" i="6"/>
  <c r="F2193" i="6"/>
  <c r="H2194" i="6"/>
  <c r="E2195" i="6"/>
  <c r="F2195" i="6"/>
  <c r="H2196" i="6"/>
  <c r="J2196" i="6" s="1"/>
  <c r="F2196" i="6"/>
  <c r="E2197" i="6"/>
  <c r="F2197" i="6"/>
  <c r="H2198" i="6"/>
  <c r="E2199" i="6"/>
  <c r="F2199" i="6"/>
  <c r="H2200" i="6"/>
  <c r="J2200" i="6" s="1"/>
  <c r="F2200" i="6"/>
  <c r="E2201" i="6"/>
  <c r="F2201" i="6"/>
  <c r="H2202" i="6"/>
  <c r="E2203" i="6"/>
  <c r="F2203" i="6"/>
  <c r="H2204" i="6"/>
  <c r="F2204" i="6"/>
  <c r="E2205" i="6"/>
  <c r="F2205" i="6"/>
  <c r="H2206" i="6"/>
  <c r="E2207" i="6"/>
  <c r="F2207" i="6"/>
  <c r="H2208" i="6"/>
  <c r="J2208" i="6" s="1"/>
  <c r="F2208" i="6"/>
  <c r="E2209" i="6"/>
  <c r="F2209" i="6"/>
  <c r="H2210" i="6"/>
  <c r="E2211" i="6"/>
  <c r="F2211" i="6"/>
  <c r="H2212" i="6"/>
  <c r="J2212" i="6" s="1"/>
  <c r="F2212" i="6"/>
  <c r="E2213" i="6"/>
  <c r="F2213" i="6"/>
  <c r="H2214" i="6"/>
  <c r="E2215" i="6"/>
  <c r="F2215" i="6"/>
  <c r="H2216" i="6"/>
  <c r="J2216" i="6" s="1"/>
  <c r="F2216" i="6"/>
  <c r="E2217" i="6"/>
  <c r="F2217" i="6"/>
  <c r="H2218" i="6"/>
  <c r="E2219" i="6"/>
  <c r="F2219" i="6"/>
  <c r="H2220" i="6"/>
  <c r="I2220" i="6" s="1"/>
  <c r="F2220" i="6"/>
  <c r="E2221" i="6"/>
  <c r="F2221" i="6"/>
  <c r="H2222" i="6"/>
  <c r="E2223" i="6"/>
  <c r="F2223" i="6"/>
  <c r="H2224" i="6"/>
  <c r="J2224" i="6" s="1"/>
  <c r="F2224" i="6"/>
  <c r="E2225" i="6"/>
  <c r="F2225" i="6"/>
  <c r="H2226" i="6"/>
  <c r="E2227" i="6"/>
  <c r="F2227" i="6"/>
  <c r="H2228" i="6"/>
  <c r="J2228" i="6" s="1"/>
  <c r="F2228" i="6"/>
  <c r="E2229" i="6"/>
  <c r="F2229" i="6"/>
  <c r="H2230" i="6"/>
  <c r="E2231" i="6"/>
  <c r="F2231" i="6"/>
  <c r="H2232" i="6"/>
  <c r="J2232" i="6" s="1"/>
  <c r="F2232" i="6"/>
  <c r="E2233" i="6"/>
  <c r="F2233" i="6"/>
  <c r="H2234" i="6"/>
  <c r="E2235" i="6"/>
  <c r="F2235" i="6"/>
  <c r="H2236" i="6"/>
  <c r="F2236" i="6"/>
  <c r="E2237" i="6"/>
  <c r="F2237" i="6"/>
  <c r="H2238" i="6"/>
  <c r="E2239" i="6"/>
  <c r="F2239" i="6"/>
  <c r="H2240" i="6"/>
  <c r="J2240" i="6" s="1"/>
  <c r="F2240" i="6"/>
  <c r="E2241" i="6"/>
  <c r="F2241" i="6"/>
  <c r="H2242" i="6"/>
  <c r="E2243" i="6"/>
  <c r="F2243" i="6"/>
  <c r="H2244" i="6"/>
  <c r="J2244" i="6" s="1"/>
  <c r="F2244" i="6"/>
  <c r="E2245" i="6"/>
  <c r="F2245" i="6"/>
  <c r="H2246" i="6"/>
  <c r="E2247" i="6"/>
  <c r="F2247" i="6"/>
  <c r="H2248" i="6"/>
  <c r="J2248" i="6" s="1"/>
  <c r="F2248" i="6"/>
  <c r="E2249" i="6"/>
  <c r="F2249" i="6"/>
  <c r="H2250" i="6"/>
  <c r="E2251" i="6"/>
  <c r="F2251" i="6"/>
  <c r="H2252" i="6"/>
  <c r="F2252" i="6"/>
  <c r="E2253" i="6"/>
  <c r="F2253" i="6"/>
  <c r="H2254" i="6"/>
  <c r="E2255" i="6"/>
  <c r="F2255" i="6"/>
  <c r="H2256" i="6"/>
  <c r="J2256" i="6" s="1"/>
  <c r="F2256" i="6"/>
  <c r="E2257" i="6"/>
  <c r="F2257" i="6"/>
  <c r="H2258" i="6"/>
  <c r="E2259" i="6"/>
  <c r="F2259" i="6"/>
  <c r="H2260" i="6"/>
  <c r="J2260" i="6" s="1"/>
  <c r="F2260" i="6"/>
  <c r="E2261" i="6"/>
  <c r="F2261" i="6"/>
  <c r="H2262" i="6"/>
  <c r="E2263" i="6"/>
  <c r="F2263" i="6"/>
  <c r="H2264" i="6"/>
  <c r="J2264" i="6" s="1"/>
  <c r="F2264" i="6"/>
  <c r="E2265" i="6"/>
  <c r="F2265" i="6"/>
  <c r="H2266" i="6"/>
  <c r="E2267" i="6"/>
  <c r="F2267" i="6"/>
  <c r="H2268" i="6"/>
  <c r="F2268" i="6"/>
  <c r="E2269" i="6"/>
  <c r="F2269" i="6"/>
  <c r="H2270" i="6"/>
  <c r="E2271" i="6"/>
  <c r="F2271" i="6"/>
  <c r="H2272" i="6"/>
  <c r="J2272" i="6" s="1"/>
  <c r="F2272" i="6"/>
  <c r="E2273" i="6"/>
  <c r="F2273" i="6"/>
  <c r="H2274" i="6"/>
  <c r="E2275" i="6"/>
  <c r="F2275" i="6"/>
  <c r="H2276" i="6"/>
  <c r="J2276" i="6" s="1"/>
  <c r="F2276" i="6"/>
  <c r="E2277" i="6"/>
  <c r="F2277" i="6"/>
  <c r="H2278" i="6"/>
  <c r="E2279" i="6"/>
  <c r="F2279" i="6"/>
  <c r="H2280" i="6"/>
  <c r="J2280" i="6" s="1"/>
  <c r="F2280" i="6"/>
  <c r="E2281" i="6"/>
  <c r="F2281" i="6"/>
  <c r="H2282" i="6"/>
  <c r="E2283" i="6"/>
  <c r="F2283" i="6"/>
  <c r="H2284" i="6"/>
  <c r="I2284" i="6" s="1"/>
  <c r="F2284" i="6"/>
  <c r="E2285" i="6"/>
  <c r="F2285" i="6"/>
  <c r="H2286" i="6"/>
  <c r="E2287" i="6"/>
  <c r="F2287" i="6"/>
  <c r="H2288" i="6"/>
  <c r="J2288" i="6" s="1"/>
  <c r="F2288" i="6"/>
  <c r="E2289" i="6"/>
  <c r="F2289" i="6"/>
  <c r="H2290" i="6"/>
  <c r="E2291" i="6"/>
  <c r="F2291" i="6"/>
  <c r="H2292" i="6"/>
  <c r="J2292" i="6" s="1"/>
  <c r="F2292" i="6"/>
  <c r="E2293" i="6"/>
  <c r="F2293" i="6"/>
  <c r="H2294" i="6"/>
  <c r="E2295" i="6"/>
  <c r="F2295" i="6"/>
  <c r="H2296" i="6"/>
  <c r="J2296" i="6" s="1"/>
  <c r="F2296" i="6"/>
  <c r="E2297" i="6"/>
  <c r="F2297" i="6"/>
  <c r="H2298" i="6"/>
  <c r="E2299" i="6"/>
  <c r="F2299" i="6"/>
  <c r="H2300" i="6"/>
  <c r="F2300" i="6"/>
  <c r="E2301" i="6"/>
  <c r="F2301" i="6"/>
  <c r="H2302" i="6"/>
  <c r="E2303" i="6"/>
  <c r="F2303" i="6"/>
  <c r="H2304" i="6"/>
  <c r="J2304" i="6" s="1"/>
  <c r="F2304" i="6"/>
  <c r="E2305" i="6"/>
  <c r="F2305" i="6"/>
  <c r="H2306" i="6"/>
  <c r="E2307" i="6"/>
  <c r="F2307" i="6"/>
  <c r="H2308" i="6"/>
  <c r="J2308" i="6" s="1"/>
  <c r="F2308" i="6"/>
  <c r="E2309" i="6"/>
  <c r="F2309" i="6"/>
  <c r="H2310" i="6"/>
  <c r="E2311" i="6"/>
  <c r="F2311" i="6"/>
  <c r="H2312" i="6"/>
  <c r="J2312" i="6" s="1"/>
  <c r="F2312" i="6"/>
  <c r="E2313" i="6"/>
  <c r="F2313" i="6"/>
  <c r="H2314" i="6"/>
  <c r="E2315" i="6"/>
  <c r="F2315" i="6"/>
  <c r="H2316" i="6"/>
  <c r="F2316" i="6"/>
  <c r="E2317" i="6"/>
  <c r="F2317" i="6"/>
  <c r="H2318" i="6"/>
  <c r="E2319" i="6"/>
  <c r="F2319" i="6"/>
  <c r="H2320" i="6"/>
  <c r="J2320" i="6" s="1"/>
  <c r="F2320" i="6"/>
  <c r="E2321" i="6"/>
  <c r="F2321" i="6"/>
  <c r="H2322" i="6"/>
  <c r="E2323" i="6"/>
  <c r="F2323" i="6"/>
  <c r="H2324" i="6"/>
  <c r="J2324" i="6" s="1"/>
  <c r="F2324" i="6"/>
  <c r="E2325" i="6"/>
  <c r="F2325" i="6"/>
  <c r="H2326" i="6"/>
  <c r="E2327" i="6"/>
  <c r="F2327" i="6"/>
  <c r="H2328" i="6"/>
  <c r="J2328" i="6" s="1"/>
  <c r="F2328" i="6"/>
  <c r="E2329" i="6"/>
  <c r="F2329" i="6"/>
  <c r="H2330" i="6"/>
  <c r="E2331" i="6"/>
  <c r="F2331" i="6"/>
  <c r="H2332" i="6"/>
  <c r="F2332" i="6"/>
  <c r="E2333" i="6"/>
  <c r="F2333" i="6"/>
  <c r="H2334" i="6"/>
  <c r="E2335" i="6"/>
  <c r="F2335" i="6"/>
  <c r="H2336" i="6"/>
  <c r="J2336" i="6" s="1"/>
  <c r="F2336" i="6"/>
  <c r="E2337" i="6"/>
  <c r="F2337" i="6"/>
  <c r="H2338" i="6"/>
  <c r="E2339" i="6"/>
  <c r="F2339" i="6"/>
  <c r="H2340" i="6"/>
  <c r="J2340" i="6" s="1"/>
  <c r="F2340" i="6"/>
  <c r="E2341" i="6"/>
  <c r="F2341" i="6"/>
  <c r="H2342" i="6"/>
  <c r="E2343" i="6"/>
  <c r="F2343" i="6"/>
  <c r="H2344" i="6"/>
  <c r="J2344" i="6" s="1"/>
  <c r="F2344" i="6"/>
  <c r="F2345" i="6"/>
  <c r="H2346" i="6"/>
  <c r="E2347" i="6"/>
  <c r="F2347" i="6"/>
  <c r="F2348" i="6"/>
  <c r="F2349" i="6"/>
  <c r="H2350" i="6"/>
  <c r="E2351" i="6"/>
  <c r="F2351" i="6"/>
  <c r="F2352" i="6"/>
  <c r="F2353" i="6"/>
  <c r="H2354" i="6"/>
  <c r="E2355" i="6"/>
  <c r="F2355" i="6"/>
  <c r="F2356" i="6"/>
  <c r="F2357" i="6"/>
  <c r="H2358" i="6"/>
  <c r="I2358" i="6" s="1"/>
  <c r="E2359" i="6"/>
  <c r="F2359" i="6"/>
  <c r="F2360" i="6"/>
  <c r="F2361" i="6"/>
  <c r="H2362" i="6"/>
  <c r="E2363" i="6"/>
  <c r="F2363" i="6"/>
  <c r="F2364" i="6"/>
  <c r="F2365" i="6"/>
  <c r="H2366" i="6"/>
  <c r="E2367" i="6"/>
  <c r="F2367" i="6"/>
  <c r="F2368" i="6"/>
  <c r="F2369" i="6"/>
  <c r="H2370" i="6"/>
  <c r="E2371" i="6"/>
  <c r="F2371" i="6"/>
  <c r="F2372" i="6"/>
  <c r="F2373" i="6"/>
  <c r="H2374" i="6"/>
  <c r="I2374" i="6" s="1"/>
  <c r="E2375" i="6"/>
  <c r="F2375" i="6"/>
  <c r="F2376" i="6"/>
  <c r="F2377" i="6"/>
  <c r="H2378" i="6"/>
  <c r="E2379" i="6"/>
  <c r="F2379" i="6"/>
  <c r="F2380" i="6"/>
  <c r="F2381" i="6"/>
  <c r="H2382" i="6"/>
  <c r="E2383" i="6"/>
  <c r="F2383" i="6"/>
  <c r="F2384" i="6"/>
  <c r="F2385" i="6"/>
  <c r="H2386" i="6"/>
  <c r="E2387" i="6"/>
  <c r="F2387" i="6"/>
  <c r="F2388" i="6"/>
  <c r="F2389" i="6"/>
  <c r="H2390" i="6"/>
  <c r="I2390" i="6" s="1"/>
  <c r="E2391" i="6"/>
  <c r="F2391" i="6"/>
  <c r="F2392" i="6"/>
  <c r="F2393" i="6"/>
  <c r="H2394" i="6"/>
  <c r="E2395" i="6"/>
  <c r="F2395" i="6"/>
  <c r="F2396" i="6"/>
  <c r="F2397" i="6"/>
  <c r="H2398" i="6"/>
  <c r="E2399" i="6"/>
  <c r="F2399" i="6"/>
  <c r="F2400" i="6"/>
  <c r="F2401" i="6"/>
  <c r="H2402" i="6"/>
  <c r="E2403" i="6"/>
  <c r="F2403" i="6"/>
  <c r="F2404" i="6"/>
  <c r="F2405" i="6"/>
  <c r="H2406" i="6"/>
  <c r="I2406" i="6" s="1"/>
  <c r="E2407" i="6"/>
  <c r="F2407" i="6"/>
  <c r="F2408" i="6"/>
  <c r="F2409" i="6"/>
  <c r="H2410" i="6"/>
  <c r="E2411" i="6"/>
  <c r="F2411" i="6"/>
  <c r="F2412" i="6"/>
  <c r="F2413" i="6"/>
  <c r="H2414" i="6"/>
  <c r="E2415" i="6"/>
  <c r="F2415" i="6"/>
  <c r="F2416" i="6"/>
  <c r="F2417" i="6"/>
  <c r="H2418" i="6"/>
  <c r="E2419" i="6"/>
  <c r="F2419" i="6"/>
  <c r="F2420" i="6"/>
  <c r="F2421" i="6"/>
  <c r="H2422" i="6"/>
  <c r="I2422" i="6" s="1"/>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s="1"/>
  <c r="E2441" i="6"/>
  <c r="F2441" i="6"/>
  <c r="H2442" i="6"/>
  <c r="E2443" i="6"/>
  <c r="F2443" i="6"/>
  <c r="F2444" i="6"/>
  <c r="H2444" i="6"/>
  <c r="J2444" i="6" s="1"/>
  <c r="E2445" i="6"/>
  <c r="F2445" i="6"/>
  <c r="H2446" i="6"/>
  <c r="E2447" i="6"/>
  <c r="F2447" i="6"/>
  <c r="F2448" i="6"/>
  <c r="H2448" i="6"/>
  <c r="J2448" i="6" s="1"/>
  <c r="E2449" i="6"/>
  <c r="F2449" i="6"/>
  <c r="H2450" i="6"/>
  <c r="E2451" i="6"/>
  <c r="F2451" i="6"/>
  <c r="F2452" i="6"/>
  <c r="H2452" i="6"/>
  <c r="J2452" i="6" s="1"/>
  <c r="E2453" i="6"/>
  <c r="F2453" i="6"/>
  <c r="H2454" i="6"/>
  <c r="E2455" i="6"/>
  <c r="F2455" i="6"/>
  <c r="F2456" i="6"/>
  <c r="H2456" i="6"/>
  <c r="J2456" i="6" s="1"/>
  <c r="E2457" i="6"/>
  <c r="F2457" i="6"/>
  <c r="H2458" i="6"/>
  <c r="E2459" i="6"/>
  <c r="F2459" i="6"/>
  <c r="F2460" i="6"/>
  <c r="H2460" i="6"/>
  <c r="J2460" i="6" s="1"/>
  <c r="E2461" i="6"/>
  <c r="F2461" i="6"/>
  <c r="H2462" i="6"/>
  <c r="E2463" i="6"/>
  <c r="F2463" i="6"/>
  <c r="F2464" i="6"/>
  <c r="H2464" i="6"/>
  <c r="J2464" i="6" s="1"/>
  <c r="E2465" i="6"/>
  <c r="F2465" i="6"/>
  <c r="H2466" i="6"/>
  <c r="E2467" i="6"/>
  <c r="F2467" i="6"/>
  <c r="F2468" i="6"/>
  <c r="H2468" i="6"/>
  <c r="J2468" i="6" s="1"/>
  <c r="E2469" i="6"/>
  <c r="F2469" i="6"/>
  <c r="H2470" i="6"/>
  <c r="E2471" i="6"/>
  <c r="F2471" i="6"/>
  <c r="F2472" i="6"/>
  <c r="H2472" i="6"/>
  <c r="J2472" i="6" s="1"/>
  <c r="E2473" i="6"/>
  <c r="F2473" i="6"/>
  <c r="H2474" i="6"/>
  <c r="E2475" i="6"/>
  <c r="F2475" i="6"/>
  <c r="F2476" i="6"/>
  <c r="H2476" i="6"/>
  <c r="J2476" i="6" s="1"/>
  <c r="E2477" i="6"/>
  <c r="F2477" i="6"/>
  <c r="H2478" i="6"/>
  <c r="E2479" i="6"/>
  <c r="F2479" i="6"/>
  <c r="F2480" i="6"/>
  <c r="H2480" i="6"/>
  <c r="J2480" i="6" s="1"/>
  <c r="E2481" i="6"/>
  <c r="F2481" i="6"/>
  <c r="H2482" i="6"/>
  <c r="E2483" i="6"/>
  <c r="F2483" i="6"/>
  <c r="F2484" i="6"/>
  <c r="H2484" i="6"/>
  <c r="J2484" i="6" s="1"/>
  <c r="E2485" i="6"/>
  <c r="F2485" i="6"/>
  <c r="H2486" i="6"/>
  <c r="E2487" i="6"/>
  <c r="F2487" i="6"/>
  <c r="F2488" i="6"/>
  <c r="H2488" i="6"/>
  <c r="J2488" i="6" s="1"/>
  <c r="E2489" i="6"/>
  <c r="F2489" i="6"/>
  <c r="H2490" i="6"/>
  <c r="E2491" i="6"/>
  <c r="F2491" i="6"/>
  <c r="F2492" i="6"/>
  <c r="H2492" i="6"/>
  <c r="J2492" i="6" s="1"/>
  <c r="E2493" i="6"/>
  <c r="F2493" i="6"/>
  <c r="H2494" i="6"/>
  <c r="E2495" i="6"/>
  <c r="F2495" i="6"/>
  <c r="F2496" i="6"/>
  <c r="H2496" i="6"/>
  <c r="J2496" i="6" s="1"/>
  <c r="E2497" i="6"/>
  <c r="F2497" i="6"/>
  <c r="H2498" i="6"/>
  <c r="E2499" i="6"/>
  <c r="F2499" i="6"/>
  <c r="F2500" i="6"/>
  <c r="H2500" i="6"/>
  <c r="J2500" i="6" s="1"/>
  <c r="E2501" i="6"/>
  <c r="F2501" i="6"/>
  <c r="H2502" i="6"/>
  <c r="E2503" i="6"/>
  <c r="F2503" i="6"/>
  <c r="F2504" i="6"/>
  <c r="H2504" i="6"/>
  <c r="J2504" i="6" s="1"/>
  <c r="E2505" i="6"/>
  <c r="F2505" i="6"/>
  <c r="H2506" i="6"/>
  <c r="E2507" i="6"/>
  <c r="F2507" i="6"/>
  <c r="F2508" i="6"/>
  <c r="H2508" i="6"/>
  <c r="J2508" i="6" s="1"/>
  <c r="E2509" i="6"/>
  <c r="F2509" i="6"/>
  <c r="H2510" i="6"/>
  <c r="E2511" i="6"/>
  <c r="F2511" i="6"/>
  <c r="F2512" i="6"/>
  <c r="H2512" i="6"/>
  <c r="J2512" i="6" s="1"/>
  <c r="E2513" i="6"/>
  <c r="F2513" i="6"/>
  <c r="H2514" i="6"/>
  <c r="E2515" i="6"/>
  <c r="F2515" i="6"/>
  <c r="F2516" i="6"/>
  <c r="H2516" i="6"/>
  <c r="J2516" i="6" s="1"/>
  <c r="E2517" i="6"/>
  <c r="F2517" i="6"/>
  <c r="H2518" i="6"/>
  <c r="E2519" i="6"/>
  <c r="F2519" i="6"/>
  <c r="F2520" i="6"/>
  <c r="H2520" i="6"/>
  <c r="J2520" i="6" s="1"/>
  <c r="E2521" i="6"/>
  <c r="F2521" i="6"/>
  <c r="H2522" i="6"/>
  <c r="E2523" i="6"/>
  <c r="F2523" i="6"/>
  <c r="F2524" i="6"/>
  <c r="H2524" i="6"/>
  <c r="J2524" i="6" s="1"/>
  <c r="E2525" i="6"/>
  <c r="F2525" i="6"/>
  <c r="H2526" i="6"/>
  <c r="E2527" i="6"/>
  <c r="F2527" i="6"/>
  <c r="F2528" i="6"/>
  <c r="H2528" i="6"/>
  <c r="J2528" i="6" s="1"/>
  <c r="E2529" i="6"/>
  <c r="F2529" i="6"/>
  <c r="H2530" i="6"/>
  <c r="E2531" i="6"/>
  <c r="F2531" i="6"/>
  <c r="F2532" i="6"/>
  <c r="H2532" i="6"/>
  <c r="J2532" i="6" s="1"/>
  <c r="E2533" i="6"/>
  <c r="F2533" i="6"/>
  <c r="H2534" i="6"/>
  <c r="E2535" i="6"/>
  <c r="F2535" i="6"/>
  <c r="F2536" i="6"/>
  <c r="H2536" i="6"/>
  <c r="J2536" i="6" s="1"/>
  <c r="E2537" i="6"/>
  <c r="F2537" i="6"/>
  <c r="H2538" i="6"/>
  <c r="K2538" i="6" s="1"/>
  <c r="F2539" i="6"/>
  <c r="H2539" i="6"/>
  <c r="J2539" i="6" s="1"/>
  <c r="E2540" i="6"/>
  <c r="F2540" i="6"/>
  <c r="F2541" i="6"/>
  <c r="H2541" i="6"/>
  <c r="J2541" i="6" s="1"/>
  <c r="E2542" i="6"/>
  <c r="F2542" i="6"/>
  <c r="F2543" i="6"/>
  <c r="H2543" i="6"/>
  <c r="J2543" i="6" s="1"/>
  <c r="E2544" i="6"/>
  <c r="F2544" i="6"/>
  <c r="F2545" i="6"/>
  <c r="H2545" i="6"/>
  <c r="J2545" i="6" s="1"/>
  <c r="E2546" i="6"/>
  <c r="F2546" i="6"/>
  <c r="F2547" i="6"/>
  <c r="H2547" i="6"/>
  <c r="J2547" i="6" s="1"/>
  <c r="E2548" i="6"/>
  <c r="F2548" i="6"/>
  <c r="F2549" i="6"/>
  <c r="H2549" i="6"/>
  <c r="J2549" i="6" s="1"/>
  <c r="E2550" i="6"/>
  <c r="F2550" i="6"/>
  <c r="F2551" i="6"/>
  <c r="H2551" i="6"/>
  <c r="J2551" i="6" s="1"/>
  <c r="E2552" i="6"/>
  <c r="F2552" i="6"/>
  <c r="F2553" i="6"/>
  <c r="H2553" i="6"/>
  <c r="J2553" i="6" s="1"/>
  <c r="E2554" i="6"/>
  <c r="F2554" i="6"/>
  <c r="F2555" i="6"/>
  <c r="H2555" i="6"/>
  <c r="J2555" i="6" s="1"/>
  <c r="E2556" i="6"/>
  <c r="F2556" i="6"/>
  <c r="F2557" i="6"/>
  <c r="H2557" i="6"/>
  <c r="J2557" i="6" s="1"/>
  <c r="E2558" i="6"/>
  <c r="F2558" i="6"/>
  <c r="F2559" i="6"/>
  <c r="H2559" i="6"/>
  <c r="J2559" i="6" s="1"/>
  <c r="E2560" i="6"/>
  <c r="F2560" i="6"/>
  <c r="F2561" i="6"/>
  <c r="H2561" i="6"/>
  <c r="J2561" i="6" s="1"/>
  <c r="E2562" i="6"/>
  <c r="F2562" i="6"/>
  <c r="F2563" i="6"/>
  <c r="H2563" i="6"/>
  <c r="J2563" i="6" s="1"/>
  <c r="E2564" i="6"/>
  <c r="F2564" i="6"/>
  <c r="F2565" i="6"/>
  <c r="H2565" i="6"/>
  <c r="J2565" i="6" s="1"/>
  <c r="E2566" i="6"/>
  <c r="F2566" i="6"/>
  <c r="F2567" i="6"/>
  <c r="H2567" i="6"/>
  <c r="J2567" i="6" s="1"/>
  <c r="E2568" i="6"/>
  <c r="F2568" i="6"/>
  <c r="F2569" i="6"/>
  <c r="H2569" i="6"/>
  <c r="J2569" i="6" s="1"/>
  <c r="E2570" i="6"/>
  <c r="F2570" i="6"/>
  <c r="F2571" i="6"/>
  <c r="H2571" i="6"/>
  <c r="J2571" i="6" s="1"/>
  <c r="E2572" i="6"/>
  <c r="F2572" i="6"/>
  <c r="F2573" i="6"/>
  <c r="H2573" i="6"/>
  <c r="J2573" i="6" s="1"/>
  <c r="E2574" i="6"/>
  <c r="F2574" i="6"/>
  <c r="F2575" i="6"/>
  <c r="H2575" i="6"/>
  <c r="J2575" i="6" s="1"/>
  <c r="E2576" i="6"/>
  <c r="F2576" i="6"/>
  <c r="F2577" i="6"/>
  <c r="H2577" i="6"/>
  <c r="J2577" i="6" s="1"/>
  <c r="E2578" i="6"/>
  <c r="F2578" i="6"/>
  <c r="F2579" i="6"/>
  <c r="H2579" i="6"/>
  <c r="J2579" i="6" s="1"/>
  <c r="E2580" i="6"/>
  <c r="F2580" i="6"/>
  <c r="F2581" i="6"/>
  <c r="H2581" i="6"/>
  <c r="J2581" i="6"/>
  <c r="E2582" i="6"/>
  <c r="F2582" i="6"/>
  <c r="F2583" i="6"/>
  <c r="H2583" i="6"/>
  <c r="J2583" i="6" s="1"/>
  <c r="E2584" i="6"/>
  <c r="F2584" i="6"/>
  <c r="F2585" i="6"/>
  <c r="H2585" i="6"/>
  <c r="K2585" i="6" s="1"/>
  <c r="E2586" i="6"/>
  <c r="F2586" i="6"/>
  <c r="F2587" i="6"/>
  <c r="H2587" i="6"/>
  <c r="E2588" i="6"/>
  <c r="F2588" i="6"/>
  <c r="F2589" i="6"/>
  <c r="H2589" i="6"/>
  <c r="E2590" i="6"/>
  <c r="F2590" i="6"/>
  <c r="F2591" i="6"/>
  <c r="H2591" i="6"/>
  <c r="J2591" i="6" s="1"/>
  <c r="E2592" i="6"/>
  <c r="F2592" i="6"/>
  <c r="F2593" i="6"/>
  <c r="H2593" i="6"/>
  <c r="E2594" i="6"/>
  <c r="F2594" i="6"/>
  <c r="F2595" i="6"/>
  <c r="H2595" i="6"/>
  <c r="E2596" i="6"/>
  <c r="F2596" i="6"/>
  <c r="F2597" i="6"/>
  <c r="H2597" i="6"/>
  <c r="E2598" i="6"/>
  <c r="F2598" i="6"/>
  <c r="F2599" i="6"/>
  <c r="H2599" i="6"/>
  <c r="J2599" i="6" s="1"/>
  <c r="E2600" i="6"/>
  <c r="F2600" i="6"/>
  <c r="F2601" i="6"/>
  <c r="H2601" i="6"/>
  <c r="J2601" i="6" s="1"/>
  <c r="E2602" i="6"/>
  <c r="F2602" i="6"/>
  <c r="F2603" i="6"/>
  <c r="H2603" i="6"/>
  <c r="J2603" i="6" s="1"/>
  <c r="E2604" i="6"/>
  <c r="F2604" i="6"/>
  <c r="F2605" i="6"/>
  <c r="H2605" i="6"/>
  <c r="J2605" i="6" s="1"/>
  <c r="E2606" i="6"/>
  <c r="F2606" i="6"/>
  <c r="F2607" i="6"/>
  <c r="H2607" i="6"/>
  <c r="J2607" i="6" s="1"/>
  <c r="E2608" i="6"/>
  <c r="F2608" i="6"/>
  <c r="F2609" i="6"/>
  <c r="H2609" i="6"/>
  <c r="J2609" i="6" s="1"/>
  <c r="E2610" i="6"/>
  <c r="F2610" i="6"/>
  <c r="F2611" i="6"/>
  <c r="H2611" i="6"/>
  <c r="J2611" i="6" s="1"/>
  <c r="E2612" i="6"/>
  <c r="F2612" i="6"/>
  <c r="F2613" i="6"/>
  <c r="H2613" i="6"/>
  <c r="J2613" i="6" s="1"/>
  <c r="E2614" i="6"/>
  <c r="F2614" i="6"/>
  <c r="F2615" i="6"/>
  <c r="H2615" i="6"/>
  <c r="J2615" i="6" s="1"/>
  <c r="E2616" i="6"/>
  <c r="F2616" i="6"/>
  <c r="F2617" i="6"/>
  <c r="H2617" i="6"/>
  <c r="J2617" i="6" s="1"/>
  <c r="E2618" i="6"/>
  <c r="F2618" i="6"/>
  <c r="F2619" i="6"/>
  <c r="H2619" i="6"/>
  <c r="J2619" i="6" s="1"/>
  <c r="E2620" i="6"/>
  <c r="F2620" i="6"/>
  <c r="F2621" i="6"/>
  <c r="H2621" i="6"/>
  <c r="J2621" i="6" s="1"/>
  <c r="E2622" i="6"/>
  <c r="F2622" i="6"/>
  <c r="F2623" i="6"/>
  <c r="H2623" i="6"/>
  <c r="J2623" i="6" s="1"/>
  <c r="E2624" i="6"/>
  <c r="F2624" i="6"/>
  <c r="F2625" i="6"/>
  <c r="H2625" i="6"/>
  <c r="J2625" i="6" s="1"/>
  <c r="E2626" i="6"/>
  <c r="F2626" i="6"/>
  <c r="F2627" i="6"/>
  <c r="H2627" i="6"/>
  <c r="J2627" i="6" s="1"/>
  <c r="E2628" i="6"/>
  <c r="F2628" i="6"/>
  <c r="F2629" i="6"/>
  <c r="H2629" i="6"/>
  <c r="J2629" i="6" s="1"/>
  <c r="E2630" i="6"/>
  <c r="F2630" i="6"/>
  <c r="F2631" i="6"/>
  <c r="H2631" i="6"/>
  <c r="J2631" i="6" s="1"/>
  <c r="E2632" i="6"/>
  <c r="F2632" i="6"/>
  <c r="F2633" i="6"/>
  <c r="H2633" i="6"/>
  <c r="J2633" i="6" s="1"/>
  <c r="E2634" i="6"/>
  <c r="F2634" i="6"/>
  <c r="F2635" i="6"/>
  <c r="H2635" i="6"/>
  <c r="J2635" i="6" s="1"/>
  <c r="E2636" i="6"/>
  <c r="F2636" i="6"/>
  <c r="F2637" i="6"/>
  <c r="H2637" i="6"/>
  <c r="J2637" i="6" s="1"/>
  <c r="E2638" i="6"/>
  <c r="F2638" i="6"/>
  <c r="F2639" i="6"/>
  <c r="H2639" i="6"/>
  <c r="J2639" i="6" s="1"/>
  <c r="E2640" i="6"/>
  <c r="F2640" i="6"/>
  <c r="F2641" i="6"/>
  <c r="H2641" i="6"/>
  <c r="J2641" i="6" s="1"/>
  <c r="E2642" i="6"/>
  <c r="F2642" i="6"/>
  <c r="F2643" i="6"/>
  <c r="H2643" i="6"/>
  <c r="J2643" i="6" s="1"/>
  <c r="E2644" i="6"/>
  <c r="F2644" i="6"/>
  <c r="F2645" i="6"/>
  <c r="H2645" i="6"/>
  <c r="J2645" i="6"/>
  <c r="E2646" i="6"/>
  <c r="F2646" i="6"/>
  <c r="F2647" i="6"/>
  <c r="H2647" i="6"/>
  <c r="J2647" i="6" s="1"/>
  <c r="E2648" i="6"/>
  <c r="F2648" i="6"/>
  <c r="F2649" i="6"/>
  <c r="H2649" i="6"/>
  <c r="E2650" i="6"/>
  <c r="F2650" i="6"/>
  <c r="F2651" i="6"/>
  <c r="H2651" i="6"/>
  <c r="E2652" i="6"/>
  <c r="F2652" i="6"/>
  <c r="F2653" i="6"/>
  <c r="H2653" i="6"/>
  <c r="E2654" i="6"/>
  <c r="F2654" i="6"/>
  <c r="F2655" i="6"/>
  <c r="H2655" i="6"/>
  <c r="J2655" i="6" s="1"/>
  <c r="E2656" i="6"/>
  <c r="F2656" i="6"/>
  <c r="F2657" i="6"/>
  <c r="H2657" i="6"/>
  <c r="E2658" i="6"/>
  <c r="F2658" i="6"/>
  <c r="F2659" i="6"/>
  <c r="H2659" i="6"/>
  <c r="E2660" i="6"/>
  <c r="F2660" i="6"/>
  <c r="F2661" i="6"/>
  <c r="H2661" i="6"/>
  <c r="E2662" i="6"/>
  <c r="F2662" i="6"/>
  <c r="F2663" i="6"/>
  <c r="H2663" i="6"/>
  <c r="J2663" i="6" s="1"/>
  <c r="E2664" i="6"/>
  <c r="F2664" i="6"/>
  <c r="F2665" i="6"/>
  <c r="H2665" i="6"/>
  <c r="J2665" i="6" s="1"/>
  <c r="E2666" i="6"/>
  <c r="F2666" i="6"/>
  <c r="F2667" i="6"/>
  <c r="H2667" i="6"/>
  <c r="J2667" i="6" s="1"/>
  <c r="E2668" i="6"/>
  <c r="F2668" i="6"/>
  <c r="F2669" i="6"/>
  <c r="H2669" i="6"/>
  <c r="J2669" i="6" s="1"/>
  <c r="E2670" i="6"/>
  <c r="F2670" i="6"/>
  <c r="F2671" i="6"/>
  <c r="H2671" i="6"/>
  <c r="J2671" i="6" s="1"/>
  <c r="E2672" i="6"/>
  <c r="F2672" i="6"/>
  <c r="F2673" i="6"/>
  <c r="H2673" i="6"/>
  <c r="J2673" i="6" s="1"/>
  <c r="E2674" i="6"/>
  <c r="F2674" i="6"/>
  <c r="F2675" i="6"/>
  <c r="H2675" i="6"/>
  <c r="J2675" i="6" s="1"/>
  <c r="E2676" i="6"/>
  <c r="F2676" i="6"/>
  <c r="F2677" i="6"/>
  <c r="H2677" i="6"/>
  <c r="J2677" i="6" s="1"/>
  <c r="E2678" i="6"/>
  <c r="F2678" i="6"/>
  <c r="F2679" i="6"/>
  <c r="H2679" i="6"/>
  <c r="J2679" i="6" s="1"/>
  <c r="E2680" i="6"/>
  <c r="F2680" i="6"/>
  <c r="F2681" i="6"/>
  <c r="H2681" i="6"/>
  <c r="J2681" i="6" s="1"/>
  <c r="E2682" i="6"/>
  <c r="F2682" i="6"/>
  <c r="F2683" i="6"/>
  <c r="H2683" i="6"/>
  <c r="J2683" i="6" s="1"/>
  <c r="E2684" i="6"/>
  <c r="F2684" i="6"/>
  <c r="F2685" i="6"/>
  <c r="H2685" i="6"/>
  <c r="J2685" i="6" s="1"/>
  <c r="E2686" i="6"/>
  <c r="F2686" i="6"/>
  <c r="F2687" i="6"/>
  <c r="H2687" i="6"/>
  <c r="J2687" i="6" s="1"/>
  <c r="E2688" i="6"/>
  <c r="F2688" i="6"/>
  <c r="F2689" i="6"/>
  <c r="H2689" i="6"/>
  <c r="J2689" i="6" s="1"/>
  <c r="E2690" i="6"/>
  <c r="F2690" i="6"/>
  <c r="F2691" i="6"/>
  <c r="H2691" i="6"/>
  <c r="J2691" i="6" s="1"/>
  <c r="E2692" i="6"/>
  <c r="F2692" i="6"/>
  <c r="F2693" i="6"/>
  <c r="H2693" i="6"/>
  <c r="J2693" i="6" s="1"/>
  <c r="E2694" i="6"/>
  <c r="F2694" i="6"/>
  <c r="F2695" i="6"/>
  <c r="H2695" i="6"/>
  <c r="J2695" i="6" s="1"/>
  <c r="E2696" i="6"/>
  <c r="F2696" i="6"/>
  <c r="F2697" i="6"/>
  <c r="H2697" i="6"/>
  <c r="J2697" i="6" s="1"/>
  <c r="E2698" i="6"/>
  <c r="F2698" i="6"/>
  <c r="F2699" i="6"/>
  <c r="H2699" i="6"/>
  <c r="J2699" i="6" s="1"/>
  <c r="E2700" i="6"/>
  <c r="F2700" i="6"/>
  <c r="F2701" i="6"/>
  <c r="H2701" i="6"/>
  <c r="J2701" i="6" s="1"/>
  <c r="E2702" i="6"/>
  <c r="F2702" i="6"/>
  <c r="F2703" i="6"/>
  <c r="H2703" i="6"/>
  <c r="J2703" i="6" s="1"/>
  <c r="E2704" i="6"/>
  <c r="F2704" i="6"/>
  <c r="F2705" i="6"/>
  <c r="H2705" i="6"/>
  <c r="J2705" i="6" s="1"/>
  <c r="E2706" i="6"/>
  <c r="F2706" i="6"/>
  <c r="F2707" i="6"/>
  <c r="H2707" i="6"/>
  <c r="J2707" i="6" s="1"/>
  <c r="E2708" i="6"/>
  <c r="F2708" i="6"/>
  <c r="F2709" i="6"/>
  <c r="H2709" i="6"/>
  <c r="J2709" i="6"/>
  <c r="E2710" i="6"/>
  <c r="F2710" i="6"/>
  <c r="F2711" i="6"/>
  <c r="H2711" i="6"/>
  <c r="J2711" i="6" s="1"/>
  <c r="E2712" i="6"/>
  <c r="F2712" i="6"/>
  <c r="F2713" i="6"/>
  <c r="H2713" i="6"/>
  <c r="E2714" i="6"/>
  <c r="F2714" i="6"/>
  <c r="F2715" i="6"/>
  <c r="H2715" i="6"/>
  <c r="E2716" i="6"/>
  <c r="F2716" i="6"/>
  <c r="F2717" i="6"/>
  <c r="H2717" i="6"/>
  <c r="E2718" i="6"/>
  <c r="F2718" i="6"/>
  <c r="F2719" i="6"/>
  <c r="H2719" i="6"/>
  <c r="J2719" i="6" s="1"/>
  <c r="E2720" i="6"/>
  <c r="F2720" i="6"/>
  <c r="F2721" i="6"/>
  <c r="H2721" i="6"/>
  <c r="E2722" i="6"/>
  <c r="F2722" i="6"/>
  <c r="F2723" i="6"/>
  <c r="H2723" i="6"/>
  <c r="E2724" i="6"/>
  <c r="F2724" i="6"/>
  <c r="F2725" i="6"/>
  <c r="H2725" i="6"/>
  <c r="E2726" i="6"/>
  <c r="F2726" i="6"/>
  <c r="F2727" i="6"/>
  <c r="H2727" i="6"/>
  <c r="J2727" i="6" s="1"/>
  <c r="E2728" i="6"/>
  <c r="F2728" i="6"/>
  <c r="F2729" i="6"/>
  <c r="H2729" i="6"/>
  <c r="J2729" i="6" s="1"/>
  <c r="E2730" i="6"/>
  <c r="F2730" i="6"/>
  <c r="F2731" i="6"/>
  <c r="H2731" i="6"/>
  <c r="J2731" i="6" s="1"/>
  <c r="E2732" i="6"/>
  <c r="F2732" i="6"/>
  <c r="F2733" i="6"/>
  <c r="H2733" i="6"/>
  <c r="J2733" i="6" s="1"/>
  <c r="E2734" i="6"/>
  <c r="F2734" i="6"/>
  <c r="F2735" i="6"/>
  <c r="H2735" i="6"/>
  <c r="J2735" i="6" s="1"/>
  <c r="E2736" i="6"/>
  <c r="F2736" i="6"/>
  <c r="F2737" i="6"/>
  <c r="H2737" i="6"/>
  <c r="J2737" i="6" s="1"/>
  <c r="E2738" i="6"/>
  <c r="F2738" i="6"/>
  <c r="F2739" i="6"/>
  <c r="H2739" i="6"/>
  <c r="J2739" i="6" s="1"/>
  <c r="E2740" i="6"/>
  <c r="F2740" i="6"/>
  <c r="F2741" i="6"/>
  <c r="H2741" i="6"/>
  <c r="J2741" i="6" s="1"/>
  <c r="E2742" i="6"/>
  <c r="F2742" i="6"/>
  <c r="F2743" i="6"/>
  <c r="H2743" i="6"/>
  <c r="J2743" i="6" s="1"/>
  <c r="E2744" i="6"/>
  <c r="F2744" i="6"/>
  <c r="F2745" i="6"/>
  <c r="H2745" i="6"/>
  <c r="J2745" i="6" s="1"/>
  <c r="E2746" i="6"/>
  <c r="F2746" i="6"/>
  <c r="F2747" i="6"/>
  <c r="H2747" i="6"/>
  <c r="J2747" i="6" s="1"/>
  <c r="E2748" i="6"/>
  <c r="F2748" i="6"/>
  <c r="F2749" i="6"/>
  <c r="H2749" i="6"/>
  <c r="J2749" i="6" s="1"/>
  <c r="E2750" i="6"/>
  <c r="F2750" i="6"/>
  <c r="F2751" i="6"/>
  <c r="H2751" i="6"/>
  <c r="J2751" i="6" s="1"/>
  <c r="E2752" i="6"/>
  <c r="F2752" i="6"/>
  <c r="F2753" i="6"/>
  <c r="H2753" i="6"/>
  <c r="J2753" i="6" s="1"/>
  <c r="E2754" i="6"/>
  <c r="F2754" i="6"/>
  <c r="F2755" i="6"/>
  <c r="H2755" i="6"/>
  <c r="J2755" i="6" s="1"/>
  <c r="E2756" i="6"/>
  <c r="F2756" i="6"/>
  <c r="F2757" i="6"/>
  <c r="H2757" i="6"/>
  <c r="J2757" i="6" s="1"/>
  <c r="E2758" i="6"/>
  <c r="F2758" i="6"/>
  <c r="F2759" i="6"/>
  <c r="H2759" i="6"/>
  <c r="J2759" i="6" s="1"/>
  <c r="E2760" i="6"/>
  <c r="F2760" i="6"/>
  <c r="F2761" i="6"/>
  <c r="H2761" i="6"/>
  <c r="J2761" i="6" s="1"/>
  <c r="E2762" i="6"/>
  <c r="F2762" i="6"/>
  <c r="F2763" i="6"/>
  <c r="H2763" i="6"/>
  <c r="J2763" i="6" s="1"/>
  <c r="E2764" i="6"/>
  <c r="F2764" i="6"/>
  <c r="F2765" i="6"/>
  <c r="H2765" i="6"/>
  <c r="J2765" i="6" s="1"/>
  <c r="E2766" i="6"/>
  <c r="F2766" i="6"/>
  <c r="F2767" i="6"/>
  <c r="H2767" i="6"/>
  <c r="J2767" i="6" s="1"/>
  <c r="E2768" i="6"/>
  <c r="F2768" i="6"/>
  <c r="F2769" i="6"/>
  <c r="H2769" i="6"/>
  <c r="J2769" i="6" s="1"/>
  <c r="E2770" i="6"/>
  <c r="F2770" i="6"/>
  <c r="F2771" i="6"/>
  <c r="H2771" i="6"/>
  <c r="J2771" i="6" s="1"/>
  <c r="E2772" i="6"/>
  <c r="F2772" i="6"/>
  <c r="F2773" i="6"/>
  <c r="H2773" i="6"/>
  <c r="J2773" i="6"/>
  <c r="E2774" i="6"/>
  <c r="F2774" i="6"/>
  <c r="F2775" i="6"/>
  <c r="H2775" i="6"/>
  <c r="J2775" i="6" s="1"/>
  <c r="E2776" i="6"/>
  <c r="F2776" i="6"/>
  <c r="F2777" i="6"/>
  <c r="H2777" i="6"/>
  <c r="E2778" i="6"/>
  <c r="F2778" i="6"/>
  <c r="F2779" i="6"/>
  <c r="H2779" i="6"/>
  <c r="E2780" i="6"/>
  <c r="F2780" i="6"/>
  <c r="F2781" i="6"/>
  <c r="H2781" i="6"/>
  <c r="E2782" i="6"/>
  <c r="F2782" i="6"/>
  <c r="F2783" i="6"/>
  <c r="H2783" i="6"/>
  <c r="J2783" i="6" s="1"/>
  <c r="E2784" i="6"/>
  <c r="F2784" i="6"/>
  <c r="F2785" i="6"/>
  <c r="H2785" i="6"/>
  <c r="E2786" i="6"/>
  <c r="F2786" i="6"/>
  <c r="F2787" i="6"/>
  <c r="H2787" i="6"/>
  <c r="E2788" i="6"/>
  <c r="F2788" i="6"/>
  <c r="F2789" i="6"/>
  <c r="H2789" i="6"/>
  <c r="E2790" i="6"/>
  <c r="F2790" i="6"/>
  <c r="F2791" i="6"/>
  <c r="H2791" i="6"/>
  <c r="J2791" i="6" s="1"/>
  <c r="E2792" i="6"/>
  <c r="F2792" i="6"/>
  <c r="F2793" i="6"/>
  <c r="H2793" i="6"/>
  <c r="J2793" i="6" s="1"/>
  <c r="E2794" i="6"/>
  <c r="F2794" i="6"/>
  <c r="F2795" i="6"/>
  <c r="H2795" i="6"/>
  <c r="J2795" i="6" s="1"/>
  <c r="E2796" i="6"/>
  <c r="F2796" i="6"/>
  <c r="F2797" i="6"/>
  <c r="H2797" i="6"/>
  <c r="J2797" i="6" s="1"/>
  <c r="E2798" i="6"/>
  <c r="F2798" i="6"/>
  <c r="F2799" i="6"/>
  <c r="H2799" i="6"/>
  <c r="J2799" i="6" s="1"/>
  <c r="E2800" i="6"/>
  <c r="F2800" i="6"/>
  <c r="F2801" i="6"/>
  <c r="H2801" i="6"/>
  <c r="J2801" i="6" s="1"/>
  <c r="E2802" i="6"/>
  <c r="F2802" i="6"/>
  <c r="F2803" i="6"/>
  <c r="H2803" i="6"/>
  <c r="J2803" i="6" s="1"/>
  <c r="E2804" i="6"/>
  <c r="F2804" i="6"/>
  <c r="F2805" i="6"/>
  <c r="H2805" i="6"/>
  <c r="J2805" i="6" s="1"/>
  <c r="E2806" i="6"/>
  <c r="F2806" i="6"/>
  <c r="F2807" i="6"/>
  <c r="H2807" i="6"/>
  <c r="J2807" i="6" s="1"/>
  <c r="E2808" i="6"/>
  <c r="F2808" i="6"/>
  <c r="F2809" i="6"/>
  <c r="H2809" i="6"/>
  <c r="J2809" i="6" s="1"/>
  <c r="E2810" i="6"/>
  <c r="F2810" i="6"/>
  <c r="F2811" i="6"/>
  <c r="H2811" i="6"/>
  <c r="J2811" i="6" s="1"/>
  <c r="E2812" i="6"/>
  <c r="F2812" i="6"/>
  <c r="F2813" i="6"/>
  <c r="H2813" i="6"/>
  <c r="J2813" i="6" s="1"/>
  <c r="E2814" i="6"/>
  <c r="F2814" i="6"/>
  <c r="F2815" i="6"/>
  <c r="H2815" i="6"/>
  <c r="J2815" i="6" s="1"/>
  <c r="E2816" i="6"/>
  <c r="F2816" i="6"/>
  <c r="F2817" i="6"/>
  <c r="H2817" i="6"/>
  <c r="J2817" i="6" s="1"/>
  <c r="E2818" i="6"/>
  <c r="F2818" i="6"/>
  <c r="F2819" i="6"/>
  <c r="H2819" i="6"/>
  <c r="J2819" i="6" s="1"/>
  <c r="E2820" i="6"/>
  <c r="F2820" i="6"/>
  <c r="F2821" i="6"/>
  <c r="H2821" i="6"/>
  <c r="J2821" i="6" s="1"/>
  <c r="E2822" i="6"/>
  <c r="F2822" i="6"/>
  <c r="F2823" i="6"/>
  <c r="H2823" i="6"/>
  <c r="J2823" i="6" s="1"/>
  <c r="E2824" i="6"/>
  <c r="F2824" i="6"/>
  <c r="F2825" i="6"/>
  <c r="H2825" i="6"/>
  <c r="J2825" i="6" s="1"/>
  <c r="E2826" i="6"/>
  <c r="F2826" i="6"/>
  <c r="F2827" i="6"/>
  <c r="H2827" i="6"/>
  <c r="J2827" i="6" s="1"/>
  <c r="E2828" i="6"/>
  <c r="F2828" i="6"/>
  <c r="F2829" i="6"/>
  <c r="H2829" i="6"/>
  <c r="J2829" i="6" s="1"/>
  <c r="E2830" i="6"/>
  <c r="F2830" i="6"/>
  <c r="F2831" i="6"/>
  <c r="H2831" i="6"/>
  <c r="J2831" i="6" s="1"/>
  <c r="E2832" i="6"/>
  <c r="F2832" i="6"/>
  <c r="F2833" i="6"/>
  <c r="H2833" i="6"/>
  <c r="J2833" i="6" s="1"/>
  <c r="E2834" i="6"/>
  <c r="F2834" i="6"/>
  <c r="F2835" i="6"/>
  <c r="H2835" i="6"/>
  <c r="J2835" i="6" s="1"/>
  <c r="E2836" i="6"/>
  <c r="F2836" i="6"/>
  <c r="F2837" i="6"/>
  <c r="H2837" i="6"/>
  <c r="J2837" i="6"/>
  <c r="E2838" i="6"/>
  <c r="F2838" i="6"/>
  <c r="F2839" i="6"/>
  <c r="H2839" i="6"/>
  <c r="J2839" i="6" s="1"/>
  <c r="E2840" i="6"/>
  <c r="F2840" i="6"/>
  <c r="F2841" i="6"/>
  <c r="H2841" i="6"/>
  <c r="E2842" i="6"/>
  <c r="F2842" i="6"/>
  <c r="F2843" i="6"/>
  <c r="H2843" i="6"/>
  <c r="E2844" i="6"/>
  <c r="F2844" i="6"/>
  <c r="F2845" i="6"/>
  <c r="H2845" i="6"/>
  <c r="E2846" i="6"/>
  <c r="F2846" i="6"/>
  <c r="F2847" i="6"/>
  <c r="H2847" i="6"/>
  <c r="J2847" i="6" s="1"/>
  <c r="E2848" i="6"/>
  <c r="F2848" i="6"/>
  <c r="F2849" i="6"/>
  <c r="H2849" i="6"/>
  <c r="E2850" i="6"/>
  <c r="F2850" i="6"/>
  <c r="F2851" i="6"/>
  <c r="H2851" i="6"/>
  <c r="E2852" i="6"/>
  <c r="F2852" i="6"/>
  <c r="F2853" i="6"/>
  <c r="H2853" i="6"/>
  <c r="E2854" i="6"/>
  <c r="F2854" i="6"/>
  <c r="F2855" i="6"/>
  <c r="H2855" i="6"/>
  <c r="J2855" i="6" s="1"/>
  <c r="E2856" i="6"/>
  <c r="F2856" i="6"/>
  <c r="F2857" i="6"/>
  <c r="H2857" i="6"/>
  <c r="J2857" i="6" s="1"/>
  <c r="E2858" i="6"/>
  <c r="F2858" i="6"/>
  <c r="F2859" i="6"/>
  <c r="H2859" i="6"/>
  <c r="J2859" i="6" s="1"/>
  <c r="E2860" i="6"/>
  <c r="F2860" i="6"/>
  <c r="F2861" i="6"/>
  <c r="H2861" i="6"/>
  <c r="J2861" i="6" s="1"/>
  <c r="E2862" i="6"/>
  <c r="F2862" i="6"/>
  <c r="H2863" i="6"/>
  <c r="E2864" i="6"/>
  <c r="F2864" i="6"/>
  <c r="H2865" i="6"/>
  <c r="J2865" i="6" s="1"/>
  <c r="F2865" i="6"/>
  <c r="E2866" i="6"/>
  <c r="F2866" i="6"/>
  <c r="H2867" i="6"/>
  <c r="E2868" i="6"/>
  <c r="F2868" i="6"/>
  <c r="H2869" i="6"/>
  <c r="J2869" i="6" s="1"/>
  <c r="F2869" i="6"/>
  <c r="E2870" i="6"/>
  <c r="F2870" i="6"/>
  <c r="H2871" i="6"/>
  <c r="E2872" i="6"/>
  <c r="F2872" i="6"/>
  <c r="H2873" i="6"/>
  <c r="J2873" i="6" s="1"/>
  <c r="F2873" i="6"/>
  <c r="E2874" i="6"/>
  <c r="F2874" i="6"/>
  <c r="H2875" i="6"/>
  <c r="E2876" i="6"/>
  <c r="F2876" i="6"/>
  <c r="H2877" i="6"/>
  <c r="F2877" i="6"/>
  <c r="E2878" i="6"/>
  <c r="F2878" i="6"/>
  <c r="H2879" i="6"/>
  <c r="E2880" i="6"/>
  <c r="F2880" i="6"/>
  <c r="H2881" i="6"/>
  <c r="J2881" i="6" s="1"/>
  <c r="F2881" i="6"/>
  <c r="E2882" i="6"/>
  <c r="F2882" i="6"/>
  <c r="H2883" i="6"/>
  <c r="E2884" i="6"/>
  <c r="F2884" i="6"/>
  <c r="H2885" i="6"/>
  <c r="J2885" i="6" s="1"/>
  <c r="F2885" i="6"/>
  <c r="E2886" i="6"/>
  <c r="F2886" i="6"/>
  <c r="H2887" i="6"/>
  <c r="E2888" i="6"/>
  <c r="F2888" i="6"/>
  <c r="H2889" i="6"/>
  <c r="J2889" i="6" s="1"/>
  <c r="F2889" i="6"/>
  <c r="E2890" i="6"/>
  <c r="F2890" i="6"/>
  <c r="H2891" i="6"/>
  <c r="E2892" i="6"/>
  <c r="F2892" i="6"/>
  <c r="H2893" i="6"/>
  <c r="F2893" i="6"/>
  <c r="E2894" i="6"/>
  <c r="F2894" i="6"/>
  <c r="H2895" i="6"/>
  <c r="E2896" i="6"/>
  <c r="F2896" i="6"/>
  <c r="H2897" i="6"/>
  <c r="J2897" i="6" s="1"/>
  <c r="F2897" i="6"/>
  <c r="E2898" i="6"/>
  <c r="F2898" i="6"/>
  <c r="H2899" i="6"/>
  <c r="E2900" i="6"/>
  <c r="F2900" i="6"/>
  <c r="H2901" i="6"/>
  <c r="J2901" i="6" s="1"/>
  <c r="F2901" i="6"/>
  <c r="E2902" i="6"/>
  <c r="F2902" i="6"/>
  <c r="H2903" i="6"/>
  <c r="E2904" i="6"/>
  <c r="F2904" i="6"/>
  <c r="H2905" i="6"/>
  <c r="J2905" i="6" s="1"/>
  <c r="F2905" i="6"/>
  <c r="E2906" i="6"/>
  <c r="F2906" i="6"/>
  <c r="H2907" i="6"/>
  <c r="E2908" i="6"/>
  <c r="F2908" i="6"/>
  <c r="H2909" i="6"/>
  <c r="F2909" i="6"/>
  <c r="E2910" i="6"/>
  <c r="F2910" i="6"/>
  <c r="H2911" i="6"/>
  <c r="E2912" i="6"/>
  <c r="F2912" i="6"/>
  <c r="H2913" i="6"/>
  <c r="J2913" i="6" s="1"/>
  <c r="F2913" i="6"/>
  <c r="E2914" i="6"/>
  <c r="F2914" i="6"/>
  <c r="H2915" i="6"/>
  <c r="E2916" i="6"/>
  <c r="F2916" i="6"/>
  <c r="H2917" i="6"/>
  <c r="J2917" i="6" s="1"/>
  <c r="F2917" i="6"/>
  <c r="E2918" i="6"/>
  <c r="F2918" i="6"/>
  <c r="H2919" i="6"/>
  <c r="E2920" i="6"/>
  <c r="F2920" i="6"/>
  <c r="H2921" i="6"/>
  <c r="J2921" i="6" s="1"/>
  <c r="F2921" i="6"/>
  <c r="E2922" i="6"/>
  <c r="F2922" i="6"/>
  <c r="H2923" i="6"/>
  <c r="E2924" i="6"/>
  <c r="F2924" i="6"/>
  <c r="H2925" i="6"/>
  <c r="F2925" i="6"/>
  <c r="E2926" i="6"/>
  <c r="F2926" i="6"/>
  <c r="H2927" i="6"/>
  <c r="E2928" i="6"/>
  <c r="F2928" i="6"/>
  <c r="H2929" i="6"/>
  <c r="J2929" i="6" s="1"/>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s="1"/>
  <c r="E2970" i="6"/>
  <c r="F2970" i="6"/>
  <c r="H2971" i="6"/>
  <c r="E2972" i="6"/>
  <c r="F2972" i="6"/>
  <c r="F2973" i="6"/>
  <c r="H2973" i="6"/>
  <c r="J2973" i="6" s="1"/>
  <c r="E2974" i="6"/>
  <c r="F2974" i="6"/>
  <c r="H2975" i="6"/>
  <c r="E2976" i="6"/>
  <c r="F2976" i="6"/>
  <c r="F2977" i="6"/>
  <c r="H2977" i="6"/>
  <c r="J2977" i="6" s="1"/>
  <c r="E2978" i="6"/>
  <c r="F2978" i="6"/>
  <c r="H2979" i="6"/>
  <c r="E2980" i="6"/>
  <c r="F2980" i="6"/>
  <c r="F2981" i="6"/>
  <c r="H2981" i="6"/>
  <c r="J2981" i="6" s="1"/>
  <c r="E2982" i="6"/>
  <c r="F2982" i="6"/>
  <c r="H2983" i="6"/>
  <c r="E2984" i="6"/>
  <c r="F2984" i="6"/>
  <c r="F2985" i="6"/>
  <c r="H2985" i="6"/>
  <c r="J2985" i="6" s="1"/>
  <c r="E2986" i="6"/>
  <c r="F2986" i="6"/>
  <c r="H2987" i="6"/>
  <c r="E2988" i="6"/>
  <c r="F2988" i="6"/>
  <c r="F2989" i="6"/>
  <c r="H2989" i="6"/>
  <c r="J2989" i="6" s="1"/>
  <c r="E2990" i="6"/>
  <c r="F2990" i="6"/>
  <c r="H2991" i="6"/>
  <c r="E2992" i="6"/>
  <c r="F2992" i="6"/>
  <c r="F2993" i="6"/>
  <c r="H2993" i="6"/>
  <c r="J2993" i="6" s="1"/>
  <c r="E2994" i="6"/>
  <c r="F2994" i="6"/>
  <c r="H2995" i="6"/>
  <c r="E2996" i="6"/>
  <c r="F2996" i="6"/>
  <c r="F2997" i="6"/>
  <c r="H2997" i="6"/>
  <c r="J2997" i="6" s="1"/>
  <c r="E2998" i="6"/>
  <c r="F2998" i="6"/>
  <c r="H2999" i="6"/>
  <c r="E3000" i="6"/>
  <c r="F3000" i="6"/>
  <c r="F3001" i="6"/>
  <c r="H3001" i="6"/>
  <c r="J3001" i="6" s="1"/>
  <c r="E3002" i="6"/>
  <c r="F3002" i="6"/>
  <c r="H3003" i="6"/>
  <c r="E3004" i="6"/>
  <c r="F3004" i="6"/>
  <c r="F3005" i="6"/>
  <c r="H3005" i="6"/>
  <c r="J3005" i="6" s="1"/>
  <c r="E3006" i="6"/>
  <c r="F3006" i="6"/>
  <c r="H3007" i="6"/>
  <c r="E3008" i="6"/>
  <c r="F3008" i="6"/>
  <c r="F3009" i="6"/>
  <c r="H3009" i="6"/>
  <c r="E3010" i="6"/>
  <c r="F3010" i="6"/>
  <c r="H3011" i="6"/>
  <c r="E3012" i="6"/>
  <c r="F3012" i="6"/>
  <c r="F3013" i="6"/>
  <c r="H3013" i="6"/>
  <c r="J3013" i="6" s="1"/>
  <c r="E3014" i="6"/>
  <c r="F3014" i="6"/>
  <c r="H3015" i="6"/>
  <c r="E3016" i="6"/>
  <c r="F3016" i="6"/>
  <c r="F3017" i="6"/>
  <c r="H3017" i="6"/>
  <c r="J3017" i="6" s="1"/>
  <c r="E3018" i="6"/>
  <c r="F3018" i="6"/>
  <c r="H3019" i="6"/>
  <c r="E3020" i="6"/>
  <c r="F3020" i="6"/>
  <c r="F3021" i="6"/>
  <c r="H3021" i="6"/>
  <c r="J3021" i="6" s="1"/>
  <c r="E3022" i="6"/>
  <c r="F3022" i="6"/>
  <c r="H3023" i="6"/>
  <c r="E3024" i="6"/>
  <c r="F3024" i="6"/>
  <c r="F3025" i="6"/>
  <c r="H3025" i="6"/>
  <c r="E3026" i="6"/>
  <c r="F3026" i="6"/>
  <c r="H3027" i="6"/>
  <c r="E3028" i="6"/>
  <c r="F3028" i="6"/>
  <c r="F3029" i="6"/>
  <c r="H3029" i="6"/>
  <c r="J3029" i="6" s="1"/>
  <c r="E3030" i="6"/>
  <c r="F3030" i="6"/>
  <c r="H3031" i="6"/>
  <c r="E3032" i="6"/>
  <c r="F3032" i="6"/>
  <c r="F3033" i="6"/>
  <c r="H3033" i="6"/>
  <c r="J3033" i="6" s="1"/>
  <c r="E3034" i="6"/>
  <c r="F3034" i="6"/>
  <c r="H3035" i="6"/>
  <c r="E3036" i="6"/>
  <c r="F3036" i="6"/>
  <c r="F3037" i="6"/>
  <c r="H3037" i="6"/>
  <c r="J3037" i="6" s="1"/>
  <c r="E3038" i="6"/>
  <c r="F3038" i="6"/>
  <c r="H3039" i="6"/>
  <c r="E3040" i="6"/>
  <c r="F3040" i="6"/>
  <c r="F3041" i="6"/>
  <c r="H3041" i="6"/>
  <c r="E3042" i="6"/>
  <c r="F3042" i="6"/>
  <c r="H3043" i="6"/>
  <c r="E3044" i="6"/>
  <c r="F3044" i="6"/>
  <c r="F3045" i="6"/>
  <c r="H3045" i="6"/>
  <c r="J3045" i="6" s="1"/>
  <c r="E3046" i="6"/>
  <c r="F3046" i="6"/>
  <c r="H3047" i="6"/>
  <c r="E3048" i="6"/>
  <c r="F3048" i="6"/>
  <c r="F3049" i="6"/>
  <c r="H3049" i="6"/>
  <c r="J3049" i="6" s="1"/>
  <c r="E3050" i="6"/>
  <c r="F3050" i="6"/>
  <c r="H3051" i="6"/>
  <c r="E3052" i="6"/>
  <c r="F3052" i="6"/>
  <c r="F3053" i="6"/>
  <c r="H3053" i="6"/>
  <c r="J3053" i="6" s="1"/>
  <c r="E3054" i="6"/>
  <c r="F3054" i="6"/>
  <c r="H3055" i="6"/>
  <c r="E3056" i="6"/>
  <c r="F3056" i="6"/>
  <c r="F3057" i="6"/>
  <c r="H3057" i="6"/>
  <c r="E3058" i="6"/>
  <c r="F3058" i="6"/>
  <c r="H3059" i="6"/>
  <c r="E3060" i="6"/>
  <c r="F3060" i="6"/>
  <c r="F3061" i="6"/>
  <c r="H3061" i="6"/>
  <c r="J3061" i="6" s="1"/>
  <c r="E3062" i="6"/>
  <c r="F3062" i="6"/>
  <c r="H3063" i="6"/>
  <c r="E3064" i="6"/>
  <c r="F3064" i="6"/>
  <c r="F3065" i="6"/>
  <c r="H3065" i="6"/>
  <c r="J3065" i="6" s="1"/>
  <c r="E3066" i="6"/>
  <c r="F3066" i="6"/>
  <c r="H3067" i="6"/>
  <c r="E3068" i="6"/>
  <c r="F3068" i="6"/>
  <c r="F3069" i="6"/>
  <c r="H3069" i="6"/>
  <c r="J3069" i="6" s="1"/>
  <c r="E3070" i="6"/>
  <c r="F3070" i="6"/>
  <c r="H3071" i="6"/>
  <c r="E3072" i="6"/>
  <c r="F3072" i="6"/>
  <c r="F3073" i="6"/>
  <c r="H3073" i="6"/>
  <c r="E3074" i="6"/>
  <c r="F3074" i="6"/>
  <c r="H3075" i="6"/>
  <c r="E3076" i="6"/>
  <c r="F3076" i="6"/>
  <c r="F3077" i="6"/>
  <c r="H3077" i="6"/>
  <c r="J3077" i="6" s="1"/>
  <c r="E3078" i="6"/>
  <c r="F3078" i="6"/>
  <c r="H3079" i="6"/>
  <c r="E3080" i="6"/>
  <c r="F3080" i="6"/>
  <c r="F3081" i="6"/>
  <c r="H3081" i="6"/>
  <c r="J3081" i="6" s="1"/>
  <c r="E3082" i="6"/>
  <c r="F3082" i="6"/>
  <c r="H3083" i="6"/>
  <c r="E3084" i="6"/>
  <c r="F3084" i="6"/>
  <c r="F3085" i="6"/>
  <c r="H3085" i="6"/>
  <c r="J3085" i="6" s="1"/>
  <c r="E3086" i="6"/>
  <c r="F3086" i="6"/>
  <c r="H3087" i="6"/>
  <c r="E3088" i="6"/>
  <c r="F3088" i="6"/>
  <c r="F3089" i="6"/>
  <c r="H3089" i="6"/>
  <c r="E3090" i="6"/>
  <c r="F3090" i="6"/>
  <c r="H3091" i="6"/>
  <c r="E3092" i="6"/>
  <c r="F3092" i="6"/>
  <c r="F3093" i="6"/>
  <c r="H3093" i="6"/>
  <c r="J3093" i="6" s="1"/>
  <c r="E3094" i="6"/>
  <c r="F3094" i="6"/>
  <c r="H3095" i="6"/>
  <c r="E3096" i="6"/>
  <c r="F3096" i="6"/>
  <c r="F3097" i="6"/>
  <c r="H3097" i="6"/>
  <c r="J3097" i="6" s="1"/>
  <c r="E3098" i="6"/>
  <c r="F3098" i="6"/>
  <c r="H3099" i="6"/>
  <c r="E3100" i="6"/>
  <c r="F3100" i="6"/>
  <c r="F3101" i="6"/>
  <c r="H3101" i="6"/>
  <c r="J3101" i="6" s="1"/>
  <c r="E3102" i="6"/>
  <c r="F3102" i="6"/>
  <c r="H3103" i="6"/>
  <c r="E3104" i="6"/>
  <c r="F3104" i="6"/>
  <c r="F3105" i="6"/>
  <c r="H3105" i="6"/>
  <c r="E3106" i="6"/>
  <c r="F3106" i="6"/>
  <c r="H3107" i="6"/>
  <c r="J3107" i="6" s="1"/>
  <c r="F3107" i="6"/>
  <c r="E3108" i="6"/>
  <c r="F3108" i="6"/>
  <c r="F3109" i="6"/>
  <c r="H3109" i="6"/>
  <c r="J3109" i="6" s="1"/>
  <c r="E3110" i="6"/>
  <c r="F3110" i="6"/>
  <c r="H3111" i="6"/>
  <c r="J3111" i="6" s="1"/>
  <c r="F3111" i="6"/>
  <c r="E3112" i="6"/>
  <c r="F3112" i="6"/>
  <c r="F3113" i="6"/>
  <c r="H3113" i="6"/>
  <c r="E3114" i="6"/>
  <c r="F3114" i="6"/>
  <c r="H3115" i="6"/>
  <c r="J3115" i="6" s="1"/>
  <c r="F3115" i="6"/>
  <c r="E3116" i="6"/>
  <c r="F3116" i="6"/>
  <c r="F3117" i="6"/>
  <c r="H3117" i="6"/>
  <c r="J3117" i="6" s="1"/>
  <c r="E3118" i="6"/>
  <c r="F3118" i="6"/>
  <c r="F3119" i="6"/>
  <c r="F3120" i="6"/>
  <c r="F3121" i="6"/>
  <c r="H3121" i="6"/>
  <c r="J3121" i="6" s="1"/>
  <c r="E3122" i="6"/>
  <c r="F3122" i="6"/>
  <c r="F3123" i="6"/>
  <c r="F3124" i="6"/>
  <c r="F3125" i="6"/>
  <c r="H3125" i="6"/>
  <c r="E3126" i="6"/>
  <c r="F3126" i="6"/>
  <c r="F3127" i="6"/>
  <c r="F3128" i="6"/>
  <c r="F3129" i="6"/>
  <c r="H3129" i="6"/>
  <c r="J3129" i="6" s="1"/>
  <c r="E3130" i="6"/>
  <c r="F3130" i="6"/>
  <c r="F3131" i="6"/>
  <c r="F3132" i="6"/>
  <c r="F3133" i="6"/>
  <c r="H3133" i="6"/>
  <c r="J3133" i="6" s="1"/>
  <c r="E3134" i="6"/>
  <c r="F3134" i="6"/>
  <c r="F3135" i="6"/>
  <c r="F3136" i="6"/>
  <c r="F3137" i="6"/>
  <c r="H3137" i="6"/>
  <c r="J3137" i="6"/>
  <c r="E3138" i="6"/>
  <c r="F3138" i="6"/>
  <c r="F3139" i="6"/>
  <c r="F3140" i="6"/>
  <c r="F3141" i="6"/>
  <c r="H3141" i="6"/>
  <c r="J3141" i="6" s="1"/>
  <c r="E3142" i="6"/>
  <c r="F3142" i="6"/>
  <c r="F3143" i="6"/>
  <c r="F3144" i="6"/>
  <c r="F3145" i="6"/>
  <c r="H3145" i="6"/>
  <c r="J3145" i="6" s="1"/>
  <c r="E3146" i="6"/>
  <c r="F3146" i="6"/>
  <c r="F3147" i="6"/>
  <c r="F3148" i="6"/>
  <c r="F3149" i="6"/>
  <c r="H3149" i="6"/>
  <c r="J3149" i="6" s="1"/>
  <c r="E3150" i="6"/>
  <c r="F3150" i="6"/>
  <c r="F3151" i="6"/>
  <c r="F3152" i="6"/>
  <c r="F3153" i="6"/>
  <c r="H3153" i="6"/>
  <c r="J3153" i="6" s="1"/>
  <c r="E3154" i="6"/>
  <c r="F3154" i="6"/>
  <c r="F3155" i="6"/>
  <c r="F3156" i="6"/>
  <c r="F3157" i="6"/>
  <c r="H3157" i="6"/>
  <c r="J3157" i="6" s="1"/>
  <c r="E3158" i="6"/>
  <c r="F3158" i="6"/>
  <c r="F3159" i="6"/>
  <c r="F3160" i="6"/>
  <c r="F3161" i="6"/>
  <c r="H3161" i="6"/>
  <c r="J3161" i="6" s="1"/>
  <c r="E3162" i="6"/>
  <c r="F3162" i="6"/>
  <c r="F3163" i="6"/>
  <c r="F3164" i="6"/>
  <c r="F3165" i="6"/>
  <c r="H3165" i="6"/>
  <c r="J3165" i="6" s="1"/>
  <c r="E3166" i="6"/>
  <c r="F3166" i="6"/>
  <c r="F3167" i="6"/>
  <c r="F3168" i="6"/>
  <c r="F3169" i="6"/>
  <c r="H3169" i="6"/>
  <c r="J3169" i="6"/>
  <c r="E3170" i="6"/>
  <c r="F3170" i="6"/>
  <c r="F3171" i="6"/>
  <c r="F3172" i="6"/>
  <c r="F3173" i="6"/>
  <c r="H3173" i="6"/>
  <c r="J3173" i="6" s="1"/>
  <c r="E3174" i="6"/>
  <c r="F3174" i="6"/>
  <c r="F3175" i="6"/>
  <c r="F3176" i="6"/>
  <c r="F3177" i="6"/>
  <c r="H3177" i="6"/>
  <c r="E3178" i="6"/>
  <c r="F3178" i="6"/>
  <c r="H3179" i="6"/>
  <c r="F3180" i="6"/>
  <c r="F3181" i="6"/>
  <c r="H3181" i="6"/>
  <c r="J3181" i="6" s="1"/>
  <c r="E3182" i="6"/>
  <c r="F3182" i="6"/>
  <c r="H3183" i="6"/>
  <c r="I3183" i="6" s="1"/>
  <c r="F3184" i="6"/>
  <c r="F3185" i="6"/>
  <c r="H3185" i="6"/>
  <c r="E3186" i="6"/>
  <c r="F3186" i="6"/>
  <c r="H3187" i="6"/>
  <c r="F3188" i="6"/>
  <c r="F3189" i="6"/>
  <c r="H3189" i="6"/>
  <c r="J3189" i="6" s="1"/>
  <c r="E3190" i="6"/>
  <c r="F3190" i="6"/>
  <c r="H3191" i="6"/>
  <c r="F3192" i="6"/>
  <c r="F3193" i="6"/>
  <c r="H3193" i="6"/>
  <c r="E3194" i="6"/>
  <c r="F3194" i="6"/>
  <c r="H3195" i="6"/>
  <c r="F3196" i="6"/>
  <c r="F3197" i="6"/>
  <c r="H3197" i="6"/>
  <c r="J3197" i="6" s="1"/>
  <c r="E3198" i="6"/>
  <c r="F3198" i="6"/>
  <c r="F3199" i="6"/>
  <c r="F3200" i="6"/>
  <c r="F3201" i="6"/>
  <c r="H3201" i="6"/>
  <c r="E3202" i="6"/>
  <c r="F3202" i="6"/>
  <c r="F3203" i="6"/>
  <c r="F3204" i="6"/>
  <c r="F3205" i="6"/>
  <c r="H3205" i="6"/>
  <c r="J3205" i="6" s="1"/>
  <c r="E3206" i="6"/>
  <c r="F3206" i="6"/>
  <c r="F3207" i="6"/>
  <c r="F3208" i="6"/>
  <c r="F3209" i="6"/>
  <c r="H3209" i="6"/>
  <c r="J3209" i="6" s="1"/>
  <c r="E3210" i="6"/>
  <c r="F3210" i="6"/>
  <c r="F3211" i="6"/>
  <c r="F3212" i="6"/>
  <c r="F3213" i="6"/>
  <c r="H3213" i="6"/>
  <c r="J3213" i="6" s="1"/>
  <c r="E3214" i="6"/>
  <c r="F3214" i="6"/>
  <c r="F3215" i="6"/>
  <c r="F3216" i="6"/>
  <c r="F3217" i="6"/>
  <c r="H3217" i="6"/>
  <c r="J3217" i="6" s="1"/>
  <c r="E3218" i="6"/>
  <c r="F3218" i="6"/>
  <c r="F3219" i="6"/>
  <c r="F3220" i="6"/>
  <c r="F3221" i="6"/>
  <c r="H3221" i="6"/>
  <c r="J3221" i="6" s="1"/>
  <c r="E3222" i="6"/>
  <c r="F3222" i="6"/>
  <c r="F3223" i="6"/>
  <c r="F3224" i="6"/>
  <c r="F3225" i="6"/>
  <c r="H3225" i="6"/>
  <c r="J3225" i="6" s="1"/>
  <c r="E3226" i="6"/>
  <c r="F3226" i="6"/>
  <c r="F3227" i="6"/>
  <c r="F3228" i="6"/>
  <c r="F3229" i="6"/>
  <c r="H3229" i="6"/>
  <c r="J3229" i="6" s="1"/>
  <c r="E3230" i="6"/>
  <c r="F3230" i="6"/>
  <c r="F3231" i="6"/>
  <c r="F3232" i="6"/>
  <c r="F3233" i="6"/>
  <c r="H3233" i="6"/>
  <c r="J3233" i="6" s="1"/>
  <c r="E3234" i="6"/>
  <c r="F3234" i="6"/>
  <c r="F3235" i="6"/>
  <c r="F3236" i="6"/>
  <c r="F3237" i="6"/>
  <c r="H3237" i="6"/>
  <c r="E3238" i="6"/>
  <c r="F3238" i="6"/>
  <c r="F3239" i="6"/>
  <c r="F3240" i="6"/>
  <c r="F3241" i="6"/>
  <c r="H3241" i="6"/>
  <c r="J3241" i="6" s="1"/>
  <c r="E3242" i="6"/>
  <c r="F3242" i="6"/>
  <c r="F3243" i="6"/>
  <c r="F3244" i="6"/>
  <c r="F3245" i="6"/>
  <c r="H3245" i="6"/>
  <c r="E3246" i="6"/>
  <c r="F3246" i="6"/>
  <c r="F3247" i="6"/>
  <c r="F3248" i="6"/>
  <c r="F3249" i="6"/>
  <c r="H3249" i="6"/>
  <c r="J3249" i="6" s="1"/>
  <c r="E3250" i="6"/>
  <c r="F3250" i="6"/>
  <c r="F3251" i="6"/>
  <c r="F3252" i="6"/>
  <c r="F3253" i="6"/>
  <c r="H3253" i="6"/>
  <c r="E3254" i="6"/>
  <c r="F3254" i="6"/>
  <c r="F3255" i="6"/>
  <c r="F3256" i="6"/>
  <c r="F3257" i="6"/>
  <c r="H3257" i="6"/>
  <c r="J3257" i="6" s="1"/>
  <c r="E3258" i="6"/>
  <c r="F3258" i="6"/>
  <c r="F3259" i="6"/>
  <c r="F3260" i="6"/>
  <c r="F3261" i="6"/>
  <c r="H3261" i="6"/>
  <c r="J3261" i="6" s="1"/>
  <c r="E3262" i="6"/>
  <c r="F3262" i="6"/>
  <c r="F3263" i="6"/>
  <c r="F3264" i="6"/>
  <c r="F3265" i="6"/>
  <c r="H3265" i="6"/>
  <c r="J3265" i="6" s="1"/>
  <c r="E3266" i="6"/>
  <c r="F3266" i="6"/>
  <c r="F3267" i="6"/>
  <c r="F3268" i="6"/>
  <c r="F3269" i="6"/>
  <c r="H3269" i="6"/>
  <c r="J3269" i="6" s="1"/>
  <c r="E3270" i="6"/>
  <c r="F3270" i="6"/>
  <c r="F3271" i="6"/>
  <c r="F3272" i="6"/>
  <c r="F3273" i="6"/>
  <c r="H3273" i="6"/>
  <c r="J3273" i="6" s="1"/>
  <c r="E3274" i="6"/>
  <c r="F3274" i="6"/>
  <c r="F3275" i="6"/>
  <c r="F3276" i="6"/>
  <c r="F3277" i="6"/>
  <c r="H3277" i="6"/>
  <c r="J3277" i="6" s="1"/>
  <c r="E3278" i="6"/>
  <c r="F3278" i="6"/>
  <c r="F3279" i="6"/>
  <c r="F3280" i="6"/>
  <c r="F3281" i="6"/>
  <c r="H3281" i="6"/>
  <c r="J3281" i="6" s="1"/>
  <c r="E3282" i="6"/>
  <c r="F3282" i="6"/>
  <c r="F3283" i="6"/>
  <c r="F3284" i="6"/>
  <c r="F3285" i="6"/>
  <c r="H3285" i="6"/>
  <c r="J3285" i="6" s="1"/>
  <c r="E3286" i="6"/>
  <c r="F3286" i="6"/>
  <c r="F3287" i="6"/>
  <c r="F3288" i="6"/>
  <c r="F3289" i="6"/>
  <c r="H3289" i="6"/>
  <c r="J3289" i="6" s="1"/>
  <c r="E3290" i="6"/>
  <c r="F3290" i="6"/>
  <c r="F3291" i="6"/>
  <c r="F3292" i="6"/>
  <c r="F3293" i="6"/>
  <c r="H3293" i="6"/>
  <c r="J3293" i="6" s="1"/>
  <c r="E3294" i="6"/>
  <c r="F3294" i="6"/>
  <c r="F3295" i="6"/>
  <c r="F3296" i="6"/>
  <c r="F3297" i="6"/>
  <c r="H3297" i="6"/>
  <c r="J3297" i="6"/>
  <c r="E3298" i="6"/>
  <c r="F3298" i="6"/>
  <c r="F3299" i="6"/>
  <c r="F3300" i="6"/>
  <c r="F3301" i="6"/>
  <c r="H3301" i="6"/>
  <c r="J3301" i="6" s="1"/>
  <c r="E3302" i="6"/>
  <c r="F3302" i="6"/>
  <c r="F3303" i="6"/>
  <c r="F3304" i="6"/>
  <c r="F3305" i="6"/>
  <c r="H3305" i="6"/>
  <c r="E3306" i="6"/>
  <c r="F3306" i="6"/>
  <c r="F3307" i="6"/>
  <c r="F3308" i="6"/>
  <c r="F3309" i="6"/>
  <c r="H3309" i="6"/>
  <c r="J3309" i="6" s="1"/>
  <c r="E3310" i="6"/>
  <c r="F3310" i="6"/>
  <c r="F3311" i="6"/>
  <c r="F3312" i="6"/>
  <c r="F3313" i="6"/>
  <c r="H3313" i="6"/>
  <c r="E3314" i="6"/>
  <c r="F3314" i="6"/>
  <c r="F3315" i="6"/>
  <c r="F3316" i="6"/>
  <c r="F3317" i="6"/>
  <c r="H3317" i="6"/>
  <c r="J3317" i="6" s="1"/>
  <c r="E3318" i="6"/>
  <c r="F3318" i="6"/>
  <c r="F3319" i="6"/>
  <c r="F3320" i="6"/>
  <c r="F3321" i="6"/>
  <c r="H3321" i="6"/>
  <c r="E3322" i="6"/>
  <c r="F3322" i="6"/>
  <c r="F3323" i="6"/>
  <c r="F3324" i="6"/>
  <c r="F3325" i="6"/>
  <c r="H3325" i="6"/>
  <c r="J3325" i="6" s="1"/>
  <c r="E3326" i="6"/>
  <c r="F3326" i="6"/>
  <c r="F3327" i="6"/>
  <c r="F3328" i="6"/>
  <c r="F3329" i="6"/>
  <c r="H3329" i="6"/>
  <c r="E3330" i="6"/>
  <c r="F3330" i="6"/>
  <c r="F3331" i="6"/>
  <c r="F3332" i="6"/>
  <c r="F3333" i="6"/>
  <c r="H3333" i="6"/>
  <c r="J3333" i="6" s="1"/>
  <c r="E3334" i="6"/>
  <c r="F3334" i="6"/>
  <c r="F3335" i="6"/>
  <c r="F3336" i="6"/>
  <c r="F3337" i="6"/>
  <c r="H3337" i="6"/>
  <c r="J3337" i="6" s="1"/>
  <c r="E3338" i="6"/>
  <c r="F3338" i="6"/>
  <c r="F3339" i="6"/>
  <c r="F3341" i="6"/>
  <c r="H3341" i="6"/>
  <c r="J3341" i="6" s="1"/>
  <c r="E3342" i="6"/>
  <c r="F3342" i="6"/>
  <c r="F3343" i="6"/>
  <c r="F3345" i="6"/>
  <c r="H3345" i="6"/>
  <c r="E3346" i="6"/>
  <c r="F3346" i="6"/>
  <c r="F3347" i="6"/>
  <c r="F3349" i="6"/>
  <c r="H3349" i="6"/>
  <c r="J3349" i="6" s="1"/>
  <c r="E3350" i="6"/>
  <c r="F3350" i="6"/>
  <c r="F3351" i="6"/>
  <c r="F3353" i="6"/>
  <c r="H3353" i="6"/>
  <c r="J3353" i="6" s="1"/>
  <c r="E3354" i="6"/>
  <c r="F3354" i="6"/>
  <c r="F3355" i="6"/>
  <c r="F3357" i="6"/>
  <c r="H3357" i="6"/>
  <c r="J3357" i="6"/>
  <c r="E3358" i="6"/>
  <c r="F3358" i="6"/>
  <c r="F3359" i="6"/>
  <c r="F3361" i="6"/>
  <c r="H3361" i="6"/>
  <c r="J3361" i="6" s="1"/>
  <c r="E3362" i="6"/>
  <c r="F3362" i="6"/>
  <c r="F3363" i="6"/>
  <c r="F3365" i="6"/>
  <c r="H3365" i="6"/>
  <c r="J3365" i="6" s="1"/>
  <c r="E3366" i="6"/>
  <c r="F3366" i="6"/>
  <c r="F3367" i="6"/>
  <c r="F3369" i="6"/>
  <c r="H3369" i="6"/>
  <c r="J3369" i="6" s="1"/>
  <c r="E3370" i="6"/>
  <c r="F3370" i="6"/>
  <c r="F3371" i="6"/>
  <c r="F3373" i="6"/>
  <c r="H3373" i="6"/>
  <c r="E3374" i="6"/>
  <c r="F3374" i="6"/>
  <c r="F3375" i="6"/>
  <c r="F3377" i="6"/>
  <c r="H3377" i="6"/>
  <c r="J3377" i="6" s="1"/>
  <c r="E3378" i="6"/>
  <c r="F3378" i="6"/>
  <c r="F3379" i="6"/>
  <c r="F3381" i="6"/>
  <c r="H3381" i="6"/>
  <c r="J3381" i="6" s="1"/>
  <c r="E3382" i="6"/>
  <c r="F3382" i="6"/>
  <c r="F3383" i="6"/>
  <c r="F3385" i="6"/>
  <c r="H3385" i="6"/>
  <c r="E3386" i="6"/>
  <c r="F3386" i="6"/>
  <c r="F3387" i="6"/>
  <c r="F3389" i="6"/>
  <c r="H3389" i="6"/>
  <c r="J3389" i="6" s="1"/>
  <c r="E3390" i="6"/>
  <c r="F3390" i="6"/>
  <c r="F3391" i="6"/>
  <c r="F3393" i="6"/>
  <c r="H3393" i="6"/>
  <c r="J3393" i="6" s="1"/>
  <c r="E3394" i="6"/>
  <c r="F3394" i="6"/>
  <c r="F3395" i="6"/>
  <c r="F3397" i="6"/>
  <c r="H3397" i="6"/>
  <c r="E3398" i="6"/>
  <c r="F3398" i="6"/>
  <c r="F3399" i="6"/>
  <c r="F3401" i="6"/>
  <c r="H3401" i="6"/>
  <c r="J3401" i="6" s="1"/>
  <c r="E3402" i="6"/>
  <c r="F3402" i="6"/>
  <c r="F3403" i="6"/>
  <c r="F3405" i="6"/>
  <c r="H3405" i="6"/>
  <c r="J3405" i="6"/>
  <c r="E3406" i="6"/>
  <c r="F3406" i="6"/>
  <c r="F3407" i="6"/>
  <c r="F3409" i="6"/>
  <c r="H3409" i="6"/>
  <c r="E3410" i="6"/>
  <c r="F3410" i="6"/>
  <c r="F3411" i="6"/>
  <c r="F3413" i="6"/>
  <c r="H3413" i="6"/>
  <c r="J3413" i="6" s="1"/>
  <c r="E3414" i="6"/>
  <c r="F3414" i="6"/>
  <c r="F3415" i="6"/>
  <c r="F3417" i="6"/>
  <c r="H3417" i="6"/>
  <c r="J3417" i="6" s="1"/>
  <c r="E3418" i="6"/>
  <c r="F3418" i="6"/>
  <c r="F3419" i="6"/>
  <c r="F3421" i="6"/>
  <c r="H3421" i="6"/>
  <c r="J3421" i="6"/>
  <c r="E3422" i="6"/>
  <c r="F3422" i="6"/>
  <c r="F3423" i="6"/>
  <c r="F3425" i="6"/>
  <c r="H3425" i="6"/>
  <c r="J3425" i="6" s="1"/>
  <c r="E3426" i="6"/>
  <c r="F3426" i="6"/>
  <c r="F3427" i="6"/>
  <c r="F3429" i="6"/>
  <c r="H3429" i="6"/>
  <c r="J3429" i="6" s="1"/>
  <c r="E3430" i="6"/>
  <c r="F3430" i="6"/>
  <c r="F3431" i="6"/>
  <c r="F3433" i="6"/>
  <c r="H3433" i="6"/>
  <c r="J3433" i="6" s="1"/>
  <c r="E3434" i="6"/>
  <c r="F3434" i="6"/>
  <c r="F3435" i="6"/>
  <c r="F3437" i="6"/>
  <c r="H3437" i="6"/>
  <c r="E3438" i="6"/>
  <c r="F3438" i="6"/>
  <c r="F3439" i="6"/>
  <c r="F3441" i="6"/>
  <c r="H3441" i="6"/>
  <c r="J3441" i="6" s="1"/>
  <c r="E3442" i="6"/>
  <c r="F3442" i="6"/>
  <c r="F3443" i="6"/>
  <c r="F3445" i="6"/>
  <c r="H3445" i="6"/>
  <c r="J3445" i="6" s="1"/>
  <c r="E3446" i="6"/>
  <c r="F3446" i="6"/>
  <c r="F3447" i="6"/>
  <c r="F3449" i="6"/>
  <c r="H3449" i="6"/>
  <c r="E3450" i="6"/>
  <c r="F3450" i="6"/>
  <c r="F3451" i="6"/>
  <c r="F3453" i="6"/>
  <c r="H3453" i="6"/>
  <c r="J3453" i="6" s="1"/>
  <c r="E3454" i="6"/>
  <c r="F3454" i="6"/>
  <c r="F3455" i="6"/>
  <c r="F3457" i="6"/>
  <c r="H3457" i="6"/>
  <c r="J3457" i="6" s="1"/>
  <c r="E3458" i="6"/>
  <c r="F3458" i="6"/>
  <c r="F3459" i="6"/>
  <c r="F3461" i="6"/>
  <c r="H3461" i="6"/>
  <c r="E3462" i="6"/>
  <c r="F3462" i="6"/>
  <c r="F3463" i="6"/>
  <c r="F3465" i="6"/>
  <c r="H3465" i="6"/>
  <c r="J3465" i="6" s="1"/>
  <c r="E3466" i="6"/>
  <c r="F3466" i="6"/>
  <c r="F3467" i="6"/>
  <c r="F3469" i="6"/>
  <c r="H3469" i="6"/>
  <c r="J3469" i="6"/>
  <c r="E3470" i="6"/>
  <c r="F3470" i="6"/>
  <c r="F3471" i="6"/>
  <c r="F3473" i="6"/>
  <c r="H3473" i="6"/>
  <c r="E3474" i="6"/>
  <c r="F3474" i="6"/>
  <c r="F3475" i="6"/>
  <c r="F3477" i="6"/>
  <c r="H3477" i="6"/>
  <c r="J3477" i="6" s="1"/>
  <c r="E3478" i="6"/>
  <c r="F3478" i="6"/>
  <c r="F3479" i="6"/>
  <c r="F3481" i="6"/>
  <c r="H3481" i="6"/>
  <c r="J3481" i="6" s="1"/>
  <c r="E3482" i="6"/>
  <c r="F3482" i="6"/>
  <c r="F3483" i="6"/>
  <c r="F3485" i="6"/>
  <c r="H3485" i="6"/>
  <c r="J3485" i="6"/>
  <c r="E3486" i="6"/>
  <c r="F3486" i="6"/>
  <c r="F3487" i="6"/>
  <c r="F3489" i="6"/>
  <c r="H3489" i="6"/>
  <c r="J3489" i="6" s="1"/>
  <c r="E3490" i="6"/>
  <c r="F3490" i="6"/>
  <c r="F3491" i="6"/>
  <c r="F3493" i="6"/>
  <c r="H3493" i="6"/>
  <c r="J3493" i="6" s="1"/>
  <c r="E3494" i="6"/>
  <c r="F3494" i="6"/>
  <c r="F3495" i="6"/>
  <c r="F3497" i="6"/>
  <c r="H3497" i="6"/>
  <c r="J3497" i="6" s="1"/>
  <c r="E3498" i="6"/>
  <c r="F3498" i="6"/>
  <c r="F3499" i="6"/>
  <c r="F3501" i="6"/>
  <c r="H3501" i="6"/>
  <c r="E3502" i="6"/>
  <c r="F3502" i="6"/>
  <c r="F3503" i="6"/>
  <c r="F3505" i="6"/>
  <c r="H3505" i="6"/>
  <c r="J3505" i="6" s="1"/>
  <c r="E3506" i="6"/>
  <c r="F3506" i="6"/>
  <c r="F3507" i="6"/>
  <c r="F3509" i="6"/>
  <c r="H3509" i="6"/>
  <c r="J3509" i="6" s="1"/>
  <c r="E3510" i="6"/>
  <c r="F3510" i="6"/>
  <c r="F3511" i="6"/>
  <c r="F3513" i="6"/>
  <c r="H3513" i="6"/>
  <c r="E3514" i="6"/>
  <c r="F3514" i="6"/>
  <c r="F3515" i="6"/>
  <c r="F3517" i="6"/>
  <c r="H3517" i="6"/>
  <c r="J3517" i="6" s="1"/>
  <c r="E3518" i="6"/>
  <c r="F3518" i="6"/>
  <c r="F3519" i="6"/>
  <c r="F3521" i="6"/>
  <c r="H3521" i="6"/>
  <c r="J3521" i="6" s="1"/>
  <c r="E3522" i="6"/>
  <c r="F3522" i="6"/>
  <c r="F3523" i="6"/>
  <c r="F3525" i="6"/>
  <c r="H3525" i="6"/>
  <c r="E3526" i="6"/>
  <c r="F3526" i="6"/>
  <c r="F3527" i="6"/>
  <c r="F3529" i="6"/>
  <c r="H3529" i="6"/>
  <c r="J3529" i="6" s="1"/>
  <c r="E3530" i="6"/>
  <c r="F3530" i="6"/>
  <c r="F3531" i="6"/>
  <c r="F3533" i="6"/>
  <c r="H3533" i="6"/>
  <c r="J3533" i="6"/>
  <c r="E3534" i="6"/>
  <c r="F3534" i="6"/>
  <c r="F3535" i="6"/>
  <c r="F3537" i="6"/>
  <c r="H3537" i="6"/>
  <c r="I3537" i="6" s="1"/>
  <c r="E3538" i="6"/>
  <c r="F3538" i="6"/>
  <c r="F3539" i="6"/>
  <c r="F3541" i="6"/>
  <c r="H3541" i="6"/>
  <c r="J3541" i="6" s="1"/>
  <c r="E3542" i="6"/>
  <c r="F3542" i="6"/>
  <c r="F3543" i="6"/>
  <c r="F3545" i="6"/>
  <c r="H3545" i="6"/>
  <c r="J3545" i="6" s="1"/>
  <c r="E3546" i="6"/>
  <c r="F3546" i="6"/>
  <c r="F3547" i="6"/>
  <c r="F3549" i="6"/>
  <c r="H3549" i="6"/>
  <c r="J3549" i="6"/>
  <c r="E3550" i="6"/>
  <c r="F3550" i="6"/>
  <c r="F3551" i="6"/>
  <c r="F3553" i="6"/>
  <c r="H3553" i="6"/>
  <c r="J3553" i="6" s="1"/>
  <c r="E3554" i="6"/>
  <c r="F3554" i="6"/>
  <c r="F3555" i="6"/>
  <c r="F3557" i="6"/>
  <c r="H3557" i="6"/>
  <c r="J3557" i="6" s="1"/>
  <c r="E3558" i="6"/>
  <c r="F3558" i="6"/>
  <c r="F3559" i="6"/>
  <c r="F3561" i="6"/>
  <c r="H3561" i="6"/>
  <c r="J3561" i="6" s="1"/>
  <c r="E3562" i="6"/>
  <c r="F3562" i="6"/>
  <c r="F3563" i="6"/>
  <c r="F3565" i="6"/>
  <c r="H3565" i="6"/>
  <c r="E3566" i="6"/>
  <c r="F3566" i="6"/>
  <c r="F3567" i="6"/>
  <c r="F3569" i="6"/>
  <c r="H3569" i="6"/>
  <c r="J3569" i="6" s="1"/>
  <c r="E3570" i="6"/>
  <c r="F3570" i="6"/>
  <c r="F3571" i="6"/>
  <c r="F3573" i="6"/>
  <c r="H3573" i="6"/>
  <c r="J3573" i="6" s="1"/>
  <c r="E3574" i="6"/>
  <c r="F3574" i="6"/>
  <c r="F3575" i="6"/>
  <c r="F3577" i="6"/>
  <c r="H3577" i="6"/>
  <c r="E3578" i="6"/>
  <c r="F3578" i="6"/>
  <c r="F3579" i="6"/>
  <c r="F3581" i="6"/>
  <c r="H3581" i="6"/>
  <c r="J3581" i="6" s="1"/>
  <c r="E3582" i="6"/>
  <c r="F3582" i="6"/>
  <c r="F3583" i="6"/>
  <c r="F3585" i="6"/>
  <c r="H3585" i="6"/>
  <c r="J3585" i="6" s="1"/>
  <c r="E3586" i="6"/>
  <c r="F3586" i="6"/>
  <c r="F3587" i="6"/>
  <c r="E3588" i="6"/>
  <c r="F3589" i="6"/>
  <c r="H3589" i="6"/>
  <c r="J3589" i="6" s="1"/>
  <c r="E3590" i="6"/>
  <c r="F3590" i="6"/>
  <c r="F3591" i="6"/>
  <c r="H3591" i="6"/>
  <c r="J3591" i="6" s="1"/>
  <c r="E3592" i="6"/>
  <c r="F3592" i="6"/>
  <c r="F3593" i="6"/>
  <c r="H3593" i="6"/>
  <c r="J3593" i="6" s="1"/>
  <c r="E3594" i="6"/>
  <c r="F3594" i="6"/>
  <c r="F3595" i="6"/>
  <c r="H3595" i="6"/>
  <c r="J3595" i="6" s="1"/>
  <c r="E3596" i="6"/>
  <c r="F3596" i="6"/>
  <c r="F3597" i="6"/>
  <c r="H3597" i="6"/>
  <c r="J3597" i="6" s="1"/>
  <c r="E3598" i="6"/>
  <c r="F3598" i="6"/>
  <c r="H3599" i="6"/>
  <c r="I3599" i="6" s="1"/>
  <c r="E3600" i="6"/>
  <c r="F3600" i="6"/>
  <c r="H3601" i="6"/>
  <c r="F3601" i="6"/>
  <c r="E3602" i="6"/>
  <c r="F3602" i="6"/>
  <c r="H3603" i="6"/>
  <c r="E3604" i="6"/>
  <c r="F3604" i="6"/>
  <c r="H3605" i="6"/>
  <c r="J3605" i="6" s="1"/>
  <c r="F3605" i="6"/>
  <c r="E3606" i="6"/>
  <c r="F3606" i="6"/>
  <c r="H3607" i="6"/>
  <c r="I3607" i="6" s="1"/>
  <c r="E3608" i="6"/>
  <c r="F3608" i="6"/>
  <c r="H3609" i="6"/>
  <c r="J3609" i="6" s="1"/>
  <c r="F3609" i="6"/>
  <c r="E3610" i="6"/>
  <c r="F3610" i="6"/>
  <c r="H3611" i="6"/>
  <c r="J3611" i="6" s="1"/>
  <c r="E3612" i="6"/>
  <c r="F3612" i="6"/>
  <c r="H3613" i="6"/>
  <c r="J3613" i="6" s="1"/>
  <c r="F3613" i="6"/>
  <c r="E3614" i="6"/>
  <c r="F3614" i="6"/>
  <c r="H3615" i="6"/>
  <c r="I3615" i="6" s="1"/>
  <c r="E3616" i="6"/>
  <c r="F3616" i="6"/>
  <c r="H3617" i="6"/>
  <c r="F3617" i="6"/>
  <c r="E3618" i="6"/>
  <c r="F3618" i="6"/>
  <c r="H3619" i="6"/>
  <c r="E3620" i="6"/>
  <c r="F3620" i="6"/>
  <c r="F3621" i="6"/>
  <c r="H3621" i="6"/>
  <c r="E3622" i="6"/>
  <c r="F3622" i="6"/>
  <c r="F3623" i="6"/>
  <c r="H3623" i="6"/>
  <c r="E3624" i="6"/>
  <c r="F3624" i="6"/>
  <c r="F3625" i="6"/>
  <c r="H3625" i="6"/>
  <c r="E3626" i="6"/>
  <c r="F3626" i="6"/>
  <c r="F3627" i="6"/>
  <c r="H3627" i="6"/>
  <c r="E3628" i="6"/>
  <c r="F3628" i="6"/>
  <c r="F3629" i="6"/>
  <c r="H3629" i="6"/>
  <c r="J3629" i="6" s="1"/>
  <c r="E3630" i="6"/>
  <c r="F3630" i="6"/>
  <c r="F3631" i="6"/>
  <c r="H3631" i="6"/>
  <c r="J3631" i="6" s="1"/>
  <c r="E3632" i="6"/>
  <c r="F3632" i="6"/>
  <c r="F3633" i="6"/>
  <c r="H3633" i="6"/>
  <c r="J3633" i="6" s="1"/>
  <c r="E3634" i="6"/>
  <c r="F3634" i="6"/>
  <c r="F3635" i="6"/>
  <c r="H3635" i="6"/>
  <c r="J3635" i="6" s="1"/>
  <c r="E3636" i="6"/>
  <c r="F3636" i="6"/>
  <c r="F3637" i="6"/>
  <c r="H3637" i="6"/>
  <c r="J3637" i="6" s="1"/>
  <c r="E3638" i="6"/>
  <c r="F3638" i="6"/>
  <c r="F3639" i="6"/>
  <c r="H3639" i="6"/>
  <c r="J3639" i="6" s="1"/>
  <c r="E3640" i="6"/>
  <c r="F3640" i="6"/>
  <c r="F3641" i="6"/>
  <c r="H3641" i="6"/>
  <c r="J3641" i="6" s="1"/>
  <c r="E3642" i="6"/>
  <c r="F3642" i="6"/>
  <c r="F3643" i="6"/>
  <c r="H3643" i="6"/>
  <c r="J3643" i="6" s="1"/>
  <c r="E3644" i="6"/>
  <c r="F3644" i="6"/>
  <c r="F3645" i="6"/>
  <c r="H3645" i="6"/>
  <c r="J3645" i="6" s="1"/>
  <c r="E3646" i="6"/>
  <c r="F3646" i="6"/>
  <c r="F3647" i="6"/>
  <c r="H3647" i="6"/>
  <c r="J3647" i="6" s="1"/>
  <c r="E3648" i="6"/>
  <c r="F3648" i="6"/>
  <c r="F3649" i="6"/>
  <c r="H3649" i="6"/>
  <c r="J3649" i="6" s="1"/>
  <c r="E3650" i="6"/>
  <c r="F3650" i="6"/>
  <c r="F3651" i="6"/>
  <c r="H3651" i="6"/>
  <c r="J3651" i="6" s="1"/>
  <c r="E3652" i="6"/>
  <c r="F3652" i="6"/>
  <c r="F3653" i="6"/>
  <c r="H3653" i="6"/>
  <c r="J3653" i="6" s="1"/>
  <c r="E3654" i="6"/>
  <c r="F3654" i="6"/>
  <c r="F3655" i="6"/>
  <c r="H3655" i="6"/>
  <c r="J3655" i="6" s="1"/>
  <c r="E3656" i="6"/>
  <c r="F3656" i="6"/>
  <c r="F3657" i="6"/>
  <c r="H3657" i="6"/>
  <c r="J3657" i="6" s="1"/>
  <c r="E3658" i="6"/>
  <c r="F3658" i="6"/>
  <c r="F3659" i="6"/>
  <c r="H3659" i="6"/>
  <c r="J3659" i="6" s="1"/>
  <c r="E3660" i="6"/>
  <c r="F3660" i="6"/>
  <c r="F3661" i="6"/>
  <c r="H3661" i="6"/>
  <c r="J3661" i="6" s="1"/>
  <c r="E3662" i="6"/>
  <c r="F3662" i="6"/>
  <c r="F3663" i="6"/>
  <c r="H3663" i="6"/>
  <c r="J3663" i="6" s="1"/>
  <c r="E3664" i="6"/>
  <c r="F3664" i="6"/>
  <c r="F3665" i="6"/>
  <c r="H3665" i="6"/>
  <c r="J3665" i="6" s="1"/>
  <c r="E3666" i="6"/>
  <c r="F3666" i="6"/>
  <c r="F3667" i="6"/>
  <c r="H3667" i="6"/>
  <c r="J3667" i="6" s="1"/>
  <c r="E3668" i="6"/>
  <c r="F3668" i="6"/>
  <c r="F3669" i="6"/>
  <c r="H3669" i="6"/>
  <c r="J3669" i="6" s="1"/>
  <c r="E3670" i="6"/>
  <c r="F3670" i="6"/>
  <c r="F3671" i="6"/>
  <c r="H3671" i="6"/>
  <c r="J3671" i="6" s="1"/>
  <c r="E3672" i="6"/>
  <c r="F3672" i="6"/>
  <c r="F3673" i="6"/>
  <c r="H3673" i="6"/>
  <c r="J3673" i="6" s="1"/>
  <c r="E3674" i="6"/>
  <c r="F3674" i="6"/>
  <c r="F3675" i="6"/>
  <c r="H3675" i="6"/>
  <c r="J3675" i="6"/>
  <c r="E3676" i="6"/>
  <c r="F3676" i="6"/>
  <c r="F3677" i="6"/>
  <c r="H3677" i="6"/>
  <c r="E3678" i="6"/>
  <c r="F3678" i="6"/>
  <c r="F3679" i="6"/>
  <c r="H3679" i="6"/>
  <c r="J3679" i="6" s="1"/>
  <c r="E3680" i="6"/>
  <c r="F3680" i="6"/>
  <c r="F3681" i="6"/>
  <c r="H3681" i="6"/>
  <c r="E3682" i="6"/>
  <c r="F3682" i="6"/>
  <c r="F3683" i="6"/>
  <c r="H3683" i="6"/>
  <c r="E3684" i="6"/>
  <c r="F3684" i="6"/>
  <c r="F3685" i="6"/>
  <c r="H3685" i="6"/>
  <c r="E3686" i="6"/>
  <c r="F3686" i="6"/>
  <c r="F3687" i="6"/>
  <c r="H3687" i="6"/>
  <c r="E3688" i="6"/>
  <c r="F3688" i="6"/>
  <c r="F3689" i="6"/>
  <c r="H3689" i="6"/>
  <c r="E3690" i="6"/>
  <c r="F3690" i="6"/>
  <c r="F3691" i="6"/>
  <c r="H3691" i="6"/>
  <c r="E3692" i="6"/>
  <c r="F3692" i="6"/>
  <c r="F3693" i="6"/>
  <c r="H3693" i="6"/>
  <c r="J3693" i="6" s="1"/>
  <c r="E3694" i="6"/>
  <c r="F3694" i="6"/>
  <c r="F3695" i="6"/>
  <c r="H3695" i="6"/>
  <c r="J3695" i="6" s="1"/>
  <c r="E3696" i="6"/>
  <c r="F3696" i="6"/>
  <c r="F3697" i="6"/>
  <c r="H3697" i="6"/>
  <c r="J3697" i="6" s="1"/>
  <c r="E3698" i="6"/>
  <c r="F3698" i="6"/>
  <c r="F3699" i="6"/>
  <c r="H3699" i="6"/>
  <c r="J3699" i="6" s="1"/>
  <c r="E3700" i="6"/>
  <c r="F3700" i="6"/>
  <c r="F3701" i="6"/>
  <c r="H3701" i="6"/>
  <c r="J3701" i="6" s="1"/>
  <c r="E3702" i="6"/>
  <c r="F3702" i="6"/>
  <c r="F3703" i="6"/>
  <c r="H3703" i="6"/>
  <c r="J3703" i="6" s="1"/>
  <c r="E3704" i="6"/>
  <c r="F3704" i="6"/>
  <c r="F3705" i="6"/>
  <c r="H3705" i="6"/>
  <c r="J3705" i="6" s="1"/>
  <c r="E3706" i="6"/>
  <c r="F3706" i="6"/>
  <c r="F3707" i="6"/>
  <c r="H3707" i="6"/>
  <c r="J3707" i="6" s="1"/>
  <c r="E3708" i="6"/>
  <c r="F3708" i="6"/>
  <c r="F3709" i="6"/>
  <c r="H3709" i="6"/>
  <c r="J3709" i="6" s="1"/>
  <c r="E3710" i="6"/>
  <c r="F3710" i="6"/>
  <c r="F3711" i="6"/>
  <c r="H3711" i="6"/>
  <c r="J3711" i="6" s="1"/>
  <c r="E3712" i="6"/>
  <c r="F3712" i="6"/>
  <c r="F3713" i="6"/>
  <c r="H3713" i="6"/>
  <c r="J3713" i="6" s="1"/>
  <c r="E3714" i="6"/>
  <c r="F3714" i="6"/>
  <c r="F3715" i="6"/>
  <c r="H3715" i="6"/>
  <c r="J3715" i="6" s="1"/>
  <c r="E3716" i="6"/>
  <c r="F3716" i="6"/>
  <c r="F3717" i="6"/>
  <c r="H3717" i="6"/>
  <c r="J3717" i="6" s="1"/>
  <c r="E3718" i="6"/>
  <c r="F3718" i="6"/>
  <c r="F3719" i="6"/>
  <c r="H3719" i="6"/>
  <c r="J3719" i="6" s="1"/>
  <c r="E3720" i="6"/>
  <c r="F3720" i="6"/>
  <c r="F3721" i="6"/>
  <c r="H3721" i="6"/>
  <c r="J3721" i="6" s="1"/>
  <c r="E3722" i="6"/>
  <c r="F3722" i="6"/>
  <c r="F3723" i="6"/>
  <c r="H3723" i="6"/>
  <c r="J3723" i="6" s="1"/>
  <c r="E3724" i="6"/>
  <c r="F3724" i="6"/>
  <c r="F3725" i="6"/>
  <c r="H3725" i="6"/>
  <c r="J3725" i="6" s="1"/>
  <c r="E3726" i="6"/>
  <c r="F3726" i="6"/>
  <c r="F3727" i="6"/>
  <c r="H3727" i="6"/>
  <c r="J3727" i="6" s="1"/>
  <c r="E3728" i="6"/>
  <c r="F3728" i="6"/>
  <c r="F3729" i="6"/>
  <c r="H3729" i="6"/>
  <c r="J3729" i="6" s="1"/>
  <c r="E3730" i="6"/>
  <c r="F3730" i="6"/>
  <c r="F3731" i="6"/>
  <c r="H3731" i="6"/>
  <c r="J3731" i="6" s="1"/>
  <c r="E3732" i="6"/>
  <c r="F3732" i="6"/>
  <c r="F3733" i="6"/>
  <c r="H3733" i="6"/>
  <c r="J3733" i="6" s="1"/>
  <c r="E3734" i="6"/>
  <c r="F3734" i="6"/>
  <c r="F3735" i="6"/>
  <c r="H3735" i="6"/>
  <c r="J3735" i="6" s="1"/>
  <c r="E3736" i="6"/>
  <c r="F3736" i="6"/>
  <c r="F3737" i="6"/>
  <c r="H3737" i="6"/>
  <c r="J3737" i="6" s="1"/>
  <c r="E3738" i="6"/>
  <c r="F3738" i="6"/>
  <c r="F3739" i="6"/>
  <c r="H3739" i="6"/>
  <c r="J3739" i="6"/>
  <c r="E3740" i="6"/>
  <c r="F3740" i="6"/>
  <c r="F3741" i="6"/>
  <c r="H3741" i="6"/>
  <c r="E3742" i="6"/>
  <c r="F3742" i="6"/>
  <c r="F3743" i="6"/>
  <c r="H3743" i="6"/>
  <c r="J3743" i="6" s="1"/>
  <c r="E3744" i="6"/>
  <c r="F3744" i="6"/>
  <c r="F3745" i="6"/>
  <c r="H3745" i="6"/>
  <c r="E3746" i="6"/>
  <c r="F3746" i="6"/>
  <c r="F3747" i="6"/>
  <c r="H3747" i="6"/>
  <c r="E3748" i="6"/>
  <c r="F3748" i="6"/>
  <c r="F3749" i="6"/>
  <c r="H3749" i="6"/>
  <c r="E3750" i="6"/>
  <c r="F3750" i="6"/>
  <c r="F3751" i="6"/>
  <c r="H3751" i="6"/>
  <c r="E3752" i="6"/>
  <c r="F3752" i="6"/>
  <c r="F3753" i="6"/>
  <c r="H3753" i="6"/>
  <c r="E3754" i="6"/>
  <c r="F3754" i="6"/>
  <c r="F3755" i="6"/>
  <c r="H3755" i="6"/>
  <c r="E3756" i="6"/>
  <c r="F3756" i="6"/>
  <c r="F3757" i="6"/>
  <c r="H3757" i="6"/>
  <c r="J3757" i="6" s="1"/>
  <c r="E3758" i="6"/>
  <c r="F3758" i="6"/>
  <c r="F3759" i="6"/>
  <c r="H3759" i="6"/>
  <c r="E3760" i="6"/>
  <c r="F3760" i="6"/>
  <c r="F3761" i="6"/>
  <c r="H3761" i="6"/>
  <c r="J3761" i="6" s="1"/>
  <c r="E3762" i="6"/>
  <c r="F3762" i="6"/>
  <c r="H3763" i="6"/>
  <c r="E3764" i="6"/>
  <c r="F3764" i="6"/>
  <c r="F3765" i="6"/>
  <c r="H3765" i="6"/>
  <c r="E3766" i="6"/>
  <c r="F3766" i="6"/>
  <c r="H3767" i="6"/>
  <c r="K3767" i="6" s="1"/>
  <c r="E3768" i="6"/>
  <c r="F3768" i="6"/>
  <c r="F3769" i="6"/>
  <c r="H3769" i="6"/>
  <c r="J3769" i="6" s="1"/>
  <c r="E3770" i="6"/>
  <c r="F3770" i="6"/>
  <c r="H3771" i="6"/>
  <c r="E3772" i="6"/>
  <c r="F3772" i="6"/>
  <c r="F3773" i="6"/>
  <c r="H3773" i="6"/>
  <c r="J3773" i="6" s="1"/>
  <c r="E3774" i="6"/>
  <c r="F3774" i="6"/>
  <c r="H3775" i="6"/>
  <c r="E3776" i="6"/>
  <c r="F3776" i="6"/>
  <c r="F3777" i="6"/>
  <c r="H3777" i="6"/>
  <c r="J3777" i="6" s="1"/>
  <c r="E3778" i="6"/>
  <c r="F3778" i="6"/>
  <c r="H3779" i="6"/>
  <c r="E3780" i="6"/>
  <c r="F3780" i="6"/>
  <c r="F3781" i="6"/>
  <c r="H3781" i="6"/>
  <c r="E3782" i="6"/>
  <c r="F3782" i="6"/>
  <c r="H3783" i="6"/>
  <c r="K3783" i="6" s="1"/>
  <c r="E3784" i="6"/>
  <c r="F3784" i="6"/>
  <c r="F3785" i="6"/>
  <c r="H3785" i="6"/>
  <c r="J3785" i="6" s="1"/>
  <c r="E3786" i="6"/>
  <c r="F3786" i="6"/>
  <c r="H3787" i="6"/>
  <c r="E3788" i="6"/>
  <c r="F3788" i="6"/>
  <c r="F3789" i="6"/>
  <c r="H3789" i="6"/>
  <c r="J3789" i="6" s="1"/>
  <c r="E3790" i="6"/>
  <c r="F3790" i="6"/>
  <c r="H3791" i="6"/>
  <c r="E3792" i="6"/>
  <c r="F3792" i="6"/>
  <c r="F3793" i="6"/>
  <c r="H3793" i="6"/>
  <c r="J3793" i="6" s="1"/>
  <c r="E3794" i="6"/>
  <c r="F3794" i="6"/>
  <c r="H3795" i="6"/>
  <c r="E3796" i="6"/>
  <c r="F3796" i="6"/>
  <c r="F3797" i="6"/>
  <c r="H3797" i="6"/>
  <c r="E3798" i="6"/>
  <c r="F3798" i="6"/>
  <c r="H3799" i="6"/>
  <c r="K3799" i="6" s="1"/>
  <c r="E3800" i="6"/>
  <c r="F3800" i="6"/>
  <c r="F3801" i="6"/>
  <c r="H3801" i="6"/>
  <c r="J3801" i="6" s="1"/>
  <c r="E3802" i="6"/>
  <c r="F3802" i="6"/>
  <c r="H3803" i="6"/>
  <c r="E3804" i="6"/>
  <c r="F3804" i="6"/>
  <c r="F3805" i="6"/>
  <c r="H3805" i="6"/>
  <c r="J3805" i="6" s="1"/>
  <c r="E3806" i="6"/>
  <c r="F3806" i="6"/>
  <c r="H3807" i="6"/>
  <c r="E3808" i="6"/>
  <c r="F3808" i="6"/>
  <c r="F3809" i="6"/>
  <c r="H3809" i="6"/>
  <c r="J3809" i="6" s="1"/>
  <c r="E3810" i="6"/>
  <c r="F3810" i="6"/>
  <c r="H3811" i="6"/>
  <c r="E3812" i="6"/>
  <c r="F3812" i="6"/>
  <c r="F3813" i="6"/>
  <c r="H3813" i="6"/>
  <c r="E3814" i="6"/>
  <c r="F3814" i="6"/>
  <c r="H3815" i="6"/>
  <c r="K3815" i="6" s="1"/>
  <c r="E3816" i="6"/>
  <c r="F3816" i="6"/>
  <c r="F3817" i="6"/>
  <c r="H3817" i="6"/>
  <c r="J3817" i="6" s="1"/>
  <c r="E3818" i="6"/>
  <c r="F3818" i="6"/>
  <c r="H3819" i="6"/>
  <c r="E3820" i="6"/>
  <c r="F3820" i="6"/>
  <c r="F3821" i="6"/>
  <c r="H3821" i="6"/>
  <c r="J3821" i="6" s="1"/>
  <c r="E3822" i="6"/>
  <c r="F3822" i="6"/>
  <c r="H3823" i="6"/>
  <c r="E3824" i="6"/>
  <c r="F3824" i="6"/>
  <c r="F3825" i="6"/>
  <c r="H3825" i="6"/>
  <c r="J3825" i="6" s="1"/>
  <c r="E3826" i="6"/>
  <c r="F3826" i="6"/>
  <c r="H3827" i="6"/>
  <c r="E3828" i="6"/>
  <c r="F3828" i="6"/>
  <c r="F3829" i="6"/>
  <c r="H3829" i="6"/>
  <c r="E3830" i="6"/>
  <c r="F3830" i="6"/>
  <c r="H3831" i="6"/>
  <c r="K3831" i="6" s="1"/>
  <c r="E3832" i="6"/>
  <c r="F3832" i="6"/>
  <c r="F3833" i="6"/>
  <c r="H3833" i="6"/>
  <c r="J3833" i="6" s="1"/>
  <c r="E3834" i="6"/>
  <c r="F3834" i="6"/>
  <c r="H3835" i="6"/>
  <c r="E3836" i="6"/>
  <c r="F3836" i="6"/>
  <c r="F3837" i="6"/>
  <c r="H3837" i="6"/>
  <c r="J3837" i="6" s="1"/>
  <c r="E3838" i="6"/>
  <c r="F3838" i="6"/>
  <c r="H3839" i="6"/>
  <c r="E3840" i="6"/>
  <c r="F3840" i="6"/>
  <c r="F3841" i="6"/>
  <c r="H3841" i="6"/>
  <c r="J3841" i="6" s="1"/>
  <c r="E3842" i="6"/>
  <c r="F3842" i="6"/>
  <c r="H3843" i="6"/>
  <c r="E3844" i="6"/>
  <c r="F3844" i="6"/>
  <c r="F3845" i="6"/>
  <c r="H3845" i="6"/>
  <c r="E3846" i="6"/>
  <c r="F3846" i="6"/>
  <c r="H3847" i="6"/>
  <c r="I3847" i="6" s="1"/>
  <c r="E3848" i="6"/>
  <c r="H3848" i="6"/>
  <c r="I3848" i="6" s="1"/>
  <c r="H3849" i="6"/>
  <c r="E3849" i="6"/>
  <c r="F3849" i="6"/>
  <c r="H3850" i="6"/>
  <c r="E3850" i="6"/>
  <c r="F3850" i="6"/>
  <c r="H3851" i="6"/>
  <c r="E3851" i="6"/>
  <c r="F3851" i="6"/>
  <c r="E3852" i="6"/>
  <c r="H3852" i="6"/>
  <c r="I3852" i="6" s="1"/>
  <c r="H3853" i="6"/>
  <c r="E3853" i="6"/>
  <c r="F3853" i="6"/>
  <c r="H3854" i="6"/>
  <c r="E3854" i="6"/>
  <c r="F3854" i="6"/>
  <c r="H3855" i="6"/>
  <c r="J3855" i="6" s="1"/>
  <c r="E3855" i="6"/>
  <c r="F3855" i="6"/>
  <c r="E3856" i="6"/>
  <c r="H3856" i="6"/>
  <c r="I3856" i="6" s="1"/>
  <c r="H3857" i="6"/>
  <c r="E3857" i="6"/>
  <c r="F3857" i="6"/>
  <c r="H3858" i="6"/>
  <c r="J3858" i="6" s="1"/>
  <c r="E3858" i="6"/>
  <c r="F3858" i="6"/>
  <c r="H3859" i="6"/>
  <c r="J3859" i="6" s="1"/>
  <c r="E3859" i="6"/>
  <c r="F3859" i="6"/>
  <c r="E3860" i="6"/>
  <c r="H3860" i="6"/>
  <c r="I3860" i="6" s="1"/>
  <c r="H3861" i="6"/>
  <c r="J3861" i="6" s="1"/>
  <c r="E3861" i="6"/>
  <c r="F3861" i="6"/>
  <c r="H3862" i="6"/>
  <c r="E3862" i="6"/>
  <c r="F3862" i="6"/>
  <c r="H3863" i="6"/>
  <c r="K3863" i="6" s="1"/>
  <c r="E3863" i="6"/>
  <c r="F3863" i="6"/>
  <c r="E3864" i="6"/>
  <c r="H3864" i="6"/>
  <c r="I3864" i="6" s="1"/>
  <c r="H3865" i="6"/>
  <c r="E3865" i="6"/>
  <c r="F3865" i="6"/>
  <c r="H3866" i="6"/>
  <c r="E3866" i="6"/>
  <c r="F3866" i="6"/>
  <c r="H3867" i="6"/>
  <c r="E3867" i="6"/>
  <c r="F3867" i="6"/>
  <c r="E3868" i="6"/>
  <c r="H3868" i="6"/>
  <c r="I3868" i="6" s="1"/>
  <c r="H3869" i="6"/>
  <c r="E3869" i="6"/>
  <c r="F3869" i="6"/>
  <c r="H3870" i="6"/>
  <c r="E3870" i="6"/>
  <c r="F3870" i="6"/>
  <c r="H3871" i="6"/>
  <c r="I3871" i="6" s="1"/>
  <c r="E3871" i="6"/>
  <c r="F3871" i="6"/>
  <c r="E3872" i="6"/>
  <c r="H3872" i="6"/>
  <c r="I3872" i="6" s="1"/>
  <c r="H3873" i="6"/>
  <c r="E3873" i="6"/>
  <c r="F3873" i="6"/>
  <c r="H3874" i="6"/>
  <c r="I3874" i="6" s="1"/>
  <c r="E3874" i="6"/>
  <c r="F3874" i="6"/>
  <c r="H3875" i="6"/>
  <c r="I3875" i="6" s="1"/>
  <c r="E3875" i="6"/>
  <c r="F3875" i="6"/>
  <c r="E3876" i="6"/>
  <c r="H3876" i="6"/>
  <c r="I3876" i="6" s="1"/>
  <c r="H3877" i="6"/>
  <c r="J3877" i="6" s="1"/>
  <c r="E3877" i="6"/>
  <c r="F3877" i="6"/>
  <c r="H3878" i="6"/>
  <c r="E3878" i="6"/>
  <c r="F3878" i="6"/>
  <c r="H3879" i="6"/>
  <c r="J3879" i="6" s="1"/>
  <c r="E3879" i="6"/>
  <c r="F3879" i="6"/>
  <c r="E3880" i="6"/>
  <c r="H3880" i="6"/>
  <c r="I3880" i="6" s="1"/>
  <c r="H3881" i="6"/>
  <c r="E3881" i="6"/>
  <c r="F3881" i="6"/>
  <c r="H3882" i="6"/>
  <c r="E3882" i="6"/>
  <c r="F3882" i="6"/>
  <c r="H3883" i="6"/>
  <c r="J3883" i="6" s="1"/>
  <c r="E3883" i="6"/>
  <c r="F3883" i="6"/>
  <c r="E3884" i="6"/>
  <c r="H3884" i="6"/>
  <c r="I3884" i="6" s="1"/>
  <c r="H3885" i="6"/>
  <c r="E3885" i="6"/>
  <c r="F3885" i="6"/>
  <c r="H3886" i="6"/>
  <c r="I3886" i="6" s="1"/>
  <c r="E3886" i="6"/>
  <c r="F3886" i="6"/>
  <c r="H3887" i="6"/>
  <c r="J3887" i="6" s="1"/>
  <c r="E3887" i="6"/>
  <c r="F3887" i="6"/>
  <c r="E3888" i="6"/>
  <c r="H3888" i="6"/>
  <c r="I3888" i="6" s="1"/>
  <c r="H3889" i="6"/>
  <c r="E3889" i="6"/>
  <c r="F3889" i="6"/>
  <c r="H3890" i="6"/>
  <c r="I3890" i="6" s="1"/>
  <c r="E3890" i="6"/>
  <c r="F3890" i="6"/>
  <c r="H3891" i="6"/>
  <c r="K3891" i="6" s="1"/>
  <c r="E3891" i="6"/>
  <c r="F3891" i="6"/>
  <c r="E3892" i="6"/>
  <c r="H3892" i="6"/>
  <c r="I3892" i="6" s="1"/>
  <c r="H3893" i="6"/>
  <c r="J3893" i="6" s="1"/>
  <c r="E3893" i="6"/>
  <c r="F3893" i="6"/>
  <c r="H3894" i="6"/>
  <c r="E3894" i="6"/>
  <c r="F3894" i="6"/>
  <c r="H3895" i="6"/>
  <c r="J3895" i="6" s="1"/>
  <c r="E3895" i="6"/>
  <c r="F3895" i="6"/>
  <c r="E3896" i="6"/>
  <c r="H3896" i="6"/>
  <c r="I3896" i="6" s="1"/>
  <c r="H3897" i="6"/>
  <c r="E3897" i="6"/>
  <c r="F3897" i="6"/>
  <c r="H3898" i="6"/>
  <c r="E3898" i="6"/>
  <c r="F3898" i="6"/>
  <c r="H3899" i="6"/>
  <c r="E3899" i="6"/>
  <c r="F3899" i="6"/>
  <c r="E3900" i="6"/>
  <c r="H3900" i="6"/>
  <c r="I3900" i="6" s="1"/>
  <c r="H3901" i="6"/>
  <c r="E3901" i="6"/>
  <c r="F3901" i="6"/>
  <c r="H3902" i="6"/>
  <c r="E3902" i="6"/>
  <c r="F3902" i="6"/>
  <c r="H3903" i="6"/>
  <c r="K3903" i="6" s="1"/>
  <c r="E3903" i="6"/>
  <c r="F3903" i="6"/>
  <c r="E3904" i="6"/>
  <c r="H3904" i="6"/>
  <c r="I3904" i="6" s="1"/>
  <c r="H3905" i="6"/>
  <c r="E3905" i="6"/>
  <c r="F3905" i="6"/>
  <c r="H3906" i="6"/>
  <c r="I3906" i="6" s="1"/>
  <c r="E3906" i="6"/>
  <c r="F3906" i="6"/>
  <c r="H3907" i="6"/>
  <c r="J3907" i="6" s="1"/>
  <c r="E3907" i="6"/>
  <c r="F3907" i="6"/>
  <c r="E3908" i="6"/>
  <c r="H3908" i="6"/>
  <c r="I3908" i="6" s="1"/>
  <c r="H3909" i="6"/>
  <c r="J3909" i="6" s="1"/>
  <c r="E3909" i="6"/>
  <c r="F3909" i="6"/>
  <c r="H3910" i="6"/>
  <c r="J3910" i="6" s="1"/>
  <c r="E3910" i="6"/>
  <c r="F3910" i="6"/>
  <c r="H3911" i="6"/>
  <c r="I3911" i="6" s="1"/>
  <c r="E3911" i="6"/>
  <c r="F3911" i="6"/>
  <c r="E3912" i="6"/>
  <c r="H3912" i="6"/>
  <c r="I3912" i="6" s="1"/>
  <c r="H3913" i="6"/>
  <c r="E3913" i="6"/>
  <c r="F3913" i="6"/>
  <c r="H3914" i="6"/>
  <c r="E3914" i="6"/>
  <c r="F3914" i="6"/>
  <c r="H3915" i="6"/>
  <c r="J3915" i="6" s="1"/>
  <c r="E3915" i="6"/>
  <c r="F3915" i="6"/>
  <c r="E3916" i="6"/>
  <c r="H3916" i="6"/>
  <c r="I3916" i="6" s="1"/>
  <c r="H3917" i="6"/>
  <c r="E3917" i="6"/>
  <c r="F3917" i="6"/>
  <c r="H3918" i="6"/>
  <c r="E3918" i="6"/>
  <c r="F3918" i="6"/>
  <c r="H3919" i="6"/>
  <c r="K3919" i="6" s="1"/>
  <c r="E3919" i="6"/>
  <c r="F3919" i="6"/>
  <c r="E3920" i="6"/>
  <c r="H3920" i="6"/>
  <c r="I3920" i="6" s="1"/>
  <c r="H3921" i="6"/>
  <c r="E3921" i="6"/>
  <c r="F3921" i="6"/>
  <c r="H3922" i="6"/>
  <c r="I3922" i="6" s="1"/>
  <c r="E3922" i="6"/>
  <c r="F3922" i="6"/>
  <c r="H3923" i="6"/>
  <c r="J3923" i="6" s="1"/>
  <c r="E3923" i="6"/>
  <c r="F3923" i="6"/>
  <c r="E3924" i="6"/>
  <c r="H3924" i="6"/>
  <c r="I3924" i="6" s="1"/>
  <c r="H3925" i="6"/>
  <c r="J3925" i="6" s="1"/>
  <c r="E3925" i="6"/>
  <c r="F3925" i="6"/>
  <c r="H3926" i="6"/>
  <c r="J3926" i="6" s="1"/>
  <c r="E3926" i="6"/>
  <c r="F3926" i="6"/>
  <c r="H3927" i="6"/>
  <c r="I3927" i="6" s="1"/>
  <c r="E3927" i="6"/>
  <c r="F3927" i="6"/>
  <c r="E3928" i="6"/>
  <c r="H3928" i="6"/>
  <c r="I3928" i="6" s="1"/>
  <c r="H3929" i="6"/>
  <c r="E3929" i="6"/>
  <c r="F3929" i="6"/>
  <c r="H3930" i="6"/>
  <c r="E3930" i="6"/>
  <c r="F3930" i="6"/>
  <c r="H3931" i="6"/>
  <c r="E3931" i="6"/>
  <c r="F3931" i="6"/>
  <c r="E3932" i="6"/>
  <c r="H3932" i="6"/>
  <c r="I3932" i="6" s="1"/>
  <c r="H3933" i="6"/>
  <c r="E3933" i="6"/>
  <c r="F3933" i="6"/>
  <c r="H3934" i="6"/>
  <c r="E3934" i="6"/>
  <c r="F3934" i="6"/>
  <c r="H3935" i="6"/>
  <c r="J3935" i="6" s="1"/>
  <c r="E3935" i="6"/>
  <c r="F3935" i="6"/>
  <c r="E3936" i="6"/>
  <c r="H3936" i="6"/>
  <c r="I3936" i="6" s="1"/>
  <c r="H3937" i="6"/>
  <c r="E3937" i="6"/>
  <c r="F3937" i="6"/>
  <c r="H3938" i="6"/>
  <c r="I3938" i="6" s="1"/>
  <c r="E3938" i="6"/>
  <c r="F3938" i="6"/>
  <c r="H3939" i="6"/>
  <c r="J3939" i="6" s="1"/>
  <c r="E3939" i="6"/>
  <c r="F3939" i="6"/>
  <c r="E3940" i="6"/>
  <c r="H3940" i="6"/>
  <c r="I3940" i="6" s="1"/>
  <c r="H3941" i="6"/>
  <c r="J3941" i="6" s="1"/>
  <c r="E3941" i="6"/>
  <c r="F3941" i="6"/>
  <c r="H3942" i="6"/>
  <c r="J3942" i="6" s="1"/>
  <c r="E3942" i="6"/>
  <c r="F3942" i="6"/>
  <c r="H3943" i="6"/>
  <c r="K3943" i="6" s="1"/>
  <c r="E3943" i="6"/>
  <c r="F3943" i="6"/>
  <c r="E3944" i="6"/>
  <c r="H3944" i="6"/>
  <c r="I3944" i="6" s="1"/>
  <c r="H3945" i="6"/>
  <c r="E3945" i="6"/>
  <c r="F3945" i="6"/>
  <c r="H3946" i="6"/>
  <c r="E3946" i="6"/>
  <c r="F3946" i="6"/>
  <c r="H3947" i="6"/>
  <c r="K3947" i="6" s="1"/>
  <c r="E3947" i="6"/>
  <c r="F3947" i="6"/>
  <c r="E3948" i="6"/>
  <c r="H3948" i="6"/>
  <c r="I3948" i="6" s="1"/>
  <c r="H3949" i="6"/>
  <c r="E3949" i="6"/>
  <c r="F3949" i="6"/>
  <c r="H3950" i="6"/>
  <c r="E3950" i="6"/>
  <c r="F3950" i="6"/>
  <c r="H3951" i="6"/>
  <c r="I3951" i="6" s="1"/>
  <c r="E3951" i="6"/>
  <c r="F3951" i="6"/>
  <c r="E3952" i="6"/>
  <c r="H3952" i="6"/>
  <c r="I3952" i="6" s="1"/>
  <c r="H3953" i="6"/>
  <c r="E3953" i="6"/>
  <c r="F3953" i="6"/>
  <c r="H3954" i="6"/>
  <c r="I3954" i="6" s="1"/>
  <c r="E3954" i="6"/>
  <c r="F3954" i="6"/>
  <c r="H3955" i="6"/>
  <c r="I3955" i="6" s="1"/>
  <c r="E3955" i="6"/>
  <c r="F3955" i="6"/>
  <c r="E3956" i="6"/>
  <c r="H3956" i="6"/>
  <c r="I3956" i="6" s="1"/>
  <c r="H3957" i="6"/>
  <c r="J3957" i="6" s="1"/>
  <c r="E3957" i="6"/>
  <c r="F3957" i="6"/>
  <c r="H3958" i="6"/>
  <c r="J3958" i="6" s="1"/>
  <c r="E3958" i="6"/>
  <c r="F3958" i="6"/>
  <c r="H3959" i="6"/>
  <c r="J3959" i="6" s="1"/>
  <c r="E3959" i="6"/>
  <c r="F3959" i="6"/>
  <c r="E3960" i="6"/>
  <c r="H3960" i="6"/>
  <c r="I3960" i="6" s="1"/>
  <c r="H3961" i="6"/>
  <c r="E3961" i="6"/>
  <c r="F3961" i="6"/>
  <c r="H3962" i="6"/>
  <c r="E3962" i="6"/>
  <c r="F3962" i="6"/>
  <c r="H3963" i="6"/>
  <c r="E3963" i="6"/>
  <c r="F3963" i="6"/>
  <c r="E3964" i="6"/>
  <c r="H3964" i="6"/>
  <c r="I3964" i="6" s="1"/>
  <c r="H3965" i="6"/>
  <c r="E3965" i="6"/>
  <c r="F3965" i="6"/>
  <c r="H3966" i="6"/>
  <c r="E3966" i="6"/>
  <c r="F3966" i="6"/>
  <c r="H3967" i="6"/>
  <c r="J3967" i="6" s="1"/>
  <c r="E3967" i="6"/>
  <c r="F3967" i="6"/>
  <c r="E3968" i="6"/>
  <c r="H3968" i="6"/>
  <c r="I3968" i="6" s="1"/>
  <c r="H3969" i="6"/>
  <c r="E3969" i="6"/>
  <c r="F3969" i="6"/>
  <c r="H3970" i="6"/>
  <c r="I3970" i="6" s="1"/>
  <c r="E3970" i="6"/>
  <c r="F3970" i="6"/>
  <c r="H3971" i="6"/>
  <c r="K3971" i="6" s="1"/>
  <c r="E3971" i="6"/>
  <c r="F3971" i="6"/>
  <c r="E3972" i="6"/>
  <c r="H3972" i="6"/>
  <c r="I3972" i="6" s="1"/>
  <c r="H3973" i="6"/>
  <c r="J3973" i="6" s="1"/>
  <c r="E3973" i="6"/>
  <c r="F3973" i="6"/>
  <c r="H3974" i="6"/>
  <c r="J3974" i="6" s="1"/>
  <c r="E3974" i="6"/>
  <c r="F3974" i="6"/>
  <c r="H3975" i="6"/>
  <c r="J3975" i="6" s="1"/>
  <c r="E3975" i="6"/>
  <c r="F3975" i="6"/>
  <c r="E3976" i="6"/>
  <c r="H3976" i="6"/>
  <c r="I3976" i="6" s="1"/>
  <c r="H3977" i="6"/>
  <c r="E3977" i="6"/>
  <c r="F3977" i="6"/>
  <c r="H3978" i="6"/>
  <c r="E3978" i="6"/>
  <c r="F3978" i="6"/>
  <c r="H3979" i="6"/>
  <c r="I3979" i="6" s="1"/>
  <c r="E3979" i="6"/>
  <c r="F3979" i="6"/>
  <c r="E3980" i="6"/>
  <c r="H3980" i="6"/>
  <c r="I3980" i="6" s="1"/>
  <c r="H3981" i="6"/>
  <c r="E3981" i="6"/>
  <c r="F3981" i="6"/>
  <c r="H3982" i="6"/>
  <c r="E3982" i="6"/>
  <c r="F3982" i="6"/>
  <c r="H3983" i="6"/>
  <c r="J3983" i="6" s="1"/>
  <c r="E3983" i="6"/>
  <c r="F3983" i="6"/>
  <c r="E3984" i="6"/>
  <c r="H3984" i="6"/>
  <c r="I3984" i="6" s="1"/>
  <c r="H3985" i="6"/>
  <c r="E3985" i="6"/>
  <c r="F3985" i="6"/>
  <c r="H3986" i="6"/>
  <c r="I3986" i="6" s="1"/>
  <c r="E3986" i="6"/>
  <c r="F3986" i="6"/>
  <c r="H3987" i="6"/>
  <c r="K3987" i="6" s="1"/>
  <c r="E3987" i="6"/>
  <c r="F3987" i="6"/>
  <c r="E3988" i="6"/>
  <c r="H3988" i="6"/>
  <c r="I3988" i="6" s="1"/>
  <c r="H3989" i="6"/>
  <c r="J3989" i="6" s="1"/>
  <c r="E3989" i="6"/>
  <c r="F3989" i="6"/>
  <c r="H3990" i="6"/>
  <c r="J3990" i="6" s="1"/>
  <c r="E3990" i="6"/>
  <c r="F3990" i="6"/>
  <c r="H3991" i="6"/>
  <c r="J3991" i="6" s="1"/>
  <c r="E3991" i="6"/>
  <c r="F3991" i="6"/>
  <c r="E3992" i="6"/>
  <c r="H3992" i="6"/>
  <c r="I3992" i="6" s="1"/>
  <c r="H3993" i="6"/>
  <c r="E3993" i="6"/>
  <c r="F3993" i="6"/>
  <c r="H3994" i="6"/>
  <c r="E3994" i="6"/>
  <c r="F3994" i="6"/>
  <c r="H3995" i="6"/>
  <c r="E3995" i="6"/>
  <c r="F3995" i="6"/>
  <c r="E3996" i="6"/>
  <c r="H3996" i="6"/>
  <c r="I3996" i="6" s="1"/>
  <c r="H3997" i="6"/>
  <c r="E3997" i="6"/>
  <c r="F3997" i="6"/>
  <c r="H3998" i="6"/>
  <c r="I3998" i="6" s="1"/>
  <c r="E3998" i="6"/>
  <c r="F3998" i="6"/>
  <c r="H3999" i="6"/>
  <c r="K3999" i="6" s="1"/>
  <c r="E3999" i="6"/>
  <c r="F3999" i="6"/>
  <c r="E4000" i="6"/>
  <c r="H4000" i="6"/>
  <c r="I4000" i="6" s="1"/>
  <c r="H4001" i="6"/>
  <c r="E4001" i="6"/>
  <c r="F4001" i="6"/>
  <c r="H4002" i="6"/>
  <c r="I4002" i="6" s="1"/>
  <c r="E4002" i="6"/>
  <c r="F4002" i="6"/>
  <c r="H4003" i="6"/>
  <c r="J4003" i="6" s="1"/>
  <c r="E4003" i="6"/>
  <c r="F4003" i="6"/>
  <c r="E4004" i="6"/>
  <c r="H4004" i="6"/>
  <c r="I4004" i="6" s="1"/>
  <c r="H4005" i="6"/>
  <c r="J4005" i="6" s="1"/>
  <c r="E4005" i="6"/>
  <c r="F4005" i="6"/>
  <c r="H4006" i="6"/>
  <c r="J4006" i="6" s="1"/>
  <c r="E4006" i="6"/>
  <c r="F4006" i="6"/>
  <c r="H4007" i="6"/>
  <c r="I4007" i="6" s="1"/>
  <c r="E4007" i="6"/>
  <c r="F4007" i="6"/>
  <c r="E4008" i="6"/>
  <c r="H4008" i="6"/>
  <c r="I4008" i="6" s="1"/>
  <c r="H4009" i="6"/>
  <c r="E4009" i="6"/>
  <c r="F4009" i="6"/>
  <c r="H4010" i="6"/>
  <c r="E4010" i="6"/>
  <c r="F4010" i="6"/>
  <c r="H4011" i="6"/>
  <c r="J4011" i="6" s="1"/>
  <c r="E4011" i="6"/>
  <c r="F4011" i="6"/>
  <c r="E4012" i="6"/>
  <c r="H4012" i="6"/>
  <c r="I4012" i="6" s="1"/>
  <c r="H4013" i="6"/>
  <c r="E4013" i="6"/>
  <c r="F4013" i="6"/>
  <c r="H4014" i="6"/>
  <c r="E4014" i="6"/>
  <c r="F4014" i="6"/>
  <c r="H4015" i="6"/>
  <c r="J4015" i="6" s="1"/>
  <c r="E4015" i="6"/>
  <c r="F4015" i="6"/>
  <c r="E4016" i="6"/>
  <c r="H4016" i="6"/>
  <c r="I4016" i="6" s="1"/>
  <c r="H4017" i="6"/>
  <c r="E4017" i="6"/>
  <c r="F4017" i="6"/>
  <c r="H4018" i="6"/>
  <c r="I4018" i="6" s="1"/>
  <c r="E4018" i="6"/>
  <c r="F4018" i="6"/>
  <c r="H4019" i="6"/>
  <c r="J4019" i="6" s="1"/>
  <c r="E4019" i="6"/>
  <c r="F4019" i="6"/>
  <c r="E4020" i="6"/>
  <c r="H4020" i="6"/>
  <c r="I4020" i="6" s="1"/>
  <c r="H4021" i="6"/>
  <c r="J4021" i="6" s="1"/>
  <c r="E4021" i="6"/>
  <c r="F4021" i="6"/>
  <c r="H4022" i="6"/>
  <c r="J4022" i="6" s="1"/>
  <c r="E4022" i="6"/>
  <c r="F4022" i="6"/>
  <c r="H4023" i="6"/>
  <c r="K4023" i="6" s="1"/>
  <c r="E4023" i="6"/>
  <c r="F4023" i="6"/>
  <c r="E4024" i="6"/>
  <c r="H4024" i="6"/>
  <c r="I4024" i="6" s="1"/>
  <c r="H4025" i="6"/>
  <c r="E4025" i="6"/>
  <c r="F4025" i="6"/>
  <c r="H4026" i="6"/>
  <c r="E4026" i="6"/>
  <c r="F4026" i="6"/>
  <c r="H4027" i="6"/>
  <c r="E4027" i="6"/>
  <c r="F4027" i="6"/>
  <c r="E4028" i="6"/>
  <c r="H4028" i="6"/>
  <c r="I4028" i="6" s="1"/>
  <c r="H4029" i="6"/>
  <c r="E4029" i="6"/>
  <c r="F4029" i="6"/>
  <c r="H4030" i="6"/>
  <c r="E4030" i="6"/>
  <c r="F4030" i="6"/>
  <c r="H4031" i="6"/>
  <c r="K4031" i="6" s="1"/>
  <c r="E4031" i="6"/>
  <c r="F4031" i="6"/>
  <c r="E4032" i="6"/>
  <c r="H4032" i="6"/>
  <c r="I4032" i="6" s="1"/>
  <c r="H4033" i="6"/>
  <c r="E4033" i="6"/>
  <c r="F4033" i="6"/>
  <c r="H4034" i="6"/>
  <c r="I4034" i="6" s="1"/>
  <c r="E4034" i="6"/>
  <c r="F4034" i="6"/>
  <c r="H4035" i="6"/>
  <c r="J4035" i="6" s="1"/>
  <c r="E4035" i="6"/>
  <c r="F4035" i="6"/>
  <c r="E4036" i="6"/>
  <c r="H4036" i="6"/>
  <c r="I4036" i="6" s="1"/>
  <c r="H4037" i="6"/>
  <c r="J4037" i="6" s="1"/>
  <c r="E4037" i="6"/>
  <c r="F4037" i="6"/>
  <c r="H4038" i="6"/>
  <c r="J4038" i="6" s="1"/>
  <c r="E4038" i="6"/>
  <c r="F4038" i="6"/>
  <c r="H4039" i="6"/>
  <c r="I4039" i="6" s="1"/>
  <c r="E4039" i="6"/>
  <c r="F4039" i="6"/>
  <c r="E4040" i="6"/>
  <c r="H4040" i="6"/>
  <c r="I4040" i="6" s="1"/>
  <c r="H4041" i="6"/>
  <c r="E4041" i="6"/>
  <c r="F4041" i="6"/>
  <c r="H4042" i="6"/>
  <c r="E4042" i="6"/>
  <c r="F4042" i="6"/>
  <c r="H4043" i="6"/>
  <c r="E4043" i="6"/>
  <c r="F4043" i="6"/>
  <c r="E4044" i="6"/>
  <c r="H4044" i="6"/>
  <c r="I4044" i="6" s="1"/>
  <c r="H4045" i="6"/>
  <c r="E4045" i="6"/>
  <c r="F4045" i="6"/>
  <c r="H4046" i="6"/>
  <c r="E4046" i="6"/>
  <c r="F4046" i="6"/>
  <c r="H4047" i="6"/>
  <c r="J4047" i="6" s="1"/>
  <c r="E4047" i="6"/>
  <c r="F4047" i="6"/>
  <c r="E4048" i="6"/>
  <c r="H4048" i="6"/>
  <c r="I4048" i="6" s="1"/>
  <c r="H4049" i="6"/>
  <c r="E4049" i="6"/>
  <c r="F4049" i="6"/>
  <c r="H4050" i="6"/>
  <c r="I4050" i="6" s="1"/>
  <c r="E4050" i="6"/>
  <c r="F4050" i="6"/>
  <c r="H4051" i="6"/>
  <c r="K4051" i="6" s="1"/>
  <c r="E4051" i="6"/>
  <c r="F4051" i="6"/>
  <c r="E4052" i="6"/>
  <c r="H4052" i="6"/>
  <c r="I4052" i="6" s="1"/>
  <c r="H4053" i="6"/>
  <c r="J4053" i="6" s="1"/>
  <c r="E4053" i="6"/>
  <c r="F4053" i="6"/>
  <c r="H4054" i="6"/>
  <c r="J4054" i="6" s="1"/>
  <c r="E4054" i="6"/>
  <c r="F4054" i="6"/>
  <c r="H4055" i="6"/>
  <c r="J4055" i="6" s="1"/>
  <c r="E4055" i="6"/>
  <c r="F4055" i="6"/>
  <c r="E4056" i="6"/>
  <c r="H4056" i="6"/>
  <c r="I4056" i="6" s="1"/>
  <c r="H4057" i="6"/>
  <c r="E4057" i="6"/>
  <c r="F4057" i="6"/>
  <c r="H4058" i="6"/>
  <c r="E4058" i="6"/>
  <c r="F4058" i="6"/>
  <c r="H4059" i="6"/>
  <c r="I4059" i="6" s="1"/>
  <c r="E4059" i="6"/>
  <c r="F4059" i="6"/>
  <c r="E4060" i="6"/>
  <c r="H4060" i="6"/>
  <c r="I4060" i="6" s="1"/>
  <c r="H4061" i="6"/>
  <c r="E4061" i="6"/>
  <c r="F4061" i="6"/>
  <c r="H4062" i="6"/>
  <c r="E4062" i="6"/>
  <c r="F4062" i="6"/>
  <c r="H4063" i="6"/>
  <c r="J4063" i="6" s="1"/>
  <c r="E4063" i="6"/>
  <c r="F4063" i="6"/>
  <c r="E4064" i="6"/>
  <c r="H4064" i="6"/>
  <c r="I4064" i="6" s="1"/>
  <c r="H4065" i="6"/>
  <c r="E4065" i="6"/>
  <c r="F4065" i="6"/>
  <c r="H4066" i="6"/>
  <c r="I4066" i="6" s="1"/>
  <c r="E4066" i="6"/>
  <c r="F4066" i="6"/>
  <c r="H4067" i="6"/>
  <c r="K4067" i="6" s="1"/>
  <c r="E4067" i="6"/>
  <c r="F4067" i="6"/>
  <c r="E4068" i="6"/>
  <c r="H4068" i="6"/>
  <c r="I4068" i="6" s="1"/>
  <c r="H4069" i="6"/>
  <c r="J4069" i="6" s="1"/>
  <c r="E4069" i="6"/>
  <c r="F4069" i="6"/>
  <c r="H4070" i="6"/>
  <c r="J4070" i="6" s="1"/>
  <c r="E4070" i="6"/>
  <c r="F4070" i="6"/>
  <c r="H4071" i="6"/>
  <c r="J4071" i="6" s="1"/>
  <c r="E4071" i="6"/>
  <c r="F4071" i="6"/>
  <c r="E4072" i="6"/>
  <c r="H4072" i="6"/>
  <c r="I4072" i="6" s="1"/>
  <c r="H4073" i="6"/>
  <c r="E4073" i="6"/>
  <c r="F4073" i="6"/>
  <c r="H4074" i="6"/>
  <c r="E4074" i="6"/>
  <c r="F4074" i="6"/>
  <c r="H4075" i="6"/>
  <c r="E4075" i="6"/>
  <c r="F4075" i="6"/>
  <c r="E4076" i="6"/>
  <c r="H4076" i="6"/>
  <c r="I4076" i="6" s="1"/>
  <c r="H4077" i="6"/>
  <c r="E4077" i="6"/>
  <c r="F4077" i="6"/>
  <c r="H4078" i="6"/>
  <c r="E4078" i="6"/>
  <c r="F4078" i="6"/>
  <c r="H4079" i="6"/>
  <c r="I4079" i="6" s="1"/>
  <c r="E4079" i="6"/>
  <c r="F4079" i="6"/>
  <c r="E4080" i="6"/>
  <c r="H4080" i="6"/>
  <c r="I4080" i="6" s="1"/>
  <c r="H4081" i="6"/>
  <c r="E4081" i="6"/>
  <c r="F4081" i="6"/>
  <c r="H4082" i="6"/>
  <c r="I4082" i="6" s="1"/>
  <c r="E4082" i="6"/>
  <c r="F4082" i="6"/>
  <c r="H4083" i="6"/>
  <c r="I4083" i="6" s="1"/>
  <c r="E4083" i="6"/>
  <c r="F4083" i="6"/>
  <c r="E4084" i="6"/>
  <c r="H4084" i="6"/>
  <c r="I4084" i="6" s="1"/>
  <c r="H4085" i="6"/>
  <c r="J4085" i="6" s="1"/>
  <c r="E4085" i="6"/>
  <c r="F4085" i="6"/>
  <c r="H4086" i="6"/>
  <c r="J4086" i="6" s="1"/>
  <c r="E4086" i="6"/>
  <c r="F4086" i="6"/>
  <c r="H4087" i="6"/>
  <c r="J4087" i="6" s="1"/>
  <c r="E4087" i="6"/>
  <c r="F4087" i="6"/>
  <c r="E4088" i="6"/>
  <c r="H4088" i="6"/>
  <c r="I4088" i="6" s="1"/>
  <c r="H4089" i="6"/>
  <c r="E4089" i="6"/>
  <c r="F4089" i="6"/>
  <c r="H4090" i="6"/>
  <c r="E4090" i="6"/>
  <c r="F4090" i="6"/>
  <c r="H4091" i="6"/>
  <c r="J4091" i="6" s="1"/>
  <c r="E4091" i="6"/>
  <c r="F4091" i="6"/>
  <c r="E4092" i="6"/>
  <c r="H4092" i="6"/>
  <c r="I4092" i="6" s="1"/>
  <c r="H4093" i="6"/>
  <c r="E4093" i="6"/>
  <c r="F4093" i="6"/>
  <c r="H4094" i="6"/>
  <c r="E4094" i="6"/>
  <c r="F4094" i="6"/>
  <c r="H4095" i="6"/>
  <c r="J4095" i="6" s="1"/>
  <c r="E4095" i="6"/>
  <c r="F4095" i="6"/>
  <c r="E4096" i="6"/>
  <c r="H4096" i="6"/>
  <c r="I4096" i="6" s="1"/>
  <c r="H4097" i="6"/>
  <c r="E4097" i="6"/>
  <c r="F4097" i="6"/>
  <c r="H4098" i="6"/>
  <c r="I4098" i="6" s="1"/>
  <c r="E4098" i="6"/>
  <c r="F4098" i="6"/>
  <c r="H4099" i="6"/>
  <c r="J4099" i="6" s="1"/>
  <c r="E4099" i="6"/>
  <c r="F4099" i="6"/>
  <c r="E4100" i="6"/>
  <c r="H4100" i="6"/>
  <c r="I4100" i="6" s="1"/>
  <c r="H4101" i="6"/>
  <c r="J4101" i="6" s="1"/>
  <c r="E4101" i="6"/>
  <c r="F4101" i="6"/>
  <c r="H4102" i="6"/>
  <c r="J4102" i="6" s="1"/>
  <c r="E4102" i="6"/>
  <c r="F4102" i="6"/>
  <c r="H4103" i="6"/>
  <c r="K4103" i="6" s="1"/>
  <c r="E4103" i="6"/>
  <c r="F4103" i="6"/>
  <c r="E4104" i="6"/>
  <c r="H4104" i="6"/>
  <c r="I4104" i="6" s="1"/>
  <c r="H4105" i="6"/>
  <c r="E4105" i="6"/>
  <c r="F4105" i="6"/>
  <c r="H4106" i="6"/>
  <c r="E4106" i="6"/>
  <c r="F4106" i="6"/>
  <c r="H4107" i="6"/>
  <c r="E4107" i="6"/>
  <c r="F4107" i="6"/>
  <c r="E4108" i="6"/>
  <c r="H4108" i="6"/>
  <c r="I4108" i="6" s="1"/>
  <c r="H4109" i="6"/>
  <c r="E4109" i="6"/>
  <c r="F4109" i="6"/>
  <c r="H4110" i="6"/>
  <c r="E4110" i="6"/>
  <c r="F4110" i="6"/>
  <c r="H4111" i="6"/>
  <c r="K4111" i="6" s="1"/>
  <c r="E4111" i="6"/>
  <c r="F4111" i="6"/>
  <c r="E4112" i="6"/>
  <c r="H4112" i="6"/>
  <c r="I4112" i="6" s="1"/>
  <c r="H4113" i="6"/>
  <c r="E4113" i="6"/>
  <c r="F4113" i="6"/>
  <c r="H4114" i="6"/>
  <c r="I4114" i="6" s="1"/>
  <c r="E4114" i="6"/>
  <c r="F4114" i="6"/>
  <c r="H4115" i="6"/>
  <c r="J4115" i="6" s="1"/>
  <c r="E4115" i="6"/>
  <c r="F4115" i="6"/>
  <c r="E4116" i="6"/>
  <c r="H4116" i="6"/>
  <c r="I4116" i="6" s="1"/>
  <c r="H4117" i="6"/>
  <c r="J4117" i="6" s="1"/>
  <c r="E4117" i="6"/>
  <c r="F4117" i="6"/>
  <c r="H4118" i="6"/>
  <c r="J4118" i="6" s="1"/>
  <c r="E4118" i="6"/>
  <c r="F4118" i="6"/>
  <c r="H4119" i="6"/>
  <c r="I4119" i="6" s="1"/>
  <c r="E4119" i="6"/>
  <c r="F4119" i="6"/>
  <c r="E4120" i="6"/>
  <c r="H4120" i="6"/>
  <c r="I4120" i="6" s="1"/>
  <c r="H4121" i="6"/>
  <c r="E4121" i="6"/>
  <c r="F4121" i="6"/>
  <c r="H4122" i="6"/>
  <c r="E4122" i="6"/>
  <c r="F4122" i="6"/>
  <c r="H4123" i="6"/>
  <c r="E4123" i="6"/>
  <c r="F4123" i="6"/>
  <c r="E4124" i="6"/>
  <c r="H4124" i="6"/>
  <c r="I4124" i="6" s="1"/>
  <c r="H4125" i="6"/>
  <c r="E4125" i="6"/>
  <c r="F4125" i="6"/>
  <c r="H4126" i="6"/>
  <c r="I4126" i="6" s="1"/>
  <c r="E4126" i="6"/>
  <c r="F4126" i="6"/>
  <c r="H4127" i="6"/>
  <c r="K4127" i="6" s="1"/>
  <c r="E4127" i="6"/>
  <c r="F4127" i="6"/>
  <c r="E4128" i="6"/>
  <c r="H4128" i="6"/>
  <c r="I4128" i="6" s="1"/>
  <c r="H4129" i="6"/>
  <c r="E4129" i="6"/>
  <c r="F4129" i="6"/>
  <c r="H4130" i="6"/>
  <c r="I4130" i="6" s="1"/>
  <c r="E4130" i="6"/>
  <c r="F4130" i="6"/>
  <c r="H4131" i="6"/>
  <c r="I4131" i="6" s="1"/>
  <c r="E4131" i="6"/>
  <c r="F4131" i="6"/>
  <c r="E4132" i="6"/>
  <c r="H4132" i="6"/>
  <c r="I4132" i="6" s="1"/>
  <c r="H4133" i="6"/>
  <c r="J4133" i="6" s="1"/>
  <c r="E4133" i="6"/>
  <c r="F4133" i="6"/>
  <c r="H4134" i="6"/>
  <c r="J4134" i="6" s="1"/>
  <c r="E4134" i="6"/>
  <c r="F4134" i="6"/>
  <c r="H4135" i="6"/>
  <c r="J4135" i="6" s="1"/>
  <c r="E4135" i="6"/>
  <c r="F4135" i="6"/>
  <c r="E4136" i="6"/>
  <c r="H4136" i="6"/>
  <c r="I4136" i="6" s="1"/>
  <c r="H4137" i="6"/>
  <c r="E4137" i="6"/>
  <c r="F4137" i="6"/>
  <c r="H4138" i="6"/>
  <c r="E4138" i="6"/>
  <c r="F4138" i="6"/>
  <c r="H4139" i="6"/>
  <c r="E4139" i="6"/>
  <c r="F4139" i="6"/>
  <c r="E4140" i="6"/>
  <c r="H4140" i="6"/>
  <c r="I4140" i="6" s="1"/>
  <c r="H4141" i="6"/>
  <c r="E4141" i="6"/>
  <c r="F4141" i="6"/>
  <c r="H4142" i="6"/>
  <c r="E4142" i="6"/>
  <c r="F4142" i="6"/>
  <c r="H4143" i="6"/>
  <c r="J4143" i="6" s="1"/>
  <c r="E4143" i="6"/>
  <c r="F4143" i="6"/>
  <c r="E4144" i="6"/>
  <c r="H4144" i="6"/>
  <c r="I4144" i="6" s="1"/>
  <c r="H4145" i="6"/>
  <c r="E4145" i="6"/>
  <c r="F4145" i="6"/>
  <c r="H4146" i="6"/>
  <c r="I4146" i="6" s="1"/>
  <c r="E4146" i="6"/>
  <c r="F4146" i="6"/>
  <c r="H4147" i="6"/>
  <c r="J4147" i="6" s="1"/>
  <c r="E4147" i="6"/>
  <c r="F4147" i="6"/>
  <c r="E4148" i="6"/>
  <c r="H4148" i="6"/>
  <c r="I4148" i="6" s="1"/>
  <c r="H4149" i="6"/>
  <c r="J4149" i="6" s="1"/>
  <c r="E4149" i="6"/>
  <c r="F4149" i="6"/>
  <c r="H4150" i="6"/>
  <c r="J4150" i="6" s="1"/>
  <c r="E4150" i="6"/>
  <c r="F4150" i="6"/>
  <c r="H4151" i="6"/>
  <c r="K4151" i="6" s="1"/>
  <c r="E4151" i="6"/>
  <c r="F4151" i="6"/>
  <c r="E4152" i="6"/>
  <c r="H4152" i="6"/>
  <c r="I4152" i="6" s="1"/>
  <c r="H4153" i="6"/>
  <c r="E4153" i="6"/>
  <c r="F4153" i="6"/>
  <c r="H4154" i="6"/>
  <c r="E4154" i="6"/>
  <c r="F4154" i="6"/>
  <c r="H4155" i="6"/>
  <c r="E4155" i="6"/>
  <c r="F4155" i="6"/>
  <c r="E4156" i="6"/>
  <c r="H4156" i="6"/>
  <c r="I4156" i="6" s="1"/>
  <c r="H4157" i="6"/>
  <c r="E4157" i="6"/>
  <c r="F4157" i="6"/>
  <c r="H4158" i="6"/>
  <c r="E4158" i="6"/>
  <c r="F4158" i="6"/>
  <c r="H4159" i="6"/>
  <c r="I4159" i="6" s="1"/>
  <c r="E4159" i="6"/>
  <c r="F4159" i="6"/>
  <c r="E4160" i="6"/>
  <c r="H4160" i="6"/>
  <c r="I4160" i="6" s="1"/>
  <c r="H4161" i="6"/>
  <c r="E4161" i="6"/>
  <c r="F4161" i="6"/>
  <c r="H4162" i="6"/>
  <c r="I4162" i="6" s="1"/>
  <c r="E4162" i="6"/>
  <c r="F4162" i="6"/>
  <c r="H4163" i="6"/>
  <c r="I4163" i="6" s="1"/>
  <c r="E4163" i="6"/>
  <c r="F4163" i="6"/>
  <c r="E4164" i="6"/>
  <c r="H4164" i="6"/>
  <c r="I4164" i="6" s="1"/>
  <c r="H4165" i="6"/>
  <c r="J4165" i="6" s="1"/>
  <c r="E4165" i="6"/>
  <c r="F4165" i="6"/>
  <c r="H4166" i="6"/>
  <c r="J4166" i="6" s="1"/>
  <c r="E4166" i="6"/>
  <c r="F4166" i="6"/>
  <c r="H4167" i="6"/>
  <c r="J4167" i="6" s="1"/>
  <c r="E4167" i="6"/>
  <c r="F4167" i="6"/>
  <c r="E4168" i="6"/>
  <c r="H4168" i="6"/>
  <c r="I4168" i="6" s="1"/>
  <c r="H4169" i="6"/>
  <c r="E4169" i="6"/>
  <c r="F4169" i="6"/>
  <c r="H4170" i="6"/>
  <c r="E4170" i="6"/>
  <c r="F4170" i="6"/>
  <c r="H4171" i="6"/>
  <c r="J4171" i="6" s="1"/>
  <c r="E4171" i="6"/>
  <c r="F4171" i="6"/>
  <c r="E4172" i="6"/>
  <c r="H4172" i="6"/>
  <c r="I4172" i="6" s="1"/>
  <c r="H4173" i="6"/>
  <c r="E4173" i="6"/>
  <c r="F4173" i="6"/>
  <c r="H4174" i="6"/>
  <c r="E4174" i="6"/>
  <c r="F4174" i="6"/>
  <c r="H4175" i="6"/>
  <c r="J4175" i="6" s="1"/>
  <c r="E4175" i="6"/>
  <c r="F4175" i="6"/>
  <c r="E4176" i="6"/>
  <c r="H4176" i="6"/>
  <c r="I4176" i="6" s="1"/>
  <c r="H4177" i="6"/>
  <c r="E4177" i="6"/>
  <c r="F4177" i="6"/>
  <c r="H4178" i="6"/>
  <c r="I4178" i="6" s="1"/>
  <c r="E4178" i="6"/>
  <c r="F4178" i="6"/>
  <c r="H4179" i="6"/>
  <c r="J4179" i="6" s="1"/>
  <c r="E4179" i="6"/>
  <c r="F4179" i="6"/>
  <c r="E4180" i="6"/>
  <c r="H4180" i="6"/>
  <c r="I4180" i="6" s="1"/>
  <c r="H4181" i="6"/>
  <c r="J4181" i="6" s="1"/>
  <c r="E4181" i="6"/>
  <c r="F4181" i="6"/>
  <c r="H4182" i="6"/>
  <c r="J4182" i="6" s="1"/>
  <c r="E4182" i="6"/>
  <c r="F4182" i="6"/>
  <c r="H4183" i="6"/>
  <c r="K4183" i="6" s="1"/>
  <c r="E4183" i="6"/>
  <c r="F4183" i="6"/>
  <c r="E4184" i="6"/>
  <c r="H4184" i="6"/>
  <c r="I4184" i="6" s="1"/>
  <c r="H4185" i="6"/>
  <c r="E4185" i="6"/>
  <c r="F4185" i="6"/>
  <c r="H4186" i="6"/>
  <c r="E4186" i="6"/>
  <c r="F4186" i="6"/>
  <c r="H4187" i="6"/>
  <c r="E4187" i="6"/>
  <c r="F4187" i="6"/>
  <c r="E4188" i="6"/>
  <c r="H4188" i="6"/>
  <c r="I4188" i="6" s="1"/>
  <c r="H4189" i="6"/>
  <c r="E4189" i="6"/>
  <c r="F4189" i="6"/>
  <c r="H4190" i="6"/>
  <c r="E4190" i="6"/>
  <c r="F4190" i="6"/>
  <c r="H4191" i="6"/>
  <c r="K4191" i="6" s="1"/>
  <c r="E4191" i="6"/>
  <c r="F4191" i="6"/>
  <c r="E4192" i="6"/>
  <c r="H4192" i="6"/>
  <c r="I4192" i="6" s="1"/>
  <c r="H4193" i="6"/>
  <c r="E4193" i="6"/>
  <c r="F4193" i="6"/>
  <c r="H4194" i="6"/>
  <c r="I4194" i="6" s="1"/>
  <c r="E4194" i="6"/>
  <c r="F4194" i="6"/>
  <c r="H4195" i="6"/>
  <c r="J4195" i="6" s="1"/>
  <c r="E4195" i="6"/>
  <c r="F4195" i="6"/>
  <c r="E4196" i="6"/>
  <c r="H4196" i="6"/>
  <c r="I4196" i="6" s="1"/>
  <c r="H4197" i="6"/>
  <c r="J4197" i="6" s="1"/>
  <c r="E4197" i="6"/>
  <c r="F4197" i="6"/>
  <c r="H4198" i="6"/>
  <c r="J4198" i="6" s="1"/>
  <c r="E4198" i="6"/>
  <c r="F4198" i="6"/>
  <c r="H4199" i="6"/>
  <c r="J4199" i="6" s="1"/>
  <c r="E4199" i="6"/>
  <c r="F4199" i="6"/>
  <c r="E4200" i="6"/>
  <c r="H4200" i="6"/>
  <c r="I4200" i="6" s="1"/>
  <c r="H4201" i="6"/>
  <c r="E4201" i="6"/>
  <c r="F4201" i="6"/>
  <c r="H4202" i="6"/>
  <c r="E4202" i="6"/>
  <c r="F4202" i="6"/>
  <c r="H4203" i="6"/>
  <c r="E4203" i="6"/>
  <c r="F4203" i="6"/>
  <c r="E4204" i="6"/>
  <c r="H4204" i="6"/>
  <c r="I4204" i="6" s="1"/>
  <c r="H4205" i="6"/>
  <c r="E4205" i="6"/>
  <c r="F4205" i="6"/>
  <c r="H4206" i="6"/>
  <c r="E4206" i="6"/>
  <c r="F4206" i="6"/>
  <c r="H4207" i="6"/>
  <c r="K4207" i="6" s="1"/>
  <c r="E4207" i="6"/>
  <c r="F4207" i="6"/>
  <c r="E4208" i="6"/>
  <c r="H4208" i="6"/>
  <c r="I4208" i="6" s="1"/>
  <c r="H4209" i="6"/>
  <c r="E4209" i="6"/>
  <c r="F4209" i="6"/>
  <c r="H4210" i="6"/>
  <c r="I4210" i="6" s="1"/>
  <c r="E4210" i="6"/>
  <c r="F4210" i="6"/>
  <c r="H4211" i="6"/>
  <c r="I4211" i="6" s="1"/>
  <c r="E4211" i="6"/>
  <c r="F4211" i="6"/>
  <c r="E4212" i="6"/>
  <c r="H4212" i="6"/>
  <c r="I4212" i="6" s="1"/>
  <c r="H4213" i="6"/>
  <c r="J4213" i="6" s="1"/>
  <c r="E4213" i="6"/>
  <c r="F4213" i="6"/>
  <c r="H4214" i="6"/>
  <c r="J4214" i="6" s="1"/>
  <c r="E4214" i="6"/>
  <c r="F4214" i="6"/>
  <c r="H4215" i="6"/>
  <c r="J4215" i="6" s="1"/>
  <c r="E4215" i="6"/>
  <c r="F4215" i="6"/>
  <c r="E4216" i="6"/>
  <c r="H4216" i="6"/>
  <c r="I4216" i="6" s="1"/>
  <c r="H4217" i="6"/>
  <c r="E4217" i="6"/>
  <c r="F4217" i="6"/>
  <c r="H4218" i="6"/>
  <c r="E4218" i="6"/>
  <c r="F4218" i="6"/>
  <c r="H4219" i="6"/>
  <c r="J4219" i="6" s="1"/>
  <c r="E4219" i="6"/>
  <c r="F4219" i="6"/>
  <c r="E4220" i="6"/>
  <c r="H4220" i="6"/>
  <c r="I4220" i="6" s="1"/>
  <c r="H4221" i="6"/>
  <c r="E4221" i="6"/>
  <c r="F4221" i="6"/>
  <c r="H4222" i="6"/>
  <c r="E4222" i="6"/>
  <c r="F4222" i="6"/>
  <c r="H4223" i="6"/>
  <c r="J4223" i="6" s="1"/>
  <c r="E4223" i="6"/>
  <c r="F4223" i="6"/>
  <c r="E4224" i="6"/>
  <c r="H4224" i="6"/>
  <c r="I4224" i="6" s="1"/>
  <c r="H4225" i="6"/>
  <c r="E4225" i="6"/>
  <c r="F4225" i="6"/>
  <c r="H4226" i="6"/>
  <c r="I4226" i="6" s="1"/>
  <c r="E4226" i="6"/>
  <c r="F4226" i="6"/>
  <c r="H4227" i="6"/>
  <c r="J4227" i="6" s="1"/>
  <c r="E4227" i="6"/>
  <c r="F4227" i="6"/>
  <c r="E4228" i="6"/>
  <c r="H4228" i="6"/>
  <c r="I4228" i="6" s="1"/>
  <c r="H4229" i="6"/>
  <c r="J4229" i="6" s="1"/>
  <c r="E4229" i="6"/>
  <c r="F4229" i="6"/>
  <c r="H4230" i="6"/>
  <c r="J4230" i="6" s="1"/>
  <c r="E4230" i="6"/>
  <c r="F4230" i="6"/>
  <c r="H4231" i="6"/>
  <c r="K4231" i="6" s="1"/>
  <c r="E4231" i="6"/>
  <c r="F4231" i="6"/>
  <c r="E4232" i="6"/>
  <c r="H4232" i="6"/>
  <c r="I4232" i="6" s="1"/>
  <c r="H4233" i="6"/>
  <c r="E4233" i="6"/>
  <c r="F4233" i="6"/>
  <c r="H4234" i="6"/>
  <c r="E4234" i="6"/>
  <c r="F4234" i="6"/>
  <c r="H4235" i="6"/>
  <c r="E4235" i="6"/>
  <c r="F4235" i="6"/>
  <c r="E4236" i="6"/>
  <c r="H4236" i="6"/>
  <c r="I4236" i="6" s="1"/>
  <c r="H4237" i="6"/>
  <c r="E4237" i="6"/>
  <c r="F4237" i="6"/>
  <c r="H4238" i="6"/>
  <c r="E4238" i="6"/>
  <c r="F4238" i="6"/>
  <c r="H4239" i="6"/>
  <c r="I4239" i="6" s="1"/>
  <c r="E4239" i="6"/>
  <c r="F4239" i="6"/>
  <c r="E4240" i="6"/>
  <c r="H4240" i="6"/>
  <c r="I4240" i="6" s="1"/>
  <c r="H4241" i="6"/>
  <c r="E4241" i="6"/>
  <c r="F4241" i="6"/>
  <c r="H4242" i="6"/>
  <c r="I4242" i="6" s="1"/>
  <c r="E4242" i="6"/>
  <c r="F4242" i="6"/>
  <c r="H4243" i="6"/>
  <c r="J4243" i="6" s="1"/>
  <c r="E4243" i="6"/>
  <c r="F4243" i="6"/>
  <c r="E4244" i="6"/>
  <c r="H4244" i="6"/>
  <c r="I4244" i="6" s="1"/>
  <c r="H4245" i="6"/>
  <c r="J4245" i="6" s="1"/>
  <c r="E4245" i="6"/>
  <c r="F4245" i="6"/>
  <c r="H4246" i="6"/>
  <c r="J4246" i="6" s="1"/>
  <c r="E4246" i="6"/>
  <c r="F4246" i="6"/>
  <c r="H4247" i="6"/>
  <c r="J4247" i="6" s="1"/>
  <c r="E4247" i="6"/>
  <c r="F4247" i="6"/>
  <c r="E4248" i="6"/>
  <c r="H4248" i="6"/>
  <c r="I4248" i="6" s="1"/>
  <c r="H4249" i="6"/>
  <c r="E4249" i="6"/>
  <c r="F4249" i="6"/>
  <c r="H4250" i="6"/>
  <c r="E4250" i="6"/>
  <c r="F4250" i="6"/>
  <c r="H4251" i="6"/>
  <c r="I4251" i="6" s="1"/>
  <c r="E4251" i="6"/>
  <c r="F4251" i="6"/>
  <c r="E4252" i="6"/>
  <c r="H4252" i="6"/>
  <c r="I4252" i="6" s="1"/>
  <c r="H4253" i="6"/>
  <c r="E4253" i="6"/>
  <c r="F4253" i="6"/>
  <c r="H4254" i="6"/>
  <c r="I4254" i="6" s="1"/>
  <c r="E4254" i="6"/>
  <c r="F4254" i="6"/>
  <c r="H4255" i="6"/>
  <c r="K4255" i="6" s="1"/>
  <c r="E4255" i="6"/>
  <c r="F4255" i="6"/>
  <c r="E4256" i="6"/>
  <c r="H4256" i="6"/>
  <c r="I4256" i="6" s="1"/>
  <c r="H4257" i="6"/>
  <c r="E4257" i="6"/>
  <c r="F4257" i="6"/>
  <c r="H4258" i="6"/>
  <c r="I4258" i="6" s="1"/>
  <c r="E4258" i="6"/>
  <c r="F4258" i="6"/>
  <c r="H4259" i="6"/>
  <c r="I4259" i="6" s="1"/>
  <c r="E4259" i="6"/>
  <c r="F4259" i="6"/>
  <c r="E4260" i="6"/>
  <c r="H4260" i="6"/>
  <c r="I4260" i="6" s="1"/>
  <c r="H4261" i="6"/>
  <c r="J4261" i="6" s="1"/>
  <c r="E4261" i="6"/>
  <c r="F4261" i="6"/>
  <c r="H4262" i="6"/>
  <c r="J4262" i="6" s="1"/>
  <c r="E4262" i="6"/>
  <c r="F4262" i="6"/>
  <c r="H4263" i="6"/>
  <c r="J4263" i="6" s="1"/>
  <c r="E4263" i="6"/>
  <c r="F4263" i="6"/>
  <c r="E4264" i="6"/>
  <c r="H4264" i="6"/>
  <c r="I4264" i="6" s="1"/>
  <c r="H4265" i="6"/>
  <c r="E4265" i="6"/>
  <c r="F4265" i="6"/>
  <c r="H4266" i="6"/>
  <c r="E4266" i="6"/>
  <c r="F4266" i="6"/>
  <c r="H4267" i="6"/>
  <c r="J4267" i="6" s="1"/>
  <c r="E4267" i="6"/>
  <c r="F4267" i="6"/>
  <c r="E4268" i="6"/>
  <c r="H4268" i="6"/>
  <c r="I4268" i="6" s="1"/>
  <c r="H4269" i="6"/>
  <c r="E4269" i="6"/>
  <c r="F4269" i="6"/>
  <c r="H4270" i="6"/>
  <c r="E4270" i="6"/>
  <c r="F4270" i="6"/>
  <c r="H4271" i="6"/>
  <c r="J4271" i="6" s="1"/>
  <c r="E4271" i="6"/>
  <c r="F4271" i="6"/>
  <c r="E4272" i="6"/>
  <c r="H4272" i="6"/>
  <c r="I4272" i="6" s="1"/>
  <c r="H4273" i="6"/>
  <c r="E4273" i="6"/>
  <c r="F4273" i="6"/>
  <c r="H4274" i="6"/>
  <c r="I4274" i="6" s="1"/>
  <c r="E4274" i="6"/>
  <c r="F4274" i="6"/>
  <c r="H4275" i="6"/>
  <c r="J4275" i="6" s="1"/>
  <c r="E4275" i="6"/>
  <c r="F4275" i="6"/>
  <c r="E4276" i="6"/>
  <c r="H4276" i="6"/>
  <c r="I4276" i="6" s="1"/>
  <c r="H4277" i="6"/>
  <c r="J4277" i="6" s="1"/>
  <c r="E4277" i="6"/>
  <c r="F4277" i="6"/>
  <c r="H4278" i="6"/>
  <c r="J4278" i="6" s="1"/>
  <c r="E4278" i="6"/>
  <c r="F4278" i="6"/>
  <c r="H4279" i="6"/>
  <c r="K4279" i="6" s="1"/>
  <c r="E4279" i="6"/>
  <c r="F4279" i="6"/>
  <c r="E4280" i="6"/>
  <c r="H4280" i="6"/>
  <c r="I4280" i="6" s="1"/>
  <c r="H4281" i="6"/>
  <c r="E4281" i="6"/>
  <c r="F4281" i="6"/>
  <c r="H4282" i="6"/>
  <c r="E4282" i="6"/>
  <c r="F4282" i="6"/>
  <c r="H4283" i="6"/>
  <c r="E4283" i="6"/>
  <c r="F4283" i="6"/>
  <c r="E4284" i="6"/>
  <c r="H4284" i="6"/>
  <c r="I4284" i="6" s="1"/>
  <c r="H4285" i="6"/>
  <c r="E4285" i="6"/>
  <c r="F4285" i="6"/>
  <c r="H4286" i="6"/>
  <c r="E4286" i="6"/>
  <c r="F4286" i="6"/>
  <c r="H4287" i="6"/>
  <c r="K4287" i="6" s="1"/>
  <c r="E4287" i="6"/>
  <c r="F4287" i="6"/>
  <c r="E4288" i="6"/>
  <c r="H4288" i="6"/>
  <c r="I4288" i="6" s="1"/>
  <c r="H4289" i="6"/>
  <c r="E4289" i="6"/>
  <c r="F4289" i="6"/>
  <c r="H4290" i="6"/>
  <c r="I4290" i="6" s="1"/>
  <c r="E4290" i="6"/>
  <c r="F4290" i="6"/>
  <c r="H4291" i="6"/>
  <c r="J4291" i="6" s="1"/>
  <c r="E4291" i="6"/>
  <c r="F4291" i="6"/>
  <c r="E4292" i="6"/>
  <c r="H4292" i="6"/>
  <c r="I4292" i="6" s="1"/>
  <c r="H4293" i="6"/>
  <c r="J4293" i="6" s="1"/>
  <c r="E4293" i="6"/>
  <c r="F4293" i="6"/>
  <c r="H4294" i="6"/>
  <c r="J4294" i="6" s="1"/>
  <c r="E4294" i="6"/>
  <c r="F4294" i="6"/>
  <c r="H4295" i="6"/>
  <c r="I4295" i="6" s="1"/>
  <c r="E4295" i="6"/>
  <c r="F4295" i="6"/>
  <c r="E4296" i="6"/>
  <c r="H4296" i="6"/>
  <c r="I4296" i="6" s="1"/>
  <c r="H4297" i="6"/>
  <c r="E4297" i="6"/>
  <c r="F4297" i="6"/>
  <c r="H4298" i="6"/>
  <c r="E4298" i="6"/>
  <c r="F4298" i="6"/>
  <c r="H4299" i="6"/>
  <c r="E4299" i="6"/>
  <c r="F4299" i="6"/>
  <c r="E4300" i="6"/>
  <c r="H4300" i="6"/>
  <c r="I4300" i="6" s="1"/>
  <c r="H4301" i="6"/>
  <c r="E4301" i="6"/>
  <c r="F4301" i="6"/>
  <c r="H4302" i="6"/>
  <c r="E4302" i="6"/>
  <c r="F4302" i="6"/>
  <c r="H4303" i="6"/>
  <c r="J4303" i="6" s="1"/>
  <c r="E4303" i="6"/>
  <c r="F4303" i="6"/>
  <c r="E4304" i="6"/>
  <c r="H4304" i="6"/>
  <c r="I4304" i="6" s="1"/>
  <c r="H4305" i="6"/>
  <c r="E4305" i="6"/>
  <c r="F4305" i="6"/>
  <c r="H4306" i="6"/>
  <c r="I4306" i="6" s="1"/>
  <c r="E4306" i="6"/>
  <c r="F4306" i="6"/>
  <c r="H4307" i="6"/>
  <c r="K4307" i="6" s="1"/>
  <c r="E4307" i="6"/>
  <c r="F4307" i="6"/>
  <c r="E4308" i="6"/>
  <c r="H4308" i="6"/>
  <c r="I4308" i="6" s="1"/>
  <c r="H4309" i="6"/>
  <c r="J4309" i="6" s="1"/>
  <c r="E4309" i="6"/>
  <c r="F4309" i="6"/>
  <c r="H4310" i="6"/>
  <c r="J4310" i="6" s="1"/>
  <c r="E4310" i="6"/>
  <c r="F4310" i="6"/>
  <c r="H4311" i="6"/>
  <c r="I4311" i="6" s="1"/>
  <c r="E4311" i="6"/>
  <c r="F4311" i="6"/>
  <c r="E4312" i="6"/>
  <c r="H4312" i="6"/>
  <c r="I4312" i="6" s="1"/>
  <c r="H4313" i="6"/>
  <c r="E4313" i="6"/>
  <c r="F4313" i="6"/>
  <c r="H4314" i="6"/>
  <c r="E4314" i="6"/>
  <c r="F4314" i="6"/>
  <c r="H4315" i="6"/>
  <c r="E4315" i="6"/>
  <c r="F4315" i="6"/>
  <c r="E4316" i="6"/>
  <c r="H4316" i="6"/>
  <c r="I4316" i="6" s="1"/>
  <c r="H4317" i="6"/>
  <c r="E4317" i="6"/>
  <c r="F4317" i="6"/>
  <c r="H4318" i="6"/>
  <c r="J4318" i="6" s="1"/>
  <c r="E4318" i="6"/>
  <c r="F4318" i="6"/>
  <c r="H4319" i="6"/>
  <c r="J4319" i="6" s="1"/>
  <c r="E4319" i="6"/>
  <c r="F4319" i="6"/>
  <c r="E4320" i="6"/>
  <c r="H4320" i="6"/>
  <c r="I4320" i="6" s="1"/>
  <c r="H4321" i="6"/>
  <c r="E4321" i="6"/>
  <c r="F4321" i="6"/>
  <c r="H4322" i="6"/>
  <c r="I4322" i="6" s="1"/>
  <c r="E4322" i="6"/>
  <c r="F4322" i="6"/>
  <c r="H4323" i="6"/>
  <c r="K4323" i="6" s="1"/>
  <c r="E4323" i="6"/>
  <c r="F4323" i="6"/>
  <c r="E4324" i="6"/>
  <c r="H4324" i="6"/>
  <c r="I4324" i="6" s="1"/>
  <c r="H4325" i="6"/>
  <c r="J4325" i="6" s="1"/>
  <c r="E4325" i="6"/>
  <c r="F4325" i="6"/>
  <c r="H4326" i="6"/>
  <c r="J4326" i="6" s="1"/>
  <c r="E4326" i="6"/>
  <c r="F4326" i="6"/>
  <c r="H4327" i="6"/>
  <c r="J4327" i="6" s="1"/>
  <c r="E4327" i="6"/>
  <c r="F4327" i="6"/>
  <c r="E4328" i="6"/>
  <c r="H4328" i="6"/>
  <c r="I4328" i="6" s="1"/>
  <c r="H4329" i="6"/>
  <c r="E4329" i="6"/>
  <c r="F4329" i="6"/>
  <c r="H4330" i="6"/>
  <c r="E4330" i="6"/>
  <c r="F4330" i="6"/>
  <c r="H4331" i="6"/>
  <c r="E4331" i="6"/>
  <c r="F4331" i="6"/>
  <c r="E4332" i="6"/>
  <c r="H4332" i="6"/>
  <c r="I4332" i="6" s="1"/>
  <c r="H4333" i="6"/>
  <c r="E4333" i="6"/>
  <c r="F4333" i="6"/>
  <c r="E4334" i="6"/>
  <c r="F4334" i="6"/>
  <c r="H4335" i="6"/>
  <c r="F4335" i="6"/>
  <c r="H4336" i="6"/>
  <c r="H4337" i="6"/>
  <c r="E4337" i="6"/>
  <c r="F4337" i="6"/>
  <c r="E4338" i="6"/>
  <c r="F4338" i="6"/>
  <c r="H4339" i="6"/>
  <c r="F4339" i="6"/>
  <c r="H4340" i="6"/>
  <c r="J4340" i="6" s="1"/>
  <c r="H4341" i="6"/>
  <c r="K4341" i="6" s="1"/>
  <c r="E4341" i="6"/>
  <c r="F4341" i="6"/>
  <c r="F4342" i="6"/>
  <c r="H4342" i="6"/>
  <c r="J4342" i="6" s="1"/>
  <c r="E4343" i="6"/>
  <c r="F4343" i="6"/>
  <c r="H4344" i="6"/>
  <c r="F4345" i="6"/>
  <c r="F4346" i="6"/>
  <c r="H4346" i="6"/>
  <c r="J4346" i="6" s="1"/>
  <c r="E4347" i="6"/>
  <c r="F4347" i="6"/>
  <c r="H4348" i="6"/>
  <c r="F4350" i="6"/>
  <c r="H4350" i="6"/>
  <c r="J4350" i="6" s="1"/>
  <c r="E4351" i="6"/>
  <c r="F4351" i="6"/>
  <c r="H4352" i="6"/>
  <c r="J4352" i="6" s="1"/>
  <c r="F4353" i="6"/>
  <c r="F4354" i="6"/>
  <c r="H4354" i="6"/>
  <c r="J4354" i="6" s="1"/>
  <c r="E4355" i="6"/>
  <c r="F4355" i="6"/>
  <c r="H4356" i="6"/>
  <c r="J4356" i="6" s="1"/>
  <c r="F4358" i="6"/>
  <c r="H4358" i="6"/>
  <c r="J4358" i="6" s="1"/>
  <c r="E4359" i="6"/>
  <c r="F4359" i="6"/>
  <c r="H4360" i="6"/>
  <c r="I4360" i="6" s="1"/>
  <c r="F4361" i="6"/>
  <c r="F4362" i="6"/>
  <c r="H4362" i="6"/>
  <c r="J4362" i="6" s="1"/>
  <c r="E4363" i="6"/>
  <c r="F4363" i="6"/>
  <c r="H4364" i="6"/>
  <c r="J4364" i="6" s="1"/>
  <c r="F4365" i="6"/>
  <c r="F4366" i="6"/>
  <c r="H4366" i="6"/>
  <c r="J4366" i="6" s="1"/>
  <c r="E4367" i="6"/>
  <c r="F4367" i="6"/>
  <c r="H4368" i="6"/>
  <c r="J4368" i="6" s="1"/>
  <c r="F4369" i="6"/>
  <c r="F4370" i="6"/>
  <c r="H4370" i="6"/>
  <c r="J4370" i="6" s="1"/>
  <c r="E4371" i="6"/>
  <c r="F4371" i="6"/>
  <c r="H4372" i="6"/>
  <c r="F4373" i="6"/>
  <c r="F4374" i="6"/>
  <c r="H4374" i="6"/>
  <c r="E4375" i="6"/>
  <c r="F4375" i="6"/>
  <c r="H4376" i="6"/>
  <c r="J4376" i="6" s="1"/>
  <c r="F4377" i="6"/>
  <c r="F4378" i="6"/>
  <c r="H4378" i="6"/>
  <c r="J4378" i="6" s="1"/>
  <c r="E4379" i="6"/>
  <c r="F4379" i="6"/>
  <c r="H4380" i="6"/>
  <c r="J4380" i="6" s="1"/>
  <c r="F4381" i="6"/>
  <c r="F4382" i="6"/>
  <c r="H4382" i="6"/>
  <c r="E4383" i="6"/>
  <c r="F4383" i="6"/>
  <c r="H4384" i="6"/>
  <c r="J4384" i="6" s="1"/>
  <c r="F4385" i="6"/>
  <c r="F4386" i="6"/>
  <c r="H4386" i="6"/>
  <c r="J4386" i="6" s="1"/>
  <c r="E4387" i="6"/>
  <c r="F4387" i="6"/>
  <c r="H4388" i="6"/>
  <c r="J4388" i="6" s="1"/>
  <c r="F4389" i="6"/>
  <c r="F4390" i="6"/>
  <c r="H4390" i="6"/>
  <c r="E4391" i="6"/>
  <c r="F4391" i="6"/>
  <c r="H4392" i="6"/>
  <c r="J4392" i="6" s="1"/>
  <c r="F4393" i="6"/>
  <c r="F4394" i="6"/>
  <c r="H4394" i="6"/>
  <c r="J4394" i="6" s="1"/>
  <c r="E4395" i="6"/>
  <c r="F4395" i="6"/>
  <c r="H4396" i="6"/>
  <c r="J4396" i="6" s="1"/>
  <c r="F4397" i="6"/>
  <c r="F4398" i="6"/>
  <c r="H4398" i="6"/>
  <c r="J4398" i="6" s="1"/>
  <c r="E4399" i="6"/>
  <c r="F4399" i="6"/>
  <c r="H4400" i="6"/>
  <c r="J4400" i="6" s="1"/>
  <c r="F4401" i="6"/>
  <c r="F4402" i="6"/>
  <c r="H4402" i="6"/>
  <c r="J4402" i="6" s="1"/>
  <c r="E4403" i="6"/>
  <c r="F4403" i="6"/>
  <c r="H4404" i="6"/>
  <c r="J4404" i="6" s="1"/>
  <c r="F4405" i="6"/>
  <c r="F4406" i="6"/>
  <c r="H4406" i="6"/>
  <c r="E4407" i="6"/>
  <c r="F4407" i="6"/>
  <c r="H4408" i="6"/>
  <c r="J4408" i="6" s="1"/>
  <c r="F4409" i="6"/>
  <c r="F4410" i="6"/>
  <c r="H4410" i="6"/>
  <c r="J4410" i="6" s="1"/>
  <c r="E4411" i="6"/>
  <c r="F4411" i="6"/>
  <c r="H4412" i="6"/>
  <c r="F4413" i="6"/>
  <c r="F4414" i="6"/>
  <c r="H4414" i="6"/>
  <c r="J4414" i="6" s="1"/>
  <c r="E4415" i="6"/>
  <c r="F4415" i="6"/>
  <c r="H4416" i="6"/>
  <c r="F4417" i="6"/>
  <c r="F4418" i="6"/>
  <c r="H4418" i="6"/>
  <c r="J4418" i="6" s="1"/>
  <c r="E4419" i="6"/>
  <c r="F4419" i="6"/>
  <c r="H4420" i="6"/>
  <c r="K4420" i="6" s="1"/>
  <c r="F4421" i="6"/>
  <c r="F4422" i="6"/>
  <c r="H4422" i="6"/>
  <c r="I4422" i="6" s="1"/>
  <c r="E4423" i="6"/>
  <c r="F4423" i="6"/>
  <c r="H4424" i="6"/>
  <c r="I4424" i="6" s="1"/>
  <c r="F4425" i="6"/>
  <c r="F4426" i="6"/>
  <c r="H4426" i="6"/>
  <c r="J4426" i="6" s="1"/>
  <c r="E4427" i="6"/>
  <c r="F4427" i="6"/>
  <c r="H4428" i="6"/>
  <c r="J4428" i="6" s="1"/>
  <c r="F4429" i="6"/>
  <c r="F4430" i="6"/>
  <c r="H4430" i="6"/>
  <c r="E4431" i="6"/>
  <c r="F4431" i="6"/>
  <c r="H4432" i="6"/>
  <c r="J4432" i="6" s="1"/>
  <c r="F4433" i="6"/>
  <c r="F4434" i="6"/>
  <c r="H4434" i="6"/>
  <c r="J4434" i="6" s="1"/>
  <c r="E4435" i="6"/>
  <c r="F4435" i="6"/>
  <c r="H4436" i="6"/>
  <c r="J4436" i="6" s="1"/>
  <c r="F4437" i="6"/>
  <c r="F4438" i="6"/>
  <c r="H4438" i="6"/>
  <c r="E4439" i="6"/>
  <c r="F4439" i="6"/>
  <c r="H4440" i="6"/>
  <c r="J4440" i="6" s="1"/>
  <c r="F4441" i="6"/>
  <c r="F4442" i="6"/>
  <c r="H4442" i="6"/>
  <c r="J4442" i="6" s="1"/>
  <c r="E4443" i="6"/>
  <c r="F4443" i="6"/>
  <c r="H4444" i="6"/>
  <c r="F4445" i="6"/>
  <c r="F4446" i="6"/>
  <c r="H4446" i="6"/>
  <c r="E4447" i="6"/>
  <c r="F4447" i="6"/>
  <c r="H4448" i="6"/>
  <c r="J4448" i="6" s="1"/>
  <c r="E4449" i="6"/>
  <c r="F4449" i="6"/>
  <c r="F4450" i="6"/>
  <c r="H4450" i="6"/>
  <c r="J4450" i="6" s="1"/>
  <c r="E4451" i="6"/>
  <c r="F4451" i="6"/>
  <c r="H4452" i="6"/>
  <c r="J4452" i="6" s="1"/>
  <c r="E4453" i="6"/>
  <c r="F4453" i="6"/>
  <c r="F4454" i="6"/>
  <c r="H4454" i="6"/>
  <c r="J4454" i="6"/>
  <c r="E4455" i="6"/>
  <c r="F4455" i="6"/>
  <c r="H4456" i="6"/>
  <c r="J4456" i="6"/>
  <c r="E4457" i="6"/>
  <c r="F4457" i="6"/>
  <c r="F4458" i="6"/>
  <c r="H4458" i="6"/>
  <c r="J4458" i="6" s="1"/>
  <c r="E4459" i="6"/>
  <c r="F4459" i="6"/>
  <c r="H4460" i="6"/>
  <c r="J4460" i="6" s="1"/>
  <c r="E4461" i="6"/>
  <c r="F4461" i="6"/>
  <c r="F4462" i="6"/>
  <c r="H4462" i="6"/>
  <c r="J4462" i="6" s="1"/>
  <c r="E4463" i="6"/>
  <c r="F4463" i="6"/>
  <c r="H4464" i="6"/>
  <c r="J4464" i="6" s="1"/>
  <c r="E4465" i="6"/>
  <c r="F4465" i="6"/>
  <c r="F4466" i="6"/>
  <c r="H4466" i="6"/>
  <c r="J4466" i="6" s="1"/>
  <c r="E4467" i="6"/>
  <c r="F4467" i="6"/>
  <c r="H4468" i="6"/>
  <c r="E4469" i="6"/>
  <c r="F4469" i="6"/>
  <c r="F4470" i="6"/>
  <c r="H4470" i="6"/>
  <c r="E4471" i="6"/>
  <c r="F4471" i="6"/>
  <c r="H4472" i="6"/>
  <c r="I4472" i="6" s="1"/>
  <c r="E4473" i="6"/>
  <c r="F4473" i="6"/>
  <c r="F4474" i="6"/>
  <c r="H4474" i="6"/>
  <c r="J4474" i="6" s="1"/>
  <c r="E4475" i="6"/>
  <c r="F4475" i="6"/>
  <c r="H4476" i="6"/>
  <c r="E4477" i="6"/>
  <c r="F4477" i="6"/>
  <c r="F4478" i="6"/>
  <c r="H4478" i="6"/>
  <c r="J4478" i="6" s="1"/>
  <c r="E4479" i="6"/>
  <c r="F4479" i="6"/>
  <c r="H4480" i="6"/>
  <c r="J4480" i="6" s="1"/>
  <c r="E4481" i="6"/>
  <c r="F4481" i="6"/>
  <c r="H4482" i="6"/>
  <c r="F4482" i="6"/>
  <c r="E4483" i="6"/>
  <c r="F4483" i="6"/>
  <c r="H4484" i="6"/>
  <c r="E4485" i="6"/>
  <c r="F4485" i="6"/>
  <c r="H4486" i="6"/>
  <c r="J4486" i="6" s="1"/>
  <c r="F4486" i="6"/>
  <c r="E4487" i="6"/>
  <c r="F4487" i="6"/>
  <c r="H4488" i="6"/>
  <c r="J4488" i="6" s="1"/>
  <c r="E4489" i="6"/>
  <c r="F4489" i="6"/>
  <c r="H4490" i="6"/>
  <c r="K4490" i="6" s="1"/>
  <c r="F4490" i="6"/>
  <c r="E4491" i="6"/>
  <c r="F4491" i="6"/>
  <c r="H4492" i="6"/>
  <c r="J4492" i="6" s="1"/>
  <c r="E4493" i="6"/>
  <c r="F4493" i="6"/>
  <c r="F4494" i="6"/>
  <c r="H4494" i="6"/>
  <c r="J4494" i="6" s="1"/>
  <c r="E4495" i="6"/>
  <c r="F4495" i="6"/>
  <c r="H4496" i="6"/>
  <c r="K4496" i="6" s="1"/>
  <c r="E4497" i="6"/>
  <c r="F4497" i="6"/>
  <c r="F4498" i="6"/>
  <c r="H4498" i="6"/>
  <c r="J4498" i="6" s="1"/>
  <c r="E4499" i="6"/>
  <c r="F4499" i="6"/>
  <c r="H4500" i="6"/>
  <c r="E4501" i="6"/>
  <c r="F4501" i="6"/>
  <c r="F4502" i="6"/>
  <c r="H4502" i="6"/>
  <c r="E4503" i="6"/>
  <c r="F4503" i="6"/>
  <c r="H4504" i="6"/>
  <c r="J4504" i="6" s="1"/>
  <c r="E4505" i="6"/>
  <c r="F4505" i="6"/>
  <c r="F4506" i="6"/>
  <c r="H4506" i="6"/>
  <c r="J4506" i="6" s="1"/>
  <c r="E4507" i="6"/>
  <c r="F4507" i="6"/>
  <c r="H4508" i="6"/>
  <c r="E4509" i="6"/>
  <c r="F4509" i="6"/>
  <c r="F4510" i="6"/>
  <c r="H4510" i="6"/>
  <c r="J4510" i="6" s="1"/>
  <c r="E4511" i="6"/>
  <c r="F4511" i="6"/>
  <c r="H4512" i="6"/>
  <c r="J4512" i="6" s="1"/>
  <c r="E4513" i="6"/>
  <c r="F4513" i="6"/>
  <c r="F4514" i="6"/>
  <c r="H4514" i="6"/>
  <c r="I4514" i="6" s="1"/>
  <c r="E4515" i="6"/>
  <c r="F4515" i="6"/>
  <c r="H4516" i="6"/>
  <c r="I4516" i="6" s="1"/>
  <c r="E4517" i="6"/>
  <c r="F4517" i="6"/>
  <c r="H4518" i="6"/>
  <c r="I4518" i="6" s="1"/>
  <c r="F4518" i="6"/>
  <c r="E4519" i="6"/>
  <c r="F4519" i="6"/>
  <c r="H4520" i="6"/>
  <c r="J4520" i="6" s="1"/>
  <c r="E4521" i="6"/>
  <c r="F4521" i="6"/>
  <c r="H4522" i="6"/>
  <c r="J4522" i="6" s="1"/>
  <c r="F4522" i="6"/>
  <c r="E4523" i="6"/>
  <c r="F4523" i="6"/>
  <c r="H4524" i="6"/>
  <c r="J4524" i="6" s="1"/>
  <c r="E4525" i="6"/>
  <c r="F4525" i="6"/>
  <c r="H4526" i="6"/>
  <c r="J4526" i="6" s="1"/>
  <c r="F4526" i="6"/>
  <c r="E4527" i="6"/>
  <c r="F4527" i="6"/>
  <c r="H4528" i="6"/>
  <c r="E4529" i="6"/>
  <c r="F4529" i="6"/>
  <c r="H4530" i="6"/>
  <c r="F4530" i="6"/>
  <c r="E4531" i="6"/>
  <c r="F4531" i="6"/>
  <c r="H4532" i="6"/>
  <c r="E4533" i="6"/>
  <c r="F4533" i="6"/>
  <c r="H4534" i="6"/>
  <c r="J4534" i="6" s="1"/>
  <c r="F4534" i="6"/>
  <c r="E4535" i="6"/>
  <c r="F4535" i="6"/>
  <c r="H4536" i="6"/>
  <c r="E4537" i="6"/>
  <c r="F4537" i="6"/>
  <c r="H4538" i="6"/>
  <c r="J4538" i="6" s="1"/>
  <c r="F4538" i="6"/>
  <c r="E4539" i="6"/>
  <c r="F4539" i="6"/>
  <c r="H4540" i="6"/>
  <c r="K4540" i="6" s="1"/>
  <c r="E4541" i="6"/>
  <c r="F4541" i="6"/>
  <c r="F4542" i="6"/>
  <c r="H4542" i="6"/>
  <c r="J4542" i="6" s="1"/>
  <c r="E4543" i="6"/>
  <c r="F4543" i="6"/>
  <c r="H4544" i="6"/>
  <c r="J4544" i="6" s="1"/>
  <c r="E4545" i="6"/>
  <c r="F4545" i="6"/>
  <c r="F4546" i="6"/>
  <c r="H4546" i="6"/>
  <c r="J4546" i="6" s="1"/>
  <c r="E4547" i="6"/>
  <c r="F4547" i="6"/>
  <c r="H4548" i="6"/>
  <c r="I4548" i="6" s="1"/>
  <c r="E4549" i="6"/>
  <c r="F4549" i="6"/>
  <c r="F4550" i="6"/>
  <c r="H4550" i="6"/>
  <c r="E4551" i="6"/>
  <c r="F4551" i="6"/>
  <c r="H4552" i="6"/>
  <c r="J4552" i="6" s="1"/>
  <c r="E4553" i="6"/>
  <c r="F4553" i="6"/>
  <c r="F4554" i="6"/>
  <c r="H4554" i="6"/>
  <c r="J4554" i="6" s="1"/>
  <c r="E4555" i="6"/>
  <c r="F4555" i="6"/>
  <c r="H4556" i="6"/>
  <c r="E4557" i="6"/>
  <c r="F4557" i="6"/>
  <c r="F4558" i="6"/>
  <c r="H4558" i="6"/>
  <c r="J4558" i="6" s="1"/>
  <c r="E4559" i="6"/>
  <c r="F4559" i="6"/>
  <c r="H4560" i="6"/>
  <c r="J4560" i="6" s="1"/>
  <c r="E4561" i="6"/>
  <c r="F4561" i="6"/>
  <c r="H4562" i="6"/>
  <c r="F4562" i="6"/>
  <c r="E4563" i="6"/>
  <c r="F4563" i="6"/>
  <c r="H4564" i="6"/>
  <c r="E4565" i="6"/>
  <c r="F4565" i="6"/>
  <c r="H4566" i="6"/>
  <c r="F4566" i="6"/>
  <c r="E4567" i="6"/>
  <c r="F4567" i="6"/>
  <c r="H4568" i="6"/>
  <c r="J4568" i="6" s="1"/>
  <c r="E4569" i="6"/>
  <c r="F4569" i="6"/>
  <c r="H4570" i="6"/>
  <c r="J4570" i="6" s="1"/>
  <c r="F4570" i="6"/>
  <c r="E4571" i="6"/>
  <c r="F4571" i="6"/>
  <c r="H4572" i="6"/>
  <c r="E4573" i="6"/>
  <c r="F4573" i="6"/>
  <c r="H4574" i="6"/>
  <c r="J4574" i="6" s="1"/>
  <c r="F4574" i="6"/>
  <c r="E4575" i="6"/>
  <c r="F4575" i="6"/>
  <c r="H4576" i="6"/>
  <c r="E4577" i="6"/>
  <c r="F4577" i="6"/>
  <c r="H4578" i="6"/>
  <c r="J4578" i="6" s="1"/>
  <c r="F4578" i="6"/>
  <c r="E4579" i="6"/>
  <c r="F4579" i="6"/>
  <c r="H4580" i="6"/>
  <c r="E4581" i="6"/>
  <c r="F4581" i="6"/>
  <c r="H4582" i="6"/>
  <c r="J4582" i="6" s="1"/>
  <c r="F4582" i="6"/>
  <c r="E4583" i="6"/>
  <c r="F4583" i="6"/>
  <c r="H4584" i="6"/>
  <c r="K4584" i="6" s="1"/>
  <c r="E4585" i="6"/>
  <c r="F4585" i="6"/>
  <c r="H4586" i="6"/>
  <c r="F4586" i="6"/>
  <c r="E4587" i="6"/>
  <c r="F4587" i="6"/>
  <c r="H4588" i="6"/>
  <c r="E4589" i="6"/>
  <c r="F4589" i="6"/>
  <c r="H4590" i="6"/>
  <c r="F4590" i="6"/>
  <c r="E4591" i="6"/>
  <c r="F4591" i="6"/>
  <c r="H4592" i="6"/>
  <c r="K4592" i="6" s="1"/>
  <c r="E4593" i="6"/>
  <c r="F4593" i="6"/>
  <c r="F4594" i="6"/>
  <c r="H4594" i="6"/>
  <c r="J4594" i="6" s="1"/>
  <c r="E4595" i="6"/>
  <c r="F4595" i="6"/>
  <c r="H4596" i="6"/>
  <c r="E4597" i="6"/>
  <c r="F4597" i="6"/>
  <c r="F4598" i="6"/>
  <c r="H4598" i="6"/>
  <c r="J4598" i="6" s="1"/>
  <c r="E4599" i="6"/>
  <c r="F4599" i="6"/>
  <c r="H4600" i="6"/>
  <c r="I4600" i="6" s="1"/>
  <c r="E4601" i="6"/>
  <c r="F4601" i="6"/>
  <c r="F4602" i="6"/>
  <c r="H4602" i="6"/>
  <c r="J4602" i="6" s="1"/>
  <c r="E4603" i="6"/>
  <c r="F4603" i="6"/>
  <c r="H4604" i="6"/>
  <c r="J4604" i="6" s="1"/>
  <c r="E4605" i="6"/>
  <c r="F4605" i="6"/>
  <c r="F4606" i="6"/>
  <c r="H4606" i="6"/>
  <c r="J4606" i="6" s="1"/>
  <c r="E4607" i="6"/>
  <c r="F4607" i="6"/>
  <c r="H4608" i="6"/>
  <c r="I4608" i="6" s="1"/>
  <c r="E4609" i="6"/>
  <c r="F4609" i="6"/>
  <c r="F4610" i="6"/>
  <c r="H4610" i="6"/>
  <c r="J4610" i="6" s="1"/>
  <c r="E4611" i="6"/>
  <c r="F4611" i="6"/>
  <c r="H4612" i="6"/>
  <c r="J4612" i="6" s="1"/>
  <c r="E4613" i="6"/>
  <c r="F4613" i="6"/>
  <c r="F4614" i="6"/>
  <c r="H4614" i="6"/>
  <c r="E4615" i="6"/>
  <c r="F4615" i="6"/>
  <c r="H4616" i="6"/>
  <c r="I4616" i="6" s="1"/>
  <c r="E4617" i="6"/>
  <c r="F4617" i="6"/>
  <c r="F4618" i="6"/>
  <c r="H4618" i="6"/>
  <c r="J4618" i="6"/>
  <c r="E4619" i="6"/>
  <c r="F4619" i="6"/>
  <c r="H4620" i="6"/>
  <c r="E4621" i="6"/>
  <c r="F4621" i="6"/>
  <c r="F4622" i="6"/>
  <c r="H4622" i="6"/>
  <c r="J4622" i="6"/>
  <c r="E4623" i="6"/>
  <c r="F4623" i="6"/>
  <c r="H4624" i="6"/>
  <c r="J4624" i="6"/>
  <c r="E4625" i="6"/>
  <c r="F4625" i="6"/>
  <c r="F4626" i="6"/>
  <c r="H4626" i="6"/>
  <c r="J4626" i="6" s="1"/>
  <c r="E4627" i="6"/>
  <c r="F4627" i="6"/>
  <c r="H4628" i="6"/>
  <c r="J4628" i="6" s="1"/>
  <c r="E4629" i="6"/>
  <c r="F4629" i="6"/>
  <c r="F4630" i="6"/>
  <c r="H4630" i="6"/>
  <c r="J4630" i="6" s="1"/>
  <c r="E4631" i="6"/>
  <c r="F4631" i="6"/>
  <c r="H4632" i="6"/>
  <c r="I4632" i="6" s="1"/>
  <c r="E4633" i="6"/>
  <c r="F4633" i="6"/>
  <c r="F4634" i="6"/>
  <c r="H4634" i="6"/>
  <c r="J4634" i="6" s="1"/>
  <c r="E4635" i="6"/>
  <c r="F4635" i="6"/>
  <c r="H4636" i="6"/>
  <c r="I4636" i="6" s="1"/>
  <c r="E4637" i="6"/>
  <c r="F4637" i="6"/>
  <c r="F4638" i="6"/>
  <c r="H4638" i="6"/>
  <c r="J4638" i="6" s="1"/>
  <c r="E4639" i="6"/>
  <c r="F4639" i="6"/>
  <c r="H4640" i="6"/>
  <c r="E4641" i="6"/>
  <c r="F4641" i="6"/>
  <c r="H4642" i="6"/>
  <c r="J4642" i="6" s="1"/>
  <c r="F4642" i="6"/>
  <c r="E4643" i="6"/>
  <c r="F4643" i="6"/>
  <c r="H4644" i="6"/>
  <c r="J4644" i="6"/>
  <c r="E4645" i="6"/>
  <c r="F4645" i="6"/>
  <c r="H4646" i="6"/>
  <c r="J4646" i="6"/>
  <c r="F4646" i="6"/>
  <c r="E4647" i="6"/>
  <c r="F4647" i="6"/>
  <c r="H4648" i="6"/>
  <c r="E4649" i="6"/>
  <c r="F4649" i="6"/>
  <c r="H4650" i="6"/>
  <c r="J4650" i="6" s="1"/>
  <c r="F4650" i="6"/>
  <c r="E4651" i="6"/>
  <c r="F4651" i="6"/>
  <c r="H4652" i="6"/>
  <c r="K4652" i="6" s="1"/>
  <c r="E4653" i="6"/>
  <c r="F4653" i="6"/>
  <c r="H4654" i="6"/>
  <c r="J4654" i="6" s="1"/>
  <c r="F4654" i="6"/>
  <c r="E4655" i="6"/>
  <c r="F4655" i="6"/>
  <c r="H4656" i="6"/>
  <c r="I4656" i="6" s="1"/>
  <c r="E4657" i="6"/>
  <c r="F4657" i="6"/>
  <c r="H4658" i="6"/>
  <c r="J4658" i="6" s="1"/>
  <c r="F4658" i="6"/>
  <c r="E4659" i="6"/>
  <c r="F4659" i="6"/>
  <c r="H4660" i="6"/>
  <c r="J4660" i="6" s="1"/>
  <c r="E4661" i="6"/>
  <c r="F4661" i="6"/>
  <c r="H4662" i="6"/>
  <c r="J4662" i="6" s="1"/>
  <c r="F4662" i="6"/>
  <c r="E4663" i="6"/>
  <c r="F4663" i="6"/>
  <c r="H4664" i="6"/>
  <c r="E4665" i="6"/>
  <c r="F4665" i="6"/>
  <c r="H4666" i="6"/>
  <c r="J4666" i="6" s="1"/>
  <c r="F4666" i="6"/>
  <c r="E4667" i="6"/>
  <c r="F4667" i="6"/>
  <c r="H4668" i="6"/>
  <c r="I4668" i="6" s="1"/>
  <c r="E4669" i="6"/>
  <c r="F4669" i="6"/>
  <c r="H4670" i="6"/>
  <c r="J4670" i="6" s="1"/>
  <c r="F4670" i="6"/>
  <c r="E4671" i="6"/>
  <c r="F4671" i="6"/>
  <c r="H4672" i="6"/>
  <c r="J4672" i="6" s="1"/>
  <c r="E4673" i="6"/>
  <c r="F4673" i="6"/>
  <c r="H4674" i="6"/>
  <c r="J4674" i="6" s="1"/>
  <c r="F4674" i="6"/>
  <c r="E4675" i="6"/>
  <c r="F4675" i="6"/>
  <c r="H4676" i="6"/>
  <c r="J4676" i="6" s="1"/>
  <c r="E4677" i="6"/>
  <c r="F4677" i="6"/>
  <c r="H4678" i="6"/>
  <c r="J4678" i="6" s="1"/>
  <c r="F4678" i="6"/>
  <c r="E4679" i="6"/>
  <c r="F4679" i="6"/>
  <c r="H4680" i="6"/>
  <c r="J4680" i="6" s="1"/>
  <c r="E4681" i="6"/>
  <c r="F4681" i="6"/>
  <c r="H4682" i="6"/>
  <c r="J4682" i="6" s="1"/>
  <c r="F4682" i="6"/>
  <c r="E4683" i="6"/>
  <c r="F4683" i="6"/>
  <c r="H4684" i="6"/>
  <c r="J4684" i="6" s="1"/>
  <c r="E4685" i="6"/>
  <c r="F4685" i="6"/>
  <c r="H4686" i="6"/>
  <c r="J4686" i="6" s="1"/>
  <c r="F4686" i="6"/>
  <c r="H4688" i="6"/>
  <c r="E4689" i="6"/>
  <c r="F4689" i="6"/>
  <c r="H4690" i="6"/>
  <c r="J4690" i="6" s="1"/>
  <c r="F4690" i="6"/>
  <c r="H4692" i="6"/>
  <c r="E4693" i="6"/>
  <c r="F4693" i="6"/>
  <c r="H4694" i="6"/>
  <c r="J4694" i="6" s="1"/>
  <c r="F4694" i="6"/>
  <c r="H4696" i="6"/>
  <c r="I4696" i="6" s="1"/>
  <c r="E4697" i="6"/>
  <c r="F4697" i="6"/>
  <c r="H4698" i="6"/>
  <c r="F4698" i="6"/>
  <c r="H4700" i="6"/>
  <c r="J4700" i="6" s="1"/>
  <c r="E4701" i="6"/>
  <c r="F4701" i="6"/>
  <c r="H4702" i="6"/>
  <c r="J4702" i="6" s="1"/>
  <c r="F4702" i="6"/>
  <c r="H4704" i="6"/>
  <c r="J4704" i="6" s="1"/>
  <c r="E4705" i="6"/>
  <c r="F4705" i="6"/>
  <c r="H4706" i="6"/>
  <c r="J4706" i="6" s="1"/>
  <c r="F4706" i="6"/>
  <c r="H4708" i="6"/>
  <c r="E4709" i="6"/>
  <c r="F4709" i="6"/>
  <c r="H4710" i="6"/>
  <c r="J4710" i="6" s="1"/>
  <c r="F4710" i="6"/>
  <c r="E4711" i="6"/>
  <c r="F4711" i="6"/>
  <c r="H4712" i="6"/>
  <c r="I4712" i="6" s="1"/>
  <c r="E4713" i="6"/>
  <c r="F4713" i="6"/>
  <c r="H4714" i="6"/>
  <c r="J4714" i="6" s="1"/>
  <c r="F4714" i="6"/>
  <c r="H4716" i="6"/>
  <c r="E4717" i="6"/>
  <c r="F4717" i="6"/>
  <c r="H4718" i="6"/>
  <c r="J4718" i="6" s="1"/>
  <c r="F4718" i="6"/>
  <c r="H4720" i="6"/>
  <c r="J4720" i="6" s="1"/>
  <c r="E4721" i="6"/>
  <c r="F4721" i="6"/>
  <c r="H4722" i="6"/>
  <c r="F4722" i="6"/>
  <c r="H4724" i="6"/>
  <c r="J4724" i="6" s="1"/>
  <c r="E4725" i="6"/>
  <c r="F4725" i="6"/>
  <c r="H4726" i="6"/>
  <c r="J4726" i="6" s="1"/>
  <c r="F4726" i="6"/>
  <c r="H4728" i="6"/>
  <c r="E4729" i="6"/>
  <c r="F4729" i="6"/>
  <c r="H4730" i="6"/>
  <c r="J4730" i="6" s="1"/>
  <c r="F4730" i="6"/>
  <c r="H4732" i="6"/>
  <c r="E4733" i="6"/>
  <c r="F4733" i="6"/>
  <c r="H4734" i="6"/>
  <c r="J4734" i="6"/>
  <c r="F4734" i="6"/>
  <c r="E4735" i="6"/>
  <c r="F4735" i="6"/>
  <c r="H4736" i="6"/>
  <c r="E4737" i="6"/>
  <c r="F4737" i="6"/>
  <c r="H4738" i="6"/>
  <c r="J4738" i="6" s="1"/>
  <c r="F4738" i="6"/>
  <c r="E4739" i="6"/>
  <c r="F4739" i="6"/>
  <c r="H4740" i="6"/>
  <c r="J4740" i="6" s="1"/>
  <c r="E4741" i="6"/>
  <c r="F4741" i="6"/>
  <c r="H4742" i="6"/>
  <c r="J4742" i="6" s="1"/>
  <c r="F4742" i="6"/>
  <c r="H4744" i="6"/>
  <c r="I4744" i="6" s="1"/>
  <c r="E4745" i="6"/>
  <c r="F4745" i="6"/>
  <c r="H4746" i="6"/>
  <c r="J4746" i="6"/>
  <c r="F4746" i="6"/>
  <c r="H4748" i="6"/>
  <c r="I4748" i="6" s="1"/>
  <c r="E4749" i="6"/>
  <c r="F4749" i="6"/>
  <c r="H4750" i="6"/>
  <c r="J4750" i="6" s="1"/>
  <c r="F4750" i="6"/>
  <c r="H4752" i="6"/>
  <c r="J4752" i="6" s="1"/>
  <c r="E4753" i="6"/>
  <c r="F4753" i="6"/>
  <c r="H4754" i="6"/>
  <c r="J4754" i="6" s="1"/>
  <c r="F4754" i="6"/>
  <c r="H4756" i="6"/>
  <c r="E4757" i="6"/>
  <c r="F4757" i="6"/>
  <c r="H4758" i="6"/>
  <c r="J4758" i="6" s="1"/>
  <c r="F4758" i="6"/>
  <c r="E4759" i="6"/>
  <c r="F4759" i="6"/>
  <c r="H4760" i="6"/>
  <c r="K4760" i="6" s="1"/>
  <c r="E4761" i="6"/>
  <c r="F4761" i="6"/>
  <c r="H4762" i="6"/>
  <c r="J4762" i="6" s="1"/>
  <c r="F4762" i="6"/>
  <c r="E4763" i="6"/>
  <c r="F4763" i="6"/>
  <c r="H4764" i="6"/>
  <c r="I4764" i="6" s="1"/>
  <c r="E4765" i="6"/>
  <c r="F4765" i="6"/>
  <c r="H4766" i="6"/>
  <c r="J4766" i="6" s="1"/>
  <c r="F4766" i="6"/>
  <c r="E4767" i="6"/>
  <c r="F4767" i="6"/>
  <c r="H4768" i="6"/>
  <c r="I4768" i="6" s="1"/>
  <c r="E4769" i="6"/>
  <c r="F4769" i="6"/>
  <c r="H4770" i="6"/>
  <c r="F4770" i="6"/>
  <c r="H4772" i="6"/>
  <c r="E4773" i="6"/>
  <c r="F4773" i="6"/>
  <c r="H4774" i="6"/>
  <c r="J4774" i="6" s="1"/>
  <c r="F4774" i="6"/>
  <c r="H4776" i="6"/>
  <c r="K4776" i="6" s="1"/>
  <c r="E4777" i="6"/>
  <c r="F4777" i="6"/>
  <c r="H4778" i="6"/>
  <c r="J4778" i="6"/>
  <c r="F4778" i="6"/>
  <c r="H4780" i="6"/>
  <c r="I4780" i="6" s="1"/>
  <c r="E4781" i="6"/>
  <c r="F4781" i="6"/>
  <c r="H4782" i="6"/>
  <c r="F4782" i="6"/>
  <c r="H4784" i="6"/>
  <c r="J4784" i="6" s="1"/>
  <c r="E4785" i="6"/>
  <c r="F4785" i="6"/>
  <c r="H4786" i="6"/>
  <c r="J4786" i="6" s="1"/>
  <c r="F4786" i="6"/>
  <c r="H4788" i="6"/>
  <c r="J4788" i="6" s="1"/>
  <c r="E4789" i="6"/>
  <c r="F4789" i="6"/>
  <c r="H4790" i="6"/>
  <c r="J4790" i="6" s="1"/>
  <c r="F4790" i="6"/>
  <c r="H4792" i="6"/>
  <c r="E4793" i="6"/>
  <c r="F4793" i="6"/>
  <c r="H4794" i="6"/>
  <c r="J4794" i="6" s="1"/>
  <c r="F4794" i="6"/>
  <c r="H4796" i="6"/>
  <c r="J4796" i="6" s="1"/>
  <c r="E4797" i="6"/>
  <c r="F4797" i="6"/>
  <c r="H4798" i="6"/>
  <c r="F4798" i="6"/>
  <c r="H4800" i="6"/>
  <c r="I4800" i="6" s="1"/>
  <c r="E4801" i="6"/>
  <c r="F4801" i="6"/>
  <c r="H4802" i="6"/>
  <c r="J4802" i="6" s="1"/>
  <c r="F4802" i="6"/>
  <c r="H4804" i="6"/>
  <c r="E4805" i="6"/>
  <c r="F4805" i="6"/>
  <c r="H4806" i="6"/>
  <c r="J4806" i="6" s="1"/>
  <c r="F4806" i="6"/>
  <c r="H4808" i="6"/>
  <c r="E4809" i="6"/>
  <c r="F4809" i="6"/>
  <c r="H4810" i="6"/>
  <c r="F4810" i="6"/>
  <c r="H4812" i="6"/>
  <c r="J4812" i="6" s="1"/>
  <c r="E4813" i="6"/>
  <c r="F4813" i="6"/>
  <c r="H4814" i="6"/>
  <c r="J4814" i="6" s="1"/>
  <c r="F4814" i="6"/>
  <c r="H4816" i="6"/>
  <c r="J4816" i="6"/>
  <c r="E4817" i="6"/>
  <c r="F4817" i="6"/>
  <c r="H4818" i="6"/>
  <c r="J4818" i="6"/>
  <c r="F4818" i="6"/>
  <c r="H4820" i="6"/>
  <c r="J4820" i="6" s="1"/>
  <c r="E4821" i="6"/>
  <c r="F4821" i="6"/>
  <c r="H4822" i="6"/>
  <c r="J4822" i="6" s="1"/>
  <c r="F4822" i="6"/>
  <c r="H4824" i="6"/>
  <c r="J4824" i="6" s="1"/>
  <c r="E4825" i="6"/>
  <c r="F4825" i="6"/>
  <c r="H4826" i="6"/>
  <c r="J4826" i="6" s="1"/>
  <c r="F4826" i="6"/>
  <c r="H4828" i="6"/>
  <c r="J4828" i="6" s="1"/>
  <c r="E4829" i="6"/>
  <c r="F4829" i="6"/>
  <c r="H4830" i="6"/>
  <c r="J4830" i="6" s="1"/>
  <c r="F4830" i="6"/>
  <c r="H4832" i="6"/>
  <c r="E4833" i="6"/>
  <c r="F4833" i="6"/>
  <c r="H4834" i="6"/>
  <c r="F4834" i="6"/>
  <c r="H4836" i="6"/>
  <c r="J4836" i="6" s="1"/>
  <c r="E4837" i="6"/>
  <c r="F4837" i="6"/>
  <c r="H4838" i="6"/>
  <c r="J4838" i="6" s="1"/>
  <c r="F4838" i="6"/>
  <c r="H4840" i="6"/>
  <c r="J4840" i="6" s="1"/>
  <c r="E4841" i="6"/>
  <c r="F4841" i="6"/>
  <c r="H4842" i="6"/>
  <c r="J4842" i="6" s="1"/>
  <c r="F4842" i="6"/>
  <c r="H4844" i="6"/>
  <c r="E4845" i="6"/>
  <c r="F4845" i="6"/>
  <c r="H4846" i="6"/>
  <c r="J4846" i="6" s="1"/>
  <c r="F4846" i="6"/>
  <c r="H4848" i="6"/>
  <c r="H4849" i="6"/>
  <c r="E4849" i="6"/>
  <c r="F4849" i="6"/>
  <c r="H4850" i="6"/>
  <c r="H4851" i="6"/>
  <c r="H4852" i="6"/>
  <c r="I4852" i="6" s="1"/>
  <c r="H4853" i="6"/>
  <c r="K4853" i="6" s="1"/>
  <c r="H4854" i="6"/>
  <c r="I4854" i="6"/>
  <c r="H4855" i="6"/>
  <c r="K4855" i="6" s="1"/>
  <c r="H4856" i="6"/>
  <c r="H4857" i="6"/>
  <c r="I4857" i="6" s="1"/>
  <c r="H4858" i="6"/>
  <c r="I4858" i="6" s="1"/>
  <c r="H4859" i="6"/>
  <c r="H4860" i="6"/>
  <c r="I4860" i="6" s="1"/>
  <c r="H4861" i="6"/>
  <c r="E4861" i="6"/>
  <c r="F4861" i="6"/>
  <c r="H4862" i="6"/>
  <c r="K4862" i="6" s="1"/>
  <c r="H4863" i="6"/>
  <c r="E4863" i="6"/>
  <c r="F4863" i="6"/>
  <c r="H4864" i="6"/>
  <c r="J4864" i="6" s="1"/>
  <c r="H4865" i="6"/>
  <c r="E4865" i="6"/>
  <c r="F4865" i="6"/>
  <c r="H4866" i="6"/>
  <c r="H4867" i="6"/>
  <c r="H4868" i="6"/>
  <c r="I4868" i="6" s="1"/>
  <c r="H4869" i="6"/>
  <c r="I4869" i="6" s="1"/>
  <c r="H4870" i="6"/>
  <c r="H4871" i="6"/>
  <c r="K4871" i="6" s="1"/>
  <c r="H4872" i="6"/>
  <c r="I4872" i="6" s="1"/>
  <c r="H4873" i="6"/>
  <c r="J4873" i="6" s="1"/>
  <c r="H4874" i="6"/>
  <c r="H4875" i="6"/>
  <c r="H4876" i="6"/>
  <c r="I4876" i="6" s="1"/>
  <c r="H4877" i="6"/>
  <c r="H4878" i="6"/>
  <c r="I4878" i="6" s="1"/>
  <c r="H4879" i="6"/>
  <c r="J4879" i="6" s="1"/>
  <c r="H4880" i="6"/>
  <c r="I4880" i="6" s="1"/>
  <c r="H4881" i="6"/>
  <c r="H4882" i="6"/>
  <c r="I4882" i="6" s="1"/>
  <c r="H4883" i="6"/>
  <c r="E4883" i="6"/>
  <c r="F4883" i="6"/>
  <c r="H4884" i="6"/>
  <c r="J4884" i="6" s="1"/>
  <c r="H4885" i="6"/>
  <c r="E4885" i="6"/>
  <c r="F4885" i="6"/>
  <c r="H4886" i="6"/>
  <c r="K4886" i="6" s="1"/>
  <c r="H4887" i="6"/>
  <c r="E4887" i="6"/>
  <c r="F4887" i="6"/>
  <c r="H4888" i="6"/>
  <c r="J4888" i="6" s="1"/>
  <c r="H4889" i="6"/>
  <c r="H4890" i="6"/>
  <c r="J4890" i="6" s="1"/>
  <c r="H4891" i="6"/>
  <c r="H4892" i="6"/>
  <c r="I4892" i="6" s="1"/>
  <c r="H4893" i="6"/>
  <c r="I4893" i="6" s="1"/>
  <c r="H4894" i="6"/>
  <c r="I4894" i="6" s="1"/>
  <c r="H4895" i="6"/>
  <c r="H4896" i="6"/>
  <c r="I4896" i="6" s="1"/>
  <c r="H4897" i="6"/>
  <c r="I4897" i="6" s="1"/>
  <c r="E4897" i="6"/>
  <c r="F4897" i="6"/>
  <c r="H4898" i="6"/>
  <c r="J4898" i="6" s="1"/>
  <c r="H4899" i="6"/>
  <c r="K4899" i="6" s="1"/>
  <c r="E4899" i="6"/>
  <c r="F4899" i="6"/>
  <c r="H4900" i="6"/>
  <c r="I4900" i="6" s="1"/>
  <c r="H4901" i="6"/>
  <c r="K4901" i="6" s="1"/>
  <c r="E4901" i="6"/>
  <c r="F4901" i="6"/>
  <c r="H4902" i="6"/>
  <c r="J4902" i="6" s="1"/>
  <c r="H4903" i="6"/>
  <c r="I4903" i="6" s="1"/>
  <c r="E4903" i="6"/>
  <c r="F4903" i="6"/>
  <c r="H4904" i="6"/>
  <c r="I4904" i="6" s="1"/>
  <c r="H4905" i="6"/>
  <c r="I4905" i="6" s="1"/>
  <c r="E4905" i="6"/>
  <c r="F4905" i="6"/>
  <c r="H4906" i="6"/>
  <c r="J4906" i="6" s="1"/>
  <c r="H4907" i="6"/>
  <c r="K4907" i="6" s="1"/>
  <c r="E4907" i="6"/>
  <c r="F4907" i="6"/>
  <c r="H4908" i="6"/>
  <c r="I4908" i="6" s="1"/>
  <c r="H4909" i="6"/>
  <c r="K4909" i="6" s="1"/>
  <c r="E4909" i="6"/>
  <c r="F4909" i="6"/>
  <c r="H4910" i="6"/>
  <c r="J4910" i="6" s="1"/>
  <c r="H4911" i="6"/>
  <c r="I4911" i="6" s="1"/>
  <c r="E4911" i="6"/>
  <c r="F4911" i="6"/>
  <c r="H4912" i="6"/>
  <c r="I4912" i="6" s="1"/>
  <c r="H4913" i="6"/>
  <c r="K4913" i="6" s="1"/>
  <c r="H4914" i="6"/>
  <c r="I4914" i="6"/>
  <c r="H4915" i="6"/>
  <c r="J4915" i="6" s="1"/>
  <c r="H4916" i="6"/>
  <c r="I4916" i="6" s="1"/>
  <c r="H4917" i="6"/>
  <c r="I4917" i="6" s="1"/>
  <c r="E4917" i="6"/>
  <c r="F4917" i="6"/>
  <c r="H4918" i="6"/>
  <c r="I4918" i="6" s="1"/>
  <c r="H4919" i="6"/>
  <c r="I4919" i="6" s="1"/>
  <c r="E4919" i="6"/>
  <c r="F4919" i="6"/>
  <c r="H4920" i="6"/>
  <c r="K4920" i="6" s="1"/>
  <c r="H4921" i="6"/>
  <c r="I4921" i="6" s="1"/>
  <c r="H4922" i="6"/>
  <c r="H4923" i="6"/>
  <c r="E4923" i="6"/>
  <c r="F4923" i="6"/>
  <c r="H4924" i="6"/>
  <c r="E4924" i="6"/>
  <c r="F4924" i="6"/>
  <c r="H4925" i="6"/>
  <c r="E4925" i="6"/>
  <c r="F4925" i="6"/>
  <c r="H4926" i="6"/>
  <c r="J4926" i="6" s="1"/>
  <c r="H4927" i="6"/>
  <c r="H4928" i="6"/>
  <c r="H4929" i="6"/>
  <c r="I4929" i="6" s="1"/>
  <c r="H4930" i="6"/>
  <c r="I4930" i="6" s="1"/>
  <c r="H4931" i="6"/>
  <c r="I4931" i="6" s="1"/>
  <c r="H4932" i="6"/>
  <c r="I4932" i="6" s="1"/>
  <c r="H4933" i="6"/>
  <c r="K4933" i="6" s="1"/>
  <c r="H4934" i="6"/>
  <c r="I4934" i="6" s="1"/>
  <c r="H4935" i="6"/>
  <c r="H4936" i="6"/>
  <c r="H4937" i="6"/>
  <c r="I4937" i="6" s="1"/>
  <c r="H4938" i="6"/>
  <c r="I4938" i="6" s="1"/>
  <c r="H4939" i="6"/>
  <c r="H4940" i="6"/>
  <c r="I4940" i="6" s="1"/>
  <c r="H4941" i="6"/>
  <c r="E4941" i="6"/>
  <c r="F4941" i="6"/>
  <c r="H4942" i="6"/>
  <c r="I4942" i="6" s="1"/>
  <c r="H4943" i="6"/>
  <c r="E4943" i="6"/>
  <c r="F4943" i="6"/>
  <c r="H4944" i="6"/>
  <c r="J4944" i="6" s="1"/>
  <c r="H4945" i="6"/>
  <c r="E4945" i="6"/>
  <c r="F4945" i="6"/>
  <c r="H4946" i="6"/>
  <c r="K4946" i="6" s="1"/>
  <c r="H4947" i="6"/>
  <c r="H4948" i="6"/>
  <c r="I4948" i="6" s="1"/>
  <c r="H4949" i="6"/>
  <c r="H4950" i="6"/>
  <c r="I4950" i="6" s="1"/>
  <c r="H4951" i="6"/>
  <c r="I4951" i="6" s="1"/>
  <c r="H4952" i="6"/>
  <c r="I4952" i="6" s="1"/>
  <c r="H4953" i="6"/>
  <c r="K4953" i="6" s="1"/>
  <c r="H4954" i="6"/>
  <c r="I4954" i="6" s="1"/>
  <c r="H4955" i="6"/>
  <c r="H4956" i="6"/>
  <c r="I4956" i="6" s="1"/>
  <c r="H4957" i="6"/>
  <c r="J4957" i="6" s="1"/>
  <c r="H4958" i="6"/>
  <c r="I4958" i="6" s="1"/>
  <c r="H4959" i="6"/>
  <c r="J4959" i="6" s="1"/>
  <c r="E4960" i="6"/>
  <c r="H4960" i="6"/>
  <c r="J4960" i="6" s="1"/>
  <c r="H4961" i="6"/>
  <c r="I4961" i="6" s="1"/>
  <c r="E4961" i="6"/>
  <c r="F4961" i="6"/>
  <c r="H4962" i="6"/>
  <c r="I4962" i="6" s="1"/>
  <c r="H4963" i="6"/>
  <c r="I4963" i="6" s="1"/>
  <c r="E4963" i="6"/>
  <c r="F4963" i="6"/>
  <c r="H4964" i="6"/>
  <c r="K4964" i="6" s="1"/>
  <c r="H4965" i="6"/>
  <c r="K4965" i="6" s="1"/>
  <c r="H4966" i="6"/>
  <c r="I4966" i="6" s="1"/>
  <c r="H4967" i="6"/>
  <c r="I4967" i="6" s="1"/>
  <c r="E4967" i="6"/>
  <c r="F4967" i="6"/>
  <c r="H4968" i="6"/>
  <c r="K4968" i="6" s="1"/>
  <c r="H4969" i="6"/>
  <c r="I4969" i="6" s="1"/>
  <c r="E4969" i="6"/>
  <c r="F4969" i="6"/>
  <c r="H4970" i="6"/>
  <c r="I4970" i="6" s="1"/>
  <c r="H4971" i="6"/>
  <c r="I4971" i="6" s="1"/>
  <c r="F4971" i="6"/>
  <c r="H4972" i="6"/>
  <c r="I4972" i="6" s="1"/>
  <c r="H4973" i="6"/>
  <c r="H4974" i="6"/>
  <c r="I4974" i="6" s="1"/>
  <c r="H4975" i="6"/>
  <c r="K4975" i="6" s="1"/>
  <c r="H4976" i="6"/>
  <c r="I4976" i="6" s="1"/>
  <c r="H4977" i="6"/>
  <c r="H4978" i="6"/>
  <c r="I4978" i="6" s="1"/>
  <c r="H4979" i="6"/>
  <c r="J4979" i="6" s="1"/>
  <c r="H4980" i="6"/>
  <c r="I4980" i="6"/>
  <c r="H4981" i="6"/>
  <c r="I4981" i="6" s="1"/>
  <c r="H4982" i="6"/>
  <c r="I4982" i="6" s="1"/>
  <c r="H4983" i="6"/>
  <c r="J4983" i="6" s="1"/>
  <c r="E4983" i="6"/>
  <c r="F4983" i="6"/>
  <c r="H4984" i="6"/>
  <c r="J4984" i="6" s="1"/>
  <c r="E4984" i="6"/>
  <c r="F4984" i="6"/>
  <c r="H4985" i="6"/>
  <c r="J4985" i="6" s="1"/>
  <c r="H4986" i="6"/>
  <c r="K4986" i="6" s="1"/>
  <c r="H4987" i="6"/>
  <c r="J4987" i="6" s="1"/>
  <c r="E4987" i="6"/>
  <c r="F4987" i="6"/>
  <c r="H4988" i="6"/>
  <c r="I4988" i="6" s="1"/>
  <c r="E4988" i="6"/>
  <c r="F4988" i="6"/>
  <c r="H4989" i="6"/>
  <c r="J4989" i="6" s="1"/>
  <c r="H4990" i="6"/>
  <c r="I4990" i="6" s="1"/>
  <c r="H4991" i="6"/>
  <c r="H4992" i="6"/>
  <c r="H4993" i="6"/>
  <c r="J4993" i="6" s="1"/>
  <c r="E4993" i="6"/>
  <c r="F4993" i="6"/>
  <c r="H4994" i="6"/>
  <c r="H4995" i="6"/>
  <c r="J4995" i="6" s="1"/>
  <c r="E4995" i="6"/>
  <c r="F4995" i="6"/>
  <c r="H4996" i="6"/>
  <c r="J4996" i="6" s="1"/>
  <c r="H4997" i="6"/>
  <c r="K4997" i="6" s="1"/>
  <c r="H4998" i="6"/>
  <c r="I4998" i="6" s="1"/>
  <c r="H4999" i="6"/>
  <c r="E4999" i="6"/>
  <c r="F4999" i="6"/>
  <c r="H5000" i="6"/>
  <c r="I5000" i="6" s="1"/>
  <c r="H5001" i="6"/>
  <c r="E5001" i="6"/>
  <c r="F5001" i="6"/>
  <c r="E4997" i="6"/>
  <c r="F4997" i="6"/>
  <c r="E4991" i="6"/>
  <c r="F4991" i="6"/>
  <c r="F4989" i="6"/>
  <c r="E4989" i="6"/>
  <c r="E4986" i="6"/>
  <c r="F4986" i="6"/>
  <c r="J5000" i="6"/>
  <c r="I4996" i="6"/>
  <c r="F4979" i="6"/>
  <c r="E4979" i="6"/>
  <c r="F4975" i="6"/>
  <c r="E4975" i="6"/>
  <c r="J4964" i="6"/>
  <c r="F4959" i="6"/>
  <c r="E4959" i="6"/>
  <c r="E4955" i="6"/>
  <c r="F4955" i="6"/>
  <c r="E4951" i="6"/>
  <c r="F4951" i="6"/>
  <c r="F4947" i="6"/>
  <c r="E4947" i="6"/>
  <c r="F4939" i="6"/>
  <c r="E4939" i="6"/>
  <c r="F4935" i="6"/>
  <c r="E4935" i="6"/>
  <c r="F4931" i="6"/>
  <c r="E4931" i="6"/>
  <c r="F4927" i="6"/>
  <c r="E4927" i="6"/>
  <c r="I4920" i="6"/>
  <c r="E4913" i="6"/>
  <c r="F4913" i="6"/>
  <c r="F4895" i="6"/>
  <c r="E4895" i="6"/>
  <c r="F4891" i="6"/>
  <c r="E4891" i="6"/>
  <c r="I4888" i="6"/>
  <c r="J4886" i="6"/>
  <c r="I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J4946" i="6"/>
  <c r="J4942" i="6"/>
  <c r="F4937" i="6"/>
  <c r="E4937" i="6"/>
  <c r="F4933" i="6"/>
  <c r="E4933" i="6"/>
  <c r="F4929" i="6"/>
  <c r="E4929" i="6"/>
  <c r="F4921" i="6"/>
  <c r="E4921" i="6"/>
  <c r="E4915" i="6"/>
  <c r="F4915" i="6"/>
  <c r="J4912" i="6"/>
  <c r="I4910" i="6"/>
  <c r="J4908" i="6"/>
  <c r="I4906" i="6"/>
  <c r="J4904" i="6"/>
  <c r="I4902" i="6"/>
  <c r="J4900" i="6"/>
  <c r="I4898" i="6"/>
  <c r="F4893" i="6"/>
  <c r="E4893" i="6"/>
  <c r="F4889" i="6"/>
  <c r="E4889" i="6"/>
  <c r="F4881" i="6"/>
  <c r="E4881" i="6"/>
  <c r="F4877" i="6"/>
  <c r="E4877" i="6"/>
  <c r="E4873" i="6"/>
  <c r="F4873" i="6"/>
  <c r="F4869" i="6"/>
  <c r="E4869"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80" i="6"/>
  <c r="J4976" i="6"/>
  <c r="E4971" i="6"/>
  <c r="J4954" i="6"/>
  <c r="J4952" i="6"/>
  <c r="J4930" i="6"/>
  <c r="J4914" i="6"/>
  <c r="J4896" i="6"/>
  <c r="J4894" i="6"/>
  <c r="J4892" i="6"/>
  <c r="J4882" i="6"/>
  <c r="J4878" i="6"/>
  <c r="J4876" i="6"/>
  <c r="J4872" i="6"/>
  <c r="J4858" i="6"/>
  <c r="J4854" i="6"/>
  <c r="E4445" i="6"/>
  <c r="E4437" i="6"/>
  <c r="E4429" i="6"/>
  <c r="E4421" i="6"/>
  <c r="E4413" i="6"/>
  <c r="E4405" i="6"/>
  <c r="E4397" i="6"/>
  <c r="E4389" i="6"/>
  <c r="E4381" i="6"/>
  <c r="E4373" i="6"/>
  <c r="E4365" i="6"/>
  <c r="E4357" i="6"/>
  <c r="E4349" i="6"/>
  <c r="I4340" i="6"/>
  <c r="I4330" i="6"/>
  <c r="J4330" i="6"/>
  <c r="I4314" i="6"/>
  <c r="J4314" i="6"/>
  <c r="I4298" i="6"/>
  <c r="J4298" i="6"/>
  <c r="I4282" i="6"/>
  <c r="J4282" i="6"/>
  <c r="I4266" i="6"/>
  <c r="J4266" i="6"/>
  <c r="I4250" i="6"/>
  <c r="J4250" i="6"/>
  <c r="I4234" i="6"/>
  <c r="J4234" i="6"/>
  <c r="I4218" i="6"/>
  <c r="J4218" i="6"/>
  <c r="I4202" i="6"/>
  <c r="J4202" i="6"/>
  <c r="I4186" i="6"/>
  <c r="J4186" i="6"/>
  <c r="I4170" i="6"/>
  <c r="J4170" i="6"/>
  <c r="I4154" i="6"/>
  <c r="J4154" i="6"/>
  <c r="I4138" i="6"/>
  <c r="J4138" i="6"/>
  <c r="I4122" i="6"/>
  <c r="J4122" i="6"/>
  <c r="I4106" i="6"/>
  <c r="J4106" i="6"/>
  <c r="I4090" i="6"/>
  <c r="J4090" i="6"/>
  <c r="I4074" i="6"/>
  <c r="J4074" i="6"/>
  <c r="I4058" i="6"/>
  <c r="J4058" i="6"/>
  <c r="I4042" i="6"/>
  <c r="J4042" i="6"/>
  <c r="I4026" i="6"/>
  <c r="J4026" i="6"/>
  <c r="I4010" i="6"/>
  <c r="J4010" i="6"/>
  <c r="I3994" i="6"/>
  <c r="J3994" i="6"/>
  <c r="I3978" i="6"/>
  <c r="J3978" i="6"/>
  <c r="I3962" i="6"/>
  <c r="J3962" i="6"/>
  <c r="I3946" i="6"/>
  <c r="J3946" i="6"/>
  <c r="I3930" i="6"/>
  <c r="J3930" i="6"/>
  <c r="I3914" i="6"/>
  <c r="J3914" i="6"/>
  <c r="I3898" i="6"/>
  <c r="J3898" i="6"/>
  <c r="I3882" i="6"/>
  <c r="J3882" i="6"/>
  <c r="I3866" i="6"/>
  <c r="J3866" i="6"/>
  <c r="I3850" i="6"/>
  <c r="J3850" i="6"/>
  <c r="E4441" i="6"/>
  <c r="E4433" i="6"/>
  <c r="E4425" i="6"/>
  <c r="E4417" i="6"/>
  <c r="E4409" i="6"/>
  <c r="E4401" i="6"/>
  <c r="E4393" i="6"/>
  <c r="E4385" i="6"/>
  <c r="E4377" i="6"/>
  <c r="E4369" i="6"/>
  <c r="E4361" i="6"/>
  <c r="F4357" i="6"/>
  <c r="E4353" i="6"/>
  <c r="F4349" i="6"/>
  <c r="E4345" i="6"/>
  <c r="E4340" i="6"/>
  <c r="F4340" i="6"/>
  <c r="E4339" i="6"/>
  <c r="H4338" i="6"/>
  <c r="I4338" i="6" s="1"/>
  <c r="E4336" i="6"/>
  <c r="F4336" i="6"/>
  <c r="E4335" i="6"/>
  <c r="H4334" i="6"/>
  <c r="K4334" i="6" s="1"/>
  <c r="I4326" i="6"/>
  <c r="I4310" i="6"/>
  <c r="I4294" i="6"/>
  <c r="J4286" i="6"/>
  <c r="I4278" i="6"/>
  <c r="I4262" i="6"/>
  <c r="I4246" i="6"/>
  <c r="I4230" i="6"/>
  <c r="J4222" i="6"/>
  <c r="I4214" i="6"/>
  <c r="I4198" i="6"/>
  <c r="J4190" i="6"/>
  <c r="I4182" i="6"/>
  <c r="I4166" i="6"/>
  <c r="J4158" i="6"/>
  <c r="I4150" i="6"/>
  <c r="I4134" i="6"/>
  <c r="J4126" i="6"/>
  <c r="I4118" i="6"/>
  <c r="I4102" i="6"/>
  <c r="J4094" i="6"/>
  <c r="I4086" i="6"/>
  <c r="I4070" i="6"/>
  <c r="J4062" i="6"/>
  <c r="I4054" i="6"/>
  <c r="I4038" i="6"/>
  <c r="J4030" i="6"/>
  <c r="I4022" i="6"/>
  <c r="I4006" i="6"/>
  <c r="J3998" i="6"/>
  <c r="I3990" i="6"/>
  <c r="I3974" i="6"/>
  <c r="J3966" i="6"/>
  <c r="I3958" i="6"/>
  <c r="I3942" i="6"/>
  <c r="J3934" i="6"/>
  <c r="I3926" i="6"/>
  <c r="I3910" i="6"/>
  <c r="J3902" i="6"/>
  <c r="I3894" i="6"/>
  <c r="J3894" i="6"/>
  <c r="J3886" i="6"/>
  <c r="I3878" i="6"/>
  <c r="J3878" i="6"/>
  <c r="J3870" i="6"/>
  <c r="I3862" i="6"/>
  <c r="J3862" i="6"/>
  <c r="J3854" i="6"/>
  <c r="H3587" i="6"/>
  <c r="J3587" i="6" s="1"/>
  <c r="E3584" i="6"/>
  <c r="H3583" i="6"/>
  <c r="J3583" i="6" s="1"/>
  <c r="E3580" i="6"/>
  <c r="H3579" i="6"/>
  <c r="J3579" i="6" s="1"/>
  <c r="E3576" i="6"/>
  <c r="H3575" i="6"/>
  <c r="J3575" i="6" s="1"/>
  <c r="E3572" i="6"/>
  <c r="H3571" i="6"/>
  <c r="J3571" i="6" s="1"/>
  <c r="E3568" i="6"/>
  <c r="H3567" i="6"/>
  <c r="J3567" i="6" s="1"/>
  <c r="E3564" i="6"/>
  <c r="H3563" i="6"/>
  <c r="J3563" i="6" s="1"/>
  <c r="E3560" i="6"/>
  <c r="H3559" i="6"/>
  <c r="E3556" i="6"/>
  <c r="H3555" i="6"/>
  <c r="J3555" i="6" s="1"/>
  <c r="E3552" i="6"/>
  <c r="H3551" i="6"/>
  <c r="E3548" i="6"/>
  <c r="H3547" i="6"/>
  <c r="I3547" i="6" s="1"/>
  <c r="E3544" i="6"/>
  <c r="H3543" i="6"/>
  <c r="E3540" i="6"/>
  <c r="H3539" i="6"/>
  <c r="J3539" i="6" s="1"/>
  <c r="E3536" i="6"/>
  <c r="H3535" i="6"/>
  <c r="E3532" i="6"/>
  <c r="H3531" i="6"/>
  <c r="J3531" i="6" s="1"/>
  <c r="E3528" i="6"/>
  <c r="H3527" i="6"/>
  <c r="J3527" i="6" s="1"/>
  <c r="E3524" i="6"/>
  <c r="H3523" i="6"/>
  <c r="J3523" i="6" s="1"/>
  <c r="E3520" i="6"/>
  <c r="H3519" i="6"/>
  <c r="J3519" i="6" s="1"/>
  <c r="E3516" i="6"/>
  <c r="H3515" i="6"/>
  <c r="J3515" i="6" s="1"/>
  <c r="E3512" i="6"/>
  <c r="H3511" i="6"/>
  <c r="J3511" i="6" s="1"/>
  <c r="E3508" i="6"/>
  <c r="H3507" i="6"/>
  <c r="J3507" i="6" s="1"/>
  <c r="E3504" i="6"/>
  <c r="H3503" i="6"/>
  <c r="J3503" i="6" s="1"/>
  <c r="E3500" i="6"/>
  <c r="H3499" i="6"/>
  <c r="J3499" i="6"/>
  <c r="E3496" i="6"/>
  <c r="H3495" i="6"/>
  <c r="J3495" i="6" s="1"/>
  <c r="E3492" i="6"/>
  <c r="H3491" i="6"/>
  <c r="E3488" i="6"/>
  <c r="H3487" i="6"/>
  <c r="J3487" i="6" s="1"/>
  <c r="E3484" i="6"/>
  <c r="H3483" i="6"/>
  <c r="E3480" i="6"/>
  <c r="H3479" i="6"/>
  <c r="J3479" i="6" s="1"/>
  <c r="E3476" i="6"/>
  <c r="H3475" i="6"/>
  <c r="E3472" i="6"/>
  <c r="H3471" i="6"/>
  <c r="J3471" i="6" s="1"/>
  <c r="E3468" i="6"/>
  <c r="H3467" i="6"/>
  <c r="E3464" i="6"/>
  <c r="H3463" i="6"/>
  <c r="J3463" i="6" s="1"/>
  <c r="E3460" i="6"/>
  <c r="H3459" i="6"/>
  <c r="J3459" i="6" s="1"/>
  <c r="E3456" i="6"/>
  <c r="H3455" i="6"/>
  <c r="J3455" i="6" s="1"/>
  <c r="E3452" i="6"/>
  <c r="H3451" i="6"/>
  <c r="J3451" i="6" s="1"/>
  <c r="E3448" i="6"/>
  <c r="H3447" i="6"/>
  <c r="J3447" i="6" s="1"/>
  <c r="E3444" i="6"/>
  <c r="H3443" i="6"/>
  <c r="J3443" i="6" s="1"/>
  <c r="E3440" i="6"/>
  <c r="H3439" i="6"/>
  <c r="J3439" i="6" s="1"/>
  <c r="E3436" i="6"/>
  <c r="H3435" i="6"/>
  <c r="J3435" i="6" s="1"/>
  <c r="E3432" i="6"/>
  <c r="H3431" i="6"/>
  <c r="E3428" i="6"/>
  <c r="H3427" i="6"/>
  <c r="J3427" i="6" s="1"/>
  <c r="E3424" i="6"/>
  <c r="H3423" i="6"/>
  <c r="E3420" i="6"/>
  <c r="H3419" i="6"/>
  <c r="I3419" i="6" s="1"/>
  <c r="E3416" i="6"/>
  <c r="H3415" i="6"/>
  <c r="E3412" i="6"/>
  <c r="H3411" i="6"/>
  <c r="J3411" i="6" s="1"/>
  <c r="E3408" i="6"/>
  <c r="H3407" i="6"/>
  <c r="E3404" i="6"/>
  <c r="H3403" i="6"/>
  <c r="J3403" i="6" s="1"/>
  <c r="E3400" i="6"/>
  <c r="H3399" i="6"/>
  <c r="J3399" i="6" s="1"/>
  <c r="E3396" i="6"/>
  <c r="H3395" i="6"/>
  <c r="J3395" i="6" s="1"/>
  <c r="E3392" i="6"/>
  <c r="H3391" i="6"/>
  <c r="J3391" i="6" s="1"/>
  <c r="E3388" i="6"/>
  <c r="H3387" i="6"/>
  <c r="J3387" i="6" s="1"/>
  <c r="E3384" i="6"/>
  <c r="H3383" i="6"/>
  <c r="J3383" i="6" s="1"/>
  <c r="E3380" i="6"/>
  <c r="H3379" i="6"/>
  <c r="J3379" i="6" s="1"/>
  <c r="E3376" i="6"/>
  <c r="H3375" i="6"/>
  <c r="J3375" i="6" s="1"/>
  <c r="E3372" i="6"/>
  <c r="H3371" i="6"/>
  <c r="J3371" i="6"/>
  <c r="E3368" i="6"/>
  <c r="H3367" i="6"/>
  <c r="J3367" i="6" s="1"/>
  <c r="E3364" i="6"/>
  <c r="H3363" i="6"/>
  <c r="E3360" i="6"/>
  <c r="H3359" i="6"/>
  <c r="J3359" i="6" s="1"/>
  <c r="E3356" i="6"/>
  <c r="H3355" i="6"/>
  <c r="E3352" i="6"/>
  <c r="H3351" i="6"/>
  <c r="J3351" i="6" s="1"/>
  <c r="E3348" i="6"/>
  <c r="H3347" i="6"/>
  <c r="E3344" i="6"/>
  <c r="H3343" i="6"/>
  <c r="J3343" i="6" s="1"/>
  <c r="E3340" i="6"/>
  <c r="H3339" i="6"/>
  <c r="E3336" i="6"/>
  <c r="H3335" i="6"/>
  <c r="J3335" i="6" s="1"/>
  <c r="E3332" i="6"/>
  <c r="H3331" i="6"/>
  <c r="J3331" i="6" s="1"/>
  <c r="E3328" i="6"/>
  <c r="H3327" i="6"/>
  <c r="J3327" i="6" s="1"/>
  <c r="E3324" i="6"/>
  <c r="H3323" i="6"/>
  <c r="J3323" i="6" s="1"/>
  <c r="E3320" i="6"/>
  <c r="H3319" i="6"/>
  <c r="J3319" i="6" s="1"/>
  <c r="E3316" i="6"/>
  <c r="H3315" i="6"/>
  <c r="J3315" i="6" s="1"/>
  <c r="E3312" i="6"/>
  <c r="H3311" i="6"/>
  <c r="J3311" i="6" s="1"/>
  <c r="E3308" i="6"/>
  <c r="H3307" i="6"/>
  <c r="J3307" i="6" s="1"/>
  <c r="E3304" i="6"/>
  <c r="H3303" i="6"/>
  <c r="E3300" i="6"/>
  <c r="H3299" i="6"/>
  <c r="J3299" i="6" s="1"/>
  <c r="E3296" i="6"/>
  <c r="H3295" i="6"/>
  <c r="E3292" i="6"/>
  <c r="H3291" i="6"/>
  <c r="I3291" i="6" s="1"/>
  <c r="E3288" i="6"/>
  <c r="H3287" i="6"/>
  <c r="E3284" i="6"/>
  <c r="H3283" i="6"/>
  <c r="J3283" i="6" s="1"/>
  <c r="E3280" i="6"/>
  <c r="H3279" i="6"/>
  <c r="E3276" i="6"/>
  <c r="H3275" i="6"/>
  <c r="J3275" i="6" s="1"/>
  <c r="E3272" i="6"/>
  <c r="H3271" i="6"/>
  <c r="J3271" i="6" s="1"/>
  <c r="E3268" i="6"/>
  <c r="H3267" i="6"/>
  <c r="J3267" i="6" s="1"/>
  <c r="E3264" i="6"/>
  <c r="H3263" i="6"/>
  <c r="J3263" i="6" s="1"/>
  <c r="E3260" i="6"/>
  <c r="H3259" i="6"/>
  <c r="J3259" i="6" s="1"/>
  <c r="E3256" i="6"/>
  <c r="H3255" i="6"/>
  <c r="J3255" i="6" s="1"/>
  <c r="E3252" i="6"/>
  <c r="H3251" i="6"/>
  <c r="J3251" i="6" s="1"/>
  <c r="E3248" i="6"/>
  <c r="H3247" i="6"/>
  <c r="J3247" i="6" s="1"/>
  <c r="E3244" i="6"/>
  <c r="H3243" i="6"/>
  <c r="E3240" i="6"/>
  <c r="H3239" i="6"/>
  <c r="J3239" i="6"/>
  <c r="E3236" i="6"/>
  <c r="H3235" i="6"/>
  <c r="J3235" i="6" s="1"/>
  <c r="E3232" i="6"/>
  <c r="H3231" i="6"/>
  <c r="J3231" i="6" s="1"/>
  <c r="E3228" i="6"/>
  <c r="H3227" i="6"/>
  <c r="J3227" i="6" s="1"/>
  <c r="E3224" i="6"/>
  <c r="H3223" i="6"/>
  <c r="J3223" i="6"/>
  <c r="E3220" i="6"/>
  <c r="H3219" i="6"/>
  <c r="J3219" i="6" s="1"/>
  <c r="E3216" i="6"/>
  <c r="H3215" i="6"/>
  <c r="E3212" i="6"/>
  <c r="H3211" i="6"/>
  <c r="I3211" i="6" s="1"/>
  <c r="E3208" i="6"/>
  <c r="H3207" i="6"/>
  <c r="E3204" i="6"/>
  <c r="H3203" i="6"/>
  <c r="J3203" i="6" s="1"/>
  <c r="E3200" i="6"/>
  <c r="H3199" i="6"/>
  <c r="J3199" i="6" s="1"/>
  <c r="E3196" i="6"/>
  <c r="E3188" i="6"/>
  <c r="E3180" i="6"/>
  <c r="F4332" i="6"/>
  <c r="F4328" i="6"/>
  <c r="F4324" i="6"/>
  <c r="F4320" i="6"/>
  <c r="F4316" i="6"/>
  <c r="F4312" i="6"/>
  <c r="F4308" i="6"/>
  <c r="F4304" i="6"/>
  <c r="F4300" i="6"/>
  <c r="F4296" i="6"/>
  <c r="F4292" i="6"/>
  <c r="F4288" i="6"/>
  <c r="F4284" i="6"/>
  <c r="F4280" i="6"/>
  <c r="F4276" i="6"/>
  <c r="F4272" i="6"/>
  <c r="F4268" i="6"/>
  <c r="F4264" i="6"/>
  <c r="F4260" i="6"/>
  <c r="F4256" i="6"/>
  <c r="F4252" i="6"/>
  <c r="F4248" i="6"/>
  <c r="F4244" i="6"/>
  <c r="F4240" i="6"/>
  <c r="F4236" i="6"/>
  <c r="F4232" i="6"/>
  <c r="F4228" i="6"/>
  <c r="F4224" i="6"/>
  <c r="F4220" i="6"/>
  <c r="F4216" i="6"/>
  <c r="F4212" i="6"/>
  <c r="F4208" i="6"/>
  <c r="F4204" i="6"/>
  <c r="F4200" i="6"/>
  <c r="F4196" i="6"/>
  <c r="F4192" i="6"/>
  <c r="F4188" i="6"/>
  <c r="F4184" i="6"/>
  <c r="F4180" i="6"/>
  <c r="F4176" i="6"/>
  <c r="F4172" i="6"/>
  <c r="F4168" i="6"/>
  <c r="F4164" i="6"/>
  <c r="F4160" i="6"/>
  <c r="F4156" i="6"/>
  <c r="F4152" i="6"/>
  <c r="F4148" i="6"/>
  <c r="F4144" i="6"/>
  <c r="F4140" i="6"/>
  <c r="F4136" i="6"/>
  <c r="F4132" i="6"/>
  <c r="F4128" i="6"/>
  <c r="F4124" i="6"/>
  <c r="F4120" i="6"/>
  <c r="F4116" i="6"/>
  <c r="F4112" i="6"/>
  <c r="F4108" i="6"/>
  <c r="F4104" i="6"/>
  <c r="F4100" i="6"/>
  <c r="F4096" i="6"/>
  <c r="F4092" i="6"/>
  <c r="F4088" i="6"/>
  <c r="F4084" i="6"/>
  <c r="F4080" i="6"/>
  <c r="F4076" i="6"/>
  <c r="F4072" i="6"/>
  <c r="F4068" i="6"/>
  <c r="F4064" i="6"/>
  <c r="F4060" i="6"/>
  <c r="F4056" i="6"/>
  <c r="F4052" i="6"/>
  <c r="F4048" i="6"/>
  <c r="F4044" i="6"/>
  <c r="F4040" i="6"/>
  <c r="F4036" i="6"/>
  <c r="F4032" i="6"/>
  <c r="F4028" i="6"/>
  <c r="F4024" i="6"/>
  <c r="F4020" i="6"/>
  <c r="F4016" i="6"/>
  <c r="F4012" i="6"/>
  <c r="F4008" i="6"/>
  <c r="F4004" i="6"/>
  <c r="F4000" i="6"/>
  <c r="F3996" i="6"/>
  <c r="F3992" i="6"/>
  <c r="F3988" i="6"/>
  <c r="F3984" i="6"/>
  <c r="F3980" i="6"/>
  <c r="F3976" i="6"/>
  <c r="F3972" i="6"/>
  <c r="F3968" i="6"/>
  <c r="F3964" i="6"/>
  <c r="F3960" i="6"/>
  <c r="F3956" i="6"/>
  <c r="F3952" i="6"/>
  <c r="F3948" i="6"/>
  <c r="F3944" i="6"/>
  <c r="F3940" i="6"/>
  <c r="F3936" i="6"/>
  <c r="F3932" i="6"/>
  <c r="F3928" i="6"/>
  <c r="F3924" i="6"/>
  <c r="F3920" i="6"/>
  <c r="F3916" i="6"/>
  <c r="F3912" i="6"/>
  <c r="F3908" i="6"/>
  <c r="F3904" i="6"/>
  <c r="F3900" i="6"/>
  <c r="F3896" i="6"/>
  <c r="F3892" i="6"/>
  <c r="F3888" i="6"/>
  <c r="F3884" i="6"/>
  <c r="F3880" i="6"/>
  <c r="F3876" i="6"/>
  <c r="F3872" i="6"/>
  <c r="F3868" i="6"/>
  <c r="F3864" i="6"/>
  <c r="F3860" i="6"/>
  <c r="F3856" i="6"/>
  <c r="F3852" i="6"/>
  <c r="F3848"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s="1"/>
  <c r="E3172" i="6"/>
  <c r="H3171" i="6"/>
  <c r="J3171" i="6"/>
  <c r="E3168" i="6"/>
  <c r="H3167" i="6"/>
  <c r="J3167" i="6" s="1"/>
  <c r="E3164" i="6"/>
  <c r="H3163" i="6"/>
  <c r="E3160" i="6"/>
  <c r="H3159" i="6"/>
  <c r="J3159" i="6" s="1"/>
  <c r="E3156" i="6"/>
  <c r="H3155" i="6"/>
  <c r="I3155" i="6" s="1"/>
  <c r="E3152" i="6"/>
  <c r="H3151" i="6"/>
  <c r="J3151" i="6" s="1"/>
  <c r="E3148" i="6"/>
  <c r="H3147" i="6"/>
  <c r="E3144" i="6"/>
  <c r="H3143" i="6"/>
  <c r="J3143" i="6" s="1"/>
  <c r="E3140" i="6"/>
  <c r="H3139" i="6"/>
  <c r="E3136" i="6"/>
  <c r="H3135" i="6"/>
  <c r="J3135" i="6" s="1"/>
  <c r="E3132" i="6"/>
  <c r="H3131" i="6"/>
  <c r="J3131" i="6" s="1"/>
  <c r="E3128" i="6"/>
  <c r="H3127" i="6"/>
  <c r="J3127" i="6" s="1"/>
  <c r="E3124" i="6"/>
  <c r="H3123" i="6"/>
  <c r="J3123" i="6" s="1"/>
  <c r="E3120" i="6"/>
  <c r="H3119" i="6"/>
  <c r="J3119" i="6" s="1"/>
  <c r="H2965" i="6"/>
  <c r="E2962" i="6"/>
  <c r="H2961" i="6"/>
  <c r="J2961" i="6" s="1"/>
  <c r="E2958" i="6"/>
  <c r="H2957" i="6"/>
  <c r="J2957" i="6" s="1"/>
  <c r="E2954" i="6"/>
  <c r="H2953" i="6"/>
  <c r="J2953" i="6" s="1"/>
  <c r="E2950" i="6"/>
  <c r="H2949" i="6"/>
  <c r="J2949" i="6" s="1"/>
  <c r="E2946" i="6"/>
  <c r="H2945" i="6"/>
  <c r="J2945" i="6" s="1"/>
  <c r="E2942" i="6"/>
  <c r="H2941" i="6"/>
  <c r="J2941" i="6" s="1"/>
  <c r="E2938" i="6"/>
  <c r="H2937" i="6"/>
  <c r="J2937" i="6" s="1"/>
  <c r="E2934" i="6"/>
  <c r="H2933" i="6"/>
  <c r="J2933" i="6" s="1"/>
  <c r="E2930" i="6"/>
  <c r="F2966" i="6"/>
  <c r="F2962" i="6"/>
  <c r="F2958" i="6"/>
  <c r="F2954" i="6"/>
  <c r="F2950" i="6"/>
  <c r="F2946" i="6"/>
  <c r="F2942" i="6"/>
  <c r="F2938" i="6"/>
  <c r="F2934" i="6"/>
  <c r="F2930" i="6"/>
  <c r="F2433" i="6"/>
  <c r="H2432" i="6"/>
  <c r="J2432" i="6" s="1"/>
  <c r="E2429" i="6"/>
  <c r="H2428" i="6"/>
  <c r="E2425" i="6"/>
  <c r="H2424" i="6"/>
  <c r="J2424" i="6" s="1"/>
  <c r="E2421" i="6"/>
  <c r="H2420" i="6"/>
  <c r="J2420" i="6" s="1"/>
  <c r="E2417" i="6"/>
  <c r="H2416" i="6"/>
  <c r="J2416" i="6" s="1"/>
  <c r="E2413" i="6"/>
  <c r="H2412" i="6"/>
  <c r="J2412" i="6" s="1"/>
  <c r="E2409" i="6"/>
  <c r="H2408" i="6"/>
  <c r="J2408" i="6" s="1"/>
  <c r="E2405" i="6"/>
  <c r="H2404" i="6"/>
  <c r="I2404" i="6" s="1"/>
  <c r="E2401" i="6"/>
  <c r="H2400" i="6"/>
  <c r="J2400" i="6" s="1"/>
  <c r="E2397" i="6"/>
  <c r="H2396" i="6"/>
  <c r="J2396" i="6" s="1"/>
  <c r="E2393" i="6"/>
  <c r="H2392" i="6"/>
  <c r="J2392" i="6" s="1"/>
  <c r="E2389" i="6"/>
  <c r="H2388" i="6"/>
  <c r="J2388" i="6" s="1"/>
  <c r="E2385" i="6"/>
  <c r="H2384" i="6"/>
  <c r="E2381" i="6"/>
  <c r="H2380" i="6"/>
  <c r="J2380" i="6" s="1"/>
  <c r="E2377" i="6"/>
  <c r="H2376" i="6"/>
  <c r="J2376" i="6" s="1"/>
  <c r="E2373" i="6"/>
  <c r="H2372" i="6"/>
  <c r="J2372" i="6" s="1"/>
  <c r="E2369" i="6"/>
  <c r="H2368" i="6"/>
  <c r="E2365" i="6"/>
  <c r="H2364" i="6"/>
  <c r="J2364" i="6" s="1"/>
  <c r="E2361" i="6"/>
  <c r="H2360" i="6"/>
  <c r="J2360" i="6" s="1"/>
  <c r="E2357" i="6"/>
  <c r="H2356" i="6"/>
  <c r="J2356" i="6" s="1"/>
  <c r="E2353" i="6"/>
  <c r="H2352" i="6"/>
  <c r="J2352" i="6" s="1"/>
  <c r="E2349" i="6"/>
  <c r="H2348" i="6"/>
  <c r="J2348" i="6" s="1"/>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E1590" i="6"/>
  <c r="H1589" i="6"/>
  <c r="J1589" i="6" s="1"/>
  <c r="E1586" i="6"/>
  <c r="H1585" i="6"/>
  <c r="J1585" i="6" s="1"/>
  <c r="E1582" i="6"/>
  <c r="E1581" i="6"/>
  <c r="F1581" i="6"/>
  <c r="E1580" i="6"/>
  <c r="E1572" i="6"/>
  <c r="E1564" i="6"/>
  <c r="E1556" i="6"/>
  <c r="E1548" i="6"/>
  <c r="E1540" i="6"/>
  <c r="E1532" i="6"/>
  <c r="E1524" i="6"/>
  <c r="E1516" i="6"/>
  <c r="E1508" i="6"/>
  <c r="E1500" i="6"/>
  <c r="E1492" i="6"/>
  <c r="E1484" i="6"/>
  <c r="E1476" i="6"/>
  <c r="H1469" i="6"/>
  <c r="J1469" i="6" s="1"/>
  <c r="H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s="1"/>
  <c r="E1458" i="6"/>
  <c r="H1457" i="6"/>
  <c r="J1457" i="6" s="1"/>
  <c r="E1454" i="6"/>
  <c r="H1453" i="6"/>
  <c r="J1453" i="6" s="1"/>
  <c r="E1450" i="6"/>
  <c r="H1449" i="6"/>
  <c r="J1449" i="6" s="1"/>
  <c r="E1446" i="6"/>
  <c r="H1445" i="6"/>
  <c r="J1445" i="6" s="1"/>
  <c r="E1442" i="6"/>
  <c r="H1441" i="6"/>
  <c r="J1441" i="6"/>
  <c r="E1438" i="6"/>
  <c r="H1437" i="6"/>
  <c r="J1437" i="6" s="1"/>
  <c r="E1434" i="6"/>
  <c r="H1329" i="6"/>
  <c r="E1326" i="6"/>
  <c r="H1325" i="6"/>
  <c r="J1325" i="6" s="1"/>
  <c r="E1322" i="6"/>
  <c r="H1321" i="6"/>
  <c r="J1321" i="6" s="1"/>
  <c r="E1318" i="6"/>
  <c r="H1317" i="6"/>
  <c r="J1317" i="6" s="1"/>
  <c r="E1314" i="6"/>
  <c r="H1313" i="6"/>
  <c r="J1313" i="6" s="1"/>
  <c r="E1310" i="6"/>
  <c r="H1309" i="6"/>
  <c r="J1309" i="6" s="1"/>
  <c r="E1306" i="6"/>
  <c r="H1305" i="6"/>
  <c r="E1302" i="6"/>
  <c r="H1301" i="6"/>
  <c r="J1301" i="6" s="1"/>
  <c r="E1298" i="6"/>
  <c r="H1297" i="6"/>
  <c r="J1297" i="6" s="1"/>
  <c r="E1294" i="6"/>
  <c r="H1293" i="6"/>
  <c r="J1293" i="6" s="1"/>
  <c r="E1289" i="6"/>
  <c r="E1281" i="6"/>
  <c r="E1273" i="6"/>
  <c r="H1272" i="6"/>
  <c r="J1272" i="6" s="1"/>
  <c r="E1269" i="6"/>
  <c r="H1268" i="6"/>
  <c r="J1268" i="6" s="1"/>
  <c r="E1265" i="6"/>
  <c r="H1264" i="6"/>
  <c r="J1264" i="6" s="1"/>
  <c r="E1261" i="6"/>
  <c r="H1260" i="6"/>
  <c r="J1260" i="6" s="1"/>
  <c r="E1257" i="6"/>
  <c r="H1256" i="6"/>
  <c r="J1256" i="6" s="1"/>
  <c r="E1253" i="6"/>
  <c r="H1252" i="6"/>
  <c r="J1252" i="6" s="1"/>
  <c r="F1326" i="6"/>
  <c r="F1322" i="6"/>
  <c r="F1318" i="6"/>
  <c r="F1314" i="6"/>
  <c r="F1310" i="6"/>
  <c r="F1306" i="6"/>
  <c r="F1302" i="6"/>
  <c r="F1298" i="6"/>
  <c r="F1294" i="6"/>
  <c r="I1292" i="6"/>
  <c r="F1289" i="6"/>
  <c r="E1285" i="6"/>
  <c r="F1281" i="6"/>
  <c r="E1277" i="6"/>
  <c r="F1273" i="6"/>
  <c r="F1269" i="6"/>
  <c r="F1265" i="6"/>
  <c r="F1261" i="6"/>
  <c r="F1257" i="6"/>
  <c r="F1253" i="6"/>
  <c r="E4996" i="6"/>
  <c r="F4996" i="6"/>
  <c r="F4998" i="6"/>
  <c r="E4998" i="6"/>
  <c r="F4992" i="6"/>
  <c r="E4992" i="6"/>
  <c r="I4987" i="6"/>
  <c r="K4987" i="6"/>
  <c r="K4983" i="6"/>
  <c r="E4982" i="6"/>
  <c r="F4982" i="6"/>
  <c r="E4980" i="6"/>
  <c r="F4980" i="6"/>
  <c r="E4978" i="6"/>
  <c r="F4978" i="6"/>
  <c r="F4976" i="6"/>
  <c r="E4976" i="6"/>
  <c r="F4974" i="6"/>
  <c r="E4974" i="6"/>
  <c r="F4972" i="6"/>
  <c r="E4972" i="6"/>
  <c r="J4969" i="6"/>
  <c r="F4966" i="6"/>
  <c r="E4966" i="6"/>
  <c r="J4963" i="6"/>
  <c r="K4961" i="6"/>
  <c r="J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J4919" i="6"/>
  <c r="E4916" i="6"/>
  <c r="F4916" i="6"/>
  <c r="E4914" i="6"/>
  <c r="F4914" i="6"/>
  <c r="J4911" i="6"/>
  <c r="J4907" i="6"/>
  <c r="J4905" i="6"/>
  <c r="J4903" i="6"/>
  <c r="J4899" i="6"/>
  <c r="J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I4985" i="6"/>
  <c r="K4985" i="6"/>
  <c r="I4977" i="6"/>
  <c r="F4970" i="6"/>
  <c r="E4970" i="6"/>
  <c r="F4968" i="6"/>
  <c r="E4968" i="6"/>
  <c r="I4965" i="6"/>
  <c r="J4965" i="6"/>
  <c r="F4964" i="6"/>
  <c r="E4964" i="6"/>
  <c r="F4962" i="6"/>
  <c r="E4962" i="6"/>
  <c r="I4959" i="6"/>
  <c r="K4959" i="6"/>
  <c r="K4957" i="6"/>
  <c r="I4955" i="6"/>
  <c r="K4955" i="6"/>
  <c r="J4955" i="6"/>
  <c r="I4953" i="6"/>
  <c r="K4951" i="6"/>
  <c r="J4951" i="6"/>
  <c r="K4949" i="6"/>
  <c r="J4947" i="6"/>
  <c r="I4947" i="6"/>
  <c r="K4947" i="6"/>
  <c r="F4946" i="6"/>
  <c r="E4946" i="6"/>
  <c r="E4944" i="6"/>
  <c r="F4944" i="6"/>
  <c r="E4942" i="6"/>
  <c r="F4942" i="6"/>
  <c r="J4937" i="6"/>
  <c r="I4935" i="6"/>
  <c r="J4935" i="6"/>
  <c r="K4935" i="6"/>
  <c r="J4933" i="6"/>
  <c r="J4931" i="6"/>
  <c r="J4929" i="6"/>
  <c r="J4927" i="6"/>
  <c r="I4927" i="6"/>
  <c r="K4927" i="6"/>
  <c r="F4926" i="6"/>
  <c r="E4926" i="6"/>
  <c r="E4920" i="6"/>
  <c r="F4920" i="6"/>
  <c r="E4918" i="6"/>
  <c r="F4918" i="6"/>
  <c r="I4915" i="6"/>
  <c r="K4915" i="6"/>
  <c r="I4913" i="6"/>
  <c r="E4912" i="6"/>
  <c r="F4912" i="6"/>
  <c r="E4910" i="6"/>
  <c r="F4910" i="6"/>
  <c r="E4908" i="6"/>
  <c r="F4908" i="6"/>
  <c r="E4906" i="6"/>
  <c r="F4906" i="6"/>
  <c r="E4904" i="6"/>
  <c r="F4904" i="6"/>
  <c r="E4902" i="6"/>
  <c r="F4902" i="6"/>
  <c r="F4900" i="6"/>
  <c r="E4900" i="6"/>
  <c r="F4898" i="6"/>
  <c r="E4898" i="6"/>
  <c r="J4889" i="6"/>
  <c r="I4889" i="6"/>
  <c r="K4889" i="6"/>
  <c r="F4888" i="6"/>
  <c r="E4888" i="6"/>
  <c r="F4886" i="6"/>
  <c r="E4886" i="6"/>
  <c r="E4884" i="6"/>
  <c r="F4884" i="6"/>
  <c r="K4879" i="6"/>
  <c r="J4875" i="6"/>
  <c r="I4875" i="6"/>
  <c r="K4875" i="6"/>
  <c r="I4871" i="6"/>
  <c r="J4867" i="6"/>
  <c r="I4867" i="6"/>
  <c r="K4867" i="6"/>
  <c r="F4866" i="6"/>
  <c r="E4866" i="6"/>
  <c r="E4864" i="6"/>
  <c r="F4864" i="6"/>
  <c r="E4862" i="6"/>
  <c r="F4862" i="6"/>
  <c r="J4859" i="6"/>
  <c r="I4859" i="6"/>
  <c r="K4859" i="6"/>
  <c r="I4855" i="6"/>
  <c r="J4855" i="6"/>
  <c r="J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F4960" i="6"/>
  <c r="J4958" i="6"/>
  <c r="J4938" i="6"/>
  <c r="J4868" i="6"/>
  <c r="I4848" i="6"/>
  <c r="K4848" i="6"/>
  <c r="H4833" i="6"/>
  <c r="I4832" i="6"/>
  <c r="K4832" i="6"/>
  <c r="H4809" i="6"/>
  <c r="I4808" i="6"/>
  <c r="K4808" i="6"/>
  <c r="H4805" i="6"/>
  <c r="J4805" i="6" s="1"/>
  <c r="H4801" i="6"/>
  <c r="H4797" i="6"/>
  <c r="K4796" i="6"/>
  <c r="H4793" i="6"/>
  <c r="H4781" i="6"/>
  <c r="K4781" i="6" s="1"/>
  <c r="H4777" i="6"/>
  <c r="I4776" i="6"/>
  <c r="H4773" i="6"/>
  <c r="I4772" i="6"/>
  <c r="K4772" i="6"/>
  <c r="H4769" i="6"/>
  <c r="H4765" i="6"/>
  <c r="J4765" i="6" s="1"/>
  <c r="H4761" i="6"/>
  <c r="J4761" i="6" s="1"/>
  <c r="I4760" i="6"/>
  <c r="H4757" i="6"/>
  <c r="H4745" i="6"/>
  <c r="I4745" i="6" s="1"/>
  <c r="H4733" i="6"/>
  <c r="I4733" i="6" s="1"/>
  <c r="H4729" i="6"/>
  <c r="I4728" i="6"/>
  <c r="K4728" i="6"/>
  <c r="H4725" i="6"/>
  <c r="K4724" i="6"/>
  <c r="H4717" i="6"/>
  <c r="H4713" i="6"/>
  <c r="J4713" i="6" s="1"/>
  <c r="K4712" i="6"/>
  <c r="H4709" i="6"/>
  <c r="H4697" i="6"/>
  <c r="I4697" i="6" s="1"/>
  <c r="H4689" i="6"/>
  <c r="I4688" i="6"/>
  <c r="K4688" i="6"/>
  <c r="H4669" i="6"/>
  <c r="K4668" i="6"/>
  <c r="H4665" i="6"/>
  <c r="H4657" i="6"/>
  <c r="J4657" i="6" s="1"/>
  <c r="H4653" i="6"/>
  <c r="I4652" i="6"/>
  <c r="H4637" i="6"/>
  <c r="K4636" i="6"/>
  <c r="H4633" i="6"/>
  <c r="H4629" i="6"/>
  <c r="H4625" i="6"/>
  <c r="H4621" i="6"/>
  <c r="I4620" i="6"/>
  <c r="K4620" i="6"/>
  <c r="H4609" i="6"/>
  <c r="H4601" i="6"/>
  <c r="I4601" i="6" s="1"/>
  <c r="H4597" i="6"/>
  <c r="H4585" i="6"/>
  <c r="K4585" i="6" s="1"/>
  <c r="H4581" i="6"/>
  <c r="I4580" i="6"/>
  <c r="K4580" i="6"/>
  <c r="H4577" i="6"/>
  <c r="J4577" i="6" s="1"/>
  <c r="I4576" i="6"/>
  <c r="K4576" i="6"/>
  <c r="H4557" i="6"/>
  <c r="I4556" i="6"/>
  <c r="K4556" i="6"/>
  <c r="H4549" i="6"/>
  <c r="K4548" i="6"/>
  <c r="H4537" i="6"/>
  <c r="I4536" i="6"/>
  <c r="K4536" i="6"/>
  <c r="H4529" i="6"/>
  <c r="I4529" i="6" s="1"/>
  <c r="I4528" i="6"/>
  <c r="K4528" i="6"/>
  <c r="H4517" i="6"/>
  <c r="H4509" i="6"/>
  <c r="I4508" i="6"/>
  <c r="K4508" i="6"/>
  <c r="H4501" i="6"/>
  <c r="I4500" i="6"/>
  <c r="H4497" i="6"/>
  <c r="H4485" i="6"/>
  <c r="I4484" i="6"/>
  <c r="H4477" i="6"/>
  <c r="J4477" i="6" s="1"/>
  <c r="I4476" i="6"/>
  <c r="K4476" i="6"/>
  <c r="H4473" i="6"/>
  <c r="H4469" i="6"/>
  <c r="K4468" i="6"/>
  <c r="H4445" i="6"/>
  <c r="I4444" i="6"/>
  <c r="K4444" i="6"/>
  <c r="H4425" i="6"/>
  <c r="I4425" i="6" s="1"/>
  <c r="K4424" i="6"/>
  <c r="H4421" i="6"/>
  <c r="I4420" i="6"/>
  <c r="H4417" i="6"/>
  <c r="I4416" i="6"/>
  <c r="K4416" i="6"/>
  <c r="H4413" i="6"/>
  <c r="I4412" i="6"/>
  <c r="K4412" i="6"/>
  <c r="H4409" i="6"/>
  <c r="J4409" i="6" s="1"/>
  <c r="H4373" i="6"/>
  <c r="I4372" i="6"/>
  <c r="K4372" i="6"/>
  <c r="H4361" i="6"/>
  <c r="J4361" i="6" s="1"/>
  <c r="H4349" i="6"/>
  <c r="I4348" i="6"/>
  <c r="K4348" i="6"/>
  <c r="E4348" i="6"/>
  <c r="J4339" i="6"/>
  <c r="I4339" i="6"/>
  <c r="K4339" i="6"/>
  <c r="K4327" i="6"/>
  <c r="J4311" i="6"/>
  <c r="I4307" i="6"/>
  <c r="I4279" i="6"/>
  <c r="J4259" i="6"/>
  <c r="K4247" i="6"/>
  <c r="I4231" i="6"/>
  <c r="K4227" i="6"/>
  <c r="J4211" i="6"/>
  <c r="K4199" i="6"/>
  <c r="I4183" i="6"/>
  <c r="J4163" i="6"/>
  <c r="K4147" i="6"/>
  <c r="J4131" i="6"/>
  <c r="I4127" i="6"/>
  <c r="I4103" i="6"/>
  <c r="K4095" i="6"/>
  <c r="J4083" i="6"/>
  <c r="K4071" i="6"/>
  <c r="J4059" i="6"/>
  <c r="I4051" i="6"/>
  <c r="I4023" i="6"/>
  <c r="K4019" i="6"/>
  <c r="J4007" i="6"/>
  <c r="K3991" i="6"/>
  <c r="J3979" i="6"/>
  <c r="I3971" i="6"/>
  <c r="J3951" i="6"/>
  <c r="I3947" i="6"/>
  <c r="K3939" i="6"/>
  <c r="J3927" i="6"/>
  <c r="I3919" i="6"/>
  <c r="K3915" i="6"/>
  <c r="I3891" i="6"/>
  <c r="K3887" i="6"/>
  <c r="J3875" i="6"/>
  <c r="K3859" i="6"/>
  <c r="K5000" i="6"/>
  <c r="K4998" i="6"/>
  <c r="K4984" i="6"/>
  <c r="K4980" i="6"/>
  <c r="K4976" i="6"/>
  <c r="K4974" i="6"/>
  <c r="K4958" i="6"/>
  <c r="K4954" i="6"/>
  <c r="K4952" i="6"/>
  <c r="K4942" i="6"/>
  <c r="K4938" i="6"/>
  <c r="K4930" i="6"/>
  <c r="K4918" i="6"/>
  <c r="K4914" i="6"/>
  <c r="K4912" i="6"/>
  <c r="K4906" i="6"/>
  <c r="K4904" i="6"/>
  <c r="K4898" i="6"/>
  <c r="K4892" i="6"/>
  <c r="K4890" i="6"/>
  <c r="K4888" i="6"/>
  <c r="K4882" i="6"/>
  <c r="K4878" i="6"/>
  <c r="K4876" i="6"/>
  <c r="K4872" i="6"/>
  <c r="K4870" i="6"/>
  <c r="K4868" i="6"/>
  <c r="K4858" i="6"/>
  <c r="K4854" i="6"/>
  <c r="K4850" i="6"/>
  <c r="J4848" i="6"/>
  <c r="H4847" i="6"/>
  <c r="I4846" i="6"/>
  <c r="K4846" i="6"/>
  <c r="E4846" i="6"/>
  <c r="H4843" i="6"/>
  <c r="E4842" i="6"/>
  <c r="H4839" i="6"/>
  <c r="K4838" i="6"/>
  <c r="E4838" i="6"/>
  <c r="H4835" i="6"/>
  <c r="I4834" i="6"/>
  <c r="E4834" i="6"/>
  <c r="J4832" i="6"/>
  <c r="H4831" i="6"/>
  <c r="I4830" i="6"/>
  <c r="E4830" i="6"/>
  <c r="H4827" i="6"/>
  <c r="I4826" i="6"/>
  <c r="E4826" i="6"/>
  <c r="H4823" i="6"/>
  <c r="I4822" i="6"/>
  <c r="K4822" i="6"/>
  <c r="E4822" i="6"/>
  <c r="H4819" i="6"/>
  <c r="I4818" i="6"/>
  <c r="K4818" i="6"/>
  <c r="E4818" i="6"/>
  <c r="H4815" i="6"/>
  <c r="I4814" i="6"/>
  <c r="E4814" i="6"/>
  <c r="H4811" i="6"/>
  <c r="E4810" i="6"/>
  <c r="J4808" i="6"/>
  <c r="H4807" i="6"/>
  <c r="I4806" i="6"/>
  <c r="E4806" i="6"/>
  <c r="H4803" i="6"/>
  <c r="E4802" i="6"/>
  <c r="H4799" i="6"/>
  <c r="E4798" i="6"/>
  <c r="H4795" i="6"/>
  <c r="I4794" i="6"/>
  <c r="E4794" i="6"/>
  <c r="H4791" i="6"/>
  <c r="I4790" i="6"/>
  <c r="K4790" i="6"/>
  <c r="E4790" i="6"/>
  <c r="H4787" i="6"/>
  <c r="J4787" i="6" s="1"/>
  <c r="E4786" i="6"/>
  <c r="H4783" i="6"/>
  <c r="E4782" i="6"/>
  <c r="H4779" i="6"/>
  <c r="I4778" i="6"/>
  <c r="K4778" i="6"/>
  <c r="E4778" i="6"/>
  <c r="H4775" i="6"/>
  <c r="E4774" i="6"/>
  <c r="J4772" i="6"/>
  <c r="H4771" i="6"/>
  <c r="J4771" i="6" s="1"/>
  <c r="E4770" i="6"/>
  <c r="H4767" i="6"/>
  <c r="I4766" i="6"/>
  <c r="K4766" i="6"/>
  <c r="E4766" i="6"/>
  <c r="J4764" i="6"/>
  <c r="H4763" i="6"/>
  <c r="I4762" i="6"/>
  <c r="K4762" i="6"/>
  <c r="E4762" i="6"/>
  <c r="H4759" i="6"/>
  <c r="I4758" i="6"/>
  <c r="K4758" i="6"/>
  <c r="E4758" i="6"/>
  <c r="H4755" i="6"/>
  <c r="I4754" i="6"/>
  <c r="K4754" i="6"/>
  <c r="E4754" i="6"/>
  <c r="H4751" i="6"/>
  <c r="I4750" i="6"/>
  <c r="E4750" i="6"/>
  <c r="H4747" i="6"/>
  <c r="J4747" i="6" s="1"/>
  <c r="I4746" i="6"/>
  <c r="K4746" i="6"/>
  <c r="E4746" i="6"/>
  <c r="H4743" i="6"/>
  <c r="I4742" i="6"/>
  <c r="E4742" i="6"/>
  <c r="H4739" i="6"/>
  <c r="J4739" i="6" s="1"/>
  <c r="E4738" i="6"/>
  <c r="H4735" i="6"/>
  <c r="K4735" i="6" s="1"/>
  <c r="I4734" i="6"/>
  <c r="K4734" i="6"/>
  <c r="E4734" i="6"/>
  <c r="H4731" i="6"/>
  <c r="K4730" i="6"/>
  <c r="E4730" i="6"/>
  <c r="J4728" i="6"/>
  <c r="H4727" i="6"/>
  <c r="I4726" i="6"/>
  <c r="K4726" i="6"/>
  <c r="E4726" i="6"/>
  <c r="H4723" i="6"/>
  <c r="K4722" i="6"/>
  <c r="E4722" i="6"/>
  <c r="H4719" i="6"/>
  <c r="I4718" i="6"/>
  <c r="E4718" i="6"/>
  <c r="H4715" i="6"/>
  <c r="I4714" i="6"/>
  <c r="K4714" i="6"/>
  <c r="E4714" i="6"/>
  <c r="H4711" i="6"/>
  <c r="I4710" i="6"/>
  <c r="K4710" i="6"/>
  <c r="E4710" i="6"/>
  <c r="H4707" i="6"/>
  <c r="I4706" i="6"/>
  <c r="K4706" i="6"/>
  <c r="E4706" i="6"/>
  <c r="H4703" i="6"/>
  <c r="E4702" i="6"/>
  <c r="H4699" i="6"/>
  <c r="E4698" i="6"/>
  <c r="H4695" i="6"/>
  <c r="I4694" i="6"/>
  <c r="K4694" i="6"/>
  <c r="E4694" i="6"/>
  <c r="H4691" i="6"/>
  <c r="E4690" i="6"/>
  <c r="J4688" i="6"/>
  <c r="H4687" i="6"/>
  <c r="I4686" i="6"/>
  <c r="E4686" i="6"/>
  <c r="H4683" i="6"/>
  <c r="I4682" i="6"/>
  <c r="K4682" i="6"/>
  <c r="E4682" i="6"/>
  <c r="H4679" i="6"/>
  <c r="I4678" i="6"/>
  <c r="K4678" i="6"/>
  <c r="E4678" i="6"/>
  <c r="H4675" i="6"/>
  <c r="I4674" i="6"/>
  <c r="K4674" i="6"/>
  <c r="E4674" i="6"/>
  <c r="H4671" i="6"/>
  <c r="E4670" i="6"/>
  <c r="J4668" i="6"/>
  <c r="H4667" i="6"/>
  <c r="E4666" i="6"/>
  <c r="H4663" i="6"/>
  <c r="I4663" i="6" s="1"/>
  <c r="E4662" i="6"/>
  <c r="H4659" i="6"/>
  <c r="I4658" i="6"/>
  <c r="K4658" i="6"/>
  <c r="E4658" i="6"/>
  <c r="H4655" i="6"/>
  <c r="I4654" i="6"/>
  <c r="K4654" i="6"/>
  <c r="E4654" i="6"/>
  <c r="H4651" i="6"/>
  <c r="I4650" i="6"/>
  <c r="K4650" i="6"/>
  <c r="E4650" i="6"/>
  <c r="H4647" i="6"/>
  <c r="I4646" i="6"/>
  <c r="K4646" i="6"/>
  <c r="E4646" i="6"/>
  <c r="H4643" i="6"/>
  <c r="I4642" i="6"/>
  <c r="K4642" i="6"/>
  <c r="E4642" i="6"/>
  <c r="H4639" i="6"/>
  <c r="I4638" i="6"/>
  <c r="K4638" i="6"/>
  <c r="E4638" i="6"/>
  <c r="J4636" i="6"/>
  <c r="H4635" i="6"/>
  <c r="J4635" i="6" s="1"/>
  <c r="K4634" i="6"/>
  <c r="E4634" i="6"/>
  <c r="H4631" i="6"/>
  <c r="I4630" i="6"/>
  <c r="K4630" i="6"/>
  <c r="E4630" i="6"/>
  <c r="H4627" i="6"/>
  <c r="E4626" i="6"/>
  <c r="H4623" i="6"/>
  <c r="I4623" i="6" s="1"/>
  <c r="I4622" i="6"/>
  <c r="K4622" i="6"/>
  <c r="E4622" i="6"/>
  <c r="J4620" i="6"/>
  <c r="H4619" i="6"/>
  <c r="I4618" i="6"/>
  <c r="K4618" i="6"/>
  <c r="E4618" i="6"/>
  <c r="H4615" i="6"/>
  <c r="E4614" i="6"/>
  <c r="H4611" i="6"/>
  <c r="I4610" i="6"/>
  <c r="K4610" i="6"/>
  <c r="E4610" i="6"/>
  <c r="J4608" i="6"/>
  <c r="H4607" i="6"/>
  <c r="I4606" i="6"/>
  <c r="K4606" i="6"/>
  <c r="E4606" i="6"/>
  <c r="H4603" i="6"/>
  <c r="I4602" i="6"/>
  <c r="E4602" i="6"/>
  <c r="H4599" i="6"/>
  <c r="E4598" i="6"/>
  <c r="H4595" i="6"/>
  <c r="E4594" i="6"/>
  <c r="H4591" i="6"/>
  <c r="E4590" i="6"/>
  <c r="H4587" i="6"/>
  <c r="E4586" i="6"/>
  <c r="H4583" i="6"/>
  <c r="E4582" i="6"/>
  <c r="J4580" i="6"/>
  <c r="H4579" i="6"/>
  <c r="I4578" i="6"/>
  <c r="K4578" i="6"/>
  <c r="E4578" i="6"/>
  <c r="J4576" i="6"/>
  <c r="H4575" i="6"/>
  <c r="I4574" i="6"/>
  <c r="K4574" i="6"/>
  <c r="E4574" i="6"/>
  <c r="H4571" i="6"/>
  <c r="E4570" i="6"/>
  <c r="H4567" i="6"/>
  <c r="J4567" i="6" s="1"/>
  <c r="E4566" i="6"/>
  <c r="H4563" i="6"/>
  <c r="I4563" i="6" s="1"/>
  <c r="I4562" i="6"/>
  <c r="E4562" i="6"/>
  <c r="H4559" i="6"/>
  <c r="I4558" i="6"/>
  <c r="K4558" i="6"/>
  <c r="E4558" i="6"/>
  <c r="J4556" i="6"/>
  <c r="H4555" i="6"/>
  <c r="J4555" i="6" s="1"/>
  <c r="I4554" i="6"/>
  <c r="K4554" i="6"/>
  <c r="E4554" i="6"/>
  <c r="H4551" i="6"/>
  <c r="K4551" i="6" s="1"/>
  <c r="E4550" i="6"/>
  <c r="J4548" i="6"/>
  <c r="H4547" i="6"/>
  <c r="K4546" i="6"/>
  <c r="E4546" i="6"/>
  <c r="H4543" i="6"/>
  <c r="J4543" i="6" s="1"/>
  <c r="K4542" i="6"/>
  <c r="E4542" i="6"/>
  <c r="H4539" i="6"/>
  <c r="E4538" i="6"/>
  <c r="J4536" i="6"/>
  <c r="H4535" i="6"/>
  <c r="I4534" i="6"/>
  <c r="K4534" i="6"/>
  <c r="E4534" i="6"/>
  <c r="H4531" i="6"/>
  <c r="K4530" i="6"/>
  <c r="E4530" i="6"/>
  <c r="J4528" i="6"/>
  <c r="H4527" i="6"/>
  <c r="I4526" i="6"/>
  <c r="K4526" i="6"/>
  <c r="E4526" i="6"/>
  <c r="H4523" i="6"/>
  <c r="E4522" i="6"/>
  <c r="H4519" i="6"/>
  <c r="J4519" i="6" s="1"/>
  <c r="E4518" i="6"/>
  <c r="H4515" i="6"/>
  <c r="I4515" i="6" s="1"/>
  <c r="E4514" i="6"/>
  <c r="H4511" i="6"/>
  <c r="J4511" i="6" s="1"/>
  <c r="I4510" i="6"/>
  <c r="K4510" i="6"/>
  <c r="E4510" i="6"/>
  <c r="J4508" i="6"/>
  <c r="H4507" i="6"/>
  <c r="I4506" i="6"/>
  <c r="K4506" i="6"/>
  <c r="E4506" i="6"/>
  <c r="H4503" i="6"/>
  <c r="K4502" i="6"/>
  <c r="E4502" i="6"/>
  <c r="H4499" i="6"/>
  <c r="I4498" i="6"/>
  <c r="E4498" i="6"/>
  <c r="H4495" i="6"/>
  <c r="I4494" i="6"/>
  <c r="K4494" i="6"/>
  <c r="E4494" i="6"/>
  <c r="H4491" i="6"/>
  <c r="E4490" i="6"/>
  <c r="H4487" i="6"/>
  <c r="J4487" i="6" s="1"/>
  <c r="E4486" i="6"/>
  <c r="H4483" i="6"/>
  <c r="J4483" i="6" s="1"/>
  <c r="I4482" i="6"/>
  <c r="E4482" i="6"/>
  <c r="H4479" i="6"/>
  <c r="K4479" i="6" s="1"/>
  <c r="I4478" i="6"/>
  <c r="K4478" i="6"/>
  <c r="E4478" i="6"/>
  <c r="J4476" i="6"/>
  <c r="H4475" i="6"/>
  <c r="K4474" i="6"/>
  <c r="E4474" i="6"/>
  <c r="H4471" i="6"/>
  <c r="I4470" i="6"/>
  <c r="E4470" i="6"/>
  <c r="H4467" i="6"/>
  <c r="I4466" i="6"/>
  <c r="K4466" i="6"/>
  <c r="E4466" i="6"/>
  <c r="H4463" i="6"/>
  <c r="I4462" i="6"/>
  <c r="K4462" i="6"/>
  <c r="E4462" i="6"/>
  <c r="H4459" i="6"/>
  <c r="J4459" i="6" s="1"/>
  <c r="E4458" i="6"/>
  <c r="H4455" i="6"/>
  <c r="I4454" i="6"/>
  <c r="K4454" i="6"/>
  <c r="E4454" i="6"/>
  <c r="H4451" i="6"/>
  <c r="I4450" i="6"/>
  <c r="E4450" i="6"/>
  <c r="H4447" i="6"/>
  <c r="E4446" i="6"/>
  <c r="J4444" i="6"/>
  <c r="H4443" i="6"/>
  <c r="I4442" i="6"/>
  <c r="K4442" i="6"/>
  <c r="E4442" i="6"/>
  <c r="H4439" i="6"/>
  <c r="J4439" i="6" s="1"/>
  <c r="K4438" i="6"/>
  <c r="E4438" i="6"/>
  <c r="H4435" i="6"/>
  <c r="K4435" i="6" s="1"/>
  <c r="I4434" i="6"/>
  <c r="K4434" i="6"/>
  <c r="E4434" i="6"/>
  <c r="H4431" i="6"/>
  <c r="K4430" i="6"/>
  <c r="E4430" i="6"/>
  <c r="H4427" i="6"/>
  <c r="I4426" i="6"/>
  <c r="K4426" i="6"/>
  <c r="E4426" i="6"/>
  <c r="J4424" i="6"/>
  <c r="H4423" i="6"/>
  <c r="E4422" i="6"/>
  <c r="H4419" i="6"/>
  <c r="K4418" i="6"/>
  <c r="E4418" i="6"/>
  <c r="J4416" i="6"/>
  <c r="H4415" i="6"/>
  <c r="E4414" i="6"/>
  <c r="J4412" i="6"/>
  <c r="H4411" i="6"/>
  <c r="I4410" i="6"/>
  <c r="K4410" i="6"/>
  <c r="E4410" i="6"/>
  <c r="H4407" i="6"/>
  <c r="E4406" i="6"/>
  <c r="H4403" i="6"/>
  <c r="I4402" i="6"/>
  <c r="K4402" i="6"/>
  <c r="E4402" i="6"/>
  <c r="H4399" i="6"/>
  <c r="J4399" i="6" s="1"/>
  <c r="K4398" i="6"/>
  <c r="E4398" i="6"/>
  <c r="H4395" i="6"/>
  <c r="I4395" i="6" s="1"/>
  <c r="I4394" i="6"/>
  <c r="K4394" i="6"/>
  <c r="E4394" i="6"/>
  <c r="H4391" i="6"/>
  <c r="E4390" i="6"/>
  <c r="H4387" i="6"/>
  <c r="I4386" i="6"/>
  <c r="K4386" i="6"/>
  <c r="E4386" i="6"/>
  <c r="H4383" i="6"/>
  <c r="J4383" i="6" s="1"/>
  <c r="E4382" i="6"/>
  <c r="H4379" i="6"/>
  <c r="I4378" i="6"/>
  <c r="K4378" i="6"/>
  <c r="E4378" i="6"/>
  <c r="H4375" i="6"/>
  <c r="E4374" i="6"/>
  <c r="J4372" i="6"/>
  <c r="H4371" i="6"/>
  <c r="I4370" i="6"/>
  <c r="K4370" i="6"/>
  <c r="E4370" i="6"/>
  <c r="H4367" i="6"/>
  <c r="I4366" i="6"/>
  <c r="K4366" i="6"/>
  <c r="E4366" i="6"/>
  <c r="H4363" i="6"/>
  <c r="J4363" i="6" s="1"/>
  <c r="I4362" i="6"/>
  <c r="K4362" i="6"/>
  <c r="E4362" i="6"/>
  <c r="H4359" i="6"/>
  <c r="K4358" i="6"/>
  <c r="E4358" i="6"/>
  <c r="H4355" i="6"/>
  <c r="I4354" i="6"/>
  <c r="K4354" i="6"/>
  <c r="E4354" i="6"/>
  <c r="H4351" i="6"/>
  <c r="K4350" i="6"/>
  <c r="E4350" i="6"/>
  <c r="J4348" i="6"/>
  <c r="F4348" i="6"/>
  <c r="H4347" i="6"/>
  <c r="J4347" i="6" s="1"/>
  <c r="I4346" i="6"/>
  <c r="K4346" i="6"/>
  <c r="E4346" i="6"/>
  <c r="H4343" i="6"/>
  <c r="K4343" i="6" s="1"/>
  <c r="I4342" i="6"/>
  <c r="K4342" i="6"/>
  <c r="E4342" i="6"/>
  <c r="J4341" i="6"/>
  <c r="I4341" i="6"/>
  <c r="J4337" i="6"/>
  <c r="I4337" i="6"/>
  <c r="K4337" i="6"/>
  <c r="J4333" i="6"/>
  <c r="I4333" i="6"/>
  <c r="K4333" i="6"/>
  <c r="J4329" i="6"/>
  <c r="I4329" i="6"/>
  <c r="K4329" i="6"/>
  <c r="I4325" i="6"/>
  <c r="J4321" i="6"/>
  <c r="J4317" i="6"/>
  <c r="I4317" i="6"/>
  <c r="K4317" i="6"/>
  <c r="J4313" i="6"/>
  <c r="I4313" i="6"/>
  <c r="K4313" i="6"/>
  <c r="I4309" i="6"/>
  <c r="K4305" i="6"/>
  <c r="J4301" i="6"/>
  <c r="I4301" i="6"/>
  <c r="K4301" i="6"/>
  <c r="J4297" i="6"/>
  <c r="I4297" i="6"/>
  <c r="K4297" i="6"/>
  <c r="I4293" i="6"/>
  <c r="J4289" i="6"/>
  <c r="J4285" i="6"/>
  <c r="I4285" i="6"/>
  <c r="K4285" i="6"/>
  <c r="J4281" i="6"/>
  <c r="I4281" i="6"/>
  <c r="K4281" i="6"/>
  <c r="I4277" i="6"/>
  <c r="K4273" i="6"/>
  <c r="J4269" i="6"/>
  <c r="I4269" i="6"/>
  <c r="K4269" i="6"/>
  <c r="J4265" i="6"/>
  <c r="I4265" i="6"/>
  <c r="K4265" i="6"/>
  <c r="I4261" i="6"/>
  <c r="J4257" i="6"/>
  <c r="J4253" i="6"/>
  <c r="I4253" i="6"/>
  <c r="K4253" i="6"/>
  <c r="J4249" i="6"/>
  <c r="I4249" i="6"/>
  <c r="K4249" i="6"/>
  <c r="I4245" i="6"/>
  <c r="K4241" i="6"/>
  <c r="J4237" i="6"/>
  <c r="I4237" i="6"/>
  <c r="K4237" i="6"/>
  <c r="J4233" i="6"/>
  <c r="I4233" i="6"/>
  <c r="K4233" i="6"/>
  <c r="I4229" i="6"/>
  <c r="J4225" i="6"/>
  <c r="J4221" i="6"/>
  <c r="I4221" i="6"/>
  <c r="K4221" i="6"/>
  <c r="J4217" i="6"/>
  <c r="I4217" i="6"/>
  <c r="K4217" i="6"/>
  <c r="I4213" i="6"/>
  <c r="K4209" i="6"/>
  <c r="J4205" i="6"/>
  <c r="I4205" i="6"/>
  <c r="K4205" i="6"/>
  <c r="J4201" i="6"/>
  <c r="I4201" i="6"/>
  <c r="K4201" i="6"/>
  <c r="I4197" i="6"/>
  <c r="J4193" i="6"/>
  <c r="J4189" i="6"/>
  <c r="I4189" i="6"/>
  <c r="K4189" i="6"/>
  <c r="J4185" i="6"/>
  <c r="I4185" i="6"/>
  <c r="K4185" i="6"/>
  <c r="I4181" i="6"/>
  <c r="K4177" i="6"/>
  <c r="J4173" i="6"/>
  <c r="I4173" i="6"/>
  <c r="K4173" i="6"/>
  <c r="J4169" i="6"/>
  <c r="I4169" i="6"/>
  <c r="K4169" i="6"/>
  <c r="I4165" i="6"/>
  <c r="J4161" i="6"/>
  <c r="J4157" i="6"/>
  <c r="I4157" i="6"/>
  <c r="K4157" i="6"/>
  <c r="J4153" i="6"/>
  <c r="I4153" i="6"/>
  <c r="K4153" i="6"/>
  <c r="I4149" i="6"/>
  <c r="K4145" i="6"/>
  <c r="J4141" i="6"/>
  <c r="I4141" i="6"/>
  <c r="K4141" i="6"/>
  <c r="J4137" i="6"/>
  <c r="I4137" i="6"/>
  <c r="K4137" i="6"/>
  <c r="I4133" i="6"/>
  <c r="J4129" i="6"/>
  <c r="J4125" i="6"/>
  <c r="I4125" i="6"/>
  <c r="K4125" i="6"/>
  <c r="J4121" i="6"/>
  <c r="I4121" i="6"/>
  <c r="K4121" i="6"/>
  <c r="I4117" i="6"/>
  <c r="K4113" i="6"/>
  <c r="J4109" i="6"/>
  <c r="I4109" i="6"/>
  <c r="K4109" i="6"/>
  <c r="J4105" i="6"/>
  <c r="I4105" i="6"/>
  <c r="K4105" i="6"/>
  <c r="I4101" i="6"/>
  <c r="J4097" i="6"/>
  <c r="J4093" i="6"/>
  <c r="I4093" i="6"/>
  <c r="K4093" i="6"/>
  <c r="J4089" i="6"/>
  <c r="I4089" i="6"/>
  <c r="K4089" i="6"/>
  <c r="I4085" i="6"/>
  <c r="K4081" i="6"/>
  <c r="J4077" i="6"/>
  <c r="I4077" i="6"/>
  <c r="K4077" i="6"/>
  <c r="J4073" i="6"/>
  <c r="I4073" i="6"/>
  <c r="K4073" i="6"/>
  <c r="I4069" i="6"/>
  <c r="J4065" i="6"/>
  <c r="J4061" i="6"/>
  <c r="I4061" i="6"/>
  <c r="K4061" i="6"/>
  <c r="J4057" i="6"/>
  <c r="I4057" i="6"/>
  <c r="K4057" i="6"/>
  <c r="I4053" i="6"/>
  <c r="K4049" i="6"/>
  <c r="J4045" i="6"/>
  <c r="I4045" i="6"/>
  <c r="K4045" i="6"/>
  <c r="J4041" i="6"/>
  <c r="I4041" i="6"/>
  <c r="K4041" i="6"/>
  <c r="I4037" i="6"/>
  <c r="J4033" i="6"/>
  <c r="J4029" i="6"/>
  <c r="I4029" i="6"/>
  <c r="K4029" i="6"/>
  <c r="J4025" i="6"/>
  <c r="I4025" i="6"/>
  <c r="K4025" i="6"/>
  <c r="I4021" i="6"/>
  <c r="K4017" i="6"/>
  <c r="J4013" i="6"/>
  <c r="I4013" i="6"/>
  <c r="K4013" i="6"/>
  <c r="J4009" i="6"/>
  <c r="I4009" i="6"/>
  <c r="K4009" i="6"/>
  <c r="I4005" i="6"/>
  <c r="J4001" i="6"/>
  <c r="J3997" i="6"/>
  <c r="I3997" i="6"/>
  <c r="K3997" i="6"/>
  <c r="J3993" i="6"/>
  <c r="I3993" i="6"/>
  <c r="K3993" i="6"/>
  <c r="I3989" i="6"/>
  <c r="K3985" i="6"/>
  <c r="J3981" i="6"/>
  <c r="I3981" i="6"/>
  <c r="K3981" i="6"/>
  <c r="J3977" i="6"/>
  <c r="I3977" i="6"/>
  <c r="K3977" i="6"/>
  <c r="I3973" i="6"/>
  <c r="J3969" i="6"/>
  <c r="J3965" i="6"/>
  <c r="I3965" i="6"/>
  <c r="K3965" i="6"/>
  <c r="J3961" i="6"/>
  <c r="I3961" i="6"/>
  <c r="K3961" i="6"/>
  <c r="I3957" i="6"/>
  <c r="K3953" i="6"/>
  <c r="J3949" i="6"/>
  <c r="I3949" i="6"/>
  <c r="K3949" i="6"/>
  <c r="J3945" i="6"/>
  <c r="I3945" i="6"/>
  <c r="K3945" i="6"/>
  <c r="I3941" i="6"/>
  <c r="J3937" i="6"/>
  <c r="J3933" i="6"/>
  <c r="I3933" i="6"/>
  <c r="K3933" i="6"/>
  <c r="J3929" i="6"/>
  <c r="I3929" i="6"/>
  <c r="K3929" i="6"/>
  <c r="I3925" i="6"/>
  <c r="K3921" i="6"/>
  <c r="J3917" i="6"/>
  <c r="I3917" i="6"/>
  <c r="K3917" i="6"/>
  <c r="J3913" i="6"/>
  <c r="I3913" i="6"/>
  <c r="K3913" i="6"/>
  <c r="I3909" i="6"/>
  <c r="J3905" i="6"/>
  <c r="J3901" i="6"/>
  <c r="I3901" i="6"/>
  <c r="K3901" i="6"/>
  <c r="J3897" i="6"/>
  <c r="I3897" i="6"/>
  <c r="K3897" i="6"/>
  <c r="I3893" i="6"/>
  <c r="K3889" i="6"/>
  <c r="J3885" i="6"/>
  <c r="I3885" i="6"/>
  <c r="K3885" i="6"/>
  <c r="J3881" i="6"/>
  <c r="I3881" i="6"/>
  <c r="K3881" i="6"/>
  <c r="I3877" i="6"/>
  <c r="J3873" i="6"/>
  <c r="J3869" i="6"/>
  <c r="I3869" i="6"/>
  <c r="K3869" i="6"/>
  <c r="J3865" i="6"/>
  <c r="I3865" i="6"/>
  <c r="K3865" i="6"/>
  <c r="I3861" i="6"/>
  <c r="K3857" i="6"/>
  <c r="J3853" i="6"/>
  <c r="I3853" i="6"/>
  <c r="K3853" i="6"/>
  <c r="J3849" i="6"/>
  <c r="I3849" i="6"/>
  <c r="K3849" i="6"/>
  <c r="H4845" i="6"/>
  <c r="I4844" i="6"/>
  <c r="H4841" i="6"/>
  <c r="K4840" i="6"/>
  <c r="H4837" i="6"/>
  <c r="K4837" i="6" s="1"/>
  <c r="H4829" i="6"/>
  <c r="H4825" i="6"/>
  <c r="I4824" i="6"/>
  <c r="K4824" i="6"/>
  <c r="H4821" i="6"/>
  <c r="I4820" i="6"/>
  <c r="H4817" i="6"/>
  <c r="I4816" i="6"/>
  <c r="K4816" i="6"/>
  <c r="H4813" i="6"/>
  <c r="J4813" i="6" s="1"/>
  <c r="H4789" i="6"/>
  <c r="I4788" i="6"/>
  <c r="K4788" i="6"/>
  <c r="H4785" i="6"/>
  <c r="K4784" i="6"/>
  <c r="H4753" i="6"/>
  <c r="K4753" i="6" s="1"/>
  <c r="I4752" i="6"/>
  <c r="K4752" i="6"/>
  <c r="H4749" i="6"/>
  <c r="K4748" i="6"/>
  <c r="H4741" i="6"/>
  <c r="I4740" i="6"/>
  <c r="K4740" i="6"/>
  <c r="H4737" i="6"/>
  <c r="H4721" i="6"/>
  <c r="I4720" i="6"/>
  <c r="K4720" i="6"/>
  <c r="H4705" i="6"/>
  <c r="I4704" i="6"/>
  <c r="K4704" i="6"/>
  <c r="H4701" i="6"/>
  <c r="I4700" i="6"/>
  <c r="K4700" i="6"/>
  <c r="H4693" i="6"/>
  <c r="K4693" i="6" s="1"/>
  <c r="H4685" i="6"/>
  <c r="H4681" i="6"/>
  <c r="I4680" i="6"/>
  <c r="K4680" i="6"/>
  <c r="H4677" i="6"/>
  <c r="I4676" i="6"/>
  <c r="K4676" i="6"/>
  <c r="H4673" i="6"/>
  <c r="H4661" i="6"/>
  <c r="I4660" i="6"/>
  <c r="H4649" i="6"/>
  <c r="K4648" i="6"/>
  <c r="H4645" i="6"/>
  <c r="I4644" i="6"/>
  <c r="K4644" i="6"/>
  <c r="H4641" i="6"/>
  <c r="K4628" i="6"/>
  <c r="I4624" i="6"/>
  <c r="K4624" i="6"/>
  <c r="H4617" i="6"/>
  <c r="H4613" i="6"/>
  <c r="H4605" i="6"/>
  <c r="K4605" i="6" s="1"/>
  <c r="H4593" i="6"/>
  <c r="H4589" i="6"/>
  <c r="K4588" i="6"/>
  <c r="H4573" i="6"/>
  <c r="H4569" i="6"/>
  <c r="J4569" i="6" s="1"/>
  <c r="H4565" i="6"/>
  <c r="H4561" i="6"/>
  <c r="H4553" i="6"/>
  <c r="I4552" i="6"/>
  <c r="K4552" i="6"/>
  <c r="H4545" i="6"/>
  <c r="H4541" i="6"/>
  <c r="J4541" i="6" s="1"/>
  <c r="H4533" i="6"/>
  <c r="K4532" i="6"/>
  <c r="H4525" i="6"/>
  <c r="K4524" i="6"/>
  <c r="H4521" i="6"/>
  <c r="H4513" i="6"/>
  <c r="J4513" i="6" s="1"/>
  <c r="H4505" i="6"/>
  <c r="I4504" i="6"/>
  <c r="K4504" i="6"/>
  <c r="H4493" i="6"/>
  <c r="J4493" i="6" s="1"/>
  <c r="H4489" i="6"/>
  <c r="I4488" i="6"/>
  <c r="H4481" i="6"/>
  <c r="I4480" i="6"/>
  <c r="K4480" i="6"/>
  <c r="H4465" i="6"/>
  <c r="I4464" i="6"/>
  <c r="K4464" i="6"/>
  <c r="H4461" i="6"/>
  <c r="K4461" i="6" s="1"/>
  <c r="H4457" i="6"/>
  <c r="I4456" i="6"/>
  <c r="K4456" i="6"/>
  <c r="H4453" i="6"/>
  <c r="I4452" i="6"/>
  <c r="K4452" i="6"/>
  <c r="H4449" i="6"/>
  <c r="I4448" i="6"/>
  <c r="H4441" i="6"/>
  <c r="K4440" i="6"/>
  <c r="H4437" i="6"/>
  <c r="J4437" i="6" s="1"/>
  <c r="I4436" i="6"/>
  <c r="K4436" i="6"/>
  <c r="H4433" i="6"/>
  <c r="H4429" i="6"/>
  <c r="K4429" i="6" s="1"/>
  <c r="I4428" i="6"/>
  <c r="K4428" i="6"/>
  <c r="I4408" i="6"/>
  <c r="K4408" i="6"/>
  <c r="H4405" i="6"/>
  <c r="I4405" i="6" s="1"/>
  <c r="I4404" i="6"/>
  <c r="K4404" i="6"/>
  <c r="H4401" i="6"/>
  <c r="J4401" i="6" s="1"/>
  <c r="I4400" i="6"/>
  <c r="K4400" i="6"/>
  <c r="H4397" i="6"/>
  <c r="I4396" i="6"/>
  <c r="K4396" i="6"/>
  <c r="H4393" i="6"/>
  <c r="I4392" i="6"/>
  <c r="K4392" i="6"/>
  <c r="H4389" i="6"/>
  <c r="I4389" i="6" s="1"/>
  <c r="I4388" i="6"/>
  <c r="K4388" i="6"/>
  <c r="H4385" i="6"/>
  <c r="I4384" i="6"/>
  <c r="K4384" i="6"/>
  <c r="H4381" i="6"/>
  <c r="I4380" i="6"/>
  <c r="K4380" i="6"/>
  <c r="H4377" i="6"/>
  <c r="I4376" i="6"/>
  <c r="K4376" i="6"/>
  <c r="H4369" i="6"/>
  <c r="I4369" i="6" s="1"/>
  <c r="I4368" i="6"/>
  <c r="K4368" i="6"/>
  <c r="H4365" i="6"/>
  <c r="J4365" i="6" s="1"/>
  <c r="I4364" i="6"/>
  <c r="K4364" i="6"/>
  <c r="H4357" i="6"/>
  <c r="I4356" i="6"/>
  <c r="K4356" i="6"/>
  <c r="H4353" i="6"/>
  <c r="I4352" i="6"/>
  <c r="K4352" i="6"/>
  <c r="H4345" i="6"/>
  <c r="I4345" i="6" s="1"/>
  <c r="J4335" i="6"/>
  <c r="I4335" i="6"/>
  <c r="K4335" i="6"/>
  <c r="I4323" i="6"/>
  <c r="J4295" i="6"/>
  <c r="K4275" i="6"/>
  <c r="J4251" i="6"/>
  <c r="I4191" i="6"/>
  <c r="K4179" i="6"/>
  <c r="I4151" i="6"/>
  <c r="J4119" i="6"/>
  <c r="K4099" i="6"/>
  <c r="J4079" i="6"/>
  <c r="I4067" i="6"/>
  <c r="K4055" i="6"/>
  <c r="J4039" i="6"/>
  <c r="I4031" i="6"/>
  <c r="I3987" i="6"/>
  <c r="K3975" i="6"/>
  <c r="J3955" i="6"/>
  <c r="I3943" i="6"/>
  <c r="J3911" i="6"/>
  <c r="K3895" i="6"/>
  <c r="I3863" i="6"/>
  <c r="E3847" i="6"/>
  <c r="H3844" i="6"/>
  <c r="E3843" i="6"/>
  <c r="H3840" i="6"/>
  <c r="I3839" i="6"/>
  <c r="K3839" i="6"/>
  <c r="E3839" i="6"/>
  <c r="H3836" i="6"/>
  <c r="I3835" i="6"/>
  <c r="K3835" i="6"/>
  <c r="E3835" i="6"/>
  <c r="H3832" i="6"/>
  <c r="I3831" i="6"/>
  <c r="E3831" i="6"/>
  <c r="H3828" i="6"/>
  <c r="E3827" i="6"/>
  <c r="H3824" i="6"/>
  <c r="I3823" i="6"/>
  <c r="K3823" i="6"/>
  <c r="E3823" i="6"/>
  <c r="H3820" i="6"/>
  <c r="J3820" i="6" s="1"/>
  <c r="I3819" i="6"/>
  <c r="K3819" i="6"/>
  <c r="E3819" i="6"/>
  <c r="H3816" i="6"/>
  <c r="K3816" i="6" s="1"/>
  <c r="I3815" i="6"/>
  <c r="E3815" i="6"/>
  <c r="H3812" i="6"/>
  <c r="I3811" i="6"/>
  <c r="E3811" i="6"/>
  <c r="H3808" i="6"/>
  <c r="I3807" i="6"/>
  <c r="K3807" i="6"/>
  <c r="E3807" i="6"/>
  <c r="H3804" i="6"/>
  <c r="I3803" i="6"/>
  <c r="K3803" i="6"/>
  <c r="E3803" i="6"/>
  <c r="H3800" i="6"/>
  <c r="I3799" i="6"/>
  <c r="E3799" i="6"/>
  <c r="H3796" i="6"/>
  <c r="K3795" i="6"/>
  <c r="E3795" i="6"/>
  <c r="H3792" i="6"/>
  <c r="I3791" i="6"/>
  <c r="K3791" i="6"/>
  <c r="E3791" i="6"/>
  <c r="H3788" i="6"/>
  <c r="I3787" i="6"/>
  <c r="K3787" i="6"/>
  <c r="E3787" i="6"/>
  <c r="H3784" i="6"/>
  <c r="I3783" i="6"/>
  <c r="E3783" i="6"/>
  <c r="H3780" i="6"/>
  <c r="E3779" i="6"/>
  <c r="H3776" i="6"/>
  <c r="I3775" i="6"/>
  <c r="K3775" i="6"/>
  <c r="E3775" i="6"/>
  <c r="H3772" i="6"/>
  <c r="I3771" i="6"/>
  <c r="K3771" i="6"/>
  <c r="E3771" i="6"/>
  <c r="H3768" i="6"/>
  <c r="I3767" i="6"/>
  <c r="E3767" i="6"/>
  <c r="H3764" i="6"/>
  <c r="E3763" i="6"/>
  <c r="H3760" i="6"/>
  <c r="I3759" i="6"/>
  <c r="K3759" i="6"/>
  <c r="E3759" i="6"/>
  <c r="H3756" i="6"/>
  <c r="J3756" i="6" s="1"/>
  <c r="E3755" i="6"/>
  <c r="H3752" i="6"/>
  <c r="K3752" i="6" s="1"/>
  <c r="E3751" i="6"/>
  <c r="H3748" i="6"/>
  <c r="E3747" i="6"/>
  <c r="H3744" i="6"/>
  <c r="I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E3715" i="6"/>
  <c r="H3712" i="6"/>
  <c r="I3711" i="6"/>
  <c r="E3711" i="6"/>
  <c r="H3708" i="6"/>
  <c r="J3708" i="6" s="1"/>
  <c r="I3707" i="6"/>
  <c r="K3707" i="6"/>
  <c r="E3707" i="6"/>
  <c r="H3704" i="6"/>
  <c r="K3704" i="6" s="1"/>
  <c r="I3703" i="6"/>
  <c r="K3703" i="6"/>
  <c r="E3703" i="6"/>
  <c r="H3700" i="6"/>
  <c r="I3699" i="6"/>
  <c r="K3699" i="6"/>
  <c r="E3699" i="6"/>
  <c r="H3696" i="6"/>
  <c r="I3695" i="6"/>
  <c r="K3695" i="6"/>
  <c r="E3695" i="6"/>
  <c r="H3692" i="6"/>
  <c r="J3692" i="6" s="1"/>
  <c r="E3691" i="6"/>
  <c r="H3688" i="6"/>
  <c r="E3687" i="6"/>
  <c r="H3684" i="6"/>
  <c r="E3683" i="6"/>
  <c r="H3680" i="6"/>
  <c r="I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E3651" i="6"/>
  <c r="H3648" i="6"/>
  <c r="I3647" i="6"/>
  <c r="E3647" i="6"/>
  <c r="H3644" i="6"/>
  <c r="J3644" i="6" s="1"/>
  <c r="I3643" i="6"/>
  <c r="K3643" i="6"/>
  <c r="E3643" i="6"/>
  <c r="H3640" i="6"/>
  <c r="K3640" i="6" s="1"/>
  <c r="I3639" i="6"/>
  <c r="K3639" i="6"/>
  <c r="E3639" i="6"/>
  <c r="H3636" i="6"/>
  <c r="I3635" i="6"/>
  <c r="K3635" i="6"/>
  <c r="E3635" i="6"/>
  <c r="H3632" i="6"/>
  <c r="I3631" i="6"/>
  <c r="K3631" i="6"/>
  <c r="E3631" i="6"/>
  <c r="H3628" i="6"/>
  <c r="J3628" i="6" s="1"/>
  <c r="E3627" i="6"/>
  <c r="H3624" i="6"/>
  <c r="K3624" i="6" s="1"/>
  <c r="E3623" i="6"/>
  <c r="H3620" i="6"/>
  <c r="E3619" i="6"/>
  <c r="H3616" i="6"/>
  <c r="K3615" i="6"/>
  <c r="E3615" i="6"/>
  <c r="H3612" i="6"/>
  <c r="K3611" i="6"/>
  <c r="E3611" i="6"/>
  <c r="H3608" i="6"/>
  <c r="K3607" i="6"/>
  <c r="E3607" i="6"/>
  <c r="H3604" i="6"/>
  <c r="E3603" i="6"/>
  <c r="H3600" i="6"/>
  <c r="K3599" i="6"/>
  <c r="E3599" i="6"/>
  <c r="H3596" i="6"/>
  <c r="I3595" i="6"/>
  <c r="K3595" i="6"/>
  <c r="E3595" i="6"/>
  <c r="H3592" i="6"/>
  <c r="I3591" i="6"/>
  <c r="K3591" i="6"/>
  <c r="E3591" i="6"/>
  <c r="H3588" i="6"/>
  <c r="K3587" i="6"/>
  <c r="E3587" i="6"/>
  <c r="H3584" i="6"/>
  <c r="E3583" i="6"/>
  <c r="H3580" i="6"/>
  <c r="I3580" i="6" s="1"/>
  <c r="I3579" i="6"/>
  <c r="E3579" i="6"/>
  <c r="H3576" i="6"/>
  <c r="I3575" i="6"/>
  <c r="K3575" i="6"/>
  <c r="E3575" i="6"/>
  <c r="H3572" i="6"/>
  <c r="I3571" i="6"/>
  <c r="E3571" i="6"/>
  <c r="H3568" i="6"/>
  <c r="K3567" i="6"/>
  <c r="E3567" i="6"/>
  <c r="H3564" i="6"/>
  <c r="I3563" i="6"/>
  <c r="K3563" i="6"/>
  <c r="E3563" i="6"/>
  <c r="H3560" i="6"/>
  <c r="I3559" i="6"/>
  <c r="E3559" i="6"/>
  <c r="H3556" i="6"/>
  <c r="I3555" i="6"/>
  <c r="E3555" i="6"/>
  <c r="H3552" i="6"/>
  <c r="E3551" i="6"/>
  <c r="H3548" i="6"/>
  <c r="K3547" i="6"/>
  <c r="E3547" i="6"/>
  <c r="H3544" i="6"/>
  <c r="E3543" i="6"/>
  <c r="H3540" i="6"/>
  <c r="I3539" i="6"/>
  <c r="K3539" i="6"/>
  <c r="E3539" i="6"/>
  <c r="H3536" i="6"/>
  <c r="E3535" i="6"/>
  <c r="H3532" i="6"/>
  <c r="I3531" i="6"/>
  <c r="K3531" i="6"/>
  <c r="E3531" i="6"/>
  <c r="H3528" i="6"/>
  <c r="E3527" i="6"/>
  <c r="H3524" i="6"/>
  <c r="I3523" i="6"/>
  <c r="K3523" i="6"/>
  <c r="E3523" i="6"/>
  <c r="H3520" i="6"/>
  <c r="E3519" i="6"/>
  <c r="H3516" i="6"/>
  <c r="I3515" i="6"/>
  <c r="K3515" i="6"/>
  <c r="E3515" i="6"/>
  <c r="H3512" i="6"/>
  <c r="I3511" i="6"/>
  <c r="K3511" i="6"/>
  <c r="E3511" i="6"/>
  <c r="H3508" i="6"/>
  <c r="I3507" i="6"/>
  <c r="K3507" i="6"/>
  <c r="E3507" i="6"/>
  <c r="H3504" i="6"/>
  <c r="K3503" i="6"/>
  <c r="E3503" i="6"/>
  <c r="H3500" i="6"/>
  <c r="I3499" i="6"/>
  <c r="K3499" i="6"/>
  <c r="E3499" i="6"/>
  <c r="H3496" i="6"/>
  <c r="I3495" i="6"/>
  <c r="K3495" i="6"/>
  <c r="E3495" i="6"/>
  <c r="H3492" i="6"/>
  <c r="E3491" i="6"/>
  <c r="H3488" i="6"/>
  <c r="K3487" i="6"/>
  <c r="E3487" i="6"/>
  <c r="H3484" i="6"/>
  <c r="E3483" i="6"/>
  <c r="H3480" i="6"/>
  <c r="I3479" i="6"/>
  <c r="K3479" i="6"/>
  <c r="E3479" i="6"/>
  <c r="H3476" i="6"/>
  <c r="I3475" i="6"/>
  <c r="E3475" i="6"/>
  <c r="H3472" i="6"/>
  <c r="K3471" i="6"/>
  <c r="E3471" i="6"/>
  <c r="H3468" i="6"/>
  <c r="K3467" i="6"/>
  <c r="E3467" i="6"/>
  <c r="H3464" i="6"/>
  <c r="E3463" i="6"/>
  <c r="H3460" i="6"/>
  <c r="J3460" i="6" s="1"/>
  <c r="I3459" i="6"/>
  <c r="E3459" i="6"/>
  <c r="H3456" i="6"/>
  <c r="K3456" i="6" s="1"/>
  <c r="E3455" i="6"/>
  <c r="H3452" i="6"/>
  <c r="K3451" i="6"/>
  <c r="E3451" i="6"/>
  <c r="H3448" i="6"/>
  <c r="I3447" i="6"/>
  <c r="K3447" i="6"/>
  <c r="E3447" i="6"/>
  <c r="H3444" i="6"/>
  <c r="K3443" i="6"/>
  <c r="E3443" i="6"/>
  <c r="H3440" i="6"/>
  <c r="K3439" i="6"/>
  <c r="E3439" i="6"/>
  <c r="H3436" i="6"/>
  <c r="E3435" i="6"/>
  <c r="H3432" i="6"/>
  <c r="E3431" i="6"/>
  <c r="H3428" i="6"/>
  <c r="I3427" i="6"/>
  <c r="E3427" i="6"/>
  <c r="H3424" i="6"/>
  <c r="E3423" i="6"/>
  <c r="H3420" i="6"/>
  <c r="K3419" i="6"/>
  <c r="E3419" i="6"/>
  <c r="H3416" i="6"/>
  <c r="K3415" i="6"/>
  <c r="E3415" i="6"/>
  <c r="H3412" i="6"/>
  <c r="I3411" i="6"/>
  <c r="K3411" i="6"/>
  <c r="E3411" i="6"/>
  <c r="H3408" i="6"/>
  <c r="E3407" i="6"/>
  <c r="H3404" i="6"/>
  <c r="I3403" i="6"/>
  <c r="K3403" i="6"/>
  <c r="E3403" i="6"/>
  <c r="H3400" i="6"/>
  <c r="E3399" i="6"/>
  <c r="H3396" i="6"/>
  <c r="I3395" i="6"/>
  <c r="K3395" i="6"/>
  <c r="E3395" i="6"/>
  <c r="H3392" i="6"/>
  <c r="E3391" i="6"/>
  <c r="H3388" i="6"/>
  <c r="I3387" i="6"/>
  <c r="K3387" i="6"/>
  <c r="E3387" i="6"/>
  <c r="H3384" i="6"/>
  <c r="E3383" i="6"/>
  <c r="H3380" i="6"/>
  <c r="I3379" i="6"/>
  <c r="K3379" i="6"/>
  <c r="E3379" i="6"/>
  <c r="H3376" i="6"/>
  <c r="E3375" i="6"/>
  <c r="H3372" i="6"/>
  <c r="I3371" i="6"/>
  <c r="K3371" i="6"/>
  <c r="E3371" i="6"/>
  <c r="H3368" i="6"/>
  <c r="I3367" i="6"/>
  <c r="K3367" i="6"/>
  <c r="E3367" i="6"/>
  <c r="H3364" i="6"/>
  <c r="J3364" i="6" s="1"/>
  <c r="E3363" i="6"/>
  <c r="H3360" i="6"/>
  <c r="K3359" i="6"/>
  <c r="E3359" i="6"/>
  <c r="H3356" i="6"/>
  <c r="E3355" i="6"/>
  <c r="H3352" i="6"/>
  <c r="I3351" i="6"/>
  <c r="K3351" i="6"/>
  <c r="E3351" i="6"/>
  <c r="H3348" i="6"/>
  <c r="E3347" i="6"/>
  <c r="H3344" i="6"/>
  <c r="K3343" i="6"/>
  <c r="E3343" i="6"/>
  <c r="H3340" i="6"/>
  <c r="E3339" i="6"/>
  <c r="H3336" i="6"/>
  <c r="E3335" i="6"/>
  <c r="H3332" i="6"/>
  <c r="K3331" i="6"/>
  <c r="E3331" i="6"/>
  <c r="H3328" i="6"/>
  <c r="E3327" i="6"/>
  <c r="H3324" i="6"/>
  <c r="I3323" i="6"/>
  <c r="E3323" i="6"/>
  <c r="H3320" i="6"/>
  <c r="I3319" i="6"/>
  <c r="K3319" i="6"/>
  <c r="E3319" i="6"/>
  <c r="H3316" i="6"/>
  <c r="I3315" i="6"/>
  <c r="E3315" i="6"/>
  <c r="H3312" i="6"/>
  <c r="K3311" i="6"/>
  <c r="E3311" i="6"/>
  <c r="H3308" i="6"/>
  <c r="I3307" i="6"/>
  <c r="K3307" i="6"/>
  <c r="E3307" i="6"/>
  <c r="H3304" i="6"/>
  <c r="I3303" i="6"/>
  <c r="E3303" i="6"/>
  <c r="H3300" i="6"/>
  <c r="I3299" i="6"/>
  <c r="E3299" i="6"/>
  <c r="H3296" i="6"/>
  <c r="E3295" i="6"/>
  <c r="H3292" i="6"/>
  <c r="K3291" i="6"/>
  <c r="E3291" i="6"/>
  <c r="H3288" i="6"/>
  <c r="K3288" i="6" s="1"/>
  <c r="E3287" i="6"/>
  <c r="H3284" i="6"/>
  <c r="I3283" i="6"/>
  <c r="K3283" i="6"/>
  <c r="E3283" i="6"/>
  <c r="H3280" i="6"/>
  <c r="E3279" i="6"/>
  <c r="H3276" i="6"/>
  <c r="I3275" i="6"/>
  <c r="K3275" i="6"/>
  <c r="E3275" i="6"/>
  <c r="H3272" i="6"/>
  <c r="E3271" i="6"/>
  <c r="H3268" i="6"/>
  <c r="I3267" i="6"/>
  <c r="K3267" i="6"/>
  <c r="E3267" i="6"/>
  <c r="H3264" i="6"/>
  <c r="E3263" i="6"/>
  <c r="H3260" i="6"/>
  <c r="I3259" i="6"/>
  <c r="K3259" i="6"/>
  <c r="E3259" i="6"/>
  <c r="H3256" i="6"/>
  <c r="I3255" i="6"/>
  <c r="K3255" i="6"/>
  <c r="E3255" i="6"/>
  <c r="H3252" i="6"/>
  <c r="E3251" i="6"/>
  <c r="H3248" i="6"/>
  <c r="K3247" i="6"/>
  <c r="E3247" i="6"/>
  <c r="H3244" i="6"/>
  <c r="E3243" i="6"/>
  <c r="H3240" i="6"/>
  <c r="I3239" i="6"/>
  <c r="K3239" i="6"/>
  <c r="E3239" i="6"/>
  <c r="H3236" i="6"/>
  <c r="I3235" i="6"/>
  <c r="K3235" i="6"/>
  <c r="E3235" i="6"/>
  <c r="H3232" i="6"/>
  <c r="K3231" i="6"/>
  <c r="E3231" i="6"/>
  <c r="H3228" i="6"/>
  <c r="K3227" i="6"/>
  <c r="E3227" i="6"/>
  <c r="H3224" i="6"/>
  <c r="I3223" i="6"/>
  <c r="K3223" i="6"/>
  <c r="E3223" i="6"/>
  <c r="H3220" i="6"/>
  <c r="K3219" i="6"/>
  <c r="E3219" i="6"/>
  <c r="H3216" i="6"/>
  <c r="E3215" i="6"/>
  <c r="H3212" i="6"/>
  <c r="J3212" i="6" s="1"/>
  <c r="E3211" i="6"/>
  <c r="H3208" i="6"/>
  <c r="K3207" i="6"/>
  <c r="E3207" i="6"/>
  <c r="H3204" i="6"/>
  <c r="I3203" i="6"/>
  <c r="K3203" i="6"/>
  <c r="E3203" i="6"/>
  <c r="H3200" i="6"/>
  <c r="E3199" i="6"/>
  <c r="H3196" i="6"/>
  <c r="I3196" i="6" s="1"/>
  <c r="I3195" i="6"/>
  <c r="K3195" i="6"/>
  <c r="E3195" i="6"/>
  <c r="H3192" i="6"/>
  <c r="I3191" i="6"/>
  <c r="K3191" i="6"/>
  <c r="E3191" i="6"/>
  <c r="H3188" i="6"/>
  <c r="I3187" i="6"/>
  <c r="K3187" i="6"/>
  <c r="E3187" i="6"/>
  <c r="H3184" i="6"/>
  <c r="K3183" i="6"/>
  <c r="E3183" i="6"/>
  <c r="H3180" i="6"/>
  <c r="I3179" i="6"/>
  <c r="K3179" i="6"/>
  <c r="E3179" i="6"/>
  <c r="H3176" i="6"/>
  <c r="K3175" i="6"/>
  <c r="E3175" i="6"/>
  <c r="H3172" i="6"/>
  <c r="I3171" i="6"/>
  <c r="K3171" i="6"/>
  <c r="E3171" i="6"/>
  <c r="H3168" i="6"/>
  <c r="I3167" i="6"/>
  <c r="K3167" i="6"/>
  <c r="E3167" i="6"/>
  <c r="H3164" i="6"/>
  <c r="E3163" i="6"/>
  <c r="H3160" i="6"/>
  <c r="K3159" i="6"/>
  <c r="E3159" i="6"/>
  <c r="H3156" i="6"/>
  <c r="J3156" i="6" s="1"/>
  <c r="E3155" i="6"/>
  <c r="H3152" i="6"/>
  <c r="I3151" i="6"/>
  <c r="K3151" i="6"/>
  <c r="E3151" i="6"/>
  <c r="H3148" i="6"/>
  <c r="K3147" i="6"/>
  <c r="E3147" i="6"/>
  <c r="H3144" i="6"/>
  <c r="K3143" i="6"/>
  <c r="E3143" i="6"/>
  <c r="H3140" i="6"/>
  <c r="E3139" i="6"/>
  <c r="H3136" i="6"/>
  <c r="E3135" i="6"/>
  <c r="H3132" i="6"/>
  <c r="I3131" i="6"/>
  <c r="K3131" i="6"/>
  <c r="E3131" i="6"/>
  <c r="H3128" i="6"/>
  <c r="E3127" i="6"/>
  <c r="H3124" i="6"/>
  <c r="E3123" i="6"/>
  <c r="H3120" i="6"/>
  <c r="I3119" i="6"/>
  <c r="K3119" i="6"/>
  <c r="E3119" i="6"/>
  <c r="H3116" i="6"/>
  <c r="I3115" i="6"/>
  <c r="K3115" i="6"/>
  <c r="E3115" i="6"/>
  <c r="H3112" i="6"/>
  <c r="K3111" i="6"/>
  <c r="E3111" i="6"/>
  <c r="H3108" i="6"/>
  <c r="J3108" i="6" s="1"/>
  <c r="I3107" i="6"/>
  <c r="K3107" i="6"/>
  <c r="E3107" i="6"/>
  <c r="I3103" i="6"/>
  <c r="I3099" i="6"/>
  <c r="K3099" i="6"/>
  <c r="J3099" i="6"/>
  <c r="I3095" i="6"/>
  <c r="K3095" i="6"/>
  <c r="J3095" i="6"/>
  <c r="I3091" i="6"/>
  <c r="K3091" i="6"/>
  <c r="J3091" i="6"/>
  <c r="K4340" i="6"/>
  <c r="K4330" i="6"/>
  <c r="K4328" i="6"/>
  <c r="K4326" i="6"/>
  <c r="K4320" i="6"/>
  <c r="K4314" i="6"/>
  <c r="K4312" i="6"/>
  <c r="K4310" i="6"/>
  <c r="K4298" i="6"/>
  <c r="K4296" i="6"/>
  <c r="K4294" i="6"/>
  <c r="K4288" i="6"/>
  <c r="K4282" i="6"/>
  <c r="K4280" i="6"/>
  <c r="K4278" i="6"/>
  <c r="K4266" i="6"/>
  <c r="K4264" i="6"/>
  <c r="K4262" i="6"/>
  <c r="K4256" i="6"/>
  <c r="K4254" i="6"/>
  <c r="K4250" i="6"/>
  <c r="K4248" i="6"/>
  <c r="K4246" i="6"/>
  <c r="K4238" i="6"/>
  <c r="K4234" i="6"/>
  <c r="K4232" i="6"/>
  <c r="K4230" i="6"/>
  <c r="K4224" i="6"/>
  <c r="K4218" i="6"/>
  <c r="K4216" i="6"/>
  <c r="K4214" i="6"/>
  <c r="K4202" i="6"/>
  <c r="K4200" i="6"/>
  <c r="K4198" i="6"/>
  <c r="K4192" i="6"/>
  <c r="K4186" i="6"/>
  <c r="K4184" i="6"/>
  <c r="K4182" i="6"/>
  <c r="K4170" i="6"/>
  <c r="K4168" i="6"/>
  <c r="K4166" i="6"/>
  <c r="K4160" i="6"/>
  <c r="K4154" i="6"/>
  <c r="K4152" i="6"/>
  <c r="K4150" i="6"/>
  <c r="K4138" i="6"/>
  <c r="K4136" i="6"/>
  <c r="K4134" i="6"/>
  <c r="K4128" i="6"/>
  <c r="K4126" i="6"/>
  <c r="K4122" i="6"/>
  <c r="K4120" i="6"/>
  <c r="K4118" i="6"/>
  <c r="K4110" i="6"/>
  <c r="K4106" i="6"/>
  <c r="K4104" i="6"/>
  <c r="K4102" i="6"/>
  <c r="K4096" i="6"/>
  <c r="K4090" i="6"/>
  <c r="K4088" i="6"/>
  <c r="K4086" i="6"/>
  <c r="K4074" i="6"/>
  <c r="K4072" i="6"/>
  <c r="K4070" i="6"/>
  <c r="K4064" i="6"/>
  <c r="K4058" i="6"/>
  <c r="K4056" i="6"/>
  <c r="K4054" i="6"/>
  <c r="K4042" i="6"/>
  <c r="K4040" i="6"/>
  <c r="K4038" i="6"/>
  <c r="K4032" i="6"/>
  <c r="K4026" i="6"/>
  <c r="K4024" i="6"/>
  <c r="K4022" i="6"/>
  <c r="K4010" i="6"/>
  <c r="K4008" i="6"/>
  <c r="K4006" i="6"/>
  <c r="K4000" i="6"/>
  <c r="K3998" i="6"/>
  <c r="K3994" i="6"/>
  <c r="K3992" i="6"/>
  <c r="K3990" i="6"/>
  <c r="K3982" i="6"/>
  <c r="K3978" i="6"/>
  <c r="K3976" i="6"/>
  <c r="K3974" i="6"/>
  <c r="K3968" i="6"/>
  <c r="K3962" i="6"/>
  <c r="K3960" i="6"/>
  <c r="K3958" i="6"/>
  <c r="K3946" i="6"/>
  <c r="K3944" i="6"/>
  <c r="K3942" i="6"/>
  <c r="K3936" i="6"/>
  <c r="K3930" i="6"/>
  <c r="K3928" i="6"/>
  <c r="K3926" i="6"/>
  <c r="K3914" i="6"/>
  <c r="K3912" i="6"/>
  <c r="K3910" i="6"/>
  <c r="K3904" i="6"/>
  <c r="K3898" i="6"/>
  <c r="K3896" i="6"/>
  <c r="K3894" i="6"/>
  <c r="K3888" i="6"/>
  <c r="K3886" i="6"/>
  <c r="K3882" i="6"/>
  <c r="K3880" i="6"/>
  <c r="K3878" i="6"/>
  <c r="K3872" i="6"/>
  <c r="K3866" i="6"/>
  <c r="K3864" i="6"/>
  <c r="K3862" i="6"/>
  <c r="K3856" i="6"/>
  <c r="K3850" i="6"/>
  <c r="K3848" i="6"/>
  <c r="J3847" i="6"/>
  <c r="F3847" i="6"/>
  <c r="H3846" i="6"/>
  <c r="I3845" i="6"/>
  <c r="E3845" i="6"/>
  <c r="F3843" i="6"/>
  <c r="H3842" i="6"/>
  <c r="J3842" i="6" s="1"/>
  <c r="I3841" i="6"/>
  <c r="K3841" i="6"/>
  <c r="E3841" i="6"/>
  <c r="J3839" i="6"/>
  <c r="F3839" i="6"/>
  <c r="H3838" i="6"/>
  <c r="I3837" i="6"/>
  <c r="K3837" i="6"/>
  <c r="E3837" i="6"/>
  <c r="J3835" i="6"/>
  <c r="F3835" i="6"/>
  <c r="H3834" i="6"/>
  <c r="K3834" i="6" s="1"/>
  <c r="I3833" i="6"/>
  <c r="K3833" i="6"/>
  <c r="E3833" i="6"/>
  <c r="J3831" i="6"/>
  <c r="F3831" i="6"/>
  <c r="H3830" i="6"/>
  <c r="I3829" i="6"/>
  <c r="E3829" i="6"/>
  <c r="F3827" i="6"/>
  <c r="H3826" i="6"/>
  <c r="J3826" i="6" s="1"/>
  <c r="I3825" i="6"/>
  <c r="K3825" i="6"/>
  <c r="E3825" i="6"/>
  <c r="J3823" i="6"/>
  <c r="F3823" i="6"/>
  <c r="H3822" i="6"/>
  <c r="I3821" i="6"/>
  <c r="K3821" i="6"/>
  <c r="E3821" i="6"/>
  <c r="J3819" i="6"/>
  <c r="F3819" i="6"/>
  <c r="H3818" i="6"/>
  <c r="K3818" i="6" s="1"/>
  <c r="I3817" i="6"/>
  <c r="K3817" i="6"/>
  <c r="E3817" i="6"/>
  <c r="J3815" i="6"/>
  <c r="F3815" i="6"/>
  <c r="H3814" i="6"/>
  <c r="I3813" i="6"/>
  <c r="E3813" i="6"/>
  <c r="F3811" i="6"/>
  <c r="H3810" i="6"/>
  <c r="J3810" i="6" s="1"/>
  <c r="I3809" i="6"/>
  <c r="K3809" i="6"/>
  <c r="E3809" i="6"/>
  <c r="J3807" i="6"/>
  <c r="F3807" i="6"/>
  <c r="H3806" i="6"/>
  <c r="I3805" i="6"/>
  <c r="K3805" i="6"/>
  <c r="E3805" i="6"/>
  <c r="J3803" i="6"/>
  <c r="F3803" i="6"/>
  <c r="H3802" i="6"/>
  <c r="K3802" i="6" s="1"/>
  <c r="I3801" i="6"/>
  <c r="K3801" i="6"/>
  <c r="E3801" i="6"/>
  <c r="J3799" i="6"/>
  <c r="F3799" i="6"/>
  <c r="H3798" i="6"/>
  <c r="I3797" i="6"/>
  <c r="E3797" i="6"/>
  <c r="F3795" i="6"/>
  <c r="H3794" i="6"/>
  <c r="J3794" i="6" s="1"/>
  <c r="I3793" i="6"/>
  <c r="K3793" i="6"/>
  <c r="E3793" i="6"/>
  <c r="J3791" i="6"/>
  <c r="F3791" i="6"/>
  <c r="H3790" i="6"/>
  <c r="I3789" i="6"/>
  <c r="K3789" i="6"/>
  <c r="E3789" i="6"/>
  <c r="J3787" i="6"/>
  <c r="F3787" i="6"/>
  <c r="H3786" i="6"/>
  <c r="K3786" i="6" s="1"/>
  <c r="I3785" i="6"/>
  <c r="K3785" i="6"/>
  <c r="E3785" i="6"/>
  <c r="J3783" i="6"/>
  <c r="F3783" i="6"/>
  <c r="H3782" i="6"/>
  <c r="I3781" i="6"/>
  <c r="E3781" i="6"/>
  <c r="F3779" i="6"/>
  <c r="H3778" i="6"/>
  <c r="J3778" i="6" s="1"/>
  <c r="I3777" i="6"/>
  <c r="K3777" i="6"/>
  <c r="E3777" i="6"/>
  <c r="J3775" i="6"/>
  <c r="F3775" i="6"/>
  <c r="H3774" i="6"/>
  <c r="I3773" i="6"/>
  <c r="K3773" i="6"/>
  <c r="E3773" i="6"/>
  <c r="J3771" i="6"/>
  <c r="F3771" i="6"/>
  <c r="H3770" i="6"/>
  <c r="K3770" i="6" s="1"/>
  <c r="I3769" i="6"/>
  <c r="K3769" i="6"/>
  <c r="E3769" i="6"/>
  <c r="J3767" i="6"/>
  <c r="F3767" i="6"/>
  <c r="H3766" i="6"/>
  <c r="I3765" i="6"/>
  <c r="E3765" i="6"/>
  <c r="F3763" i="6"/>
  <c r="H3762" i="6"/>
  <c r="J3762" i="6" s="1"/>
  <c r="I3761" i="6"/>
  <c r="K3761" i="6"/>
  <c r="E3761" i="6"/>
  <c r="J3759" i="6"/>
  <c r="H3758" i="6"/>
  <c r="K3757" i="6"/>
  <c r="E3757" i="6"/>
  <c r="H3754" i="6"/>
  <c r="E3753" i="6"/>
  <c r="H3750" i="6"/>
  <c r="E3749" i="6"/>
  <c r="H3746" i="6"/>
  <c r="J3746" i="6" s="1"/>
  <c r="E3745" i="6"/>
  <c r="H3742" i="6"/>
  <c r="I3742" i="6" s="1"/>
  <c r="E3741" i="6"/>
  <c r="H3738" i="6"/>
  <c r="I3737" i="6"/>
  <c r="K3737" i="6"/>
  <c r="E3737" i="6"/>
  <c r="H3734" i="6"/>
  <c r="K3733" i="6"/>
  <c r="E3733" i="6"/>
  <c r="H3730" i="6"/>
  <c r="I3729" i="6"/>
  <c r="K3729" i="6"/>
  <c r="E3729" i="6"/>
  <c r="H3726" i="6"/>
  <c r="K3725" i="6"/>
  <c r="E3725" i="6"/>
  <c r="H3722" i="6"/>
  <c r="K3722" i="6" s="1"/>
  <c r="I3721" i="6"/>
  <c r="K3721" i="6"/>
  <c r="E3721" i="6"/>
  <c r="H3718" i="6"/>
  <c r="J3718" i="6" s="1"/>
  <c r="K3717" i="6"/>
  <c r="E3717" i="6"/>
  <c r="H3714" i="6"/>
  <c r="J3714" i="6" s="1"/>
  <c r="I3713" i="6"/>
  <c r="K3713" i="6"/>
  <c r="E3713" i="6"/>
  <c r="H3710" i="6"/>
  <c r="I3710" i="6" s="1"/>
  <c r="K3709" i="6"/>
  <c r="E3709" i="6"/>
  <c r="H3706" i="6"/>
  <c r="I3705" i="6"/>
  <c r="K3705" i="6"/>
  <c r="E3705" i="6"/>
  <c r="H3702" i="6"/>
  <c r="K3701" i="6"/>
  <c r="E3701" i="6"/>
  <c r="H3698" i="6"/>
  <c r="I3697" i="6"/>
  <c r="K3697" i="6"/>
  <c r="E3697" i="6"/>
  <c r="H3694" i="6"/>
  <c r="K3693" i="6"/>
  <c r="E3693" i="6"/>
  <c r="H3690" i="6"/>
  <c r="K3690" i="6" s="1"/>
  <c r="E3689" i="6"/>
  <c r="H3686" i="6"/>
  <c r="J3686" i="6" s="1"/>
  <c r="E3685" i="6"/>
  <c r="H3682" i="6"/>
  <c r="J3682" i="6" s="1"/>
  <c r="E3681" i="6"/>
  <c r="H3678" i="6"/>
  <c r="I3678" i="6" s="1"/>
  <c r="E3677" i="6"/>
  <c r="H3674" i="6"/>
  <c r="I3673" i="6"/>
  <c r="K3673" i="6"/>
  <c r="E3673" i="6"/>
  <c r="H3670" i="6"/>
  <c r="K3669" i="6"/>
  <c r="E3669" i="6"/>
  <c r="H3666" i="6"/>
  <c r="I3665" i="6"/>
  <c r="K3665" i="6"/>
  <c r="E3665" i="6"/>
  <c r="H3662" i="6"/>
  <c r="K3661" i="6"/>
  <c r="E3661" i="6"/>
  <c r="H3658" i="6"/>
  <c r="K3658" i="6" s="1"/>
  <c r="I3657" i="6"/>
  <c r="K3657" i="6"/>
  <c r="E3657" i="6"/>
  <c r="H3654" i="6"/>
  <c r="J3654" i="6" s="1"/>
  <c r="K3653" i="6"/>
  <c r="E3653" i="6"/>
  <c r="H3650" i="6"/>
  <c r="I3649" i="6"/>
  <c r="K3649" i="6"/>
  <c r="E3649" i="6"/>
  <c r="H3646" i="6"/>
  <c r="K3645" i="6"/>
  <c r="E3645" i="6"/>
  <c r="H3642" i="6"/>
  <c r="I3641" i="6"/>
  <c r="K3641" i="6"/>
  <c r="E3641" i="6"/>
  <c r="H3638" i="6"/>
  <c r="K3637" i="6"/>
  <c r="E3637" i="6"/>
  <c r="H3634" i="6"/>
  <c r="I3633" i="6"/>
  <c r="K3633" i="6"/>
  <c r="E3633" i="6"/>
  <c r="H3630" i="6"/>
  <c r="K3629" i="6"/>
  <c r="E3629" i="6"/>
  <c r="H3626" i="6"/>
  <c r="K3626" i="6" s="1"/>
  <c r="E3625" i="6"/>
  <c r="H3622" i="6"/>
  <c r="J3622" i="6" s="1"/>
  <c r="E3621" i="6"/>
  <c r="F3619" i="6"/>
  <c r="H3618" i="6"/>
  <c r="E3617" i="6"/>
  <c r="J3615" i="6"/>
  <c r="F3615" i="6"/>
  <c r="H3614" i="6"/>
  <c r="I3613" i="6"/>
  <c r="K3613" i="6"/>
  <c r="E3613" i="6"/>
  <c r="F3611" i="6"/>
  <c r="H3610" i="6"/>
  <c r="I3609" i="6"/>
  <c r="K3609" i="6"/>
  <c r="E3609" i="6"/>
  <c r="J3607" i="6"/>
  <c r="F3607" i="6"/>
  <c r="H3606" i="6"/>
  <c r="I3605" i="6"/>
  <c r="K3605" i="6"/>
  <c r="E3605" i="6"/>
  <c r="F3603" i="6"/>
  <c r="H3602" i="6"/>
  <c r="I3601" i="6"/>
  <c r="E3601" i="6"/>
  <c r="J3599" i="6"/>
  <c r="F3599" i="6"/>
  <c r="H3598" i="6"/>
  <c r="J3598" i="6" s="1"/>
  <c r="K3597" i="6"/>
  <c r="E3597" i="6"/>
  <c r="H3594" i="6"/>
  <c r="J3594" i="6" s="1"/>
  <c r="I3593" i="6"/>
  <c r="K3593" i="6"/>
  <c r="E3593" i="6"/>
  <c r="H3590" i="6"/>
  <c r="I3590" i="6" s="1"/>
  <c r="K3589" i="6"/>
  <c r="E3589" i="6"/>
  <c r="H3586" i="6"/>
  <c r="I3585" i="6"/>
  <c r="K3585" i="6"/>
  <c r="E3585" i="6"/>
  <c r="H3582" i="6"/>
  <c r="I3581" i="6"/>
  <c r="K3581" i="6"/>
  <c r="E3581" i="6"/>
  <c r="H3578" i="6"/>
  <c r="I3577" i="6"/>
  <c r="E3577" i="6"/>
  <c r="H3574" i="6"/>
  <c r="I3573" i="6"/>
  <c r="K3573" i="6"/>
  <c r="E3573" i="6"/>
  <c r="H3570" i="6"/>
  <c r="I3569" i="6"/>
  <c r="K3569" i="6"/>
  <c r="E3569" i="6"/>
  <c r="H3566"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E3537" i="6"/>
  <c r="H3534" i="6"/>
  <c r="I3533" i="6"/>
  <c r="K3533" i="6"/>
  <c r="E3533" i="6"/>
  <c r="H3530" i="6"/>
  <c r="I3529" i="6"/>
  <c r="K3529" i="6"/>
  <c r="E3529" i="6"/>
  <c r="H3526" i="6"/>
  <c r="E3525" i="6"/>
  <c r="H3522" i="6"/>
  <c r="I3521" i="6"/>
  <c r="K3521" i="6"/>
  <c r="E3521" i="6"/>
  <c r="H3518" i="6"/>
  <c r="I3517" i="6"/>
  <c r="K3517" i="6"/>
  <c r="E3517" i="6"/>
  <c r="H3514" i="6"/>
  <c r="I3513" i="6"/>
  <c r="E3513" i="6"/>
  <c r="H3510" i="6"/>
  <c r="I3509" i="6"/>
  <c r="K3509" i="6"/>
  <c r="E3509" i="6"/>
  <c r="H3506" i="6"/>
  <c r="I3505" i="6"/>
  <c r="K3505" i="6"/>
  <c r="E3505" i="6"/>
  <c r="H3502" i="6"/>
  <c r="I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E3473" i="6"/>
  <c r="H3470" i="6"/>
  <c r="I3469" i="6"/>
  <c r="K3469" i="6"/>
  <c r="E3469" i="6"/>
  <c r="H3466" i="6"/>
  <c r="I3465" i="6"/>
  <c r="K3465" i="6"/>
  <c r="E3465" i="6"/>
  <c r="H3462" i="6"/>
  <c r="I3461" i="6"/>
  <c r="E3461" i="6"/>
  <c r="H3458" i="6"/>
  <c r="I3457" i="6"/>
  <c r="K3457" i="6"/>
  <c r="E3457" i="6"/>
  <c r="H3454" i="6"/>
  <c r="I3453" i="6"/>
  <c r="K3453" i="6"/>
  <c r="E3453" i="6"/>
  <c r="H3450" i="6"/>
  <c r="I3449" i="6"/>
  <c r="E3449" i="6"/>
  <c r="H3446" i="6"/>
  <c r="I3445" i="6"/>
  <c r="K3445" i="6"/>
  <c r="E3445" i="6"/>
  <c r="H3442" i="6"/>
  <c r="I3441" i="6"/>
  <c r="K3441" i="6"/>
  <c r="E3441" i="6"/>
  <c r="H3438"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E3409" i="6"/>
  <c r="H3406" i="6"/>
  <c r="I3405" i="6"/>
  <c r="K3405" i="6"/>
  <c r="E3405" i="6"/>
  <c r="H3402" i="6"/>
  <c r="I3401" i="6"/>
  <c r="K3401" i="6"/>
  <c r="E3401" i="6"/>
  <c r="H3398" i="6"/>
  <c r="E3397" i="6"/>
  <c r="H3394" i="6"/>
  <c r="I3393" i="6"/>
  <c r="K3393" i="6"/>
  <c r="E3393" i="6"/>
  <c r="H3390" i="6"/>
  <c r="I3389" i="6"/>
  <c r="K3389" i="6"/>
  <c r="E3389" i="6"/>
  <c r="H3386" i="6"/>
  <c r="I3385" i="6"/>
  <c r="E3385" i="6"/>
  <c r="H3382" i="6"/>
  <c r="I3381" i="6"/>
  <c r="K3381" i="6"/>
  <c r="E3381" i="6"/>
  <c r="H3378" i="6"/>
  <c r="I3377" i="6"/>
  <c r="K3377" i="6"/>
  <c r="E3377" i="6"/>
  <c r="H3374" i="6"/>
  <c r="I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E3345" i="6"/>
  <c r="H3342" i="6"/>
  <c r="I3341" i="6"/>
  <c r="K3341" i="6"/>
  <c r="E3341" i="6"/>
  <c r="H3338" i="6"/>
  <c r="I3337" i="6"/>
  <c r="K3337" i="6"/>
  <c r="E3337" i="6"/>
  <c r="H3334" i="6"/>
  <c r="I3333" i="6"/>
  <c r="K3333" i="6"/>
  <c r="E3333" i="6"/>
  <c r="H3330" i="6"/>
  <c r="E3329" i="6"/>
  <c r="H3326" i="6"/>
  <c r="K3325" i="6"/>
  <c r="E3325" i="6"/>
  <c r="H3322" i="6"/>
  <c r="E3321" i="6"/>
  <c r="H3318" i="6"/>
  <c r="I3317" i="6"/>
  <c r="K3317" i="6"/>
  <c r="E3317" i="6"/>
  <c r="H3314" i="6"/>
  <c r="K3313" i="6"/>
  <c r="E3313" i="6"/>
  <c r="H3310" i="6"/>
  <c r="K3309" i="6"/>
  <c r="E3309" i="6"/>
  <c r="H3306" i="6"/>
  <c r="J3306" i="6" s="1"/>
  <c r="E3305" i="6"/>
  <c r="H3302" i="6"/>
  <c r="I3302" i="6" s="1"/>
  <c r="I3301" i="6"/>
  <c r="K3301" i="6"/>
  <c r="E3301" i="6"/>
  <c r="H3298" i="6"/>
  <c r="K3298" i="6" s="1"/>
  <c r="I3297" i="6"/>
  <c r="K3297" i="6"/>
  <c r="E3297" i="6"/>
  <c r="H3294" i="6"/>
  <c r="J3294" i="6" s="1"/>
  <c r="K3293" i="6"/>
  <c r="E3293" i="6"/>
  <c r="H3290" i="6"/>
  <c r="J3290" i="6" s="1"/>
  <c r="I3289" i="6"/>
  <c r="K3289" i="6"/>
  <c r="E3289" i="6"/>
  <c r="H3286" i="6"/>
  <c r="I3286" i="6" s="1"/>
  <c r="I3285" i="6"/>
  <c r="K3285" i="6"/>
  <c r="E3285" i="6"/>
  <c r="H3282" i="6"/>
  <c r="I3281" i="6"/>
  <c r="K3281" i="6"/>
  <c r="E3281" i="6"/>
  <c r="H3278" i="6"/>
  <c r="K3277" i="6"/>
  <c r="E3277" i="6"/>
  <c r="H3274" i="6"/>
  <c r="I3273" i="6"/>
  <c r="K3273" i="6"/>
  <c r="E3273" i="6"/>
  <c r="H3270" i="6"/>
  <c r="I3269" i="6"/>
  <c r="K3269" i="6"/>
  <c r="E3269" i="6"/>
  <c r="H3266" i="6"/>
  <c r="I3265" i="6"/>
  <c r="K3265" i="6"/>
  <c r="E3265" i="6"/>
  <c r="H3262" i="6"/>
  <c r="K3261" i="6"/>
  <c r="E3261" i="6"/>
  <c r="H3258" i="6"/>
  <c r="I3257" i="6"/>
  <c r="K3257" i="6"/>
  <c r="E3257" i="6"/>
  <c r="H3254" i="6"/>
  <c r="K3253" i="6"/>
  <c r="E3253" i="6"/>
  <c r="H3250" i="6"/>
  <c r="I3249" i="6"/>
  <c r="K3249" i="6"/>
  <c r="E3249" i="6"/>
  <c r="H3246" i="6"/>
  <c r="E3245" i="6"/>
  <c r="H3242" i="6"/>
  <c r="J3242" i="6" s="1"/>
  <c r="I3241" i="6"/>
  <c r="K3241" i="6"/>
  <c r="E3241" i="6"/>
  <c r="H3238" i="6"/>
  <c r="I3238" i="6" s="1"/>
  <c r="E3237" i="6"/>
  <c r="H3234" i="6"/>
  <c r="K3234" i="6" s="1"/>
  <c r="I3233" i="6"/>
  <c r="K3233" i="6"/>
  <c r="E3233" i="6"/>
  <c r="H3230" i="6"/>
  <c r="J3230" i="6" s="1"/>
  <c r="K3229" i="6"/>
  <c r="E3229" i="6"/>
  <c r="H3226" i="6"/>
  <c r="J3226" i="6" s="1"/>
  <c r="I3225" i="6"/>
  <c r="K3225" i="6"/>
  <c r="E3225" i="6"/>
  <c r="H3222" i="6"/>
  <c r="I3222" i="6" s="1"/>
  <c r="I3221" i="6"/>
  <c r="K3221" i="6"/>
  <c r="E3221" i="6"/>
  <c r="H3218" i="6"/>
  <c r="I3217" i="6"/>
  <c r="K3217" i="6"/>
  <c r="E3217" i="6"/>
  <c r="H3214" i="6"/>
  <c r="K3213" i="6"/>
  <c r="E3213" i="6"/>
  <c r="H3210" i="6"/>
  <c r="I3209" i="6"/>
  <c r="K3209" i="6"/>
  <c r="E3209" i="6"/>
  <c r="H3206" i="6"/>
  <c r="I3205" i="6"/>
  <c r="K3205" i="6"/>
  <c r="E3205" i="6"/>
  <c r="H3202" i="6"/>
  <c r="I3201" i="6"/>
  <c r="E3201" i="6"/>
  <c r="H3198" i="6"/>
  <c r="K3197" i="6"/>
  <c r="E3197" i="6"/>
  <c r="J3195" i="6"/>
  <c r="F3195" i="6"/>
  <c r="H3194" i="6"/>
  <c r="E3193" i="6"/>
  <c r="J3191" i="6"/>
  <c r="F3191" i="6"/>
  <c r="H3190" i="6"/>
  <c r="I3189" i="6"/>
  <c r="K3189" i="6"/>
  <c r="E3189" i="6"/>
  <c r="J3187" i="6"/>
  <c r="F3187" i="6"/>
  <c r="H3186" i="6"/>
  <c r="E3185" i="6"/>
  <c r="J3183" i="6"/>
  <c r="F3183" i="6"/>
  <c r="H3182" i="6"/>
  <c r="K3181" i="6"/>
  <c r="E3181" i="6"/>
  <c r="J3179" i="6"/>
  <c r="F3179" i="6"/>
  <c r="H3178" i="6"/>
  <c r="I3177" i="6"/>
  <c r="E3177" i="6"/>
  <c r="H3174" i="6"/>
  <c r="I3173" i="6"/>
  <c r="K3173" i="6"/>
  <c r="E3173" i="6"/>
  <c r="H3170" i="6"/>
  <c r="I3169" i="6"/>
  <c r="K3169" i="6"/>
  <c r="E3169" i="6"/>
  <c r="H3166" i="6"/>
  <c r="E3165" i="6"/>
  <c r="H3162" i="6"/>
  <c r="J3162" i="6" s="1"/>
  <c r="I3161" i="6"/>
  <c r="K3161" i="6"/>
  <c r="E3161" i="6"/>
  <c r="H3158" i="6"/>
  <c r="I3157" i="6"/>
  <c r="K3157" i="6"/>
  <c r="E3157" i="6"/>
  <c r="H3154" i="6"/>
  <c r="I3153" i="6"/>
  <c r="K3153" i="6"/>
  <c r="E3153" i="6"/>
  <c r="H3150" i="6"/>
  <c r="E3149" i="6"/>
  <c r="H3146" i="6"/>
  <c r="I3145" i="6"/>
  <c r="K3145" i="6"/>
  <c r="E3145" i="6"/>
  <c r="H3142" i="6"/>
  <c r="I3141" i="6"/>
  <c r="K3141" i="6"/>
  <c r="E3141" i="6"/>
  <c r="H3138" i="6"/>
  <c r="I3137" i="6"/>
  <c r="K3137" i="6"/>
  <c r="E3137" i="6"/>
  <c r="H3134" i="6"/>
  <c r="E3133" i="6"/>
  <c r="H3130" i="6"/>
  <c r="I3129" i="6"/>
  <c r="K3129" i="6"/>
  <c r="E3129" i="6"/>
  <c r="H3126" i="6"/>
  <c r="E3125" i="6"/>
  <c r="H3122" i="6"/>
  <c r="I3122" i="6" s="1"/>
  <c r="I3121" i="6"/>
  <c r="K3121" i="6"/>
  <c r="E3121" i="6"/>
  <c r="H3118" i="6"/>
  <c r="K3118" i="6" s="1"/>
  <c r="E3117" i="6"/>
  <c r="H3114" i="6"/>
  <c r="I3113" i="6"/>
  <c r="E3113" i="6"/>
  <c r="H3110" i="6"/>
  <c r="E3109" i="6"/>
  <c r="H3104" i="6"/>
  <c r="E3103" i="6"/>
  <c r="F3103" i="6"/>
  <c r="H3100" i="6"/>
  <c r="K3100" i="6" s="1"/>
  <c r="E3099" i="6"/>
  <c r="F3099" i="6"/>
  <c r="H3096" i="6"/>
  <c r="E3095" i="6"/>
  <c r="F3095" i="6"/>
  <c r="H3092" i="6"/>
  <c r="E3091" i="6"/>
  <c r="F3091" i="6"/>
  <c r="H3088" i="6"/>
  <c r="E3087" i="6"/>
  <c r="H3084" i="6"/>
  <c r="I3083" i="6"/>
  <c r="K3083" i="6"/>
  <c r="E3083" i="6"/>
  <c r="H3080" i="6"/>
  <c r="K3080" i="6" s="1"/>
  <c r="I3079" i="6"/>
  <c r="K3079" i="6"/>
  <c r="E3079" i="6"/>
  <c r="H3076" i="6"/>
  <c r="I3076" i="6" s="1"/>
  <c r="I3075" i="6"/>
  <c r="K3075" i="6"/>
  <c r="E3075" i="6"/>
  <c r="H3072" i="6"/>
  <c r="E3071" i="6"/>
  <c r="H3068" i="6"/>
  <c r="I3067" i="6"/>
  <c r="K3067" i="6"/>
  <c r="E3067" i="6"/>
  <c r="H3064" i="6"/>
  <c r="I3063" i="6"/>
  <c r="K3063" i="6"/>
  <c r="E3063" i="6"/>
  <c r="H3060" i="6"/>
  <c r="I3060" i="6" s="1"/>
  <c r="I3059" i="6"/>
  <c r="K3059" i="6"/>
  <c r="E3059" i="6"/>
  <c r="H3056" i="6"/>
  <c r="J3056" i="6" s="1"/>
  <c r="E3055" i="6"/>
  <c r="H3052" i="6"/>
  <c r="I3051" i="6"/>
  <c r="K3051" i="6"/>
  <c r="E3051" i="6"/>
  <c r="H3048" i="6"/>
  <c r="I3047" i="6"/>
  <c r="K3047" i="6"/>
  <c r="E3047" i="6"/>
  <c r="H3044" i="6"/>
  <c r="I3043" i="6"/>
  <c r="K3043" i="6"/>
  <c r="E3043" i="6"/>
  <c r="H3040" i="6"/>
  <c r="J3040" i="6" s="1"/>
  <c r="E3039" i="6"/>
  <c r="H3036" i="6"/>
  <c r="I3035" i="6"/>
  <c r="K3035" i="6"/>
  <c r="E3035" i="6"/>
  <c r="H3032" i="6"/>
  <c r="K3032" i="6" s="1"/>
  <c r="I3031" i="6"/>
  <c r="K3031" i="6"/>
  <c r="E3031" i="6"/>
  <c r="H3028" i="6"/>
  <c r="I3027" i="6"/>
  <c r="K3027" i="6"/>
  <c r="E3027" i="6"/>
  <c r="H3024" i="6"/>
  <c r="E3023" i="6"/>
  <c r="H3020" i="6"/>
  <c r="I3019" i="6"/>
  <c r="K3019" i="6"/>
  <c r="E3019" i="6"/>
  <c r="H3016" i="6"/>
  <c r="K3016" i="6" s="1"/>
  <c r="I3015" i="6"/>
  <c r="K3015" i="6"/>
  <c r="E3015" i="6"/>
  <c r="H3012" i="6"/>
  <c r="I3012" i="6" s="1"/>
  <c r="I3011" i="6"/>
  <c r="K3011" i="6"/>
  <c r="E3011" i="6"/>
  <c r="H3008" i="6"/>
  <c r="E3007" i="6"/>
  <c r="H3004" i="6"/>
  <c r="I3003" i="6"/>
  <c r="K3003" i="6"/>
  <c r="E3003" i="6"/>
  <c r="H3000" i="6"/>
  <c r="I2999" i="6"/>
  <c r="K2999" i="6"/>
  <c r="E2999" i="6"/>
  <c r="H2996" i="6"/>
  <c r="I2996" i="6" s="1"/>
  <c r="I2995" i="6"/>
  <c r="K2995" i="6"/>
  <c r="E2995" i="6"/>
  <c r="H2992" i="6"/>
  <c r="J2992" i="6" s="1"/>
  <c r="E2991" i="6"/>
  <c r="H2988" i="6"/>
  <c r="I2987" i="6"/>
  <c r="K2987" i="6"/>
  <c r="E2987" i="6"/>
  <c r="H2984" i="6"/>
  <c r="I2983" i="6"/>
  <c r="K2983" i="6"/>
  <c r="E2983" i="6"/>
  <c r="H2980" i="6"/>
  <c r="I2979" i="6"/>
  <c r="K2979" i="6"/>
  <c r="E2979" i="6"/>
  <c r="H2976" i="6"/>
  <c r="J2976" i="6" s="1"/>
  <c r="E2975" i="6"/>
  <c r="H2972" i="6"/>
  <c r="I2971" i="6"/>
  <c r="K2971" i="6"/>
  <c r="E2971" i="6"/>
  <c r="H2968" i="6"/>
  <c r="K2968" i="6" s="1"/>
  <c r="I2967" i="6"/>
  <c r="K2967" i="6"/>
  <c r="E2967" i="6"/>
  <c r="H2964" i="6"/>
  <c r="I2963" i="6"/>
  <c r="K2963" i="6"/>
  <c r="E2963" i="6"/>
  <c r="H2960" i="6"/>
  <c r="I2959" i="6"/>
  <c r="K2959" i="6"/>
  <c r="E2959" i="6"/>
  <c r="H2956" i="6"/>
  <c r="I2955" i="6"/>
  <c r="K2955" i="6"/>
  <c r="E2955" i="6"/>
  <c r="H2952" i="6"/>
  <c r="K2952" i="6" s="1"/>
  <c r="I2951" i="6"/>
  <c r="K2951" i="6"/>
  <c r="E2951" i="6"/>
  <c r="H2948" i="6"/>
  <c r="I2948" i="6" s="1"/>
  <c r="I2947" i="6"/>
  <c r="K2947" i="6"/>
  <c r="E2947" i="6"/>
  <c r="H2944" i="6"/>
  <c r="I2943" i="6"/>
  <c r="K2943" i="6"/>
  <c r="E2943" i="6"/>
  <c r="H2940" i="6"/>
  <c r="I2939" i="6"/>
  <c r="K2939" i="6"/>
  <c r="E2939" i="6"/>
  <c r="H2936" i="6"/>
  <c r="I2935" i="6"/>
  <c r="K2935" i="6"/>
  <c r="E2935" i="6"/>
  <c r="H2932" i="6"/>
  <c r="I2932" i="6" s="1"/>
  <c r="I2931" i="6"/>
  <c r="K2931" i="6"/>
  <c r="E2931" i="6"/>
  <c r="H2928" i="6"/>
  <c r="J2928" i="6" s="1"/>
  <c r="E2927" i="6"/>
  <c r="H2924" i="6"/>
  <c r="I2923" i="6"/>
  <c r="K2923" i="6"/>
  <c r="E2923" i="6"/>
  <c r="H2920" i="6"/>
  <c r="I2919" i="6"/>
  <c r="K2919" i="6"/>
  <c r="E2919" i="6"/>
  <c r="H2916" i="6"/>
  <c r="I2915" i="6"/>
  <c r="K2915" i="6"/>
  <c r="E2915" i="6"/>
  <c r="H2912" i="6"/>
  <c r="J2912" i="6" s="1"/>
  <c r="E2911" i="6"/>
  <c r="H2908" i="6"/>
  <c r="I2907" i="6"/>
  <c r="K2907" i="6"/>
  <c r="E2907" i="6"/>
  <c r="H2904" i="6"/>
  <c r="K2904" i="6" s="1"/>
  <c r="I2903" i="6"/>
  <c r="K2903" i="6"/>
  <c r="E2903" i="6"/>
  <c r="H2900" i="6"/>
  <c r="I2899" i="6"/>
  <c r="K2899" i="6"/>
  <c r="E2899" i="6"/>
  <c r="H2896" i="6"/>
  <c r="E2895" i="6"/>
  <c r="H2892" i="6"/>
  <c r="I2891" i="6"/>
  <c r="K2891" i="6"/>
  <c r="E2891" i="6"/>
  <c r="H2888" i="6"/>
  <c r="K2888" i="6" s="1"/>
  <c r="I2887" i="6"/>
  <c r="K2887" i="6"/>
  <c r="E2887" i="6"/>
  <c r="H2884" i="6"/>
  <c r="I2884" i="6" s="1"/>
  <c r="I2883" i="6"/>
  <c r="K2883" i="6"/>
  <c r="E2883" i="6"/>
  <c r="H2880" i="6"/>
  <c r="E2879" i="6"/>
  <c r="H2876" i="6"/>
  <c r="I2875" i="6"/>
  <c r="K2875" i="6"/>
  <c r="E2875" i="6"/>
  <c r="H2872" i="6"/>
  <c r="I2871" i="6"/>
  <c r="K2871" i="6"/>
  <c r="E2871" i="6"/>
  <c r="H2868" i="6"/>
  <c r="I2868" i="6" s="1"/>
  <c r="I2867" i="6"/>
  <c r="K2867" i="6"/>
  <c r="E2867" i="6"/>
  <c r="H2864" i="6"/>
  <c r="J2864" i="6" s="1"/>
  <c r="E2863" i="6"/>
  <c r="H2860" i="6"/>
  <c r="I2859" i="6"/>
  <c r="K2859" i="6"/>
  <c r="E2859" i="6"/>
  <c r="H2856" i="6"/>
  <c r="E2855" i="6"/>
  <c r="H2852" i="6"/>
  <c r="E2851" i="6"/>
  <c r="H2848" i="6"/>
  <c r="E2847" i="6"/>
  <c r="H2844" i="6"/>
  <c r="E2843" i="6"/>
  <c r="H2840" i="6"/>
  <c r="K2840" i="6" s="1"/>
  <c r="E2839" i="6"/>
  <c r="H2836" i="6"/>
  <c r="I2835" i="6"/>
  <c r="K2835" i="6"/>
  <c r="E2835" i="6"/>
  <c r="H2832" i="6"/>
  <c r="E2831" i="6"/>
  <c r="H2828" i="6"/>
  <c r="I2827" i="6"/>
  <c r="K2827" i="6"/>
  <c r="E2827" i="6"/>
  <c r="H2824" i="6"/>
  <c r="K2824" i="6" s="1"/>
  <c r="E2823" i="6"/>
  <c r="H2820" i="6"/>
  <c r="I2819" i="6"/>
  <c r="K2819" i="6"/>
  <c r="E2819" i="6"/>
  <c r="H2816" i="6"/>
  <c r="E2815" i="6"/>
  <c r="H2812" i="6"/>
  <c r="I2811" i="6"/>
  <c r="K2811" i="6"/>
  <c r="E2811" i="6"/>
  <c r="H2808" i="6"/>
  <c r="E2807" i="6"/>
  <c r="H2804" i="6"/>
  <c r="I2803" i="6"/>
  <c r="K2803" i="6"/>
  <c r="E2803" i="6"/>
  <c r="H2800" i="6"/>
  <c r="E2799" i="6"/>
  <c r="H2796" i="6"/>
  <c r="I2795" i="6"/>
  <c r="K2795" i="6"/>
  <c r="E2795" i="6"/>
  <c r="H2792" i="6"/>
  <c r="E2791" i="6"/>
  <c r="H2788" i="6"/>
  <c r="I2787" i="6"/>
  <c r="E2787" i="6"/>
  <c r="H2784" i="6"/>
  <c r="E2783" i="6"/>
  <c r="H2780" i="6"/>
  <c r="E2779" i="6"/>
  <c r="H2776" i="6"/>
  <c r="K2776" i="6" s="1"/>
  <c r="E2775" i="6"/>
  <c r="H2772" i="6"/>
  <c r="I2771" i="6"/>
  <c r="K2771" i="6"/>
  <c r="E2771" i="6"/>
  <c r="H2768" i="6"/>
  <c r="E2767" i="6"/>
  <c r="H2764" i="6"/>
  <c r="I2763" i="6"/>
  <c r="K2763" i="6"/>
  <c r="E2763" i="6"/>
  <c r="H2760" i="6"/>
  <c r="K2760" i="6" s="1"/>
  <c r="E2759" i="6"/>
  <c r="H2756" i="6"/>
  <c r="I2755" i="6"/>
  <c r="K2755" i="6"/>
  <c r="E2755" i="6"/>
  <c r="H2752" i="6"/>
  <c r="E2751" i="6"/>
  <c r="H2748" i="6"/>
  <c r="I2747" i="6"/>
  <c r="K2747" i="6"/>
  <c r="E2747" i="6"/>
  <c r="H2744" i="6"/>
  <c r="E2743" i="6"/>
  <c r="H2740" i="6"/>
  <c r="I2739" i="6"/>
  <c r="K2739" i="6"/>
  <c r="E2739" i="6"/>
  <c r="H2736" i="6"/>
  <c r="E2735" i="6"/>
  <c r="H2732" i="6"/>
  <c r="I2731" i="6"/>
  <c r="K2731" i="6"/>
  <c r="E2731" i="6"/>
  <c r="H2728" i="6"/>
  <c r="E2727" i="6"/>
  <c r="H2724" i="6"/>
  <c r="I2723" i="6"/>
  <c r="E2723" i="6"/>
  <c r="H2720" i="6"/>
  <c r="E2719" i="6"/>
  <c r="H2716" i="6"/>
  <c r="E2715" i="6"/>
  <c r="H2712" i="6"/>
  <c r="K2712" i="6" s="1"/>
  <c r="E2711" i="6"/>
  <c r="H2708" i="6"/>
  <c r="I2707" i="6"/>
  <c r="K2707" i="6"/>
  <c r="E2707" i="6"/>
  <c r="H2704" i="6"/>
  <c r="E2703" i="6"/>
  <c r="H2700" i="6"/>
  <c r="I2699" i="6"/>
  <c r="K2699" i="6"/>
  <c r="E2699" i="6"/>
  <c r="H2696" i="6"/>
  <c r="K2696" i="6" s="1"/>
  <c r="E2695" i="6"/>
  <c r="H2692" i="6"/>
  <c r="I2691" i="6"/>
  <c r="K2691" i="6"/>
  <c r="E2691" i="6"/>
  <c r="H2688" i="6"/>
  <c r="E2687" i="6"/>
  <c r="H2684" i="6"/>
  <c r="I2683" i="6"/>
  <c r="K2683" i="6"/>
  <c r="E2683" i="6"/>
  <c r="H2680" i="6"/>
  <c r="E2679" i="6"/>
  <c r="H2676" i="6"/>
  <c r="I2675" i="6"/>
  <c r="K2675" i="6"/>
  <c r="E2675" i="6"/>
  <c r="H2672" i="6"/>
  <c r="E2671" i="6"/>
  <c r="H2668" i="6"/>
  <c r="I2667" i="6"/>
  <c r="K2667" i="6"/>
  <c r="E2667" i="6"/>
  <c r="H2664" i="6"/>
  <c r="E2663" i="6"/>
  <c r="H2660" i="6"/>
  <c r="I2659" i="6"/>
  <c r="E2659" i="6"/>
  <c r="H2656" i="6"/>
  <c r="E2655" i="6"/>
  <c r="H2652" i="6"/>
  <c r="E2651" i="6"/>
  <c r="H2648" i="6"/>
  <c r="K2648" i="6" s="1"/>
  <c r="E2647" i="6"/>
  <c r="H2644" i="6"/>
  <c r="I2643" i="6"/>
  <c r="K2643" i="6"/>
  <c r="E2643" i="6"/>
  <c r="H2640" i="6"/>
  <c r="E2639" i="6"/>
  <c r="H2636" i="6"/>
  <c r="I2635" i="6"/>
  <c r="K2635" i="6"/>
  <c r="E2635" i="6"/>
  <c r="H2632" i="6"/>
  <c r="K2632" i="6" s="1"/>
  <c r="E2631" i="6"/>
  <c r="H2628" i="6"/>
  <c r="I2627" i="6"/>
  <c r="K2627" i="6"/>
  <c r="E2627" i="6"/>
  <c r="H2624" i="6"/>
  <c r="E2623" i="6"/>
  <c r="H2620" i="6"/>
  <c r="I2619" i="6"/>
  <c r="K2619" i="6"/>
  <c r="E2619" i="6"/>
  <c r="H2616" i="6"/>
  <c r="E2615" i="6"/>
  <c r="H2612" i="6"/>
  <c r="I2611" i="6"/>
  <c r="K2611" i="6"/>
  <c r="E2611" i="6"/>
  <c r="H2608" i="6"/>
  <c r="E2607" i="6"/>
  <c r="H2604" i="6"/>
  <c r="I2603" i="6"/>
  <c r="K2603" i="6"/>
  <c r="E2603" i="6"/>
  <c r="H2600" i="6"/>
  <c r="E2599" i="6"/>
  <c r="H2596" i="6"/>
  <c r="E2595" i="6"/>
  <c r="H2592" i="6"/>
  <c r="E2591" i="6"/>
  <c r="H2588" i="6"/>
  <c r="E2587" i="6"/>
  <c r="H2584" i="6"/>
  <c r="K2584" i="6" s="1"/>
  <c r="E2583" i="6"/>
  <c r="H2580" i="6"/>
  <c r="I2579" i="6"/>
  <c r="K2579" i="6"/>
  <c r="E2579" i="6"/>
  <c r="H2576" i="6"/>
  <c r="E2575" i="6"/>
  <c r="H2572" i="6"/>
  <c r="I2571" i="6"/>
  <c r="K2571" i="6"/>
  <c r="E2571" i="6"/>
  <c r="H2568" i="6"/>
  <c r="K2568" i="6" s="1"/>
  <c r="E2567" i="6"/>
  <c r="H2564" i="6"/>
  <c r="I2563" i="6"/>
  <c r="K2563" i="6"/>
  <c r="E2563" i="6"/>
  <c r="H2560" i="6"/>
  <c r="I2559" i="6"/>
  <c r="E2559" i="6"/>
  <c r="H2556" i="6"/>
  <c r="I2555" i="6"/>
  <c r="K2555" i="6"/>
  <c r="E2555" i="6"/>
  <c r="H2552" i="6"/>
  <c r="I2551" i="6"/>
  <c r="E2551" i="6"/>
  <c r="H2548" i="6"/>
  <c r="I2548" i="6" s="1"/>
  <c r="I2547" i="6"/>
  <c r="K2547" i="6"/>
  <c r="E2547" i="6"/>
  <c r="H2544" i="6"/>
  <c r="J2544" i="6" s="1"/>
  <c r="I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J2422" i="6"/>
  <c r="I2418" i="6"/>
  <c r="K2418" i="6"/>
  <c r="J2418" i="6"/>
  <c r="I2414" i="6"/>
  <c r="K2414" i="6"/>
  <c r="J2414" i="6"/>
  <c r="J2406" i="6"/>
  <c r="I2402" i="6"/>
  <c r="K2402" i="6"/>
  <c r="J2402" i="6"/>
  <c r="I2398" i="6"/>
  <c r="K2398" i="6"/>
  <c r="J2398" i="6"/>
  <c r="J2390" i="6"/>
  <c r="I2386" i="6"/>
  <c r="K2386" i="6"/>
  <c r="J2386" i="6"/>
  <c r="I2382" i="6"/>
  <c r="K2382" i="6"/>
  <c r="J2382" i="6"/>
  <c r="J2374" i="6"/>
  <c r="I2370" i="6"/>
  <c r="K2370" i="6"/>
  <c r="J2370" i="6"/>
  <c r="I2366" i="6"/>
  <c r="K2366" i="6"/>
  <c r="J2366" i="6"/>
  <c r="J2358" i="6"/>
  <c r="H3106" i="6"/>
  <c r="K3106" i="6" s="1"/>
  <c r="I3105" i="6"/>
  <c r="E3105" i="6"/>
  <c r="H3102" i="6"/>
  <c r="J3102" i="6" s="1"/>
  <c r="I3101" i="6"/>
  <c r="K3101" i="6"/>
  <c r="E3101" i="6"/>
  <c r="H3098" i="6"/>
  <c r="I3098" i="6" s="1"/>
  <c r="I3097" i="6"/>
  <c r="K3097" i="6"/>
  <c r="E3097" i="6"/>
  <c r="H3094" i="6"/>
  <c r="I3094" i="6" s="1"/>
  <c r="I3093" i="6"/>
  <c r="K3093" i="6"/>
  <c r="E3093" i="6"/>
  <c r="H3090" i="6"/>
  <c r="K3090" i="6" s="1"/>
  <c r="I3089" i="6"/>
  <c r="E3089" i="6"/>
  <c r="F3087" i="6"/>
  <c r="H3086" i="6"/>
  <c r="J3086" i="6" s="1"/>
  <c r="I3085" i="6"/>
  <c r="K3085" i="6"/>
  <c r="E3085" i="6"/>
  <c r="J3083" i="6"/>
  <c r="F3083" i="6"/>
  <c r="H3082" i="6"/>
  <c r="I3082" i="6" s="1"/>
  <c r="I3081" i="6"/>
  <c r="K3081" i="6"/>
  <c r="E3081" i="6"/>
  <c r="J3079" i="6"/>
  <c r="F3079" i="6"/>
  <c r="H3078" i="6"/>
  <c r="J3078" i="6" s="1"/>
  <c r="I3077" i="6"/>
  <c r="K3077" i="6"/>
  <c r="E3077" i="6"/>
  <c r="J3075" i="6"/>
  <c r="F3075" i="6"/>
  <c r="H3074" i="6"/>
  <c r="K3074" i="6" s="1"/>
  <c r="I3073" i="6"/>
  <c r="E3073" i="6"/>
  <c r="F3071" i="6"/>
  <c r="H3070" i="6"/>
  <c r="J3070" i="6" s="1"/>
  <c r="I3069" i="6"/>
  <c r="K3069" i="6"/>
  <c r="E3069" i="6"/>
  <c r="J3067" i="6"/>
  <c r="F3067" i="6"/>
  <c r="H3066" i="6"/>
  <c r="I3066" i="6" s="1"/>
  <c r="I3065" i="6"/>
  <c r="K3065" i="6"/>
  <c r="E3065" i="6"/>
  <c r="J3063" i="6"/>
  <c r="F3063" i="6"/>
  <c r="H3062" i="6"/>
  <c r="K3062" i="6" s="1"/>
  <c r="I3061" i="6"/>
  <c r="K3061" i="6"/>
  <c r="E3061" i="6"/>
  <c r="J3059" i="6"/>
  <c r="F3059" i="6"/>
  <c r="H3058" i="6"/>
  <c r="K3058" i="6" s="1"/>
  <c r="I3057" i="6"/>
  <c r="E3057" i="6"/>
  <c r="F3055" i="6"/>
  <c r="H3054" i="6"/>
  <c r="K3054" i="6" s="1"/>
  <c r="I3053" i="6"/>
  <c r="K3053" i="6"/>
  <c r="E3053" i="6"/>
  <c r="J3051" i="6"/>
  <c r="F3051" i="6"/>
  <c r="H3050" i="6"/>
  <c r="I3050" i="6" s="1"/>
  <c r="I3049" i="6"/>
  <c r="K3049" i="6"/>
  <c r="E3049" i="6"/>
  <c r="J3047" i="6"/>
  <c r="F3047" i="6"/>
  <c r="H3046" i="6"/>
  <c r="I3046" i="6" s="1"/>
  <c r="I3045" i="6"/>
  <c r="K3045" i="6"/>
  <c r="E3045" i="6"/>
  <c r="J3043" i="6"/>
  <c r="F3043" i="6"/>
  <c r="H3042" i="6"/>
  <c r="K3042" i="6" s="1"/>
  <c r="I3041" i="6"/>
  <c r="E3041" i="6"/>
  <c r="F3039" i="6"/>
  <c r="H3038" i="6"/>
  <c r="I3038" i="6" s="1"/>
  <c r="I3037" i="6"/>
  <c r="K3037" i="6"/>
  <c r="E3037" i="6"/>
  <c r="J3035" i="6"/>
  <c r="F3035" i="6"/>
  <c r="H3034" i="6"/>
  <c r="I3034" i="6" s="1"/>
  <c r="I3033" i="6"/>
  <c r="K3033" i="6"/>
  <c r="E3033" i="6"/>
  <c r="J3031" i="6"/>
  <c r="F3031" i="6"/>
  <c r="H3030" i="6"/>
  <c r="J3030" i="6" s="1"/>
  <c r="I3029" i="6"/>
  <c r="K3029" i="6"/>
  <c r="E3029" i="6"/>
  <c r="J3027" i="6"/>
  <c r="F3027" i="6"/>
  <c r="H3026" i="6"/>
  <c r="K3026" i="6" s="1"/>
  <c r="I3025" i="6"/>
  <c r="E3025" i="6"/>
  <c r="F3023" i="6"/>
  <c r="H3022" i="6"/>
  <c r="J3022" i="6" s="1"/>
  <c r="I3021" i="6"/>
  <c r="K3021" i="6"/>
  <c r="E3021" i="6"/>
  <c r="J3019" i="6"/>
  <c r="F3019" i="6"/>
  <c r="H3018" i="6"/>
  <c r="I3018" i="6" s="1"/>
  <c r="I3017" i="6"/>
  <c r="K3017" i="6"/>
  <c r="E3017" i="6"/>
  <c r="J3015" i="6"/>
  <c r="F3015" i="6"/>
  <c r="H3014" i="6"/>
  <c r="J3014" i="6" s="1"/>
  <c r="I3013" i="6"/>
  <c r="K3013" i="6"/>
  <c r="E3013" i="6"/>
  <c r="J3011" i="6"/>
  <c r="F3011" i="6"/>
  <c r="H3010" i="6"/>
  <c r="K3010" i="6" s="1"/>
  <c r="I3009" i="6"/>
  <c r="E3009" i="6"/>
  <c r="F3007" i="6"/>
  <c r="H3006" i="6"/>
  <c r="J3006" i="6" s="1"/>
  <c r="I3005" i="6"/>
  <c r="K3005" i="6"/>
  <c r="E3005" i="6"/>
  <c r="J3003" i="6"/>
  <c r="F3003" i="6"/>
  <c r="H3002" i="6"/>
  <c r="I3002" i="6" s="1"/>
  <c r="I3001" i="6"/>
  <c r="K3001" i="6"/>
  <c r="E3001" i="6"/>
  <c r="J2999" i="6"/>
  <c r="F2999" i="6"/>
  <c r="H2998" i="6"/>
  <c r="I2997" i="6"/>
  <c r="K2997" i="6"/>
  <c r="E2997" i="6"/>
  <c r="J2995" i="6"/>
  <c r="F2995" i="6"/>
  <c r="H2994" i="6"/>
  <c r="K2994" i="6" s="1"/>
  <c r="I2993" i="6"/>
  <c r="K2993" i="6"/>
  <c r="E2993" i="6"/>
  <c r="F2991" i="6"/>
  <c r="H2990" i="6"/>
  <c r="I2989" i="6"/>
  <c r="K2989" i="6"/>
  <c r="E2989" i="6"/>
  <c r="J2987" i="6"/>
  <c r="F2987" i="6"/>
  <c r="H2986" i="6"/>
  <c r="I2986" i="6" s="1"/>
  <c r="I2985" i="6"/>
  <c r="K2985" i="6"/>
  <c r="E2985" i="6"/>
  <c r="J2983" i="6"/>
  <c r="F2983" i="6"/>
  <c r="H2982" i="6"/>
  <c r="I2982" i="6" s="1"/>
  <c r="I2981" i="6"/>
  <c r="K2981" i="6"/>
  <c r="E2981" i="6"/>
  <c r="J2979" i="6"/>
  <c r="F2979" i="6"/>
  <c r="H2978" i="6"/>
  <c r="K2978" i="6" s="1"/>
  <c r="I2977" i="6"/>
  <c r="K2977" i="6"/>
  <c r="E2977" i="6"/>
  <c r="F2975" i="6"/>
  <c r="H2974" i="6"/>
  <c r="I2974" i="6" s="1"/>
  <c r="I2973" i="6"/>
  <c r="K2973" i="6"/>
  <c r="E2973" i="6"/>
  <c r="J2971" i="6"/>
  <c r="F2971" i="6"/>
  <c r="H2970" i="6"/>
  <c r="I2970" i="6" s="1"/>
  <c r="I2969" i="6"/>
  <c r="K2969" i="6"/>
  <c r="E2969" i="6"/>
  <c r="J2967" i="6"/>
  <c r="F2967" i="6"/>
  <c r="H2966" i="6"/>
  <c r="J2966" i="6" s="1"/>
  <c r="E2965" i="6"/>
  <c r="J2963" i="6"/>
  <c r="F2963" i="6"/>
  <c r="H2962" i="6"/>
  <c r="I2961" i="6"/>
  <c r="E2961" i="6"/>
  <c r="J2959" i="6"/>
  <c r="F2959" i="6"/>
  <c r="H2958" i="6"/>
  <c r="I2957" i="6"/>
  <c r="K2957" i="6"/>
  <c r="E2957" i="6"/>
  <c r="J2955" i="6"/>
  <c r="F2955" i="6"/>
  <c r="H2954" i="6"/>
  <c r="I2953" i="6"/>
  <c r="K2953" i="6"/>
  <c r="E2953" i="6"/>
  <c r="J2951" i="6"/>
  <c r="F2951" i="6"/>
  <c r="H2950" i="6"/>
  <c r="I2949" i="6"/>
  <c r="E2949" i="6"/>
  <c r="J2947" i="6"/>
  <c r="F2947" i="6"/>
  <c r="H2946" i="6"/>
  <c r="I2945" i="6"/>
  <c r="K2945" i="6"/>
  <c r="E2945" i="6"/>
  <c r="J2943" i="6"/>
  <c r="F2943" i="6"/>
  <c r="H2942" i="6"/>
  <c r="E2941" i="6"/>
  <c r="J2939" i="6"/>
  <c r="F2939" i="6"/>
  <c r="H2938" i="6"/>
  <c r="I2937" i="6"/>
  <c r="K2937" i="6"/>
  <c r="E2937" i="6"/>
  <c r="J2935" i="6"/>
  <c r="F2935" i="6"/>
  <c r="H2934" i="6"/>
  <c r="K2934" i="6" s="1"/>
  <c r="E2933" i="6"/>
  <c r="J2931" i="6"/>
  <c r="F2931" i="6"/>
  <c r="H2930" i="6"/>
  <c r="I2929" i="6"/>
  <c r="K2929" i="6"/>
  <c r="E2929" i="6"/>
  <c r="J2927" i="6"/>
  <c r="F2927" i="6"/>
  <c r="H2926" i="6"/>
  <c r="K2925" i="6"/>
  <c r="E2925" i="6"/>
  <c r="J2923" i="6"/>
  <c r="F2923" i="6"/>
  <c r="H2922" i="6"/>
  <c r="I2921" i="6"/>
  <c r="K2921" i="6"/>
  <c r="E2921" i="6"/>
  <c r="J2919" i="6"/>
  <c r="F2919" i="6"/>
  <c r="H2918" i="6"/>
  <c r="I2917" i="6"/>
  <c r="K2917" i="6"/>
  <c r="E2917" i="6"/>
  <c r="J2915" i="6"/>
  <c r="F2915" i="6"/>
  <c r="H2914" i="6"/>
  <c r="I2914" i="6" s="1"/>
  <c r="I2913" i="6"/>
  <c r="K2913" i="6"/>
  <c r="E2913" i="6"/>
  <c r="J2911" i="6"/>
  <c r="F2911" i="6"/>
  <c r="H2910" i="6"/>
  <c r="K2909" i="6"/>
  <c r="E2909" i="6"/>
  <c r="J2907" i="6"/>
  <c r="F2907" i="6"/>
  <c r="H2906" i="6"/>
  <c r="I2905" i="6"/>
  <c r="K2905" i="6"/>
  <c r="E2905" i="6"/>
  <c r="J2903" i="6"/>
  <c r="F2903" i="6"/>
  <c r="H2902" i="6"/>
  <c r="I2901" i="6"/>
  <c r="K2901" i="6"/>
  <c r="E2901" i="6"/>
  <c r="J2899" i="6"/>
  <c r="F2899" i="6"/>
  <c r="H2898" i="6"/>
  <c r="I2898" i="6" s="1"/>
  <c r="I2897" i="6"/>
  <c r="K2897" i="6"/>
  <c r="E2897" i="6"/>
  <c r="J2895" i="6"/>
  <c r="F2895" i="6"/>
  <c r="H2894" i="6"/>
  <c r="K2893" i="6"/>
  <c r="E2893" i="6"/>
  <c r="J2891" i="6"/>
  <c r="F2891" i="6"/>
  <c r="H2890" i="6"/>
  <c r="I2889" i="6"/>
  <c r="K2889" i="6"/>
  <c r="E2889" i="6"/>
  <c r="J2887" i="6"/>
  <c r="F2887" i="6"/>
  <c r="H2886" i="6"/>
  <c r="I2885" i="6"/>
  <c r="K2885" i="6"/>
  <c r="E2885" i="6"/>
  <c r="J2883" i="6"/>
  <c r="F2883" i="6"/>
  <c r="H2882" i="6"/>
  <c r="I2882" i="6" s="1"/>
  <c r="I2881" i="6"/>
  <c r="K2881" i="6"/>
  <c r="E2881" i="6"/>
  <c r="J2879" i="6"/>
  <c r="F2879" i="6"/>
  <c r="H2878"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E2853" i="6"/>
  <c r="H2850" i="6"/>
  <c r="E2849" i="6"/>
  <c r="H2846" i="6"/>
  <c r="E2845" i="6"/>
  <c r="H2842"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K2789" i="6"/>
  <c r="E2789" i="6"/>
  <c r="H2786" i="6"/>
  <c r="K2785" i="6"/>
  <c r="E2785" i="6"/>
  <c r="H2782" i="6"/>
  <c r="K2781" i="6"/>
  <c r="E2781" i="6"/>
  <c r="H2778"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K2725" i="6"/>
  <c r="E2725" i="6"/>
  <c r="H2722" i="6"/>
  <c r="K2721" i="6"/>
  <c r="E2721" i="6"/>
  <c r="H2718" i="6"/>
  <c r="K2717" i="6"/>
  <c r="E2717" i="6"/>
  <c r="H2714"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K2661" i="6"/>
  <c r="E2661" i="6"/>
  <c r="H2658" i="6"/>
  <c r="K2657" i="6"/>
  <c r="E2657" i="6"/>
  <c r="H2654" i="6"/>
  <c r="K2653" i="6"/>
  <c r="E2653" i="6"/>
  <c r="H2650"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E2597" i="6"/>
  <c r="H2594" i="6"/>
  <c r="E2593" i="6"/>
  <c r="H2590" i="6"/>
  <c r="E2589" i="6"/>
  <c r="H2586"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J2531" i="6" s="1"/>
  <c r="E2530" i="6"/>
  <c r="F2530" i="6"/>
  <c r="H2527" i="6"/>
  <c r="E2526" i="6"/>
  <c r="F2526" i="6"/>
  <c r="H2523" i="6"/>
  <c r="E2522" i="6"/>
  <c r="F2522" i="6"/>
  <c r="H2519" i="6"/>
  <c r="E2518" i="6"/>
  <c r="F2518" i="6"/>
  <c r="H2515" i="6"/>
  <c r="K2515" i="6" s="1"/>
  <c r="E2514" i="6"/>
  <c r="F2514" i="6"/>
  <c r="H2511" i="6"/>
  <c r="E2510" i="6"/>
  <c r="F2510" i="6"/>
  <c r="H2507" i="6"/>
  <c r="J2507" i="6" s="1"/>
  <c r="E2506" i="6"/>
  <c r="F2506" i="6"/>
  <c r="H2503" i="6"/>
  <c r="E2502" i="6"/>
  <c r="F2502" i="6"/>
  <c r="H2499" i="6"/>
  <c r="J2499" i="6" s="1"/>
  <c r="E2498" i="6"/>
  <c r="F2498" i="6"/>
  <c r="H2495" i="6"/>
  <c r="E2494" i="6"/>
  <c r="F2494" i="6"/>
  <c r="H2491" i="6"/>
  <c r="K2491" i="6" s="1"/>
  <c r="E2490" i="6"/>
  <c r="F2490" i="6"/>
  <c r="H2487" i="6"/>
  <c r="E2486" i="6"/>
  <c r="F2486" i="6"/>
  <c r="H2483" i="6"/>
  <c r="K2483" i="6" s="1"/>
  <c r="E2482" i="6"/>
  <c r="F2482" i="6"/>
  <c r="H2479" i="6"/>
  <c r="E2478" i="6"/>
  <c r="F2478" i="6"/>
  <c r="H2475" i="6"/>
  <c r="E2474" i="6"/>
  <c r="F2474" i="6"/>
  <c r="H2471" i="6"/>
  <c r="E2470" i="6"/>
  <c r="F2470" i="6"/>
  <c r="H2467" i="6"/>
  <c r="J2467" i="6" s="1"/>
  <c r="E2466" i="6"/>
  <c r="F2466" i="6"/>
  <c r="H2463" i="6"/>
  <c r="E2462" i="6"/>
  <c r="F2462" i="6"/>
  <c r="H2459" i="6"/>
  <c r="E2458" i="6"/>
  <c r="F2458" i="6"/>
  <c r="H2455" i="6"/>
  <c r="E2454" i="6"/>
  <c r="F2454" i="6"/>
  <c r="H2451" i="6"/>
  <c r="K2451" i="6" s="1"/>
  <c r="E2450" i="6"/>
  <c r="F2450" i="6"/>
  <c r="H2447" i="6"/>
  <c r="E2446" i="6"/>
  <c r="F2446" i="6"/>
  <c r="H2443" i="6"/>
  <c r="J2443" i="6" s="1"/>
  <c r="E2442" i="6"/>
  <c r="F2442" i="6"/>
  <c r="H2439" i="6"/>
  <c r="E2438" i="6"/>
  <c r="F2438" i="6"/>
  <c r="H2435" i="6"/>
  <c r="J2435" i="6" s="1"/>
  <c r="E2434" i="6"/>
  <c r="F2434" i="6"/>
  <c r="H2431" i="6"/>
  <c r="E2430" i="6"/>
  <c r="F2430" i="6"/>
  <c r="H2427" i="6"/>
  <c r="K2427" i="6" s="1"/>
  <c r="E2426" i="6"/>
  <c r="F2426" i="6"/>
  <c r="H2423" i="6"/>
  <c r="E2422" i="6"/>
  <c r="F2422" i="6"/>
  <c r="H2419" i="6"/>
  <c r="K2419" i="6" s="1"/>
  <c r="E2418" i="6"/>
  <c r="F2418" i="6"/>
  <c r="H2415" i="6"/>
  <c r="E2414" i="6"/>
  <c r="F2414" i="6"/>
  <c r="H2411" i="6"/>
  <c r="E2410" i="6"/>
  <c r="F2410" i="6"/>
  <c r="H2407" i="6"/>
  <c r="E2406" i="6"/>
  <c r="F2406" i="6"/>
  <c r="H2403" i="6"/>
  <c r="J2403" i="6" s="1"/>
  <c r="E2402" i="6"/>
  <c r="F2402" i="6"/>
  <c r="H2399" i="6"/>
  <c r="E2398" i="6"/>
  <c r="F2398" i="6"/>
  <c r="H2395" i="6"/>
  <c r="E2394" i="6"/>
  <c r="F2394" i="6"/>
  <c r="H2391" i="6"/>
  <c r="E2390" i="6"/>
  <c r="F2390" i="6"/>
  <c r="H2387" i="6"/>
  <c r="K2387" i="6" s="1"/>
  <c r="E2386" i="6"/>
  <c r="F2386" i="6"/>
  <c r="H2383" i="6"/>
  <c r="E2382" i="6"/>
  <c r="F2382" i="6"/>
  <c r="H2379" i="6"/>
  <c r="J2379" i="6" s="1"/>
  <c r="E2378" i="6"/>
  <c r="F2378" i="6"/>
  <c r="H2375" i="6"/>
  <c r="E2374" i="6"/>
  <c r="F2374" i="6"/>
  <c r="H2371" i="6"/>
  <c r="J2371" i="6" s="1"/>
  <c r="E2370" i="6"/>
  <c r="F2370" i="6"/>
  <c r="H2367" i="6"/>
  <c r="E2366" i="6"/>
  <c r="F2366" i="6"/>
  <c r="H2363" i="6"/>
  <c r="K2363" i="6" s="1"/>
  <c r="E2362" i="6"/>
  <c r="F2362" i="6"/>
  <c r="H2359" i="6"/>
  <c r="E2358" i="6"/>
  <c r="F2358" i="6"/>
  <c r="H2355" i="6"/>
  <c r="K2355" i="6" s="1"/>
  <c r="E2354" i="6"/>
  <c r="F2354" i="6"/>
  <c r="H2351" i="6"/>
  <c r="E2350" i="6"/>
  <c r="F2350" i="6"/>
  <c r="H2347" i="6"/>
  <c r="E2346" i="6"/>
  <c r="F2346" i="6"/>
  <c r="H2343" i="6"/>
  <c r="E2342" i="6"/>
  <c r="F2342" i="6"/>
  <c r="H2339" i="6"/>
  <c r="J2339" i="6" s="1"/>
  <c r="E2338" i="6"/>
  <c r="F2338" i="6"/>
  <c r="H2335" i="6"/>
  <c r="E2334" i="6"/>
  <c r="F2334" i="6"/>
  <c r="H2331" i="6"/>
  <c r="E2330" i="6"/>
  <c r="F2330" i="6"/>
  <c r="I2354" i="6"/>
  <c r="K2354" i="6"/>
  <c r="J2354" i="6"/>
  <c r="I2350" i="6"/>
  <c r="K2350" i="6"/>
  <c r="J2350" i="6"/>
  <c r="I2342" i="6"/>
  <c r="K2342" i="6"/>
  <c r="J2342" i="6"/>
  <c r="I2338" i="6"/>
  <c r="K2338" i="6"/>
  <c r="J2338" i="6"/>
  <c r="I2330" i="6"/>
  <c r="K2330" i="6"/>
  <c r="J2330" i="6"/>
  <c r="I2326" i="6"/>
  <c r="K2326" i="6"/>
  <c r="J2326" i="6"/>
  <c r="I2322" i="6"/>
  <c r="K2322" i="6"/>
  <c r="J2322" i="6"/>
  <c r="I2314" i="6"/>
  <c r="K2314" i="6"/>
  <c r="J2314" i="6"/>
  <c r="I2310" i="6"/>
  <c r="K2310" i="6"/>
  <c r="J2310" i="6"/>
  <c r="I2306" i="6"/>
  <c r="K2306" i="6"/>
  <c r="J2306" i="6"/>
  <c r="J2302" i="6"/>
  <c r="I2298" i="6"/>
  <c r="K2298" i="6"/>
  <c r="J2298" i="6"/>
  <c r="I2294" i="6"/>
  <c r="K2294" i="6"/>
  <c r="J2294" i="6"/>
  <c r="I2290" i="6"/>
  <c r="K2290" i="6"/>
  <c r="J2290" i="6"/>
  <c r="I2282" i="6"/>
  <c r="K2282" i="6"/>
  <c r="J2282" i="6"/>
  <c r="I2278" i="6"/>
  <c r="K2278" i="6"/>
  <c r="J2278" i="6"/>
  <c r="I2274" i="6"/>
  <c r="K2274" i="6"/>
  <c r="J2274" i="6"/>
  <c r="I2266" i="6"/>
  <c r="K2266" i="6"/>
  <c r="J2266" i="6"/>
  <c r="I2262" i="6"/>
  <c r="K2262" i="6"/>
  <c r="J2262" i="6"/>
  <c r="I2258" i="6"/>
  <c r="K2258" i="6"/>
  <c r="J2258" i="6"/>
  <c r="K2254" i="6"/>
  <c r="I2250" i="6"/>
  <c r="K2250" i="6"/>
  <c r="J2250" i="6"/>
  <c r="I2246" i="6"/>
  <c r="K2246" i="6"/>
  <c r="J2246" i="6"/>
  <c r="I2242" i="6"/>
  <c r="K2242" i="6"/>
  <c r="J2242" i="6"/>
  <c r="I2234" i="6"/>
  <c r="K2234" i="6"/>
  <c r="J2234" i="6"/>
  <c r="I2230" i="6"/>
  <c r="K2230" i="6"/>
  <c r="J2230" i="6"/>
  <c r="I2226" i="6"/>
  <c r="K2226" i="6"/>
  <c r="J2226" i="6"/>
  <c r="I2218" i="6"/>
  <c r="K2218" i="6"/>
  <c r="J2218" i="6"/>
  <c r="I2214" i="6"/>
  <c r="K2214" i="6"/>
  <c r="J2214" i="6"/>
  <c r="I2210" i="6"/>
  <c r="K2210" i="6"/>
  <c r="J2210" i="6"/>
  <c r="I2202" i="6"/>
  <c r="K2202" i="6"/>
  <c r="J2202" i="6"/>
  <c r="I2198" i="6"/>
  <c r="K2198" i="6"/>
  <c r="J2198" i="6"/>
  <c r="I2194" i="6"/>
  <c r="K2194" i="6"/>
  <c r="J2194" i="6"/>
  <c r="I2186" i="6"/>
  <c r="K2186" i="6"/>
  <c r="J2186" i="6"/>
  <c r="I2182" i="6"/>
  <c r="K2182" i="6"/>
  <c r="J2182" i="6"/>
  <c r="I2178" i="6"/>
  <c r="K2178" i="6"/>
  <c r="J2178" i="6"/>
  <c r="J2174" i="6"/>
  <c r="I2170" i="6"/>
  <c r="K2170" i="6"/>
  <c r="J2170" i="6"/>
  <c r="I2166" i="6"/>
  <c r="K2166" i="6"/>
  <c r="J2166" i="6"/>
  <c r="I2162" i="6"/>
  <c r="K2162" i="6"/>
  <c r="J2162" i="6"/>
  <c r="I2154" i="6"/>
  <c r="K2154" i="6"/>
  <c r="J2154" i="6"/>
  <c r="I2150" i="6"/>
  <c r="K2150" i="6"/>
  <c r="J2150" i="6"/>
  <c r="I2146" i="6"/>
  <c r="K2146" i="6"/>
  <c r="J2146" i="6"/>
  <c r="I2138" i="6"/>
  <c r="K2138" i="6"/>
  <c r="J2138" i="6"/>
  <c r="I2134" i="6"/>
  <c r="K2134" i="6"/>
  <c r="J2134" i="6"/>
  <c r="I2130" i="6"/>
  <c r="K2130" i="6"/>
  <c r="J2130" i="6"/>
  <c r="K2126" i="6"/>
  <c r="I2122" i="6"/>
  <c r="K2122" i="6"/>
  <c r="J2122" i="6"/>
  <c r="I2118" i="6"/>
  <c r="K2118" i="6"/>
  <c r="J2118" i="6"/>
  <c r="I2114" i="6"/>
  <c r="K2114" i="6"/>
  <c r="J2114" i="6"/>
  <c r="I2106" i="6"/>
  <c r="K2106" i="6"/>
  <c r="J2106" i="6"/>
  <c r="I2102" i="6"/>
  <c r="K2102" i="6"/>
  <c r="J2102" i="6"/>
  <c r="I2098" i="6"/>
  <c r="K2098" i="6"/>
  <c r="J2098" i="6"/>
  <c r="I2094" i="6"/>
  <c r="K2094" i="6"/>
  <c r="J2094" i="6"/>
  <c r="K2090" i="6"/>
  <c r="J2090" i="6"/>
  <c r="I2082" i="6"/>
  <c r="K2082" i="6"/>
  <c r="J2082" i="6"/>
  <c r="K2074" i="6"/>
  <c r="J2074" i="6"/>
  <c r="I2070" i="6"/>
  <c r="K2070" i="6"/>
  <c r="J2070" i="6"/>
  <c r="I2066" i="6"/>
  <c r="K2066" i="6"/>
  <c r="J2066" i="6"/>
  <c r="I2062" i="6"/>
  <c r="K2062" i="6"/>
  <c r="J2062" i="6"/>
  <c r="I2058" i="6"/>
  <c r="K2058" i="6"/>
  <c r="I2054" i="6"/>
  <c r="K2054" i="6"/>
  <c r="J2054" i="6"/>
  <c r="I2050" i="6"/>
  <c r="K2050" i="6"/>
  <c r="J2050" i="6"/>
  <c r="I2046" i="6"/>
  <c r="K2046" i="6"/>
  <c r="J2046" i="6"/>
  <c r="I2042" i="6"/>
  <c r="K2042" i="6"/>
  <c r="I2038" i="6"/>
  <c r="K2038" i="6"/>
  <c r="J2038" i="6"/>
  <c r="I2034" i="6"/>
  <c r="K2034" i="6"/>
  <c r="J2034" i="6"/>
  <c r="I2030" i="6"/>
  <c r="K2030" i="6"/>
  <c r="J2030" i="6"/>
  <c r="I2026" i="6"/>
  <c r="K2026" i="6"/>
  <c r="I2022" i="6"/>
  <c r="K2022" i="6"/>
  <c r="J2022" i="6"/>
  <c r="I2018" i="6"/>
  <c r="K2018" i="6"/>
  <c r="J2018" i="6"/>
  <c r="I2014" i="6"/>
  <c r="K2014" i="6"/>
  <c r="J2014" i="6"/>
  <c r="I2010" i="6"/>
  <c r="K2010" i="6"/>
  <c r="I2006" i="6"/>
  <c r="K2006" i="6"/>
  <c r="J2006" i="6"/>
  <c r="I2002" i="6"/>
  <c r="K2002" i="6"/>
  <c r="J2002" i="6"/>
  <c r="I1998" i="6"/>
  <c r="K1998" i="6"/>
  <c r="J1998" i="6"/>
  <c r="I1994" i="6"/>
  <c r="K1994" i="6"/>
  <c r="I1990" i="6"/>
  <c r="K1990" i="6"/>
  <c r="J1990" i="6"/>
  <c r="I1986" i="6"/>
  <c r="K1986" i="6"/>
  <c r="J1986" i="6"/>
  <c r="I1982" i="6"/>
  <c r="K1982" i="6"/>
  <c r="J1982" i="6"/>
  <c r="I1978" i="6"/>
  <c r="K1978" i="6"/>
  <c r="I1974" i="6"/>
  <c r="K1974" i="6"/>
  <c r="J1974" i="6"/>
  <c r="I1970" i="6"/>
  <c r="K1970" i="6"/>
  <c r="J1970" i="6"/>
  <c r="I1966" i="6"/>
  <c r="K1966" i="6"/>
  <c r="J1966" i="6"/>
  <c r="I1962" i="6"/>
  <c r="K1962" i="6"/>
  <c r="I1958" i="6"/>
  <c r="K1958" i="6"/>
  <c r="J1958" i="6"/>
  <c r="I1954" i="6"/>
  <c r="K1954" i="6"/>
  <c r="J1954" i="6"/>
  <c r="I1950" i="6"/>
  <c r="K1950" i="6"/>
  <c r="J1950" i="6"/>
  <c r="I1946" i="6"/>
  <c r="K1946" i="6"/>
  <c r="I1942" i="6"/>
  <c r="K1942" i="6"/>
  <c r="J1942" i="6"/>
  <c r="I1938" i="6"/>
  <c r="K1938" i="6"/>
  <c r="J1938" i="6"/>
  <c r="I1934" i="6"/>
  <c r="K1934" i="6"/>
  <c r="J1934" i="6"/>
  <c r="I1930" i="6"/>
  <c r="K1930" i="6"/>
  <c r="I1926" i="6"/>
  <c r="K1926" i="6"/>
  <c r="J1926" i="6"/>
  <c r="I1922" i="6"/>
  <c r="K1922" i="6"/>
  <c r="J1922" i="6"/>
  <c r="I1918" i="6"/>
  <c r="K1918" i="6"/>
  <c r="J1918" i="6"/>
  <c r="I1914" i="6"/>
  <c r="K1914" i="6"/>
  <c r="I1910" i="6"/>
  <c r="K1910" i="6"/>
  <c r="J1910" i="6"/>
  <c r="I1906" i="6"/>
  <c r="K1906" i="6"/>
  <c r="J1906" i="6"/>
  <c r="I1902" i="6"/>
  <c r="K1902" i="6"/>
  <c r="J1902" i="6"/>
  <c r="I1895" i="6"/>
  <c r="K1895" i="6"/>
  <c r="J1895" i="6"/>
  <c r="K1891" i="6"/>
  <c r="J1891" i="6"/>
  <c r="I1887" i="6"/>
  <c r="K1887" i="6"/>
  <c r="J1887" i="6"/>
  <c r="I1883" i="6"/>
  <c r="K1883" i="6"/>
  <c r="J1883" i="6"/>
  <c r="I1879" i="6"/>
  <c r="K1879" i="6"/>
  <c r="J1879" i="6"/>
  <c r="K1875" i="6"/>
  <c r="J1875" i="6"/>
  <c r="I1871" i="6"/>
  <c r="K1871" i="6"/>
  <c r="J1871" i="6"/>
  <c r="I1867" i="6"/>
  <c r="K1867" i="6"/>
  <c r="J1867" i="6"/>
  <c r="I1863" i="6"/>
  <c r="K1863" i="6"/>
  <c r="J1863" i="6"/>
  <c r="K1859" i="6"/>
  <c r="J1859" i="6"/>
  <c r="I1855" i="6"/>
  <c r="K1855" i="6"/>
  <c r="J1855" i="6"/>
  <c r="I1851" i="6"/>
  <c r="K1851" i="6"/>
  <c r="J1851" i="6"/>
  <c r="I1847" i="6"/>
  <c r="K1847" i="6"/>
  <c r="J1847" i="6"/>
  <c r="K1843" i="6"/>
  <c r="J1843" i="6"/>
  <c r="I1839" i="6"/>
  <c r="K1839" i="6"/>
  <c r="J1839" i="6"/>
  <c r="I1835" i="6"/>
  <c r="K1835" i="6"/>
  <c r="J1835" i="6"/>
  <c r="I1831" i="6"/>
  <c r="K1831" i="6"/>
  <c r="J1831" i="6"/>
  <c r="K1827" i="6"/>
  <c r="J1827" i="6"/>
  <c r="I1823" i="6"/>
  <c r="K1823" i="6"/>
  <c r="J1823" i="6"/>
  <c r="I1819" i="6"/>
  <c r="K1819" i="6"/>
  <c r="J1819" i="6"/>
  <c r="I1815" i="6"/>
  <c r="K1815" i="6"/>
  <c r="J1815" i="6"/>
  <c r="K1811" i="6"/>
  <c r="J1811" i="6"/>
  <c r="J1807" i="6"/>
  <c r="I1803" i="6"/>
  <c r="K1795" i="6"/>
  <c r="J1795" i="6"/>
  <c r="J1791" i="6"/>
  <c r="I1787" i="6"/>
  <c r="K1779" i="6"/>
  <c r="J1779" i="6"/>
  <c r="J1775" i="6"/>
  <c r="I1771" i="6"/>
  <c r="H2327" i="6"/>
  <c r="E2326" i="6"/>
  <c r="F2326" i="6"/>
  <c r="H2323" i="6"/>
  <c r="I2323" i="6" s="1"/>
  <c r="E2322" i="6"/>
  <c r="F2322" i="6"/>
  <c r="H2319" i="6"/>
  <c r="E2318" i="6"/>
  <c r="F2318" i="6"/>
  <c r="H2315" i="6"/>
  <c r="E2314" i="6"/>
  <c r="F2314" i="6"/>
  <c r="H2311" i="6"/>
  <c r="E2310" i="6"/>
  <c r="F2310" i="6"/>
  <c r="H2307" i="6"/>
  <c r="I2307" i="6" s="1"/>
  <c r="E2306" i="6"/>
  <c r="F2306" i="6"/>
  <c r="H2303" i="6"/>
  <c r="E2302" i="6"/>
  <c r="F2302" i="6"/>
  <c r="H2299" i="6"/>
  <c r="E2298" i="6"/>
  <c r="F2298" i="6"/>
  <c r="H2295" i="6"/>
  <c r="E2294" i="6"/>
  <c r="F2294" i="6"/>
  <c r="H2291" i="6"/>
  <c r="E2290" i="6"/>
  <c r="F2290" i="6"/>
  <c r="H2287" i="6"/>
  <c r="E2286" i="6"/>
  <c r="F2286" i="6"/>
  <c r="H2283" i="6"/>
  <c r="I2283" i="6" s="1"/>
  <c r="E2282" i="6"/>
  <c r="F2282" i="6"/>
  <c r="H2279" i="6"/>
  <c r="E2278" i="6"/>
  <c r="F2278" i="6"/>
  <c r="H2275" i="6"/>
  <c r="E2274" i="6"/>
  <c r="F2274" i="6"/>
  <c r="H2271" i="6"/>
  <c r="E2270" i="6"/>
  <c r="F2270" i="6"/>
  <c r="H2267" i="6"/>
  <c r="E2266" i="6"/>
  <c r="F2266" i="6"/>
  <c r="H2263" i="6"/>
  <c r="E2262" i="6"/>
  <c r="F2262" i="6"/>
  <c r="H2259" i="6"/>
  <c r="I2259" i="6" s="1"/>
  <c r="E2258" i="6"/>
  <c r="F2258" i="6"/>
  <c r="H2255" i="6"/>
  <c r="E2254" i="6"/>
  <c r="F2254" i="6"/>
  <c r="H2251" i="6"/>
  <c r="E2250" i="6"/>
  <c r="F2250" i="6"/>
  <c r="H2247" i="6"/>
  <c r="E2246" i="6"/>
  <c r="F2246" i="6"/>
  <c r="H2243" i="6"/>
  <c r="I2243" i="6" s="1"/>
  <c r="E2242" i="6"/>
  <c r="F2242" i="6"/>
  <c r="H2239" i="6"/>
  <c r="E2238" i="6"/>
  <c r="F2238" i="6"/>
  <c r="H2235" i="6"/>
  <c r="E2234" i="6"/>
  <c r="F2234" i="6"/>
  <c r="H2231" i="6"/>
  <c r="E2230" i="6"/>
  <c r="F2230" i="6"/>
  <c r="H2227" i="6"/>
  <c r="E2226" i="6"/>
  <c r="F2226" i="6"/>
  <c r="H2223" i="6"/>
  <c r="E2222" i="6"/>
  <c r="F2222" i="6"/>
  <c r="H2219" i="6"/>
  <c r="I2219" i="6" s="1"/>
  <c r="E2218" i="6"/>
  <c r="F2218" i="6"/>
  <c r="H2215" i="6"/>
  <c r="E2214" i="6"/>
  <c r="F2214" i="6"/>
  <c r="H2211" i="6"/>
  <c r="E2210" i="6"/>
  <c r="F2210" i="6"/>
  <c r="H2207" i="6"/>
  <c r="E2206" i="6"/>
  <c r="F2206" i="6"/>
  <c r="H2203" i="6"/>
  <c r="E2202" i="6"/>
  <c r="F2202" i="6"/>
  <c r="H2199" i="6"/>
  <c r="E2198" i="6"/>
  <c r="F2198" i="6"/>
  <c r="H2195" i="6"/>
  <c r="I2195" i="6" s="1"/>
  <c r="E2194" i="6"/>
  <c r="F2194" i="6"/>
  <c r="H2191" i="6"/>
  <c r="E2190" i="6"/>
  <c r="F2190" i="6"/>
  <c r="H2187" i="6"/>
  <c r="E2186" i="6"/>
  <c r="F2186" i="6"/>
  <c r="H2183" i="6"/>
  <c r="E2182" i="6"/>
  <c r="F2182" i="6"/>
  <c r="H2179" i="6"/>
  <c r="I2179" i="6" s="1"/>
  <c r="E2178" i="6"/>
  <c r="F2178" i="6"/>
  <c r="H2175" i="6"/>
  <c r="E2174" i="6"/>
  <c r="F2174" i="6"/>
  <c r="H2171" i="6"/>
  <c r="E2170" i="6"/>
  <c r="F2170" i="6"/>
  <c r="H2167" i="6"/>
  <c r="E2166" i="6"/>
  <c r="F2166" i="6"/>
  <c r="H2163" i="6"/>
  <c r="E2162" i="6"/>
  <c r="F2162" i="6"/>
  <c r="H2159" i="6"/>
  <c r="E2158" i="6"/>
  <c r="F2158" i="6"/>
  <c r="H2155" i="6"/>
  <c r="I2155" i="6" s="1"/>
  <c r="E2154" i="6"/>
  <c r="F2154" i="6"/>
  <c r="H2151" i="6"/>
  <c r="E2150" i="6"/>
  <c r="F2150" i="6"/>
  <c r="H2147" i="6"/>
  <c r="E2146" i="6"/>
  <c r="F2146" i="6"/>
  <c r="H2143" i="6"/>
  <c r="E2142" i="6"/>
  <c r="F2142" i="6"/>
  <c r="H2139" i="6"/>
  <c r="E2138" i="6"/>
  <c r="F2138" i="6"/>
  <c r="H2135" i="6"/>
  <c r="E2134" i="6"/>
  <c r="F2134" i="6"/>
  <c r="H2131" i="6"/>
  <c r="I2131" i="6" s="1"/>
  <c r="E2130" i="6"/>
  <c r="F2130" i="6"/>
  <c r="H2127" i="6"/>
  <c r="E2126" i="6"/>
  <c r="F2126" i="6"/>
  <c r="H2123" i="6"/>
  <c r="E2122" i="6"/>
  <c r="F2122" i="6"/>
  <c r="H2119" i="6"/>
  <c r="E2118" i="6"/>
  <c r="F2118" i="6"/>
  <c r="H2115" i="6"/>
  <c r="I2115" i="6" s="1"/>
  <c r="E2114" i="6"/>
  <c r="F2114" i="6"/>
  <c r="H2111" i="6"/>
  <c r="E2110" i="6"/>
  <c r="F2110" i="6"/>
  <c r="H2107" i="6"/>
  <c r="E2106" i="6"/>
  <c r="F2106" i="6"/>
  <c r="H2103" i="6"/>
  <c r="E2102" i="6"/>
  <c r="F2102" i="6"/>
  <c r="H2099" i="6"/>
  <c r="E2098" i="6"/>
  <c r="F2098" i="6"/>
  <c r="H2095" i="6"/>
  <c r="E2094" i="6"/>
  <c r="F2094" i="6"/>
  <c r="H2091" i="6"/>
  <c r="I2091" i="6" s="1"/>
  <c r="E2090" i="6"/>
  <c r="F2090" i="6"/>
  <c r="H2087" i="6"/>
  <c r="E2086" i="6"/>
  <c r="F2086" i="6"/>
  <c r="J1763" i="6"/>
  <c r="I1759" i="6"/>
  <c r="I1755" i="6"/>
  <c r="K1755" i="6"/>
  <c r="J1747" i="6"/>
  <c r="I1743" i="6"/>
  <c r="I1739" i="6"/>
  <c r="K1739" i="6"/>
  <c r="J1731" i="6"/>
  <c r="I1727" i="6"/>
  <c r="I1723" i="6"/>
  <c r="K1723" i="6"/>
  <c r="J1715" i="6"/>
  <c r="I1711" i="6"/>
  <c r="I1707" i="6"/>
  <c r="K1707" i="6"/>
  <c r="J1707" i="6"/>
  <c r="I1703" i="6"/>
  <c r="K1703" i="6"/>
  <c r="J1703" i="6"/>
  <c r="I1699" i="6"/>
  <c r="K1699" i="6"/>
  <c r="J1699" i="6"/>
  <c r="I1695" i="6"/>
  <c r="K1695" i="6"/>
  <c r="J1695" i="6"/>
  <c r="I1691" i="6"/>
  <c r="K1691" i="6"/>
  <c r="I1687" i="6"/>
  <c r="K1687" i="6"/>
  <c r="J1687" i="6"/>
  <c r="J1683" i="6"/>
  <c r="I1679" i="6"/>
  <c r="K1679" i="6"/>
  <c r="J1679" i="6"/>
  <c r="I1675" i="6"/>
  <c r="K1675" i="6"/>
  <c r="I1671" i="6"/>
  <c r="K1671" i="6"/>
  <c r="J1671"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K1416" i="6" s="1"/>
  <c r="E1415" i="6"/>
  <c r="F1415" i="6"/>
  <c r="H1412" i="6"/>
  <c r="E1411" i="6"/>
  <c r="F1411" i="6"/>
  <c r="H1408" i="6"/>
  <c r="E1407" i="6"/>
  <c r="F1407" i="6"/>
  <c r="H1404" i="6"/>
  <c r="E1403" i="6"/>
  <c r="F1403" i="6"/>
  <c r="H1400" i="6"/>
  <c r="E1399" i="6"/>
  <c r="F1399" i="6"/>
  <c r="H1396" i="6"/>
  <c r="I1396" i="6" s="1"/>
  <c r="E1395" i="6"/>
  <c r="F1395" i="6"/>
  <c r="H1392" i="6"/>
  <c r="E1391" i="6"/>
  <c r="F1391" i="6"/>
  <c r="H1388" i="6"/>
  <c r="I1388" i="6" s="1"/>
  <c r="E1387" i="6"/>
  <c r="F1387" i="6"/>
  <c r="H1384" i="6"/>
  <c r="K1384" i="6" s="1"/>
  <c r="E1383" i="6"/>
  <c r="F1383" i="6"/>
  <c r="H1380" i="6"/>
  <c r="I1380" i="6" s="1"/>
  <c r="E1379" i="6"/>
  <c r="F1379" i="6"/>
  <c r="H1376" i="6"/>
  <c r="E1375" i="6"/>
  <c r="F1375" i="6"/>
  <c r="H1372" i="6"/>
  <c r="E1371" i="6"/>
  <c r="F1371" i="6"/>
  <c r="H1368" i="6"/>
  <c r="E1367" i="6"/>
  <c r="F1367" i="6"/>
  <c r="H1364" i="6"/>
  <c r="E1363" i="6"/>
  <c r="F1363" i="6"/>
  <c r="H1360" i="6"/>
  <c r="E1359" i="6"/>
  <c r="F1359" i="6"/>
  <c r="H1356" i="6"/>
  <c r="I1356" i="6" s="1"/>
  <c r="E1355" i="6"/>
  <c r="F1355" i="6"/>
  <c r="H1352" i="6"/>
  <c r="K1352" i="6" s="1"/>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I2083" i="6" s="1"/>
  <c r="E2082" i="6"/>
  <c r="F2082" i="6"/>
  <c r="H2079" i="6"/>
  <c r="E2078" i="6"/>
  <c r="F2078" i="6"/>
  <c r="H2075" i="6"/>
  <c r="I2075" i="6" s="1"/>
  <c r="E2074" i="6"/>
  <c r="F2074" i="6"/>
  <c r="H2071" i="6"/>
  <c r="K2071" i="6" s="1"/>
  <c r="E2070" i="6"/>
  <c r="F2070" i="6"/>
  <c r="H2067" i="6"/>
  <c r="I2067" i="6" s="1"/>
  <c r="E2066" i="6"/>
  <c r="F2066" i="6"/>
  <c r="H2063" i="6"/>
  <c r="E2062" i="6"/>
  <c r="F2062" i="6"/>
  <c r="H2059" i="6"/>
  <c r="E2058" i="6"/>
  <c r="F2058" i="6"/>
  <c r="H2055" i="6"/>
  <c r="E2054" i="6"/>
  <c r="F2054" i="6"/>
  <c r="H2051" i="6"/>
  <c r="E2050" i="6"/>
  <c r="F2050" i="6"/>
  <c r="H2047" i="6"/>
  <c r="E2046" i="6"/>
  <c r="F2046" i="6"/>
  <c r="H2043" i="6"/>
  <c r="I2043" i="6" s="1"/>
  <c r="E2042" i="6"/>
  <c r="F2042" i="6"/>
  <c r="H2039" i="6"/>
  <c r="K2039" i="6" s="1"/>
  <c r="E2038" i="6"/>
  <c r="F2038" i="6"/>
  <c r="H2035" i="6"/>
  <c r="E2034" i="6"/>
  <c r="F2034" i="6"/>
  <c r="H2031" i="6"/>
  <c r="E2030" i="6"/>
  <c r="F2030" i="6"/>
  <c r="H2027" i="6"/>
  <c r="E2026" i="6"/>
  <c r="F2026" i="6"/>
  <c r="H2023" i="6"/>
  <c r="E2022" i="6"/>
  <c r="F2022" i="6"/>
  <c r="H2019" i="6"/>
  <c r="I2019" i="6" s="1"/>
  <c r="E2018" i="6"/>
  <c r="F2018" i="6"/>
  <c r="H2015" i="6"/>
  <c r="E2014" i="6"/>
  <c r="F2014" i="6"/>
  <c r="H2011" i="6"/>
  <c r="I2011" i="6" s="1"/>
  <c r="E2010" i="6"/>
  <c r="F2010" i="6"/>
  <c r="H2007" i="6"/>
  <c r="K2007" i="6" s="1"/>
  <c r="E2006" i="6"/>
  <c r="F2006" i="6"/>
  <c r="H2003" i="6"/>
  <c r="E2002" i="6"/>
  <c r="F2002" i="6"/>
  <c r="H1999" i="6"/>
  <c r="E1998" i="6"/>
  <c r="F1998" i="6"/>
  <c r="H1995" i="6"/>
  <c r="E1994" i="6"/>
  <c r="F1994" i="6"/>
  <c r="H1991" i="6"/>
  <c r="E1990" i="6"/>
  <c r="F1990" i="6"/>
  <c r="H1987" i="6"/>
  <c r="I1987" i="6" s="1"/>
  <c r="E1986" i="6"/>
  <c r="F1986" i="6"/>
  <c r="H1983" i="6"/>
  <c r="E1982" i="6"/>
  <c r="F1982" i="6"/>
  <c r="H1979" i="6"/>
  <c r="I1979" i="6" s="1"/>
  <c r="E1978" i="6"/>
  <c r="F1978" i="6"/>
  <c r="H1975" i="6"/>
  <c r="K1975" i="6" s="1"/>
  <c r="E1974" i="6"/>
  <c r="F1974" i="6"/>
  <c r="H1971" i="6"/>
  <c r="I1971" i="6" s="1"/>
  <c r="E1970" i="6"/>
  <c r="F1970" i="6"/>
  <c r="H1967" i="6"/>
  <c r="E1966" i="6"/>
  <c r="F1966" i="6"/>
  <c r="H1963" i="6"/>
  <c r="E1962" i="6"/>
  <c r="F1962" i="6"/>
  <c r="H1959" i="6"/>
  <c r="E1958" i="6"/>
  <c r="F1958" i="6"/>
  <c r="H1955" i="6"/>
  <c r="I1955" i="6" s="1"/>
  <c r="E1954" i="6"/>
  <c r="F1954" i="6"/>
  <c r="H1951" i="6"/>
  <c r="E1950" i="6"/>
  <c r="F1950" i="6"/>
  <c r="H1947" i="6"/>
  <c r="I1947" i="6" s="1"/>
  <c r="E1946" i="6"/>
  <c r="F1946" i="6"/>
  <c r="H1943" i="6"/>
  <c r="K1943" i="6" s="1"/>
  <c r="E1942" i="6"/>
  <c r="F1942" i="6"/>
  <c r="H1939" i="6"/>
  <c r="E1938" i="6"/>
  <c r="F1938" i="6"/>
  <c r="H1935" i="6"/>
  <c r="E1934" i="6"/>
  <c r="F1934" i="6"/>
  <c r="H1931" i="6"/>
  <c r="E1930" i="6"/>
  <c r="F1930" i="6"/>
  <c r="H1927" i="6"/>
  <c r="E1926" i="6"/>
  <c r="F1926" i="6"/>
  <c r="H1923" i="6"/>
  <c r="I1923" i="6" s="1"/>
  <c r="E1922" i="6"/>
  <c r="F1922" i="6"/>
  <c r="H1919" i="6"/>
  <c r="E1918" i="6"/>
  <c r="F1918" i="6"/>
  <c r="H1915" i="6"/>
  <c r="I1915" i="6" s="1"/>
  <c r="E1914" i="6"/>
  <c r="F1914" i="6"/>
  <c r="H1911" i="6"/>
  <c r="K1911" i="6" s="1"/>
  <c r="E1910" i="6"/>
  <c r="F1910" i="6"/>
  <c r="H1907" i="6"/>
  <c r="I1907" i="6" s="1"/>
  <c r="E1906" i="6"/>
  <c r="F1906" i="6"/>
  <c r="H1903" i="6"/>
  <c r="E1902" i="6"/>
  <c r="F1902" i="6"/>
  <c r="H2537" i="6"/>
  <c r="I2536" i="6"/>
  <c r="K2536" i="6"/>
  <c r="E2536" i="6"/>
  <c r="H2533" i="6"/>
  <c r="I2533" i="6" s="1"/>
  <c r="I2532" i="6"/>
  <c r="K2532" i="6"/>
  <c r="E2532" i="6"/>
  <c r="H2529" i="6"/>
  <c r="K2529" i="6" s="1"/>
  <c r="I2528" i="6"/>
  <c r="K2528" i="6"/>
  <c r="E2528" i="6"/>
  <c r="H2525" i="6"/>
  <c r="J2525" i="6" s="1"/>
  <c r="I2524" i="6"/>
  <c r="K2524" i="6"/>
  <c r="E2524" i="6"/>
  <c r="H2521" i="6"/>
  <c r="I2520" i="6"/>
  <c r="K2520" i="6"/>
  <c r="E2520" i="6"/>
  <c r="H2517" i="6"/>
  <c r="I2517" i="6" s="1"/>
  <c r="I2516" i="6"/>
  <c r="K2516" i="6"/>
  <c r="E2516" i="6"/>
  <c r="H2513" i="6"/>
  <c r="K2513" i="6" s="1"/>
  <c r="I2512" i="6"/>
  <c r="K2512" i="6"/>
  <c r="E2512" i="6"/>
  <c r="H2509" i="6"/>
  <c r="J2509" i="6" s="1"/>
  <c r="I2508" i="6"/>
  <c r="K2508" i="6"/>
  <c r="E2508" i="6"/>
  <c r="H2505" i="6"/>
  <c r="I2504" i="6"/>
  <c r="K2504" i="6"/>
  <c r="E2504" i="6"/>
  <c r="H2501" i="6"/>
  <c r="I2501" i="6" s="1"/>
  <c r="I2500" i="6"/>
  <c r="K2500" i="6"/>
  <c r="E2500" i="6"/>
  <c r="H2497" i="6"/>
  <c r="K2497" i="6" s="1"/>
  <c r="I2496" i="6"/>
  <c r="K2496" i="6"/>
  <c r="E2496" i="6"/>
  <c r="H2493" i="6"/>
  <c r="J2493" i="6" s="1"/>
  <c r="I2492" i="6"/>
  <c r="K2492" i="6"/>
  <c r="E2492" i="6"/>
  <c r="H2489" i="6"/>
  <c r="I2488" i="6"/>
  <c r="K2488" i="6"/>
  <c r="E2488" i="6"/>
  <c r="H2485" i="6"/>
  <c r="I2485" i="6" s="1"/>
  <c r="I2484" i="6"/>
  <c r="K2484" i="6"/>
  <c r="E2484" i="6"/>
  <c r="H2481" i="6"/>
  <c r="K2481" i="6" s="1"/>
  <c r="I2480" i="6"/>
  <c r="K2480" i="6"/>
  <c r="E2480" i="6"/>
  <c r="H2477" i="6"/>
  <c r="J2477" i="6" s="1"/>
  <c r="I2476" i="6"/>
  <c r="K2476" i="6"/>
  <c r="E2476" i="6"/>
  <c r="H2473" i="6"/>
  <c r="I2472" i="6"/>
  <c r="K2472" i="6"/>
  <c r="E2472" i="6"/>
  <c r="H2469" i="6"/>
  <c r="I2469" i="6" s="1"/>
  <c r="I2468" i="6"/>
  <c r="K2468" i="6"/>
  <c r="E2468" i="6"/>
  <c r="H2465" i="6"/>
  <c r="K2465" i="6" s="1"/>
  <c r="I2464" i="6"/>
  <c r="K2464" i="6"/>
  <c r="E2464" i="6"/>
  <c r="H2461" i="6"/>
  <c r="J2461" i="6" s="1"/>
  <c r="I2460" i="6"/>
  <c r="K2460" i="6"/>
  <c r="E2460" i="6"/>
  <c r="H2457" i="6"/>
  <c r="I2456" i="6"/>
  <c r="K2456" i="6"/>
  <c r="E2456" i="6"/>
  <c r="H2453" i="6"/>
  <c r="I2453" i="6" s="1"/>
  <c r="I2452" i="6"/>
  <c r="K2452" i="6"/>
  <c r="E2452" i="6"/>
  <c r="H2449" i="6"/>
  <c r="K2449" i="6" s="1"/>
  <c r="I2448" i="6"/>
  <c r="K2448" i="6"/>
  <c r="E2448" i="6"/>
  <c r="H2445" i="6"/>
  <c r="J2445" i="6" s="1"/>
  <c r="I2444" i="6"/>
  <c r="K2444" i="6"/>
  <c r="E2444" i="6"/>
  <c r="H2441" i="6"/>
  <c r="I2440" i="6"/>
  <c r="K2440" i="6"/>
  <c r="E2440" i="6"/>
  <c r="H2437" i="6"/>
  <c r="I2437" i="6" s="1"/>
  <c r="I2436" i="6"/>
  <c r="K2436" i="6"/>
  <c r="E2436" i="6"/>
  <c r="H2433" i="6"/>
  <c r="K2433" i="6" s="1"/>
  <c r="I2432" i="6"/>
  <c r="K2432" i="6"/>
  <c r="E2432" i="6"/>
  <c r="H2429" i="6"/>
  <c r="J2429" i="6" s="1"/>
  <c r="E2428" i="6"/>
  <c r="H2425" i="6"/>
  <c r="E2424" i="6"/>
  <c r="H2421" i="6"/>
  <c r="I2421" i="6" s="1"/>
  <c r="I2420" i="6"/>
  <c r="K2420" i="6"/>
  <c r="E2420" i="6"/>
  <c r="H2417" i="6"/>
  <c r="K2417" i="6" s="1"/>
  <c r="I2416" i="6"/>
  <c r="K2416" i="6"/>
  <c r="E2416" i="6"/>
  <c r="H2413" i="6"/>
  <c r="J2413" i="6" s="1"/>
  <c r="K2412" i="6"/>
  <c r="E2412" i="6"/>
  <c r="H2409" i="6"/>
  <c r="E2408" i="6"/>
  <c r="H2405" i="6"/>
  <c r="K2404" i="6"/>
  <c r="E2404" i="6"/>
  <c r="H2401" i="6"/>
  <c r="I2400" i="6"/>
  <c r="K2400" i="6"/>
  <c r="E2400" i="6"/>
  <c r="H2397" i="6"/>
  <c r="I2396" i="6"/>
  <c r="K2396" i="6"/>
  <c r="E2396" i="6"/>
  <c r="H2393" i="6"/>
  <c r="E2392" i="6"/>
  <c r="H2389" i="6"/>
  <c r="I2389" i="6" s="1"/>
  <c r="E2388" i="6"/>
  <c r="H2385" i="6"/>
  <c r="K2385" i="6" s="1"/>
  <c r="E2384" i="6"/>
  <c r="H2381" i="6"/>
  <c r="J2381" i="6" s="1"/>
  <c r="I2380" i="6"/>
  <c r="K2380" i="6"/>
  <c r="E2380" i="6"/>
  <c r="H2377" i="6"/>
  <c r="E2376" i="6"/>
  <c r="H2373" i="6"/>
  <c r="I2372" i="6"/>
  <c r="K2372" i="6"/>
  <c r="E2372" i="6"/>
  <c r="H2369" i="6"/>
  <c r="K2369" i="6" s="1"/>
  <c r="K2368" i="6"/>
  <c r="E2368" i="6"/>
  <c r="H2365" i="6"/>
  <c r="I2364" i="6"/>
  <c r="K2364" i="6"/>
  <c r="E2364" i="6"/>
  <c r="H2361" i="6"/>
  <c r="E2360" i="6"/>
  <c r="H2357" i="6"/>
  <c r="I2357" i="6" s="1"/>
  <c r="I2356" i="6"/>
  <c r="K2356" i="6"/>
  <c r="E2356" i="6"/>
  <c r="H2353" i="6"/>
  <c r="K2353" i="6" s="1"/>
  <c r="I2352" i="6"/>
  <c r="E2352" i="6"/>
  <c r="H2349" i="6"/>
  <c r="K2348" i="6"/>
  <c r="E2348" i="6"/>
  <c r="H2345" i="6"/>
  <c r="I2344" i="6"/>
  <c r="K2344" i="6"/>
  <c r="E2344" i="6"/>
  <c r="H2341" i="6"/>
  <c r="I2341" i="6" s="1"/>
  <c r="I2340" i="6"/>
  <c r="K2340" i="6"/>
  <c r="E2340" i="6"/>
  <c r="H2337" i="6"/>
  <c r="K2337" i="6" s="1"/>
  <c r="I2336" i="6"/>
  <c r="K2336" i="6"/>
  <c r="E2336" i="6"/>
  <c r="H2333" i="6"/>
  <c r="I2332" i="6"/>
  <c r="E2332" i="6"/>
  <c r="H2329" i="6"/>
  <c r="I2328" i="6"/>
  <c r="K2328" i="6"/>
  <c r="E2328" i="6"/>
  <c r="H2325" i="6"/>
  <c r="I2324" i="6"/>
  <c r="K2324" i="6"/>
  <c r="E2324" i="6"/>
  <c r="H2321" i="6"/>
  <c r="K2321" i="6" s="1"/>
  <c r="I2320" i="6"/>
  <c r="K2320" i="6"/>
  <c r="E2320" i="6"/>
  <c r="H2317" i="6"/>
  <c r="E2316" i="6"/>
  <c r="H2313" i="6"/>
  <c r="I2312" i="6"/>
  <c r="K2312" i="6"/>
  <c r="E2312" i="6"/>
  <c r="H2309" i="6"/>
  <c r="I2309" i="6" s="1"/>
  <c r="I2308" i="6"/>
  <c r="K2308" i="6"/>
  <c r="E2308" i="6"/>
  <c r="H2305" i="6"/>
  <c r="I2304" i="6"/>
  <c r="K2304" i="6"/>
  <c r="E2304" i="6"/>
  <c r="H2301" i="6"/>
  <c r="J2301" i="6" s="1"/>
  <c r="E2300" i="6"/>
  <c r="H2297" i="6"/>
  <c r="I2296" i="6"/>
  <c r="K2296" i="6"/>
  <c r="E2296" i="6"/>
  <c r="H2293" i="6"/>
  <c r="I2293" i="6" s="1"/>
  <c r="I2292" i="6"/>
  <c r="K2292" i="6"/>
  <c r="E2292" i="6"/>
  <c r="H2289" i="6"/>
  <c r="K2289" i="6" s="1"/>
  <c r="I2288" i="6"/>
  <c r="K2288" i="6"/>
  <c r="E2288" i="6"/>
  <c r="H2285" i="6"/>
  <c r="E2284" i="6"/>
  <c r="H2281" i="6"/>
  <c r="I2280" i="6"/>
  <c r="K2280" i="6"/>
  <c r="E2280" i="6"/>
  <c r="H2277" i="6"/>
  <c r="I2277" i="6" s="1"/>
  <c r="I2276" i="6"/>
  <c r="K2276" i="6"/>
  <c r="E2276" i="6"/>
  <c r="H2273" i="6"/>
  <c r="I2272" i="6"/>
  <c r="K2272" i="6"/>
  <c r="E2272" i="6"/>
  <c r="H2269" i="6"/>
  <c r="J2269" i="6" s="1"/>
  <c r="I2268" i="6"/>
  <c r="E2268" i="6"/>
  <c r="H2265" i="6"/>
  <c r="I2264" i="6"/>
  <c r="K2264" i="6"/>
  <c r="E2264" i="6"/>
  <c r="H2261" i="6"/>
  <c r="I2260" i="6"/>
  <c r="K2260" i="6"/>
  <c r="E2260" i="6"/>
  <c r="H2257" i="6"/>
  <c r="I2256" i="6"/>
  <c r="K2256" i="6"/>
  <c r="E2256" i="6"/>
  <c r="H2253" i="6"/>
  <c r="J2253" i="6" s="1"/>
  <c r="E2252" i="6"/>
  <c r="H2249" i="6"/>
  <c r="I2248" i="6"/>
  <c r="K2248" i="6"/>
  <c r="E2248" i="6"/>
  <c r="H2245" i="6"/>
  <c r="I2245" i="6" s="1"/>
  <c r="I2244" i="6"/>
  <c r="K2244" i="6"/>
  <c r="E2244" i="6"/>
  <c r="H2241" i="6"/>
  <c r="I2240" i="6"/>
  <c r="K2240" i="6"/>
  <c r="E2240" i="6"/>
  <c r="H2237" i="6"/>
  <c r="J2237" i="6" s="1"/>
  <c r="E2236" i="6"/>
  <c r="H2233" i="6"/>
  <c r="I2232" i="6"/>
  <c r="K2232" i="6"/>
  <c r="E2232" i="6"/>
  <c r="H2229" i="6"/>
  <c r="I2229" i="6" s="1"/>
  <c r="I2228" i="6"/>
  <c r="K2228" i="6"/>
  <c r="E2228" i="6"/>
  <c r="H2225" i="6"/>
  <c r="K2225" i="6" s="1"/>
  <c r="I2224" i="6"/>
  <c r="K2224" i="6"/>
  <c r="E2224" i="6"/>
  <c r="H2221" i="6"/>
  <c r="E2220" i="6"/>
  <c r="H2217" i="6"/>
  <c r="I2216" i="6"/>
  <c r="K2216" i="6"/>
  <c r="E2216" i="6"/>
  <c r="H2213" i="6"/>
  <c r="I2212" i="6"/>
  <c r="K2212" i="6"/>
  <c r="E2212" i="6"/>
  <c r="H2209" i="6"/>
  <c r="K2209" i="6" s="1"/>
  <c r="I2208" i="6"/>
  <c r="K2208" i="6"/>
  <c r="E2208" i="6"/>
  <c r="H2205" i="6"/>
  <c r="I2204" i="6"/>
  <c r="E2204" i="6"/>
  <c r="H2201" i="6"/>
  <c r="I2200" i="6"/>
  <c r="K2200" i="6"/>
  <c r="E2200" i="6"/>
  <c r="H2197" i="6"/>
  <c r="I2196" i="6"/>
  <c r="K2196" i="6"/>
  <c r="E2196" i="6"/>
  <c r="H2193" i="6"/>
  <c r="K2193" i="6" s="1"/>
  <c r="I2192" i="6"/>
  <c r="K2192" i="6"/>
  <c r="E2192" i="6"/>
  <c r="H2189" i="6"/>
  <c r="J2189" i="6" s="1"/>
  <c r="E2188" i="6"/>
  <c r="H2185" i="6"/>
  <c r="I2184" i="6"/>
  <c r="K2184" i="6"/>
  <c r="E2184" i="6"/>
  <c r="H2181" i="6"/>
  <c r="I2181" i="6" s="1"/>
  <c r="I2180" i="6"/>
  <c r="K2180" i="6"/>
  <c r="E2180" i="6"/>
  <c r="H2177" i="6"/>
  <c r="I2176" i="6"/>
  <c r="K2176" i="6"/>
  <c r="E2176" i="6"/>
  <c r="H2173" i="6"/>
  <c r="J2173" i="6" s="1"/>
  <c r="E2172" i="6"/>
  <c r="H2169" i="6"/>
  <c r="I2168" i="6"/>
  <c r="K2168" i="6"/>
  <c r="E2168" i="6"/>
  <c r="H2165" i="6"/>
  <c r="I2165" i="6" s="1"/>
  <c r="I2164" i="6"/>
  <c r="K2164" i="6"/>
  <c r="E2164" i="6"/>
  <c r="H2161" i="6"/>
  <c r="I2160" i="6"/>
  <c r="K2160" i="6"/>
  <c r="E2160" i="6"/>
  <c r="H2157" i="6"/>
  <c r="E2156" i="6"/>
  <c r="H2153" i="6"/>
  <c r="I2152" i="6"/>
  <c r="K2152" i="6"/>
  <c r="E2152" i="6"/>
  <c r="H2149" i="6"/>
  <c r="I2149" i="6" s="1"/>
  <c r="I2148" i="6"/>
  <c r="K2148" i="6"/>
  <c r="E2148" i="6"/>
  <c r="H2145" i="6"/>
  <c r="I2144" i="6"/>
  <c r="K2144" i="6"/>
  <c r="E2144" i="6"/>
  <c r="H2141" i="6"/>
  <c r="J2141" i="6" s="1"/>
  <c r="I2140" i="6"/>
  <c r="E2140" i="6"/>
  <c r="H2137" i="6"/>
  <c r="I2136" i="6"/>
  <c r="K2136" i="6"/>
  <c r="E2136" i="6"/>
  <c r="H2133" i="6"/>
  <c r="I2132" i="6"/>
  <c r="K2132" i="6"/>
  <c r="E2132" i="6"/>
  <c r="H2129" i="6"/>
  <c r="K2129" i="6" s="1"/>
  <c r="I2128" i="6"/>
  <c r="K2128" i="6"/>
  <c r="E2128" i="6"/>
  <c r="H2125" i="6"/>
  <c r="J2125" i="6" s="1"/>
  <c r="E2124" i="6"/>
  <c r="H2121" i="6"/>
  <c r="I2120" i="6"/>
  <c r="K2120" i="6"/>
  <c r="E2120" i="6"/>
  <c r="H2117" i="6"/>
  <c r="I2117" i="6" s="1"/>
  <c r="I2116" i="6"/>
  <c r="K2116" i="6"/>
  <c r="E2116" i="6"/>
  <c r="H2113" i="6"/>
  <c r="I2112" i="6"/>
  <c r="K2112" i="6"/>
  <c r="E2112" i="6"/>
  <c r="H2109" i="6"/>
  <c r="J2109" i="6" s="1"/>
  <c r="E2108" i="6"/>
  <c r="H2105" i="6"/>
  <c r="I2104" i="6"/>
  <c r="K2104" i="6"/>
  <c r="E2104" i="6"/>
  <c r="H2101" i="6"/>
  <c r="I2100" i="6"/>
  <c r="K2100" i="6"/>
  <c r="E2100" i="6"/>
  <c r="H2097" i="6"/>
  <c r="K2097" i="6" s="1"/>
  <c r="I2096" i="6"/>
  <c r="K2096" i="6"/>
  <c r="E2096" i="6"/>
  <c r="H2093" i="6"/>
  <c r="I2092" i="6"/>
  <c r="K2092" i="6"/>
  <c r="E2092" i="6"/>
  <c r="H2089" i="6"/>
  <c r="I2088" i="6"/>
  <c r="K2088" i="6"/>
  <c r="E2088" i="6"/>
  <c r="H2085" i="6"/>
  <c r="I2084" i="6"/>
  <c r="K2084" i="6"/>
  <c r="E2084" i="6"/>
  <c r="H2081" i="6"/>
  <c r="K2081" i="6" s="1"/>
  <c r="I2080" i="6"/>
  <c r="K2080" i="6"/>
  <c r="E2080" i="6"/>
  <c r="H2077" i="6"/>
  <c r="J2077" i="6" s="1"/>
  <c r="I2076" i="6"/>
  <c r="K2076" i="6"/>
  <c r="E2076" i="6"/>
  <c r="H2073" i="6"/>
  <c r="I2072" i="6"/>
  <c r="K2072" i="6"/>
  <c r="E2072" i="6"/>
  <c r="H2069" i="6"/>
  <c r="I2068" i="6"/>
  <c r="K2068" i="6"/>
  <c r="E2068" i="6"/>
  <c r="H2065" i="6"/>
  <c r="K2065" i="6" s="1"/>
  <c r="I2064" i="6"/>
  <c r="K2064" i="6"/>
  <c r="E2064" i="6"/>
  <c r="H2061" i="6"/>
  <c r="J2061" i="6" s="1"/>
  <c r="I2060" i="6"/>
  <c r="K2060" i="6"/>
  <c r="E2060" i="6"/>
  <c r="H2057" i="6"/>
  <c r="I2056" i="6"/>
  <c r="K2056" i="6"/>
  <c r="E2056" i="6"/>
  <c r="H2053" i="6"/>
  <c r="I2053" i="6" s="1"/>
  <c r="I2052" i="6"/>
  <c r="K2052" i="6"/>
  <c r="E2052" i="6"/>
  <c r="H2049" i="6"/>
  <c r="I2048" i="6"/>
  <c r="K2048" i="6"/>
  <c r="E2048" i="6"/>
  <c r="H2045" i="6"/>
  <c r="I2044" i="6"/>
  <c r="K2044" i="6"/>
  <c r="E2044" i="6"/>
  <c r="H2041" i="6"/>
  <c r="I2040" i="6"/>
  <c r="K2040" i="6"/>
  <c r="E2040" i="6"/>
  <c r="H2037" i="6"/>
  <c r="I2037" i="6" s="1"/>
  <c r="I2036" i="6"/>
  <c r="K2036" i="6"/>
  <c r="E2036" i="6"/>
  <c r="H2033" i="6"/>
  <c r="I2032" i="6"/>
  <c r="K2032" i="6"/>
  <c r="E2032" i="6"/>
  <c r="H2029" i="6"/>
  <c r="I2028" i="6"/>
  <c r="K2028" i="6"/>
  <c r="E2028" i="6"/>
  <c r="H2025" i="6"/>
  <c r="I2024" i="6"/>
  <c r="K2024" i="6"/>
  <c r="E2024" i="6"/>
  <c r="H2021" i="6"/>
  <c r="I2021" i="6" s="1"/>
  <c r="I2020" i="6"/>
  <c r="K2020" i="6"/>
  <c r="E2020" i="6"/>
  <c r="H2017" i="6"/>
  <c r="K2017" i="6" s="1"/>
  <c r="I2016" i="6"/>
  <c r="K2016" i="6"/>
  <c r="E2016" i="6"/>
  <c r="H2013" i="6"/>
  <c r="J2013" i="6" s="1"/>
  <c r="I2012" i="6"/>
  <c r="K2012" i="6"/>
  <c r="E2012" i="6"/>
  <c r="H2009" i="6"/>
  <c r="I2008" i="6"/>
  <c r="K2008" i="6"/>
  <c r="E2008" i="6"/>
  <c r="H2005" i="6"/>
  <c r="I2004" i="6"/>
  <c r="K2004" i="6"/>
  <c r="E2004" i="6"/>
  <c r="H2001" i="6"/>
  <c r="K2001" i="6" s="1"/>
  <c r="I2000" i="6"/>
  <c r="K2000" i="6"/>
  <c r="E2000" i="6"/>
  <c r="H1997" i="6"/>
  <c r="J1997" i="6" s="1"/>
  <c r="I1996" i="6"/>
  <c r="K1996" i="6"/>
  <c r="E1996" i="6"/>
  <c r="H1993" i="6"/>
  <c r="I1992" i="6"/>
  <c r="K1992" i="6"/>
  <c r="E1992" i="6"/>
  <c r="H1989" i="6"/>
  <c r="I1988" i="6"/>
  <c r="K1988" i="6"/>
  <c r="E1988" i="6"/>
  <c r="H1985" i="6"/>
  <c r="I1984" i="6"/>
  <c r="K1984" i="6"/>
  <c r="E1984" i="6"/>
  <c r="H1981" i="6"/>
  <c r="J1981" i="6" s="1"/>
  <c r="I1980" i="6"/>
  <c r="K1980" i="6"/>
  <c r="E1980" i="6"/>
  <c r="H1977" i="6"/>
  <c r="I1976" i="6"/>
  <c r="K1976" i="6"/>
  <c r="E1976" i="6"/>
  <c r="H1973" i="6"/>
  <c r="I1972" i="6"/>
  <c r="K1972" i="6"/>
  <c r="E1972" i="6"/>
  <c r="H1969" i="6"/>
  <c r="K1969" i="6" s="1"/>
  <c r="I1968" i="6"/>
  <c r="K1968" i="6"/>
  <c r="E1968" i="6"/>
  <c r="H1965" i="6"/>
  <c r="I1964" i="6"/>
  <c r="K1964" i="6"/>
  <c r="E1964" i="6"/>
  <c r="H1961" i="6"/>
  <c r="I1960" i="6"/>
  <c r="K1960" i="6"/>
  <c r="E1960" i="6"/>
  <c r="H1957" i="6"/>
  <c r="I1957" i="6" s="1"/>
  <c r="I1956" i="6"/>
  <c r="K1956" i="6"/>
  <c r="E1956" i="6"/>
  <c r="H1953" i="6"/>
  <c r="K1953" i="6" s="1"/>
  <c r="I1952" i="6"/>
  <c r="K1952" i="6"/>
  <c r="E1952" i="6"/>
  <c r="H1949" i="6"/>
  <c r="J1949" i="6" s="1"/>
  <c r="I1948" i="6"/>
  <c r="K1948" i="6"/>
  <c r="E1948" i="6"/>
  <c r="H1945" i="6"/>
  <c r="I1944" i="6"/>
  <c r="K1944" i="6"/>
  <c r="E1944" i="6"/>
  <c r="H1941" i="6"/>
  <c r="I1940" i="6"/>
  <c r="K1940" i="6"/>
  <c r="E1940" i="6"/>
  <c r="H1937" i="6"/>
  <c r="K1937" i="6" s="1"/>
  <c r="I1936" i="6"/>
  <c r="K1936" i="6"/>
  <c r="E1936" i="6"/>
  <c r="H1933" i="6"/>
  <c r="I1932" i="6"/>
  <c r="K1932" i="6"/>
  <c r="E1932" i="6"/>
  <c r="H1929" i="6"/>
  <c r="I1928" i="6"/>
  <c r="K1928" i="6"/>
  <c r="E1928" i="6"/>
  <c r="H1925" i="6"/>
  <c r="I1925" i="6" s="1"/>
  <c r="I1924" i="6"/>
  <c r="K1924" i="6"/>
  <c r="E1924" i="6"/>
  <c r="H1921" i="6"/>
  <c r="I1920" i="6"/>
  <c r="K1920" i="6"/>
  <c r="E1920" i="6"/>
  <c r="H1917" i="6"/>
  <c r="I1916" i="6"/>
  <c r="K1916" i="6"/>
  <c r="E1916" i="6"/>
  <c r="H1913" i="6"/>
  <c r="I1912" i="6"/>
  <c r="K1912" i="6"/>
  <c r="E1912" i="6"/>
  <c r="H1909" i="6"/>
  <c r="I1909" i="6" s="1"/>
  <c r="I1908" i="6"/>
  <c r="K1908" i="6"/>
  <c r="E1908" i="6"/>
  <c r="H1905" i="6"/>
  <c r="K1905" i="6" s="1"/>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J1864" i="6" s="1"/>
  <c r="E1863" i="6"/>
  <c r="F1863" i="6"/>
  <c r="H1860" i="6"/>
  <c r="E1859" i="6"/>
  <c r="F1859" i="6"/>
  <c r="H1856" i="6"/>
  <c r="E1855" i="6"/>
  <c r="F1855" i="6"/>
  <c r="H1852" i="6"/>
  <c r="E1851" i="6"/>
  <c r="F1851" i="6"/>
  <c r="H1848" i="6"/>
  <c r="K1848" i="6" s="1"/>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J1800" i="6" s="1"/>
  <c r="E1799" i="6"/>
  <c r="F1799" i="6"/>
  <c r="H1796" i="6"/>
  <c r="E1795" i="6"/>
  <c r="F1795" i="6"/>
  <c r="H1792" i="6"/>
  <c r="E1791" i="6"/>
  <c r="F1791" i="6"/>
  <c r="H1788" i="6"/>
  <c r="E1787" i="6"/>
  <c r="F1787" i="6"/>
  <c r="H1784" i="6"/>
  <c r="K1784" i="6" s="1"/>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J1736" i="6" s="1"/>
  <c r="E1735" i="6"/>
  <c r="F1735" i="6"/>
  <c r="H1732" i="6"/>
  <c r="E1731" i="6"/>
  <c r="F1731" i="6"/>
  <c r="H1728" i="6"/>
  <c r="E1727" i="6"/>
  <c r="F1727" i="6"/>
  <c r="H1724" i="6"/>
  <c r="E1723" i="6"/>
  <c r="F1723" i="6"/>
  <c r="H1720" i="6"/>
  <c r="K1720" i="6" s="1"/>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J1672" i="6" s="1"/>
  <c r="E1671" i="6"/>
  <c r="F1671" i="6"/>
  <c r="H1668" i="6"/>
  <c r="E1667" i="6"/>
  <c r="F1667" i="6"/>
  <c r="H1664" i="6"/>
  <c r="E1663" i="6"/>
  <c r="F1663" i="6"/>
  <c r="H1660" i="6"/>
  <c r="E1659" i="6"/>
  <c r="F1659" i="6"/>
  <c r="H1656" i="6"/>
  <c r="K1656" i="6" s="1"/>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J1608" i="6" s="1"/>
  <c r="E1607" i="6"/>
  <c r="F1607" i="6"/>
  <c r="H1604" i="6"/>
  <c r="E1603" i="6"/>
  <c r="F1603" i="6"/>
  <c r="H1600" i="6"/>
  <c r="E1599" i="6"/>
  <c r="F1599" i="6"/>
  <c r="H1596" i="6"/>
  <c r="E1595" i="6"/>
  <c r="F1595" i="6"/>
  <c r="H1592" i="6"/>
  <c r="K1592" i="6" s="1"/>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J1544" i="6" s="1"/>
  <c r="E1543" i="6"/>
  <c r="F1543" i="6"/>
  <c r="H1540" i="6"/>
  <c r="E1539" i="6"/>
  <c r="F1539" i="6"/>
  <c r="H1536" i="6"/>
  <c r="E1535" i="6"/>
  <c r="F1535" i="6"/>
  <c r="H1532" i="6"/>
  <c r="E1531" i="6"/>
  <c r="F1531" i="6"/>
  <c r="H1528" i="6"/>
  <c r="K1528" i="6" s="1"/>
  <c r="E1527" i="6"/>
  <c r="F1527" i="6"/>
  <c r="H1524" i="6"/>
  <c r="E1523" i="6"/>
  <c r="F1523" i="6"/>
  <c r="H1520" i="6"/>
  <c r="E1519" i="6"/>
  <c r="F1519" i="6"/>
  <c r="H1516" i="6"/>
  <c r="E1515" i="6"/>
  <c r="F1515" i="6"/>
  <c r="H1512" i="6"/>
  <c r="E1511" i="6"/>
  <c r="F1511" i="6"/>
  <c r="H1508" i="6"/>
  <c r="I1508" i="6" s="1"/>
  <c r="E1507" i="6"/>
  <c r="F1507" i="6"/>
  <c r="H1504" i="6"/>
  <c r="E1503" i="6"/>
  <c r="F1503" i="6"/>
  <c r="H1500" i="6"/>
  <c r="E1499" i="6"/>
  <c r="F1499" i="6"/>
  <c r="H1496" i="6"/>
  <c r="E1495" i="6"/>
  <c r="F1495" i="6"/>
  <c r="H1492" i="6"/>
  <c r="E1491" i="6"/>
  <c r="F1491" i="6"/>
  <c r="H1488" i="6"/>
  <c r="E1487" i="6"/>
  <c r="F1487" i="6"/>
  <c r="H1484" i="6"/>
  <c r="E1483" i="6"/>
  <c r="F1483" i="6"/>
  <c r="H1480" i="6"/>
  <c r="J1480" i="6" s="1"/>
  <c r="E1479" i="6"/>
  <c r="F1479" i="6"/>
  <c r="H1476" i="6"/>
  <c r="E1475" i="6"/>
  <c r="F1475" i="6"/>
  <c r="H1472" i="6"/>
  <c r="E1471" i="6"/>
  <c r="F1471" i="6"/>
  <c r="H1468" i="6"/>
  <c r="E1467" i="6"/>
  <c r="F1467" i="6"/>
  <c r="H1464" i="6"/>
  <c r="K1464" i="6" s="1"/>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J1898" i="6" s="1"/>
  <c r="I1897" i="6"/>
  <c r="K1897" i="6"/>
  <c r="E1897" i="6"/>
  <c r="H1894" i="6"/>
  <c r="I1894" i="6" s="1"/>
  <c r="I1893" i="6"/>
  <c r="K1893" i="6"/>
  <c r="E1893" i="6"/>
  <c r="H1890" i="6"/>
  <c r="E1889" i="6"/>
  <c r="H1886" i="6"/>
  <c r="I1885" i="6"/>
  <c r="K1885" i="6"/>
  <c r="E1885" i="6"/>
  <c r="H1882" i="6"/>
  <c r="J1882" i="6" s="1"/>
  <c r="I1881" i="6"/>
  <c r="K1881" i="6"/>
  <c r="E1881" i="6"/>
  <c r="H1878" i="6"/>
  <c r="I1878" i="6" s="1"/>
  <c r="I1877" i="6"/>
  <c r="K1877" i="6"/>
  <c r="E1877" i="6"/>
  <c r="H1874" i="6"/>
  <c r="E1873" i="6"/>
  <c r="H1870" i="6"/>
  <c r="I1869" i="6"/>
  <c r="K1869" i="6"/>
  <c r="E1869" i="6"/>
  <c r="H1866" i="6"/>
  <c r="J1866" i="6" s="1"/>
  <c r="I1865" i="6"/>
  <c r="K1865" i="6"/>
  <c r="E1865" i="6"/>
  <c r="H1862" i="6"/>
  <c r="I1862" i="6" s="1"/>
  <c r="I1861" i="6"/>
  <c r="K1861" i="6"/>
  <c r="E1861" i="6"/>
  <c r="H1858" i="6"/>
  <c r="E1857" i="6"/>
  <c r="H1854" i="6"/>
  <c r="I1853" i="6"/>
  <c r="K1853" i="6"/>
  <c r="E1853" i="6"/>
  <c r="H1850" i="6"/>
  <c r="J1850" i="6" s="1"/>
  <c r="I1849" i="6"/>
  <c r="K1849" i="6"/>
  <c r="E1849" i="6"/>
  <c r="H1846" i="6"/>
  <c r="I1846" i="6" s="1"/>
  <c r="I1845" i="6"/>
  <c r="K1845" i="6"/>
  <c r="E1845" i="6"/>
  <c r="H1842" i="6"/>
  <c r="E1841" i="6"/>
  <c r="H1838" i="6"/>
  <c r="I1837" i="6"/>
  <c r="K1837" i="6"/>
  <c r="E1837" i="6"/>
  <c r="H1834" i="6"/>
  <c r="J1834" i="6" s="1"/>
  <c r="I1833" i="6"/>
  <c r="K1833" i="6"/>
  <c r="E1833" i="6"/>
  <c r="H1830" i="6"/>
  <c r="I1830" i="6" s="1"/>
  <c r="I1829" i="6"/>
  <c r="K1829" i="6"/>
  <c r="E1829" i="6"/>
  <c r="H1826" i="6"/>
  <c r="E1825" i="6"/>
  <c r="H1822" i="6"/>
  <c r="I1821" i="6"/>
  <c r="K1821" i="6"/>
  <c r="E1821" i="6"/>
  <c r="H1818" i="6"/>
  <c r="J1818" i="6" s="1"/>
  <c r="I1817" i="6"/>
  <c r="K1817" i="6"/>
  <c r="E1817" i="6"/>
  <c r="H1814" i="6"/>
  <c r="I1814" i="6" s="1"/>
  <c r="I1813" i="6"/>
  <c r="K1813" i="6"/>
  <c r="E1813" i="6"/>
  <c r="H1810" i="6"/>
  <c r="E1809" i="6"/>
  <c r="H1806" i="6"/>
  <c r="E1805" i="6"/>
  <c r="H1802" i="6"/>
  <c r="J1802" i="6" s="1"/>
  <c r="E1801" i="6"/>
  <c r="H1798" i="6"/>
  <c r="I1798" i="6" s="1"/>
  <c r="E1797" i="6"/>
  <c r="H1794" i="6"/>
  <c r="E1793" i="6"/>
  <c r="H1790" i="6"/>
  <c r="E1789" i="6"/>
  <c r="H1786" i="6"/>
  <c r="J1786" i="6" s="1"/>
  <c r="E1785" i="6"/>
  <c r="H1782" i="6"/>
  <c r="I1782" i="6" s="1"/>
  <c r="E1781" i="6"/>
  <c r="H1778" i="6"/>
  <c r="E1777" i="6"/>
  <c r="H1774" i="6"/>
  <c r="E1773" i="6"/>
  <c r="H1770" i="6"/>
  <c r="J1770" i="6" s="1"/>
  <c r="E1769" i="6"/>
  <c r="H1766" i="6"/>
  <c r="I1766" i="6" s="1"/>
  <c r="E1765" i="6"/>
  <c r="H1762" i="6"/>
  <c r="E1761" i="6"/>
  <c r="H1758" i="6"/>
  <c r="E1757" i="6"/>
  <c r="H1754" i="6"/>
  <c r="J1754" i="6" s="1"/>
  <c r="E1753" i="6"/>
  <c r="H1750" i="6"/>
  <c r="I1750" i="6" s="1"/>
  <c r="E1749" i="6"/>
  <c r="H1746" i="6"/>
  <c r="E1745" i="6"/>
  <c r="H1742" i="6"/>
  <c r="E1741" i="6"/>
  <c r="H1738" i="6"/>
  <c r="J1738" i="6" s="1"/>
  <c r="E1737" i="6"/>
  <c r="H1734" i="6"/>
  <c r="I1734" i="6" s="1"/>
  <c r="E1733" i="6"/>
  <c r="H1730" i="6"/>
  <c r="E1729" i="6"/>
  <c r="H1726" i="6"/>
  <c r="E1725" i="6"/>
  <c r="H1722" i="6"/>
  <c r="J1722" i="6" s="1"/>
  <c r="E1721" i="6"/>
  <c r="H1718" i="6"/>
  <c r="I1718" i="6" s="1"/>
  <c r="E1717" i="6"/>
  <c r="H1714" i="6"/>
  <c r="E1713" i="6"/>
  <c r="H1710" i="6"/>
  <c r="E1709" i="6"/>
  <c r="H1706" i="6"/>
  <c r="J1706" i="6" s="1"/>
  <c r="I1705" i="6"/>
  <c r="K1705" i="6"/>
  <c r="E1705" i="6"/>
  <c r="H1702" i="6"/>
  <c r="I1702" i="6" s="1"/>
  <c r="E1701" i="6"/>
  <c r="H1698" i="6"/>
  <c r="I1697" i="6"/>
  <c r="K1697" i="6"/>
  <c r="E1697" i="6"/>
  <c r="H1694" i="6"/>
  <c r="I1693" i="6"/>
  <c r="K1693" i="6"/>
  <c r="E1693" i="6"/>
  <c r="H1690" i="6"/>
  <c r="J1690" i="6" s="1"/>
  <c r="I1689" i="6"/>
  <c r="K1689" i="6"/>
  <c r="E1689" i="6"/>
  <c r="H1686" i="6"/>
  <c r="I1686" i="6" s="1"/>
  <c r="I1685" i="6"/>
  <c r="K1685" i="6"/>
  <c r="E1685" i="6"/>
  <c r="H1682" i="6"/>
  <c r="I1681" i="6"/>
  <c r="K1681" i="6"/>
  <c r="E1681" i="6"/>
  <c r="H1678" i="6"/>
  <c r="I1677" i="6"/>
  <c r="K1677" i="6"/>
  <c r="E1677" i="6"/>
  <c r="H1674" i="6"/>
  <c r="J1674" i="6" s="1"/>
  <c r="I1673" i="6"/>
  <c r="K1673" i="6"/>
  <c r="E1673" i="6"/>
  <c r="H1670" i="6"/>
  <c r="I1670" i="6" s="1"/>
  <c r="I1669" i="6"/>
  <c r="K1669" i="6"/>
  <c r="E1669" i="6"/>
  <c r="H1666" i="6"/>
  <c r="I1665" i="6"/>
  <c r="K1665" i="6"/>
  <c r="E1665" i="6"/>
  <c r="H1662" i="6"/>
  <c r="I1661" i="6"/>
  <c r="K1661" i="6"/>
  <c r="E1661" i="6"/>
  <c r="H1658" i="6"/>
  <c r="J1658" i="6" s="1"/>
  <c r="E1657" i="6"/>
  <c r="H1654" i="6"/>
  <c r="I1654" i="6" s="1"/>
  <c r="I1653" i="6"/>
  <c r="K1653" i="6"/>
  <c r="E1653" i="6"/>
  <c r="H1650" i="6"/>
  <c r="E1649" i="6"/>
  <c r="H1646" i="6"/>
  <c r="I1645" i="6"/>
  <c r="K1645" i="6"/>
  <c r="E1645" i="6"/>
  <c r="H1642" i="6"/>
  <c r="J1642" i="6" s="1"/>
  <c r="I1641" i="6"/>
  <c r="K1641" i="6"/>
  <c r="E1641" i="6"/>
  <c r="H1638" i="6"/>
  <c r="I1638" i="6" s="1"/>
  <c r="I1637" i="6"/>
  <c r="K1637" i="6"/>
  <c r="E1637" i="6"/>
  <c r="H1634" i="6"/>
  <c r="I1633" i="6"/>
  <c r="K1633" i="6"/>
  <c r="E1633" i="6"/>
  <c r="H1630" i="6"/>
  <c r="I1629" i="6"/>
  <c r="K1629" i="6"/>
  <c r="E1629" i="6"/>
  <c r="H1626" i="6"/>
  <c r="J1626" i="6" s="1"/>
  <c r="I1625" i="6"/>
  <c r="K1625" i="6"/>
  <c r="E1625" i="6"/>
  <c r="H1622" i="6"/>
  <c r="I1622" i="6" s="1"/>
  <c r="I1621" i="6"/>
  <c r="K1621" i="6"/>
  <c r="E1621" i="6"/>
  <c r="H1618" i="6"/>
  <c r="I1617" i="6"/>
  <c r="K1617" i="6"/>
  <c r="E1617" i="6"/>
  <c r="H1614" i="6"/>
  <c r="I1613" i="6"/>
  <c r="K1613" i="6"/>
  <c r="E1613" i="6"/>
  <c r="H1610" i="6"/>
  <c r="J1610" i="6" s="1"/>
  <c r="I1609" i="6"/>
  <c r="K1609" i="6"/>
  <c r="E1609" i="6"/>
  <c r="H1606" i="6"/>
  <c r="I1606" i="6" s="1"/>
  <c r="I1605" i="6"/>
  <c r="K1605" i="6"/>
  <c r="E1605" i="6"/>
  <c r="H1602" i="6"/>
  <c r="I1601" i="6"/>
  <c r="K1601" i="6"/>
  <c r="E1601" i="6"/>
  <c r="H1598" i="6"/>
  <c r="I1597" i="6"/>
  <c r="K1597" i="6"/>
  <c r="E1597" i="6"/>
  <c r="H1594" i="6"/>
  <c r="J1594" i="6" s="1"/>
  <c r="E1593" i="6"/>
  <c r="H1590" i="6"/>
  <c r="I1590" i="6" s="1"/>
  <c r="I1589" i="6"/>
  <c r="K1589" i="6"/>
  <c r="E1589" i="6"/>
  <c r="H1586" i="6"/>
  <c r="I1585" i="6"/>
  <c r="K1585" i="6"/>
  <c r="E1585" i="6"/>
  <c r="H1582" i="6"/>
  <c r="I1581" i="6"/>
  <c r="K1581" i="6"/>
  <c r="I1575" i="6"/>
  <c r="K1575" i="6"/>
  <c r="J1575" i="6"/>
  <c r="I1571" i="6"/>
  <c r="K1571" i="6"/>
  <c r="J1571" i="6"/>
  <c r="I1567" i="6"/>
  <c r="K1567" i="6"/>
  <c r="J1567" i="6"/>
  <c r="I1563" i="6"/>
  <c r="K1563" i="6"/>
  <c r="J1563" i="6"/>
  <c r="I1559" i="6"/>
  <c r="K1559" i="6"/>
  <c r="J1559" i="6"/>
  <c r="I1555" i="6"/>
  <c r="K1555" i="6"/>
  <c r="J1555" i="6"/>
  <c r="I1551" i="6"/>
  <c r="I1547" i="6"/>
  <c r="K1547" i="6"/>
  <c r="J1547" i="6"/>
  <c r="I1543" i="6"/>
  <c r="K1543" i="6"/>
  <c r="J1543" i="6"/>
  <c r="J1539" i="6"/>
  <c r="I1535" i="6"/>
  <c r="K1535" i="6"/>
  <c r="J1535" i="6"/>
  <c r="I1531" i="6"/>
  <c r="K1531" i="6"/>
  <c r="J1531" i="6"/>
  <c r="I1527" i="6"/>
  <c r="K1527" i="6"/>
  <c r="J1527" i="6"/>
  <c r="I1523" i="6"/>
  <c r="K1523" i="6"/>
  <c r="J1523" i="6"/>
  <c r="I1519" i="6"/>
  <c r="K1519" i="6"/>
  <c r="J1519" i="6"/>
  <c r="I1515" i="6"/>
  <c r="K1515" i="6"/>
  <c r="J1515" i="6"/>
  <c r="K1511" i="6"/>
  <c r="J1511" i="6"/>
  <c r="I1507" i="6"/>
  <c r="K1507" i="6"/>
  <c r="J1507" i="6"/>
  <c r="I1503" i="6"/>
  <c r="I1499" i="6"/>
  <c r="K1499" i="6"/>
  <c r="J1499" i="6"/>
  <c r="I1495" i="6"/>
  <c r="K1495" i="6"/>
  <c r="J1495"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I1447" i="6"/>
  <c r="K1447" i="6"/>
  <c r="J1447" i="6"/>
  <c r="I1443" i="6"/>
  <c r="K1443" i="6"/>
  <c r="J1443" i="6"/>
  <c r="I1439" i="6"/>
  <c r="K1439" i="6"/>
  <c r="J1439" i="6"/>
  <c r="I1435" i="6"/>
  <c r="K1435" i="6"/>
  <c r="I1431" i="6"/>
  <c r="K1431" i="6"/>
  <c r="J1431" i="6"/>
  <c r="I1427" i="6"/>
  <c r="K1427" i="6"/>
  <c r="J1427" i="6"/>
  <c r="I1423" i="6"/>
  <c r="I1419" i="6"/>
  <c r="K1419" i="6"/>
  <c r="J1419" i="6"/>
  <c r="H1578" i="6"/>
  <c r="I1577" i="6"/>
  <c r="K1577" i="6"/>
  <c r="E1577" i="6"/>
  <c r="H1574" i="6"/>
  <c r="I1574" i="6" s="1"/>
  <c r="I1573" i="6"/>
  <c r="K1573" i="6"/>
  <c r="E1573" i="6"/>
  <c r="H1570" i="6"/>
  <c r="I1569" i="6"/>
  <c r="K1569" i="6"/>
  <c r="E1569" i="6"/>
  <c r="H1566" i="6"/>
  <c r="I1565" i="6"/>
  <c r="K1565" i="6"/>
  <c r="E1565" i="6"/>
  <c r="H1562" i="6"/>
  <c r="I1561" i="6"/>
  <c r="K1561" i="6"/>
  <c r="E1561" i="6"/>
  <c r="H1558" i="6"/>
  <c r="I1557" i="6"/>
  <c r="K1557" i="6"/>
  <c r="E1557" i="6"/>
  <c r="H1554" i="6"/>
  <c r="K1554" i="6" s="1"/>
  <c r="I1553" i="6"/>
  <c r="K1553" i="6"/>
  <c r="E1553" i="6"/>
  <c r="H1550" i="6"/>
  <c r="J1550" i="6" s="1"/>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6" i="6" s="1"/>
  <c r="I1525" i="6"/>
  <c r="K1525" i="6"/>
  <c r="E1525" i="6"/>
  <c r="H1522" i="6"/>
  <c r="I1521" i="6"/>
  <c r="K1521" i="6"/>
  <c r="E1521" i="6"/>
  <c r="H1518" i="6"/>
  <c r="J1518" i="6" s="1"/>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K1490" i="6" s="1"/>
  <c r="I1489" i="6"/>
  <c r="K1489" i="6"/>
  <c r="E1489" i="6"/>
  <c r="H1486" i="6"/>
  <c r="J1486" i="6" s="1"/>
  <c r="I1485" i="6"/>
  <c r="K1485" i="6"/>
  <c r="E1485" i="6"/>
  <c r="H1482" i="6"/>
  <c r="I1481" i="6"/>
  <c r="K1481" i="6"/>
  <c r="E1481" i="6"/>
  <c r="H1478" i="6"/>
  <c r="I1477" i="6"/>
  <c r="K1477" i="6"/>
  <c r="E1477" i="6"/>
  <c r="H1474" i="6"/>
  <c r="I1473" i="6"/>
  <c r="K1473" i="6"/>
  <c r="E1473" i="6"/>
  <c r="H1470" i="6"/>
  <c r="E1469" i="6"/>
  <c r="H1466" i="6"/>
  <c r="E1465" i="6"/>
  <c r="H1462" i="6"/>
  <c r="I1462" i="6" s="1"/>
  <c r="E1461" i="6"/>
  <c r="H1458" i="6"/>
  <c r="I1457" i="6"/>
  <c r="K1457" i="6"/>
  <c r="E1457" i="6"/>
  <c r="H1454" i="6"/>
  <c r="I1453" i="6"/>
  <c r="K1453" i="6"/>
  <c r="E1453" i="6"/>
  <c r="H1450" i="6"/>
  <c r="I1449" i="6"/>
  <c r="K1449" i="6"/>
  <c r="E1449" i="6"/>
  <c r="H1446" i="6"/>
  <c r="I1446" i="6" s="1"/>
  <c r="E1445" i="6"/>
  <c r="H1442" i="6"/>
  <c r="I1441" i="6"/>
  <c r="K1441" i="6"/>
  <c r="E1441" i="6"/>
  <c r="H1438" i="6"/>
  <c r="J1438" i="6" s="1"/>
  <c r="I1437" i="6"/>
  <c r="K1437" i="6"/>
  <c r="E1437" i="6"/>
  <c r="H1434" i="6"/>
  <c r="I1433" i="6"/>
  <c r="K1433" i="6"/>
  <c r="E1433" i="6"/>
  <c r="H1430" i="6"/>
  <c r="I1429" i="6"/>
  <c r="K1429" i="6"/>
  <c r="E1429" i="6"/>
  <c r="H1426" i="6"/>
  <c r="K1426" i="6" s="1"/>
  <c r="I1425" i="6"/>
  <c r="K1425" i="6"/>
  <c r="E1425" i="6"/>
  <c r="H1422" i="6"/>
  <c r="J1422" i="6" s="1"/>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E1405" i="6"/>
  <c r="H1402" i="6"/>
  <c r="J1402" i="6" s="1"/>
  <c r="I1401" i="6"/>
  <c r="K1401" i="6"/>
  <c r="E1401" i="6"/>
  <c r="H1398" i="6"/>
  <c r="I1397" i="6"/>
  <c r="K1397" i="6"/>
  <c r="E1397" i="6"/>
  <c r="H1394" i="6"/>
  <c r="I1393" i="6"/>
  <c r="K1393" i="6"/>
  <c r="E1393" i="6"/>
  <c r="H1390" i="6"/>
  <c r="E1389" i="6"/>
  <c r="H1386" i="6"/>
  <c r="I1385" i="6"/>
  <c r="K1385" i="6"/>
  <c r="E1385" i="6"/>
  <c r="H1382" i="6"/>
  <c r="I1381" i="6"/>
  <c r="K1381" i="6"/>
  <c r="E1381" i="6"/>
  <c r="H1378" i="6"/>
  <c r="I1378" i="6" s="1"/>
  <c r="I1377" i="6"/>
  <c r="K1377" i="6"/>
  <c r="E1377" i="6"/>
  <c r="H1374" i="6"/>
  <c r="E1373" i="6"/>
  <c r="H1370" i="6"/>
  <c r="I1369" i="6"/>
  <c r="K1369" i="6"/>
  <c r="E1369" i="6"/>
  <c r="H1366" i="6"/>
  <c r="I1365" i="6"/>
  <c r="K1365" i="6"/>
  <c r="E1365" i="6"/>
  <c r="H1362" i="6"/>
  <c r="I1361" i="6"/>
  <c r="K1361" i="6"/>
  <c r="E1361" i="6"/>
  <c r="H1358" i="6"/>
  <c r="K1358" i="6" s="1"/>
  <c r="I1357" i="6"/>
  <c r="E1357" i="6"/>
  <c r="H1354" i="6"/>
  <c r="I1353" i="6"/>
  <c r="K1353" i="6"/>
  <c r="E1353" i="6"/>
  <c r="H1350" i="6"/>
  <c r="I1349" i="6"/>
  <c r="K1349" i="6"/>
  <c r="E1349" i="6"/>
  <c r="H1346" i="6"/>
  <c r="I1345" i="6"/>
  <c r="K1345" i="6"/>
  <c r="E1345" i="6"/>
  <c r="H1342" i="6"/>
  <c r="E1341" i="6"/>
  <c r="H1338" i="6"/>
  <c r="J1338" i="6" s="1"/>
  <c r="I1337" i="6"/>
  <c r="K1337" i="6"/>
  <c r="E1337" i="6"/>
  <c r="H1332" i="6"/>
  <c r="E1331" i="6"/>
  <c r="F1331" i="6"/>
  <c r="H1328" i="6"/>
  <c r="J1328" i="6" s="1"/>
  <c r="E1327" i="6"/>
  <c r="F1327" i="6"/>
  <c r="H1324" i="6"/>
  <c r="K1324" i="6" s="1"/>
  <c r="E1323" i="6"/>
  <c r="F1323" i="6"/>
  <c r="H1320" i="6"/>
  <c r="E1319" i="6"/>
  <c r="F1319" i="6"/>
  <c r="H1316" i="6"/>
  <c r="E1315" i="6"/>
  <c r="F1315" i="6"/>
  <c r="H1312" i="6"/>
  <c r="K1312" i="6" s="1"/>
  <c r="E1311" i="6"/>
  <c r="F1311" i="6"/>
  <c r="H1308" i="6"/>
  <c r="J1308" i="6" s="1"/>
  <c r="E1307" i="6"/>
  <c r="F1307" i="6"/>
  <c r="H1304" i="6"/>
  <c r="E1303" i="6"/>
  <c r="F1303" i="6"/>
  <c r="H1300" i="6"/>
  <c r="E1299" i="6"/>
  <c r="F1299" i="6"/>
  <c r="H1296" i="6"/>
  <c r="J1296" i="6" s="1"/>
  <c r="E1295" i="6"/>
  <c r="F1295" i="6"/>
  <c r="I1333" i="6"/>
  <c r="K1333" i="6"/>
  <c r="E1333" i="6"/>
  <c r="H1330" i="6"/>
  <c r="I1329" i="6"/>
  <c r="E1329" i="6"/>
  <c r="H1326" i="6"/>
  <c r="J1326" i="6" s="1"/>
  <c r="I1325" i="6"/>
  <c r="E1325" i="6"/>
  <c r="H1322" i="6"/>
  <c r="I1321" i="6"/>
  <c r="K1321" i="6"/>
  <c r="E1321" i="6"/>
  <c r="H1318" i="6"/>
  <c r="I1317" i="6"/>
  <c r="K1317" i="6"/>
  <c r="E1317" i="6"/>
  <c r="H1314" i="6"/>
  <c r="I1313" i="6"/>
  <c r="K1313" i="6"/>
  <c r="E1313" i="6"/>
  <c r="H1310" i="6"/>
  <c r="I1309" i="6"/>
  <c r="E1309" i="6"/>
  <c r="H1306" i="6"/>
  <c r="K1306" i="6" s="1"/>
  <c r="K1305" i="6"/>
  <c r="E1305" i="6"/>
  <c r="H1302" i="6"/>
  <c r="J1302" i="6" s="1"/>
  <c r="I1301" i="6"/>
  <c r="K1301" i="6"/>
  <c r="E1301" i="6"/>
  <c r="H1298" i="6"/>
  <c r="I1297" i="6"/>
  <c r="K1297" i="6"/>
  <c r="E1297" i="6"/>
  <c r="H1294" i="6"/>
  <c r="I1294" i="6" s="1"/>
  <c r="I1293" i="6"/>
  <c r="E1293" i="6"/>
  <c r="E1292" i="6"/>
  <c r="F1292" i="6"/>
  <c r="H1289" i="6"/>
  <c r="I1289" i="6" s="1"/>
  <c r="E1288" i="6"/>
  <c r="F1288" i="6"/>
  <c r="H1285" i="6"/>
  <c r="E1284" i="6"/>
  <c r="F1284" i="6"/>
  <c r="H1281" i="6"/>
  <c r="E1280" i="6"/>
  <c r="F1280" i="6"/>
  <c r="H1277" i="6"/>
  <c r="K1277" i="6" s="1"/>
  <c r="H1291" i="6"/>
  <c r="I1290" i="6"/>
  <c r="K1290" i="6"/>
  <c r="E1290" i="6"/>
  <c r="H1287" i="6"/>
  <c r="I1286" i="6"/>
  <c r="K1286" i="6"/>
  <c r="E1286" i="6"/>
  <c r="H1283" i="6"/>
  <c r="J1283" i="6" s="1"/>
  <c r="E1282" i="6"/>
  <c r="H1279" i="6"/>
  <c r="I1279" i="6" s="1"/>
  <c r="I1278" i="6"/>
  <c r="K1278" i="6"/>
  <c r="E1278" i="6"/>
  <c r="H1275" i="6"/>
  <c r="E1274" i="6"/>
  <c r="F1274" i="6"/>
  <c r="H1271" i="6"/>
  <c r="E1270" i="6"/>
  <c r="F1270" i="6"/>
  <c r="H1267" i="6"/>
  <c r="J1267" i="6" s="1"/>
  <c r="E1266" i="6"/>
  <c r="F1266" i="6"/>
  <c r="H1263" i="6"/>
  <c r="I1263" i="6" s="1"/>
  <c r="E1262" i="6"/>
  <c r="F1262" i="6"/>
  <c r="H1259" i="6"/>
  <c r="E1258" i="6"/>
  <c r="F1258" i="6"/>
  <c r="H1255" i="6"/>
  <c r="E1254" i="6"/>
  <c r="F1254" i="6"/>
  <c r="H1273" i="6"/>
  <c r="I1273" i="6" s="1"/>
  <c r="I1272" i="6"/>
  <c r="K1272" i="6"/>
  <c r="E1272" i="6"/>
  <c r="H1269" i="6"/>
  <c r="K1269" i="6" s="1"/>
  <c r="E1268" i="6"/>
  <c r="H1265" i="6"/>
  <c r="I1264" i="6"/>
  <c r="K1264" i="6"/>
  <c r="E1264" i="6"/>
  <c r="H1261" i="6"/>
  <c r="J1261" i="6" s="1"/>
  <c r="I1260" i="6"/>
  <c r="K1260" i="6"/>
  <c r="E1260" i="6"/>
  <c r="H1257" i="6"/>
  <c r="I1256" i="6"/>
  <c r="K1256" i="6"/>
  <c r="E1256" i="6"/>
  <c r="H1253" i="6"/>
  <c r="K1253" i="6" s="1"/>
  <c r="E1252" i="6"/>
  <c r="I4334" i="6"/>
  <c r="J1255" i="6"/>
  <c r="K1281" i="6"/>
  <c r="J1294" i="6"/>
  <c r="K1294" i="6"/>
  <c r="J1298" i="6"/>
  <c r="K1298" i="6"/>
  <c r="I1298" i="6"/>
  <c r="K1302" i="6"/>
  <c r="I1302" i="6"/>
  <c r="J1306" i="6"/>
  <c r="I1306" i="6"/>
  <c r="K1318" i="6"/>
  <c r="I1322" i="6"/>
  <c r="K1326" i="6"/>
  <c r="I1326" i="6"/>
  <c r="I1300" i="6"/>
  <c r="K1316" i="6"/>
  <c r="I1346" i="6"/>
  <c r="J1354" i="6"/>
  <c r="J1370" i="6"/>
  <c r="K1374" i="6"/>
  <c r="K1390" i="6"/>
  <c r="I1394" i="6"/>
  <c r="I1410" i="6"/>
  <c r="I1582" i="6"/>
  <c r="J1586" i="6"/>
  <c r="J1590" i="6"/>
  <c r="K1590" i="6"/>
  <c r="K1594" i="6"/>
  <c r="I1594" i="6"/>
  <c r="J1606" i="6"/>
  <c r="K1606" i="6"/>
  <c r="I1614" i="6"/>
  <c r="J1618" i="6"/>
  <c r="K1626" i="6"/>
  <c r="I1626" i="6"/>
  <c r="J1638" i="6"/>
  <c r="K1638" i="6"/>
  <c r="I1646" i="6"/>
  <c r="J1650" i="6"/>
  <c r="J1654" i="6"/>
  <c r="K1654" i="6"/>
  <c r="K1658" i="6"/>
  <c r="I1658" i="6"/>
  <c r="J1670" i="6"/>
  <c r="K1670" i="6"/>
  <c r="I1678" i="6"/>
  <c r="J1682" i="6"/>
  <c r="K1690" i="6"/>
  <c r="I1690" i="6"/>
  <c r="J1702" i="6"/>
  <c r="K1702" i="6"/>
  <c r="K1706" i="6"/>
  <c r="I1706" i="6"/>
  <c r="I1710" i="6"/>
  <c r="J1714" i="6"/>
  <c r="K1722" i="6"/>
  <c r="I1722" i="6"/>
  <c r="J1730" i="6"/>
  <c r="J1734" i="6"/>
  <c r="K1734" i="6"/>
  <c r="K1738" i="6"/>
  <c r="I1738" i="6"/>
  <c r="I1742" i="6"/>
  <c r="J1746" i="6"/>
  <c r="K1754" i="6"/>
  <c r="I1754" i="6"/>
  <c r="J1762" i="6"/>
  <c r="J1766" i="6"/>
  <c r="K1766" i="6"/>
  <c r="K1770" i="6"/>
  <c r="I1770" i="6"/>
  <c r="I1774" i="6"/>
  <c r="J1778" i="6"/>
  <c r="K1786" i="6"/>
  <c r="I1786" i="6"/>
  <c r="J1794" i="6"/>
  <c r="J1798" i="6"/>
  <c r="K1798" i="6"/>
  <c r="K1802" i="6"/>
  <c r="I1802" i="6"/>
  <c r="I1806" i="6"/>
  <c r="J1810" i="6"/>
  <c r="J1814" i="6"/>
  <c r="K1814" i="6"/>
  <c r="K1818" i="6"/>
  <c r="I1818" i="6"/>
  <c r="I1822" i="6"/>
  <c r="J1830" i="6"/>
  <c r="K1830" i="6"/>
  <c r="I1838" i="6"/>
  <c r="J1842" i="6"/>
  <c r="J1846" i="6"/>
  <c r="K1846" i="6"/>
  <c r="K1850" i="6"/>
  <c r="I1850" i="6"/>
  <c r="I1854" i="6"/>
  <c r="J1862" i="6"/>
  <c r="K1862" i="6"/>
  <c r="I1870" i="6"/>
  <c r="J1874" i="6"/>
  <c r="J1878" i="6"/>
  <c r="K1878" i="6"/>
  <c r="K1882" i="6"/>
  <c r="I1882" i="6"/>
  <c r="I1886" i="6"/>
  <c r="J1894" i="6"/>
  <c r="K1894" i="6"/>
  <c r="K1432" i="6"/>
  <c r="J1448" i="6"/>
  <c r="I1480" i="6"/>
  <c r="K1480" i="6"/>
  <c r="J1528" i="6"/>
  <c r="I1528" i="6"/>
  <c r="K1560" i="6"/>
  <c r="J1576" i="6"/>
  <c r="I1608" i="6"/>
  <c r="K1608" i="6"/>
  <c r="J1656" i="6"/>
  <c r="I1656" i="6"/>
  <c r="K1672" i="6"/>
  <c r="K1688" i="6"/>
  <c r="J1704" i="6"/>
  <c r="I1720" i="6"/>
  <c r="I1736" i="6"/>
  <c r="K1736" i="6"/>
  <c r="J1768" i="6"/>
  <c r="J1784" i="6"/>
  <c r="I1784" i="6"/>
  <c r="I1800" i="6"/>
  <c r="K1800" i="6"/>
  <c r="K1816" i="6"/>
  <c r="J1832" i="6"/>
  <c r="J1848" i="6"/>
  <c r="I1848" i="6"/>
  <c r="I1864" i="6"/>
  <c r="K1864" i="6"/>
  <c r="K1880" i="6"/>
  <c r="J1896" i="6"/>
  <c r="J1917" i="6"/>
  <c r="J1933" i="6"/>
  <c r="I1973" i="6"/>
  <c r="I1989" i="6"/>
  <c r="K2033" i="6"/>
  <c r="J2045" i="6"/>
  <c r="I2085" i="6"/>
  <c r="I2101" i="6"/>
  <c r="K2145" i="6"/>
  <c r="K2161" i="6"/>
  <c r="J2205" i="6"/>
  <c r="I2213" i="6"/>
  <c r="K2257" i="6"/>
  <c r="K2273" i="6"/>
  <c r="J2317" i="6"/>
  <c r="J2333" i="6"/>
  <c r="J2365" i="6"/>
  <c r="I2373" i="6"/>
  <c r="J2397" i="6"/>
  <c r="K2401" i="6"/>
  <c r="I2405" i="6"/>
  <c r="K1907" i="6"/>
  <c r="I1939" i="6"/>
  <c r="K1971" i="6"/>
  <c r="I2003" i="6"/>
  <c r="J2019" i="6"/>
  <c r="I2051" i="6"/>
  <c r="J2083" i="6"/>
  <c r="I1364" i="6"/>
  <c r="J1396" i="6"/>
  <c r="I2099" i="6"/>
  <c r="I2123" i="6"/>
  <c r="J2131" i="6"/>
  <c r="I2163" i="6"/>
  <c r="I2187" i="6"/>
  <c r="J2195" i="6"/>
  <c r="I2227" i="6"/>
  <c r="I2251" i="6"/>
  <c r="J2259" i="6"/>
  <c r="I2291" i="6"/>
  <c r="I2315" i="6"/>
  <c r="J2323" i="6"/>
  <c r="K2331" i="6"/>
  <c r="J2347" i="6"/>
  <c r="J2363" i="6"/>
  <c r="I2363" i="6"/>
  <c r="I2379" i="6"/>
  <c r="K2379" i="6"/>
  <c r="K2395" i="6"/>
  <c r="J2411" i="6"/>
  <c r="J2427" i="6"/>
  <c r="I2427" i="6"/>
  <c r="I2443" i="6"/>
  <c r="K2443" i="6"/>
  <c r="K2459" i="6"/>
  <c r="J2475" i="6"/>
  <c r="J2491" i="6"/>
  <c r="I2491" i="6"/>
  <c r="I2507" i="6"/>
  <c r="K2507" i="6"/>
  <c r="K2523"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K2866" i="6"/>
  <c r="J2870" i="6"/>
  <c r="K2870" i="6"/>
  <c r="I2870" i="6"/>
  <c r="I2874" i="6"/>
  <c r="J2878" i="6"/>
  <c r="K2878" i="6"/>
  <c r="I2878" i="6"/>
  <c r="J2882" i="6"/>
  <c r="K2882" i="6"/>
  <c r="J2886" i="6"/>
  <c r="K2886" i="6"/>
  <c r="I2886" i="6"/>
  <c r="I2890" i="6"/>
  <c r="J2894" i="6"/>
  <c r="K2894" i="6"/>
  <c r="I2894" i="6"/>
  <c r="J2898" i="6"/>
  <c r="K2898" i="6"/>
  <c r="J2902" i="6"/>
  <c r="K2902" i="6"/>
  <c r="I2902" i="6"/>
  <c r="I2906" i="6"/>
  <c r="J2910" i="6"/>
  <c r="K2910" i="6"/>
  <c r="I2910" i="6"/>
  <c r="J2914" i="6"/>
  <c r="K2914" i="6"/>
  <c r="J2918" i="6"/>
  <c r="K2918" i="6"/>
  <c r="I2918" i="6"/>
  <c r="I2922" i="6"/>
  <c r="J2926" i="6"/>
  <c r="K2926" i="6"/>
  <c r="I2926" i="6"/>
  <c r="K2930" i="6"/>
  <c r="J2938" i="6"/>
  <c r="K2938" i="6"/>
  <c r="I2938" i="6"/>
  <c r="K2942" i="6"/>
  <c r="J2950" i="6"/>
  <c r="K2950" i="6"/>
  <c r="I2950" i="6"/>
  <c r="I2954" i="6"/>
  <c r="J2958" i="6"/>
  <c r="K2958" i="6"/>
  <c r="I2958" i="6"/>
  <c r="J2962" i="6"/>
  <c r="K2962" i="6"/>
  <c r="I2962" i="6"/>
  <c r="K2966" i="6"/>
  <c r="I2966" i="6"/>
  <c r="J2970" i="6"/>
  <c r="K2970" i="6"/>
  <c r="J2974" i="6"/>
  <c r="K2974" i="6"/>
  <c r="I2978" i="6"/>
  <c r="J2982" i="6"/>
  <c r="K2982" i="6"/>
  <c r="J2986" i="6"/>
  <c r="K2986" i="6"/>
  <c r="J2990" i="6"/>
  <c r="I2994" i="6"/>
  <c r="J3002" i="6"/>
  <c r="K3002" i="6"/>
  <c r="I3006" i="6"/>
  <c r="I3010" i="6"/>
  <c r="I3014" i="6"/>
  <c r="J3018" i="6"/>
  <c r="K3018" i="6"/>
  <c r="K3022" i="6"/>
  <c r="I3022" i="6"/>
  <c r="I3026" i="6"/>
  <c r="K3030" i="6"/>
  <c r="I3030" i="6"/>
  <c r="J3034" i="6"/>
  <c r="K3034" i="6"/>
  <c r="J3038" i="6"/>
  <c r="K3038" i="6"/>
  <c r="I3042" i="6"/>
  <c r="J3046" i="6"/>
  <c r="K3046" i="6"/>
  <c r="J3050" i="6"/>
  <c r="K3050" i="6"/>
  <c r="J3054" i="6"/>
  <c r="I3058" i="6"/>
  <c r="J3062" i="6"/>
  <c r="J3066" i="6"/>
  <c r="K3066" i="6"/>
  <c r="I3070" i="6"/>
  <c r="I3074" i="6"/>
  <c r="I3078" i="6"/>
  <c r="J3082" i="6"/>
  <c r="K3082" i="6"/>
  <c r="K3086" i="6"/>
  <c r="I3086" i="6"/>
  <c r="I3090" i="6"/>
  <c r="J3094" i="6"/>
  <c r="J3098" i="6"/>
  <c r="K3098" i="6"/>
  <c r="K3102" i="6"/>
  <c r="I3102" i="6"/>
  <c r="I3106" i="6"/>
  <c r="J3092" i="6"/>
  <c r="I3092" i="6"/>
  <c r="K3092" i="6"/>
  <c r="J3100" i="6"/>
  <c r="I3100" i="6"/>
  <c r="K3762" i="6"/>
  <c r="I3762" i="6"/>
  <c r="J3766" i="6"/>
  <c r="K3766" i="6"/>
  <c r="I3766" i="6"/>
  <c r="J3770" i="6"/>
  <c r="J3774" i="6"/>
  <c r="K3774" i="6"/>
  <c r="I3774" i="6"/>
  <c r="K3778" i="6"/>
  <c r="I3778" i="6"/>
  <c r="J3782" i="6"/>
  <c r="K3782" i="6"/>
  <c r="I3782" i="6"/>
  <c r="J3786" i="6"/>
  <c r="J3790" i="6"/>
  <c r="K3790" i="6"/>
  <c r="I3790" i="6"/>
  <c r="K3794" i="6"/>
  <c r="I3794" i="6"/>
  <c r="J3798" i="6"/>
  <c r="K3798" i="6"/>
  <c r="I3798" i="6"/>
  <c r="J3802" i="6"/>
  <c r="J3806" i="6"/>
  <c r="K3806" i="6"/>
  <c r="I3806" i="6"/>
  <c r="K3810" i="6"/>
  <c r="I3810" i="6"/>
  <c r="J3814" i="6"/>
  <c r="K3814" i="6"/>
  <c r="I3814" i="6"/>
  <c r="J3818" i="6"/>
  <c r="J3822" i="6"/>
  <c r="K3822" i="6"/>
  <c r="I3822" i="6"/>
  <c r="K3826" i="6"/>
  <c r="I3826" i="6"/>
  <c r="J3830" i="6"/>
  <c r="K3830" i="6"/>
  <c r="I3830" i="6"/>
  <c r="J3834" i="6"/>
  <c r="J3838" i="6"/>
  <c r="K3838" i="6"/>
  <c r="I3838" i="6"/>
  <c r="K3842" i="6"/>
  <c r="I3842" i="6"/>
  <c r="J3846" i="6"/>
  <c r="K3846" i="6"/>
  <c r="I3846" i="6"/>
  <c r="J4345" i="6"/>
  <c r="J4357" i="6"/>
  <c r="J4369" i="6"/>
  <c r="K4381" i="6"/>
  <c r="J4389" i="6"/>
  <c r="J4397" i="6"/>
  <c r="J4405" i="6"/>
  <c r="J4429" i="6"/>
  <c r="I4429" i="6"/>
  <c r="I4437" i="6"/>
  <c r="K4437" i="6"/>
  <c r="K4449" i="6"/>
  <c r="J4457" i="6"/>
  <c r="I4457" i="6"/>
  <c r="K4457" i="6"/>
  <c r="J4465" i="6"/>
  <c r="I4465" i="6"/>
  <c r="K4465" i="6"/>
  <c r="J4489" i="6"/>
  <c r="I4489" i="6"/>
  <c r="K4489" i="6"/>
  <c r="I4513" i="6"/>
  <c r="K4513" i="6"/>
  <c r="J4525" i="6"/>
  <c r="I4525" i="6"/>
  <c r="K4525" i="6"/>
  <c r="J4545" i="6"/>
  <c r="J4565" i="6"/>
  <c r="J4573" i="6"/>
  <c r="I4573" i="6"/>
  <c r="K4573" i="6"/>
  <c r="J4605" i="6"/>
  <c r="I4605" i="6"/>
  <c r="J4617" i="6"/>
  <c r="K4617" i="6"/>
  <c r="I4617" i="6"/>
  <c r="J4645" i="6"/>
  <c r="K4645" i="6"/>
  <c r="I4645" i="6"/>
  <c r="I4685" i="6"/>
  <c r="J4701" i="6"/>
  <c r="I4701" i="6"/>
  <c r="K4701" i="6"/>
  <c r="J4737" i="6"/>
  <c r="K4749" i="6"/>
  <c r="J4785" i="6"/>
  <c r="I4785" i="6"/>
  <c r="K4785" i="6"/>
  <c r="J4821" i="6"/>
  <c r="I4821" i="6"/>
  <c r="K4821" i="6"/>
  <c r="K4829" i="6"/>
  <c r="J4841" i="6"/>
  <c r="I4841" i="6"/>
  <c r="K4841" i="6"/>
  <c r="I4363" i="6"/>
  <c r="K4363" i="6"/>
  <c r="I4367" i="6"/>
  <c r="J4371" i="6"/>
  <c r="J4415" i="6"/>
  <c r="K4415" i="6"/>
  <c r="I4415" i="6"/>
  <c r="J4423" i="6"/>
  <c r="I4423" i="6"/>
  <c r="K4423" i="6"/>
  <c r="J4447" i="6"/>
  <c r="K4447" i="6"/>
  <c r="I4447" i="6"/>
  <c r="J4451" i="6"/>
  <c r="K4451" i="6"/>
  <c r="I4451" i="6"/>
  <c r="J4455" i="6"/>
  <c r="I4455" i="6"/>
  <c r="K4455" i="6"/>
  <c r="K4459" i="6"/>
  <c r="I4459" i="6"/>
  <c r="K4463" i="6"/>
  <c r="J4467" i="6"/>
  <c r="J4475" i="6"/>
  <c r="K4487" i="6"/>
  <c r="I4487" i="6"/>
  <c r="J4491" i="6"/>
  <c r="K4491" i="6"/>
  <c r="I4491" i="6"/>
  <c r="J4495" i="6"/>
  <c r="K4495" i="6"/>
  <c r="I4495" i="6"/>
  <c r="J4503" i="6"/>
  <c r="I4503" i="6"/>
  <c r="K4503" i="6"/>
  <c r="J4507" i="6"/>
  <c r="K4507" i="6"/>
  <c r="I4507" i="6"/>
  <c r="J4531" i="6"/>
  <c r="I4531" i="6"/>
  <c r="K4531" i="6"/>
  <c r="J4535" i="6"/>
  <c r="K4535" i="6"/>
  <c r="I4535" i="6"/>
  <c r="J4551" i="6"/>
  <c r="I4551" i="6"/>
  <c r="K4555" i="6"/>
  <c r="I4555" i="6"/>
  <c r="I4579" i="6"/>
  <c r="J4587" i="6"/>
  <c r="I4587" i="6"/>
  <c r="K4587" i="6"/>
  <c r="J4591" i="6"/>
  <c r="K4591" i="6"/>
  <c r="I4591" i="6"/>
  <c r="J4595" i="6"/>
  <c r="K4595" i="6"/>
  <c r="I4595" i="6"/>
  <c r="J4603" i="6"/>
  <c r="I4603" i="6"/>
  <c r="K4603" i="6"/>
  <c r="J4607" i="6"/>
  <c r="K4607" i="6"/>
  <c r="I4607" i="6"/>
  <c r="J4623" i="6"/>
  <c r="K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J4671" i="6"/>
  <c r="K4671" i="6"/>
  <c r="I4671" i="6"/>
  <c r="J4675" i="6"/>
  <c r="I4675" i="6"/>
  <c r="K4675" i="6"/>
  <c r="J4679" i="6"/>
  <c r="I4679" i="6"/>
  <c r="K4679" i="6"/>
  <c r="J4683" i="6"/>
  <c r="I4683" i="6"/>
  <c r="K4683" i="6"/>
  <c r="J4687" i="6"/>
  <c r="K4687" i="6"/>
  <c r="I4687" i="6"/>
  <c r="I4699" i="6"/>
  <c r="J4703" i="6"/>
  <c r="K4703" i="6"/>
  <c r="I4703" i="6"/>
  <c r="J4707" i="6"/>
  <c r="K4707" i="6"/>
  <c r="I4707" i="6"/>
  <c r="J4715" i="6"/>
  <c r="K4715" i="6"/>
  <c r="I4715" i="6"/>
  <c r="J4719" i="6"/>
  <c r="K4719" i="6"/>
  <c r="I4719" i="6"/>
  <c r="J4723" i="6"/>
  <c r="K4723" i="6"/>
  <c r="I4723" i="6"/>
  <c r="J4731" i="6"/>
  <c r="K4731" i="6"/>
  <c r="I4731" i="6"/>
  <c r="K4747" i="6"/>
  <c r="I4747" i="6"/>
  <c r="J4751" i="6"/>
  <c r="K4751" i="6"/>
  <c r="I4751" i="6"/>
  <c r="J4755" i="6"/>
  <c r="K4755" i="6"/>
  <c r="I4755" i="6"/>
  <c r="J4763" i="6"/>
  <c r="I4763" i="6"/>
  <c r="K4763" i="6"/>
  <c r="I4771" i="6"/>
  <c r="K4771" i="6"/>
  <c r="J4779" i="6"/>
  <c r="K4779" i="6"/>
  <c r="I4779" i="6"/>
  <c r="J4795" i="6"/>
  <c r="J4803" i="6"/>
  <c r="K4803" i="6"/>
  <c r="I4803" i="6"/>
  <c r="J4811" i="6"/>
  <c r="K4811" i="6"/>
  <c r="I4811" i="6"/>
  <c r="J4815" i="6"/>
  <c r="I4815" i="6"/>
  <c r="K4815" i="6"/>
  <c r="J4819" i="6"/>
  <c r="K4819" i="6"/>
  <c r="I4819" i="6"/>
  <c r="J4823" i="6"/>
  <c r="I4823" i="6"/>
  <c r="K4823" i="6"/>
  <c r="J4827" i="6"/>
  <c r="K4827" i="6"/>
  <c r="I4827" i="6"/>
  <c r="I4831" i="6"/>
  <c r="I4361" i="6"/>
  <c r="J4413" i="6"/>
  <c r="K4413" i="6"/>
  <c r="I4413" i="6"/>
  <c r="J4421" i="6"/>
  <c r="I4421" i="6"/>
  <c r="K4421" i="6"/>
  <c r="J4445" i="6"/>
  <c r="I4445" i="6"/>
  <c r="K4445" i="6"/>
  <c r="J4473" i="6"/>
  <c r="K4473" i="6"/>
  <c r="I4473" i="6"/>
  <c r="J4485" i="6"/>
  <c r="I4485" i="6"/>
  <c r="K4485" i="6"/>
  <c r="J4501" i="6"/>
  <c r="I4501" i="6"/>
  <c r="K4501" i="6"/>
  <c r="K4529" i="6"/>
  <c r="J4549" i="6"/>
  <c r="K4549" i="6"/>
  <c r="I4549" i="6"/>
  <c r="J4585" i="6"/>
  <c r="I4585" i="6"/>
  <c r="K4601" i="6"/>
  <c r="J4621" i="6"/>
  <c r="K4621" i="6"/>
  <c r="I4621" i="6"/>
  <c r="J4625" i="6"/>
  <c r="I4625" i="6"/>
  <c r="K4625" i="6"/>
  <c r="J4637" i="6"/>
  <c r="K4637" i="6"/>
  <c r="I4637" i="6"/>
  <c r="I4657" i="6"/>
  <c r="J4669" i="6"/>
  <c r="K4669" i="6"/>
  <c r="I4669" i="6"/>
  <c r="J4697" i="6"/>
  <c r="I4713" i="6"/>
  <c r="K4713" i="6"/>
  <c r="J4717" i="6"/>
  <c r="K4717" i="6"/>
  <c r="I4717" i="6"/>
  <c r="J4729" i="6"/>
  <c r="K4729" i="6"/>
  <c r="I4729" i="6"/>
  <c r="J4745" i="6"/>
  <c r="K4745" i="6"/>
  <c r="K4761" i="6"/>
  <c r="I4761" i="6"/>
  <c r="J4769" i="6"/>
  <c r="I4769" i="6"/>
  <c r="K4769" i="6"/>
  <c r="J4777" i="6"/>
  <c r="I4777" i="6"/>
  <c r="K4777" i="6"/>
  <c r="J4793" i="6"/>
  <c r="K4793" i="6"/>
  <c r="I4793" i="6"/>
  <c r="J4801" i="6"/>
  <c r="K4801" i="6"/>
  <c r="I4801" i="6"/>
  <c r="J4809" i="6"/>
  <c r="I4809" i="6"/>
  <c r="K4809" i="6"/>
  <c r="J1253" i="6"/>
  <c r="K1261" i="6"/>
  <c r="J1273" i="6"/>
  <c r="K1273" i="6"/>
  <c r="J1259" i="6"/>
  <c r="K1267" i="6"/>
  <c r="J1279" i="6"/>
  <c r="K1279" i="6"/>
  <c r="K1283" i="6"/>
  <c r="I1283" i="6"/>
  <c r="I1287" i="6"/>
  <c r="J1291" i="6"/>
  <c r="J1277" i="6"/>
  <c r="I1277" i="6"/>
  <c r="I1285" i="6"/>
  <c r="K1296" i="6"/>
  <c r="J1312" i="6"/>
  <c r="I1312" i="6"/>
  <c r="K1328" i="6"/>
  <c r="I1430" i="6"/>
  <c r="K1442" i="6"/>
  <c r="J1470" i="6"/>
  <c r="K1506" i="6"/>
  <c r="I1510" i="6"/>
  <c r="J1534" i="6"/>
  <c r="K1538" i="6"/>
  <c r="I1558" i="6"/>
  <c r="K1570" i="6"/>
  <c r="J1420" i="6"/>
  <c r="I1420" i="6"/>
  <c r="K1420" i="6"/>
  <c r="J1436" i="6"/>
  <c r="I1436" i="6"/>
  <c r="K1436" i="6"/>
  <c r="J1452" i="6"/>
  <c r="I1452" i="6"/>
  <c r="K1452" i="6"/>
  <c r="J1468" i="6"/>
  <c r="I1468" i="6"/>
  <c r="K1468" i="6"/>
  <c r="J1484" i="6"/>
  <c r="I1484" i="6"/>
  <c r="K1484" i="6"/>
  <c r="K1492" i="6"/>
  <c r="J1500" i="6"/>
  <c r="I1500" i="6"/>
  <c r="K1500" i="6"/>
  <c r="J1508" i="6"/>
  <c r="J1516" i="6"/>
  <c r="I1516" i="6"/>
  <c r="K1516" i="6"/>
  <c r="J1524" i="6"/>
  <c r="J1532" i="6"/>
  <c r="I1532" i="6"/>
  <c r="K1532" i="6"/>
  <c r="J1548" i="6"/>
  <c r="I1548" i="6"/>
  <c r="K1548" i="6"/>
  <c r="J1564" i="6"/>
  <c r="I1564" i="6"/>
  <c r="K1564" i="6"/>
  <c r="J1580" i="6"/>
  <c r="I1580" i="6"/>
  <c r="K1580" i="6"/>
  <c r="J1596" i="6"/>
  <c r="I1596" i="6"/>
  <c r="K1596" i="6"/>
  <c r="J1612" i="6"/>
  <c r="I1612" i="6"/>
  <c r="K1612" i="6"/>
  <c r="I1620" i="6"/>
  <c r="J1628" i="6"/>
  <c r="I1628" i="6"/>
  <c r="K1628" i="6"/>
  <c r="K1636" i="6"/>
  <c r="J1644" i="6"/>
  <c r="I1644" i="6"/>
  <c r="K1644" i="6"/>
  <c r="J1652" i="6"/>
  <c r="J1660" i="6"/>
  <c r="I1660" i="6"/>
  <c r="K1660" i="6"/>
  <c r="J1676" i="6"/>
  <c r="I1676" i="6"/>
  <c r="K1676" i="6"/>
  <c r="J1692" i="6"/>
  <c r="I1692" i="6"/>
  <c r="K1692" i="6"/>
  <c r="J1708" i="6"/>
  <c r="I1708" i="6"/>
  <c r="K1708" i="6"/>
  <c r="J1724" i="6"/>
  <c r="I1724" i="6"/>
  <c r="K1724" i="6"/>
  <c r="J1740" i="6"/>
  <c r="I1740" i="6"/>
  <c r="K1740" i="6"/>
  <c r="I1748" i="6"/>
  <c r="J1756" i="6"/>
  <c r="I1756" i="6"/>
  <c r="K1756" i="6"/>
  <c r="K1764" i="6"/>
  <c r="J1772" i="6"/>
  <c r="I1772" i="6"/>
  <c r="K1772" i="6"/>
  <c r="J1780" i="6"/>
  <c r="J1788" i="6"/>
  <c r="I1788" i="6"/>
  <c r="K1788" i="6"/>
  <c r="J1804" i="6"/>
  <c r="I1804" i="6"/>
  <c r="K1804" i="6"/>
  <c r="J1820" i="6"/>
  <c r="I1820" i="6"/>
  <c r="K1820" i="6"/>
  <c r="J1836" i="6"/>
  <c r="I1836" i="6"/>
  <c r="K1836" i="6"/>
  <c r="J1852" i="6"/>
  <c r="I1852" i="6"/>
  <c r="K1852" i="6"/>
  <c r="J1868" i="6"/>
  <c r="I1868" i="6"/>
  <c r="K1868" i="6"/>
  <c r="I1876" i="6"/>
  <c r="J1884" i="6"/>
  <c r="I1884" i="6"/>
  <c r="K1884" i="6"/>
  <c r="K1892" i="6"/>
  <c r="J1903" i="6"/>
  <c r="I1903" i="6"/>
  <c r="K1903" i="6"/>
  <c r="J1911" i="6"/>
  <c r="I1911" i="6"/>
  <c r="J1919" i="6"/>
  <c r="I1919" i="6"/>
  <c r="K1919" i="6"/>
  <c r="K1927" i="6"/>
  <c r="J1935" i="6"/>
  <c r="I1935" i="6"/>
  <c r="K1935" i="6"/>
  <c r="J1943" i="6"/>
  <c r="I1943" i="6"/>
  <c r="J1951" i="6"/>
  <c r="I1951" i="6"/>
  <c r="K1951" i="6"/>
  <c r="K1959" i="6"/>
  <c r="J1967" i="6"/>
  <c r="I1967" i="6"/>
  <c r="K1967" i="6"/>
  <c r="J1975" i="6"/>
  <c r="I1975" i="6"/>
  <c r="J1983" i="6"/>
  <c r="I1983" i="6"/>
  <c r="K1983" i="6"/>
  <c r="K1991" i="6"/>
  <c r="J1999" i="6"/>
  <c r="I1999" i="6"/>
  <c r="K1999" i="6"/>
  <c r="J2007" i="6"/>
  <c r="I2007" i="6"/>
  <c r="J2015" i="6"/>
  <c r="I2015" i="6"/>
  <c r="K2015" i="6"/>
  <c r="K2023" i="6"/>
  <c r="J2031" i="6"/>
  <c r="I2031" i="6"/>
  <c r="K2031" i="6"/>
  <c r="J2039" i="6"/>
  <c r="I2039" i="6"/>
  <c r="J2047" i="6"/>
  <c r="I2047" i="6"/>
  <c r="K2047" i="6"/>
  <c r="K2055" i="6"/>
  <c r="J2063" i="6"/>
  <c r="I2063" i="6"/>
  <c r="K2063" i="6"/>
  <c r="J2071" i="6"/>
  <c r="I2071" i="6"/>
  <c r="J2079" i="6"/>
  <c r="I2079" i="6"/>
  <c r="K2079" i="6"/>
  <c r="K1336" i="6"/>
  <c r="J1344" i="6"/>
  <c r="I1344" i="6"/>
  <c r="K1344" i="6"/>
  <c r="J1352" i="6"/>
  <c r="I1352" i="6"/>
  <c r="J1360" i="6"/>
  <c r="I1360" i="6"/>
  <c r="K1360" i="6"/>
  <c r="K1368" i="6"/>
  <c r="J1376" i="6"/>
  <c r="I1376" i="6"/>
  <c r="K1376" i="6"/>
  <c r="J1384" i="6"/>
  <c r="I1384" i="6"/>
  <c r="J1392" i="6"/>
  <c r="I1392" i="6"/>
  <c r="K1392" i="6"/>
  <c r="K1400" i="6"/>
  <c r="J1408" i="6"/>
  <c r="I1408" i="6"/>
  <c r="K1408" i="6"/>
  <c r="J1416" i="6"/>
  <c r="I1416" i="6"/>
  <c r="J2095" i="6"/>
  <c r="I2095" i="6"/>
  <c r="K2095" i="6"/>
  <c r="J2111" i="6"/>
  <c r="I2111" i="6"/>
  <c r="K2111" i="6"/>
  <c r="K2119" i="6"/>
  <c r="J2127" i="6"/>
  <c r="I2127" i="6"/>
  <c r="K2127" i="6"/>
  <c r="J2135" i="6"/>
  <c r="J2143" i="6"/>
  <c r="I2143" i="6"/>
  <c r="K2143" i="6"/>
  <c r="I2151" i="6"/>
  <c r="J2159" i="6"/>
  <c r="I2159" i="6"/>
  <c r="K2159" i="6"/>
  <c r="J2175" i="6"/>
  <c r="I2175" i="6"/>
  <c r="K2175" i="6"/>
  <c r="J2191" i="6"/>
  <c r="I2191" i="6"/>
  <c r="K2191" i="6"/>
  <c r="J2207" i="6"/>
  <c r="I2207" i="6"/>
  <c r="K2207" i="6"/>
  <c r="J2223" i="6"/>
  <c r="I2223" i="6"/>
  <c r="K2223" i="6"/>
  <c r="J2239" i="6"/>
  <c r="I2239" i="6"/>
  <c r="K2239" i="6"/>
  <c r="K2247" i="6"/>
  <c r="J2255" i="6"/>
  <c r="I2255" i="6"/>
  <c r="K2255" i="6"/>
  <c r="J2263" i="6"/>
  <c r="J2271" i="6"/>
  <c r="I2271" i="6"/>
  <c r="K2271" i="6"/>
  <c r="I2279" i="6"/>
  <c r="J2287" i="6"/>
  <c r="I2287" i="6"/>
  <c r="K2287" i="6"/>
  <c r="J2303" i="6"/>
  <c r="I2303" i="6"/>
  <c r="K2303" i="6"/>
  <c r="J2319" i="6"/>
  <c r="I2319" i="6"/>
  <c r="K2319" i="6"/>
  <c r="J2335" i="6"/>
  <c r="I2335" i="6"/>
  <c r="K2335" i="6"/>
  <c r="J2351" i="6"/>
  <c r="I2351" i="6"/>
  <c r="K2351" i="6"/>
  <c r="J2367" i="6"/>
  <c r="I2367" i="6"/>
  <c r="K2367" i="6"/>
  <c r="K2375" i="6"/>
  <c r="J2383" i="6"/>
  <c r="I2383" i="6"/>
  <c r="K2383" i="6"/>
  <c r="J2391" i="6"/>
  <c r="J2399" i="6"/>
  <c r="I2399" i="6"/>
  <c r="K2399" i="6"/>
  <c r="I2407" i="6"/>
  <c r="J2415" i="6"/>
  <c r="I2415" i="6"/>
  <c r="K2415" i="6"/>
  <c r="J2431" i="6"/>
  <c r="I2431" i="6"/>
  <c r="K2431" i="6"/>
  <c r="J2447" i="6"/>
  <c r="I2447" i="6"/>
  <c r="K2447" i="6"/>
  <c r="J2463" i="6"/>
  <c r="I2463" i="6"/>
  <c r="K2463" i="6"/>
  <c r="J2479" i="6"/>
  <c r="I2479" i="6"/>
  <c r="K2479" i="6"/>
  <c r="J2495" i="6"/>
  <c r="I2495" i="6"/>
  <c r="K2495" i="6"/>
  <c r="K2503" i="6"/>
  <c r="J2511" i="6"/>
  <c r="I2511" i="6"/>
  <c r="K2511" i="6"/>
  <c r="J2519" i="6"/>
  <c r="J2527" i="6"/>
  <c r="I2527" i="6"/>
  <c r="K2527" i="6"/>
  <c r="I2535" i="6"/>
  <c r="K2552" i="6"/>
  <c r="J2560" i="6"/>
  <c r="I2564" i="6"/>
  <c r="J2576" i="6"/>
  <c r="I2580" i="6"/>
  <c r="J2592" i="6"/>
  <c r="I2596" i="6"/>
  <c r="K2600" i="6"/>
  <c r="J2608" i="6"/>
  <c r="I2612" i="6"/>
  <c r="K2616" i="6"/>
  <c r="J2624" i="6"/>
  <c r="I2628" i="6"/>
  <c r="J2640" i="6"/>
  <c r="I2644" i="6"/>
  <c r="J2656" i="6"/>
  <c r="I2660" i="6"/>
  <c r="K2664" i="6"/>
  <c r="J2672" i="6"/>
  <c r="I2676" i="6"/>
  <c r="K2680" i="6"/>
  <c r="J2688" i="6"/>
  <c r="I2692" i="6"/>
  <c r="J2704" i="6"/>
  <c r="I2708" i="6"/>
  <c r="J2720" i="6"/>
  <c r="I2724" i="6"/>
  <c r="K2728" i="6"/>
  <c r="J2736" i="6"/>
  <c r="I2740" i="6"/>
  <c r="K2744" i="6"/>
  <c r="J2752" i="6"/>
  <c r="I2756" i="6"/>
  <c r="J2768" i="6"/>
  <c r="I2772" i="6"/>
  <c r="J2784" i="6"/>
  <c r="I2788" i="6"/>
  <c r="K2792" i="6"/>
  <c r="J2800" i="6"/>
  <c r="I2804" i="6"/>
  <c r="K2808" i="6"/>
  <c r="J2816" i="6"/>
  <c r="I2820" i="6"/>
  <c r="J2832" i="6"/>
  <c r="I2836" i="6"/>
  <c r="J2848" i="6"/>
  <c r="I2852" i="6"/>
  <c r="K2856" i="6"/>
  <c r="K2872" i="6"/>
  <c r="J2880" i="6"/>
  <c r="J2896" i="6"/>
  <c r="I2900" i="6"/>
  <c r="I2916" i="6"/>
  <c r="K2920" i="6"/>
  <c r="K2936" i="6"/>
  <c r="J2944" i="6"/>
  <c r="J2960" i="6"/>
  <c r="I2964" i="6"/>
  <c r="I2980" i="6"/>
  <c r="K2984" i="6"/>
  <c r="K3000" i="6"/>
  <c r="J3008" i="6"/>
  <c r="J3024" i="6"/>
  <c r="I3028" i="6"/>
  <c r="I3044" i="6"/>
  <c r="K3048" i="6"/>
  <c r="K3064" i="6"/>
  <c r="J3072" i="6"/>
  <c r="J3088" i="6"/>
  <c r="J3096" i="6"/>
  <c r="I3096" i="6"/>
  <c r="K3096" i="6"/>
  <c r="K3104" i="6"/>
  <c r="J3114" i="6"/>
  <c r="J3130" i="6"/>
  <c r="K3134" i="6"/>
  <c r="I3138" i="6"/>
  <c r="J3146" i="6"/>
  <c r="K3150" i="6"/>
  <c r="I3154" i="6"/>
  <c r="K3166" i="6"/>
  <c r="I3170" i="6"/>
  <c r="J3178" i="6"/>
  <c r="J3182" i="6"/>
  <c r="K3182" i="6"/>
  <c r="I3182" i="6"/>
  <c r="I3186" i="6"/>
  <c r="J3190" i="6"/>
  <c r="K3190" i="6"/>
  <c r="I3190" i="6"/>
  <c r="J3194" i="6"/>
  <c r="J3198" i="6"/>
  <c r="K3198" i="6"/>
  <c r="I3198" i="6"/>
  <c r="J3202" i="6"/>
  <c r="K3202" i="6"/>
  <c r="I3202" i="6"/>
  <c r="J3206" i="6"/>
  <c r="K3206" i="6"/>
  <c r="I3206" i="6"/>
  <c r="J3210" i="6"/>
  <c r="K3210" i="6"/>
  <c r="I3210" i="6"/>
  <c r="I3214" i="6"/>
  <c r="J3218" i="6"/>
  <c r="J3222" i="6"/>
  <c r="K3222" i="6"/>
  <c r="K3226" i="6"/>
  <c r="I3226" i="6"/>
  <c r="I3230" i="6"/>
  <c r="J3234" i="6"/>
  <c r="J3238" i="6"/>
  <c r="K3238"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I3278" i="6"/>
  <c r="J3282" i="6"/>
  <c r="J3286" i="6"/>
  <c r="K3286" i="6"/>
  <c r="K3290" i="6"/>
  <c r="I3290" i="6"/>
  <c r="I3294" i="6"/>
  <c r="J3298" i="6"/>
  <c r="J3302" i="6"/>
  <c r="K3302"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K3594" i="6"/>
  <c r="I3594" i="6"/>
  <c r="I3598" i="6"/>
  <c r="I3602" i="6"/>
  <c r="J3606" i="6"/>
  <c r="K3606" i="6"/>
  <c r="I3606" i="6"/>
  <c r="J3610" i="6"/>
  <c r="J3614" i="6"/>
  <c r="K3614" i="6"/>
  <c r="I3614" i="6"/>
  <c r="I3618" i="6"/>
  <c r="I3622" i="6"/>
  <c r="J3626" i="6"/>
  <c r="J3630" i="6"/>
  <c r="K3630" i="6"/>
  <c r="I3630" i="6"/>
  <c r="J3634" i="6"/>
  <c r="K3634" i="6"/>
  <c r="I3634" i="6"/>
  <c r="J3638" i="6"/>
  <c r="K3638" i="6"/>
  <c r="I3638" i="6"/>
  <c r="J3642" i="6"/>
  <c r="K3642" i="6"/>
  <c r="I3642" i="6"/>
  <c r="K3646" i="6"/>
  <c r="I3654" i="6"/>
  <c r="J3658" i="6"/>
  <c r="J3662" i="6"/>
  <c r="K3662" i="6"/>
  <c r="I3662" i="6"/>
  <c r="J3666" i="6"/>
  <c r="K3666" i="6"/>
  <c r="I3666" i="6"/>
  <c r="J3670" i="6"/>
  <c r="K3670" i="6"/>
  <c r="I3670" i="6"/>
  <c r="J3674" i="6"/>
  <c r="K3674" i="6"/>
  <c r="I3674" i="6"/>
  <c r="J3678" i="6"/>
  <c r="K3678" i="6"/>
  <c r="K3682" i="6"/>
  <c r="I3682" i="6"/>
  <c r="I3686" i="6"/>
  <c r="J3690" i="6"/>
  <c r="J3694" i="6"/>
  <c r="K3694" i="6"/>
  <c r="I3694" i="6"/>
  <c r="J3698" i="6"/>
  <c r="K3698" i="6"/>
  <c r="I3698" i="6"/>
  <c r="J3702" i="6"/>
  <c r="K3702" i="6"/>
  <c r="I3702" i="6"/>
  <c r="J3706" i="6"/>
  <c r="K3706" i="6"/>
  <c r="I3706" i="6"/>
  <c r="J3710" i="6"/>
  <c r="K3710" i="6"/>
  <c r="K3714" i="6"/>
  <c r="I3714" i="6"/>
  <c r="I3718" i="6"/>
  <c r="J3722" i="6"/>
  <c r="J3726" i="6"/>
  <c r="K3726" i="6"/>
  <c r="I3726" i="6"/>
  <c r="J3730" i="6"/>
  <c r="K3730" i="6"/>
  <c r="I3730" i="6"/>
  <c r="J3734" i="6"/>
  <c r="K3734" i="6"/>
  <c r="I3734" i="6"/>
  <c r="J3738" i="6"/>
  <c r="K3738" i="6"/>
  <c r="I3738" i="6"/>
  <c r="J3742" i="6"/>
  <c r="K3742" i="6"/>
  <c r="K3746" i="6"/>
  <c r="I3746" i="6"/>
  <c r="J3750" i="6"/>
  <c r="K3750" i="6"/>
  <c r="I3750" i="6"/>
  <c r="J3754" i="6"/>
  <c r="K3754" i="6"/>
  <c r="I3754" i="6"/>
  <c r="J3758" i="6"/>
  <c r="K3758" i="6"/>
  <c r="I375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I3156" i="6"/>
  <c r="K3156" i="6"/>
  <c r="J3160" i="6"/>
  <c r="I3160" i="6"/>
  <c r="K3160" i="6"/>
  <c r="J3164" i="6"/>
  <c r="I3164" i="6"/>
  <c r="K3164" i="6"/>
  <c r="J3168" i="6"/>
  <c r="I3168" i="6"/>
  <c r="K3168" i="6"/>
  <c r="J3172" i="6"/>
  <c r="I3172" i="6"/>
  <c r="K3172" i="6"/>
  <c r="J3176" i="6"/>
  <c r="I3176" i="6"/>
  <c r="K3176" i="6"/>
  <c r="J3180" i="6"/>
  <c r="I3180" i="6"/>
  <c r="K3180" i="6"/>
  <c r="K3196" i="6"/>
  <c r="J3200" i="6"/>
  <c r="I3200" i="6"/>
  <c r="K3200" i="6"/>
  <c r="J3204" i="6"/>
  <c r="I3204" i="6"/>
  <c r="K3204" i="6"/>
  <c r="J3208" i="6"/>
  <c r="I3208" i="6"/>
  <c r="K3208"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K3280" i="6"/>
  <c r="J3284" i="6"/>
  <c r="J3288" i="6"/>
  <c r="I3288" i="6"/>
  <c r="J3292" i="6"/>
  <c r="I3292" i="6"/>
  <c r="K3292" i="6"/>
  <c r="J3296" i="6"/>
  <c r="I3296" i="6"/>
  <c r="K3296" i="6"/>
  <c r="J3300" i="6"/>
  <c r="I3300" i="6"/>
  <c r="K3300" i="6"/>
  <c r="J3304" i="6"/>
  <c r="I3304" i="6"/>
  <c r="K3304" i="6"/>
  <c r="J3308" i="6"/>
  <c r="I3308" i="6"/>
  <c r="K3308" i="6"/>
  <c r="I3316" i="6"/>
  <c r="I3320" i="6"/>
  <c r="J3328" i="6"/>
  <c r="I3328" i="6"/>
  <c r="K3328" i="6"/>
  <c r="J3332" i="6"/>
  <c r="I3332" i="6"/>
  <c r="K3332" i="6"/>
  <c r="J3340" i="6"/>
  <c r="J3344" i="6"/>
  <c r="I3344" i="6"/>
  <c r="K3344" i="6"/>
  <c r="J3348" i="6"/>
  <c r="I3348" i="6"/>
  <c r="K3348" i="6"/>
  <c r="J3352" i="6"/>
  <c r="I3352" i="6"/>
  <c r="K3352" i="6"/>
  <c r="J3356" i="6"/>
  <c r="I3356" i="6"/>
  <c r="K3356" i="6"/>
  <c r="J3360" i="6"/>
  <c r="I3360" i="6"/>
  <c r="K3360" i="6"/>
  <c r="I3364" i="6"/>
  <c r="K3364" i="6"/>
  <c r="K3368" i="6"/>
  <c r="J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I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I3460" i="6"/>
  <c r="K3460" i="6"/>
  <c r="J3464" i="6"/>
  <c r="I3464" i="6"/>
  <c r="K3464" i="6"/>
  <c r="J3468" i="6"/>
  <c r="I3468" i="6"/>
  <c r="K3468" i="6"/>
  <c r="J3472" i="6"/>
  <c r="I3472" i="6"/>
  <c r="K3472" i="6"/>
  <c r="J3476" i="6"/>
  <c r="I3476" i="6"/>
  <c r="K3476" i="6"/>
  <c r="J3480" i="6"/>
  <c r="I3480" i="6"/>
  <c r="K3480" i="6"/>
  <c r="J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I3540" i="6"/>
  <c r="K3544" i="6"/>
  <c r="J3548" i="6"/>
  <c r="I3548" i="6"/>
  <c r="K3548" i="6"/>
  <c r="J3552" i="6"/>
  <c r="I3552" i="6"/>
  <c r="K3552" i="6"/>
  <c r="J3556" i="6"/>
  <c r="I3556" i="6"/>
  <c r="K3556" i="6"/>
  <c r="J3560" i="6"/>
  <c r="I3560" i="6"/>
  <c r="K3560" i="6"/>
  <c r="J3564" i="6"/>
  <c r="I3564" i="6"/>
  <c r="K3564" i="6"/>
  <c r="J3572" i="6"/>
  <c r="K3576" i="6"/>
  <c r="K3580" i="6"/>
  <c r="J3584" i="6"/>
  <c r="I3584" i="6"/>
  <c r="K3584" i="6"/>
  <c r="J3588" i="6"/>
  <c r="I3588" i="6"/>
  <c r="K3588" i="6"/>
  <c r="J3592" i="6"/>
  <c r="I3592" i="6"/>
  <c r="K3592" i="6"/>
  <c r="J3596" i="6"/>
  <c r="I3596" i="6"/>
  <c r="K3596" i="6"/>
  <c r="J3600" i="6"/>
  <c r="I3600" i="6"/>
  <c r="K3600" i="6"/>
  <c r="J3608" i="6"/>
  <c r="I3608" i="6"/>
  <c r="K3608" i="6"/>
  <c r="J3612" i="6"/>
  <c r="I3612" i="6"/>
  <c r="K3612" i="6"/>
  <c r="J3616" i="6"/>
  <c r="I3616" i="6"/>
  <c r="K3616" i="6"/>
  <c r="J3620" i="6"/>
  <c r="J3624" i="6"/>
  <c r="I3624" i="6"/>
  <c r="I3628" i="6"/>
  <c r="K3628" i="6"/>
  <c r="K3632" i="6"/>
  <c r="J3636" i="6"/>
  <c r="J3640" i="6"/>
  <c r="I3640"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92" i="6"/>
  <c r="K3692" i="6"/>
  <c r="K3696" i="6"/>
  <c r="J3700" i="6"/>
  <c r="J3704" i="6"/>
  <c r="I3704"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J3752" i="6"/>
  <c r="I3752" i="6"/>
  <c r="I3756" i="6"/>
  <c r="K3756" i="6"/>
  <c r="K3760" i="6"/>
  <c r="J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I3820" i="6"/>
  <c r="K3820" i="6"/>
  <c r="K3824" i="6"/>
  <c r="J3828" i="6"/>
  <c r="J3832" i="6"/>
  <c r="I3832" i="6"/>
  <c r="K3832" i="6"/>
  <c r="J3836" i="6"/>
  <c r="I3836" i="6"/>
  <c r="K3836" i="6"/>
  <c r="J3840" i="6"/>
  <c r="I3840" i="6"/>
  <c r="K3840" i="6"/>
  <c r="J3844" i="6"/>
  <c r="I3844" i="6"/>
  <c r="K3844" i="6"/>
  <c r="J4353" i="6"/>
  <c r="I4353" i="6"/>
  <c r="K4353" i="6"/>
  <c r="I4365" i="6"/>
  <c r="K4365" i="6"/>
  <c r="J4377" i="6"/>
  <c r="I4377" i="6"/>
  <c r="K4377" i="6"/>
  <c r="J4385" i="6"/>
  <c r="J4393" i="6"/>
  <c r="I4393" i="6"/>
  <c r="K4393" i="6"/>
  <c r="I4401" i="6"/>
  <c r="K4401" i="6"/>
  <c r="J4433" i="6"/>
  <c r="I4433" i="6"/>
  <c r="K4433" i="6"/>
  <c r="K4441" i="6"/>
  <c r="J4453" i="6"/>
  <c r="I4453" i="6"/>
  <c r="K4453" i="6"/>
  <c r="J4461" i="6"/>
  <c r="I4461" i="6"/>
  <c r="J4481" i="6"/>
  <c r="I4481" i="6"/>
  <c r="K4481" i="6"/>
  <c r="J4505" i="6"/>
  <c r="K4505" i="6"/>
  <c r="I4505" i="6"/>
  <c r="J4521" i="6"/>
  <c r="I4521" i="6"/>
  <c r="K4521" i="6"/>
  <c r="J4533" i="6"/>
  <c r="K4533" i="6"/>
  <c r="I4533" i="6"/>
  <c r="I4541" i="6"/>
  <c r="K4541" i="6"/>
  <c r="J4553" i="6"/>
  <c r="I4553" i="6"/>
  <c r="K4553" i="6"/>
  <c r="J4561" i="6"/>
  <c r="I4569" i="6"/>
  <c r="K4569" i="6"/>
  <c r="J4589" i="6"/>
  <c r="I4589" i="6"/>
  <c r="K4589" i="6"/>
  <c r="K4593" i="6"/>
  <c r="J4613" i="6"/>
  <c r="K4613" i="6"/>
  <c r="I4613" i="6"/>
  <c r="J4641" i="6"/>
  <c r="J4649" i="6"/>
  <c r="I4649" i="6"/>
  <c r="K4649" i="6"/>
  <c r="K4673" i="6"/>
  <c r="J4681" i="6"/>
  <c r="K4681" i="6"/>
  <c r="I4681" i="6"/>
  <c r="I4693" i="6"/>
  <c r="J4705" i="6"/>
  <c r="I4705" i="6"/>
  <c r="K4705" i="6"/>
  <c r="J4721" i="6"/>
  <c r="K4721" i="6"/>
  <c r="I4721" i="6"/>
  <c r="J4741" i="6"/>
  <c r="I4741" i="6"/>
  <c r="K4741" i="6"/>
  <c r="J4753" i="6"/>
  <c r="I4753" i="6"/>
  <c r="J4789" i="6"/>
  <c r="K4789" i="6"/>
  <c r="I4789" i="6"/>
  <c r="J4817" i="6"/>
  <c r="I4817" i="6"/>
  <c r="K4817" i="6"/>
  <c r="J4825" i="6"/>
  <c r="K4825" i="6"/>
  <c r="I4825" i="6"/>
  <c r="J4837" i="6"/>
  <c r="I4837" i="6"/>
  <c r="J4845" i="6"/>
  <c r="I4845" i="6"/>
  <c r="K4845" i="6"/>
  <c r="J4351" i="6"/>
  <c r="K4351" i="6"/>
  <c r="I4351" i="6"/>
  <c r="J4355" i="6"/>
  <c r="I4355" i="6"/>
  <c r="K4355" i="6"/>
  <c r="I4359" i="6"/>
  <c r="J4375" i="6"/>
  <c r="I4383" i="6"/>
  <c r="K4383" i="6"/>
  <c r="I4387" i="6"/>
  <c r="J4391" i="6"/>
  <c r="J4395" i="6"/>
  <c r="K4395" i="6"/>
  <c r="K4399" i="6"/>
  <c r="I4399" i="6"/>
  <c r="K4403" i="6"/>
  <c r="J4407" i="6"/>
  <c r="J4419" i="6"/>
  <c r="I4419" i="6"/>
  <c r="K4419" i="6"/>
  <c r="K4427" i="6"/>
  <c r="J4431" i="6"/>
  <c r="J4435" i="6"/>
  <c r="I4435" i="6"/>
  <c r="K4439" i="6"/>
  <c r="I4439" i="6"/>
  <c r="K4443" i="6"/>
  <c r="J4471" i="6"/>
  <c r="K4471" i="6"/>
  <c r="I4471" i="6"/>
  <c r="I4479" i="6"/>
  <c r="J4499" i="6"/>
  <c r="I4499" i="6"/>
  <c r="K4499" i="6"/>
  <c r="K4515" i="6"/>
  <c r="I4523" i="6"/>
  <c r="J4527" i="6"/>
  <c r="J4539" i="6"/>
  <c r="K4539" i="6"/>
  <c r="I4539" i="6"/>
  <c r="K4543" i="6"/>
  <c r="I4543" i="6"/>
  <c r="J4547" i="6"/>
  <c r="I4547" i="6"/>
  <c r="K4547" i="6"/>
  <c r="J4559" i="6"/>
  <c r="J4563" i="6"/>
  <c r="K4563" i="6"/>
  <c r="K4567" i="6"/>
  <c r="I4567" i="6"/>
  <c r="K4571" i="6"/>
  <c r="J4575" i="6"/>
  <c r="J4583" i="6"/>
  <c r="K4583" i="6"/>
  <c r="I4583" i="6"/>
  <c r="I4599" i="6"/>
  <c r="J4611" i="6"/>
  <c r="J4615" i="6"/>
  <c r="K4615" i="6"/>
  <c r="I4615" i="6"/>
  <c r="J4619" i="6"/>
  <c r="K4619" i="6"/>
  <c r="I4619" i="6"/>
  <c r="K4635" i="6"/>
  <c r="I4635" i="6"/>
  <c r="J4655" i="6"/>
  <c r="K4655" i="6"/>
  <c r="I4655" i="6"/>
  <c r="J4667" i="6"/>
  <c r="I4691" i="6"/>
  <c r="K4711" i="6"/>
  <c r="J4727" i="6"/>
  <c r="K4727" i="6"/>
  <c r="I4727" i="6"/>
  <c r="I4735" i="6"/>
  <c r="I4739" i="6"/>
  <c r="K4739" i="6"/>
  <c r="I4743" i="6"/>
  <c r="J4759" i="6"/>
  <c r="K4759" i="6"/>
  <c r="I4759" i="6"/>
  <c r="J4767" i="6"/>
  <c r="J4775" i="6"/>
  <c r="I4775" i="6"/>
  <c r="K4775" i="6"/>
  <c r="I4783" i="6"/>
  <c r="K4791" i="6"/>
  <c r="K4799" i="6"/>
  <c r="I4807" i="6"/>
  <c r="J4835" i="6"/>
  <c r="K4835" i="6"/>
  <c r="I4835" i="6"/>
  <c r="J4839" i="6"/>
  <c r="J4843" i="6"/>
  <c r="K4843" i="6"/>
  <c r="I4843" i="6"/>
  <c r="J4847" i="6"/>
  <c r="K4847" i="6"/>
  <c r="I4847" i="6"/>
  <c r="J4349" i="6"/>
  <c r="K4349" i="6"/>
  <c r="I4349" i="6"/>
  <c r="J4373" i="6"/>
  <c r="I4373" i="6"/>
  <c r="K4373" i="6"/>
  <c r="K4409" i="6"/>
  <c r="I4409" i="6"/>
  <c r="K4417" i="6"/>
  <c r="J4425" i="6"/>
  <c r="J4469" i="6"/>
  <c r="K4469" i="6"/>
  <c r="I4469" i="6"/>
  <c r="I4477" i="6"/>
  <c r="K4477" i="6"/>
  <c r="J4497" i="6"/>
  <c r="K4497" i="6"/>
  <c r="I4497"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K4689" i="6"/>
  <c r="J4709" i="6"/>
  <c r="K4709" i="6"/>
  <c r="I4709" i="6"/>
  <c r="J4725" i="6"/>
  <c r="K4725" i="6"/>
  <c r="I4725" i="6"/>
  <c r="J4733" i="6"/>
  <c r="K4733" i="6"/>
  <c r="J4757" i="6"/>
  <c r="K4757" i="6"/>
  <c r="I4757" i="6"/>
  <c r="I4765" i="6"/>
  <c r="J4773" i="6"/>
  <c r="K4773" i="6"/>
  <c r="I4773" i="6"/>
  <c r="J4781" i="6"/>
  <c r="I4781" i="6"/>
  <c r="J4797" i="6"/>
  <c r="K4797" i="6"/>
  <c r="I4797" i="6"/>
  <c r="K4805" i="6"/>
  <c r="J4833" i="6"/>
  <c r="I4833" i="6"/>
  <c r="K4833" i="6"/>
  <c r="H3" i="6"/>
  <c r="I3" i="6" s="1"/>
  <c r="H4" i="6"/>
  <c r="H5" i="6"/>
  <c r="I5" i="6" s="1"/>
  <c r="H6" i="6"/>
  <c r="I6" i="6" s="1"/>
  <c r="H7" i="6"/>
  <c r="J7" i="6" s="1"/>
  <c r="H8" i="6"/>
  <c r="H9" i="6"/>
  <c r="I9" i="6" s="1"/>
  <c r="H10" i="6"/>
  <c r="H253" i="6"/>
  <c r="H254" i="6"/>
  <c r="I254" i="6" s="1"/>
  <c r="F255" i="6"/>
  <c r="H255" i="6"/>
  <c r="E256" i="6"/>
  <c r="H256" i="6"/>
  <c r="I256" i="6" s="1"/>
  <c r="H257" i="6"/>
  <c r="K257" i="6" s="1"/>
  <c r="H258" i="6"/>
  <c r="H259" i="6"/>
  <c r="I259" i="6" s="1"/>
  <c r="H260" i="6"/>
  <c r="J260" i="6" s="1"/>
  <c r="H261" i="6"/>
  <c r="I261" i="6" s="1"/>
  <c r="E262" i="6"/>
  <c r="H262" i="6"/>
  <c r="I262" i="6" s="1"/>
  <c r="H263" i="6"/>
  <c r="H264" i="6"/>
  <c r="K264" i="6" s="1"/>
  <c r="H265" i="6"/>
  <c r="I265" i="6" s="1"/>
  <c r="H266" i="6"/>
  <c r="J266" i="6" s="1"/>
  <c r="H267" i="6"/>
  <c r="H268" i="6"/>
  <c r="K268" i="6"/>
  <c r="H269" i="6"/>
  <c r="J269" i="6" s="1"/>
  <c r="E270" i="6"/>
  <c r="H270" i="6"/>
  <c r="H271" i="6"/>
  <c r="J271" i="6" s="1"/>
  <c r="H272" i="6"/>
  <c r="I272" i="6" s="1"/>
  <c r="H273" i="6"/>
  <c r="I273" i="6" s="1"/>
  <c r="H274" i="6"/>
  <c r="J274" i="6" s="1"/>
  <c r="H275" i="6"/>
  <c r="J275" i="6" s="1"/>
  <c r="H276" i="6"/>
  <c r="H277" i="6"/>
  <c r="K277" i="6"/>
  <c r="E278" i="6"/>
  <c r="H278" i="6"/>
  <c r="I278" i="6" s="1"/>
  <c r="H279" i="6"/>
  <c r="H280" i="6"/>
  <c r="K280" i="6" s="1"/>
  <c r="H281" i="6"/>
  <c r="H282" i="6"/>
  <c r="J282" i="6"/>
  <c r="H283" i="6"/>
  <c r="J283" i="6" s="1"/>
  <c r="H284" i="6"/>
  <c r="H285" i="6"/>
  <c r="J285" i="6" s="1"/>
  <c r="E286" i="6"/>
  <c r="H286" i="6"/>
  <c r="H287" i="6"/>
  <c r="I287" i="6" s="1"/>
  <c r="E288" i="6"/>
  <c r="H288" i="6"/>
  <c r="I288" i="6" s="1"/>
  <c r="H289" i="6"/>
  <c r="I289" i="6" s="1"/>
  <c r="H290" i="6"/>
  <c r="I290" i="6" s="1"/>
  <c r="H291" i="6"/>
  <c r="J291" i="6" s="1"/>
  <c r="E292" i="6"/>
  <c r="H292" i="6"/>
  <c r="K292" i="6" s="1"/>
  <c r="H293" i="6"/>
  <c r="K293" i="6" s="1"/>
  <c r="E294" i="6"/>
  <c r="H294" i="6"/>
  <c r="I294" i="6" s="1"/>
  <c r="A295" i="9"/>
  <c r="B295" i="9" s="1"/>
  <c r="H295" i="6"/>
  <c r="K295" i="6" s="1"/>
  <c r="H296" i="6"/>
  <c r="H297" i="6"/>
  <c r="K297" i="6" s="1"/>
  <c r="H298" i="6"/>
  <c r="I298" i="6" s="1"/>
  <c r="A299" i="9"/>
  <c r="B299" i="9" s="1"/>
  <c r="H299" i="6"/>
  <c r="H300" i="6"/>
  <c r="J300" i="6" s="1"/>
  <c r="H301" i="6"/>
  <c r="J301" i="6" s="1"/>
  <c r="H302" i="6"/>
  <c r="J302" i="6" s="1"/>
  <c r="A303" i="9"/>
  <c r="B303" i="9" s="1"/>
  <c r="H303" i="6"/>
  <c r="J303" i="6" s="1"/>
  <c r="H304" i="6"/>
  <c r="H305" i="6"/>
  <c r="I305" i="6" s="1"/>
  <c r="A306" i="9"/>
  <c r="B306" i="9" s="1"/>
  <c r="H306" i="6"/>
  <c r="I306" i="6"/>
  <c r="A307" i="9"/>
  <c r="B307" i="9" s="1"/>
  <c r="H307" i="6"/>
  <c r="J307" i="6"/>
  <c r="H308" i="6"/>
  <c r="H309" i="6"/>
  <c r="K309" i="6"/>
  <c r="A310" i="9"/>
  <c r="B310" i="9" s="1"/>
  <c r="H310" i="6"/>
  <c r="J310" i="6" s="1"/>
  <c r="A311" i="9"/>
  <c r="B311" i="9" s="1"/>
  <c r="H311" i="6"/>
  <c r="K311" i="6" s="1"/>
  <c r="H312" i="6"/>
  <c r="I312" i="6" s="1"/>
  <c r="H313" i="6"/>
  <c r="A314" i="9"/>
  <c r="B314" i="9" s="1"/>
  <c r="H314" i="6"/>
  <c r="K314" i="6" s="1"/>
  <c r="A315" i="9"/>
  <c r="B315" i="9" s="1"/>
  <c r="H315" i="6"/>
  <c r="H316" i="6"/>
  <c r="J316" i="6" s="1"/>
  <c r="A317" i="9"/>
  <c r="B317" i="9" s="1"/>
  <c r="H317" i="6"/>
  <c r="A318" i="9"/>
  <c r="B318" i="9" s="1"/>
  <c r="H318" i="6"/>
  <c r="I318" i="6" s="1"/>
  <c r="H319" i="6"/>
  <c r="I319" i="6" s="1"/>
  <c r="H320" i="6"/>
  <c r="K320" i="6" s="1"/>
  <c r="H321" i="6"/>
  <c r="I321" i="6" s="1"/>
  <c r="H322" i="6"/>
  <c r="H323" i="6"/>
  <c r="I323" i="6" s="1"/>
  <c r="H324" i="6"/>
  <c r="J324" i="6" s="1"/>
  <c r="H325" i="6"/>
  <c r="I325" i="6" s="1"/>
  <c r="A326" i="9"/>
  <c r="B326" i="9"/>
  <c r="H326" i="6"/>
  <c r="I326" i="6" s="1"/>
  <c r="F327" i="6"/>
  <c r="H327" i="6"/>
  <c r="I327" i="6" s="1"/>
  <c r="H328" i="6"/>
  <c r="H329" i="6"/>
  <c r="K329" i="6" s="1"/>
  <c r="H330" i="6"/>
  <c r="H331" i="6"/>
  <c r="J331" i="6" s="1"/>
  <c r="H332" i="6"/>
  <c r="H333" i="6"/>
  <c r="J333" i="6" s="1"/>
  <c r="H334" i="6"/>
  <c r="H335" i="6"/>
  <c r="I335" i="6"/>
  <c r="H336" i="6"/>
  <c r="K336" i="6" s="1"/>
  <c r="H337" i="6"/>
  <c r="J337" i="6" s="1"/>
  <c r="H338" i="6"/>
  <c r="K338" i="6" s="1"/>
  <c r="H339" i="6"/>
  <c r="J339" i="6" s="1"/>
  <c r="A340" i="9"/>
  <c r="B340" i="9" s="1"/>
  <c r="H340" i="6"/>
  <c r="H341" i="6"/>
  <c r="J341" i="6" s="1"/>
  <c r="H342" i="6"/>
  <c r="I342" i="6" s="1"/>
  <c r="H343" i="6"/>
  <c r="K343" i="6" s="1"/>
  <c r="A344" i="9"/>
  <c r="B344" i="9" s="1"/>
  <c r="H344" i="6"/>
  <c r="I344" i="6" s="1"/>
  <c r="E345" i="6"/>
  <c r="H345" i="6"/>
  <c r="I345" i="6" s="1"/>
  <c r="H346" i="6"/>
  <c r="K346" i="6"/>
  <c r="E347" i="6"/>
  <c r="H347" i="6"/>
  <c r="I347" i="6" s="1"/>
  <c r="H348" i="6"/>
  <c r="K348" i="6" s="1"/>
  <c r="A349" i="9"/>
  <c r="B349" i="9"/>
  <c r="H349" i="6"/>
  <c r="H350" i="6"/>
  <c r="I350" i="6" s="1"/>
  <c r="H351" i="6"/>
  <c r="I351" i="6" s="1"/>
  <c r="H352" i="6"/>
  <c r="K352" i="6" s="1"/>
  <c r="A353" i="9"/>
  <c r="B353" i="9" s="1"/>
  <c r="H353" i="6"/>
  <c r="J353" i="6" s="1"/>
  <c r="H354" i="6"/>
  <c r="H355" i="6"/>
  <c r="H356" i="6"/>
  <c r="A357" i="9"/>
  <c r="B357" i="9"/>
  <c r="H357" i="6"/>
  <c r="K357" i="6" s="1"/>
  <c r="H358" i="6"/>
  <c r="K358" i="6" s="1"/>
  <c r="H359" i="6"/>
  <c r="H360" i="6"/>
  <c r="K360" i="6" s="1"/>
  <c r="A361" i="9"/>
  <c r="B361" i="9" s="1"/>
  <c r="H361" i="6"/>
  <c r="I361" i="6" s="1"/>
  <c r="A362" i="9"/>
  <c r="B362" i="9"/>
  <c r="H362" i="6"/>
  <c r="H363" i="6"/>
  <c r="J363" i="6" s="1"/>
  <c r="H364" i="6"/>
  <c r="A365" i="9"/>
  <c r="B365" i="9" s="1"/>
  <c r="H365" i="6"/>
  <c r="E366" i="6"/>
  <c r="H366" i="6"/>
  <c r="J366" i="6" s="1"/>
  <c r="H367" i="6"/>
  <c r="J367" i="6" s="1"/>
  <c r="H368" i="6"/>
  <c r="A369" i="9"/>
  <c r="B369" i="9"/>
  <c r="H369" i="6"/>
  <c r="I369" i="6" s="1"/>
  <c r="A370" i="9"/>
  <c r="B370" i="9"/>
  <c r="H370" i="6"/>
  <c r="I370" i="6" s="1"/>
  <c r="H371" i="6"/>
  <c r="H372" i="6"/>
  <c r="A373" i="9"/>
  <c r="B373" i="9" s="1"/>
  <c r="H373" i="6"/>
  <c r="I373" i="6" s="1"/>
  <c r="H374" i="6"/>
  <c r="H375" i="6"/>
  <c r="I375" i="6" s="1"/>
  <c r="H376" i="6"/>
  <c r="J376" i="6" s="1"/>
  <c r="H377" i="6"/>
  <c r="H378" i="6"/>
  <c r="J378" i="6" s="1"/>
  <c r="K378" i="6"/>
  <c r="H379" i="6"/>
  <c r="A380" i="9"/>
  <c r="B380" i="9" s="1"/>
  <c r="H380" i="6"/>
  <c r="A381" i="9"/>
  <c r="B381" i="9" s="1"/>
  <c r="H381" i="6"/>
  <c r="H382" i="6"/>
  <c r="K382" i="6" s="1"/>
  <c r="H383" i="6"/>
  <c r="K383" i="6" s="1"/>
  <c r="H384" i="6"/>
  <c r="I384" i="6" s="1"/>
  <c r="A385" i="9"/>
  <c r="B385" i="9" s="1"/>
  <c r="H385" i="6"/>
  <c r="I385" i="6" s="1"/>
  <c r="H386" i="6"/>
  <c r="I386" i="6" s="1"/>
  <c r="H387" i="6"/>
  <c r="J387" i="6" s="1"/>
  <c r="A388" i="9"/>
  <c r="B388" i="9" s="1"/>
  <c r="H388" i="6"/>
  <c r="K388" i="6" s="1"/>
  <c r="H389" i="6"/>
  <c r="H390" i="6"/>
  <c r="K390" i="6" s="1"/>
  <c r="H391" i="6"/>
  <c r="K391" i="6" s="1"/>
  <c r="A392" i="9"/>
  <c r="B392" i="9" s="1"/>
  <c r="H392" i="6"/>
  <c r="A393" i="9"/>
  <c r="B393" i="9" s="1"/>
  <c r="H393" i="6"/>
  <c r="H394" i="6"/>
  <c r="K394" i="6" s="1"/>
  <c r="E395" i="6"/>
  <c r="H395" i="6"/>
  <c r="K395" i="6" s="1"/>
  <c r="H396" i="6"/>
  <c r="H397" i="6"/>
  <c r="I397" i="6"/>
  <c r="H398" i="6"/>
  <c r="J398" i="6" s="1"/>
  <c r="H399" i="6"/>
  <c r="K399" i="6"/>
  <c r="H400" i="6"/>
  <c r="I400" i="6" s="1"/>
  <c r="A401" i="9"/>
  <c r="B401" i="9" s="1"/>
  <c r="H401" i="6"/>
  <c r="H402" i="6"/>
  <c r="K402" i="6" s="1"/>
  <c r="I402" i="6"/>
  <c r="H403" i="6"/>
  <c r="J403" i="6" s="1"/>
  <c r="H404" i="6"/>
  <c r="J404" i="6"/>
  <c r="A405" i="9"/>
  <c r="B405" i="9" s="1"/>
  <c r="H405" i="6"/>
  <c r="I405" i="6" s="1"/>
  <c r="H406" i="6"/>
  <c r="K406" i="6" s="1"/>
  <c r="H407" i="6"/>
  <c r="J407" i="6" s="1"/>
  <c r="I407" i="6"/>
  <c r="A408" i="9"/>
  <c r="B408" i="9" s="1"/>
  <c r="H408" i="6"/>
  <c r="K408" i="6"/>
  <c r="H409" i="6"/>
  <c r="H410" i="6"/>
  <c r="I410" i="6" s="1"/>
  <c r="H411" i="6"/>
  <c r="I411" i="6" s="1"/>
  <c r="A412" i="9"/>
  <c r="B412" i="9" s="1"/>
  <c r="H412" i="6"/>
  <c r="H413" i="6"/>
  <c r="I413" i="6"/>
  <c r="A414" i="9"/>
  <c r="B414" i="9" s="1"/>
  <c r="H414" i="6"/>
  <c r="J414" i="6" s="1"/>
  <c r="H415" i="6"/>
  <c r="I415" i="6" s="1"/>
  <c r="A416" i="9"/>
  <c r="B416" i="9" s="1"/>
  <c r="H416" i="6"/>
  <c r="J416" i="6" s="1"/>
  <c r="H417" i="6"/>
  <c r="K417" i="6" s="1"/>
  <c r="H418" i="6"/>
  <c r="J418" i="6" s="1"/>
  <c r="H419" i="6"/>
  <c r="K419" i="6" s="1"/>
  <c r="A420" i="9"/>
  <c r="B420" i="9"/>
  <c r="H420" i="6"/>
  <c r="I420" i="6" s="1"/>
  <c r="H421" i="6"/>
  <c r="K421" i="6" s="1"/>
  <c r="E422" i="6"/>
  <c r="H422" i="6"/>
  <c r="H423" i="6"/>
  <c r="I423" i="6" s="1"/>
  <c r="H424" i="6"/>
  <c r="J424" i="6" s="1"/>
  <c r="H425" i="6"/>
  <c r="I425" i="6" s="1"/>
  <c r="E426" i="6"/>
  <c r="H426" i="6"/>
  <c r="K426" i="6" s="1"/>
  <c r="J426" i="6"/>
  <c r="H427" i="6"/>
  <c r="H428" i="6"/>
  <c r="K428" i="6" s="1"/>
  <c r="H429" i="6"/>
  <c r="J429" i="6" s="1"/>
  <c r="H430" i="6"/>
  <c r="I430" i="6" s="1"/>
  <c r="A431" i="9"/>
  <c r="B431" i="9" s="1"/>
  <c r="H431" i="6"/>
  <c r="I431" i="6" s="1"/>
  <c r="H432" i="6"/>
  <c r="H433" i="6"/>
  <c r="K433" i="6" s="1"/>
  <c r="H434" i="6"/>
  <c r="H435" i="6"/>
  <c r="I435" i="6" s="1"/>
  <c r="H436" i="6"/>
  <c r="H437" i="6"/>
  <c r="H438" i="6"/>
  <c r="J438" i="6" s="1"/>
  <c r="H439" i="6"/>
  <c r="K439" i="6" s="1"/>
  <c r="H440" i="6"/>
  <c r="I440" i="6" s="1"/>
  <c r="H441" i="6"/>
  <c r="I441" i="6" s="1"/>
  <c r="H442" i="6"/>
  <c r="H443" i="6"/>
  <c r="I443" i="6" s="1"/>
  <c r="H444" i="6"/>
  <c r="J444" i="6" s="1"/>
  <c r="H445" i="6"/>
  <c r="K445" i="6"/>
  <c r="H446" i="6"/>
  <c r="J446" i="6" s="1"/>
  <c r="H447" i="6"/>
  <c r="K447" i="6" s="1"/>
  <c r="H448" i="6"/>
  <c r="H449" i="6"/>
  <c r="H450" i="6"/>
  <c r="H451" i="6"/>
  <c r="K451" i="6"/>
  <c r="H452" i="6"/>
  <c r="K452" i="6" s="1"/>
  <c r="H453" i="6"/>
  <c r="K453" i="6"/>
  <c r="E454" i="6"/>
  <c r="H454" i="6"/>
  <c r="K454" i="6" s="1"/>
  <c r="H455" i="6"/>
  <c r="H456" i="6"/>
  <c r="K456" i="6" s="1"/>
  <c r="H457" i="6"/>
  <c r="H458" i="6"/>
  <c r="K458" i="6" s="1"/>
  <c r="F459" i="6"/>
  <c r="H459" i="6"/>
  <c r="K459" i="6"/>
  <c r="H460" i="6"/>
  <c r="H461" i="6"/>
  <c r="K461" i="6" s="1"/>
  <c r="H462" i="6"/>
  <c r="I462" i="6" s="1"/>
  <c r="H463" i="6"/>
  <c r="K463" i="6" s="1"/>
  <c r="H464" i="6"/>
  <c r="H465" i="6"/>
  <c r="I465" i="6"/>
  <c r="F466" i="6"/>
  <c r="H466" i="6"/>
  <c r="J466" i="6" s="1"/>
  <c r="H467" i="6"/>
  <c r="J467" i="6" s="1"/>
  <c r="F468" i="6"/>
  <c r="H468" i="6"/>
  <c r="F469" i="6"/>
  <c r="H469" i="6"/>
  <c r="J469" i="6" s="1"/>
  <c r="H470" i="6"/>
  <c r="K470" i="6" s="1"/>
  <c r="H471" i="6"/>
  <c r="H472" i="6"/>
  <c r="J472" i="6"/>
  <c r="H473" i="6"/>
  <c r="J473" i="6" s="1"/>
  <c r="H474" i="6"/>
  <c r="K474" i="6" s="1"/>
  <c r="F475" i="6"/>
  <c r="H475" i="6"/>
  <c r="K475" i="6" s="1"/>
  <c r="H476" i="6"/>
  <c r="I476" i="6" s="1"/>
  <c r="F477" i="6"/>
  <c r="H477" i="6"/>
  <c r="I477" i="6" s="1"/>
  <c r="H478" i="6"/>
  <c r="K478" i="6" s="1"/>
  <c r="H479" i="6"/>
  <c r="H480" i="6"/>
  <c r="H481" i="6"/>
  <c r="E482" i="6"/>
  <c r="H482" i="6"/>
  <c r="I482" i="6" s="1"/>
  <c r="H483" i="6"/>
  <c r="H484" i="6"/>
  <c r="K484" i="6" s="1"/>
  <c r="H485" i="6"/>
  <c r="K485" i="6" s="1"/>
  <c r="E486" i="6"/>
  <c r="H486" i="6"/>
  <c r="J486" i="6" s="1"/>
  <c r="H487" i="6"/>
  <c r="K487" i="6" s="1"/>
  <c r="H488" i="6"/>
  <c r="J488" i="6" s="1"/>
  <c r="A489" i="9"/>
  <c r="B489" i="9" s="1"/>
  <c r="H489" i="6"/>
  <c r="I489" i="6" s="1"/>
  <c r="H490" i="6"/>
  <c r="H491" i="6"/>
  <c r="H492" i="6"/>
  <c r="J492" i="6" s="1"/>
  <c r="H493" i="6"/>
  <c r="I493" i="6"/>
  <c r="H494" i="6"/>
  <c r="K494" i="6" s="1"/>
  <c r="A495" i="9"/>
  <c r="B495" i="9" s="1"/>
  <c r="H495" i="6"/>
  <c r="H496" i="6"/>
  <c r="J496" i="6" s="1"/>
  <c r="A497" i="9"/>
  <c r="B497" i="9" s="1"/>
  <c r="H497" i="6"/>
  <c r="I497" i="6" s="1"/>
  <c r="F498" i="6"/>
  <c r="H498" i="6"/>
  <c r="A499" i="9"/>
  <c r="B499" i="9" s="1"/>
  <c r="H499" i="6"/>
  <c r="I499" i="6" s="1"/>
  <c r="H500" i="6"/>
  <c r="K500" i="6" s="1"/>
  <c r="H501" i="6"/>
  <c r="K501" i="6" s="1"/>
  <c r="F502" i="6"/>
  <c r="H502" i="6"/>
  <c r="I502" i="6" s="1"/>
  <c r="A503" i="9"/>
  <c r="B503" i="9" s="1"/>
  <c r="H503" i="6"/>
  <c r="I503" i="6" s="1"/>
  <c r="H504" i="6"/>
  <c r="H505" i="6"/>
  <c r="I505" i="6" s="1"/>
  <c r="F506" i="6"/>
  <c r="H506" i="6"/>
  <c r="I506" i="6" s="1"/>
  <c r="H507" i="6"/>
  <c r="F508" i="6"/>
  <c r="H508" i="6"/>
  <c r="K508" i="6" s="1"/>
  <c r="H509" i="6"/>
  <c r="J509" i="6" s="1"/>
  <c r="H510" i="6"/>
  <c r="H511" i="6"/>
  <c r="I511" i="6" s="1"/>
  <c r="H512" i="6"/>
  <c r="K512" i="6" s="1"/>
  <c r="H513" i="6"/>
  <c r="F514" i="6"/>
  <c r="H514" i="6"/>
  <c r="K514" i="6" s="1"/>
  <c r="F515" i="6"/>
  <c r="H515" i="6"/>
  <c r="K515" i="6" s="1"/>
  <c r="H516" i="6"/>
  <c r="I516" i="6" s="1"/>
  <c r="F517" i="6"/>
  <c r="H517" i="6"/>
  <c r="F518" i="6"/>
  <c r="H518" i="6"/>
  <c r="K518" i="6" s="1"/>
  <c r="H519" i="6"/>
  <c r="K519" i="6"/>
  <c r="H520" i="6"/>
  <c r="J520" i="6" s="1"/>
  <c r="A521" i="9"/>
  <c r="B521" i="9" s="1"/>
  <c r="H521" i="6"/>
  <c r="A522" i="9"/>
  <c r="B522" i="9" s="1"/>
  <c r="H522" i="6"/>
  <c r="A523" i="9"/>
  <c r="B523" i="9" s="1"/>
  <c r="H523" i="6"/>
  <c r="J523" i="6" s="1"/>
  <c r="H524" i="6"/>
  <c r="J524" i="6" s="1"/>
  <c r="A525" i="9"/>
  <c r="B525" i="9" s="1"/>
  <c r="H525" i="6"/>
  <c r="I525" i="6" s="1"/>
  <c r="A526" i="9"/>
  <c r="B526" i="9" s="1"/>
  <c r="H526" i="6"/>
  <c r="J526" i="6" s="1"/>
  <c r="H527" i="6"/>
  <c r="K527" i="6" s="1"/>
  <c r="H528" i="6"/>
  <c r="I528" i="6" s="1"/>
  <c r="H529" i="6"/>
  <c r="H530" i="6"/>
  <c r="K530" i="6" s="1"/>
  <c r="H531" i="6"/>
  <c r="H532" i="6"/>
  <c r="I532" i="6" s="1"/>
  <c r="H533" i="6"/>
  <c r="H534" i="6"/>
  <c r="K534" i="6" s="1"/>
  <c r="H535" i="6"/>
  <c r="E536" i="6"/>
  <c r="H536" i="6"/>
  <c r="K536" i="6" s="1"/>
  <c r="H537" i="6"/>
  <c r="K537" i="6" s="1"/>
  <c r="E538" i="6"/>
  <c r="H538" i="6"/>
  <c r="I538" i="6" s="1"/>
  <c r="H539" i="6"/>
  <c r="I539" i="6" s="1"/>
  <c r="H540" i="6"/>
  <c r="K540" i="6" s="1"/>
  <c r="A541" i="9"/>
  <c r="B541" i="9" s="1"/>
  <c r="H541" i="6"/>
  <c r="I541" i="6" s="1"/>
  <c r="H542" i="6"/>
  <c r="H543" i="6"/>
  <c r="I543" i="6"/>
  <c r="E544" i="6"/>
  <c r="H544" i="6"/>
  <c r="J544" i="6" s="1"/>
  <c r="A545" i="9"/>
  <c r="B545" i="9"/>
  <c r="H545" i="6"/>
  <c r="H546" i="6"/>
  <c r="K546" i="6" s="1"/>
  <c r="H547" i="6"/>
  <c r="J547" i="6" s="1"/>
  <c r="H548" i="6"/>
  <c r="A549" i="9"/>
  <c r="B549" i="9" s="1"/>
  <c r="H549" i="6"/>
  <c r="J549" i="6" s="1"/>
  <c r="H550" i="6"/>
  <c r="A551" i="9"/>
  <c r="B551" i="9" s="1"/>
  <c r="H551" i="6"/>
  <c r="K551" i="6" s="1"/>
  <c r="E552" i="6"/>
  <c r="H552" i="6"/>
  <c r="I552" i="6" s="1"/>
  <c r="A553" i="9"/>
  <c r="B553" i="9" s="1"/>
  <c r="H553" i="6"/>
  <c r="J553" i="6" s="1"/>
  <c r="H554" i="6"/>
  <c r="A555" i="9"/>
  <c r="B555" i="9"/>
  <c r="H555" i="6"/>
  <c r="H556" i="6"/>
  <c r="I556" i="6" s="1"/>
  <c r="A557" i="9"/>
  <c r="B557" i="9" s="1"/>
  <c r="H557" i="6"/>
  <c r="I557" i="6" s="1"/>
  <c r="H558" i="6"/>
  <c r="J558" i="6" s="1"/>
  <c r="A559" i="9"/>
  <c r="B559" i="9" s="1"/>
  <c r="H559" i="6"/>
  <c r="J559" i="6" s="1"/>
  <c r="E560" i="6"/>
  <c r="H560" i="6"/>
  <c r="J560" i="6" s="1"/>
  <c r="A561" i="9"/>
  <c r="B561" i="9"/>
  <c r="H561" i="6"/>
  <c r="H562" i="6"/>
  <c r="J562" i="6" s="1"/>
  <c r="H563" i="6"/>
  <c r="H564" i="6"/>
  <c r="J564" i="6" s="1"/>
  <c r="A565" i="9"/>
  <c r="B565" i="9" s="1"/>
  <c r="H565" i="6"/>
  <c r="H566" i="6"/>
  <c r="I566" i="6" s="1"/>
  <c r="H567" i="6"/>
  <c r="H568" i="6"/>
  <c r="J568" i="6" s="1"/>
  <c r="A569" i="9"/>
  <c r="B569" i="9"/>
  <c r="H569" i="6"/>
  <c r="I569" i="6" s="1"/>
  <c r="H570" i="6"/>
  <c r="K570" i="6" s="1"/>
  <c r="A571" i="9"/>
  <c r="B571" i="9"/>
  <c r="H571" i="6"/>
  <c r="H572" i="6"/>
  <c r="I572" i="6" s="1"/>
  <c r="A573" i="9"/>
  <c r="B573" i="9" s="1"/>
  <c r="H573" i="6"/>
  <c r="H574" i="6"/>
  <c r="E575" i="6"/>
  <c r="H575" i="6"/>
  <c r="J575" i="6" s="1"/>
  <c r="K575" i="6"/>
  <c r="A576" i="9"/>
  <c r="B576" i="9" s="1"/>
  <c r="H576" i="6"/>
  <c r="A577" i="9"/>
  <c r="B577" i="9" s="1"/>
  <c r="H577" i="6"/>
  <c r="I577" i="6" s="1"/>
  <c r="H578" i="6"/>
  <c r="E579" i="6"/>
  <c r="H579" i="6"/>
  <c r="J579" i="6" s="1"/>
  <c r="H580" i="6"/>
  <c r="I580" i="6" s="1"/>
  <c r="A581" i="9"/>
  <c r="B581" i="9" s="1"/>
  <c r="H581" i="6"/>
  <c r="H582" i="6"/>
  <c r="K582" i="6" s="1"/>
  <c r="H583" i="6"/>
  <c r="A584" i="9"/>
  <c r="B584" i="9" s="1"/>
  <c r="H584" i="6"/>
  <c r="J584" i="6" s="1"/>
  <c r="A585" i="9"/>
  <c r="B585" i="9" s="1"/>
  <c r="H585" i="6"/>
  <c r="H586" i="6"/>
  <c r="J586" i="6" s="1"/>
  <c r="A587" i="9"/>
  <c r="B587" i="9"/>
  <c r="H587" i="6"/>
  <c r="J587" i="6" s="1"/>
  <c r="A588" i="9"/>
  <c r="B588" i="9" s="1"/>
  <c r="H588" i="6"/>
  <c r="I588" i="6" s="1"/>
  <c r="A589" i="9"/>
  <c r="B589" i="9" s="1"/>
  <c r="H589" i="6"/>
  <c r="J589" i="6" s="1"/>
  <c r="H590" i="6"/>
  <c r="H591" i="6"/>
  <c r="A592" i="9"/>
  <c r="B592" i="9"/>
  <c r="H592" i="6"/>
  <c r="K592" i="6" s="1"/>
  <c r="A593" i="9"/>
  <c r="B593" i="9"/>
  <c r="H593" i="6"/>
  <c r="J593" i="6" s="1"/>
  <c r="H594" i="6"/>
  <c r="J594" i="6" s="1"/>
  <c r="A595" i="9"/>
  <c r="B595" i="9"/>
  <c r="H595" i="6"/>
  <c r="I595" i="6" s="1"/>
  <c r="H596" i="6"/>
  <c r="I596" i="6" s="1"/>
  <c r="A597" i="9"/>
  <c r="B597" i="9" s="1"/>
  <c r="H597" i="6"/>
  <c r="H598" i="6"/>
  <c r="I598" i="6" s="1"/>
  <c r="E599" i="6"/>
  <c r="H599" i="6"/>
  <c r="I599" i="6" s="1"/>
  <c r="J599" i="6"/>
  <c r="A600" i="9"/>
  <c r="B600" i="9" s="1"/>
  <c r="H600" i="6"/>
  <c r="A601" i="9"/>
  <c r="B601" i="9"/>
  <c r="H601" i="6"/>
  <c r="J601" i="6" s="1"/>
  <c r="H602" i="6"/>
  <c r="J602" i="6" s="1"/>
  <c r="E603" i="6"/>
  <c r="H603" i="6"/>
  <c r="A604" i="9"/>
  <c r="B604" i="9" s="1"/>
  <c r="H604" i="6"/>
  <c r="K604" i="6" s="1"/>
  <c r="A605" i="9"/>
  <c r="B605" i="9" s="1"/>
  <c r="H605" i="6"/>
  <c r="K605" i="6" s="1"/>
  <c r="H606" i="6"/>
  <c r="J606" i="6" s="1"/>
  <c r="E607" i="6"/>
  <c r="H607" i="6"/>
  <c r="K607" i="6" s="1"/>
  <c r="A608" i="9"/>
  <c r="B608" i="9" s="1"/>
  <c r="H608" i="6"/>
  <c r="A609" i="9"/>
  <c r="B609" i="9" s="1"/>
  <c r="H609" i="6"/>
  <c r="H610" i="6"/>
  <c r="I610" i="6" s="1"/>
  <c r="E611" i="6"/>
  <c r="H611" i="6"/>
  <c r="K611" i="6" s="1"/>
  <c r="A612" i="9"/>
  <c r="B612" i="9"/>
  <c r="H612" i="6"/>
  <c r="I612" i="6" s="1"/>
  <c r="A613" i="9"/>
  <c r="B613" i="9" s="1"/>
  <c r="H613" i="6"/>
  <c r="H614" i="6"/>
  <c r="I614" i="6" s="1"/>
  <c r="H615" i="6"/>
  <c r="I615" i="6" s="1"/>
  <c r="A616" i="9"/>
  <c r="B616" i="9" s="1"/>
  <c r="H616" i="6"/>
  <c r="A617" i="9"/>
  <c r="B617" i="9"/>
  <c r="H617" i="6"/>
  <c r="H618" i="6"/>
  <c r="I618" i="6"/>
  <c r="A619" i="9"/>
  <c r="B619" i="9" s="1"/>
  <c r="H619" i="6"/>
  <c r="A620" i="9"/>
  <c r="B620" i="9"/>
  <c r="H620" i="6"/>
  <c r="A621" i="9"/>
  <c r="B621" i="9" s="1"/>
  <c r="H621" i="6"/>
  <c r="K621" i="6" s="1"/>
  <c r="H622" i="6"/>
  <c r="I622" i="6" s="1"/>
  <c r="A623" i="9"/>
  <c r="B623" i="9" s="1"/>
  <c r="H623" i="6"/>
  <c r="I623" i="6" s="1"/>
  <c r="A624" i="9"/>
  <c r="B624" i="9" s="1"/>
  <c r="H624" i="6"/>
  <c r="K624" i="6" s="1"/>
  <c r="A625" i="9"/>
  <c r="B625" i="9"/>
  <c r="H625" i="6"/>
  <c r="H626" i="6"/>
  <c r="K626" i="6" s="1"/>
  <c r="E627" i="6"/>
  <c r="H627" i="6"/>
  <c r="A628" i="9"/>
  <c r="B628" i="9" s="1"/>
  <c r="H628" i="6"/>
  <c r="J628" i="6" s="1"/>
  <c r="A629" i="9"/>
  <c r="B629" i="9" s="1"/>
  <c r="H629" i="6"/>
  <c r="K629" i="6" s="1"/>
  <c r="H630" i="6"/>
  <c r="K630" i="6" s="1"/>
  <c r="E631" i="6"/>
  <c r="H631" i="6"/>
  <c r="I631" i="6" s="1"/>
  <c r="A632" i="9"/>
  <c r="B632" i="9" s="1"/>
  <c r="H632" i="6"/>
  <c r="K632" i="6" s="1"/>
  <c r="A633" i="9"/>
  <c r="B633" i="9" s="1"/>
  <c r="H633" i="6"/>
  <c r="H634" i="6"/>
  <c r="K634" i="6" s="1"/>
  <c r="E635" i="6"/>
  <c r="H635" i="6"/>
  <c r="I635" i="6"/>
  <c r="A636" i="9"/>
  <c r="B636" i="9" s="1"/>
  <c r="H636" i="6"/>
  <c r="A637" i="9"/>
  <c r="B637" i="9" s="1"/>
  <c r="H637" i="6"/>
  <c r="A638" i="9"/>
  <c r="B638" i="9" s="1"/>
  <c r="H638" i="6"/>
  <c r="H639" i="6"/>
  <c r="I639" i="6"/>
  <c r="A640" i="9"/>
  <c r="B640" i="9" s="1"/>
  <c r="H640" i="6"/>
  <c r="J640" i="6"/>
  <c r="H641" i="6"/>
  <c r="F642" i="6"/>
  <c r="H642" i="6"/>
  <c r="H643" i="6"/>
  <c r="K643" i="6" s="1"/>
  <c r="A644" i="9"/>
  <c r="B644" i="9" s="1"/>
  <c r="H644" i="6"/>
  <c r="K644" i="6" s="1"/>
  <c r="A645" i="9"/>
  <c r="B645" i="9"/>
  <c r="H645" i="6"/>
  <c r="K645" i="6" s="1"/>
  <c r="F646" i="6"/>
  <c r="H646" i="6"/>
  <c r="A647" i="9"/>
  <c r="B647" i="9" s="1"/>
  <c r="H647" i="6"/>
  <c r="H648" i="6"/>
  <c r="K648" i="6"/>
  <c r="A649" i="9"/>
  <c r="B649" i="9" s="1"/>
  <c r="H649" i="6"/>
  <c r="J649" i="6"/>
  <c r="H650" i="6"/>
  <c r="K650" i="6" s="1"/>
  <c r="A651" i="9"/>
  <c r="B651" i="9" s="1"/>
  <c r="H651" i="6"/>
  <c r="A652" i="9"/>
  <c r="B652" i="9"/>
  <c r="H652" i="6"/>
  <c r="K652" i="6" s="1"/>
  <c r="H653" i="6"/>
  <c r="J653" i="6"/>
  <c r="A654" i="9"/>
  <c r="B654" i="9" s="1"/>
  <c r="H654" i="6"/>
  <c r="J654" i="6" s="1"/>
  <c r="A655" i="9"/>
  <c r="B655" i="9" s="1"/>
  <c r="H655" i="6"/>
  <c r="I655" i="6" s="1"/>
  <c r="J655" i="6"/>
  <c r="A656" i="9"/>
  <c r="B656" i="9" s="1"/>
  <c r="H656" i="6"/>
  <c r="H657" i="6"/>
  <c r="K657" i="6" s="1"/>
  <c r="H658" i="6"/>
  <c r="A659" i="9"/>
  <c r="B659" i="9" s="1"/>
  <c r="H659" i="6"/>
  <c r="I659" i="6" s="1"/>
  <c r="A660" i="9"/>
  <c r="B660" i="9" s="1"/>
  <c r="H660" i="6"/>
  <c r="I660" i="6" s="1"/>
  <c r="A661" i="9"/>
  <c r="B661" i="9" s="1"/>
  <c r="H661" i="6"/>
  <c r="I661" i="6" s="1"/>
  <c r="A662" i="9"/>
  <c r="B662" i="9" s="1"/>
  <c r="H662" i="6"/>
  <c r="I662" i="6" s="1"/>
  <c r="A663" i="9"/>
  <c r="B663" i="9" s="1"/>
  <c r="H663" i="6"/>
  <c r="I663" i="6" s="1"/>
  <c r="A664" i="9"/>
  <c r="B664" i="9" s="1"/>
  <c r="H664" i="6"/>
  <c r="A665" i="9"/>
  <c r="B665" i="9" s="1"/>
  <c r="H665" i="6"/>
  <c r="H666" i="6"/>
  <c r="J666" i="6" s="1"/>
  <c r="A667" i="9"/>
  <c r="B667" i="9"/>
  <c r="H667" i="6"/>
  <c r="I667" i="6" s="1"/>
  <c r="A668" i="9"/>
  <c r="B668" i="9"/>
  <c r="H668" i="6"/>
  <c r="H669" i="6"/>
  <c r="E670" i="6"/>
  <c r="H670" i="6"/>
  <c r="K670" i="6" s="1"/>
  <c r="H671" i="6"/>
  <c r="A672" i="9"/>
  <c r="B672" i="9" s="1"/>
  <c r="H672" i="6"/>
  <c r="K672" i="6" s="1"/>
  <c r="H673" i="6"/>
  <c r="E674" i="6"/>
  <c r="H674" i="6"/>
  <c r="I674" i="6" s="1"/>
  <c r="H675" i="6"/>
  <c r="I675" i="6" s="1"/>
  <c r="A676" i="9"/>
  <c r="B676" i="9" s="1"/>
  <c r="H676" i="6"/>
  <c r="J676" i="6" s="1"/>
  <c r="A677" i="9"/>
  <c r="B677" i="9" s="1"/>
  <c r="H677" i="6"/>
  <c r="J677" i="6" s="1"/>
  <c r="F678" i="6"/>
  <c r="H678" i="6"/>
  <c r="K678" i="6" s="1"/>
  <c r="H679" i="6"/>
  <c r="A680" i="9"/>
  <c r="B680" i="9" s="1"/>
  <c r="H680" i="6"/>
  <c r="E681" i="6"/>
  <c r="H681" i="6"/>
  <c r="I681" i="6" s="1"/>
  <c r="H682" i="6"/>
  <c r="K682" i="6" s="1"/>
  <c r="H683" i="6"/>
  <c r="A684" i="9"/>
  <c r="B684" i="9" s="1"/>
  <c r="H684" i="6"/>
  <c r="K684" i="6" s="1"/>
  <c r="H685" i="6"/>
  <c r="K685" i="6"/>
  <c r="A686" i="9"/>
  <c r="B686" i="9" s="1"/>
  <c r="H686" i="6"/>
  <c r="J686" i="6" s="1"/>
  <c r="H687" i="6"/>
  <c r="A688" i="9"/>
  <c r="B688" i="9" s="1"/>
  <c r="H688" i="6"/>
  <c r="H689" i="6"/>
  <c r="K689" i="6" s="1"/>
  <c r="A690" i="9"/>
  <c r="B690" i="9" s="1"/>
  <c r="H690" i="6"/>
  <c r="K690" i="6" s="1"/>
  <c r="H691" i="6"/>
  <c r="A692" i="9"/>
  <c r="B692" i="9" s="1"/>
  <c r="H692" i="6"/>
  <c r="H693" i="6"/>
  <c r="J693" i="6"/>
  <c r="H694" i="6"/>
  <c r="J694" i="6" s="1"/>
  <c r="H695" i="6"/>
  <c r="J695" i="6"/>
  <c r="A696" i="9"/>
  <c r="B696" i="9" s="1"/>
  <c r="H696" i="6"/>
  <c r="K696" i="6"/>
  <c r="H697" i="6"/>
  <c r="H698" i="6"/>
  <c r="K698" i="6" s="1"/>
  <c r="E699" i="6"/>
  <c r="H699" i="6"/>
  <c r="J699" i="6"/>
  <c r="A700" i="9"/>
  <c r="B700" i="9" s="1"/>
  <c r="H700" i="6"/>
  <c r="J700" i="6"/>
  <c r="H701" i="6"/>
  <c r="H702" i="6"/>
  <c r="K702" i="6" s="1"/>
  <c r="H703" i="6"/>
  <c r="J703" i="6" s="1"/>
  <c r="A704" i="9"/>
  <c r="B704" i="9" s="1"/>
  <c r="H704" i="6"/>
  <c r="H705" i="6"/>
  <c r="K705" i="6" s="1"/>
  <c r="H706" i="6"/>
  <c r="I706" i="6" s="1"/>
  <c r="E707" i="6"/>
  <c r="H707" i="6"/>
  <c r="A708" i="9"/>
  <c r="B708" i="9"/>
  <c r="H708" i="6"/>
  <c r="I708" i="6" s="1"/>
  <c r="E709" i="6"/>
  <c r="H709" i="6"/>
  <c r="I709" i="6" s="1"/>
  <c r="H710" i="6"/>
  <c r="K710" i="6" s="1"/>
  <c r="H711" i="6"/>
  <c r="A712" i="9"/>
  <c r="B712" i="9" s="1"/>
  <c r="H712" i="6"/>
  <c r="H713" i="6"/>
  <c r="I713" i="6" s="1"/>
  <c r="E714" i="6"/>
  <c r="H714" i="6"/>
  <c r="I714" i="6" s="1"/>
  <c r="A715" i="9"/>
  <c r="B715" i="9"/>
  <c r="H715" i="6"/>
  <c r="I715" i="6" s="1"/>
  <c r="A716" i="9"/>
  <c r="B716" i="9" s="1"/>
  <c r="H716" i="6"/>
  <c r="I716" i="6" s="1"/>
  <c r="H717" i="6"/>
  <c r="J717" i="6" s="1"/>
  <c r="H718" i="6"/>
  <c r="J718" i="6" s="1"/>
  <c r="A719" i="9"/>
  <c r="B719" i="9" s="1"/>
  <c r="H719" i="6"/>
  <c r="I719" i="6"/>
  <c r="A720" i="9"/>
  <c r="B720" i="9" s="1"/>
  <c r="H720" i="6"/>
  <c r="I720" i="6"/>
  <c r="H721" i="6"/>
  <c r="E722" i="6"/>
  <c r="H722" i="6"/>
  <c r="A723" i="9"/>
  <c r="B723" i="9"/>
  <c r="H723" i="6"/>
  <c r="A724" i="9"/>
  <c r="B724" i="9"/>
  <c r="H724" i="6"/>
  <c r="K724" i="6" s="1"/>
  <c r="H725" i="6"/>
  <c r="J725" i="6" s="1"/>
  <c r="H726" i="6"/>
  <c r="I726" i="6" s="1"/>
  <c r="A727" i="9"/>
  <c r="B727" i="9" s="1"/>
  <c r="H727" i="6"/>
  <c r="A728" i="9"/>
  <c r="B728" i="9" s="1"/>
  <c r="H728" i="6"/>
  <c r="H729" i="6"/>
  <c r="K729" i="6" s="1"/>
  <c r="E730" i="6"/>
  <c r="H730" i="6"/>
  <c r="J730" i="6" s="1"/>
  <c r="K730" i="6"/>
  <c r="A731" i="9"/>
  <c r="B731" i="9" s="1"/>
  <c r="H731" i="6"/>
  <c r="K731" i="6" s="1"/>
  <c r="A732" i="9"/>
  <c r="B732" i="9" s="1"/>
  <c r="H732" i="6"/>
  <c r="I732" i="6" s="1"/>
  <c r="H733" i="6"/>
  <c r="K733" i="6" s="1"/>
  <c r="H734" i="6"/>
  <c r="I734" i="6" s="1"/>
  <c r="A735" i="9"/>
  <c r="B735" i="9" s="1"/>
  <c r="H735" i="6"/>
  <c r="K735" i="6" s="1"/>
  <c r="A736" i="9"/>
  <c r="B736" i="9" s="1"/>
  <c r="H736" i="6"/>
  <c r="I736" i="6" s="1"/>
  <c r="H737" i="6"/>
  <c r="J737" i="6" s="1"/>
  <c r="E738" i="6"/>
  <c r="H738" i="6"/>
  <c r="A739" i="9"/>
  <c r="B739" i="9" s="1"/>
  <c r="H739" i="6"/>
  <c r="I739" i="6" s="1"/>
  <c r="A740" i="9"/>
  <c r="B740" i="9" s="1"/>
  <c r="H740" i="6"/>
  <c r="H741" i="6"/>
  <c r="K741" i="6" s="1"/>
  <c r="H742" i="6"/>
  <c r="J742" i="6" s="1"/>
  <c r="A743" i="9"/>
  <c r="B743" i="9"/>
  <c r="H743" i="6"/>
  <c r="A744" i="9"/>
  <c r="B744" i="9" s="1"/>
  <c r="H744" i="6"/>
  <c r="H745" i="6"/>
  <c r="I745" i="6" s="1"/>
  <c r="E746" i="6"/>
  <c r="H746" i="6"/>
  <c r="I746" i="6" s="1"/>
  <c r="A747" i="9"/>
  <c r="B747" i="9"/>
  <c r="H747" i="6"/>
  <c r="K747" i="6" s="1"/>
  <c r="A748" i="9"/>
  <c r="B748" i="9"/>
  <c r="H748" i="6"/>
  <c r="K748" i="6" s="1"/>
  <c r="H749" i="6"/>
  <c r="J749" i="6" s="1"/>
  <c r="H750" i="6"/>
  <c r="K750" i="6"/>
  <c r="A751" i="9"/>
  <c r="B751" i="9" s="1"/>
  <c r="H751" i="6"/>
  <c r="K751" i="6" s="1"/>
  <c r="A752" i="9"/>
  <c r="B752" i="9" s="1"/>
  <c r="H752" i="6"/>
  <c r="I752" i="6"/>
  <c r="H753" i="6"/>
  <c r="E754" i="6"/>
  <c r="H754" i="6"/>
  <c r="K754" i="6" s="1"/>
  <c r="A755" i="9"/>
  <c r="B755" i="9" s="1"/>
  <c r="H755" i="6"/>
  <c r="H756" i="6"/>
  <c r="I756" i="6"/>
  <c r="H757" i="6"/>
  <c r="J757" i="6" s="1"/>
  <c r="H758" i="6"/>
  <c r="I758" i="6" s="1"/>
  <c r="A759" i="9"/>
  <c r="B759" i="9" s="1"/>
  <c r="H759" i="6"/>
  <c r="I759" i="6" s="1"/>
  <c r="A760" i="9"/>
  <c r="B760" i="9" s="1"/>
  <c r="H760" i="6"/>
  <c r="K760" i="6" s="1"/>
  <c r="H761" i="6"/>
  <c r="E762" i="6"/>
  <c r="H762" i="6"/>
  <c r="I762" i="6" s="1"/>
  <c r="A763" i="9"/>
  <c r="B763" i="9"/>
  <c r="H763" i="6"/>
  <c r="A764" i="9"/>
  <c r="B764" i="9" s="1"/>
  <c r="H764" i="6"/>
  <c r="J764" i="6" s="1"/>
  <c r="H765" i="6"/>
  <c r="K765" i="6" s="1"/>
  <c r="H766" i="6"/>
  <c r="A767" i="9"/>
  <c r="B767" i="9" s="1"/>
  <c r="H767" i="6"/>
  <c r="K767" i="6" s="1"/>
  <c r="A768" i="9"/>
  <c r="B768" i="9" s="1"/>
  <c r="H768" i="6"/>
  <c r="H769" i="6"/>
  <c r="K769" i="6"/>
  <c r="E770" i="6"/>
  <c r="H770" i="6"/>
  <c r="K770" i="6"/>
  <c r="A771" i="9"/>
  <c r="B771" i="9" s="1"/>
  <c r="H771" i="6"/>
  <c r="K771" i="6" s="1"/>
  <c r="A772" i="9"/>
  <c r="B772" i="9" s="1"/>
  <c r="H772" i="6"/>
  <c r="K772" i="6" s="1"/>
  <c r="A773" i="9"/>
  <c r="B773" i="9" s="1"/>
  <c r="H773" i="6"/>
  <c r="I773" i="6"/>
  <c r="H774" i="6"/>
  <c r="J774" i="6" s="1"/>
  <c r="A775" i="9"/>
  <c r="B775" i="9" s="1"/>
  <c r="H775" i="6"/>
  <c r="A776" i="9"/>
  <c r="B776" i="9" s="1"/>
  <c r="H776" i="6"/>
  <c r="I776" i="6" s="1"/>
  <c r="H777" i="6"/>
  <c r="I777" i="6"/>
  <c r="E778" i="6"/>
  <c r="H778" i="6"/>
  <c r="K778" i="6" s="1"/>
  <c r="A779" i="9"/>
  <c r="B779" i="9" s="1"/>
  <c r="H779" i="6"/>
  <c r="K779" i="6"/>
  <c r="A780" i="9"/>
  <c r="B780" i="9" s="1"/>
  <c r="H780" i="6"/>
  <c r="I780" i="6"/>
  <c r="H781" i="6"/>
  <c r="K781" i="6" s="1"/>
  <c r="H782" i="6"/>
  <c r="K782" i="6" s="1"/>
  <c r="A783" i="9"/>
  <c r="B783" i="9"/>
  <c r="H783" i="6"/>
  <c r="I783" i="6" s="1"/>
  <c r="A784" i="9"/>
  <c r="B784" i="9" s="1"/>
  <c r="H784" i="6"/>
  <c r="J784" i="6" s="1"/>
  <c r="H785" i="6"/>
  <c r="I785" i="6" s="1"/>
  <c r="E786" i="6"/>
  <c r="H786" i="6"/>
  <c r="I786" i="6" s="1"/>
  <c r="A787" i="9"/>
  <c r="B787" i="9" s="1"/>
  <c r="H787" i="6"/>
  <c r="H788" i="6"/>
  <c r="K788" i="6" s="1"/>
  <c r="H789" i="6"/>
  <c r="I789" i="6" s="1"/>
  <c r="H790" i="6"/>
  <c r="A791" i="9"/>
  <c r="B791" i="9" s="1"/>
  <c r="H791" i="6"/>
  <c r="H792" i="6"/>
  <c r="I792" i="6" s="1"/>
  <c r="H793" i="6"/>
  <c r="K793" i="6" s="1"/>
  <c r="E794" i="6"/>
  <c r="H794" i="6"/>
  <c r="A795" i="9"/>
  <c r="B795" i="9" s="1"/>
  <c r="H795" i="6"/>
  <c r="A796" i="9"/>
  <c r="B796" i="9" s="1"/>
  <c r="H796" i="6"/>
  <c r="K796" i="6" s="1"/>
  <c r="H797" i="6"/>
  <c r="K797" i="6" s="1"/>
  <c r="H798" i="6"/>
  <c r="K798" i="6" s="1"/>
  <c r="A799" i="9"/>
  <c r="B799" i="9" s="1"/>
  <c r="H799" i="6"/>
  <c r="K799" i="6" s="1"/>
  <c r="A800" i="9"/>
  <c r="B800" i="9"/>
  <c r="H800" i="6"/>
  <c r="H801" i="6"/>
  <c r="I801" i="6" s="1"/>
  <c r="H802" i="6"/>
  <c r="J802" i="6" s="1"/>
  <c r="A803" i="9"/>
  <c r="B803" i="9" s="1"/>
  <c r="H803" i="6"/>
  <c r="K803" i="6" s="1"/>
  <c r="A804" i="9"/>
  <c r="B804" i="9"/>
  <c r="H804" i="6"/>
  <c r="K804" i="6" s="1"/>
  <c r="H805" i="6"/>
  <c r="I805" i="6" s="1"/>
  <c r="H806" i="6"/>
  <c r="K806" i="6" s="1"/>
  <c r="A807" i="9"/>
  <c r="B807" i="9"/>
  <c r="H807" i="6"/>
  <c r="A808" i="9"/>
  <c r="B808" i="9" s="1"/>
  <c r="H808" i="6"/>
  <c r="I808" i="6" s="1"/>
  <c r="H809" i="6"/>
  <c r="J809" i="6" s="1"/>
  <c r="E810" i="6"/>
  <c r="H810" i="6"/>
  <c r="K810" i="6" s="1"/>
  <c r="I810" i="6"/>
  <c r="A811" i="9"/>
  <c r="B811" i="9" s="1"/>
  <c r="H811" i="6"/>
  <c r="I811" i="6" s="1"/>
  <c r="A812" i="9"/>
  <c r="B812" i="9" s="1"/>
  <c r="H812" i="6"/>
  <c r="K812" i="6" s="1"/>
  <c r="H813" i="6"/>
  <c r="I813" i="6" s="1"/>
  <c r="H814" i="6"/>
  <c r="I814" i="6" s="1"/>
  <c r="A815" i="9"/>
  <c r="B815" i="9" s="1"/>
  <c r="H815" i="6"/>
  <c r="K815" i="6" s="1"/>
  <c r="A816" i="9"/>
  <c r="B816" i="9" s="1"/>
  <c r="H816" i="6"/>
  <c r="I816" i="6" s="1"/>
  <c r="H817" i="6"/>
  <c r="I817" i="6" s="1"/>
  <c r="H818" i="6"/>
  <c r="I818" i="6"/>
  <c r="A819" i="9"/>
  <c r="B819" i="9" s="1"/>
  <c r="H819" i="6"/>
  <c r="K819" i="6" s="1"/>
  <c r="A820" i="9"/>
  <c r="B820" i="9" s="1"/>
  <c r="H820" i="6"/>
  <c r="K820" i="6" s="1"/>
  <c r="H821" i="6"/>
  <c r="I821" i="6" s="1"/>
  <c r="H822" i="6"/>
  <c r="K822" i="6"/>
  <c r="A823" i="9"/>
  <c r="B823" i="9" s="1"/>
  <c r="H823" i="6"/>
  <c r="K823" i="6"/>
  <c r="A824" i="9"/>
  <c r="B824" i="9" s="1"/>
  <c r="H824" i="6"/>
  <c r="K824" i="6" s="1"/>
  <c r="H825" i="6"/>
  <c r="I825" i="6" s="1"/>
  <c r="H826" i="6"/>
  <c r="K826" i="6" s="1"/>
  <c r="A827" i="9"/>
  <c r="B827" i="9" s="1"/>
  <c r="H827" i="6"/>
  <c r="A828" i="9"/>
  <c r="B828" i="9"/>
  <c r="H828" i="6"/>
  <c r="I828" i="6" s="1"/>
  <c r="H829" i="6"/>
  <c r="I829" i="6" s="1"/>
  <c r="H830" i="6"/>
  <c r="J830" i="6" s="1"/>
  <c r="A831" i="9"/>
  <c r="B831" i="9" s="1"/>
  <c r="H831" i="6"/>
  <c r="I831" i="6" s="1"/>
  <c r="A832" i="9"/>
  <c r="B832" i="9" s="1"/>
  <c r="H832" i="6"/>
  <c r="I832" i="6" s="1"/>
  <c r="H833" i="6"/>
  <c r="I833" i="6" s="1"/>
  <c r="H834" i="6"/>
  <c r="J834" i="6" s="1"/>
  <c r="A835" i="9"/>
  <c r="B835" i="9" s="1"/>
  <c r="H835" i="6"/>
  <c r="K835" i="6" s="1"/>
  <c r="A836" i="9"/>
  <c r="B836" i="9" s="1"/>
  <c r="H836" i="6"/>
  <c r="H837" i="6"/>
  <c r="A838" i="9"/>
  <c r="B838" i="9" s="1"/>
  <c r="H838" i="6"/>
  <c r="K838" i="6"/>
  <c r="A839" i="9"/>
  <c r="B839" i="9" s="1"/>
  <c r="H839" i="6"/>
  <c r="K839" i="6" s="1"/>
  <c r="A840" i="9"/>
  <c r="B840" i="9" s="1"/>
  <c r="H840" i="6"/>
  <c r="H841" i="6"/>
  <c r="H842" i="6"/>
  <c r="I842" i="6"/>
  <c r="H843" i="6"/>
  <c r="J843" i="6" s="1"/>
  <c r="A844" i="9"/>
  <c r="B844" i="9"/>
  <c r="H844" i="6"/>
  <c r="H845" i="6"/>
  <c r="I845" i="6" s="1"/>
  <c r="H846" i="6"/>
  <c r="E847" i="6"/>
  <c r="H847" i="6"/>
  <c r="A848" i="9"/>
  <c r="B848" i="9" s="1"/>
  <c r="H848" i="6"/>
  <c r="A849" i="9"/>
  <c r="B849" i="9" s="1"/>
  <c r="H849" i="6"/>
  <c r="K849" i="6" s="1"/>
  <c r="H850" i="6"/>
  <c r="K850" i="6" s="1"/>
  <c r="A851" i="9"/>
  <c r="B851" i="9"/>
  <c r="H851" i="6"/>
  <c r="I851" i="6" s="1"/>
  <c r="A852" i="9"/>
  <c r="B852" i="9" s="1"/>
  <c r="H852" i="6"/>
  <c r="K852" i="6" s="1"/>
  <c r="A853" i="9"/>
  <c r="B853" i="9" s="1"/>
  <c r="H853" i="6"/>
  <c r="K853" i="6" s="1"/>
  <c r="E854" i="6"/>
  <c r="H854" i="6"/>
  <c r="I854" i="6" s="1"/>
  <c r="F855" i="6"/>
  <c r="H855" i="6"/>
  <c r="I855" i="6" s="1"/>
  <c r="A856" i="9"/>
  <c r="B856" i="9" s="1"/>
  <c r="H856" i="6"/>
  <c r="K856" i="6" s="1"/>
  <c r="H857" i="6"/>
  <c r="K857" i="6" s="1"/>
  <c r="A858" i="9"/>
  <c r="B858" i="9" s="1"/>
  <c r="H858" i="6"/>
  <c r="H859" i="6"/>
  <c r="J859" i="6" s="1"/>
  <c r="H860" i="6"/>
  <c r="F861" i="6"/>
  <c r="H861" i="6"/>
  <c r="J861" i="6" s="1"/>
  <c r="A862" i="9"/>
  <c r="B862" i="9" s="1"/>
  <c r="H862" i="6"/>
  <c r="H863" i="6"/>
  <c r="K863" i="6" s="1"/>
  <c r="A864" i="9"/>
  <c r="B864" i="9" s="1"/>
  <c r="H864" i="6"/>
  <c r="I864" i="6"/>
  <c r="A865" i="9"/>
  <c r="B865" i="9" s="1"/>
  <c r="H865" i="6"/>
  <c r="K865" i="6"/>
  <c r="H866" i="6"/>
  <c r="A867" i="9"/>
  <c r="B867" i="9" s="1"/>
  <c r="H867" i="6"/>
  <c r="I867" i="6" s="1"/>
  <c r="A868" i="9"/>
  <c r="B868" i="9" s="1"/>
  <c r="H868" i="6"/>
  <c r="H869" i="6"/>
  <c r="I869" i="6" s="1"/>
  <c r="E870" i="6"/>
  <c r="H870" i="6"/>
  <c r="H871" i="6"/>
  <c r="A872" i="9"/>
  <c r="B872" i="9"/>
  <c r="H872" i="6"/>
  <c r="I872" i="6" s="1"/>
  <c r="H873" i="6"/>
  <c r="I873" i="6" s="1"/>
  <c r="H874" i="6"/>
  <c r="H875" i="6"/>
  <c r="K875" i="6" s="1"/>
  <c r="H876" i="6"/>
  <c r="J876" i="6" s="1"/>
  <c r="H877" i="6"/>
  <c r="I877" i="6" s="1"/>
  <c r="A878" i="9"/>
  <c r="B878" i="9"/>
  <c r="H878" i="6"/>
  <c r="K878" i="6" s="1"/>
  <c r="A879" i="9"/>
  <c r="B879" i="9"/>
  <c r="H879" i="6"/>
  <c r="K879" i="6" s="1"/>
  <c r="E880" i="6"/>
  <c r="H880" i="6"/>
  <c r="J880" i="6" s="1"/>
  <c r="H881" i="6"/>
  <c r="H882" i="6"/>
  <c r="K882" i="6" s="1"/>
  <c r="A883" i="9"/>
  <c r="B883" i="9" s="1"/>
  <c r="H883" i="6"/>
  <c r="K883" i="6" s="1"/>
  <c r="A884" i="9"/>
  <c r="B884" i="9" s="1"/>
  <c r="H884" i="6"/>
  <c r="I884" i="6" s="1"/>
  <c r="F885" i="6"/>
  <c r="H885" i="6"/>
  <c r="I885" i="6" s="1"/>
  <c r="H886" i="6"/>
  <c r="H887" i="6"/>
  <c r="K887" i="6" s="1"/>
  <c r="I887" i="6"/>
  <c r="A888" i="9"/>
  <c r="B888" i="9" s="1"/>
  <c r="H888" i="6"/>
  <c r="F889" i="6"/>
  <c r="H889" i="6"/>
  <c r="J889" i="6" s="1"/>
  <c r="A890" i="9"/>
  <c r="B890" i="9" s="1"/>
  <c r="H890" i="6"/>
  <c r="J890" i="6" s="1"/>
  <c r="A891" i="9"/>
  <c r="B891" i="9" s="1"/>
  <c r="H891" i="6"/>
  <c r="K891" i="6" s="1"/>
  <c r="H892" i="6"/>
  <c r="I892" i="6" s="1"/>
  <c r="H893" i="6"/>
  <c r="K893" i="6" s="1"/>
  <c r="A894" i="9"/>
  <c r="B894" i="9" s="1"/>
  <c r="H894" i="6"/>
  <c r="K894" i="6" s="1"/>
  <c r="A895" i="9"/>
  <c r="B895" i="9" s="1"/>
  <c r="H895" i="6"/>
  <c r="I895" i="6" s="1"/>
  <c r="E896" i="6"/>
  <c r="H896" i="6"/>
  <c r="J896" i="6" s="1"/>
  <c r="H897" i="6"/>
  <c r="K897" i="6" s="1"/>
  <c r="A898" i="9"/>
  <c r="B898" i="9" s="1"/>
  <c r="H898" i="6"/>
  <c r="A899" i="9"/>
  <c r="B899" i="9" s="1"/>
  <c r="H899" i="6"/>
  <c r="K899" i="6" s="1"/>
  <c r="A900" i="9"/>
  <c r="B900" i="9" s="1"/>
  <c r="H900" i="6"/>
  <c r="J900" i="6" s="1"/>
  <c r="F901" i="6"/>
  <c r="H901" i="6"/>
  <c r="J901" i="6"/>
  <c r="A902" i="9"/>
  <c r="B902" i="9" s="1"/>
  <c r="H902" i="6"/>
  <c r="K902" i="6"/>
  <c r="H903" i="6"/>
  <c r="K903" i="6" s="1"/>
  <c r="H904" i="6"/>
  <c r="I904" i="6" s="1"/>
  <c r="H905" i="6"/>
  <c r="A906" i="9"/>
  <c r="B906" i="9" s="1"/>
  <c r="H906" i="6"/>
  <c r="J906" i="6" s="1"/>
  <c r="A907" i="9"/>
  <c r="B907" i="9" s="1"/>
  <c r="H907" i="6"/>
  <c r="A908" i="9"/>
  <c r="B908" i="9"/>
  <c r="H908" i="6"/>
  <c r="I908" i="6" s="1"/>
  <c r="H909" i="6"/>
  <c r="K909" i="6" s="1"/>
  <c r="A910" i="9"/>
  <c r="B910" i="9" s="1"/>
  <c r="H910" i="6"/>
  <c r="K910" i="6" s="1"/>
  <c r="H911" i="6"/>
  <c r="J911" i="6" s="1"/>
  <c r="A912" i="9"/>
  <c r="B912" i="9" s="1"/>
  <c r="H912" i="6"/>
  <c r="H913" i="6"/>
  <c r="H914" i="6"/>
  <c r="E915" i="6"/>
  <c r="H915" i="6"/>
  <c r="A916" i="9"/>
  <c r="B916" i="9" s="1"/>
  <c r="H916" i="6"/>
  <c r="H917" i="6"/>
  <c r="K917" i="6" s="1"/>
  <c r="H918" i="6"/>
  <c r="E919" i="6"/>
  <c r="H919" i="6"/>
  <c r="A920" i="9"/>
  <c r="B920" i="9" s="1"/>
  <c r="H920" i="6"/>
  <c r="J920" i="6" s="1"/>
  <c r="E921" i="6"/>
  <c r="H921" i="6"/>
  <c r="H922" i="6"/>
  <c r="I922" i="6" s="1"/>
  <c r="E923" i="6"/>
  <c r="H923" i="6"/>
  <c r="J923" i="6" s="1"/>
  <c r="A924" i="9"/>
  <c r="B924" i="9"/>
  <c r="H924" i="6"/>
  <c r="J924" i="6" s="1"/>
  <c r="E925" i="6"/>
  <c r="H925" i="6"/>
  <c r="J925" i="6" s="1"/>
  <c r="H926" i="6"/>
  <c r="E927" i="6"/>
  <c r="H927" i="6"/>
  <c r="J927" i="6" s="1"/>
  <c r="A928" i="9"/>
  <c r="B928" i="9" s="1"/>
  <c r="H928" i="6"/>
  <c r="H929" i="6"/>
  <c r="K929" i="6" s="1"/>
  <c r="H930" i="6"/>
  <c r="J930" i="6" s="1"/>
  <c r="E931" i="6"/>
  <c r="H931" i="6"/>
  <c r="K931" i="6" s="1"/>
  <c r="A932" i="9"/>
  <c r="B932" i="9" s="1"/>
  <c r="H932" i="6"/>
  <c r="J932" i="6" s="1"/>
  <c r="H933" i="6"/>
  <c r="J933" i="6"/>
  <c r="H934" i="6"/>
  <c r="I934" i="6" s="1"/>
  <c r="E935" i="6"/>
  <c r="H935" i="6"/>
  <c r="A936" i="9"/>
  <c r="B936" i="9" s="1"/>
  <c r="H936" i="6"/>
  <c r="H937" i="6"/>
  <c r="J937" i="6" s="1"/>
  <c r="H938" i="6"/>
  <c r="E939" i="6"/>
  <c r="H939" i="6"/>
  <c r="H940" i="6"/>
  <c r="K940" i="6" s="1"/>
  <c r="H941" i="6"/>
  <c r="H942" i="6"/>
  <c r="K942" i="6" s="1"/>
  <c r="E943" i="6"/>
  <c r="H943" i="6"/>
  <c r="I943" i="6" s="1"/>
  <c r="A944" i="9"/>
  <c r="B944" i="9" s="1"/>
  <c r="H944" i="6"/>
  <c r="H945" i="6"/>
  <c r="H946" i="6"/>
  <c r="J946" i="6" s="1"/>
  <c r="I946" i="6"/>
  <c r="E947" i="6"/>
  <c r="H947" i="6"/>
  <c r="I947" i="6" s="1"/>
  <c r="H948" i="6"/>
  <c r="K948" i="6" s="1"/>
  <c r="H949" i="6"/>
  <c r="J949" i="6" s="1"/>
  <c r="H950" i="6"/>
  <c r="K950" i="6" s="1"/>
  <c r="E951" i="6"/>
  <c r="H951" i="6"/>
  <c r="I951" i="6" s="1"/>
  <c r="A952" i="9"/>
  <c r="B952" i="9" s="1"/>
  <c r="H952" i="6"/>
  <c r="K952" i="6" s="1"/>
  <c r="E953" i="6"/>
  <c r="H953" i="6"/>
  <c r="I953" i="6" s="1"/>
  <c r="H954" i="6"/>
  <c r="I954" i="6"/>
  <c r="E955" i="6"/>
  <c r="H955" i="6"/>
  <c r="J955" i="6" s="1"/>
  <c r="A956" i="9"/>
  <c r="B956" i="9"/>
  <c r="H956" i="6"/>
  <c r="I956" i="6" s="1"/>
  <c r="E957" i="6"/>
  <c r="H957" i="6"/>
  <c r="K957" i="6" s="1"/>
  <c r="H958" i="6"/>
  <c r="E959" i="6"/>
  <c r="H959" i="6"/>
  <c r="K959" i="6" s="1"/>
  <c r="A960" i="9"/>
  <c r="B960" i="9" s="1"/>
  <c r="H960" i="6"/>
  <c r="I960" i="6" s="1"/>
  <c r="H961" i="6"/>
  <c r="K961" i="6" s="1"/>
  <c r="H962" i="6"/>
  <c r="E963" i="6"/>
  <c r="H963" i="6"/>
  <c r="K963" i="6" s="1"/>
  <c r="A964" i="9"/>
  <c r="B964" i="9" s="1"/>
  <c r="H964" i="6"/>
  <c r="H965" i="6"/>
  <c r="H966" i="6"/>
  <c r="K966" i="6" s="1"/>
  <c r="E967" i="6"/>
  <c r="H967" i="6"/>
  <c r="H968" i="6"/>
  <c r="I968" i="6" s="1"/>
  <c r="H969" i="6"/>
  <c r="I969" i="6" s="1"/>
  <c r="H970" i="6"/>
  <c r="K970" i="6" s="1"/>
  <c r="E971" i="6"/>
  <c r="H971" i="6"/>
  <c r="I971" i="6" s="1"/>
  <c r="A972" i="9"/>
  <c r="B972" i="9" s="1"/>
  <c r="H972" i="6"/>
  <c r="K972" i="6" s="1"/>
  <c r="H973" i="6"/>
  <c r="I973" i="6" s="1"/>
  <c r="A974" i="9"/>
  <c r="B974" i="9"/>
  <c r="H974" i="6"/>
  <c r="I974" i="6" s="1"/>
  <c r="E975" i="6"/>
  <c r="H975" i="6"/>
  <c r="A976" i="9"/>
  <c r="B976" i="9" s="1"/>
  <c r="H976" i="6"/>
  <c r="J976" i="6" s="1"/>
  <c r="E977" i="6"/>
  <c r="H977" i="6"/>
  <c r="H978" i="6"/>
  <c r="K978" i="6" s="1"/>
  <c r="E979" i="6"/>
  <c r="H979" i="6"/>
  <c r="I979" i="6"/>
  <c r="A980" i="9"/>
  <c r="B980" i="9" s="1"/>
  <c r="H980" i="6"/>
  <c r="I980" i="6" s="1"/>
  <c r="E981" i="6"/>
  <c r="H981" i="6"/>
  <c r="H982" i="6"/>
  <c r="J982" i="6" s="1"/>
  <c r="E983" i="6"/>
  <c r="H983" i="6"/>
  <c r="A984" i="9"/>
  <c r="B984" i="9" s="1"/>
  <c r="H984" i="6"/>
  <c r="A985" i="9"/>
  <c r="B985" i="9" s="1"/>
  <c r="H985" i="6"/>
  <c r="H986" i="6"/>
  <c r="K986" i="6" s="1"/>
  <c r="A987" i="9"/>
  <c r="B987" i="9"/>
  <c r="H987" i="6"/>
  <c r="J987" i="6" s="1"/>
  <c r="A988" i="9"/>
  <c r="B988" i="9" s="1"/>
  <c r="H988" i="6"/>
  <c r="J988" i="6" s="1"/>
  <c r="H989" i="6"/>
  <c r="K989" i="6"/>
  <c r="A990" i="9"/>
  <c r="B990" i="9" s="1"/>
  <c r="H990" i="6"/>
  <c r="A991" i="9"/>
  <c r="B991" i="9" s="1"/>
  <c r="H991" i="6"/>
  <c r="K991" i="6" s="1"/>
  <c r="A992" i="9"/>
  <c r="B992" i="9" s="1"/>
  <c r="H992" i="6"/>
  <c r="K992" i="6" s="1"/>
  <c r="H993" i="6"/>
  <c r="I993" i="6" s="1"/>
  <c r="A994" i="9"/>
  <c r="B994" i="9" s="1"/>
  <c r="H994" i="6"/>
  <c r="I994" i="6" s="1"/>
  <c r="K994" i="6"/>
  <c r="A995" i="9"/>
  <c r="B995" i="9" s="1"/>
  <c r="H995" i="6"/>
  <c r="K995" i="6" s="1"/>
  <c r="A996" i="9"/>
  <c r="B996" i="9" s="1"/>
  <c r="H996" i="6"/>
  <c r="I996" i="6" s="1"/>
  <c r="H997" i="6"/>
  <c r="E998" i="6"/>
  <c r="H998" i="6"/>
  <c r="K998" i="6" s="1"/>
  <c r="A999" i="9"/>
  <c r="B999" i="9" s="1"/>
  <c r="H999" i="6"/>
  <c r="K999" i="6" s="1"/>
  <c r="A1000" i="9"/>
  <c r="B1000" i="9" s="1"/>
  <c r="H1000" i="6"/>
  <c r="J1000" i="6" s="1"/>
  <c r="H1001" i="6"/>
  <c r="H1002" i="6"/>
  <c r="J1002" i="6" s="1"/>
  <c r="A1003" i="9"/>
  <c r="B1003" i="9"/>
  <c r="H1003" i="6"/>
  <c r="J1003" i="6" s="1"/>
  <c r="A1004" i="9"/>
  <c r="B1004" i="9" s="1"/>
  <c r="H1004" i="6"/>
  <c r="J1004" i="6" s="1"/>
  <c r="H1005" i="6"/>
  <c r="K1005" i="6" s="1"/>
  <c r="E1006" i="6"/>
  <c r="H1006" i="6"/>
  <c r="K1006" i="6" s="1"/>
  <c r="A1007" i="9"/>
  <c r="B1007" i="9"/>
  <c r="H1007" i="6"/>
  <c r="K1007" i="6" s="1"/>
  <c r="A1008" i="9"/>
  <c r="B1008" i="9"/>
  <c r="H1008" i="6"/>
  <c r="J1008" i="6" s="1"/>
  <c r="H1009" i="6"/>
  <c r="I1009" i="6" s="1"/>
  <c r="A1010" i="9"/>
  <c r="B1010" i="9" s="1"/>
  <c r="H1010" i="6"/>
  <c r="K1010" i="6" s="1"/>
  <c r="A1011" i="9"/>
  <c r="B1011" i="9" s="1"/>
  <c r="H1011" i="6"/>
  <c r="A1012" i="9"/>
  <c r="B1012" i="9"/>
  <c r="H1012" i="6"/>
  <c r="H1013" i="6"/>
  <c r="K1013" i="6" s="1"/>
  <c r="A1014" i="9"/>
  <c r="B1014" i="9" s="1"/>
  <c r="H1014" i="6"/>
  <c r="A1015" i="9"/>
  <c r="B1015" i="9" s="1"/>
  <c r="H1015" i="6"/>
  <c r="I1015" i="6"/>
  <c r="A1016" i="9"/>
  <c r="B1016" i="9" s="1"/>
  <c r="H1016" i="6"/>
  <c r="K1016" i="6"/>
  <c r="A1017" i="9"/>
  <c r="B1017" i="9" s="1"/>
  <c r="H1017" i="6"/>
  <c r="K1017" i="6" s="1"/>
  <c r="H1018" i="6"/>
  <c r="I1018" i="6" s="1"/>
  <c r="A1019" i="9"/>
  <c r="B1019" i="9" s="1"/>
  <c r="H1019" i="6"/>
  <c r="A1020" i="9"/>
  <c r="B1020" i="9" s="1"/>
  <c r="H1020" i="6"/>
  <c r="I1020" i="6" s="1"/>
  <c r="H1021" i="6"/>
  <c r="A1022" i="9"/>
  <c r="B1022" i="9" s="1"/>
  <c r="H1022" i="6"/>
  <c r="I1022" i="6" s="1"/>
  <c r="A1023" i="9"/>
  <c r="B1023" i="9" s="1"/>
  <c r="H1023" i="6"/>
  <c r="K1023" i="6" s="1"/>
  <c r="A1024" i="9"/>
  <c r="B1024" i="9" s="1"/>
  <c r="H1024" i="6"/>
  <c r="J1024" i="6" s="1"/>
  <c r="H1025" i="6"/>
  <c r="J1025" i="6" s="1"/>
  <c r="A1026" i="9"/>
  <c r="B1026" i="9"/>
  <c r="H1026" i="6"/>
  <c r="J1026" i="6" s="1"/>
  <c r="A1027" i="9"/>
  <c r="B1027" i="9" s="1"/>
  <c r="H1027" i="6"/>
  <c r="A1028" i="9"/>
  <c r="B1028" i="9" s="1"/>
  <c r="H1028" i="6"/>
  <c r="J1028" i="6" s="1"/>
  <c r="H1029" i="6"/>
  <c r="J1029" i="6" s="1"/>
  <c r="E1030" i="6"/>
  <c r="H1030" i="6"/>
  <c r="A1031" i="9"/>
  <c r="B1031" i="9" s="1"/>
  <c r="H1031" i="6"/>
  <c r="J1031" i="6"/>
  <c r="A1032" i="9"/>
  <c r="B1032" i="9" s="1"/>
  <c r="H1032" i="6"/>
  <c r="K1032" i="6"/>
  <c r="H1033" i="6"/>
  <c r="J1033" i="6" s="1"/>
  <c r="H1034" i="6"/>
  <c r="K1034" i="6" s="1"/>
  <c r="A1035" i="9"/>
  <c r="B1035" i="9" s="1"/>
  <c r="H1035" i="6"/>
  <c r="I1035" i="6" s="1"/>
  <c r="K1035" i="6"/>
  <c r="A1036" i="9"/>
  <c r="B1036" i="9" s="1"/>
  <c r="H1036" i="6"/>
  <c r="I1036" i="6"/>
  <c r="H1037" i="6"/>
  <c r="J1037" i="6" s="1"/>
  <c r="E1038" i="6"/>
  <c r="H1038" i="6"/>
  <c r="H1039" i="6"/>
  <c r="K1039" i="6" s="1"/>
  <c r="A1040" i="9"/>
  <c r="B1040" i="9" s="1"/>
  <c r="H1040" i="6"/>
  <c r="K1040" i="6" s="1"/>
  <c r="H1041" i="6"/>
  <c r="I1041" i="6"/>
  <c r="A1042" i="9"/>
  <c r="B1042" i="9" s="1"/>
  <c r="H1042" i="6"/>
  <c r="A1043" i="9"/>
  <c r="B1043" i="9"/>
  <c r="H1043" i="6"/>
  <c r="A1044" i="9"/>
  <c r="B1044" i="9" s="1"/>
  <c r="H1044" i="6"/>
  <c r="J1044" i="6" s="1"/>
  <c r="H1045" i="6"/>
  <c r="E1046" i="6"/>
  <c r="H1046" i="6"/>
  <c r="I1046" i="6" s="1"/>
  <c r="A1047" i="9"/>
  <c r="B1047" i="9" s="1"/>
  <c r="H1047" i="6"/>
  <c r="K1047" i="6" s="1"/>
  <c r="A1048" i="9"/>
  <c r="B1048" i="9" s="1"/>
  <c r="H1048" i="6"/>
  <c r="H1049" i="6"/>
  <c r="K1049" i="6" s="1"/>
  <c r="H1050" i="6"/>
  <c r="K1050" i="6" s="1"/>
  <c r="H1051" i="6"/>
  <c r="J1051" i="6" s="1"/>
  <c r="A1052" i="9"/>
  <c r="B1052" i="9" s="1"/>
  <c r="H1052" i="6"/>
  <c r="H1053" i="6"/>
  <c r="K1053" i="6" s="1"/>
  <c r="H1054" i="6"/>
  <c r="J1054" i="6" s="1"/>
  <c r="H1055" i="6"/>
  <c r="J1055" i="6"/>
  <c r="A1056" i="9"/>
  <c r="B1056" i="9" s="1"/>
  <c r="H1056" i="6"/>
  <c r="K1056" i="6"/>
  <c r="H1057" i="6"/>
  <c r="I1057" i="6" s="1"/>
  <c r="H1058" i="6"/>
  <c r="I1058" i="6"/>
  <c r="H1059" i="6"/>
  <c r="J1059" i="6" s="1"/>
  <c r="A1060" i="9"/>
  <c r="B1060" i="9" s="1"/>
  <c r="H1060" i="6"/>
  <c r="H1061" i="6"/>
  <c r="H1062" i="6"/>
  <c r="J1062" i="6" s="1"/>
  <c r="A1063" i="9"/>
  <c r="B1063" i="9"/>
  <c r="H1063" i="6"/>
  <c r="J1063" i="6" s="1"/>
  <c r="A1064" i="9"/>
  <c r="B1064" i="9" s="1"/>
  <c r="H1064" i="6"/>
  <c r="A1065" i="9"/>
  <c r="B1065" i="9" s="1"/>
  <c r="H1065" i="6"/>
  <c r="K1065" i="6" s="1"/>
  <c r="A1066" i="9"/>
  <c r="B1066" i="9" s="1"/>
  <c r="H1066" i="6"/>
  <c r="A1067" i="9"/>
  <c r="B1067" i="9" s="1"/>
  <c r="H1067" i="6"/>
  <c r="A1068" i="9"/>
  <c r="B1068" i="9"/>
  <c r="H1068" i="6"/>
  <c r="J1068" i="6" s="1"/>
  <c r="H1069" i="6"/>
  <c r="A1070" i="9"/>
  <c r="B1070" i="9"/>
  <c r="H1070" i="6"/>
  <c r="I1070" i="6" s="1"/>
  <c r="H1071" i="6"/>
  <c r="A1072" i="9"/>
  <c r="B1072" i="9"/>
  <c r="H1072" i="6"/>
  <c r="K1072" i="6" s="1"/>
  <c r="H1073" i="6"/>
  <c r="J1073" i="6"/>
  <c r="H1074" i="6"/>
  <c r="H1075" i="6"/>
  <c r="K1075" i="6" s="1"/>
  <c r="A1076" i="9"/>
  <c r="B1076" i="9"/>
  <c r="H1076" i="6"/>
  <c r="K1076" i="6" s="1"/>
  <c r="H1077" i="6"/>
  <c r="K1077" i="6" s="1"/>
  <c r="E1078" i="6"/>
  <c r="H1078" i="6"/>
  <c r="A1079" i="9"/>
  <c r="B1079" i="9" s="1"/>
  <c r="H1079" i="6"/>
  <c r="K1079" i="6" s="1"/>
  <c r="A1080" i="9"/>
  <c r="B1080" i="9" s="1"/>
  <c r="H1080" i="6"/>
  <c r="K1080" i="6" s="1"/>
  <c r="H1081" i="6"/>
  <c r="K1081" i="6" s="1"/>
  <c r="A1082" i="9"/>
  <c r="B1082" i="9" s="1"/>
  <c r="H1082" i="6"/>
  <c r="K1082" i="6" s="1"/>
  <c r="H1083" i="6"/>
  <c r="A1084" i="9"/>
  <c r="B1084" i="9" s="1"/>
  <c r="H1084" i="6"/>
  <c r="I1084" i="6" s="1"/>
  <c r="H1085" i="6"/>
  <c r="I1085" i="6"/>
  <c r="E1086" i="6"/>
  <c r="H1086" i="6"/>
  <c r="K1086" i="6" s="1"/>
  <c r="A1087" i="9"/>
  <c r="B1087" i="9" s="1"/>
  <c r="H1087" i="6"/>
  <c r="K1087" i="6"/>
  <c r="A1088" i="9"/>
  <c r="B1088" i="9" s="1"/>
  <c r="H1088" i="6"/>
  <c r="K1088" i="6"/>
  <c r="H1089" i="6"/>
  <c r="I1089" i="6" s="1"/>
  <c r="H1090" i="6"/>
  <c r="I1090" i="6" s="1"/>
  <c r="H1091" i="6"/>
  <c r="I1091" i="6" s="1"/>
  <c r="A1092" i="9"/>
  <c r="B1092" i="9" s="1"/>
  <c r="H1092" i="6"/>
  <c r="H1093" i="6"/>
  <c r="K1093" i="6" s="1"/>
  <c r="J1093" i="6"/>
  <c r="E1094" i="6"/>
  <c r="H1094" i="6"/>
  <c r="K1094" i="6" s="1"/>
  <c r="A1095" i="9"/>
  <c r="B1095" i="9" s="1"/>
  <c r="H1095" i="6"/>
  <c r="A1096" i="9"/>
  <c r="B1096" i="9" s="1"/>
  <c r="H1096" i="6"/>
  <c r="I1096" i="6" s="1"/>
  <c r="J1096" i="6"/>
  <c r="A1097" i="9"/>
  <c r="B1097" i="9" s="1"/>
  <c r="H1097" i="6"/>
  <c r="K1097" i="6" s="1"/>
  <c r="H1098" i="6"/>
  <c r="J1098" i="6" s="1"/>
  <c r="H1099" i="6"/>
  <c r="J1099" i="6" s="1"/>
  <c r="A1100" i="9"/>
  <c r="B1100" i="9" s="1"/>
  <c r="H1100" i="6"/>
  <c r="I1100" i="6" s="1"/>
  <c r="H1101" i="6"/>
  <c r="I1101" i="6" s="1"/>
  <c r="E1102" i="6"/>
  <c r="H1102" i="6"/>
  <c r="J1102" i="6" s="1"/>
  <c r="A1103" i="9"/>
  <c r="B1103" i="9" s="1"/>
  <c r="H1103" i="6"/>
  <c r="A1104" i="9"/>
  <c r="B1104" i="9" s="1"/>
  <c r="H1104" i="6"/>
  <c r="H1105" i="6"/>
  <c r="H1106" i="6"/>
  <c r="J1106" i="6" s="1"/>
  <c r="H1107" i="6"/>
  <c r="K1107" i="6" s="1"/>
  <c r="A1108" i="9"/>
  <c r="B1108" i="9" s="1"/>
  <c r="H1108" i="6"/>
  <c r="J1108" i="6" s="1"/>
  <c r="H1109" i="6"/>
  <c r="I1109" i="6"/>
  <c r="E1110" i="6"/>
  <c r="H1110" i="6"/>
  <c r="J1110" i="6" s="1"/>
  <c r="A1111" i="9"/>
  <c r="B1111" i="9"/>
  <c r="H1111" i="6"/>
  <c r="I1111" i="6" s="1"/>
  <c r="A1112" i="9"/>
  <c r="B1112" i="9" s="1"/>
  <c r="H1112" i="6"/>
  <c r="H1113" i="6"/>
  <c r="K1113" i="6" s="1"/>
  <c r="H1114" i="6"/>
  <c r="K1114" i="6" s="1"/>
  <c r="H1115" i="6"/>
  <c r="J1115" i="6" s="1"/>
  <c r="A1116" i="9"/>
  <c r="B1116" i="9"/>
  <c r="H1116" i="6"/>
  <c r="K1116" i="6" s="1"/>
  <c r="F1117" i="6"/>
  <c r="H1117" i="6"/>
  <c r="I1117" i="6"/>
  <c r="A1118" i="9"/>
  <c r="B1118" i="9" s="1"/>
  <c r="H1118" i="6"/>
  <c r="K1118" i="6"/>
  <c r="A1119" i="9"/>
  <c r="B1119" i="9" s="1"/>
  <c r="H1119" i="6"/>
  <c r="I1119" i="6" s="1"/>
  <c r="H1120" i="6"/>
  <c r="J1120" i="6" s="1"/>
  <c r="A1121" i="9"/>
  <c r="B1121" i="9"/>
  <c r="H1121" i="6"/>
  <c r="H1122" i="6"/>
  <c r="K1122" i="6" s="1"/>
  <c r="A1123" i="9"/>
  <c r="B1123" i="9"/>
  <c r="H1123" i="6"/>
  <c r="K1123" i="6" s="1"/>
  <c r="E1124" i="6"/>
  <c r="H1124" i="6"/>
  <c r="I1124" i="6" s="1"/>
  <c r="H1125" i="6"/>
  <c r="H1126" i="6"/>
  <c r="J1126" i="6" s="1"/>
  <c r="A1127" i="9"/>
  <c r="B1127" i="9" s="1"/>
  <c r="H1127" i="6"/>
  <c r="I1127" i="6" s="1"/>
  <c r="E1128" i="6"/>
  <c r="H1128" i="6"/>
  <c r="J1128" i="6" s="1"/>
  <c r="K1128" i="6"/>
  <c r="A1129" i="9"/>
  <c r="B1129" i="9" s="1"/>
  <c r="H1129" i="6"/>
  <c r="K1129" i="6" s="1"/>
  <c r="H1130" i="6"/>
  <c r="I1130" i="6" s="1"/>
  <c r="E1131" i="6"/>
  <c r="H1131" i="6"/>
  <c r="H1132" i="6"/>
  <c r="J1132" i="6" s="1"/>
  <c r="K1132" i="6"/>
  <c r="A1133" i="9"/>
  <c r="B1133" i="9" s="1"/>
  <c r="H1133" i="6"/>
  <c r="I1133" i="6" s="1"/>
  <c r="E1134" i="6"/>
  <c r="H1134" i="6"/>
  <c r="A1135" i="9"/>
  <c r="B1135" i="9"/>
  <c r="H1135" i="6"/>
  <c r="H1136" i="6"/>
  <c r="J1136" i="6" s="1"/>
  <c r="A1137" i="9"/>
  <c r="B1137" i="9" s="1"/>
  <c r="H1137" i="6"/>
  <c r="A1138" i="9"/>
  <c r="B1138" i="9" s="1"/>
  <c r="H1138" i="6"/>
  <c r="J1138" i="6" s="1"/>
  <c r="E1139" i="6"/>
  <c r="H1139" i="6"/>
  <c r="H1140" i="6"/>
  <c r="I1140" i="6" s="1"/>
  <c r="A1141" i="9"/>
  <c r="B1141" i="9" s="1"/>
  <c r="H1141" i="6"/>
  <c r="K1141" i="6" s="1"/>
  <c r="H1142" i="6"/>
  <c r="J1142" i="6" s="1"/>
  <c r="H1143" i="6"/>
  <c r="K1143" i="6" s="1"/>
  <c r="H1144" i="6"/>
  <c r="A1145" i="9"/>
  <c r="B1145" i="9" s="1"/>
  <c r="H1145" i="6"/>
  <c r="J1145" i="6" s="1"/>
  <c r="H1146" i="6"/>
  <c r="K1146" i="6"/>
  <c r="E1147" i="6"/>
  <c r="H1147" i="6"/>
  <c r="J1147" i="6" s="1"/>
  <c r="H1148" i="6"/>
  <c r="A1149" i="9"/>
  <c r="B1149" i="9" s="1"/>
  <c r="H1149" i="6"/>
  <c r="K1149" i="6" s="1"/>
  <c r="E1150" i="6"/>
  <c r="H1150" i="6"/>
  <c r="E1151" i="6"/>
  <c r="H1151" i="6"/>
  <c r="J1151" i="6" s="1"/>
  <c r="H1152" i="6"/>
  <c r="J1152" i="6" s="1"/>
  <c r="A1153" i="9"/>
  <c r="B1153" i="9" s="1"/>
  <c r="H1153" i="6"/>
  <c r="K1153" i="6" s="1"/>
  <c r="H1154" i="6"/>
  <c r="E1155" i="6"/>
  <c r="H1155" i="6"/>
  <c r="H1156" i="6"/>
  <c r="K1156" i="6" s="1"/>
  <c r="A1157" i="9"/>
  <c r="B1157" i="9"/>
  <c r="H1157" i="6"/>
  <c r="E1158" i="6"/>
  <c r="H1158" i="6"/>
  <c r="K1158" i="6" s="1"/>
  <c r="A1159" i="9"/>
  <c r="B1159" i="9" s="1"/>
  <c r="H1159" i="6"/>
  <c r="H1160" i="6"/>
  <c r="A1161" i="9"/>
  <c r="B1161" i="9"/>
  <c r="H1161" i="6"/>
  <c r="K1161" i="6" s="1"/>
  <c r="E1162" i="6"/>
  <c r="H1162" i="6"/>
  <c r="A1163" i="9"/>
  <c r="B1163" i="9" s="1"/>
  <c r="H1163" i="6"/>
  <c r="H1164" i="6"/>
  <c r="K1164" i="6"/>
  <c r="A1165" i="9"/>
  <c r="B1165" i="9" s="1"/>
  <c r="H1165" i="6"/>
  <c r="I1165" i="6"/>
  <c r="E1166" i="6"/>
  <c r="H1166" i="6"/>
  <c r="K1166" i="6" s="1"/>
  <c r="E1167" i="6"/>
  <c r="H1167" i="6"/>
  <c r="I1167" i="6" s="1"/>
  <c r="H1168" i="6"/>
  <c r="A1169" i="9"/>
  <c r="B1169" i="9" s="1"/>
  <c r="H1169" i="6"/>
  <c r="H1170" i="6"/>
  <c r="J1170" i="6" s="1"/>
  <c r="K1170" i="6"/>
  <c r="A1171" i="9"/>
  <c r="B1171" i="9" s="1"/>
  <c r="H1171" i="6"/>
  <c r="K1171" i="6"/>
  <c r="H1172" i="6"/>
  <c r="I1172" i="6" s="1"/>
  <c r="A1173" i="9"/>
  <c r="B1173" i="9" s="1"/>
  <c r="H1173" i="6"/>
  <c r="E1174" i="6"/>
  <c r="H1174" i="6"/>
  <c r="K1174" i="6" s="1"/>
  <c r="A1175" i="9"/>
  <c r="B1175" i="9" s="1"/>
  <c r="H1175" i="6"/>
  <c r="J1175" i="6" s="1"/>
  <c r="H1176" i="6"/>
  <c r="I1176" i="6" s="1"/>
  <c r="A1177" i="9"/>
  <c r="B1177" i="9" s="1"/>
  <c r="H1177" i="6"/>
  <c r="I1177" i="6" s="1"/>
  <c r="A1178" i="9"/>
  <c r="B1178" i="9" s="1"/>
  <c r="H1178" i="6"/>
  <c r="J1178" i="6" s="1"/>
  <c r="A1179" i="9"/>
  <c r="B1179" i="9" s="1"/>
  <c r="H1179" i="6"/>
  <c r="K1179" i="6" s="1"/>
  <c r="H1180" i="6"/>
  <c r="A1181" i="9"/>
  <c r="B1181" i="9" s="1"/>
  <c r="H1181" i="6"/>
  <c r="E1182" i="6"/>
  <c r="H1182" i="6"/>
  <c r="E1183" i="6"/>
  <c r="H1183" i="6"/>
  <c r="H1184" i="6"/>
  <c r="J1184" i="6"/>
  <c r="H1185" i="6"/>
  <c r="J1185" i="6" s="1"/>
  <c r="H1186" i="6"/>
  <c r="I1186" i="6" s="1"/>
  <c r="A1187" i="9"/>
  <c r="B1187" i="9"/>
  <c r="H1187" i="6"/>
  <c r="K1187" i="6" s="1"/>
  <c r="H1188" i="6"/>
  <c r="K1188" i="6" s="1"/>
  <c r="H1189" i="6"/>
  <c r="I1189" i="6" s="1"/>
  <c r="E1190" i="6"/>
  <c r="H1190" i="6"/>
  <c r="I1190" i="6" s="1"/>
  <c r="A1191" i="9"/>
  <c r="B1191" i="9" s="1"/>
  <c r="H1191" i="6"/>
  <c r="K1191" i="6" s="1"/>
  <c r="E1192" i="6"/>
  <c r="H1192" i="6"/>
  <c r="I1192" i="6" s="1"/>
  <c r="H1193" i="6"/>
  <c r="J1193" i="6" s="1"/>
  <c r="H1194" i="6"/>
  <c r="K1194" i="6" s="1"/>
  <c r="H1195" i="6"/>
  <c r="H1196" i="6"/>
  <c r="J1196" i="6" s="1"/>
  <c r="H1197" i="6"/>
  <c r="H1198" i="6"/>
  <c r="K1198" i="6" s="1"/>
  <c r="H1199" i="6"/>
  <c r="H1200" i="6"/>
  <c r="K1200" i="6" s="1"/>
  <c r="I1200" i="6"/>
  <c r="H1201" i="6"/>
  <c r="H1202" i="6"/>
  <c r="I1202" i="6"/>
  <c r="H1203" i="6"/>
  <c r="J1203" i="6" s="1"/>
  <c r="H1204" i="6"/>
  <c r="K1204" i="6" s="1"/>
  <c r="H1205" i="6"/>
  <c r="H1206" i="6"/>
  <c r="J1206" i="6" s="1"/>
  <c r="H1207" i="6"/>
  <c r="E1208" i="6"/>
  <c r="H1208" i="6"/>
  <c r="K1208" i="6" s="1"/>
  <c r="H1209" i="6"/>
  <c r="I1209" i="6" s="1"/>
  <c r="E1210" i="6"/>
  <c r="H1210" i="6"/>
  <c r="K1210" i="6" s="1"/>
  <c r="H1211" i="6"/>
  <c r="J1211" i="6" s="1"/>
  <c r="H1212" i="6"/>
  <c r="K1212" i="6" s="1"/>
  <c r="H1213" i="6"/>
  <c r="K1213" i="6" s="1"/>
  <c r="E1214" i="6"/>
  <c r="H1214" i="6"/>
  <c r="I1214" i="6" s="1"/>
  <c r="H1215" i="6"/>
  <c r="J1215" i="6" s="1"/>
  <c r="E1216" i="6"/>
  <c r="H1216" i="6"/>
  <c r="K1216" i="6" s="1"/>
  <c r="H1217" i="6"/>
  <c r="K1217" i="6" s="1"/>
  <c r="E1218" i="6"/>
  <c r="H1218" i="6"/>
  <c r="H1219" i="6"/>
  <c r="K1219" i="6" s="1"/>
  <c r="H1220" i="6"/>
  <c r="K1220" i="6" s="1"/>
  <c r="H1221" i="6"/>
  <c r="I1221" i="6" s="1"/>
  <c r="A1222" i="9"/>
  <c r="B1222" i="9" s="1"/>
  <c r="H1222" i="6"/>
  <c r="J1222" i="6" s="1"/>
  <c r="A1223" i="9"/>
  <c r="B1223" i="9" s="1"/>
  <c r="H1223" i="6"/>
  <c r="E1224" i="6"/>
  <c r="H1224" i="6"/>
  <c r="J1224" i="6" s="1"/>
  <c r="I1224" i="6"/>
  <c r="H1225" i="6"/>
  <c r="I1225" i="6" s="1"/>
  <c r="H1226" i="6"/>
  <c r="J1226" i="6" s="1"/>
  <c r="H1227" i="6"/>
  <c r="J1227" i="6" s="1"/>
  <c r="E1228" i="6"/>
  <c r="H1228" i="6"/>
  <c r="H1229" i="6"/>
  <c r="K1229" i="6" s="1"/>
  <c r="H1230" i="6"/>
  <c r="K1230" i="6" s="1"/>
  <c r="H1231" i="6"/>
  <c r="E1232" i="6"/>
  <c r="H1232" i="6"/>
  <c r="I1232" i="6"/>
  <c r="H1233" i="6"/>
  <c r="H1234" i="6"/>
  <c r="K1234" i="6" s="1"/>
  <c r="H1235" i="6"/>
  <c r="I1235" i="6" s="1"/>
  <c r="E1236" i="6"/>
  <c r="H1236" i="6"/>
  <c r="H1237" i="6"/>
  <c r="K1237" i="6"/>
  <c r="H1238" i="6"/>
  <c r="H1239" i="6"/>
  <c r="I1239" i="6" s="1"/>
  <c r="E1240" i="6"/>
  <c r="H1240" i="6"/>
  <c r="H1241" i="6"/>
  <c r="J1241" i="6" s="1"/>
  <c r="E1242" i="6"/>
  <c r="H1242" i="6"/>
  <c r="K1242" i="6" s="1"/>
  <c r="A1243" i="9"/>
  <c r="B1243" i="9" s="1"/>
  <c r="H1243" i="6"/>
  <c r="K1243" i="6" s="1"/>
  <c r="E1244" i="6"/>
  <c r="H1244" i="6"/>
  <c r="H1245" i="6"/>
  <c r="J1245" i="6"/>
  <c r="E1246" i="6"/>
  <c r="H1246" i="6"/>
  <c r="K1246" i="6" s="1"/>
  <c r="A1247" i="9"/>
  <c r="B1247" i="9" s="1"/>
  <c r="H1247" i="6"/>
  <c r="K1247" i="6" s="1"/>
  <c r="E1248" i="6"/>
  <c r="H1248" i="6"/>
  <c r="J1248" i="6" s="1"/>
  <c r="I1248" i="6"/>
  <c r="H1249" i="6"/>
  <c r="I1249" i="6" s="1"/>
  <c r="E1250" i="6"/>
  <c r="H1250" i="6"/>
  <c r="K1250" i="6" s="1"/>
  <c r="A1251" i="9"/>
  <c r="B1251" i="9" s="1"/>
  <c r="H1251" i="6"/>
  <c r="A253" i="9"/>
  <c r="B253" i="9" s="1"/>
  <c r="A254" i="9"/>
  <c r="B254" i="9" s="1"/>
  <c r="A255" i="9"/>
  <c r="B255" i="9" s="1"/>
  <c r="A257" i="9"/>
  <c r="B257" i="9" s="1"/>
  <c r="A259" i="9"/>
  <c r="B259" i="9"/>
  <c r="A261" i="9"/>
  <c r="B261" i="9" s="1"/>
  <c r="A263" i="9"/>
  <c r="B263" i="9"/>
  <c r="A264" i="9"/>
  <c r="B264" i="9" s="1"/>
  <c r="A265" i="9"/>
  <c r="B265" i="9" s="1"/>
  <c r="A267" i="9"/>
  <c r="B267" i="9" s="1"/>
  <c r="A269" i="9"/>
  <c r="B269" i="9" s="1"/>
  <c r="A271" i="9"/>
  <c r="B271" i="9" s="1"/>
  <c r="A272" i="9"/>
  <c r="B272" i="9"/>
  <c r="A273" i="9"/>
  <c r="B273" i="9" s="1"/>
  <c r="A275" i="9"/>
  <c r="B275" i="9"/>
  <c r="A276" i="9"/>
  <c r="B276" i="9" s="1"/>
  <c r="A277" i="9"/>
  <c r="B277" i="9" s="1"/>
  <c r="A279" i="9"/>
  <c r="B279" i="9" s="1"/>
  <c r="A280" i="9"/>
  <c r="B280" i="9" s="1"/>
  <c r="A281" i="9"/>
  <c r="B281" i="9" s="1"/>
  <c r="A283" i="9"/>
  <c r="B283" i="9"/>
  <c r="A285" i="9"/>
  <c r="B285" i="9" s="1"/>
  <c r="A287" i="9"/>
  <c r="B287" i="9"/>
  <c r="A288" i="9"/>
  <c r="B288" i="9" s="1"/>
  <c r="A289" i="9"/>
  <c r="B289" i="9" s="1"/>
  <c r="A291" i="9"/>
  <c r="B291" i="9" s="1"/>
  <c r="A292" i="9"/>
  <c r="B292" i="9" s="1"/>
  <c r="A293" i="9"/>
  <c r="B293" i="9" s="1"/>
  <c r="A308" i="9"/>
  <c r="B308" i="9"/>
  <c r="A316" i="9"/>
  <c r="B316" i="9" s="1"/>
  <c r="A324" i="9"/>
  <c r="B324" i="9"/>
  <c r="A327" i="9"/>
  <c r="B327" i="9" s="1"/>
  <c r="A328" i="9"/>
  <c r="B328" i="9" s="1"/>
  <c r="A329" i="9"/>
  <c r="B329" i="9" s="1"/>
  <c r="A330" i="9"/>
  <c r="B330" i="9" s="1"/>
  <c r="A331" i="9"/>
  <c r="B331" i="9" s="1"/>
  <c r="A332" i="9"/>
  <c r="B332" i="9"/>
  <c r="A333" i="9"/>
  <c r="B333" i="9" s="1"/>
  <c r="A334" i="9"/>
  <c r="B334" i="9"/>
  <c r="A335" i="9"/>
  <c r="B335" i="9" s="1"/>
  <c r="A336" i="9"/>
  <c r="B336" i="9" s="1"/>
  <c r="A337" i="9"/>
  <c r="B337" i="9" s="1"/>
  <c r="A338" i="9"/>
  <c r="B338" i="9" s="1"/>
  <c r="A339" i="9"/>
  <c r="B339" i="9" s="1"/>
  <c r="A341" i="9"/>
  <c r="B341" i="9"/>
  <c r="A343" i="9"/>
  <c r="B343" i="9" s="1"/>
  <c r="A345" i="9"/>
  <c r="B345" i="9"/>
  <c r="A347" i="9"/>
  <c r="B347" i="9" s="1"/>
  <c r="A348" i="9"/>
  <c r="B348" i="9" s="1"/>
  <c r="A350" i="9"/>
  <c r="B350" i="9" s="1"/>
  <c r="A352" i="9"/>
  <c r="B352" i="9" s="1"/>
  <c r="A356" i="9"/>
  <c r="B356" i="9" s="1"/>
  <c r="A358" i="9"/>
  <c r="B358" i="9"/>
  <c r="A360" i="9"/>
  <c r="B360" i="9" s="1"/>
  <c r="A364" i="9"/>
  <c r="B364" i="9"/>
  <c r="A366" i="9"/>
  <c r="B366" i="9" s="1"/>
  <c r="A368" i="9"/>
  <c r="B368" i="9" s="1"/>
  <c r="A372" i="9"/>
  <c r="B372" i="9" s="1"/>
  <c r="A374" i="9"/>
  <c r="B374" i="9" s="1"/>
  <c r="A377" i="9"/>
  <c r="B377" i="9" s="1"/>
  <c r="A382" i="9"/>
  <c r="B382" i="9"/>
  <c r="A384" i="9"/>
  <c r="B384" i="9" s="1"/>
  <c r="A386" i="9"/>
  <c r="B386" i="9"/>
  <c r="A389" i="9"/>
  <c r="B389" i="9" s="1"/>
  <c r="A390" i="9"/>
  <c r="B390" i="9" s="1"/>
  <c r="A391" i="9"/>
  <c r="B391" i="9" s="1"/>
  <c r="A395" i="9"/>
  <c r="B395" i="9" s="1"/>
  <c r="A396" i="9"/>
  <c r="B396" i="9" s="1"/>
  <c r="A397" i="9"/>
  <c r="B397" i="9"/>
  <c r="A398" i="9"/>
  <c r="B398" i="9" s="1"/>
  <c r="A399" i="9"/>
  <c r="B399" i="9"/>
  <c r="A400" i="9"/>
  <c r="B400" i="9" s="1"/>
  <c r="A402" i="9"/>
  <c r="B402" i="9" s="1"/>
  <c r="A404" i="9"/>
  <c r="B404" i="9" s="1"/>
  <c r="A409" i="9"/>
  <c r="B409" i="9" s="1"/>
  <c r="A413" i="9"/>
  <c r="B413" i="9" s="1"/>
  <c r="A418" i="9"/>
  <c r="B418" i="9"/>
  <c r="A419" i="9"/>
  <c r="B419" i="9" s="1"/>
  <c r="A421" i="9"/>
  <c r="B421" i="9"/>
  <c r="A423" i="9"/>
  <c r="B423" i="9" s="1"/>
  <c r="A425" i="9"/>
  <c r="B425" i="9" s="1"/>
  <c r="A427" i="9"/>
  <c r="B427" i="9" s="1"/>
  <c r="A429" i="9"/>
  <c r="B429" i="9" s="1"/>
  <c r="A433" i="9"/>
  <c r="B433" i="9" s="1"/>
  <c r="A435" i="9"/>
  <c r="B435" i="9"/>
  <c r="A437" i="9"/>
  <c r="B437" i="9" s="1"/>
  <c r="A439" i="9"/>
  <c r="B439" i="9"/>
  <c r="A441" i="9"/>
  <c r="B441" i="9" s="1"/>
  <c r="A443" i="9"/>
  <c r="B443" i="9" s="1"/>
  <c r="A445" i="9"/>
  <c r="B445" i="9" s="1"/>
  <c r="A447" i="9"/>
  <c r="B447" i="9" s="1"/>
  <c r="A449" i="9"/>
  <c r="B449" i="9" s="1"/>
  <c r="A451" i="9"/>
  <c r="B451" i="9"/>
  <c r="A453" i="9"/>
  <c r="B453" i="9" s="1"/>
  <c r="A455" i="9"/>
  <c r="B455" i="9"/>
  <c r="A457" i="9"/>
  <c r="B457" i="9" s="1"/>
  <c r="A459" i="9"/>
  <c r="B459" i="9" s="1"/>
  <c r="A461" i="9"/>
  <c r="B461" i="9" s="1"/>
  <c r="A463" i="9"/>
  <c r="B463" i="9" s="1"/>
  <c r="A465" i="9"/>
  <c r="B465" i="9" s="1"/>
  <c r="A469" i="9"/>
  <c r="B469" i="9"/>
  <c r="A472" i="9"/>
  <c r="B472" i="9" s="1"/>
  <c r="A475" i="9"/>
  <c r="B475" i="9"/>
  <c r="A477" i="9"/>
  <c r="B477" i="9" s="1"/>
  <c r="A478" i="9"/>
  <c r="B478" i="9" s="1"/>
  <c r="A479" i="9"/>
  <c r="B479" i="9" s="1"/>
  <c r="A483" i="9"/>
  <c r="B483" i="9" s="1"/>
  <c r="A485" i="9"/>
  <c r="B485" i="9" s="1"/>
  <c r="A496" i="9"/>
  <c r="B496" i="9"/>
  <c r="A504" i="9"/>
  <c r="B504" i="9" s="1"/>
  <c r="A509" i="9"/>
  <c r="B509" i="9"/>
  <c r="A511" i="9"/>
  <c r="B511" i="9" s="1"/>
  <c r="A513" i="9"/>
  <c r="B513" i="9" s="1"/>
  <c r="A515" i="9"/>
  <c r="B515" i="9" s="1"/>
  <c r="A517" i="9"/>
  <c r="B517" i="9" s="1"/>
  <c r="A519" i="9"/>
  <c r="B519" i="9" s="1"/>
  <c r="A524" i="9"/>
  <c r="B524" i="9"/>
  <c r="A528" i="9"/>
  <c r="B528" i="9" s="1"/>
  <c r="A529" i="9"/>
  <c r="B529" i="9"/>
  <c r="A530" i="9"/>
  <c r="B530" i="9" s="1"/>
  <c r="A531" i="9"/>
  <c r="B531" i="9" s="1"/>
  <c r="A532" i="9"/>
  <c r="B532" i="9" s="1"/>
  <c r="A533" i="9"/>
  <c r="B533" i="9" s="1"/>
  <c r="A534" i="9"/>
  <c r="B534" i="9" s="1"/>
  <c r="A535" i="9"/>
  <c r="B535" i="9"/>
  <c r="A536" i="9"/>
  <c r="B536" i="9" s="1"/>
  <c r="A537" i="9"/>
  <c r="B537" i="9"/>
  <c r="A538" i="9"/>
  <c r="B538" i="9" s="1"/>
  <c r="A539" i="9"/>
  <c r="B539" i="9" s="1"/>
  <c r="A546" i="9"/>
  <c r="B546" i="9" s="1"/>
  <c r="A556" i="9"/>
  <c r="B556" i="9" s="1"/>
  <c r="A562" i="9"/>
  <c r="B562" i="9" s="1"/>
  <c r="A580" i="9"/>
  <c r="B580" i="9"/>
  <c r="A596" i="9"/>
  <c r="B596" i="9" s="1"/>
  <c r="A606" i="9"/>
  <c r="B606" i="9"/>
  <c r="A622" i="9"/>
  <c r="B622" i="9" s="1"/>
  <c r="A639" i="9"/>
  <c r="B639" i="9" s="1"/>
  <c r="A646" i="9"/>
  <c r="B646" i="9" s="1"/>
  <c r="A648" i="9"/>
  <c r="B648" i="9" s="1"/>
  <c r="A666" i="9"/>
  <c r="B666" i="9" s="1"/>
  <c r="A687" i="9"/>
  <c r="B687" i="9"/>
  <c r="A698" i="9"/>
  <c r="B698" i="9" s="1"/>
  <c r="A705" i="9"/>
  <c r="B705" i="9"/>
  <c r="A713" i="9"/>
  <c r="B713" i="9" s="1"/>
  <c r="A718" i="9"/>
  <c r="B718" i="9" s="1"/>
  <c r="A726" i="9"/>
  <c r="B726" i="9" s="1"/>
  <c r="A756" i="9"/>
  <c r="B756" i="9" s="1"/>
  <c r="A778" i="9"/>
  <c r="B778" i="9" s="1"/>
  <c r="A785" i="9"/>
  <c r="B785" i="9"/>
  <c r="A788" i="9"/>
  <c r="B788" i="9" s="1"/>
  <c r="A792" i="9"/>
  <c r="B792" i="9"/>
  <c r="A821" i="9"/>
  <c r="B821" i="9" s="1"/>
  <c r="A841" i="9"/>
  <c r="B841" i="9" s="1"/>
  <c r="A860" i="9"/>
  <c r="B860" i="9" s="1"/>
  <c r="A870" i="9"/>
  <c r="B870" i="9" s="1"/>
  <c r="A876" i="9"/>
  <c r="B876" i="9" s="1"/>
  <c r="A886" i="9"/>
  <c r="B886" i="9"/>
  <c r="A892" i="9"/>
  <c r="B892" i="9" s="1"/>
  <c r="A904" i="9"/>
  <c r="B904" i="9"/>
  <c r="A968" i="9"/>
  <c r="B968" i="9" s="1"/>
  <c r="A970" i="9"/>
  <c r="B970" i="9" s="1"/>
  <c r="A973" i="9"/>
  <c r="B973" i="9" s="1"/>
  <c r="A1006" i="9"/>
  <c r="B1006" i="9" s="1"/>
  <c r="A1030" i="9"/>
  <c r="B1030" i="9" s="1"/>
  <c r="A1039" i="9"/>
  <c r="B1039" i="9"/>
  <c r="A1051" i="9"/>
  <c r="B1051" i="9" s="1"/>
  <c r="A1055" i="9"/>
  <c r="B1055" i="9"/>
  <c r="A1059" i="9"/>
  <c r="B1059" i="9" s="1"/>
  <c r="A1071" i="9"/>
  <c r="B1071" i="9" s="1"/>
  <c r="A1075" i="9"/>
  <c r="B1075" i="9" s="1"/>
  <c r="A1083" i="9"/>
  <c r="B1083" i="9" s="1"/>
  <c r="A1091" i="9"/>
  <c r="B1091" i="9" s="1"/>
  <c r="A1099" i="9"/>
  <c r="B1099" i="9"/>
  <c r="A1107" i="9"/>
  <c r="B1107" i="9" s="1"/>
  <c r="A1215" i="9"/>
  <c r="B1215" i="9"/>
  <c r="A998" i="9"/>
  <c r="B998" i="9" s="1"/>
  <c r="K590" i="6"/>
  <c r="J590" i="6"/>
  <c r="I590" i="6"/>
  <c r="J582" i="6"/>
  <c r="K476" i="6"/>
  <c r="J476" i="6"/>
  <c r="I406" i="6"/>
  <c r="J406" i="6"/>
  <c r="K398" i="6"/>
  <c r="I390" i="6"/>
  <c r="J386" i="6"/>
  <c r="J382" i="6"/>
  <c r="K312" i="6"/>
  <c r="J312" i="6"/>
  <c r="J304" i="6"/>
  <c r="I304" i="6"/>
  <c r="K304" i="6"/>
  <c r="A978" i="9"/>
  <c r="B978" i="9"/>
  <c r="A962" i="9"/>
  <c r="B962" i="9" s="1"/>
  <c r="A750" i="9"/>
  <c r="B750" i="9"/>
  <c r="A626" i="9"/>
  <c r="B626" i="9" s="1"/>
  <c r="A586" i="9"/>
  <c r="B586" i="9" s="1"/>
  <c r="A550" i="9"/>
  <c r="B550" i="9" s="1"/>
  <c r="A484" i="9"/>
  <c r="B484" i="9" s="1"/>
  <c r="A458" i="9"/>
  <c r="B458" i="9" s="1"/>
  <c r="A436" i="9"/>
  <c r="B436" i="9"/>
  <c r="A406" i="9"/>
  <c r="B406" i="9" s="1"/>
  <c r="A354" i="9"/>
  <c r="B354" i="9"/>
  <c r="A298" i="9"/>
  <c r="B298" i="9" s="1"/>
  <c r="A284" i="9"/>
  <c r="B284" i="9" s="1"/>
  <c r="A268" i="9"/>
  <c r="B268" i="9" s="1"/>
  <c r="A256" i="9"/>
  <c r="B256" i="9" s="1"/>
  <c r="A782" i="9"/>
  <c r="B782" i="9" s="1"/>
  <c r="K1085" i="6"/>
  <c r="I1081" i="6"/>
  <c r="K1057" i="6"/>
  <c r="J1053" i="6"/>
  <c r="K1041" i="6"/>
  <c r="I1025" i="6"/>
  <c r="J1001" i="6"/>
  <c r="J989" i="6"/>
  <c r="J841" i="6"/>
  <c r="K825" i="6"/>
  <c r="J825" i="6"/>
  <c r="K821" i="6"/>
  <c r="K813" i="6"/>
  <c r="I793" i="6"/>
  <c r="K789" i="6"/>
  <c r="J789" i="6"/>
  <c r="I769" i="6"/>
  <c r="K639" i="6"/>
  <c r="K341" i="6"/>
  <c r="A1203" i="9"/>
  <c r="B1203" i="9" s="1"/>
  <c r="A1089" i="9"/>
  <c r="B1089" i="9" s="1"/>
  <c r="A1081" i="9"/>
  <c r="B1081" i="9" s="1"/>
  <c r="A1073" i="9"/>
  <c r="B1073" i="9" s="1"/>
  <c r="A1057" i="9"/>
  <c r="B1057" i="9" s="1"/>
  <c r="A1049" i="9"/>
  <c r="B1049" i="9" s="1"/>
  <c r="A1041" i="9"/>
  <c r="B1041" i="9" s="1"/>
  <c r="A1025" i="9"/>
  <c r="B1025" i="9" s="1"/>
  <c r="A1147" i="9"/>
  <c r="B1147" i="9" s="1"/>
  <c r="A1101" i="9"/>
  <c r="B1101" i="9" s="1"/>
  <c r="A1093" i="9"/>
  <c r="B1093" i="9" s="1"/>
  <c r="A1085" i="9"/>
  <c r="B1085" i="9" s="1"/>
  <c r="A1077" i="9"/>
  <c r="B1077" i="9" s="1"/>
  <c r="A1069" i="9"/>
  <c r="B1069" i="9" s="1"/>
  <c r="A1061" i="9"/>
  <c r="B1061" i="9" s="1"/>
  <c r="A1053" i="9"/>
  <c r="B1053" i="9"/>
  <c r="A1045" i="9"/>
  <c r="B1045" i="9" s="1"/>
  <c r="A1018" i="9"/>
  <c r="B1018" i="9" s="1"/>
  <c r="A963" i="9"/>
  <c r="B963" i="9" s="1"/>
  <c r="A942" i="9"/>
  <c r="B942" i="9" s="1"/>
  <c r="A1106" i="9"/>
  <c r="B1106" i="9" s="1"/>
  <c r="A1002" i="9"/>
  <c r="B1002" i="9" s="1"/>
  <c r="A966" i="9"/>
  <c r="B966" i="9" s="1"/>
  <c r="A958" i="9"/>
  <c r="B958" i="9" s="1"/>
  <c r="A882" i="9"/>
  <c r="B882" i="9" s="1"/>
  <c r="A874" i="9"/>
  <c r="B874" i="9" s="1"/>
  <c r="A866" i="9"/>
  <c r="B866" i="9" s="1"/>
  <c r="A742" i="9"/>
  <c r="B742" i="9" s="1"/>
  <c r="A674" i="9"/>
  <c r="B674" i="9" s="1"/>
  <c r="A594" i="9"/>
  <c r="B594" i="9"/>
  <c r="A570" i="9"/>
  <c r="B570" i="9" s="1"/>
  <c r="A554" i="9"/>
  <c r="B554" i="9"/>
  <c r="A543" i="9"/>
  <c r="B543" i="9" s="1"/>
  <c r="A1130" i="9"/>
  <c r="B1130" i="9" s="1"/>
  <c r="A1220" i="9"/>
  <c r="B1220" i="9" s="1"/>
  <c r="A1150" i="9"/>
  <c r="B1150" i="9" s="1"/>
  <c r="A1034" i="9"/>
  <c r="B1034" i="9" s="1"/>
  <c r="A954" i="9"/>
  <c r="B954" i="9" s="1"/>
  <c r="A896" i="9"/>
  <c r="B896" i="9" s="1"/>
  <c r="A880" i="9"/>
  <c r="B880" i="9"/>
  <c r="A762" i="9"/>
  <c r="B762" i="9" s="1"/>
  <c r="A734" i="9"/>
  <c r="B734" i="9" s="1"/>
  <c r="A564" i="9"/>
  <c r="B564" i="9" s="1"/>
  <c r="A1029" i="9"/>
  <c r="B1029" i="9" s="1"/>
  <c r="A977" i="9"/>
  <c r="B977" i="9" s="1"/>
  <c r="A813" i="9"/>
  <c r="B813" i="9"/>
  <c r="A711" i="9"/>
  <c r="B711" i="9" s="1"/>
  <c r="A703" i="9"/>
  <c r="B703" i="9" s="1"/>
  <c r="A697" i="9"/>
  <c r="B697" i="9" s="1"/>
  <c r="A681" i="9"/>
  <c r="B681" i="9" s="1"/>
  <c r="A635" i="9"/>
  <c r="B635" i="9" s="1"/>
  <c r="A322" i="9"/>
  <c r="B322" i="9" s="1"/>
  <c r="A296" i="9"/>
  <c r="B296" i="9" s="1"/>
  <c r="A709" i="9"/>
  <c r="B709" i="9" s="1"/>
  <c r="A679" i="9"/>
  <c r="B679" i="9" s="1"/>
  <c r="A304" i="9"/>
  <c r="B304" i="9"/>
  <c r="A286" i="9"/>
  <c r="B286" i="9" s="1"/>
  <c r="A266" i="9"/>
  <c r="B266" i="9" s="1"/>
  <c r="A1033" i="9"/>
  <c r="B1033" i="9" s="1"/>
  <c r="A801" i="9"/>
  <c r="B801" i="9" s="1"/>
  <c r="A701" i="9"/>
  <c r="B701" i="9" s="1"/>
  <c r="A695" i="9"/>
  <c r="B695" i="9" s="1"/>
  <c r="A320" i="9"/>
  <c r="B320" i="9" s="1"/>
  <c r="A312" i="9"/>
  <c r="B312" i="9" s="1"/>
  <c r="A294" i="9"/>
  <c r="B294" i="9" s="1"/>
  <c r="A290" i="9"/>
  <c r="B290" i="9" s="1"/>
  <c r="A282" i="9"/>
  <c r="B282" i="9" s="1"/>
  <c r="A278" i="9"/>
  <c r="B278" i="9" s="1"/>
  <c r="A274" i="9"/>
  <c r="B274" i="9" s="1"/>
  <c r="A270" i="9"/>
  <c r="B270" i="9" s="1"/>
  <c r="A262" i="9"/>
  <c r="B262" i="9" s="1"/>
  <c r="A1021" i="9"/>
  <c r="B1021" i="9" s="1"/>
  <c r="A983" i="9"/>
  <c r="B983" i="9" s="1"/>
  <c r="A959" i="9"/>
  <c r="B959" i="9" s="1"/>
  <c r="A829" i="9"/>
  <c r="B829" i="9" s="1"/>
  <c r="A781" i="9"/>
  <c r="B781" i="9"/>
  <c r="A707" i="9"/>
  <c r="B707" i="9" s="1"/>
  <c r="A699" i="9"/>
  <c r="B699" i="9" s="1"/>
  <c r="A689" i="9"/>
  <c r="B689" i="9" s="1"/>
  <c r="A300" i="9"/>
  <c r="B300" i="9" s="1"/>
  <c r="A1218" i="9"/>
  <c r="B1218" i="9" s="1"/>
  <c r="A1198" i="9"/>
  <c r="B1198" i="9"/>
  <c r="A1174" i="9"/>
  <c r="B1174" i="9" s="1"/>
  <c r="A1126" i="9"/>
  <c r="B1126" i="9"/>
  <c r="A1110" i="9"/>
  <c r="B1110" i="9" s="1"/>
  <c r="A1102" i="9"/>
  <c r="B1102" i="9" s="1"/>
  <c r="A1098" i="9"/>
  <c r="B1098" i="9" s="1"/>
  <c r="A1094" i="9"/>
  <c r="B1094" i="9"/>
  <c r="A1090" i="9"/>
  <c r="B1090" i="9" s="1"/>
  <c r="A1086" i="9"/>
  <c r="B1086" i="9"/>
  <c r="A1078" i="9"/>
  <c r="B1078" i="9" s="1"/>
  <c r="A1074" i="9"/>
  <c r="B1074" i="9" s="1"/>
  <c r="A981" i="9"/>
  <c r="B981" i="9" s="1"/>
  <c r="A971" i="9"/>
  <c r="B971" i="9" s="1"/>
  <c r="A967" i="9"/>
  <c r="B967" i="9" s="1"/>
  <c r="A953" i="9"/>
  <c r="B953" i="9"/>
  <c r="A935" i="9"/>
  <c r="B935" i="9" s="1"/>
  <c r="A915" i="9"/>
  <c r="B915" i="9" s="1"/>
  <c r="A859" i="9"/>
  <c r="B859" i="9" s="1"/>
  <c r="A789" i="9"/>
  <c r="B789" i="9" s="1"/>
  <c r="A678" i="9"/>
  <c r="B678" i="9" s="1"/>
  <c r="A670" i="9"/>
  <c r="B670" i="9" s="1"/>
  <c r="A568" i="9"/>
  <c r="B568" i="9" s="1"/>
  <c r="A560" i="9"/>
  <c r="B560" i="9" s="1"/>
  <c r="A552" i="9"/>
  <c r="B552" i="9" s="1"/>
  <c r="A1216" i="9"/>
  <c r="B1216" i="9" s="1"/>
  <c r="A1190" i="9"/>
  <c r="B1190" i="9" s="1"/>
  <c r="A1166" i="9"/>
  <c r="B1166" i="9"/>
  <c r="A1142" i="9"/>
  <c r="B1142" i="9" s="1"/>
  <c r="A1124" i="9"/>
  <c r="B1124" i="9" s="1"/>
  <c r="A1114" i="9"/>
  <c r="B1114" i="9" s="1"/>
  <c r="A979" i="9"/>
  <c r="B979" i="9" s="1"/>
  <c r="A975" i="9"/>
  <c r="B975" i="9" s="1"/>
  <c r="A961" i="9"/>
  <c r="B961" i="9"/>
  <c r="A957" i="9"/>
  <c r="B957" i="9" s="1"/>
  <c r="A833" i="9"/>
  <c r="B833" i="9"/>
  <c r="A825" i="9"/>
  <c r="B825" i="9" s="1"/>
  <c r="A817" i="9"/>
  <c r="B817" i="9" s="1"/>
  <c r="A809" i="9"/>
  <c r="B809" i="9" s="1"/>
  <c r="A793" i="9"/>
  <c r="B793" i="9"/>
  <c r="A650" i="9"/>
  <c r="B650" i="9" s="1"/>
  <c r="A642" i="9"/>
  <c r="B642" i="9"/>
  <c r="A618" i="9"/>
  <c r="B618" i="9" s="1"/>
  <c r="A610" i="9"/>
  <c r="B610" i="9" s="1"/>
  <c r="A598" i="9"/>
  <c r="B598" i="9" s="1"/>
  <c r="A590" i="9"/>
  <c r="B590" i="9" s="1"/>
  <c r="A582" i="9"/>
  <c r="B582" i="9" s="1"/>
  <c r="A566" i="9"/>
  <c r="B566" i="9"/>
  <c r="A558" i="9"/>
  <c r="B558" i="9" s="1"/>
  <c r="E1222" i="6"/>
  <c r="A1184" i="9"/>
  <c r="B1184" i="9"/>
  <c r="A1156" i="9"/>
  <c r="B1156" i="9" s="1"/>
  <c r="A1136" i="9"/>
  <c r="B1136" i="9" s="1"/>
  <c r="A1013" i="9"/>
  <c r="B1013" i="9" s="1"/>
  <c r="A989" i="9"/>
  <c r="B989" i="9" s="1"/>
  <c r="A969" i="9"/>
  <c r="B969" i="9" s="1"/>
  <c r="A965" i="9"/>
  <c r="B965" i="9" s="1"/>
  <c r="A955" i="9"/>
  <c r="B955" i="9" s="1"/>
  <c r="A949" i="9"/>
  <c r="B949" i="9" s="1"/>
  <c r="A921" i="9"/>
  <c r="B921" i="9" s="1"/>
  <c r="A843" i="9"/>
  <c r="B843" i="9" s="1"/>
  <c r="A837" i="9"/>
  <c r="B837" i="9" s="1"/>
  <c r="A797" i="9"/>
  <c r="B797" i="9"/>
  <c r="A777" i="9"/>
  <c r="B777" i="9" s="1"/>
  <c r="A1248" i="9"/>
  <c r="B1248" i="9" s="1"/>
  <c r="A1155" i="9"/>
  <c r="B1155" i="9" s="1"/>
  <c r="A947" i="9"/>
  <c r="B947" i="9" s="1"/>
  <c r="A941" i="9"/>
  <c r="B941" i="9" s="1"/>
  <c r="A933" i="9"/>
  <c r="B933" i="9"/>
  <c r="A927" i="9"/>
  <c r="B927" i="9" s="1"/>
  <c r="A913" i="9"/>
  <c r="B913" i="9"/>
  <c r="A857" i="9"/>
  <c r="B857" i="9" s="1"/>
  <c r="A766" i="9"/>
  <c r="B766" i="9" s="1"/>
  <c r="A675" i="9"/>
  <c r="B675" i="9" s="1"/>
  <c r="A631" i="9"/>
  <c r="B631" i="9"/>
  <c r="A502" i="9"/>
  <c r="B502" i="9" s="1"/>
  <c r="A494" i="9"/>
  <c r="B494" i="9"/>
  <c r="E1138" i="6"/>
  <c r="A1236" i="9"/>
  <c r="B1236" i="9" s="1"/>
  <c r="A1139" i="9"/>
  <c r="B1139" i="9" s="1"/>
  <c r="A945" i="9"/>
  <c r="B945" i="9" s="1"/>
  <c r="A939" i="9"/>
  <c r="B939" i="9" s="1"/>
  <c r="A931" i="9"/>
  <c r="B931" i="9"/>
  <c r="A925" i="9"/>
  <c r="B925" i="9" s="1"/>
  <c r="A919" i="9"/>
  <c r="B919" i="9" s="1"/>
  <c r="A911" i="9"/>
  <c r="B911" i="9" s="1"/>
  <c r="A861" i="9"/>
  <c r="B861" i="9" s="1"/>
  <c r="A855" i="9"/>
  <c r="B855" i="9" s="1"/>
  <c r="A847" i="9"/>
  <c r="B847" i="9" s="1"/>
  <c r="A770" i="9"/>
  <c r="B770" i="9" s="1"/>
  <c r="A754" i="9"/>
  <c r="B754" i="9" s="1"/>
  <c r="A746" i="9"/>
  <c r="B746" i="9" s="1"/>
  <c r="A738" i="9"/>
  <c r="B738" i="9" s="1"/>
  <c r="A730" i="9"/>
  <c r="B730" i="9" s="1"/>
  <c r="A722" i="9"/>
  <c r="B722" i="9"/>
  <c r="A714" i="9"/>
  <c r="B714" i="9" s="1"/>
  <c r="A641" i="9"/>
  <c r="B641" i="9" s="1"/>
  <c r="A627" i="9"/>
  <c r="B627" i="9" s="1"/>
  <c r="A508" i="9"/>
  <c r="B508" i="9" s="1"/>
  <c r="A500" i="9"/>
  <c r="B500" i="9" s="1"/>
  <c r="A486" i="9"/>
  <c r="B486" i="9"/>
  <c r="A482" i="9"/>
  <c r="B482" i="9" s="1"/>
  <c r="A476" i="9"/>
  <c r="B476" i="9"/>
  <c r="A468" i="9"/>
  <c r="B468" i="9" s="1"/>
  <c r="A1151" i="9"/>
  <c r="B1151" i="9" s="1"/>
  <c r="A1230" i="9"/>
  <c r="B1230" i="9" s="1"/>
  <c r="A1183" i="9"/>
  <c r="B1183" i="9"/>
  <c r="A951" i="9"/>
  <c r="B951" i="9" s="1"/>
  <c r="A943" i="9"/>
  <c r="B943" i="9"/>
  <c r="A937" i="9"/>
  <c r="B937" i="9" s="1"/>
  <c r="A929" i="9"/>
  <c r="B929" i="9" s="1"/>
  <c r="A923" i="9"/>
  <c r="B923" i="9" s="1"/>
  <c r="A917" i="9"/>
  <c r="B917" i="9" s="1"/>
  <c r="A909" i="9"/>
  <c r="B909" i="9" s="1"/>
  <c r="A873" i="9"/>
  <c r="B873" i="9"/>
  <c r="A845" i="9"/>
  <c r="B845" i="9" s="1"/>
  <c r="A758" i="9"/>
  <c r="B758" i="9" s="1"/>
  <c r="A575" i="9"/>
  <c r="B575" i="9" s="1"/>
  <c r="A506" i="9"/>
  <c r="B506" i="9" s="1"/>
  <c r="A498" i="9"/>
  <c r="B498" i="9" s="1"/>
  <c r="A466" i="9"/>
  <c r="B466" i="9" s="1"/>
  <c r="A1242" i="9"/>
  <c r="B1242" i="9" s="1"/>
  <c r="A1235" i="9"/>
  <c r="B1235" i="9" s="1"/>
  <c r="A1228" i="9"/>
  <c r="B1228" i="9" s="1"/>
  <c r="A1212" i="9"/>
  <c r="B1212" i="9" s="1"/>
  <c r="A1199" i="9"/>
  <c r="B1199" i="9" s="1"/>
  <c r="A1172" i="9"/>
  <c r="B1172" i="9"/>
  <c r="A1134" i="9"/>
  <c r="B1134" i="9" s="1"/>
  <c r="A1125" i="9"/>
  <c r="B1125" i="9" s="1"/>
  <c r="A885" i="9"/>
  <c r="B885" i="9" s="1"/>
  <c r="A881" i="9"/>
  <c r="B881" i="9" s="1"/>
  <c r="A877" i="9"/>
  <c r="B877" i="9" s="1"/>
  <c r="A814" i="9"/>
  <c r="B814" i="9"/>
  <c r="A810" i="9"/>
  <c r="B810" i="9" s="1"/>
  <c r="A806" i="9"/>
  <c r="B806" i="9"/>
  <c r="A702" i="9"/>
  <c r="B702" i="9" s="1"/>
  <c r="A599" i="9"/>
  <c r="B599" i="9" s="1"/>
  <c r="A544" i="9"/>
  <c r="B544" i="9" s="1"/>
  <c r="A516" i="9"/>
  <c r="B516" i="9"/>
  <c r="A505" i="9"/>
  <c r="B505" i="9" s="1"/>
  <c r="A501" i="9"/>
  <c r="B501" i="9"/>
  <c r="A462" i="9"/>
  <c r="B462" i="9" s="1"/>
  <c r="A430" i="9"/>
  <c r="B430" i="9" s="1"/>
  <c r="A426" i="9"/>
  <c r="B426" i="9" s="1"/>
  <c r="A422" i="9"/>
  <c r="B422" i="9" s="1"/>
  <c r="E1159" i="6"/>
  <c r="E990" i="6"/>
  <c r="A1162" i="9"/>
  <c r="B1162" i="9" s="1"/>
  <c r="A1109" i="9"/>
  <c r="B1109" i="9" s="1"/>
  <c r="A1105" i="9"/>
  <c r="B1105" i="9" s="1"/>
  <c r="A1009" i="9"/>
  <c r="B1009" i="9" s="1"/>
  <c r="A1001" i="9"/>
  <c r="B1001" i="9" s="1"/>
  <c r="A993" i="9"/>
  <c r="B993" i="9" s="1"/>
  <c r="A930" i="9"/>
  <c r="B930" i="9"/>
  <c r="A901" i="9"/>
  <c r="B901" i="9" s="1"/>
  <c r="A893" i="9"/>
  <c r="B893" i="9" s="1"/>
  <c r="A889" i="9"/>
  <c r="B889" i="9" s="1"/>
  <c r="A798" i="9"/>
  <c r="B798" i="9" s="1"/>
  <c r="A786" i="9"/>
  <c r="B786" i="9" s="1"/>
  <c r="E1178" i="6"/>
  <c r="A1240" i="9"/>
  <c r="B1240" i="9" s="1"/>
  <c r="A1234" i="9"/>
  <c r="B1234" i="9" s="1"/>
  <c r="A1226" i="9"/>
  <c r="B1226" i="9"/>
  <c r="A1207" i="9"/>
  <c r="B1207" i="9" s="1"/>
  <c r="A1113" i="9"/>
  <c r="B1113" i="9"/>
  <c r="A1005" i="9"/>
  <c r="B1005" i="9" s="1"/>
  <c r="A997" i="9"/>
  <c r="B997" i="9" s="1"/>
  <c r="A950" i="9"/>
  <c r="B950" i="9" s="1"/>
  <c r="A897" i="9"/>
  <c r="B897" i="9"/>
  <c r="A871" i="9"/>
  <c r="B871" i="9" s="1"/>
  <c r="A794" i="9"/>
  <c r="B794" i="9"/>
  <c r="A790" i="9"/>
  <c r="B790" i="9" s="1"/>
  <c r="A769" i="9"/>
  <c r="B769" i="9" s="1"/>
  <c r="A765" i="9"/>
  <c r="B765" i="9" s="1"/>
  <c r="A761" i="9"/>
  <c r="B761" i="9" s="1"/>
  <c r="A757" i="9"/>
  <c r="B757" i="9" s="1"/>
  <c r="A706" i="9"/>
  <c r="B706" i="9"/>
  <c r="A1250" i="9"/>
  <c r="B1250" i="9" s="1"/>
  <c r="A1238" i="9"/>
  <c r="B1238" i="9" s="1"/>
  <c r="A1232" i="9"/>
  <c r="B1232" i="9" s="1"/>
  <c r="A1224" i="9"/>
  <c r="B1224" i="9" s="1"/>
  <c r="A1204" i="9"/>
  <c r="B1204" i="9" s="1"/>
  <c r="A1192" i="9"/>
  <c r="B1192" i="9" s="1"/>
  <c r="A1176" i="9"/>
  <c r="B1176" i="9" s="1"/>
  <c r="A1168" i="9"/>
  <c r="B1168" i="9" s="1"/>
  <c r="A1160" i="9"/>
  <c r="B1160" i="9" s="1"/>
  <c r="A1128" i="9"/>
  <c r="B1128" i="9" s="1"/>
  <c r="A1117" i="9"/>
  <c r="B1117" i="9" s="1"/>
  <c r="A1046" i="9"/>
  <c r="B1046" i="9"/>
  <c r="A1038" i="9"/>
  <c r="B1038" i="9" s="1"/>
  <c r="A938" i="9"/>
  <c r="B938" i="9" s="1"/>
  <c r="A934" i="9"/>
  <c r="B934" i="9" s="1"/>
  <c r="A694" i="9"/>
  <c r="B694" i="9" s="1"/>
  <c r="A611" i="9"/>
  <c r="B611" i="9" s="1"/>
  <c r="A607" i="9"/>
  <c r="B607" i="9"/>
  <c r="A603" i="9"/>
  <c r="B603" i="9" s="1"/>
  <c r="A548" i="9"/>
  <c r="B548" i="9"/>
  <c r="A518" i="9"/>
  <c r="B518" i="9" s="1"/>
  <c r="A514" i="9"/>
  <c r="B514" i="9" s="1"/>
  <c r="A454" i="9"/>
  <c r="B454" i="9" s="1"/>
  <c r="A440" i="9"/>
  <c r="B440" i="9"/>
  <c r="A428" i="9"/>
  <c r="B428" i="9" s="1"/>
  <c r="A424" i="9"/>
  <c r="B424" i="9"/>
  <c r="E1200" i="6"/>
  <c r="A1200" i="9"/>
  <c r="B1200" i="9" s="1"/>
  <c r="F1148" i="6"/>
  <c r="A1148" i="9"/>
  <c r="B1148" i="9" s="1"/>
  <c r="A710" i="9"/>
  <c r="B710" i="9" s="1"/>
  <c r="A493" i="9"/>
  <c r="B493" i="9" s="1"/>
  <c r="F493" i="6"/>
  <c r="A321" i="9"/>
  <c r="B321" i="9" s="1"/>
  <c r="A1239" i="9"/>
  <c r="B1239" i="9"/>
  <c r="A258" i="9"/>
  <c r="B258" i="9" s="1"/>
  <c r="E1186" i="6"/>
  <c r="A1186" i="9"/>
  <c r="B1186" i="9"/>
  <c r="F1180" i="6"/>
  <c r="A1180" i="9"/>
  <c r="B1180" i="9" s="1"/>
  <c r="E1062" i="6"/>
  <c r="A1062" i="9"/>
  <c r="B1062" i="9" s="1"/>
  <c r="A346" i="9"/>
  <c r="B346" i="9" s="1"/>
  <c r="F342" i="6"/>
  <c r="A342" i="9"/>
  <c r="B342" i="9" s="1"/>
  <c r="A1206" i="9"/>
  <c r="B1206" i="9" s="1"/>
  <c r="E1154" i="6"/>
  <c r="A1154" i="9"/>
  <c r="B1154" i="9" s="1"/>
  <c r="F1058" i="6"/>
  <c r="A1058" i="9"/>
  <c r="B1058" i="9" s="1"/>
  <c r="E926" i="6"/>
  <c r="A926" i="9"/>
  <c r="B926" i="9" s="1"/>
  <c r="A774" i="9"/>
  <c r="B774" i="9" s="1"/>
  <c r="A1227" i="9"/>
  <c r="B1227" i="9" s="1"/>
  <c r="A1208" i="9"/>
  <c r="B1208" i="9" s="1"/>
  <c r="A1202" i="9"/>
  <c r="B1202" i="9" s="1"/>
  <c r="A1194" i="9"/>
  <c r="B1194" i="9"/>
  <c r="A1188" i="9"/>
  <c r="B1188" i="9" s="1"/>
  <c r="A1182" i="9"/>
  <c r="B1182" i="9" s="1"/>
  <c r="A1167" i="9"/>
  <c r="B1167" i="9" s="1"/>
  <c r="A1152" i="9"/>
  <c r="B1152" i="9" s="1"/>
  <c r="A1146" i="9"/>
  <c r="B1146" i="9" s="1"/>
  <c r="A1037" i="9"/>
  <c r="B1037" i="9"/>
  <c r="A922" i="9"/>
  <c r="B922" i="9" s="1"/>
  <c r="A918" i="9"/>
  <c r="B918" i="9"/>
  <c r="A682" i="9"/>
  <c r="B682" i="9" s="1"/>
  <c r="A491" i="9"/>
  <c r="B491" i="9" s="1"/>
  <c r="E1211" i="6"/>
  <c r="A1211" i="9"/>
  <c r="B1211" i="9"/>
  <c r="E1195" i="6"/>
  <c r="A1195" i="9"/>
  <c r="B1195" i="9" s="1"/>
  <c r="E1143" i="6"/>
  <c r="A1143" i="9"/>
  <c r="B1143" i="9" s="1"/>
  <c r="E1135" i="6"/>
  <c r="A1132" i="9"/>
  <c r="B1132" i="9"/>
  <c r="E949" i="6"/>
  <c r="A614" i="9"/>
  <c r="B614" i="9" s="1"/>
  <c r="A474" i="9"/>
  <c r="B474" i="9" s="1"/>
  <c r="E470" i="6"/>
  <c r="A470" i="9"/>
  <c r="B470" i="9" s="1"/>
  <c r="A415" i="9"/>
  <c r="B415" i="9" s="1"/>
  <c r="F411" i="6"/>
  <c r="A411" i="9"/>
  <c r="B411" i="9" s="1"/>
  <c r="A407" i="9"/>
  <c r="B407" i="9"/>
  <c r="A383" i="9"/>
  <c r="B383" i="9" s="1"/>
  <c r="E379" i="6"/>
  <c r="A379" i="9"/>
  <c r="B379" i="9"/>
  <c r="A375" i="9"/>
  <c r="B375" i="9" s="1"/>
  <c r="A371" i="9"/>
  <c r="B371" i="9" s="1"/>
  <c r="A367" i="9"/>
  <c r="B367" i="9" s="1"/>
  <c r="A363" i="9"/>
  <c r="B363" i="9" s="1"/>
  <c r="F359" i="6"/>
  <c r="A359" i="9"/>
  <c r="B359" i="9"/>
  <c r="A355" i="9"/>
  <c r="B355" i="9" s="1"/>
  <c r="E351" i="6"/>
  <c r="A351" i="9"/>
  <c r="B351" i="9"/>
  <c r="F432" i="6"/>
  <c r="A432" i="9"/>
  <c r="B432" i="9" s="1"/>
  <c r="A1210" i="9"/>
  <c r="B1210" i="9" s="1"/>
  <c r="A1196" i="9"/>
  <c r="B1196" i="9" s="1"/>
  <c r="A1140" i="9"/>
  <c r="B1140" i="9" s="1"/>
  <c r="E1054" i="6"/>
  <c r="A1054" i="9"/>
  <c r="B1054" i="9" s="1"/>
  <c r="F1050" i="6"/>
  <c r="A1050" i="9"/>
  <c r="B1050" i="9" s="1"/>
  <c r="E914" i="6"/>
  <c r="A914" i="9"/>
  <c r="B914" i="9" s="1"/>
  <c r="A1231" i="9"/>
  <c r="B1231" i="9" s="1"/>
  <c r="A1214" i="9"/>
  <c r="B1214" i="9" s="1"/>
  <c r="A1158" i="9"/>
  <c r="B1158" i="9" s="1"/>
  <c r="A1144" i="9"/>
  <c r="B1144" i="9" s="1"/>
  <c r="A1131" i="9"/>
  <c r="B1131" i="9"/>
  <c r="A579" i="9"/>
  <c r="B579" i="9" s="1"/>
  <c r="A487" i="9"/>
  <c r="B487" i="9"/>
  <c r="E1175" i="6"/>
  <c r="E1170" i="6"/>
  <c r="A1170" i="9"/>
  <c r="B1170" i="9"/>
  <c r="E1164" i="6"/>
  <c r="A1164" i="9"/>
  <c r="B1164" i="9" s="1"/>
  <c r="E1014" i="6"/>
  <c r="E986" i="6"/>
  <c r="A986" i="9"/>
  <c r="B986" i="9" s="1"/>
  <c r="A982" i="9"/>
  <c r="B982" i="9" s="1"/>
  <c r="A842" i="9"/>
  <c r="B842" i="9"/>
  <c r="F842" i="6"/>
  <c r="A673" i="9"/>
  <c r="B673" i="9" s="1"/>
  <c r="A671" i="9"/>
  <c r="B671" i="9"/>
  <c r="E669" i="6"/>
  <c r="A669" i="9"/>
  <c r="B669" i="9" s="1"/>
  <c r="A657" i="9"/>
  <c r="B657" i="9" s="1"/>
  <c r="E653" i="6"/>
  <c r="A653" i="9"/>
  <c r="B653" i="9" s="1"/>
  <c r="A643" i="9"/>
  <c r="B643" i="9" s="1"/>
  <c r="A850" i="9"/>
  <c r="B850" i="9" s="1"/>
  <c r="A602" i="9"/>
  <c r="B602" i="9" s="1"/>
  <c r="A394" i="9"/>
  <c r="B394" i="9" s="1"/>
  <c r="A1219" i="9"/>
  <c r="B1219" i="9" s="1"/>
  <c r="A946" i="9"/>
  <c r="B946" i="9" s="1"/>
  <c r="A854" i="9"/>
  <c r="B854" i="9" s="1"/>
  <c r="A846" i="9"/>
  <c r="B846" i="9" s="1"/>
  <c r="E1070" i="6"/>
  <c r="F911" i="6"/>
  <c r="E911" i="6"/>
  <c r="A905" i="9"/>
  <c r="B905" i="9" s="1"/>
  <c r="E697" i="6"/>
  <c r="E693" i="6"/>
  <c r="A693" i="9"/>
  <c r="B693" i="9" s="1"/>
  <c r="E691" i="6"/>
  <c r="A691" i="9"/>
  <c r="B691" i="9" s="1"/>
  <c r="F685" i="6"/>
  <c r="A685" i="9"/>
  <c r="B685" i="9" s="1"/>
  <c r="E683" i="6"/>
  <c r="A683" i="9"/>
  <c r="B683" i="9" s="1"/>
  <c r="A658" i="9"/>
  <c r="B658" i="9" s="1"/>
  <c r="E527" i="6"/>
  <c r="A527" i="9"/>
  <c r="B527" i="9"/>
  <c r="F512" i="6"/>
  <c r="A512" i="9"/>
  <c r="B512" i="9" s="1"/>
  <c r="F510" i="6"/>
  <c r="A510" i="9"/>
  <c r="B510" i="9" s="1"/>
  <c r="F467" i="6"/>
  <c r="A467" i="9"/>
  <c r="B467" i="9"/>
  <c r="A417" i="9"/>
  <c r="B417" i="9" s="1"/>
  <c r="A410" i="9"/>
  <c r="B410" i="9" s="1"/>
  <c r="A325" i="9"/>
  <c r="B325" i="9" s="1"/>
  <c r="A323" i="9"/>
  <c r="B323" i="9"/>
  <c r="A319" i="9"/>
  <c r="B319" i="9" s="1"/>
  <c r="E313" i="6"/>
  <c r="A313" i="9"/>
  <c r="B313" i="9" s="1"/>
  <c r="E309" i="6"/>
  <c r="A309" i="9"/>
  <c r="B309" i="9" s="1"/>
  <c r="E305" i="6"/>
  <c r="A305" i="9"/>
  <c r="B305" i="9" s="1"/>
  <c r="E301" i="6"/>
  <c r="A301" i="9"/>
  <c r="B301" i="9" s="1"/>
  <c r="A297" i="9"/>
  <c r="B297" i="9" s="1"/>
  <c r="E260" i="6"/>
  <c r="A260" i="9"/>
  <c r="B260" i="9" s="1"/>
  <c r="E615" i="6"/>
  <c r="A615" i="9"/>
  <c r="B615" i="9" s="1"/>
  <c r="E1142" i="6"/>
  <c r="E869" i="6"/>
  <c r="A869" i="9"/>
  <c r="B869" i="9" s="1"/>
  <c r="F863" i="6"/>
  <c r="A863" i="9"/>
  <c r="B863" i="9" s="1"/>
  <c r="A753" i="9"/>
  <c r="B753" i="9" s="1"/>
  <c r="A749" i="9"/>
  <c r="B749" i="9" s="1"/>
  <c r="A745" i="9"/>
  <c r="B745" i="9" s="1"/>
  <c r="A741" i="9"/>
  <c r="B741" i="9" s="1"/>
  <c r="A737" i="9"/>
  <c r="B737" i="9"/>
  <c r="A733" i="9"/>
  <c r="B733" i="9" s="1"/>
  <c r="A729" i="9"/>
  <c r="B729" i="9"/>
  <c r="A725" i="9"/>
  <c r="B725" i="9" s="1"/>
  <c r="A721" i="9"/>
  <c r="B721" i="9" s="1"/>
  <c r="A717" i="9"/>
  <c r="B717" i="9" s="1"/>
  <c r="F638" i="6"/>
  <c r="E634" i="6"/>
  <c r="A634" i="9"/>
  <c r="B634" i="9" s="1"/>
  <c r="A630" i="9"/>
  <c r="B630" i="9"/>
  <c r="E578" i="6"/>
  <c r="A578" i="9"/>
  <c r="B578" i="9" s="1"/>
  <c r="A574" i="9"/>
  <c r="B574" i="9"/>
  <c r="E542" i="6"/>
  <c r="A542" i="9"/>
  <c r="B542" i="9" s="1"/>
  <c r="E540" i="6"/>
  <c r="A540" i="9"/>
  <c r="B540" i="9" s="1"/>
  <c r="F520" i="6"/>
  <c r="A520" i="9"/>
  <c r="B520" i="9" s="1"/>
  <c r="A492" i="9"/>
  <c r="B492" i="9"/>
  <c r="F490" i="6"/>
  <c r="A490" i="9"/>
  <c r="B490" i="9" s="1"/>
  <c r="A488" i="9"/>
  <c r="B488" i="9"/>
  <c r="A473" i="9"/>
  <c r="B473" i="9" s="1"/>
  <c r="A471" i="9"/>
  <c r="B471" i="9"/>
  <c r="E403" i="6"/>
  <c r="A403" i="9"/>
  <c r="B403" i="9" s="1"/>
  <c r="A378" i="9"/>
  <c r="B378" i="9" s="1"/>
  <c r="A376" i="9"/>
  <c r="B376" i="9" s="1"/>
  <c r="F858" i="6"/>
  <c r="A805" i="9"/>
  <c r="B805" i="9" s="1"/>
  <c r="A1246" i="9"/>
  <c r="B1246" i="9" s="1"/>
  <c r="A1244" i="9"/>
  <c r="B1244" i="9" s="1"/>
  <c r="A567" i="9"/>
  <c r="B567" i="9" s="1"/>
  <c r="A563" i="9"/>
  <c r="B563" i="9" s="1"/>
  <c r="A481" i="9"/>
  <c r="B481" i="9" s="1"/>
  <c r="E945" i="6"/>
  <c r="F838" i="6"/>
  <c r="E834" i="6"/>
  <c r="A834" i="9"/>
  <c r="B834" i="9" s="1"/>
  <c r="A830" i="9"/>
  <c r="B830" i="9" s="1"/>
  <c r="E826" i="6"/>
  <c r="A826" i="9"/>
  <c r="B826" i="9" s="1"/>
  <c r="A822" i="9"/>
  <c r="B822" i="9" s="1"/>
  <c r="E818" i="6"/>
  <c r="A818" i="9"/>
  <c r="B818" i="9"/>
  <c r="E802" i="6"/>
  <c r="A802" i="9"/>
  <c r="B802" i="9" s="1"/>
  <c r="E591" i="6"/>
  <c r="A591" i="9"/>
  <c r="B591" i="9" s="1"/>
  <c r="E583" i="6"/>
  <c r="A583" i="9"/>
  <c r="B583" i="9"/>
  <c r="E550" i="6"/>
  <c r="F547" i="6"/>
  <c r="A547" i="9"/>
  <c r="B547" i="9"/>
  <c r="F507" i="6"/>
  <c r="A507" i="9"/>
  <c r="B507" i="9" s="1"/>
  <c r="A480" i="9"/>
  <c r="B480" i="9" s="1"/>
  <c r="A464" i="9"/>
  <c r="B464" i="9" s="1"/>
  <c r="F460" i="6"/>
  <c r="A460" i="9"/>
  <c r="B460" i="9" s="1"/>
  <c r="F456" i="6"/>
  <c r="A456" i="9"/>
  <c r="B456" i="9" s="1"/>
  <c r="F452" i="6"/>
  <c r="A452" i="9"/>
  <c r="B452" i="9"/>
  <c r="E450" i="6"/>
  <c r="A450" i="9"/>
  <c r="B450" i="9" s="1"/>
  <c r="A448" i="9"/>
  <c r="B448" i="9" s="1"/>
  <c r="F446" i="6"/>
  <c r="A446" i="9"/>
  <c r="B446" i="9" s="1"/>
  <c r="F444" i="6"/>
  <c r="A444" i="9"/>
  <c r="B444" i="9" s="1"/>
  <c r="E442" i="6"/>
  <c r="A442" i="9"/>
  <c r="B442" i="9" s="1"/>
  <c r="E438" i="6"/>
  <c r="A438" i="9"/>
  <c r="B438" i="9" s="1"/>
  <c r="E434" i="6"/>
  <c r="A434" i="9"/>
  <c r="B434" i="9" s="1"/>
  <c r="E387" i="6"/>
  <c r="A387" i="9"/>
  <c r="B387" i="9" s="1"/>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s="1"/>
  <c r="A1213" i="9"/>
  <c r="B1213" i="9" s="1"/>
  <c r="A1205" i="9"/>
  <c r="B1205" i="9" s="1"/>
  <c r="A1197" i="9"/>
  <c r="B1197" i="9" s="1"/>
  <c r="A1189" i="9"/>
  <c r="B1189" i="9" s="1"/>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s="1"/>
  <c r="A1237" i="9"/>
  <c r="B1237" i="9" s="1"/>
  <c r="A1229" i="9"/>
  <c r="B1229" i="9" s="1"/>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s="1"/>
  <c r="A1241" i="9"/>
  <c r="B1241" i="9" s="1"/>
  <c r="A1233" i="9"/>
  <c r="B1233" i="9" s="1"/>
  <c r="A1225" i="9"/>
  <c r="B1225" i="9"/>
  <c r="A1217" i="9"/>
  <c r="B1217" i="9" s="1"/>
  <c r="A1209" i="9"/>
  <c r="B1209" i="9"/>
  <c r="A1201" i="9"/>
  <c r="B1201" i="9" s="1"/>
  <c r="A1193" i="9"/>
  <c r="B1193" i="9" s="1"/>
  <c r="A1185" i="9"/>
  <c r="B1185" i="9" s="1"/>
  <c r="F1106" i="6"/>
  <c r="F1098" i="6"/>
  <c r="F1074" i="6"/>
  <c r="F1034" i="6"/>
  <c r="F1018" i="6"/>
  <c r="F1002" i="6"/>
  <c r="F994" i="6"/>
  <c r="E567" i="6"/>
  <c r="F567" i="6"/>
  <c r="F548" i="6"/>
  <c r="E548" i="6"/>
  <c r="E535" i="6"/>
  <c r="F535" i="6"/>
  <c r="F298" i="6"/>
  <c r="E298" i="6"/>
  <c r="F285" i="6"/>
  <c r="E285" i="6"/>
  <c r="F266" i="6"/>
  <c r="E266" i="6"/>
  <c r="A1122" i="9"/>
  <c r="B1122" i="9"/>
  <c r="A1120" i="9"/>
  <c r="B1120" i="9" s="1"/>
  <c r="A948" i="9"/>
  <c r="B948" i="9" s="1"/>
  <c r="A940" i="9"/>
  <c r="B940" i="9" s="1"/>
  <c r="A572" i="9"/>
  <c r="B572" i="9" s="1"/>
  <c r="A302" i="9"/>
  <c r="B302" i="9" s="1"/>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s="1"/>
  <c r="A903" i="9"/>
  <c r="B903" i="9" s="1"/>
  <c r="A887" i="9"/>
  <c r="B887" i="9" s="1"/>
  <c r="A875" i="9"/>
  <c r="B875" i="9" s="1"/>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J551" i="6"/>
  <c r="I551" i="6"/>
  <c r="J335" i="6"/>
  <c r="I282" i="6"/>
  <c r="K282" i="6"/>
  <c r="I372" i="6"/>
  <c r="K372" i="6"/>
  <c r="J372" i="6"/>
  <c r="K555" i="6"/>
  <c r="I487" i="6"/>
  <c r="J487" i="6"/>
  <c r="K683" i="6"/>
  <c r="J683" i="6"/>
  <c r="I683" i="6"/>
  <c r="K746" i="6"/>
  <c r="K794" i="6"/>
  <c r="I774" i="6"/>
  <c r="I850" i="6"/>
  <c r="K687" i="6"/>
  <c r="J687" i="6"/>
  <c r="I687" i="6"/>
  <c r="I914" i="6"/>
  <c r="J1163" i="6"/>
  <c r="I1163" i="6"/>
  <c r="K1163" i="6"/>
  <c r="K1098" i="6"/>
  <c r="K1244" i="6"/>
  <c r="I1244" i="6"/>
  <c r="J1244" i="6"/>
  <c r="J1208" i="6"/>
  <c r="J1212" i="6"/>
  <c r="K1152" i="6"/>
  <c r="K418" i="6"/>
  <c r="I418" i="6"/>
  <c r="J504" i="6"/>
  <c r="K504" i="6"/>
  <c r="I504" i="6"/>
  <c r="K842" i="6"/>
  <c r="K925" i="6"/>
  <c r="I925" i="6"/>
  <c r="I492" i="6"/>
  <c r="J1210" i="6"/>
  <c r="I1250" i="6"/>
  <c r="J1250" i="6"/>
  <c r="K1226" i="6"/>
  <c r="I1226" i="6"/>
  <c r="K745" i="6"/>
  <c r="I1097" i="6"/>
  <c r="J1097" i="6"/>
  <c r="I309" i="6"/>
  <c r="J309" i="6"/>
  <c r="J278" i="6"/>
  <c r="I339" i="6"/>
  <c r="K339" i="6"/>
  <c r="J293" i="6"/>
  <c r="I322" i="6"/>
  <c r="K322" i="6"/>
  <c r="J322" i="6"/>
  <c r="I277" i="6"/>
  <c r="J277" i="6"/>
  <c r="J351" i="6"/>
  <c r="K351" i="6"/>
  <c r="I359" i="6"/>
  <c r="K359" i="6"/>
  <c r="J359" i="6"/>
  <c r="K366" i="6"/>
  <c r="J342" i="6"/>
  <c r="K375" i="6"/>
  <c r="J375" i="6"/>
  <c r="I399" i="6"/>
  <c r="I426" i="6"/>
  <c r="F442" i="6"/>
  <c r="K493" i="6"/>
  <c r="J493" i="6"/>
  <c r="I417" i="6"/>
  <c r="K429" i="6"/>
  <c r="J454" i="6"/>
  <c r="K407" i="6"/>
  <c r="E446" i="6"/>
  <c r="J627" i="6"/>
  <c r="I459" i="6"/>
  <c r="K531" i="6"/>
  <c r="J531" i="6"/>
  <c r="I531" i="6"/>
  <c r="K544" i="6"/>
  <c r="J563" i="6"/>
  <c r="I563" i="6"/>
  <c r="K563" i="6"/>
  <c r="I453" i="6"/>
  <c r="K465" i="6"/>
  <c r="J465" i="6"/>
  <c r="K591" i="6"/>
  <c r="J678" i="6"/>
  <c r="K543" i="6"/>
  <c r="J543" i="6"/>
  <c r="K556" i="6"/>
  <c r="K586" i="6"/>
  <c r="E729" i="6"/>
  <c r="J532" i="6"/>
  <c r="K532" i="6"/>
  <c r="E551" i="6"/>
  <c r="K691" i="6"/>
  <c r="J691" i="6"/>
  <c r="I691" i="6"/>
  <c r="K602" i="6"/>
  <c r="I602" i="6"/>
  <c r="I742" i="6"/>
  <c r="E805" i="6"/>
  <c r="I838" i="6"/>
  <c r="J838" i="6"/>
  <c r="I766" i="6"/>
  <c r="K766" i="6"/>
  <c r="J766" i="6"/>
  <c r="K726" i="6"/>
  <c r="J726" i="6"/>
  <c r="I782" i="6"/>
  <c r="J782" i="6"/>
  <c r="K905" i="6"/>
  <c r="J905" i="6"/>
  <c r="I905" i="6"/>
  <c r="J934" i="6"/>
  <c r="K947" i="6"/>
  <c r="J947" i="6"/>
  <c r="I966" i="6"/>
  <c r="J966" i="6"/>
  <c r="K979" i="6"/>
  <c r="J979" i="6"/>
  <c r="E1058" i="6"/>
  <c r="I843" i="6"/>
  <c r="I874" i="6"/>
  <c r="K874" i="6"/>
  <c r="J874" i="6"/>
  <c r="I998" i="6"/>
  <c r="J998" i="6"/>
  <c r="I1062" i="6"/>
  <c r="I1094" i="6"/>
  <c r="J1094" i="6"/>
  <c r="I1110" i="6"/>
  <c r="F884" i="6"/>
  <c r="I902" i="6"/>
  <c r="K922" i="6"/>
  <c r="J922" i="6"/>
  <c r="K935" i="6"/>
  <c r="I935" i="6"/>
  <c r="J935" i="6"/>
  <c r="K954" i="6"/>
  <c r="J954" i="6"/>
  <c r="K967" i="6"/>
  <c r="K1131" i="6"/>
  <c r="I1131" i="6"/>
  <c r="J1131" i="6"/>
  <c r="J1171" i="6"/>
  <c r="I1171" i="6"/>
  <c r="I1183" i="6"/>
  <c r="K1183" i="6"/>
  <c r="J1183" i="6"/>
  <c r="I285" i="6"/>
  <c r="K285" i="6"/>
  <c r="J298" i="6"/>
  <c r="K298" i="6"/>
  <c r="J1018" i="6"/>
  <c r="F1066" i="6"/>
  <c r="J1239" i="6"/>
  <c r="K1239" i="6"/>
  <c r="J1235" i="6"/>
  <c r="I1251" i="6"/>
  <c r="J1188" i="6"/>
  <c r="I1188" i="6"/>
  <c r="I1220" i="6"/>
  <c r="J1140" i="6"/>
  <c r="J1144" i="6"/>
  <c r="K1144" i="6"/>
  <c r="I1144" i="6"/>
  <c r="J1160" i="6"/>
  <c r="I1160" i="6"/>
  <c r="K1160" i="6"/>
  <c r="K288" i="6"/>
  <c r="J288" i="6"/>
  <c r="J452" i="6"/>
  <c r="I452" i="6"/>
  <c r="J448" i="6"/>
  <c r="I448" i="6"/>
  <c r="K448" i="6"/>
  <c r="K642" i="6"/>
  <c r="J642" i="6"/>
  <c r="I642" i="6"/>
  <c r="K482" i="6"/>
  <c r="J482" i="6"/>
  <c r="K528" i="6"/>
  <c r="J528" i="6"/>
  <c r="I500" i="6"/>
  <c r="K674" i="6"/>
  <c r="K709" i="6"/>
  <c r="J709" i="6"/>
  <c r="I846" i="6"/>
  <c r="K846" i="6"/>
  <c r="J846" i="6"/>
  <c r="K901" i="6"/>
  <c r="I901" i="6"/>
  <c r="I488" i="6"/>
  <c r="K655" i="6"/>
  <c r="K973" i="6"/>
  <c r="J973" i="6"/>
  <c r="K1214" i="6"/>
  <c r="J1214" i="6"/>
  <c r="I1246" i="6"/>
  <c r="J1246" i="6"/>
  <c r="I1154" i="6"/>
  <c r="J1154" i="6"/>
  <c r="K1154" i="6"/>
  <c r="K1186" i="6"/>
  <c r="J1186" i="6"/>
  <c r="I881" i="6"/>
  <c r="K881" i="6"/>
  <c r="J881" i="6"/>
  <c r="K654" i="6"/>
  <c r="I654" i="6"/>
  <c r="I977" i="6"/>
  <c r="I1138" i="6"/>
  <c r="I1243" i="6"/>
  <c r="I1142" i="6"/>
  <c r="J325" i="6"/>
  <c r="K911" i="6"/>
  <c r="I911" i="6"/>
  <c r="J518" i="6"/>
  <c r="I518" i="6"/>
  <c r="J614" i="6"/>
  <c r="K773" i="6"/>
  <c r="J289" i="6"/>
  <c r="I334" i="6"/>
  <c r="K334" i="6"/>
  <c r="J334" i="6"/>
  <c r="I379" i="6"/>
  <c r="J379" i="6"/>
  <c r="K379" i="6"/>
  <c r="I337" i="6"/>
  <c r="K337" i="6"/>
  <c r="K442" i="6"/>
  <c r="I442" i="6"/>
  <c r="J442" i="6"/>
  <c r="I421" i="6"/>
  <c r="J421" i="6"/>
  <c r="I519" i="6"/>
  <c r="J478" i="6"/>
  <c r="I478" i="6"/>
  <c r="I536" i="6"/>
  <c r="K462" i="6"/>
  <c r="I524" i="6"/>
  <c r="K618" i="6"/>
  <c r="J618" i="6"/>
  <c r="J702" i="6"/>
  <c r="I730" i="6"/>
  <c r="I826" i="6"/>
  <c r="J826" i="6"/>
  <c r="I822" i="6"/>
  <c r="J822" i="6"/>
  <c r="K758" i="6"/>
  <c r="I830" i="6"/>
  <c r="J863" i="6"/>
  <c r="K873" i="6"/>
  <c r="K1026" i="6"/>
  <c r="K884" i="6"/>
  <c r="K946" i="6"/>
  <c r="I1216" i="6"/>
  <c r="J1216" i="6"/>
  <c r="I1184" i="6"/>
  <c r="K1184" i="6"/>
  <c r="I296" i="6"/>
  <c r="K296" i="6"/>
  <c r="J296" i="6"/>
  <c r="J268" i="6"/>
  <c r="I268" i="6"/>
  <c r="K937" i="6"/>
  <c r="K464" i="6"/>
  <c r="I464" i="6"/>
  <c r="J464" i="6"/>
  <c r="J805" i="6"/>
  <c r="K737" i="6"/>
  <c r="K982" i="6"/>
  <c r="I1206" i="6"/>
  <c r="K273" i="6"/>
  <c r="I286" i="6"/>
  <c r="J286" i="6"/>
  <c r="K286" i="6"/>
  <c r="K327" i="6"/>
  <c r="K305" i="6"/>
  <c r="I330" i="6"/>
  <c r="K330" i="6"/>
  <c r="J330" i="6"/>
  <c r="J319" i="6"/>
  <c r="I363" i="6"/>
  <c r="K363" i="6"/>
  <c r="K326" i="6"/>
  <c r="K403" i="6"/>
  <c r="I403" i="6"/>
  <c r="E376" i="6"/>
  <c r="I383" i="6"/>
  <c r="J383" i="6"/>
  <c r="I467" i="6"/>
  <c r="I346" i="6"/>
  <c r="J346" i="6"/>
  <c r="I419" i="6"/>
  <c r="J321" i="6"/>
  <c r="J391" i="6"/>
  <c r="I475" i="6"/>
  <c r="E497" i="6"/>
  <c r="F587" i="6"/>
  <c r="I469" i="6"/>
  <c r="F489" i="6"/>
  <c r="K511" i="6"/>
  <c r="J511" i="6"/>
  <c r="K539" i="6"/>
  <c r="J539" i="6"/>
  <c r="J552" i="6"/>
  <c r="F574" i="6"/>
  <c r="K517" i="6"/>
  <c r="K662" i="6"/>
  <c r="J662" i="6"/>
  <c r="K669" i="6"/>
  <c r="J669" i="6"/>
  <c r="I669" i="6"/>
  <c r="E745" i="6"/>
  <c r="K610" i="6"/>
  <c r="J610" i="6"/>
  <c r="J643" i="6"/>
  <c r="K699" i="6"/>
  <c r="I699" i="6"/>
  <c r="I722" i="6"/>
  <c r="K722" i="6"/>
  <c r="J722" i="6"/>
  <c r="I738" i="6"/>
  <c r="K738" i="6"/>
  <c r="J738" i="6"/>
  <c r="J754" i="6"/>
  <c r="I770" i="6"/>
  <c r="J770" i="6"/>
  <c r="K802" i="6"/>
  <c r="K818" i="6"/>
  <c r="I834" i="6"/>
  <c r="J570" i="6"/>
  <c r="K666" i="6"/>
  <c r="K695" i="6"/>
  <c r="I695" i="6"/>
  <c r="K855" i="6"/>
  <c r="I861" i="6"/>
  <c r="K734" i="6"/>
  <c r="I711" i="6"/>
  <c r="I889" i="6"/>
  <c r="K889" i="6"/>
  <c r="K896" i="6"/>
  <c r="I896" i="6"/>
  <c r="I942" i="6"/>
  <c r="K955" i="6"/>
  <c r="J875" i="6"/>
  <c r="J909" i="6"/>
  <c r="K1090" i="6"/>
  <c r="K706" i="6"/>
  <c r="J706" i="6"/>
  <c r="I750" i="6"/>
  <c r="J750" i="6"/>
  <c r="K930" i="6"/>
  <c r="K943" i="6"/>
  <c r="J943" i="6"/>
  <c r="K962" i="6"/>
  <c r="I962" i="6"/>
  <c r="J962" i="6"/>
  <c r="K975" i="6"/>
  <c r="I975" i="6"/>
  <c r="J975" i="6"/>
  <c r="K1117" i="6"/>
  <c r="J1124" i="6"/>
  <c r="J1155" i="6"/>
  <c r="K1002" i="6"/>
  <c r="K1106" i="6"/>
  <c r="F1187" i="6"/>
  <c r="I1195" i="6"/>
  <c r="I1219" i="6"/>
  <c r="J1219" i="6"/>
  <c r="K1196" i="6"/>
  <c r="K1215" i="6"/>
  <c r="J1156" i="6"/>
  <c r="I1156" i="6"/>
  <c r="K256" i="6"/>
  <c r="J292" i="6"/>
  <c r="J432" i="6"/>
  <c r="K432" i="6"/>
  <c r="I432" i="6"/>
  <c r="K300" i="6"/>
  <c r="K436" i="6"/>
  <c r="I436" i="6"/>
  <c r="J436" i="6"/>
  <c r="K460" i="6"/>
  <c r="I460" i="6"/>
  <c r="J460" i="6"/>
  <c r="I264" i="6"/>
  <c r="J264" i="6"/>
  <c r="K272" i="6"/>
  <c r="K424" i="6"/>
  <c r="I428" i="6"/>
  <c r="K681" i="6"/>
  <c r="E862" i="6"/>
  <c r="K472" i="6"/>
  <c r="J566" i="6"/>
  <c r="K566" i="6"/>
  <c r="I1174" i="6"/>
  <c r="K1190" i="6"/>
  <c r="K933" i="6"/>
  <c r="I933" i="6"/>
  <c r="K941" i="6"/>
  <c r="J941" i="6"/>
  <c r="I941" i="6"/>
  <c r="I1194" i="6"/>
  <c r="J1202" i="6"/>
  <c r="I529" i="6"/>
  <c r="K466" i="6"/>
  <c r="J411" i="6"/>
  <c r="J1017" i="6"/>
  <c r="J1065" i="6"/>
  <c r="K945" i="6"/>
  <c r="J945" i="6"/>
  <c r="I945" i="6"/>
  <c r="I378" i="6"/>
  <c r="I725" i="6"/>
  <c r="K725" i="6"/>
  <c r="I733" i="6"/>
  <c r="J733" i="6"/>
  <c r="J741" i="6"/>
  <c r="I749" i="6"/>
  <c r="K981" i="6"/>
  <c r="J415" i="6"/>
  <c r="K949" i="6"/>
  <c r="I270" i="6"/>
  <c r="K270" i="6"/>
  <c r="J270" i="6"/>
  <c r="J338" i="6"/>
  <c r="I269" i="6"/>
  <c r="K499" i="6"/>
  <c r="J499" i="6"/>
  <c r="I445" i="6"/>
  <c r="J527" i="6"/>
  <c r="I527" i="6"/>
  <c r="K505" i="6"/>
  <c r="J430" i="6"/>
  <c r="K430" i="6"/>
  <c r="K481" i="6"/>
  <c r="I481" i="6"/>
  <c r="J481" i="6"/>
  <c r="K473" i="6"/>
  <c r="I473" i="6"/>
  <c r="K762" i="6"/>
  <c r="J762" i="6"/>
  <c r="J437" i="6"/>
  <c r="K926" i="6"/>
  <c r="I926" i="6"/>
  <c r="J926" i="6"/>
  <c r="K927" i="6"/>
  <c r="I927" i="6"/>
  <c r="I1175" i="6"/>
  <c r="K535" i="6"/>
  <c r="J535" i="6"/>
  <c r="I535" i="6"/>
  <c r="I1010" i="6"/>
  <c r="J1010" i="6"/>
  <c r="K1192" i="6"/>
  <c r="I1203" i="6"/>
  <c r="I1227" i="6"/>
  <c r="K1227" i="6"/>
  <c r="J1199" i="6"/>
  <c r="K1199" i="6"/>
  <c r="I1199" i="6"/>
  <c r="I276" i="6"/>
  <c r="J276" i="6"/>
  <c r="K276" i="6"/>
  <c r="K542" i="6"/>
  <c r="J542" i="6"/>
  <c r="I542" i="6"/>
  <c r="K497" i="6"/>
  <c r="J497" i="6"/>
  <c r="K1150" i="6"/>
  <c r="I1198" i="6"/>
  <c r="J1198" i="6"/>
  <c r="J1234" i="6"/>
  <c r="I630" i="6"/>
  <c r="I753" i="6"/>
  <c r="K753" i="6"/>
  <c r="J753" i="6"/>
  <c r="I1066" i="6"/>
  <c r="K1066" i="6"/>
  <c r="J1066" i="6"/>
  <c r="K255" i="6"/>
  <c r="K301" i="6"/>
  <c r="J262" i="6"/>
  <c r="K281" i="6"/>
  <c r="K294" i="6"/>
  <c r="I331" i="6"/>
  <c r="K331" i="6"/>
  <c r="K261" i="6"/>
  <c r="K274" i="6"/>
  <c r="K347" i="6"/>
  <c r="I308" i="6"/>
  <c r="J308" i="6"/>
  <c r="K308" i="6"/>
  <c r="J258" i="6"/>
  <c r="K316" i="6"/>
  <c r="I316" i="6"/>
  <c r="I354" i="6"/>
  <c r="K413" i="6"/>
  <c r="J413" i="6"/>
  <c r="E356" i="6"/>
  <c r="I433" i="6"/>
  <c r="I461" i="6"/>
  <c r="J477" i="6"/>
  <c r="K579" i="6"/>
  <c r="I579" i="6"/>
  <c r="K635" i="6"/>
  <c r="J635" i="6"/>
  <c r="E503" i="6"/>
  <c r="I547" i="6"/>
  <c r="I560" i="6"/>
  <c r="E574" i="6"/>
  <c r="K583" i="6"/>
  <c r="K631" i="6"/>
  <c r="J631" i="6"/>
  <c r="K646" i="6"/>
  <c r="J646" i="6"/>
  <c r="I646" i="6"/>
  <c r="K653" i="6"/>
  <c r="I653" i="6"/>
  <c r="I501" i="6"/>
  <c r="I578" i="6"/>
  <c r="F637" i="6"/>
  <c r="I673" i="6"/>
  <c r="K707" i="6"/>
  <c r="J707" i="6"/>
  <c r="I707" i="6"/>
  <c r="K510" i="6"/>
  <c r="I626" i="6"/>
  <c r="I806" i="6"/>
  <c r="I703" i="6"/>
  <c r="K854" i="6"/>
  <c r="K814" i="6"/>
  <c r="I857" i="6"/>
  <c r="J931" i="6"/>
  <c r="J963" i="6"/>
  <c r="I963" i="6"/>
  <c r="F982" i="6"/>
  <c r="J893" i="6"/>
  <c r="I893" i="6"/>
  <c r="I871" i="6"/>
  <c r="K871" i="6"/>
  <c r="J871" i="6"/>
  <c r="K990" i="6"/>
  <c r="I990" i="6"/>
  <c r="J990" i="6"/>
  <c r="I1006" i="6"/>
  <c r="K1022" i="6"/>
  <c r="J1038" i="6"/>
  <c r="I1038" i="6"/>
  <c r="K1038" i="6"/>
  <c r="I1086" i="6"/>
  <c r="J1086" i="6"/>
  <c r="K1102" i="6"/>
  <c r="I1128" i="6"/>
  <c r="K877" i="6"/>
  <c r="K919" i="6"/>
  <c r="J919" i="6"/>
  <c r="I919" i="6"/>
  <c r="K938" i="6"/>
  <c r="I938" i="6"/>
  <c r="J938" i="6"/>
  <c r="J951" i="6"/>
  <c r="I970" i="6"/>
  <c r="K983" i="6"/>
  <c r="I983" i="6"/>
  <c r="J983" i="6"/>
  <c r="I1139" i="6"/>
  <c r="K1139" i="6"/>
  <c r="J1139" i="6"/>
  <c r="I1151" i="6"/>
  <c r="K1151" i="6"/>
  <c r="K266" i="6"/>
  <c r="I986" i="6"/>
  <c r="I1236" i="6"/>
  <c r="K1236" i="6"/>
  <c r="J1236" i="6"/>
  <c r="K1232" i="6"/>
  <c r="K1248" i="6"/>
  <c r="I1191" i="6"/>
  <c r="I1204" i="6"/>
  <c r="J1204" i="6"/>
  <c r="K1136" i="6"/>
  <c r="I1136" i="6"/>
  <c r="J345" i="6"/>
  <c r="K345" i="6"/>
  <c r="K440" i="6"/>
  <c r="J468" i="6"/>
  <c r="J502" i="6"/>
  <c r="K538" i="6"/>
  <c r="J538" i="6"/>
  <c r="K495" i="6"/>
  <c r="I495" i="6"/>
  <c r="J495" i="6"/>
  <c r="K520" i="6"/>
  <c r="J658" i="6"/>
  <c r="I484" i="6"/>
  <c r="J484" i="6"/>
  <c r="K516" i="6"/>
  <c r="K659" i="6"/>
  <c r="J689" i="6"/>
  <c r="K921" i="6"/>
  <c r="J921" i="6"/>
  <c r="I921" i="6"/>
  <c r="K953" i="6"/>
  <c r="J953" i="6"/>
  <c r="J670" i="6"/>
  <c r="I670" i="6"/>
  <c r="I961" i="6"/>
  <c r="K969" i="6"/>
  <c r="I1042" i="6"/>
  <c r="K1042" i="6"/>
  <c r="J1042" i="6"/>
  <c r="I1162" i="6"/>
  <c r="K1162" i="6"/>
  <c r="J1162" i="6"/>
  <c r="K1178" i="6"/>
  <c r="I1178" i="6"/>
  <c r="E1206" i="6"/>
  <c r="J368" i="6"/>
  <c r="I368" i="6"/>
  <c r="K368" i="6"/>
  <c r="J514" i="6"/>
  <c r="I280" i="6"/>
  <c r="J546" i="6"/>
  <c r="J917" i="6"/>
  <c r="I1146" i="6"/>
  <c r="J1146"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K914" i="6"/>
  <c r="I510" i="6"/>
  <c r="I1164" i="6"/>
  <c r="K1195" i="6"/>
  <c r="K387" i="6"/>
  <c r="J1088" i="6"/>
  <c r="I1088" i="6"/>
  <c r="I848" i="6"/>
  <c r="K848" i="6"/>
  <c r="J848" i="6"/>
  <c r="I533" i="6"/>
  <c r="J533" i="6"/>
  <c r="K533" i="6"/>
  <c r="I295" i="6"/>
  <c r="K1201" i="6"/>
  <c r="I1201" i="6"/>
  <c r="J1201" i="6"/>
  <c r="K988" i="6"/>
  <c r="I1115" i="6"/>
  <c r="K1015" i="6"/>
  <c r="J1015" i="6"/>
  <c r="I755" i="6"/>
  <c r="K755" i="6"/>
  <c r="J755" i="6"/>
  <c r="K443" i="6"/>
  <c r="J443" i="6"/>
  <c r="J318" i="6"/>
  <c r="K318" i="6"/>
  <c r="J948" i="6"/>
  <c r="I984" i="6"/>
  <c r="J984" i="6"/>
  <c r="K984" i="6"/>
  <c r="I1080" i="6"/>
  <c r="K525" i="6"/>
  <c r="I1118" i="6"/>
  <c r="J1118" i="6"/>
  <c r="J1104" i="6"/>
  <c r="I1104" i="6"/>
  <c r="K1104" i="6"/>
  <c r="K688" i="6"/>
  <c r="J688" i="6"/>
  <c r="I688" i="6"/>
  <c r="K522" i="6"/>
  <c r="J522" i="6"/>
  <c r="I522" i="6"/>
  <c r="J259" i="6"/>
  <c r="K895" i="6"/>
  <c r="K756" i="6"/>
  <c r="K569" i="6"/>
  <c r="J569" i="6"/>
  <c r="I317" i="6"/>
  <c r="K317" i="6"/>
  <c r="J317" i="6"/>
  <c r="K693" i="6"/>
  <c r="I693" i="6"/>
  <c r="J685" i="6"/>
  <c r="K490" i="6"/>
  <c r="I490" i="6"/>
  <c r="J490" i="6"/>
  <c r="J1123" i="6"/>
  <c r="J849" i="6"/>
  <c r="I712" i="6"/>
  <c r="K712" i="6"/>
  <c r="J712" i="6"/>
  <c r="K549" i="6"/>
  <c r="I549" i="6"/>
  <c r="K404" i="6"/>
  <c r="I1075" i="6"/>
  <c r="J1075" i="6"/>
  <c r="K1011" i="6"/>
  <c r="I1011" i="6"/>
  <c r="J1011" i="6"/>
  <c r="I1149" i="6"/>
  <c r="J1149" i="6"/>
  <c r="K980" i="6"/>
  <c r="I812" i="6"/>
  <c r="J812" i="6"/>
  <c r="K780" i="6"/>
  <c r="J684" i="6"/>
  <c r="I684" i="6"/>
  <c r="I632" i="6"/>
  <c r="K609" i="6"/>
  <c r="I609" i="6"/>
  <c r="J609" i="6"/>
  <c r="K600" i="6"/>
  <c r="I600" i="6"/>
  <c r="J600" i="6"/>
  <c r="K577" i="6"/>
  <c r="I408" i="6"/>
  <c r="I324" i="6"/>
  <c r="I1185" i="6"/>
  <c r="J1083" i="6"/>
  <c r="K1083" i="6"/>
  <c r="I1083" i="6"/>
  <c r="K1019" i="6"/>
  <c r="J1019" i="6"/>
  <c r="I1019" i="6"/>
  <c r="K636" i="6"/>
  <c r="I636" i="6"/>
  <c r="J636" i="6"/>
  <c r="K1063" i="6"/>
  <c r="I1063" i="6"/>
  <c r="J1016" i="6"/>
  <c r="K649" i="6"/>
  <c r="I649" i="6"/>
  <c r="I740" i="6"/>
  <c r="K708" i="6"/>
  <c r="J708" i="6"/>
  <c r="K633" i="6"/>
  <c r="I633" i="6"/>
  <c r="J633" i="6"/>
  <c r="I624" i="6"/>
  <c r="K585" i="6"/>
  <c r="J585" i="6"/>
  <c r="I585" i="6"/>
  <c r="K576" i="6"/>
  <c r="I576" i="6"/>
  <c r="J576" i="6"/>
  <c r="I357" i="6"/>
  <c r="I302" i="6"/>
  <c r="K302" i="6"/>
  <c r="J1137" i="6"/>
  <c r="I1087" i="6"/>
  <c r="J1087" i="6"/>
  <c r="J1040" i="6"/>
  <c r="I1023" i="6"/>
  <c r="K890" i="6"/>
  <c r="J832" i="6"/>
  <c r="I775" i="6"/>
  <c r="K775" i="6"/>
  <c r="J775" i="6"/>
  <c r="I743" i="6"/>
  <c r="K743" i="6"/>
  <c r="J743" i="6"/>
  <c r="K704" i="6"/>
  <c r="J704" i="6"/>
  <c r="I704" i="6"/>
  <c r="K597" i="6"/>
  <c r="J597" i="6"/>
  <c r="I597" i="6"/>
  <c r="J648" i="6"/>
  <c r="J557" i="6"/>
  <c r="K640" i="6"/>
  <c r="I640" i="6"/>
  <c r="K416" i="6"/>
  <c r="J380" i="6"/>
  <c r="K380" i="6"/>
  <c r="I380" i="6"/>
  <c r="I365" i="6"/>
  <c r="J365" i="6"/>
  <c r="K365" i="6"/>
  <c r="K332" i="6"/>
  <c r="J332" i="6"/>
  <c r="I332" i="6"/>
  <c r="I1108" i="6"/>
  <c r="K816" i="6"/>
  <c r="K808" i="6"/>
  <c r="J808" i="6"/>
  <c r="K811" i="6"/>
  <c r="I328" i="6"/>
  <c r="K328" i="6"/>
  <c r="J328" i="6"/>
  <c r="K638" i="6"/>
  <c r="I638" i="6"/>
  <c r="J638" i="6"/>
  <c r="I1121" i="6"/>
  <c r="J1121" i="6"/>
  <c r="K1121" i="6"/>
  <c r="K619" i="6"/>
  <c r="I619" i="6"/>
  <c r="J619" i="6"/>
  <c r="I559" i="6"/>
  <c r="K489" i="6"/>
  <c r="K441" i="6"/>
  <c r="J441" i="6"/>
  <c r="K862" i="6"/>
  <c r="I862" i="6"/>
  <c r="J862" i="6"/>
  <c r="K1145" i="6"/>
  <c r="K1071" i="6"/>
  <c r="I1071" i="6"/>
  <c r="J1071" i="6"/>
  <c r="I1007" i="6"/>
  <c r="K864" i="6"/>
  <c r="J864" i="6"/>
  <c r="K676" i="6"/>
  <c r="I676" i="6"/>
  <c r="I315" i="6"/>
  <c r="J315" i="6"/>
  <c r="K315" i="6"/>
  <c r="J1084" i="6"/>
  <c r="K1020" i="6"/>
  <c r="J1020" i="6"/>
  <c r="J928" i="6"/>
  <c r="I928" i="6"/>
  <c r="K928" i="6"/>
  <c r="J1079" i="6"/>
  <c r="I349" i="6"/>
  <c r="J349" i="6"/>
  <c r="K349" i="6"/>
  <c r="K385" i="6"/>
  <c r="I311" i="6"/>
  <c r="J311" i="6"/>
  <c r="I1028" i="6"/>
  <c r="K1031" i="6"/>
  <c r="I1031" i="6"/>
  <c r="K573" i="6"/>
  <c r="J573" i="6"/>
  <c r="I573" i="6"/>
  <c r="K409" i="6"/>
  <c r="I409" i="6"/>
  <c r="J409" i="6"/>
  <c r="K752" i="6"/>
  <c r="K588" i="6"/>
  <c r="J588" i="6"/>
  <c r="I389" i="6"/>
  <c r="K389" i="6"/>
  <c r="J389" i="6"/>
  <c r="I336" i="6"/>
  <c r="J336" i="6"/>
  <c r="I1003" i="6"/>
  <c r="K867" i="6"/>
  <c r="I620" i="6"/>
  <c r="K367" i="6"/>
  <c r="K507" i="6"/>
  <c r="J507" i="6"/>
  <c r="I507" i="6"/>
  <c r="J370" i="6"/>
  <c r="I886" i="6"/>
  <c r="K886" i="6"/>
  <c r="J886" i="6"/>
  <c r="I839" i="6"/>
  <c r="J839" i="6"/>
  <c r="K776" i="6"/>
  <c r="J776" i="6"/>
  <c r="K680" i="6"/>
  <c r="J680" i="6"/>
  <c r="I680" i="6"/>
  <c r="J1107" i="6"/>
  <c r="I1107" i="6"/>
  <c r="J1039" i="6"/>
  <c r="I1039" i="6"/>
  <c r="J891" i="6"/>
  <c r="I879" i="6"/>
  <c r="J879" i="6"/>
  <c r="K831" i="6"/>
  <c r="J831" i="6"/>
  <c r="I735" i="6"/>
  <c r="J735" i="6"/>
  <c r="J696" i="6"/>
  <c r="I868" i="6"/>
  <c r="K868" i="6"/>
  <c r="J868" i="6"/>
  <c r="K628" i="6"/>
  <c r="J565" i="6"/>
  <c r="I565" i="6"/>
  <c r="K565" i="6"/>
  <c r="I553" i="6"/>
  <c r="K553" i="6"/>
  <c r="K397" i="6"/>
  <c r="J397" i="6"/>
  <c r="I283" i="6"/>
  <c r="K283" i="6"/>
  <c r="I263" i="6"/>
  <c r="K263" i="6"/>
  <c r="J263" i="6"/>
  <c r="I451" i="6"/>
  <c r="J1100" i="6"/>
  <c r="I1068" i="6"/>
  <c r="J1036" i="6"/>
  <c r="K1036" i="6"/>
  <c r="I1004" i="6"/>
  <c r="K892" i="6"/>
  <c r="J892" i="6"/>
  <c r="K1165" i="6"/>
  <c r="K960" i="6"/>
  <c r="J1111" i="6"/>
  <c r="I1064" i="6"/>
  <c r="K1064" i="6"/>
  <c r="J1064" i="6"/>
  <c r="I823" i="6"/>
  <c r="J823" i="6"/>
  <c r="I835" i="6"/>
  <c r="J835" i="6"/>
  <c r="J803" i="6"/>
  <c r="I771" i="6"/>
  <c r="J771" i="6"/>
  <c r="K739" i="6"/>
  <c r="J739" i="6"/>
  <c r="K700" i="6"/>
  <c r="I700" i="6"/>
  <c r="K613" i="6"/>
  <c r="I613" i="6"/>
  <c r="J613" i="6"/>
  <c r="K427" i="6"/>
  <c r="I427" i="6"/>
  <c r="J427" i="6"/>
  <c r="K401" i="6"/>
  <c r="I401" i="6"/>
  <c r="J401" i="6"/>
  <c r="I353" i="6"/>
  <c r="K1249" i="6"/>
  <c r="J1249" i="6"/>
  <c r="J1060" i="6"/>
  <c r="I1060" i="6"/>
  <c r="K1060" i="6"/>
  <c r="K996" i="6"/>
  <c r="J1173" i="6"/>
  <c r="K1173" i="6"/>
  <c r="I1173" i="6"/>
  <c r="I920" i="6"/>
  <c r="K1112" i="6"/>
  <c r="J1112" i="6"/>
  <c r="I1112" i="6"/>
  <c r="I999" i="6"/>
  <c r="J999" i="6"/>
  <c r="I795" i="6"/>
  <c r="K795" i="6"/>
  <c r="J795" i="6"/>
  <c r="I731" i="6"/>
  <c r="J731" i="6"/>
  <c r="J652" i="6"/>
  <c r="I652" i="6"/>
  <c r="K526" i="6"/>
  <c r="I526" i="6"/>
  <c r="I352" i="6"/>
  <c r="K1209" i="6"/>
  <c r="K906" i="6"/>
  <c r="I906" i="6"/>
  <c r="K860" i="6"/>
  <c r="I860" i="6"/>
  <c r="J860" i="6"/>
  <c r="I807" i="6"/>
  <c r="K807" i="6"/>
  <c r="J807" i="6"/>
  <c r="I876" i="6"/>
  <c r="I824" i="6"/>
  <c r="J824" i="6"/>
  <c r="K479" i="6"/>
  <c r="I479" i="6"/>
  <c r="J479" i="6"/>
  <c r="I768" i="6"/>
  <c r="K768" i="6"/>
  <c r="J768" i="6"/>
  <c r="K668" i="6"/>
  <c r="J420" i="6"/>
  <c r="K420" i="6"/>
  <c r="J530" i="6"/>
  <c r="I362" i="6"/>
  <c r="K362" i="6"/>
  <c r="J362" i="6"/>
  <c r="I340" i="6"/>
  <c r="K340" i="6"/>
  <c r="J340" i="6"/>
  <c r="K405" i="6"/>
  <c r="J405" i="6"/>
  <c r="K291" i="6"/>
  <c r="I271" i="6"/>
  <c r="K1205" i="6"/>
  <c r="J1205" i="6"/>
  <c r="I1205" i="6"/>
  <c r="K1099" i="6"/>
  <c r="K968" i="6"/>
  <c r="K1127" i="6"/>
  <c r="I791" i="6"/>
  <c r="K791" i="6"/>
  <c r="J791" i="6"/>
  <c r="I788" i="6"/>
  <c r="J788" i="6"/>
  <c r="K692" i="6"/>
  <c r="J692" i="6"/>
  <c r="I692" i="6"/>
  <c r="K664" i="6"/>
  <c r="J664" i="6"/>
  <c r="I664" i="6"/>
  <c r="I592" i="6"/>
  <c r="J384" i="6"/>
  <c r="K384" i="6"/>
  <c r="K306" i="6"/>
  <c r="J474" i="6"/>
  <c r="I474" i="6"/>
  <c r="J1187" i="6"/>
  <c r="I1082" i="6"/>
  <c r="I456" i="6"/>
  <c r="J1247" i="6"/>
  <c r="I1247" i="6"/>
  <c r="J690" i="6"/>
  <c r="K571" i="6"/>
  <c r="J571" i="6"/>
  <c r="I571" i="6"/>
  <c r="K260" i="6"/>
  <c r="K450" i="6"/>
  <c r="I450" i="6"/>
  <c r="J450" i="6"/>
  <c r="I1211" i="6"/>
  <c r="K1211" i="6"/>
  <c r="K1058" i="6"/>
  <c r="K1245" i="6"/>
  <c r="I1245" i="6"/>
  <c r="K1024" i="6"/>
  <c r="I1024" i="6"/>
  <c r="K907" i="6"/>
  <c r="I907" i="6"/>
  <c r="J907" i="6"/>
  <c r="I883" i="6"/>
  <c r="J883" i="6"/>
  <c r="K719" i="6"/>
  <c r="K580" i="6"/>
  <c r="I521" i="6"/>
  <c r="J521" i="6"/>
  <c r="K521" i="6"/>
  <c r="I381" i="6"/>
  <c r="J381" i="6"/>
  <c r="K381" i="6"/>
  <c r="J1052" i="6"/>
  <c r="I1052" i="6"/>
  <c r="K1052" i="6"/>
  <c r="K1133" i="6"/>
  <c r="J956" i="6"/>
  <c r="J1032" i="6"/>
  <c r="I787" i="6"/>
  <c r="K787" i="6"/>
  <c r="J787" i="6"/>
  <c r="I723" i="6"/>
  <c r="K723" i="6"/>
  <c r="J723" i="6"/>
  <c r="I310" i="6"/>
  <c r="K310" i="6"/>
  <c r="J1092" i="6"/>
  <c r="K1092" i="6"/>
  <c r="I1092" i="6"/>
  <c r="I932" i="6"/>
  <c r="I827" i="6"/>
  <c r="K827" i="6"/>
  <c r="J827" i="6"/>
  <c r="I763" i="6"/>
  <c r="K763" i="6"/>
  <c r="J763" i="6"/>
  <c r="J1229" i="6"/>
  <c r="K720" i="6"/>
  <c r="J561" i="6"/>
  <c r="I561" i="6"/>
  <c r="K561" i="6"/>
  <c r="J373" i="6"/>
  <c r="K373" i="6"/>
  <c r="I1067" i="6"/>
  <c r="J1067" i="6"/>
  <c r="K1067" i="6"/>
  <c r="J972" i="6"/>
  <c r="I439" i="6"/>
  <c r="K446" i="6"/>
  <c r="K1148" i="6"/>
  <c r="I1148" i="6"/>
  <c r="J1148" i="6"/>
  <c r="K503" i="6"/>
  <c r="J503" i="6"/>
  <c r="I1213" i="6"/>
  <c r="J1161" i="6"/>
  <c r="J992" i="6"/>
  <c r="I744" i="6"/>
  <c r="K744" i="6"/>
  <c r="J744" i="6"/>
  <c r="K651" i="6"/>
  <c r="J651" i="6"/>
  <c r="I651" i="6"/>
  <c r="I267" i="6"/>
  <c r="K267" i="6"/>
  <c r="J267" i="6"/>
  <c r="K1233" i="6"/>
  <c r="I1233" i="6"/>
  <c r="J1233" i="6"/>
  <c r="I1193" i="6"/>
  <c r="I1103" i="6"/>
  <c r="K1103" i="6"/>
  <c r="J1103" i="6"/>
  <c r="I1056" i="6"/>
  <c r="I888" i="6"/>
  <c r="K888" i="6"/>
  <c r="J888" i="6"/>
  <c r="I800" i="6"/>
  <c r="K800" i="6"/>
  <c r="J800" i="6"/>
  <c r="J1116" i="6"/>
  <c r="I964" i="6"/>
  <c r="J964" i="6"/>
  <c r="K964" i="6"/>
  <c r="I1129" i="6"/>
  <c r="J1129" i="6"/>
  <c r="I878" i="6"/>
  <c r="J878" i="6"/>
  <c r="K792" i="6"/>
  <c r="I760" i="6"/>
  <c r="I728" i="6"/>
  <c r="K728" i="6"/>
  <c r="J728" i="6"/>
  <c r="K581" i="6"/>
  <c r="J581" i="6"/>
  <c r="I581" i="6"/>
  <c r="K677" i="6"/>
  <c r="I677" i="6"/>
  <c r="K647" i="6"/>
  <c r="J647" i="6"/>
  <c r="I647" i="6"/>
  <c r="K656" i="6"/>
  <c r="J656" i="6"/>
  <c r="I656" i="6"/>
  <c r="K455" i="6"/>
  <c r="I455" i="6"/>
  <c r="J455" i="6"/>
  <c r="J361" i="6"/>
  <c r="I358" i="6"/>
  <c r="J358" i="6"/>
  <c r="I314" i="6"/>
  <c r="J314" i="6"/>
  <c r="I299" i="6"/>
  <c r="J299" i="6"/>
  <c r="K299" i="6"/>
  <c r="I279" i="6"/>
  <c r="K279" i="6"/>
  <c r="J279" i="6"/>
  <c r="I377" i="6"/>
  <c r="J377" i="6"/>
  <c r="K377" i="6"/>
  <c r="I940" i="6"/>
  <c r="K1091" i="6"/>
  <c r="K1059" i="6"/>
  <c r="K1027" i="6"/>
  <c r="J1027" i="6"/>
  <c r="I1027" i="6"/>
  <c r="I995" i="6"/>
  <c r="K908" i="6"/>
  <c r="K1181" i="6"/>
  <c r="J1181" i="6"/>
  <c r="I1181" i="6"/>
  <c r="K976" i="6"/>
  <c r="I976" i="6"/>
  <c r="J912" i="6"/>
  <c r="I912" i="6"/>
  <c r="K912" i="6"/>
  <c r="K924" i="6"/>
  <c r="K784" i="6"/>
  <c r="J865" i="6"/>
  <c r="J660" i="6"/>
  <c r="J796" i="6"/>
  <c r="K764" i="6"/>
  <c r="K732" i="6"/>
  <c r="K625" i="6"/>
  <c r="I625" i="6"/>
  <c r="J625" i="6"/>
  <c r="K616" i="6"/>
  <c r="I616" i="6"/>
  <c r="J616" i="6"/>
  <c r="I584" i="6"/>
  <c r="K431" i="6"/>
  <c r="I392" i="6"/>
  <c r="K392" i="6"/>
  <c r="J392" i="6"/>
  <c r="I307" i="6"/>
  <c r="K307" i="6"/>
  <c r="J1237" i="6"/>
  <c r="K572" i="6"/>
  <c r="K1051" i="6"/>
  <c r="J952" i="6"/>
  <c r="J853" i="6"/>
  <c r="I836" i="6"/>
  <c r="K836" i="6"/>
  <c r="J836" i="6"/>
  <c r="I772" i="6"/>
  <c r="J772" i="6"/>
  <c r="K661" i="6"/>
  <c r="K617" i="6"/>
  <c r="I617" i="6"/>
  <c r="J617" i="6"/>
  <c r="K608" i="6"/>
  <c r="I608" i="6"/>
  <c r="J608" i="6"/>
  <c r="K393" i="6"/>
  <c r="I393" i="6"/>
  <c r="J393" i="6"/>
  <c r="K412" i="6"/>
  <c r="I412" i="6"/>
  <c r="J412" i="6"/>
  <c r="K1241" i="6"/>
  <c r="I1241" i="6"/>
  <c r="I1169" i="6"/>
  <c r="K1169" i="6"/>
  <c r="J1169" i="6"/>
  <c r="J894" i="6"/>
  <c r="J1072" i="6"/>
  <c r="K1055" i="6"/>
  <c r="I1055" i="6"/>
  <c r="I991" i="6"/>
  <c r="J991" i="6"/>
  <c r="I844" i="6"/>
  <c r="K844" i="6"/>
  <c r="J844" i="6"/>
  <c r="I899" i="6"/>
  <c r="J799" i="6"/>
  <c r="K759" i="6"/>
  <c r="I727" i="6"/>
  <c r="K727" i="6"/>
  <c r="J727" i="6"/>
  <c r="K665" i="6"/>
  <c r="J665" i="6"/>
  <c r="I665" i="6"/>
  <c r="K545" i="6"/>
  <c r="I545" i="6"/>
  <c r="J545" i="6"/>
  <c r="J364" i="6"/>
  <c r="K364" i="6"/>
  <c r="I364" i="6"/>
  <c r="J396" i="6"/>
  <c r="I396" i="6"/>
  <c r="K396" i="6"/>
  <c r="I360" i="6"/>
  <c r="J360" i="6"/>
  <c r="J287" i="6"/>
  <c r="J1076" i="6"/>
  <c r="I1012" i="6"/>
  <c r="J1012" i="6"/>
  <c r="K1012" i="6"/>
  <c r="I1141" i="6"/>
  <c r="J1141" i="6"/>
  <c r="I916" i="6"/>
  <c r="K916" i="6"/>
  <c r="J916" i="6"/>
  <c r="I779" i="6"/>
  <c r="J779" i="6"/>
  <c r="K400" i="6"/>
  <c r="J369" i="6"/>
  <c r="K369" i="6"/>
  <c r="K414" i="6"/>
  <c r="I414" i="6"/>
  <c r="K869" i="6"/>
  <c r="I509" i="6"/>
  <c r="J434" i="6"/>
  <c r="I434" i="6"/>
  <c r="K434" i="6"/>
  <c r="I512" i="6"/>
  <c r="K1180" i="6"/>
  <c r="I1180" i="6"/>
  <c r="J1180" i="6"/>
  <c r="I1050" i="6"/>
  <c r="J1050" i="6"/>
  <c r="K858" i="6"/>
  <c r="I858" i="6"/>
  <c r="J858" i="6"/>
  <c r="J1179" i="6"/>
  <c r="K471" i="6"/>
  <c r="I471" i="6"/>
  <c r="J471" i="6"/>
  <c r="I356" i="6"/>
  <c r="J356" i="6"/>
  <c r="K356" i="6"/>
  <c r="K595" i="6"/>
  <c r="I540" i="6"/>
  <c r="K587" i="6"/>
  <c r="I587" i="6"/>
  <c r="H11" i="6"/>
  <c r="H12" i="6"/>
  <c r="I12" i="6" s="1"/>
  <c r="H13" i="6"/>
  <c r="J13" i="6" s="1"/>
  <c r="H14" i="6"/>
  <c r="I14" i="6" s="1"/>
  <c r="K14" i="6" s="1"/>
  <c r="H15" i="6"/>
  <c r="H16" i="6"/>
  <c r="I16" i="6" s="1"/>
  <c r="H17" i="6"/>
  <c r="I17" i="6" s="1"/>
  <c r="H18" i="6"/>
  <c r="I18" i="6" s="1"/>
  <c r="H19" i="6"/>
  <c r="H20" i="6"/>
  <c r="I20" i="6" s="1"/>
  <c r="H21" i="6"/>
  <c r="H22" i="6"/>
  <c r="I22" i="6"/>
  <c r="H23" i="6"/>
  <c r="I23" i="6" s="1"/>
  <c r="K23" i="6" s="1"/>
  <c r="H24" i="6"/>
  <c r="I24" i="6" s="1"/>
  <c r="K24" i="6" s="1"/>
  <c r="H25" i="6"/>
  <c r="I25" i="6" s="1"/>
  <c r="H26" i="6"/>
  <c r="I26" i="6" s="1"/>
  <c r="H27" i="6"/>
  <c r="H28" i="6"/>
  <c r="I28" i="6" s="1"/>
  <c r="H29" i="6"/>
  <c r="I29" i="6" s="1"/>
  <c r="H30" i="6"/>
  <c r="I30" i="6" s="1"/>
  <c r="H31" i="6"/>
  <c r="J31" i="6" s="1"/>
  <c r="H32" i="6"/>
  <c r="H33" i="6"/>
  <c r="I33" i="6" s="1"/>
  <c r="H34" i="6"/>
  <c r="I34" i="6" s="1"/>
  <c r="H35" i="6"/>
  <c r="J35" i="6" s="1"/>
  <c r="H36" i="6"/>
  <c r="I36" i="6" s="1"/>
  <c r="H37" i="6"/>
  <c r="H38" i="6"/>
  <c r="J38" i="6" s="1"/>
  <c r="H39" i="6"/>
  <c r="H40" i="6"/>
  <c r="I40" i="6"/>
  <c r="H41" i="6"/>
  <c r="I41" i="6" s="1"/>
  <c r="H42" i="6"/>
  <c r="I42" i="6" s="1"/>
  <c r="H43" i="6"/>
  <c r="H44" i="6"/>
  <c r="I44" i="6" s="1"/>
  <c r="H45" i="6"/>
  <c r="J45" i="6" s="1"/>
  <c r="H46" i="6"/>
  <c r="I46" i="6" s="1"/>
  <c r="H47" i="6"/>
  <c r="H48" i="6"/>
  <c r="I48" i="6" s="1"/>
  <c r="H49" i="6"/>
  <c r="H50" i="6"/>
  <c r="I50" i="6" s="1"/>
  <c r="H51" i="6"/>
  <c r="H52" i="6"/>
  <c r="I52" i="6" s="1"/>
  <c r="H53" i="6"/>
  <c r="H54" i="6"/>
  <c r="I54" i="6"/>
  <c r="H55" i="6"/>
  <c r="I55" i="6" s="1"/>
  <c r="H56" i="6"/>
  <c r="I56" i="6" s="1"/>
  <c r="K56" i="6" s="1"/>
  <c r="H57" i="6"/>
  <c r="I57" i="6" s="1"/>
  <c r="H58" i="6"/>
  <c r="I58" i="6" s="1"/>
  <c r="H59" i="6"/>
  <c r="H60" i="6"/>
  <c r="I60" i="6" s="1"/>
  <c r="H61" i="6"/>
  <c r="I61" i="6" s="1"/>
  <c r="H62" i="6"/>
  <c r="I62" i="6" s="1"/>
  <c r="H63" i="6"/>
  <c r="J63" i="6" s="1"/>
  <c r="H64" i="6"/>
  <c r="H65" i="6"/>
  <c r="I65" i="6" s="1"/>
  <c r="H66" i="6"/>
  <c r="I66" i="6" s="1"/>
  <c r="H67" i="6"/>
  <c r="J67" i="6" s="1"/>
  <c r="H68" i="6"/>
  <c r="I68" i="6" s="1"/>
  <c r="H69" i="6"/>
  <c r="H70" i="6"/>
  <c r="J70" i="6" s="1"/>
  <c r="H71" i="6"/>
  <c r="H72" i="6"/>
  <c r="I72" i="6"/>
  <c r="K72" i="6" s="1"/>
  <c r="H73" i="6"/>
  <c r="I73" i="6" s="1"/>
  <c r="H74" i="6"/>
  <c r="I74" i="6" s="1"/>
  <c r="H75" i="6"/>
  <c r="H76" i="6"/>
  <c r="I76" i="6" s="1"/>
  <c r="H77" i="6"/>
  <c r="J77" i="6" s="1"/>
  <c r="H78" i="6"/>
  <c r="I78" i="6" s="1"/>
  <c r="H79" i="6"/>
  <c r="H80" i="6"/>
  <c r="I80" i="6" s="1"/>
  <c r="H81" i="6"/>
  <c r="I81" i="6" s="1"/>
  <c r="H82" i="6"/>
  <c r="I82" i="6" s="1"/>
  <c r="H83" i="6"/>
  <c r="H84" i="6"/>
  <c r="I84" i="6" s="1"/>
  <c r="H85" i="6"/>
  <c r="H86" i="6"/>
  <c r="I86" i="6"/>
  <c r="H87" i="6"/>
  <c r="J87" i="6" s="1"/>
  <c r="H88" i="6"/>
  <c r="I88" i="6" s="1"/>
  <c r="K88" i="6" s="1"/>
  <c r="H89" i="6"/>
  <c r="I89" i="6" s="1"/>
  <c r="H90" i="6"/>
  <c r="I90" i="6" s="1"/>
  <c r="H91" i="6"/>
  <c r="I91" i="6" s="1"/>
  <c r="H92" i="6"/>
  <c r="I92" i="6" s="1"/>
  <c r="H93" i="6"/>
  <c r="J93" i="6" s="1"/>
  <c r="H94" i="6"/>
  <c r="I94" i="6" s="1"/>
  <c r="H95" i="6"/>
  <c r="I95" i="6" s="1"/>
  <c r="H96" i="6"/>
  <c r="I96" i="6" s="1"/>
  <c r="H97" i="6"/>
  <c r="I97" i="6" s="1"/>
  <c r="H98" i="6"/>
  <c r="I98" i="6" s="1"/>
  <c r="H99" i="6"/>
  <c r="J99" i="6" s="1"/>
  <c r="H100" i="6"/>
  <c r="I100" i="6" s="1"/>
  <c r="H101" i="6"/>
  <c r="H102" i="6"/>
  <c r="J102" i="6" s="1"/>
  <c r="H103" i="6"/>
  <c r="H104" i="6"/>
  <c r="I104" i="6"/>
  <c r="K104" i="6" s="1"/>
  <c r="H105" i="6"/>
  <c r="I105" i="6" s="1"/>
  <c r="H106" i="6"/>
  <c r="I106" i="6" s="1"/>
  <c r="H107" i="6"/>
  <c r="J107" i="6" s="1"/>
  <c r="H108" i="6"/>
  <c r="I108" i="6" s="1"/>
  <c r="H109" i="6"/>
  <c r="I109" i="6" s="1"/>
  <c r="H110" i="6"/>
  <c r="I110" i="6" s="1"/>
  <c r="H111" i="6"/>
  <c r="I111" i="6" s="1"/>
  <c r="H112" i="6"/>
  <c r="I112" i="6" s="1"/>
  <c r="H113" i="6"/>
  <c r="H114" i="6"/>
  <c r="I114" i="6" s="1"/>
  <c r="H115" i="6"/>
  <c r="H116" i="6"/>
  <c r="I116" i="6" s="1"/>
  <c r="H117" i="6"/>
  <c r="H118" i="6"/>
  <c r="I118" i="6"/>
  <c r="K118" i="6" s="1"/>
  <c r="H119" i="6"/>
  <c r="I119" i="6" s="1"/>
  <c r="H120" i="6"/>
  <c r="I120" i="6" s="1"/>
  <c r="H121" i="6"/>
  <c r="I121" i="6" s="1"/>
  <c r="H122" i="6"/>
  <c r="I122" i="6" s="1"/>
  <c r="K122" i="6" s="1"/>
  <c r="H123" i="6"/>
  <c r="H124" i="6"/>
  <c r="I124" i="6" s="1"/>
  <c r="H125" i="6"/>
  <c r="J125" i="6" s="1"/>
  <c r="H126" i="6"/>
  <c r="I126" i="6" s="1"/>
  <c r="K126" i="6" s="1"/>
  <c r="H127" i="6"/>
  <c r="H128" i="6"/>
  <c r="I128" i="6" s="1"/>
  <c r="H129" i="6"/>
  <c r="I129" i="6" s="1"/>
  <c r="H130" i="6"/>
  <c r="I130" i="6" s="1"/>
  <c r="K130" i="6" s="1"/>
  <c r="H131" i="6"/>
  <c r="J131" i="6" s="1"/>
  <c r="H132" i="6"/>
  <c r="I132" i="6" s="1"/>
  <c r="H133" i="6"/>
  <c r="H134" i="6"/>
  <c r="J134" i="6" s="1"/>
  <c r="H135" i="6"/>
  <c r="H136" i="6"/>
  <c r="I136" i="6"/>
  <c r="H137" i="6"/>
  <c r="I137" i="6" s="1"/>
  <c r="H138" i="6"/>
  <c r="I138" i="6" s="1"/>
  <c r="K138" i="6" s="1"/>
  <c r="H139" i="6"/>
  <c r="I139" i="6" s="1"/>
  <c r="K139" i="6" s="1"/>
  <c r="H140" i="6"/>
  <c r="I140" i="6" s="1"/>
  <c r="H141" i="6"/>
  <c r="I141" i="6" s="1"/>
  <c r="H142" i="6"/>
  <c r="I142" i="6" s="1"/>
  <c r="K142" i="6" s="1"/>
  <c r="H143" i="6"/>
  <c r="J143" i="6" s="1"/>
  <c r="K143" i="6" s="1"/>
  <c r="H144" i="6"/>
  <c r="J144" i="6" s="1"/>
  <c r="H145" i="6"/>
  <c r="I145" i="6" s="1"/>
  <c r="H146" i="6"/>
  <c r="I146" i="6" s="1"/>
  <c r="K146" i="6" s="1"/>
  <c r="H147" i="6"/>
  <c r="I147" i="6" s="1"/>
  <c r="H148" i="6"/>
  <c r="J148" i="6" s="1"/>
  <c r="H149" i="6"/>
  <c r="H150" i="6"/>
  <c r="J150" i="6"/>
  <c r="H151" i="6"/>
  <c r="J151" i="6" s="1"/>
  <c r="H152" i="6"/>
  <c r="J152" i="6" s="1"/>
  <c r="H153" i="6"/>
  <c r="J153" i="6" s="1"/>
  <c r="H154" i="6"/>
  <c r="J154" i="6" s="1"/>
  <c r="H155" i="6"/>
  <c r="K155" i="6" s="1"/>
  <c r="H156" i="6"/>
  <c r="I156" i="6" s="1"/>
  <c r="H157" i="6"/>
  <c r="K157" i="6" s="1"/>
  <c r="H158" i="6"/>
  <c r="K158" i="6" s="1"/>
  <c r="H159" i="6"/>
  <c r="J159" i="6" s="1"/>
  <c r="H160" i="6"/>
  <c r="I160" i="6" s="1"/>
  <c r="H161" i="6"/>
  <c r="J161" i="6" s="1"/>
  <c r="H162" i="6"/>
  <c r="I162" i="6" s="1"/>
  <c r="H163" i="6"/>
  <c r="I163" i="6" s="1"/>
  <c r="H164" i="6"/>
  <c r="I164" i="6" s="1"/>
  <c r="H165" i="6"/>
  <c r="K165" i="6" s="1"/>
  <c r="H166" i="6"/>
  <c r="I166" i="6" s="1"/>
  <c r="H167" i="6"/>
  <c r="H168" i="6"/>
  <c r="I168" i="6" s="1"/>
  <c r="H169" i="6"/>
  <c r="I169" i="6" s="1"/>
  <c r="H170" i="6"/>
  <c r="J170" i="6"/>
  <c r="H171" i="6"/>
  <c r="K171" i="6" s="1"/>
  <c r="H172" i="6"/>
  <c r="K172" i="6" s="1"/>
  <c r="H173" i="6"/>
  <c r="K173" i="6" s="1"/>
  <c r="H174" i="6"/>
  <c r="J174" i="6" s="1"/>
  <c r="H175" i="6"/>
  <c r="K175" i="6" s="1"/>
  <c r="H176" i="6"/>
  <c r="I176" i="6" s="1"/>
  <c r="H177" i="6"/>
  <c r="H178" i="6"/>
  <c r="K178" i="6" s="1"/>
  <c r="H179" i="6"/>
  <c r="I179" i="6" s="1"/>
  <c r="H180" i="6"/>
  <c r="K180" i="6"/>
  <c r="H181" i="6"/>
  <c r="J181" i="6" s="1"/>
  <c r="H182" i="6"/>
  <c r="K182" i="6" s="1"/>
  <c r="H183" i="6"/>
  <c r="H184" i="6"/>
  <c r="I184" i="6" s="1"/>
  <c r="H185" i="6"/>
  <c r="K185" i="6" s="1"/>
  <c r="H186" i="6"/>
  <c r="I186" i="6" s="1"/>
  <c r="H187" i="6"/>
  <c r="J187" i="6" s="1"/>
  <c r="H188" i="6"/>
  <c r="K188" i="6" s="1"/>
  <c r="H189" i="6"/>
  <c r="K189" i="6" s="1"/>
  <c r="H190" i="6"/>
  <c r="J190" i="6" s="1"/>
  <c r="I190" i="6"/>
  <c r="H191" i="6"/>
  <c r="I191" i="6" s="1"/>
  <c r="H192" i="6"/>
  <c r="J192" i="6" s="1"/>
  <c r="H193" i="6"/>
  <c r="K193" i="6" s="1"/>
  <c r="H194" i="6"/>
  <c r="K194" i="6" s="1"/>
  <c r="H195" i="6"/>
  <c r="J195" i="6" s="1"/>
  <c r="H196" i="6"/>
  <c r="I196" i="6" s="1"/>
  <c r="H197" i="6"/>
  <c r="I197" i="6" s="1"/>
  <c r="H198" i="6"/>
  <c r="I198" i="6" s="1"/>
  <c r="H199" i="6"/>
  <c r="K199" i="6" s="1"/>
  <c r="H200" i="6"/>
  <c r="K200" i="6" s="1"/>
  <c r="H201" i="6"/>
  <c r="I201" i="6" s="1"/>
  <c r="H202" i="6"/>
  <c r="K202" i="6" s="1"/>
  <c r="H203" i="6"/>
  <c r="K203" i="6" s="1"/>
  <c r="H204" i="6"/>
  <c r="J204" i="6" s="1"/>
  <c r="H205" i="6"/>
  <c r="J205" i="6" s="1"/>
  <c r="H206" i="6"/>
  <c r="I206" i="6" s="1"/>
  <c r="H207" i="6"/>
  <c r="H208" i="6"/>
  <c r="K208" i="6" s="1"/>
  <c r="H209" i="6"/>
  <c r="J209" i="6" s="1"/>
  <c r="H210" i="6"/>
  <c r="I210" i="6" s="1"/>
  <c r="H211" i="6"/>
  <c r="I211" i="6" s="1"/>
  <c r="H212" i="6"/>
  <c r="K212" i="6" s="1"/>
  <c r="H213" i="6"/>
  <c r="I213" i="6" s="1"/>
  <c r="H214" i="6"/>
  <c r="K214" i="6" s="1"/>
  <c r="H215" i="6"/>
  <c r="I215" i="6" s="1"/>
  <c r="H216" i="6"/>
  <c r="I216" i="6" s="1"/>
  <c r="H217" i="6"/>
  <c r="I217" i="6" s="1"/>
  <c r="H218" i="6"/>
  <c r="K218" i="6" s="1"/>
  <c r="H219" i="6"/>
  <c r="I219" i="6" s="1"/>
  <c r="H220" i="6"/>
  <c r="J220" i="6" s="1"/>
  <c r="H221" i="6"/>
  <c r="I221" i="6" s="1"/>
  <c r="H222" i="6"/>
  <c r="I222" i="6" s="1"/>
  <c r="H223" i="6"/>
  <c r="J223" i="6" s="1"/>
  <c r="H224" i="6"/>
  <c r="I224" i="6" s="1"/>
  <c r="H225" i="6"/>
  <c r="I225" i="6" s="1"/>
  <c r="H226" i="6"/>
  <c r="J226" i="6" s="1"/>
  <c r="H227" i="6"/>
  <c r="I227" i="6" s="1"/>
  <c r="H228" i="6"/>
  <c r="I228" i="6" s="1"/>
  <c r="H229" i="6"/>
  <c r="K229" i="6" s="1"/>
  <c r="H230" i="6"/>
  <c r="K230" i="6" s="1"/>
  <c r="H231" i="6"/>
  <c r="K231" i="6" s="1"/>
  <c r="H232" i="6"/>
  <c r="J232" i="6" s="1"/>
  <c r="H233" i="6"/>
  <c r="J233" i="6" s="1"/>
  <c r="H234" i="6"/>
  <c r="I234" i="6" s="1"/>
  <c r="H235" i="6"/>
  <c r="K235" i="6" s="1"/>
  <c r="H236" i="6"/>
  <c r="J236" i="6" s="1"/>
  <c r="H237" i="6"/>
  <c r="J237" i="6" s="1"/>
  <c r="H238" i="6"/>
  <c r="J238" i="6" s="1"/>
  <c r="H239" i="6"/>
  <c r="H240" i="6"/>
  <c r="J240" i="6" s="1"/>
  <c r="H241" i="6"/>
  <c r="I241" i="6" s="1"/>
  <c r="H242" i="6"/>
  <c r="K242" i="6"/>
  <c r="H243" i="6"/>
  <c r="I243" i="6" s="1"/>
  <c r="H244" i="6"/>
  <c r="I244" i="6" s="1"/>
  <c r="H245" i="6"/>
  <c r="K245" i="6" s="1"/>
  <c r="H246" i="6"/>
  <c r="I246" i="6" s="1"/>
  <c r="H247" i="6"/>
  <c r="J247" i="6" s="1"/>
  <c r="H248" i="6"/>
  <c r="J248" i="6" s="1"/>
  <c r="H249" i="6"/>
  <c r="K249" i="6" s="1"/>
  <c r="H250" i="6"/>
  <c r="J250" i="6" s="1"/>
  <c r="H251" i="6"/>
  <c r="K251" i="6" s="1"/>
  <c r="H252" i="6"/>
  <c r="K252" i="6"/>
  <c r="H2" i="6"/>
  <c r="J2" i="6" s="1"/>
  <c r="A14" i="9"/>
  <c r="B14" i="9" s="1"/>
  <c r="A18" i="9"/>
  <c r="B18" i="9"/>
  <c r="A22" i="9"/>
  <c r="B22" i="9" s="1"/>
  <c r="A26" i="9"/>
  <c r="B26" i="9" s="1"/>
  <c r="A30" i="9"/>
  <c r="B30" i="9" s="1"/>
  <c r="A34" i="9"/>
  <c r="B34" i="9" s="1"/>
  <c r="A38" i="9"/>
  <c r="B38" i="9" s="1"/>
  <c r="A42" i="9"/>
  <c r="B42" i="9"/>
  <c r="A46" i="9"/>
  <c r="B46" i="9" s="1"/>
  <c r="A50" i="9"/>
  <c r="B50" i="9" s="1"/>
  <c r="A54" i="9"/>
  <c r="B54" i="9" s="1"/>
  <c r="A58" i="9"/>
  <c r="B58" i="9" s="1"/>
  <c r="A62" i="9"/>
  <c r="B62" i="9" s="1"/>
  <c r="A66" i="9"/>
  <c r="B66" i="9" s="1"/>
  <c r="A70" i="9"/>
  <c r="B70" i="9" s="1"/>
  <c r="A74" i="9"/>
  <c r="B74" i="9" s="1"/>
  <c r="A78" i="9"/>
  <c r="B78" i="9" s="1"/>
  <c r="A82" i="9"/>
  <c r="B82" i="9" s="1"/>
  <c r="A86" i="9"/>
  <c r="B86" i="9" s="1"/>
  <c r="A90" i="9"/>
  <c r="B90" i="9" s="1"/>
  <c r="A94" i="9"/>
  <c r="B94" i="9" s="1"/>
  <c r="A98" i="9"/>
  <c r="B98" i="9" s="1"/>
  <c r="A102" i="9"/>
  <c r="B102" i="9" s="1"/>
  <c r="A106" i="9"/>
  <c r="B106" i="9" s="1"/>
  <c r="A110" i="9"/>
  <c r="B110" i="9" s="1"/>
  <c r="A114" i="9"/>
  <c r="B114" i="9" s="1"/>
  <c r="A118" i="9"/>
  <c r="B118" i="9" s="1"/>
  <c r="A122" i="9"/>
  <c r="B122" i="9"/>
  <c r="A126" i="9"/>
  <c r="B126" i="9" s="1"/>
  <c r="A130" i="9"/>
  <c r="B130" i="9" s="1"/>
  <c r="A134" i="9"/>
  <c r="B134" i="9" s="1"/>
  <c r="A138" i="9"/>
  <c r="B138" i="9" s="1"/>
  <c r="A142" i="9"/>
  <c r="B142" i="9" s="1"/>
  <c r="E143" i="6"/>
  <c r="A146" i="9"/>
  <c r="B146" i="9" s="1"/>
  <c r="A147" i="9"/>
  <c r="B147" i="9" s="1"/>
  <c r="A150" i="9"/>
  <c r="B150" i="9" s="1"/>
  <c r="A154" i="9"/>
  <c r="B154" i="9"/>
  <c r="A158" i="9"/>
  <c r="B158" i="9" s="1"/>
  <c r="A162" i="9"/>
  <c r="B162" i="9"/>
  <c r="A166" i="9"/>
  <c r="B166" i="9" s="1"/>
  <c r="A170" i="9"/>
  <c r="B170" i="9" s="1"/>
  <c r="A174" i="9"/>
  <c r="B174" i="9" s="1"/>
  <c r="A178" i="9"/>
  <c r="B178" i="9" s="1"/>
  <c r="A182" i="9"/>
  <c r="B182" i="9" s="1"/>
  <c r="E183" i="6"/>
  <c r="A186" i="9"/>
  <c r="B186" i="9" s="1"/>
  <c r="A190" i="9"/>
  <c r="B190" i="9" s="1"/>
  <c r="A194" i="9"/>
  <c r="B194" i="9" s="1"/>
  <c r="A198" i="9"/>
  <c r="B198" i="9" s="1"/>
  <c r="A202" i="9"/>
  <c r="B202" i="9" s="1"/>
  <c r="E207" i="6"/>
  <c r="A210" i="9"/>
  <c r="B210" i="9"/>
  <c r="A211" i="9"/>
  <c r="B211" i="9" s="1"/>
  <c r="E215" i="6"/>
  <c r="E223" i="6"/>
  <c r="J203" i="6"/>
  <c r="K187" i="6"/>
  <c r="A64" i="9"/>
  <c r="B64" i="9"/>
  <c r="A48" i="9"/>
  <c r="B48" i="9" s="1"/>
  <c r="A32" i="9"/>
  <c r="B32" i="9" s="1"/>
  <c r="A16" i="9"/>
  <c r="B16" i="9" s="1"/>
  <c r="A60" i="9"/>
  <c r="B60" i="9" s="1"/>
  <c r="A44" i="9"/>
  <c r="B44" i="9" s="1"/>
  <c r="A28" i="9"/>
  <c r="B28" i="9"/>
  <c r="A12" i="9"/>
  <c r="B12" i="9" s="1"/>
  <c r="A72" i="9"/>
  <c r="B72" i="9" s="1"/>
  <c r="A56" i="9"/>
  <c r="B56" i="9" s="1"/>
  <c r="A40" i="9"/>
  <c r="B40" i="9" s="1"/>
  <c r="A24" i="9"/>
  <c r="B24" i="9" s="1"/>
  <c r="A8" i="9"/>
  <c r="B8" i="9" s="1"/>
  <c r="A68" i="9"/>
  <c r="B68" i="9" s="1"/>
  <c r="A52" i="9"/>
  <c r="B52" i="9" s="1"/>
  <c r="A36" i="9"/>
  <c r="B36" i="9" s="1"/>
  <c r="A20" i="9"/>
  <c r="B20" i="9" s="1"/>
  <c r="A4" i="9"/>
  <c r="B4" i="9" s="1"/>
  <c r="A240" i="9"/>
  <c r="B240" i="9"/>
  <c r="F228" i="6"/>
  <c r="A228" i="9"/>
  <c r="B228" i="9" s="1"/>
  <c r="A208" i="9"/>
  <c r="B208" i="9" s="1"/>
  <c r="F180" i="6"/>
  <c r="A180" i="9"/>
  <c r="B180" i="9" s="1"/>
  <c r="A148" i="9"/>
  <c r="B148" i="9" s="1"/>
  <c r="A124" i="9"/>
  <c r="B124" i="9"/>
  <c r="A108" i="9"/>
  <c r="B108" i="9" s="1"/>
  <c r="A244" i="9"/>
  <c r="B244" i="9"/>
  <c r="F236" i="6"/>
  <c r="A236" i="9"/>
  <c r="B236" i="9" s="1"/>
  <c r="A220" i="9"/>
  <c r="B220" i="9" s="1"/>
  <c r="F212" i="6"/>
  <c r="A212" i="9"/>
  <c r="B212" i="9" s="1"/>
  <c r="F200" i="6"/>
  <c r="A200" i="9"/>
  <c r="B200" i="9" s="1"/>
  <c r="F196" i="6"/>
  <c r="A196" i="9"/>
  <c r="B196" i="9" s="1"/>
  <c r="E188" i="6"/>
  <c r="A188" i="9"/>
  <c r="B188" i="9" s="1"/>
  <c r="A176" i="9"/>
  <c r="B176" i="9" s="1"/>
  <c r="E168" i="6"/>
  <c r="A168" i="9"/>
  <c r="B168" i="9" s="1"/>
  <c r="E160" i="6"/>
  <c r="A160" i="9"/>
  <c r="B160" i="9" s="1"/>
  <c r="A152" i="9"/>
  <c r="B152" i="9" s="1"/>
  <c r="A140" i="9"/>
  <c r="B140" i="9" s="1"/>
  <c r="A132" i="9"/>
  <c r="B132" i="9" s="1"/>
  <c r="A120" i="9"/>
  <c r="B120" i="9" s="1"/>
  <c r="A112" i="9"/>
  <c r="B112" i="9" s="1"/>
  <c r="A100" i="9"/>
  <c r="B100" i="9" s="1"/>
  <c r="A248" i="9"/>
  <c r="B248" i="9"/>
  <c r="A246" i="9"/>
  <c r="B246" i="9" s="1"/>
  <c r="A238" i="9"/>
  <c r="B238" i="9" s="1"/>
  <c r="F230" i="6"/>
  <c r="A230" i="9"/>
  <c r="B230" i="9" s="1"/>
  <c r="A222" i="9"/>
  <c r="B222" i="9" s="1"/>
  <c r="A206" i="9"/>
  <c r="B206" i="9" s="1"/>
  <c r="A6" i="9"/>
  <c r="B6" i="9"/>
  <c r="F232" i="6"/>
  <c r="A232" i="9"/>
  <c r="B232" i="9"/>
  <c r="A224" i="9"/>
  <c r="B224" i="9" s="1"/>
  <c r="E216" i="6"/>
  <c r="A216" i="9"/>
  <c r="B216" i="9"/>
  <c r="A204" i="9"/>
  <c r="B204" i="9" s="1"/>
  <c r="A192" i="9"/>
  <c r="B192" i="9" s="1"/>
  <c r="A184" i="9"/>
  <c r="B184" i="9" s="1"/>
  <c r="A172" i="9"/>
  <c r="B172" i="9" s="1"/>
  <c r="A164" i="9"/>
  <c r="B164" i="9" s="1"/>
  <c r="F156" i="6"/>
  <c r="A156" i="9"/>
  <c r="B156" i="9" s="1"/>
  <c r="A144" i="9"/>
  <c r="B144" i="9" s="1"/>
  <c r="A136" i="9"/>
  <c r="B136" i="9" s="1"/>
  <c r="A128" i="9"/>
  <c r="B128" i="9" s="1"/>
  <c r="A116" i="9"/>
  <c r="B116" i="9" s="1"/>
  <c r="A104" i="9"/>
  <c r="B104" i="9" s="1"/>
  <c r="A96" i="9"/>
  <c r="B96" i="9" s="1"/>
  <c r="A92" i="9"/>
  <c r="B92" i="9" s="1"/>
  <c r="F250" i="6"/>
  <c r="A250" i="9"/>
  <c r="B250" i="9" s="1"/>
  <c r="F242" i="6"/>
  <c r="A242" i="9"/>
  <c r="B242" i="9" s="1"/>
  <c r="A234" i="9"/>
  <c r="B234" i="9" s="1"/>
  <c r="F226" i="6"/>
  <c r="A226" i="9"/>
  <c r="B226" i="9" s="1"/>
  <c r="F218" i="6"/>
  <c r="A218" i="9"/>
  <c r="B218" i="9" s="1"/>
  <c r="F214" i="6"/>
  <c r="A214" i="9"/>
  <c r="B214" i="9" s="1"/>
  <c r="A10" i="9"/>
  <c r="B10" i="9" s="1"/>
  <c r="A252" i="9"/>
  <c r="B252" i="9"/>
  <c r="A88" i="9"/>
  <c r="B88" i="9" s="1"/>
  <c r="A84" i="9"/>
  <c r="B84" i="9" s="1"/>
  <c r="A80" i="9"/>
  <c r="B80" i="9" s="1"/>
  <c r="A76" i="9"/>
  <c r="B76" i="9" s="1"/>
  <c r="E147" i="6"/>
  <c r="A251" i="9"/>
  <c r="B251" i="9"/>
  <c r="A247" i="9"/>
  <c r="B247" i="9" s="1"/>
  <c r="A243" i="9"/>
  <c r="B243" i="9" s="1"/>
  <c r="A239" i="9"/>
  <c r="B239" i="9" s="1"/>
  <c r="A235" i="9"/>
  <c r="B235" i="9" s="1"/>
  <c r="A231" i="9"/>
  <c r="B231" i="9" s="1"/>
  <c r="A227" i="9"/>
  <c r="B227" i="9" s="1"/>
  <c r="A223" i="9"/>
  <c r="B223" i="9" s="1"/>
  <c r="A219" i="9"/>
  <c r="B219" i="9" s="1"/>
  <c r="A215" i="9"/>
  <c r="B215" i="9" s="1"/>
  <c r="A207" i="9"/>
  <c r="B207" i="9"/>
  <c r="A203" i="9"/>
  <c r="B203" i="9" s="1"/>
  <c r="A199" i="9"/>
  <c r="B199" i="9" s="1"/>
  <c r="A195" i="9"/>
  <c r="B195" i="9" s="1"/>
  <c r="A191" i="9"/>
  <c r="B191" i="9" s="1"/>
  <c r="A187" i="9"/>
  <c r="B187" i="9" s="1"/>
  <c r="A183" i="9"/>
  <c r="B183" i="9"/>
  <c r="A179" i="9"/>
  <c r="B179" i="9" s="1"/>
  <c r="A175" i="9"/>
  <c r="B175" i="9" s="1"/>
  <c r="A171" i="9"/>
  <c r="B171" i="9" s="1"/>
  <c r="A167" i="9"/>
  <c r="B167" i="9" s="1"/>
  <c r="A163" i="9"/>
  <c r="B163" i="9" s="1"/>
  <c r="A159" i="9"/>
  <c r="B159" i="9" s="1"/>
  <c r="A155" i="9"/>
  <c r="B155" i="9" s="1"/>
  <c r="A151" i="9"/>
  <c r="B151" i="9" s="1"/>
  <c r="A143" i="9"/>
  <c r="B143" i="9" s="1"/>
  <c r="A139" i="9"/>
  <c r="B139" i="9"/>
  <c r="A135" i="9"/>
  <c r="B135" i="9" s="1"/>
  <c r="A131" i="9"/>
  <c r="B131" i="9"/>
  <c r="A127" i="9"/>
  <c r="B127" i="9" s="1"/>
  <c r="A123" i="9"/>
  <c r="B123" i="9" s="1"/>
  <c r="A119" i="9"/>
  <c r="B119" i="9" s="1"/>
  <c r="A115" i="9"/>
  <c r="B115" i="9"/>
  <c r="A111" i="9"/>
  <c r="B111" i="9" s="1"/>
  <c r="A107" i="9"/>
  <c r="B107" i="9"/>
  <c r="A103" i="9"/>
  <c r="B103" i="9" s="1"/>
  <c r="A99" i="9"/>
  <c r="B99" i="9" s="1"/>
  <c r="A95" i="9"/>
  <c r="B95" i="9" s="1"/>
  <c r="A91" i="9"/>
  <c r="B91" i="9" s="1"/>
  <c r="A87" i="9"/>
  <c r="B87" i="9" s="1"/>
  <c r="A83" i="9"/>
  <c r="B83" i="9"/>
  <c r="A79" i="9"/>
  <c r="B79" i="9" s="1"/>
  <c r="A75" i="9"/>
  <c r="B75" i="9" s="1"/>
  <c r="A71" i="9"/>
  <c r="B71" i="9" s="1"/>
  <c r="A67" i="9"/>
  <c r="B67" i="9" s="1"/>
  <c r="A63" i="9"/>
  <c r="B63" i="9" s="1"/>
  <c r="A59" i="9"/>
  <c r="B59" i="9" s="1"/>
  <c r="A55" i="9"/>
  <c r="B55" i="9" s="1"/>
  <c r="A51" i="9"/>
  <c r="B51" i="9" s="1"/>
  <c r="A47" i="9"/>
  <c r="B47" i="9" s="1"/>
  <c r="A43" i="9"/>
  <c r="B43" i="9"/>
  <c r="A39" i="9"/>
  <c r="B39" i="9" s="1"/>
  <c r="A35" i="9"/>
  <c r="B35" i="9" s="1"/>
  <c r="A31" i="9"/>
  <c r="B31" i="9" s="1"/>
  <c r="A27" i="9"/>
  <c r="B27" i="9" s="1"/>
  <c r="A23" i="9"/>
  <c r="B23" i="9" s="1"/>
  <c r="A19" i="9"/>
  <c r="B19" i="9"/>
  <c r="A15" i="9"/>
  <c r="B15" i="9" s="1"/>
  <c r="A11" i="9"/>
  <c r="B11" i="9" s="1"/>
  <c r="A7" i="9"/>
  <c r="B7" i="9" s="1"/>
  <c r="A3" i="9"/>
  <c r="B3" i="9" s="1"/>
  <c r="I2" i="11"/>
  <c r="I3" i="11" s="1"/>
  <c r="A2" i="9"/>
  <c r="B2" i="9" s="1"/>
  <c r="A249" i="9"/>
  <c r="B249" i="9" s="1"/>
  <c r="A245" i="9"/>
  <c r="B245" i="9" s="1"/>
  <c r="A241" i="9"/>
  <c r="B241" i="9" s="1"/>
  <c r="A237" i="9"/>
  <c r="B237" i="9"/>
  <c r="A233" i="9"/>
  <c r="B233" i="9" s="1"/>
  <c r="A229" i="9"/>
  <c r="B229" i="9" s="1"/>
  <c r="A225" i="9"/>
  <c r="B225" i="9" s="1"/>
  <c r="A221" i="9"/>
  <c r="B221" i="9" s="1"/>
  <c r="A217" i="9"/>
  <c r="B217" i="9" s="1"/>
  <c r="A213" i="9"/>
  <c r="B213" i="9" s="1"/>
  <c r="A209" i="9"/>
  <c r="B209" i="9" s="1"/>
  <c r="A205" i="9"/>
  <c r="B205" i="9"/>
  <c r="A201" i="9"/>
  <c r="B201" i="9" s="1"/>
  <c r="A197" i="9"/>
  <c r="B197" i="9" s="1"/>
  <c r="A193" i="9"/>
  <c r="B193" i="9" s="1"/>
  <c r="A189" i="9"/>
  <c r="B189" i="9" s="1"/>
  <c r="A185" i="9"/>
  <c r="B185" i="9" s="1"/>
  <c r="A181" i="9"/>
  <c r="B181" i="9" s="1"/>
  <c r="A177" i="9"/>
  <c r="B177" i="9" s="1"/>
  <c r="A173" i="9"/>
  <c r="B173" i="9" s="1"/>
  <c r="A169" i="9"/>
  <c r="B169" i="9" s="1"/>
  <c r="A165" i="9"/>
  <c r="B165" i="9" s="1"/>
  <c r="A161" i="9"/>
  <c r="B161" i="9" s="1"/>
  <c r="A157" i="9"/>
  <c r="B157" i="9" s="1"/>
  <c r="A153" i="9"/>
  <c r="B153" i="9" s="1"/>
  <c r="A149" i="9"/>
  <c r="B149" i="9" s="1"/>
  <c r="A145" i="9"/>
  <c r="B145" i="9" s="1"/>
  <c r="A141" i="9"/>
  <c r="B141" i="9" s="1"/>
  <c r="A137" i="9"/>
  <c r="B137" i="9" s="1"/>
  <c r="A133" i="9"/>
  <c r="B133" i="9" s="1"/>
  <c r="A129" i="9"/>
  <c r="B129" i="9" s="1"/>
  <c r="A125" i="9"/>
  <c r="B125" i="9" s="1"/>
  <c r="A121" i="9"/>
  <c r="B121" i="9" s="1"/>
  <c r="A117" i="9"/>
  <c r="B117" i="9" s="1"/>
  <c r="A113" i="9"/>
  <c r="B113" i="9" s="1"/>
  <c r="A109" i="9"/>
  <c r="B109" i="9"/>
  <c r="A105" i="9"/>
  <c r="B105" i="9" s="1"/>
  <c r="A101" i="9"/>
  <c r="B101" i="9" s="1"/>
  <c r="A97" i="9"/>
  <c r="B97" i="9" s="1"/>
  <c r="A93" i="9"/>
  <c r="B93" i="9" s="1"/>
  <c r="A89" i="9"/>
  <c r="B89" i="9" s="1"/>
  <c r="A85" i="9"/>
  <c r="B85" i="9" s="1"/>
  <c r="A81" i="9"/>
  <c r="B81" i="9" s="1"/>
  <c r="A77" i="9"/>
  <c r="B77" i="9"/>
  <c r="A73" i="9"/>
  <c r="B73" i="9" s="1"/>
  <c r="A69" i="9"/>
  <c r="B69" i="9" s="1"/>
  <c r="A65" i="9"/>
  <c r="B65" i="9" s="1"/>
  <c r="A61" i="9"/>
  <c r="B61" i="9" s="1"/>
  <c r="A57" i="9"/>
  <c r="B57" i="9" s="1"/>
  <c r="A53" i="9"/>
  <c r="B53" i="9" s="1"/>
  <c r="A49" i="9"/>
  <c r="B49" i="9" s="1"/>
  <c r="A45" i="9"/>
  <c r="B45" i="9" s="1"/>
  <c r="A41" i="9"/>
  <c r="B41" i="9" s="1"/>
  <c r="A37" i="9"/>
  <c r="B37" i="9" s="1"/>
  <c r="A33" i="9"/>
  <c r="B33" i="9" s="1"/>
  <c r="A29" i="9"/>
  <c r="B29" i="9" s="1"/>
  <c r="A25" i="9"/>
  <c r="B25" i="9" s="1"/>
  <c r="A21" i="9"/>
  <c r="B21" i="9" s="1"/>
  <c r="A17" i="9"/>
  <c r="B17" i="9" s="1"/>
  <c r="A13" i="9"/>
  <c r="B13" i="9" s="1"/>
  <c r="A9" i="9"/>
  <c r="B9" i="9" s="1"/>
  <c r="A5" i="9"/>
  <c r="B5" i="9" s="1"/>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s="1"/>
  <c r="G3" i="11" s="1"/>
  <c r="G4" i="11" s="1"/>
  <c r="G5" i="11" s="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D2" i="11"/>
  <c r="F2" i="11" s="1"/>
  <c r="E218" i="6"/>
  <c r="E234" i="6"/>
  <c r="F160" i="6"/>
  <c r="E196" i="6"/>
  <c r="E250" i="6"/>
  <c r="E236" i="6"/>
  <c r="F166" i="6"/>
  <c r="E220" i="6"/>
  <c r="F168" i="6"/>
  <c r="J214" i="6"/>
  <c r="E242" i="6"/>
  <c r="F188" i="6"/>
  <c r="K220" i="6"/>
  <c r="I152" i="6"/>
  <c r="I7" i="6"/>
  <c r="K243" i="6"/>
  <c r="I214" i="6"/>
  <c r="J173" i="6"/>
  <c r="J139" i="6"/>
  <c r="I207" i="6"/>
  <c r="J207" i="6"/>
  <c r="K207" i="6"/>
  <c r="K227" i="6"/>
  <c r="I107" i="6"/>
  <c r="K159" i="6"/>
  <c r="K167" i="6"/>
  <c r="I167" i="6"/>
  <c r="J167" i="6"/>
  <c r="I199" i="6"/>
  <c r="I247" i="6"/>
  <c r="E226" i="6"/>
  <c r="F220" i="6"/>
  <c r="I161" i="6"/>
  <c r="K209" i="6"/>
  <c r="J165" i="6"/>
  <c r="K213" i="6"/>
  <c r="J213" i="6"/>
  <c r="F152" i="6"/>
  <c r="I204" i="6"/>
  <c r="J252" i="6"/>
  <c r="K181" i="6"/>
  <c r="I178" i="6"/>
  <c r="I200" i="6"/>
  <c r="K177" i="6"/>
  <c r="I177" i="6"/>
  <c r="J177" i="6"/>
  <c r="K225" i="6"/>
  <c r="J225" i="6"/>
  <c r="J193" i="6"/>
  <c r="K241" i="6"/>
  <c r="J91" i="6"/>
  <c r="J127" i="6"/>
  <c r="I127" i="6"/>
  <c r="K127" i="6" s="1"/>
  <c r="J211" i="6"/>
  <c r="J231" i="6"/>
  <c r="E150" i="6"/>
  <c r="E174" i="6"/>
  <c r="E214" i="6"/>
  <c r="J149" i="6"/>
  <c r="K149" i="6" s="1"/>
  <c r="I149" i="6"/>
  <c r="I245" i="6"/>
  <c r="J245" i="6"/>
  <c r="E200" i="6"/>
  <c r="K153" i="6"/>
  <c r="K201" i="6"/>
  <c r="J201" i="6"/>
  <c r="I249" i="6"/>
  <c r="J249" i="6"/>
  <c r="J180" i="6"/>
  <c r="J169" i="6"/>
  <c r="K169" i="6"/>
  <c r="J217" i="6"/>
  <c r="I170" i="6"/>
  <c r="K154" i="6"/>
  <c r="K234" i="6"/>
  <c r="J179" i="6"/>
  <c r="K179" i="6"/>
  <c r="K221" i="6"/>
  <c r="J221" i="6"/>
  <c r="K183" i="6"/>
  <c r="J183" i="6"/>
  <c r="I183" i="6"/>
  <c r="I151" i="6"/>
  <c r="K151" i="6" s="1"/>
  <c r="I239" i="6"/>
  <c r="J239" i="6"/>
  <c r="K239" i="6"/>
  <c r="J208" i="6"/>
  <c r="I248" i="6"/>
  <c r="K248" i="6"/>
  <c r="J185" i="6"/>
  <c r="I233" i="6"/>
  <c r="I189" i="6"/>
  <c r="J189" i="6"/>
  <c r="I144" i="6"/>
  <c r="I232" i="6"/>
  <c r="I205" i="6"/>
  <c r="I123" i="6"/>
  <c r="K123" i="6" s="1"/>
  <c r="J123" i="6"/>
  <c r="I192" i="6"/>
  <c r="K206" i="6"/>
  <c r="F178" i="6"/>
  <c r="F154" i="6"/>
  <c r="F190" i="6"/>
  <c r="E170" i="6"/>
  <c r="E198" i="6"/>
  <c r="F170" i="6"/>
  <c r="E206" i="6"/>
  <c r="E246" i="6"/>
  <c r="E162" i="6"/>
  <c r="F206" i="6"/>
  <c r="F246" i="6"/>
  <c r="E172" i="6"/>
  <c r="E156" i="6"/>
  <c r="E192" i="6"/>
  <c r="E230" i="6"/>
  <c r="F172" i="6"/>
  <c r="E228" i="6"/>
  <c r="E180" i="6"/>
  <c r="F192" i="6"/>
  <c r="E232" i="6"/>
  <c r="E182" i="6"/>
  <c r="F146" i="6"/>
  <c r="F182" i="6"/>
  <c r="E202" i="6"/>
  <c r="B2" i="11"/>
  <c r="F234" i="6"/>
  <c r="E178" i="6"/>
  <c r="F198" i="6"/>
  <c r="E210" i="6"/>
  <c r="F176" i="6"/>
  <c r="E212" i="6"/>
  <c r="E176" i="6"/>
  <c r="D3" i="11"/>
  <c r="E3" i="11"/>
  <c r="I2" i="6"/>
  <c r="J3" i="6"/>
  <c r="I4" i="6"/>
  <c r="K4" i="6" s="1"/>
  <c r="J4" i="6"/>
  <c r="J5" i="6"/>
  <c r="I8" i="6"/>
  <c r="J8" i="6"/>
  <c r="K8" i="6" s="1"/>
  <c r="J9" i="6"/>
  <c r="I10" i="6"/>
  <c r="K10" i="6" s="1"/>
  <c r="J10" i="6"/>
  <c r="I11" i="6"/>
  <c r="K11" i="6" s="1"/>
  <c r="J11" i="6"/>
  <c r="J14" i="6"/>
  <c r="I15" i="6"/>
  <c r="K15" i="6" s="1"/>
  <c r="J15" i="6"/>
  <c r="I19" i="6"/>
  <c r="J19" i="6"/>
  <c r="I21" i="6"/>
  <c r="K21" i="6" s="1"/>
  <c r="J21" i="6"/>
  <c r="J22" i="6"/>
  <c r="J23" i="6"/>
  <c r="J24" i="6"/>
  <c r="I27" i="6"/>
  <c r="J27" i="6"/>
  <c r="K27" i="6" s="1"/>
  <c r="J29" i="6"/>
  <c r="J32" i="6"/>
  <c r="J34" i="6"/>
  <c r="I37" i="6"/>
  <c r="K37" i="6" s="1"/>
  <c r="J37" i="6"/>
  <c r="I39" i="6"/>
  <c r="J39" i="6"/>
  <c r="J40" i="6"/>
  <c r="J42" i="6"/>
  <c r="I43" i="6"/>
  <c r="J43" i="6"/>
  <c r="K43" i="6" s="1"/>
  <c r="I45" i="6"/>
  <c r="K45" i="6" s="1"/>
  <c r="J46" i="6"/>
  <c r="I47" i="6"/>
  <c r="J47" i="6"/>
  <c r="I51" i="6"/>
  <c r="J51" i="6"/>
  <c r="I53" i="6"/>
  <c r="J53" i="6"/>
  <c r="J54" i="6"/>
  <c r="J56" i="6"/>
  <c r="I59" i="6"/>
  <c r="K59" i="6" s="1"/>
  <c r="J59" i="6"/>
  <c r="J61" i="6"/>
  <c r="J64" i="6"/>
  <c r="I69" i="6"/>
  <c r="K69" i="6" s="1"/>
  <c r="J69" i="6"/>
  <c r="I71" i="6"/>
  <c r="J71" i="6"/>
  <c r="J72" i="6"/>
  <c r="J74" i="6"/>
  <c r="I75" i="6"/>
  <c r="J75" i="6"/>
  <c r="I77" i="6"/>
  <c r="K77" i="6" s="1"/>
  <c r="J78" i="6"/>
  <c r="I79" i="6"/>
  <c r="J79" i="6"/>
  <c r="I83" i="6"/>
  <c r="J83" i="6"/>
  <c r="I85" i="6"/>
  <c r="K85" i="6" s="1"/>
  <c r="J85" i="6"/>
  <c r="J86" i="6"/>
  <c r="J88" i="6"/>
  <c r="J90" i="6"/>
  <c r="I93" i="6"/>
  <c r="J96" i="6"/>
  <c r="J98" i="6"/>
  <c r="I101" i="6"/>
  <c r="K101" i="6" s="1"/>
  <c r="J101" i="6"/>
  <c r="I103" i="6"/>
  <c r="J103" i="6"/>
  <c r="J104" i="6"/>
  <c r="J106" i="6"/>
  <c r="J109" i="6"/>
  <c r="K109" i="6" s="1"/>
  <c r="J110" i="6"/>
  <c r="K110" i="6" s="1"/>
  <c r="I115" i="6"/>
  <c r="J115" i="6"/>
  <c r="I117" i="6"/>
  <c r="J117" i="6"/>
  <c r="J118" i="6"/>
  <c r="J120" i="6"/>
  <c r="I125" i="6"/>
  <c r="J128" i="6"/>
  <c r="I133" i="6"/>
  <c r="K133" i="6" s="1"/>
  <c r="J133" i="6"/>
  <c r="I135" i="6"/>
  <c r="J135" i="6"/>
  <c r="J136" i="6"/>
  <c r="J138" i="6"/>
  <c r="J141" i="6"/>
  <c r="K141" i="6" s="1"/>
  <c r="J142" i="6"/>
  <c r="J147" i="6"/>
  <c r="K147" i="6" s="1"/>
  <c r="K156" i="6"/>
  <c r="K186" i="6"/>
  <c r="K190" i="6"/>
  <c r="K196" i="6"/>
  <c r="K236" i="6"/>
  <c r="J218" i="6"/>
  <c r="J216" i="6"/>
  <c r="J242" i="6"/>
  <c r="J196" i="6"/>
  <c r="J160" i="6"/>
  <c r="J186" i="6"/>
  <c r="J156" i="6"/>
  <c r="B3" i="11"/>
  <c r="J162" i="6"/>
  <c r="I242" i="6"/>
  <c r="I194" i="6"/>
  <c r="I150" i="6"/>
  <c r="K150" i="6" s="1"/>
  <c r="K192" i="6"/>
  <c r="J182" i="6"/>
  <c r="J244" i="6"/>
  <c r="J228" i="6"/>
  <c r="K224" i="6"/>
  <c r="K198" i="6"/>
  <c r="K170" i="6"/>
  <c r="I180" i="6"/>
  <c r="K210" i="6"/>
  <c r="I252" i="6"/>
  <c r="I220" i="6"/>
  <c r="J540" i="6"/>
  <c r="I1179" i="6"/>
  <c r="J485" i="6"/>
  <c r="J869" i="6"/>
  <c r="K287" i="6"/>
  <c r="J435" i="6"/>
  <c r="J759" i="6"/>
  <c r="J899"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1153" i="6"/>
  <c r="J352" i="6"/>
  <c r="J815" i="6"/>
  <c r="I1047" i="6"/>
  <c r="J1165" i="6"/>
  <c r="J451" i="6"/>
  <c r="I696" i="6"/>
  <c r="K1177" i="6"/>
  <c r="J604" i="6"/>
  <c r="J752" i="6"/>
  <c r="J385" i="6"/>
  <c r="J819" i="6"/>
  <c r="J751" i="6"/>
  <c r="I1170" i="6"/>
  <c r="I686" i="6"/>
  <c r="K559" i="6"/>
  <c r="J483" i="6"/>
  <c r="J596" i="6"/>
  <c r="J811" i="6"/>
  <c r="J816" i="6"/>
  <c r="K275" i="6"/>
  <c r="J447" i="6"/>
  <c r="I648"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J986" i="6"/>
  <c r="K1167" i="6"/>
  <c r="J970" i="6"/>
  <c r="J877" i="6"/>
  <c r="J1070" i="6"/>
  <c r="J1006" i="6"/>
  <c r="J814" i="6"/>
  <c r="J854" i="6"/>
  <c r="J626" i="6"/>
  <c r="K564" i="6"/>
  <c r="J501" i="6"/>
  <c r="K560" i="6"/>
  <c r="J611" i="6"/>
  <c r="J515" i="6"/>
  <c r="J461" i="6"/>
  <c r="J347" i="6"/>
  <c r="J261" i="6"/>
  <c r="J294" i="6"/>
  <c r="K262" i="6"/>
  <c r="J630" i="6"/>
  <c r="I1234" i="6"/>
  <c r="I929" i="6"/>
  <c r="K371" i="6"/>
  <c r="J1192" i="6"/>
  <c r="J978" i="6"/>
  <c r="J971" i="6"/>
  <c r="J810" i="6"/>
  <c r="J505" i="6"/>
  <c r="J445" i="6"/>
  <c r="I1017" i="6"/>
  <c r="I466" i="6"/>
  <c r="K1202" i="6"/>
  <c r="J1190" i="6"/>
  <c r="I472" i="6"/>
  <c r="K562" i="6"/>
  <c r="J428" i="6"/>
  <c r="I300" i="6"/>
  <c r="I1215" i="6"/>
  <c r="K1224" i="6"/>
  <c r="J1200" i="6"/>
  <c r="J1117" i="6"/>
  <c r="J1090" i="6"/>
  <c r="I909" i="6"/>
  <c r="J942" i="6"/>
  <c r="J845" i="6"/>
  <c r="J734" i="6"/>
  <c r="J855" i="6"/>
  <c r="I682" i="6"/>
  <c r="I570" i="6"/>
  <c r="J818" i="6"/>
  <c r="I643" i="6"/>
  <c r="J475" i="6"/>
  <c r="K321" i="6"/>
  <c r="J419" i="6"/>
  <c r="J326" i="6"/>
  <c r="K319" i="6"/>
  <c r="J305" i="6"/>
  <c r="J327" i="6"/>
  <c r="J273" i="6"/>
  <c r="I574" i="6"/>
  <c r="I897" i="6"/>
  <c r="K558" i="6"/>
  <c r="K1240" i="6"/>
  <c r="K1147" i="6"/>
  <c r="J884" i="6"/>
  <c r="J873" i="6"/>
  <c r="I863" i="6"/>
  <c r="J758" i="6"/>
  <c r="J778" i="6"/>
  <c r="I702" i="6"/>
  <c r="K524" i="6"/>
  <c r="J519" i="6"/>
  <c r="J773" i="6"/>
  <c r="I671" i="6"/>
  <c r="K325" i="6"/>
  <c r="I705" i="6"/>
  <c r="I284" i="6"/>
  <c r="I965" i="6"/>
  <c r="K488" i="6"/>
  <c r="J498" i="6"/>
  <c r="J1159" i="6"/>
  <c r="J902" i="6"/>
  <c r="J1014" i="6"/>
  <c r="I859" i="6"/>
  <c r="I710" i="6"/>
  <c r="I678" i="6"/>
  <c r="I575" i="6"/>
  <c r="J453" i="6"/>
  <c r="I544" i="6"/>
  <c r="J459" i="6"/>
  <c r="I603" i="6"/>
  <c r="J425" i="6"/>
  <c r="I454" i="6"/>
  <c r="J417" i="6"/>
  <c r="J399" i="6"/>
  <c r="J290" i="6"/>
  <c r="K323" i="6"/>
  <c r="K278" i="6"/>
  <c r="J253" i="6"/>
  <c r="J745" i="6"/>
  <c r="J898" i="6"/>
  <c r="I1210" i="6"/>
  <c r="J842" i="6"/>
  <c r="J470" i="6"/>
  <c r="K355" i="6"/>
  <c r="I1152" i="6"/>
  <c r="J463" i="6"/>
  <c r="K335" i="6"/>
  <c r="K376" i="6"/>
  <c r="K333" i="6"/>
  <c r="I341" i="6"/>
  <c r="I765" i="6"/>
  <c r="K777" i="6"/>
  <c r="I809" i="6"/>
  <c r="K833" i="6"/>
  <c r="J1005" i="6"/>
  <c r="J1013" i="6"/>
  <c r="K1045" i="6"/>
  <c r="I1053" i="6"/>
  <c r="J1085" i="6"/>
  <c r="J1105" i="6"/>
  <c r="J1113" i="6"/>
  <c r="I382" i="6"/>
  <c r="J390" i="6"/>
  <c r="J402" i="6"/>
  <c r="I568" i="6"/>
  <c r="J622" i="6"/>
  <c r="M2" i="9"/>
  <c r="M3" i="9" s="1"/>
  <c r="K7" i="6"/>
  <c r="J639" i="6"/>
  <c r="J765" i="6"/>
  <c r="J769" i="6"/>
  <c r="J777" i="6"/>
  <c r="K785" i="6"/>
  <c r="K801" i="6"/>
  <c r="J833" i="6"/>
  <c r="I989" i="6"/>
  <c r="I997" i="6"/>
  <c r="K1009" i="6"/>
  <c r="K1025" i="6"/>
  <c r="I1077" i="6"/>
  <c r="J350" i="6"/>
  <c r="I582" i="6"/>
  <c r="K622" i="6"/>
  <c r="K1109" i="6"/>
  <c r="K136" i="6"/>
  <c r="K71" i="6"/>
  <c r="K152" i="6"/>
  <c r="K128" i="6"/>
  <c r="K120" i="6"/>
  <c r="K83" i="6"/>
  <c r="K75" i="6"/>
  <c r="K40" i="6"/>
  <c r="K51" i="6"/>
  <c r="K19" i="6"/>
  <c r="J235" i="6"/>
  <c r="K125" i="6"/>
  <c r="K5" i="6"/>
  <c r="J785" i="6"/>
  <c r="J801" i="6"/>
  <c r="J813" i="6"/>
  <c r="J821" i="6"/>
  <c r="J829" i="6"/>
  <c r="I1005" i="6"/>
  <c r="I1013" i="6"/>
  <c r="J1041" i="6"/>
  <c r="J1049" i="6"/>
  <c r="J1057" i="6"/>
  <c r="J1101" i="6"/>
  <c r="J1109" i="6"/>
  <c r="K135" i="6"/>
  <c r="K131" i="6"/>
  <c r="K117" i="6"/>
  <c r="K96" i="6"/>
  <c r="K1126" i="6"/>
  <c r="C2" i="11"/>
  <c r="I1114" i="6"/>
  <c r="J1114" i="6"/>
  <c r="J1089" i="6"/>
  <c r="I1073" i="6"/>
  <c r="K1073" i="6"/>
  <c r="K1001" i="6"/>
  <c r="I1001" i="6"/>
  <c r="I882" i="6"/>
  <c r="J882" i="6"/>
  <c r="I797" i="6"/>
  <c r="J797" i="6"/>
  <c r="I781" i="6"/>
  <c r="J781" i="6"/>
  <c r="K606" i="6"/>
  <c r="I606" i="6"/>
  <c r="I1033" i="6"/>
  <c r="I1069" i="6"/>
  <c r="J1077" i="6"/>
  <c r="K1089" i="6"/>
  <c r="I1093" i="6"/>
  <c r="I1126" i="6"/>
  <c r="K568" i="6"/>
  <c r="C3" i="11"/>
  <c r="O2" i="9"/>
  <c r="C4" i="11"/>
  <c r="D4" i="11"/>
  <c r="E4" i="11"/>
  <c r="B4" i="11"/>
  <c r="C5" i="11"/>
  <c r="B5" i="11"/>
  <c r="D5" i="11"/>
  <c r="E5" i="11"/>
  <c r="C6" i="11"/>
  <c r="D6" i="11"/>
  <c r="E6" i="11"/>
  <c r="B6" i="11"/>
  <c r="C7" i="11"/>
  <c r="D7" i="11"/>
  <c r="E7" i="11"/>
  <c r="B7" i="11"/>
  <c r="C8" i="11"/>
  <c r="D8" i="11"/>
  <c r="B8" i="11"/>
  <c r="E8" i="11"/>
  <c r="C9" i="11"/>
  <c r="E9" i="11"/>
  <c r="B9" i="11"/>
  <c r="D9" i="11"/>
  <c r="C10" i="11"/>
  <c r="D10" i="11"/>
  <c r="E10" i="11"/>
  <c r="B10" i="11"/>
  <c r="C11" i="11"/>
  <c r="E11" i="11"/>
  <c r="B11" i="11"/>
  <c r="D11" i="11"/>
  <c r="C12" i="11"/>
  <c r="D12" i="11"/>
  <c r="E12" i="11"/>
  <c r="B12" i="11"/>
  <c r="C13" i="11"/>
  <c r="D13" i="11"/>
  <c r="B13" i="11"/>
  <c r="E13" i="11"/>
  <c r="C14" i="11"/>
  <c r="D14" i="11"/>
  <c r="E14" i="11"/>
  <c r="B14" i="11"/>
  <c r="C15" i="11"/>
  <c r="E15" i="11"/>
  <c r="B15" i="11"/>
  <c r="D15" i="11"/>
  <c r="C16" i="11"/>
  <c r="E16" i="11"/>
  <c r="B16" i="11"/>
  <c r="D16" i="11"/>
  <c r="C17" i="11"/>
  <c r="E17" i="11"/>
  <c r="B17" i="11"/>
  <c r="D17" i="11"/>
  <c r="C18" i="11"/>
  <c r="D18" i="11"/>
  <c r="E18" i="11"/>
  <c r="B18" i="11"/>
  <c r="C19" i="11"/>
  <c r="D19" i="11"/>
  <c r="E19" i="11"/>
  <c r="B19" i="11"/>
  <c r="C20" i="11"/>
  <c r="D20" i="11"/>
  <c r="B20" i="11"/>
  <c r="E20" i="11"/>
  <c r="C21" i="11"/>
  <c r="E21" i="11"/>
  <c r="D21" i="11"/>
  <c r="B21" i="11"/>
  <c r="C22" i="11"/>
  <c r="D22" i="11"/>
  <c r="B22" i="11"/>
  <c r="E22" i="11"/>
  <c r="C23" i="11"/>
  <c r="E23" i="11"/>
  <c r="D23" i="11"/>
  <c r="B23" i="11"/>
  <c r="C24" i="11"/>
  <c r="D24" i="11"/>
  <c r="B24" i="11"/>
  <c r="E24" i="11"/>
  <c r="C25" i="11"/>
  <c r="E25" i="11"/>
  <c r="D25" i="11"/>
  <c r="B25" i="11"/>
  <c r="C26" i="11"/>
  <c r="D26" i="11"/>
  <c r="B26" i="11"/>
  <c r="E26" i="11"/>
  <c r="C27" i="11"/>
  <c r="E27" i="11"/>
  <c r="D27" i="11"/>
  <c r="B27" i="11"/>
  <c r="C28" i="11"/>
  <c r="D28" i="11"/>
  <c r="B28" i="11"/>
  <c r="E28" i="11"/>
  <c r="C29" i="11"/>
  <c r="E29" i="11"/>
  <c r="D29" i="11"/>
  <c r="B29" i="11"/>
  <c r="C30" i="11"/>
  <c r="D30" i="11"/>
  <c r="B30" i="11"/>
  <c r="E30" i="11"/>
  <c r="C31" i="11"/>
  <c r="E31" i="11"/>
  <c r="D31" i="11"/>
  <c r="B31" i="11"/>
  <c r="C32" i="11"/>
  <c r="D32" i="11"/>
  <c r="B32" i="11"/>
  <c r="E32" i="11"/>
  <c r="C33" i="11"/>
  <c r="E33" i="11"/>
  <c r="D33" i="11"/>
  <c r="B33" i="11"/>
  <c r="C34" i="11"/>
  <c r="D34" i="11"/>
  <c r="B34" i="11"/>
  <c r="E34" i="11"/>
  <c r="C35" i="11"/>
  <c r="E35" i="11"/>
  <c r="D35" i="11"/>
  <c r="B35" i="11"/>
  <c r="C36" i="11"/>
  <c r="D36" i="11"/>
  <c r="B36" i="11"/>
  <c r="E36" i="11"/>
  <c r="C37" i="11"/>
  <c r="E37" i="11"/>
  <c r="D37" i="11"/>
  <c r="B37" i="11"/>
  <c r="C38" i="11"/>
  <c r="D38" i="11"/>
  <c r="B38" i="11"/>
  <c r="E38" i="11"/>
  <c r="C39" i="11"/>
  <c r="E39" i="11"/>
  <c r="D39" i="11"/>
  <c r="B39" i="11"/>
  <c r="C40" i="11"/>
  <c r="D40" i="11"/>
  <c r="B40" i="11"/>
  <c r="E40" i="11"/>
  <c r="C41" i="11"/>
  <c r="E41" i="11"/>
  <c r="D41" i="11"/>
  <c r="B41" i="11"/>
  <c r="C42" i="11"/>
  <c r="D42" i="11"/>
  <c r="B42" i="11"/>
  <c r="E42" i="11"/>
  <c r="C43" i="11"/>
  <c r="E43" i="11"/>
  <c r="D43" i="11"/>
  <c r="B43" i="11"/>
  <c r="C44" i="11"/>
  <c r="D44" i="11"/>
  <c r="B44" i="11"/>
  <c r="E44" i="11"/>
  <c r="C45" i="11"/>
  <c r="E45" i="11"/>
  <c r="D45" i="11"/>
  <c r="B45" i="11"/>
  <c r="C46" i="11"/>
  <c r="D46" i="11"/>
  <c r="B46" i="11"/>
  <c r="E46" i="11"/>
  <c r="C47" i="11"/>
  <c r="E47" i="11"/>
  <c r="D47" i="11"/>
  <c r="B47" i="11"/>
  <c r="C48" i="11"/>
  <c r="D48" i="11"/>
  <c r="B48" i="11"/>
  <c r="E48" i="11"/>
  <c r="C49" i="11"/>
  <c r="E49" i="11"/>
  <c r="D49" i="11"/>
  <c r="B49" i="11"/>
  <c r="C50" i="11"/>
  <c r="D50" i="11"/>
  <c r="B50" i="11"/>
  <c r="E50" i="11"/>
  <c r="C51" i="11"/>
  <c r="E51" i="11"/>
  <c r="D51" i="11"/>
  <c r="B51" i="11"/>
  <c r="C52" i="11"/>
  <c r="D52" i="11"/>
  <c r="B52" i="11"/>
  <c r="E52" i="11"/>
  <c r="C53" i="11"/>
  <c r="E53" i="11"/>
  <c r="D53" i="11"/>
  <c r="B53" i="11"/>
  <c r="C54" i="11"/>
  <c r="D54" i="11"/>
  <c r="B54" i="11"/>
  <c r="E54" i="11"/>
  <c r="C55" i="11"/>
  <c r="E55" i="11"/>
  <c r="D55" i="11"/>
  <c r="B55" i="11"/>
  <c r="C56" i="11"/>
  <c r="D56" i="11"/>
  <c r="B56" i="11"/>
  <c r="E56" i="11"/>
  <c r="C57" i="11"/>
  <c r="E57" i="11"/>
  <c r="D57" i="11"/>
  <c r="B57" i="11"/>
  <c r="E58" i="11"/>
  <c r="C58" i="11"/>
  <c r="D58" i="11"/>
  <c r="B58" i="11"/>
  <c r="C59" i="11"/>
  <c r="D59" i="11"/>
  <c r="B59" i="11"/>
  <c r="E59" i="11"/>
  <c r="C60" i="11"/>
  <c r="D60" i="11"/>
  <c r="B60" i="11"/>
  <c r="E60" i="11"/>
  <c r="E61" i="11"/>
  <c r="C61" i="11"/>
  <c r="D61" i="11"/>
  <c r="B61" i="11"/>
  <c r="C62" i="11"/>
  <c r="D62" i="11"/>
  <c r="B62" i="11"/>
  <c r="E62" i="11"/>
  <c r="C63" i="11"/>
  <c r="D63" i="11"/>
  <c r="B63" i="11"/>
  <c r="E63" i="11"/>
  <c r="D64" i="11"/>
  <c r="E64" i="11"/>
  <c r="C64" i="11"/>
  <c r="B64" i="11"/>
  <c r="C65" i="11"/>
  <c r="D65" i="11"/>
  <c r="B65" i="11"/>
  <c r="E65" i="11"/>
  <c r="C66" i="11"/>
  <c r="D66" i="11"/>
  <c r="B66" i="11"/>
  <c r="E66" i="11"/>
  <c r="E67" i="11"/>
  <c r="C67" i="11"/>
  <c r="D67" i="11"/>
  <c r="B67" i="11"/>
  <c r="C68" i="11"/>
  <c r="D68" i="11"/>
  <c r="E68" i="11"/>
  <c r="B68" i="11"/>
  <c r="E69" i="11"/>
  <c r="C69" i="11"/>
  <c r="D69" i="11"/>
  <c r="B69" i="11"/>
  <c r="C70" i="11"/>
  <c r="D70" i="11"/>
  <c r="B70" i="11"/>
  <c r="E70" i="11"/>
  <c r="C71" i="11"/>
  <c r="D71" i="11"/>
  <c r="E71" i="11"/>
  <c r="B71" i="11"/>
  <c r="C72" i="11"/>
  <c r="D72" i="11"/>
  <c r="B72" i="11"/>
  <c r="E72" i="11"/>
  <c r="E73" i="11"/>
  <c r="C73" i="11"/>
  <c r="D73" i="11"/>
  <c r="B73" i="11"/>
  <c r="E74" i="11"/>
  <c r="B74" i="11"/>
  <c r="C74" i="11"/>
  <c r="D74" i="11"/>
  <c r="C75" i="11"/>
  <c r="D75" i="11"/>
  <c r="B75" i="11"/>
  <c r="E75" i="11"/>
  <c r="C76" i="11"/>
  <c r="D76" i="11"/>
  <c r="E76" i="11"/>
  <c r="B76" i="11"/>
  <c r="E77" i="11"/>
  <c r="C77" i="11"/>
  <c r="B77" i="11"/>
  <c r="D77" i="11"/>
  <c r="C78" i="11"/>
  <c r="D78" i="11"/>
  <c r="B78" i="11"/>
  <c r="E78" i="11"/>
  <c r="C79" i="11"/>
  <c r="D79" i="11"/>
  <c r="E79" i="11"/>
  <c r="B79" i="11"/>
  <c r="E80" i="11"/>
  <c r="B80" i="11"/>
  <c r="C80" i="11"/>
  <c r="D80" i="11"/>
  <c r="C81" i="11"/>
  <c r="D81" i="11"/>
  <c r="B81" i="11"/>
  <c r="E81" i="11"/>
  <c r="C82" i="11"/>
  <c r="D82" i="11"/>
  <c r="E82" i="11"/>
  <c r="B82" i="11"/>
  <c r="E83" i="11"/>
  <c r="B83" i="11"/>
  <c r="C83" i="11"/>
  <c r="D83" i="11"/>
  <c r="C84" i="11"/>
  <c r="D84" i="11"/>
  <c r="B84" i="11"/>
  <c r="E84" i="11"/>
  <c r="C85" i="11"/>
  <c r="D85" i="11"/>
  <c r="B85" i="11"/>
  <c r="E85" i="11"/>
  <c r="E86" i="11"/>
  <c r="C86" i="11"/>
  <c r="D86" i="11"/>
  <c r="B86" i="11"/>
  <c r="E87" i="11"/>
  <c r="C87" i="11"/>
  <c r="D87" i="11"/>
  <c r="B87" i="11"/>
  <c r="C88" i="11"/>
  <c r="D88" i="11"/>
  <c r="E88" i="11"/>
  <c r="B88" i="11"/>
  <c r="E89" i="11"/>
  <c r="C89" i="11"/>
  <c r="D89" i="11"/>
  <c r="B89" i="11"/>
  <c r="E90" i="11"/>
  <c r="C90" i="11"/>
  <c r="D90" i="11"/>
  <c r="B90" i="11"/>
  <c r="E91" i="11"/>
  <c r="C91" i="11"/>
  <c r="D91" i="11"/>
  <c r="B91" i="11"/>
  <c r="E92" i="11"/>
  <c r="C92" i="11"/>
  <c r="D92" i="11"/>
  <c r="B92" i="11"/>
  <c r="C93" i="11"/>
  <c r="D93" i="11"/>
  <c r="B93" i="11"/>
  <c r="E93" i="11"/>
  <c r="E94" i="11"/>
  <c r="C94" i="11"/>
  <c r="D94" i="11"/>
  <c r="B94" i="11"/>
  <c r="E95" i="11"/>
  <c r="C95" i="11"/>
  <c r="D95" i="11"/>
  <c r="B95" i="11"/>
  <c r="E96" i="11"/>
  <c r="C96" i="11"/>
  <c r="D96" i="11"/>
  <c r="B96" i="11"/>
  <c r="E97" i="11"/>
  <c r="B97" i="11"/>
  <c r="C97" i="11"/>
  <c r="D97" i="11"/>
  <c r="E98" i="11"/>
  <c r="C98" i="11"/>
  <c r="D98" i="11"/>
  <c r="B98" i="11"/>
  <c r="E99" i="11"/>
  <c r="B99" i="11"/>
  <c r="C99" i="11"/>
  <c r="D99" i="11"/>
  <c r="C100" i="11"/>
  <c r="E100" i="11"/>
  <c r="D100" i="11"/>
  <c r="B100" i="11"/>
  <c r="C101" i="11"/>
  <c r="E101" i="11"/>
  <c r="D101" i="11"/>
  <c r="B101" i="11"/>
  <c r="C102" i="11"/>
  <c r="B102" i="11"/>
  <c r="E102" i="11"/>
  <c r="D102" i="11"/>
  <c r="E103" i="11"/>
  <c r="C103" i="11"/>
  <c r="D103" i="11"/>
  <c r="B103" i="11"/>
  <c r="B104" i="11"/>
  <c r="C104" i="11"/>
  <c r="E104" i="11"/>
  <c r="D104" i="11"/>
  <c r="E105" i="11"/>
  <c r="C105" i="11"/>
  <c r="D105" i="11"/>
  <c r="B105" i="11"/>
  <c r="B106" i="11"/>
  <c r="C106" i="11"/>
  <c r="E106" i="11"/>
  <c r="D106" i="11"/>
  <c r="E107" i="11"/>
  <c r="C107" i="11"/>
  <c r="D107" i="11"/>
  <c r="B107" i="11"/>
  <c r="B108" i="11"/>
  <c r="C108" i="11"/>
  <c r="E108" i="11"/>
  <c r="D108" i="11"/>
  <c r="E109" i="11"/>
  <c r="C109" i="11"/>
  <c r="D109" i="11"/>
  <c r="B109" i="11"/>
  <c r="B110" i="11"/>
  <c r="E110" i="11"/>
  <c r="C110" i="11"/>
  <c r="D110" i="11"/>
  <c r="C111" i="11"/>
  <c r="D111" i="11"/>
  <c r="B111" i="11"/>
  <c r="E111" i="11"/>
  <c r="D112" i="11"/>
  <c r="C112" i="11"/>
  <c r="B112" i="11"/>
  <c r="E112" i="11"/>
  <c r="C113" i="11"/>
  <c r="D113" i="11"/>
  <c r="B113" i="11"/>
  <c r="E113" i="11"/>
  <c r="D114" i="11"/>
  <c r="C114" i="11"/>
  <c r="B114" i="11"/>
  <c r="E114" i="11"/>
  <c r="C115" i="11"/>
  <c r="D115" i="11"/>
  <c r="B115" i="11"/>
  <c r="E115" i="11"/>
  <c r="C116" i="11"/>
  <c r="E116" i="11"/>
  <c r="D116" i="11"/>
  <c r="B116" i="11"/>
  <c r="E117" i="11"/>
  <c r="C117" i="11"/>
  <c r="D117" i="11"/>
  <c r="B117" i="11"/>
  <c r="C118" i="11"/>
  <c r="B118" i="11"/>
  <c r="E118" i="11"/>
  <c r="D118" i="11"/>
  <c r="C119" i="11"/>
  <c r="D119" i="11"/>
  <c r="E119" i="11"/>
  <c r="B119" i="11"/>
  <c r="E120" i="11"/>
  <c r="C120" i="11"/>
  <c r="B120" i="11"/>
  <c r="D120" i="11"/>
  <c r="E121" i="11"/>
  <c r="C121" i="11"/>
  <c r="D121" i="11"/>
  <c r="B121" i="11"/>
  <c r="C122" i="11"/>
  <c r="G122" i="11"/>
  <c r="B122" i="11"/>
  <c r="D122" i="11"/>
  <c r="E122" i="11"/>
  <c r="F122" i="11"/>
  <c r="D123" i="11"/>
  <c r="C123" i="11"/>
  <c r="F123" i="11"/>
  <c r="E123" i="11"/>
  <c r="G123" i="11"/>
  <c r="B123" i="11"/>
  <c r="E124" i="11"/>
  <c r="D124" i="11"/>
  <c r="C124" i="11"/>
  <c r="G124" i="11"/>
  <c r="B124" i="11"/>
  <c r="F124" i="11"/>
  <c r="D125" i="11"/>
  <c r="B125" i="11"/>
  <c r="C125" i="11"/>
  <c r="F125" i="11"/>
  <c r="G125" i="11"/>
  <c r="E125" i="11"/>
  <c r="C126" i="11"/>
  <c r="G126" i="11"/>
  <c r="B126" i="11"/>
  <c r="D126" i="11"/>
  <c r="E126" i="11"/>
  <c r="F126" i="11"/>
  <c r="C127" i="11"/>
  <c r="F127" i="11"/>
  <c r="E127" i="11"/>
  <c r="B127" i="11"/>
  <c r="D127" i="11"/>
  <c r="G127" i="11"/>
  <c r="E128" i="11"/>
  <c r="D128" i="11"/>
  <c r="C128" i="11"/>
  <c r="G128" i="11"/>
  <c r="B128" i="11"/>
  <c r="F128" i="11"/>
  <c r="C129" i="11"/>
  <c r="F129" i="11"/>
  <c r="G129" i="11"/>
  <c r="B129" i="11"/>
  <c r="D129" i="11"/>
  <c r="E129" i="11"/>
  <c r="E130" i="11"/>
  <c r="F130" i="11"/>
  <c r="C130" i="11"/>
  <c r="G130" i="11"/>
  <c r="B130" i="11"/>
  <c r="D130" i="11"/>
  <c r="D131" i="11"/>
  <c r="B131" i="11"/>
  <c r="C131" i="11"/>
  <c r="F131" i="11"/>
  <c r="E131" i="11"/>
  <c r="G131" i="11"/>
  <c r="C132" i="11"/>
  <c r="G132" i="11"/>
  <c r="B132" i="11"/>
  <c r="F132" i="11"/>
  <c r="E132" i="11"/>
  <c r="D132" i="11"/>
  <c r="D133" i="11"/>
  <c r="B133" i="11"/>
  <c r="C133" i="11"/>
  <c r="F133" i="11"/>
  <c r="G133" i="11"/>
  <c r="E133" i="11"/>
  <c r="E134" i="11"/>
  <c r="F134" i="11"/>
  <c r="C134" i="11"/>
  <c r="G134" i="11"/>
  <c r="B134" i="11"/>
  <c r="D134" i="11"/>
  <c r="C135" i="11"/>
  <c r="F135" i="11"/>
  <c r="E135" i="11"/>
  <c r="B135" i="11"/>
  <c r="D135" i="11"/>
  <c r="G135" i="11"/>
  <c r="C136" i="11"/>
  <c r="G136" i="11"/>
  <c r="B136" i="11"/>
  <c r="F136" i="11"/>
  <c r="E136" i="11"/>
  <c r="D136" i="11"/>
  <c r="D137" i="11"/>
  <c r="B137" i="11"/>
  <c r="C137" i="11"/>
  <c r="F137" i="11"/>
  <c r="G137" i="11"/>
  <c r="E137" i="11"/>
  <c r="C138" i="11"/>
  <c r="G138" i="11"/>
  <c r="B138" i="11"/>
  <c r="D138" i="11"/>
  <c r="E138" i="11"/>
  <c r="F138" i="11"/>
  <c r="C139" i="11"/>
  <c r="F139" i="11"/>
  <c r="E139" i="11"/>
  <c r="B139" i="11"/>
  <c r="D139" i="11"/>
  <c r="G139" i="11"/>
  <c r="C140" i="11"/>
  <c r="G140" i="11"/>
  <c r="B140" i="11"/>
  <c r="F140" i="11"/>
  <c r="E140" i="11"/>
  <c r="D140" i="11"/>
  <c r="D141" i="11"/>
  <c r="E141" i="11"/>
  <c r="C141" i="11"/>
  <c r="F141" i="11"/>
  <c r="G141" i="11"/>
  <c r="B141" i="11"/>
  <c r="C142" i="11"/>
  <c r="G142" i="11"/>
  <c r="B142" i="11"/>
  <c r="D142" i="11"/>
  <c r="E142" i="11"/>
  <c r="F142" i="11"/>
  <c r="D143" i="11"/>
  <c r="B143" i="11"/>
  <c r="C143" i="11"/>
  <c r="F143" i="11"/>
  <c r="E143" i="11"/>
  <c r="G143" i="11"/>
  <c r="C144" i="11"/>
  <c r="G144" i="11"/>
  <c r="B144" i="11"/>
  <c r="F144" i="11"/>
  <c r="E144" i="11"/>
  <c r="D144" i="11"/>
  <c r="C145" i="11"/>
  <c r="F145" i="11"/>
  <c r="G145" i="11"/>
  <c r="B145" i="11"/>
  <c r="D145" i="11"/>
  <c r="E145" i="11"/>
  <c r="C146" i="11"/>
  <c r="G146" i="11"/>
  <c r="B146" i="11"/>
  <c r="D146" i="11"/>
  <c r="E146" i="11"/>
  <c r="F146" i="11"/>
  <c r="D147" i="11"/>
  <c r="G147" i="11"/>
  <c r="C147" i="11"/>
  <c r="F147" i="11"/>
  <c r="E147" i="11"/>
  <c r="B147" i="11"/>
  <c r="C148" i="11"/>
  <c r="G148" i="11"/>
  <c r="B148" i="11"/>
  <c r="F148" i="11"/>
  <c r="D148" i="11"/>
  <c r="E148" i="11"/>
  <c r="D149" i="11"/>
  <c r="B149" i="11"/>
  <c r="C149" i="11"/>
  <c r="F149" i="11"/>
  <c r="G149" i="11"/>
  <c r="E149" i="11"/>
  <c r="E150" i="11"/>
  <c r="F150" i="11"/>
  <c r="C150" i="11"/>
  <c r="G150" i="11"/>
  <c r="B150" i="11"/>
  <c r="D150" i="11"/>
  <c r="C151" i="11"/>
  <c r="F151" i="11"/>
  <c r="E151" i="11"/>
  <c r="G151" i="11"/>
  <c r="D151" i="11"/>
  <c r="B151" i="11"/>
  <c r="E152" i="11"/>
  <c r="D152" i="11"/>
  <c r="C152" i="11"/>
  <c r="G152" i="11"/>
  <c r="B152" i="11"/>
  <c r="F152" i="11"/>
  <c r="C153" i="11"/>
  <c r="F153" i="11"/>
  <c r="G153" i="11"/>
  <c r="B153" i="11"/>
  <c r="D153" i="11"/>
  <c r="E153" i="11"/>
  <c r="C154" i="11"/>
  <c r="G154" i="11"/>
  <c r="B154" i="11"/>
  <c r="D154" i="11"/>
  <c r="E154" i="11"/>
  <c r="F154" i="11"/>
  <c r="D155" i="11"/>
  <c r="B155" i="11"/>
  <c r="C155" i="11"/>
  <c r="F155" i="11"/>
  <c r="E155" i="11"/>
  <c r="G155" i="11"/>
  <c r="E156" i="11"/>
  <c r="D156" i="11"/>
  <c r="C156" i="11"/>
  <c r="G156" i="11"/>
  <c r="B156" i="11"/>
  <c r="F156" i="11"/>
  <c r="C157" i="11"/>
  <c r="F157" i="11"/>
  <c r="G157" i="11"/>
  <c r="B157" i="11"/>
  <c r="D157" i="11"/>
  <c r="E157" i="11"/>
  <c r="C158" i="11"/>
  <c r="G158" i="11"/>
  <c r="B158" i="11"/>
  <c r="D158" i="11"/>
  <c r="E158" i="11"/>
  <c r="F158" i="11"/>
  <c r="D159" i="11"/>
  <c r="G159" i="11"/>
  <c r="C159" i="11"/>
  <c r="F159" i="11"/>
  <c r="E159" i="11"/>
  <c r="B159" i="11"/>
  <c r="C160" i="11"/>
  <c r="G160" i="11"/>
  <c r="B160" i="11"/>
  <c r="F160" i="11"/>
  <c r="E160" i="11"/>
  <c r="D160" i="11"/>
  <c r="C161" i="11"/>
  <c r="F161" i="11"/>
  <c r="G161" i="11"/>
  <c r="B161" i="11"/>
  <c r="D161" i="11"/>
  <c r="E161" i="11"/>
  <c r="C162" i="11"/>
  <c r="G162" i="11"/>
  <c r="B162" i="11"/>
  <c r="D162" i="11"/>
  <c r="E162" i="11"/>
  <c r="F162" i="11"/>
  <c r="D163" i="11"/>
  <c r="B163" i="11"/>
  <c r="C163" i="11"/>
  <c r="F163" i="11"/>
  <c r="E163" i="11"/>
  <c r="G163" i="11"/>
  <c r="C164" i="11"/>
  <c r="G164" i="11"/>
  <c r="B164" i="11"/>
  <c r="F164" i="11"/>
  <c r="E164" i="11"/>
  <c r="D164" i="11"/>
  <c r="F165" i="11"/>
  <c r="D165" i="11"/>
  <c r="E165" i="11"/>
  <c r="C165" i="11"/>
  <c r="G165" i="11"/>
  <c r="B165" i="11"/>
  <c r="E166" i="11"/>
  <c r="F166" i="11"/>
  <c r="C166" i="11"/>
  <c r="G166" i="11"/>
  <c r="B166" i="11"/>
  <c r="D166" i="11"/>
  <c r="D167" i="11"/>
  <c r="G167" i="11"/>
  <c r="C167" i="11"/>
  <c r="F167" i="11"/>
  <c r="E167" i="11"/>
  <c r="B167" i="11"/>
  <c r="C168" i="11"/>
  <c r="G168" i="11"/>
  <c r="B168" i="11"/>
  <c r="F168" i="11"/>
  <c r="E168" i="11"/>
  <c r="D168" i="11"/>
  <c r="C169" i="11"/>
  <c r="F169" i="11"/>
  <c r="G169" i="11"/>
  <c r="E169" i="11"/>
  <c r="D169" i="11"/>
  <c r="B169" i="11"/>
  <c r="C170" i="11"/>
  <c r="G170" i="11"/>
  <c r="B170" i="11"/>
  <c r="D170" i="11"/>
  <c r="E170" i="11"/>
  <c r="F170" i="11"/>
  <c r="C171" i="11"/>
  <c r="F171" i="11"/>
  <c r="E171" i="11"/>
  <c r="B171" i="11"/>
  <c r="D171" i="11"/>
  <c r="G171" i="11"/>
  <c r="C172" i="11"/>
  <c r="G172" i="11"/>
  <c r="B172" i="11"/>
  <c r="F172" i="11"/>
  <c r="E172" i="11"/>
  <c r="D172" i="11"/>
  <c r="C173" i="11"/>
  <c r="F173" i="11"/>
  <c r="G173" i="11"/>
  <c r="E173" i="11"/>
  <c r="D173" i="11"/>
  <c r="B173" i="11"/>
  <c r="C174" i="11"/>
  <c r="G174" i="11"/>
  <c r="B174" i="11"/>
  <c r="D174" i="11"/>
  <c r="E174" i="11"/>
  <c r="F174" i="11"/>
  <c r="C175" i="11"/>
  <c r="F175" i="11"/>
  <c r="E175" i="11"/>
  <c r="B175" i="11"/>
  <c r="D175" i="11"/>
  <c r="G175" i="11"/>
  <c r="C176" i="11"/>
  <c r="G176" i="11"/>
  <c r="B176" i="11"/>
  <c r="F176" i="11"/>
  <c r="E176" i="11"/>
  <c r="D176" i="11"/>
  <c r="C177" i="11"/>
  <c r="D177" i="11"/>
  <c r="B177" i="11"/>
  <c r="F177" i="11"/>
  <c r="G177" i="11"/>
  <c r="E177" i="11"/>
  <c r="E178" i="11"/>
  <c r="F178" i="11"/>
  <c r="C178" i="11"/>
  <c r="G178" i="11"/>
  <c r="B178" i="11"/>
  <c r="D178" i="11"/>
  <c r="B179" i="11"/>
  <c r="D179" i="11"/>
  <c r="G179" i="11"/>
  <c r="C179" i="11"/>
  <c r="F179" i="11"/>
  <c r="E179" i="11"/>
  <c r="C180" i="11"/>
  <c r="G180" i="11"/>
  <c r="B180" i="11"/>
  <c r="F180" i="11"/>
  <c r="E180" i="11"/>
  <c r="D180" i="11"/>
  <c r="D181" i="11"/>
  <c r="E181" i="11"/>
  <c r="C181" i="11"/>
  <c r="F181" i="11"/>
  <c r="G181" i="11"/>
  <c r="B181" i="11"/>
  <c r="F182" i="11"/>
  <c r="C182" i="11"/>
  <c r="G182" i="11"/>
  <c r="B182" i="11"/>
  <c r="D182" i="11"/>
  <c r="E182" i="11"/>
  <c r="C183" i="11"/>
  <c r="F183" i="11"/>
  <c r="E183" i="11"/>
  <c r="B183" i="11"/>
  <c r="D183" i="11"/>
  <c r="G183" i="11"/>
  <c r="D184" i="11"/>
  <c r="C184" i="11"/>
  <c r="G184" i="11"/>
  <c r="B184" i="11"/>
  <c r="F184" i="11"/>
  <c r="E184" i="11"/>
  <c r="D185" i="11"/>
  <c r="E185" i="11"/>
  <c r="C185" i="11"/>
  <c r="F185" i="11"/>
  <c r="G185" i="11"/>
  <c r="B185" i="11"/>
  <c r="E186" i="11"/>
  <c r="F186" i="11"/>
  <c r="C186" i="11"/>
  <c r="G186" i="11"/>
  <c r="B186" i="11"/>
  <c r="D186" i="11"/>
  <c r="C187" i="11"/>
  <c r="D187" i="11"/>
  <c r="G187" i="11"/>
  <c r="E187" i="11"/>
  <c r="B187" i="11"/>
  <c r="F187" i="11"/>
  <c r="C188" i="11"/>
  <c r="G188" i="11"/>
  <c r="B188" i="11"/>
  <c r="F188" i="11"/>
  <c r="E188" i="11"/>
  <c r="D188" i="11"/>
  <c r="C189" i="11"/>
  <c r="F189" i="11"/>
  <c r="G189" i="11"/>
  <c r="D189" i="11"/>
  <c r="E189" i="11"/>
  <c r="B189" i="11"/>
  <c r="C190" i="11"/>
  <c r="G190" i="11"/>
  <c r="B190" i="11"/>
  <c r="D190" i="11"/>
  <c r="E190" i="11"/>
  <c r="F190" i="11"/>
  <c r="E191" i="11"/>
  <c r="B191" i="11"/>
  <c r="C191" i="11"/>
  <c r="F191" i="11"/>
  <c r="D191" i="11"/>
  <c r="G191" i="11"/>
  <c r="D192" i="11"/>
  <c r="C192" i="11"/>
  <c r="G192" i="11"/>
  <c r="B192" i="11"/>
  <c r="F192" i="11"/>
  <c r="E192" i="11"/>
  <c r="E193" i="11"/>
  <c r="B193" i="11"/>
  <c r="C193" i="11"/>
  <c r="F193" i="11"/>
  <c r="G193" i="11"/>
  <c r="D193" i="11"/>
  <c r="E194" i="11"/>
  <c r="C194" i="11"/>
  <c r="G194" i="11"/>
  <c r="B194" i="11"/>
  <c r="D194" i="11"/>
  <c r="F194" i="11"/>
  <c r="E195" i="11"/>
  <c r="G195" i="11"/>
  <c r="C195" i="11"/>
  <c r="F195" i="11"/>
  <c r="D195" i="11"/>
  <c r="B195" i="11"/>
  <c r="E196" i="11"/>
  <c r="D196" i="11"/>
  <c r="C196" i="11"/>
  <c r="G196" i="11"/>
  <c r="B196" i="11"/>
  <c r="F196" i="11"/>
  <c r="C197" i="11"/>
  <c r="F197" i="11"/>
  <c r="G197" i="11"/>
  <c r="D197" i="11"/>
  <c r="E197" i="11"/>
  <c r="B197" i="11"/>
  <c r="C198" i="11"/>
  <c r="G198" i="11"/>
  <c r="B198" i="11"/>
  <c r="D198" i="11"/>
  <c r="E198" i="11"/>
  <c r="F198" i="11"/>
  <c r="G199" i="11"/>
  <c r="C199" i="11"/>
  <c r="F199" i="11"/>
  <c r="D199" i="11"/>
  <c r="B199" i="11"/>
  <c r="E199" i="11"/>
  <c r="E200" i="11"/>
  <c r="D200" i="11"/>
  <c r="C200" i="11"/>
  <c r="G200" i="11"/>
  <c r="B200" i="11"/>
  <c r="F200" i="11"/>
  <c r="E201" i="11"/>
  <c r="B201" i="11"/>
  <c r="C201" i="11"/>
  <c r="F201" i="11"/>
  <c r="G201" i="11"/>
  <c r="D201" i="11"/>
  <c r="C202" i="11"/>
  <c r="G202" i="11"/>
  <c r="B202" i="11"/>
  <c r="D202" i="11"/>
  <c r="E202" i="11"/>
  <c r="F202" i="11"/>
  <c r="E203" i="11"/>
  <c r="C203" i="11"/>
  <c r="F203" i="11"/>
  <c r="D203" i="11"/>
  <c r="B203" i="11"/>
  <c r="G203" i="11"/>
  <c r="E204" i="11"/>
  <c r="D204" i="11"/>
  <c r="C204" i="11"/>
  <c r="G204" i="11"/>
  <c r="B204" i="11"/>
  <c r="F204" i="11"/>
  <c r="E205" i="11"/>
  <c r="B205" i="11"/>
  <c r="C205" i="11"/>
  <c r="F205" i="11"/>
  <c r="G205" i="11"/>
  <c r="D205" i="11"/>
  <c r="C206" i="11"/>
  <c r="G206" i="11"/>
  <c r="B206" i="11"/>
  <c r="D206" i="11"/>
  <c r="E206" i="11"/>
  <c r="F206" i="11"/>
  <c r="C207" i="11"/>
  <c r="F207" i="11"/>
  <c r="D207" i="11"/>
  <c r="B207" i="11"/>
  <c r="E207" i="11"/>
  <c r="G207" i="11"/>
  <c r="D208" i="11"/>
  <c r="C208" i="11"/>
  <c r="G208" i="11"/>
  <c r="B208" i="11"/>
  <c r="F208" i="11"/>
  <c r="E208" i="11"/>
  <c r="C209" i="11"/>
  <c r="F209" i="11"/>
  <c r="G209" i="11"/>
  <c r="B209" i="11"/>
  <c r="E209" i="11"/>
  <c r="D209" i="11"/>
  <c r="E210" i="11"/>
  <c r="F210" i="11"/>
  <c r="C210" i="11"/>
  <c r="G210" i="11"/>
  <c r="B210" i="11"/>
  <c r="D210" i="11"/>
  <c r="C211" i="11"/>
  <c r="E211" i="11"/>
  <c r="G211" i="11"/>
  <c r="F211" i="11"/>
  <c r="D211" i="11"/>
  <c r="B211" i="11"/>
  <c r="C212" i="11"/>
  <c r="G212" i="11"/>
  <c r="B212" i="11"/>
  <c r="F212" i="11"/>
  <c r="E212" i="11"/>
  <c r="D212" i="11"/>
  <c r="D213" i="11"/>
  <c r="C213" i="11"/>
  <c r="F213" i="11"/>
  <c r="G213" i="11"/>
  <c r="B213" i="11"/>
  <c r="E213" i="11"/>
  <c r="E214" i="11"/>
  <c r="F214" i="11"/>
  <c r="C214" i="11"/>
  <c r="G214" i="11"/>
  <c r="B214" i="11"/>
  <c r="D214" i="11"/>
  <c r="C215" i="11"/>
  <c r="F215" i="11"/>
  <c r="D215" i="11"/>
  <c r="G215" i="11"/>
  <c r="E215" i="11"/>
  <c r="B215" i="11"/>
  <c r="C216" i="11"/>
  <c r="G216" i="11"/>
  <c r="B216" i="11"/>
  <c r="F216" i="11"/>
  <c r="E216" i="11"/>
  <c r="D216" i="11"/>
  <c r="C217" i="11"/>
  <c r="B217" i="11"/>
  <c r="E217" i="11"/>
  <c r="D217" i="11"/>
  <c r="F217" i="11"/>
  <c r="G217" i="11"/>
  <c r="E218" i="11"/>
  <c r="F218" i="11"/>
  <c r="C218" i="11"/>
  <c r="G218" i="11"/>
  <c r="B218" i="11"/>
  <c r="D218" i="11"/>
  <c r="E219" i="11"/>
  <c r="D219" i="11"/>
  <c r="C219" i="11"/>
  <c r="F219" i="11"/>
  <c r="G219" i="11"/>
  <c r="B219" i="11"/>
  <c r="F220" i="11"/>
  <c r="C220" i="11"/>
  <c r="G220" i="11"/>
  <c r="B220" i="11"/>
  <c r="D220" i="11"/>
  <c r="E220" i="11"/>
  <c r="E221" i="11"/>
  <c r="D221" i="11"/>
  <c r="C221" i="11"/>
  <c r="F221" i="11"/>
  <c r="G221" i="11"/>
  <c r="B221" i="11"/>
  <c r="C222" i="11"/>
  <c r="E222" i="11"/>
  <c r="F222" i="11"/>
  <c r="G222" i="11"/>
  <c r="B222" i="11"/>
  <c r="D222" i="11"/>
  <c r="C223" i="11"/>
  <c r="F223" i="11"/>
  <c r="G223" i="11"/>
  <c r="B223" i="11"/>
  <c r="E223" i="11"/>
  <c r="D223" i="11"/>
  <c r="C224" i="11"/>
  <c r="G224" i="11"/>
  <c r="B224" i="11"/>
  <c r="D224" i="11"/>
  <c r="E224" i="11"/>
  <c r="F224" i="11"/>
  <c r="C225" i="11"/>
  <c r="F225" i="11"/>
  <c r="G225" i="11"/>
  <c r="B225" i="11"/>
  <c r="E225" i="11"/>
  <c r="D225" i="11"/>
  <c r="C226" i="11"/>
  <c r="G226" i="11"/>
  <c r="B226" i="11"/>
  <c r="D226" i="11"/>
  <c r="E226" i="11"/>
  <c r="F226" i="11"/>
  <c r="C227" i="11"/>
  <c r="F227" i="11"/>
  <c r="G227" i="11"/>
  <c r="B227" i="11"/>
  <c r="E227" i="11"/>
  <c r="D227" i="11"/>
  <c r="C228" i="11"/>
  <c r="G228" i="11"/>
  <c r="B228" i="11"/>
  <c r="D228" i="11"/>
  <c r="E228" i="11"/>
  <c r="F228" i="11"/>
  <c r="C229" i="11"/>
  <c r="F229" i="11"/>
  <c r="G229" i="11"/>
  <c r="B229" i="11"/>
  <c r="E229" i="11"/>
  <c r="D229" i="11"/>
  <c r="C230" i="11"/>
  <c r="G230" i="11"/>
  <c r="B230" i="11"/>
  <c r="D230" i="11"/>
  <c r="E230" i="11"/>
  <c r="F230" i="11"/>
  <c r="G231" i="11"/>
  <c r="E231" i="11"/>
  <c r="D231" i="11"/>
  <c r="C231" i="11"/>
  <c r="F231" i="11"/>
  <c r="B231" i="11"/>
  <c r="E232" i="11"/>
  <c r="F232" i="11"/>
  <c r="C232" i="11"/>
  <c r="G232" i="11"/>
  <c r="B232" i="11"/>
  <c r="D232" i="11"/>
  <c r="E233" i="11"/>
  <c r="D233" i="11"/>
  <c r="C233" i="11"/>
  <c r="F233" i="11"/>
  <c r="G233" i="11"/>
  <c r="B233" i="11"/>
  <c r="C234" i="11"/>
  <c r="G234" i="11"/>
  <c r="B234" i="11"/>
  <c r="D234" i="11"/>
  <c r="E234" i="11"/>
  <c r="F234" i="11"/>
  <c r="E235" i="11"/>
  <c r="D235" i="11"/>
  <c r="C235" i="11"/>
  <c r="F235" i="11"/>
  <c r="G235" i="11"/>
  <c r="B235" i="11"/>
  <c r="E236" i="11"/>
  <c r="F236" i="11"/>
  <c r="C236" i="11"/>
  <c r="G236" i="11"/>
  <c r="B236" i="11"/>
  <c r="D236" i="11"/>
  <c r="E237" i="11"/>
  <c r="D237" i="11"/>
  <c r="C237" i="11"/>
  <c r="F237" i="11"/>
  <c r="G237" i="11"/>
  <c r="B237" i="11"/>
  <c r="E238" i="11"/>
  <c r="F238" i="11"/>
  <c r="C238" i="11"/>
  <c r="G238" i="11"/>
  <c r="B238" i="11"/>
  <c r="D238" i="11"/>
  <c r="E239" i="11"/>
  <c r="D239" i="11"/>
  <c r="C239" i="11"/>
  <c r="F239" i="11"/>
  <c r="G239" i="11"/>
  <c r="B239" i="11"/>
  <c r="E240" i="11"/>
  <c r="F240" i="11"/>
  <c r="C240" i="11"/>
  <c r="G240" i="11"/>
  <c r="B240" i="11"/>
  <c r="D240" i="11"/>
  <c r="E241" i="11"/>
  <c r="D241" i="11"/>
  <c r="C241" i="11"/>
  <c r="F241" i="11"/>
  <c r="G241" i="11"/>
  <c r="B241" i="11"/>
  <c r="E242" i="11"/>
  <c r="G242" i="11"/>
  <c r="C242" i="11"/>
  <c r="F242" i="11"/>
  <c r="B242" i="11"/>
  <c r="D242" i="11"/>
  <c r="B243" i="11"/>
  <c r="E243" i="11"/>
  <c r="D243" i="11"/>
  <c r="C243" i="11"/>
  <c r="F243" i="11"/>
  <c r="G243" i="11"/>
  <c r="E244" i="11"/>
  <c r="F244" i="11"/>
  <c r="C244" i="11"/>
  <c r="G244" i="11"/>
  <c r="B244" i="11"/>
  <c r="D244" i="11"/>
  <c r="B245" i="11"/>
  <c r="E245" i="11"/>
  <c r="D245" i="11"/>
  <c r="C245" i="11"/>
  <c r="F245" i="11"/>
  <c r="G245" i="11"/>
  <c r="E246" i="11"/>
  <c r="F246" i="11"/>
  <c r="C246" i="11"/>
  <c r="G246" i="11"/>
  <c r="B246" i="11"/>
  <c r="D246" i="11"/>
  <c r="C247" i="11"/>
  <c r="E247" i="11"/>
  <c r="D247" i="11"/>
  <c r="F247" i="11"/>
  <c r="G247" i="11"/>
  <c r="B247" i="11"/>
  <c r="C248" i="11"/>
  <c r="G248" i="11"/>
  <c r="B248" i="11"/>
  <c r="D248" i="11"/>
  <c r="E248" i="11"/>
  <c r="F248" i="11"/>
  <c r="G249" i="11"/>
  <c r="E249" i="11"/>
  <c r="D249" i="11"/>
  <c r="C249" i="11"/>
  <c r="F249" i="11"/>
  <c r="B249" i="11"/>
  <c r="E250" i="11"/>
  <c r="G250" i="11"/>
  <c r="C250" i="11"/>
  <c r="F250" i="11"/>
  <c r="B250" i="11"/>
  <c r="D250" i="11"/>
  <c r="E251" i="11"/>
  <c r="D251" i="11"/>
  <c r="C251" i="11"/>
  <c r="F251" i="11"/>
  <c r="G251" i="11"/>
  <c r="B251" i="11"/>
  <c r="E252" i="11"/>
  <c r="C252" i="11"/>
  <c r="G252" i="11"/>
  <c r="F252" i="11"/>
  <c r="B252" i="11"/>
  <c r="D252" i="11"/>
  <c r="D253" i="11"/>
  <c r="E253" i="11"/>
  <c r="C253" i="11"/>
  <c r="G253" i="11"/>
  <c r="F253" i="11"/>
  <c r="B253" i="11"/>
  <c r="C254" i="11"/>
  <c r="F254" i="11"/>
  <c r="B254" i="11"/>
  <c r="E254" i="11"/>
  <c r="D254" i="11"/>
  <c r="G254" i="11"/>
  <c r="E255" i="11"/>
  <c r="C255" i="11"/>
  <c r="G255" i="11"/>
  <c r="F255" i="11"/>
  <c r="B255" i="11"/>
  <c r="D255" i="11"/>
  <c r="D256" i="11"/>
  <c r="G256" i="11"/>
  <c r="C256" i="11"/>
  <c r="F256" i="11"/>
  <c r="B256" i="11"/>
  <c r="E256" i="11"/>
  <c r="C257" i="11"/>
  <c r="G257" i="11"/>
  <c r="F257" i="11"/>
  <c r="B257" i="11"/>
  <c r="D257" i="11"/>
  <c r="E257" i="11"/>
  <c r="D258" i="11"/>
  <c r="F258" i="11"/>
  <c r="C258" i="11"/>
  <c r="G258" i="11"/>
  <c r="B258" i="11"/>
  <c r="E258" i="11"/>
  <c r="D259" i="11"/>
  <c r="E259" i="11"/>
  <c r="C259" i="11"/>
  <c r="G259" i="11"/>
  <c r="F259" i="11"/>
  <c r="B259" i="11"/>
  <c r="D260" i="11"/>
  <c r="G260" i="11"/>
  <c r="C260" i="11"/>
  <c r="F260" i="11"/>
  <c r="B260" i="11"/>
  <c r="E260" i="11"/>
  <c r="C261" i="11"/>
  <c r="G261" i="11"/>
  <c r="F261" i="11"/>
  <c r="B261" i="11"/>
  <c r="D261" i="11"/>
  <c r="E261" i="11"/>
  <c r="G262" i="11"/>
  <c r="C262" i="11"/>
  <c r="F262" i="11"/>
  <c r="B262" i="11"/>
  <c r="E262" i="11"/>
  <c r="D262" i="11"/>
  <c r="G263" i="11"/>
  <c r="D263" i="11"/>
  <c r="E263" i="11"/>
  <c r="C263" i="11"/>
  <c r="F263" i="11"/>
  <c r="B263" i="11"/>
  <c r="C264" i="11"/>
  <c r="F264" i="11"/>
  <c r="B264" i="11"/>
  <c r="E264" i="11"/>
  <c r="D264" i="11"/>
  <c r="G264" i="11"/>
  <c r="B265" i="11"/>
  <c r="D265" i="11"/>
  <c r="E265" i="11"/>
  <c r="C265" i="11"/>
  <c r="G265" i="11"/>
  <c r="F265" i="11"/>
  <c r="D266" i="11"/>
  <c r="F266" i="11"/>
  <c r="C266" i="11"/>
  <c r="G266" i="11"/>
  <c r="B266" i="11"/>
  <c r="E266" i="11"/>
  <c r="C267" i="11"/>
  <c r="G267" i="11"/>
  <c r="F267" i="11"/>
  <c r="B267" i="11"/>
  <c r="D267" i="11"/>
  <c r="E267" i="11"/>
  <c r="C268" i="11"/>
  <c r="F268" i="11"/>
  <c r="B268" i="11"/>
  <c r="E268" i="11"/>
  <c r="D268" i="11"/>
  <c r="G268" i="11"/>
  <c r="D269" i="11"/>
  <c r="E269" i="11"/>
  <c r="C269" i="11"/>
  <c r="G269" i="11"/>
  <c r="F269" i="11"/>
  <c r="B269" i="11"/>
  <c r="D270" i="11"/>
  <c r="C270" i="11"/>
  <c r="F270" i="11"/>
  <c r="B270" i="11"/>
  <c r="E270" i="11"/>
  <c r="G270" i="11"/>
  <c r="C271" i="11"/>
  <c r="G271" i="11"/>
  <c r="F271" i="11"/>
  <c r="B271" i="11"/>
  <c r="D271" i="11"/>
  <c r="E271" i="11"/>
  <c r="C272" i="11"/>
  <c r="F272" i="11"/>
  <c r="B272" i="11"/>
  <c r="E272" i="11"/>
  <c r="D272" i="11"/>
  <c r="G272" i="11"/>
  <c r="D273" i="11"/>
  <c r="E273" i="11"/>
  <c r="G273" i="11"/>
  <c r="F273" i="11"/>
  <c r="B273" i="11"/>
  <c r="C273" i="11"/>
  <c r="D274" i="11"/>
  <c r="F274" i="11"/>
  <c r="C274" i="11"/>
  <c r="G274" i="11"/>
  <c r="B274" i="11"/>
  <c r="E274" i="11"/>
  <c r="C275" i="11"/>
  <c r="G275" i="11"/>
  <c r="F275" i="11"/>
  <c r="B275" i="11"/>
  <c r="D275" i="11"/>
  <c r="E275" i="11"/>
  <c r="D276" i="11"/>
  <c r="G276" i="11"/>
  <c r="C276" i="11"/>
  <c r="F276" i="11"/>
  <c r="B276" i="11"/>
  <c r="E276" i="11"/>
  <c r="C277" i="11"/>
  <c r="G277" i="11"/>
  <c r="F277" i="11"/>
  <c r="B277" i="11"/>
  <c r="D277" i="11"/>
  <c r="E277" i="11"/>
  <c r="C278" i="11"/>
  <c r="F278" i="11"/>
  <c r="B278" i="11"/>
  <c r="E278" i="11"/>
  <c r="D278" i="11"/>
  <c r="G278" i="11"/>
  <c r="D279" i="11"/>
  <c r="E279" i="11"/>
  <c r="C279" i="11"/>
  <c r="G279" i="11"/>
  <c r="F279" i="11"/>
  <c r="B279" i="11"/>
  <c r="C280" i="11"/>
  <c r="D280" i="11"/>
  <c r="G280" i="11"/>
  <c r="F280" i="11"/>
  <c r="B280" i="11"/>
  <c r="E280" i="11"/>
  <c r="F281" i="11"/>
  <c r="D281" i="11"/>
  <c r="E281" i="11"/>
  <c r="C281" i="11"/>
  <c r="G281" i="11"/>
  <c r="B281" i="11"/>
  <c r="C282" i="11"/>
  <c r="G282" i="11"/>
  <c r="E282" i="11"/>
  <c r="D282" i="11"/>
  <c r="F282" i="11"/>
  <c r="B282" i="11"/>
  <c r="D283" i="11"/>
  <c r="E283" i="11"/>
  <c r="C283" i="11"/>
  <c r="G283" i="11"/>
  <c r="F283" i="11"/>
  <c r="B283" i="11"/>
  <c r="C284" i="11"/>
  <c r="F284" i="11"/>
  <c r="B284" i="11"/>
  <c r="E284" i="11"/>
  <c r="D284" i="11"/>
  <c r="G284" i="11"/>
  <c r="F285" i="11"/>
  <c r="D285" i="11"/>
  <c r="E285" i="11"/>
  <c r="C285" i="11"/>
  <c r="G285" i="11"/>
  <c r="B285" i="11"/>
  <c r="D286" i="11"/>
  <c r="G286" i="11"/>
  <c r="C286" i="11"/>
  <c r="F286" i="11"/>
  <c r="B286" i="11"/>
  <c r="E286" i="11"/>
  <c r="D287" i="11"/>
  <c r="C287" i="11"/>
  <c r="G287" i="11"/>
  <c r="F287" i="11"/>
  <c r="B287" i="11"/>
  <c r="E287" i="11"/>
  <c r="C288" i="11"/>
  <c r="F288" i="11"/>
  <c r="B288" i="11"/>
  <c r="E288" i="11"/>
  <c r="D288" i="11"/>
  <c r="G288" i="11"/>
  <c r="D289" i="11"/>
  <c r="E289" i="11"/>
  <c r="C289" i="11"/>
  <c r="G289" i="11"/>
  <c r="F289" i="11"/>
  <c r="B289" i="11"/>
  <c r="C290" i="11"/>
  <c r="G290" i="11"/>
  <c r="B290" i="11"/>
  <c r="E290" i="11"/>
  <c r="D290" i="11"/>
  <c r="F290" i="11"/>
  <c r="D291" i="11"/>
  <c r="E291" i="11"/>
  <c r="C291" i="11"/>
  <c r="G291" i="11"/>
  <c r="F291" i="11"/>
  <c r="B291" i="11"/>
  <c r="D292" i="11"/>
  <c r="C292" i="11"/>
  <c r="G292" i="11"/>
  <c r="B292" i="11"/>
  <c r="E292" i="11"/>
  <c r="F292" i="11"/>
  <c r="D293" i="11"/>
  <c r="C293" i="11"/>
  <c r="G293" i="11"/>
  <c r="F293" i="11"/>
  <c r="B293" i="11"/>
  <c r="E293" i="11"/>
  <c r="C294" i="11"/>
  <c r="G294" i="11"/>
  <c r="B294" i="11"/>
  <c r="E294" i="11"/>
  <c r="D294" i="11"/>
  <c r="F294" i="11"/>
  <c r="D295" i="11"/>
  <c r="E295" i="11"/>
  <c r="C295" i="11"/>
  <c r="G295" i="11"/>
  <c r="F295" i="11"/>
  <c r="B295" i="11"/>
  <c r="D296" i="11"/>
  <c r="F296" i="11"/>
  <c r="C296" i="11"/>
  <c r="G296" i="11"/>
  <c r="B296" i="11"/>
  <c r="E296" i="11"/>
  <c r="C297" i="11"/>
  <c r="G297" i="11"/>
  <c r="F297" i="11"/>
  <c r="B297" i="11"/>
  <c r="D297" i="11"/>
  <c r="E297" i="11"/>
  <c r="C298" i="11"/>
  <c r="G298" i="11"/>
  <c r="B298" i="11"/>
  <c r="E298" i="11"/>
  <c r="D298" i="11"/>
  <c r="F298" i="11"/>
  <c r="C299" i="11"/>
  <c r="G299" i="11"/>
  <c r="F299" i="11"/>
  <c r="B299" i="11"/>
  <c r="D299" i="11"/>
  <c r="E299" i="11"/>
  <c r="D300" i="11"/>
  <c r="F300" i="11"/>
  <c r="C300" i="11"/>
  <c r="G300" i="11"/>
  <c r="B300" i="11"/>
  <c r="E300" i="11"/>
  <c r="C301" i="11"/>
  <c r="G301" i="11"/>
  <c r="F301" i="11"/>
  <c r="B301" i="11"/>
  <c r="D301" i="11"/>
  <c r="E301" i="11"/>
  <c r="D302" i="11"/>
  <c r="F302" i="11"/>
  <c r="C302" i="11"/>
  <c r="G302" i="11"/>
  <c r="B302" i="11"/>
  <c r="E302" i="11"/>
  <c r="C303" i="11"/>
  <c r="G303" i="11"/>
  <c r="F303" i="11"/>
  <c r="D303" i="11"/>
  <c r="E303" i="11"/>
  <c r="B303" i="11"/>
  <c r="C304" i="11"/>
  <c r="G304" i="11"/>
  <c r="B304" i="11"/>
  <c r="E304" i="11"/>
  <c r="D304" i="11"/>
  <c r="F304" i="11"/>
  <c r="D305" i="11"/>
  <c r="E305" i="11"/>
  <c r="C305" i="11"/>
  <c r="G305" i="11"/>
  <c r="F305" i="11"/>
  <c r="B305" i="11"/>
  <c r="C306" i="11"/>
  <c r="G306" i="11"/>
  <c r="B306" i="11"/>
  <c r="E306" i="11"/>
  <c r="D306" i="11"/>
  <c r="F306" i="11"/>
  <c r="D307" i="11"/>
  <c r="E307" i="11"/>
  <c r="C307" i="11"/>
  <c r="G307" i="11"/>
  <c r="F307" i="11"/>
  <c r="B307" i="11"/>
  <c r="C308" i="11"/>
  <c r="G308" i="11"/>
  <c r="B308" i="11"/>
  <c r="E308" i="11"/>
  <c r="D308" i="11"/>
  <c r="F308" i="11"/>
  <c r="C309" i="11"/>
  <c r="G309" i="11"/>
  <c r="F309" i="11"/>
  <c r="B309" i="11"/>
  <c r="D309" i="11"/>
  <c r="E309" i="11"/>
  <c r="C310" i="11"/>
  <c r="G310" i="11"/>
  <c r="B310" i="11"/>
  <c r="E310" i="11"/>
  <c r="D310" i="11"/>
  <c r="F310" i="11"/>
  <c r="C311" i="11"/>
  <c r="G311" i="11"/>
  <c r="F311" i="11"/>
  <c r="B311" i="11"/>
  <c r="D311" i="11"/>
  <c r="E311" i="11"/>
  <c r="C312" i="11"/>
  <c r="G312" i="11"/>
  <c r="B312" i="11"/>
  <c r="E312" i="11"/>
  <c r="D312" i="11"/>
  <c r="F312" i="11"/>
  <c r="C313" i="11"/>
  <c r="G313" i="11"/>
  <c r="F313" i="11"/>
  <c r="B313" i="11"/>
  <c r="D313" i="11"/>
  <c r="E313" i="11"/>
  <c r="C314" i="11"/>
  <c r="G314" i="11"/>
  <c r="B314" i="11"/>
  <c r="E314" i="11"/>
  <c r="D314" i="11"/>
  <c r="F314" i="11"/>
  <c r="C315" i="11"/>
  <c r="G315" i="11"/>
  <c r="F315" i="11"/>
  <c r="B315" i="11"/>
  <c r="D315" i="11"/>
  <c r="E315" i="11"/>
  <c r="C316" i="11"/>
  <c r="G316" i="11"/>
  <c r="B316" i="11"/>
  <c r="E316" i="11"/>
  <c r="D316" i="11"/>
  <c r="F316" i="11"/>
  <c r="C317" i="11"/>
  <c r="G317" i="11"/>
  <c r="F317" i="11"/>
  <c r="B317" i="11"/>
  <c r="D317" i="11"/>
  <c r="E317" i="11"/>
  <c r="D318" i="11"/>
  <c r="F318" i="11"/>
  <c r="G318" i="11"/>
  <c r="B318" i="11"/>
  <c r="C318" i="11"/>
  <c r="E318" i="11"/>
  <c r="C319" i="11"/>
  <c r="G319" i="11"/>
  <c r="F319" i="11"/>
  <c r="B319" i="11"/>
  <c r="D319" i="11"/>
  <c r="E319" i="11"/>
  <c r="C320" i="11"/>
  <c r="G320" i="11"/>
  <c r="B320" i="11"/>
  <c r="E320" i="11"/>
  <c r="D320" i="11"/>
  <c r="F320" i="11"/>
  <c r="C321" i="11"/>
  <c r="G321" i="11"/>
  <c r="F321" i="11"/>
  <c r="B321" i="11"/>
  <c r="D321" i="11"/>
  <c r="E321" i="11"/>
  <c r="C322" i="11"/>
  <c r="G322" i="11"/>
  <c r="B322" i="11"/>
  <c r="E322" i="11"/>
  <c r="D322" i="11"/>
  <c r="F322" i="11"/>
  <c r="C323" i="11"/>
  <c r="G323" i="11"/>
  <c r="F323" i="11"/>
  <c r="B323" i="11"/>
  <c r="D323" i="11"/>
  <c r="E323" i="11"/>
  <c r="C324" i="11"/>
  <c r="G324" i="11"/>
  <c r="B324" i="11"/>
  <c r="E324" i="11"/>
  <c r="D324" i="11"/>
  <c r="F324" i="11"/>
  <c r="C325" i="11"/>
  <c r="G325" i="11"/>
  <c r="F325" i="11"/>
  <c r="B325" i="11"/>
  <c r="D325" i="11"/>
  <c r="E325" i="11"/>
  <c r="C326" i="11"/>
  <c r="G326" i="11"/>
  <c r="B326" i="11"/>
  <c r="E326" i="11"/>
  <c r="D326" i="11"/>
  <c r="F326" i="11"/>
  <c r="C327" i="11"/>
  <c r="G327" i="11"/>
  <c r="F327" i="11"/>
  <c r="B327" i="11"/>
  <c r="D327" i="11"/>
  <c r="E327" i="11"/>
  <c r="C328" i="11"/>
  <c r="G328" i="11"/>
  <c r="B328" i="11"/>
  <c r="E328" i="11"/>
  <c r="D328" i="11"/>
  <c r="F328" i="11"/>
  <c r="C329" i="11"/>
  <c r="G329" i="11"/>
  <c r="F329" i="11"/>
  <c r="B329" i="11"/>
  <c r="D329" i="11"/>
  <c r="E329" i="11"/>
  <c r="C330" i="11"/>
  <c r="G330" i="11"/>
  <c r="B330" i="11"/>
  <c r="E330" i="11"/>
  <c r="D330" i="11"/>
  <c r="F330" i="11"/>
  <c r="C331" i="11"/>
  <c r="G331" i="11"/>
  <c r="F331" i="11"/>
  <c r="B331" i="11"/>
  <c r="D331" i="11"/>
  <c r="E331" i="11"/>
  <c r="C332" i="11"/>
  <c r="G332" i="11"/>
  <c r="B332" i="11"/>
  <c r="E332" i="11"/>
  <c r="D332" i="11"/>
  <c r="F332" i="11"/>
  <c r="C333" i="11"/>
  <c r="G333" i="11"/>
  <c r="F333" i="11"/>
  <c r="B333" i="11"/>
  <c r="D333" i="11"/>
  <c r="E333" i="11"/>
  <c r="C334" i="11"/>
  <c r="G334" i="11"/>
  <c r="B334" i="11"/>
  <c r="E334" i="11"/>
  <c r="D334" i="11"/>
  <c r="F334" i="11"/>
  <c r="C335" i="11"/>
  <c r="G335" i="11"/>
  <c r="F335" i="11"/>
  <c r="B335" i="11"/>
  <c r="D335" i="11"/>
  <c r="E335" i="11"/>
  <c r="C336" i="11"/>
  <c r="G336" i="11"/>
  <c r="B336" i="11"/>
  <c r="E336" i="11"/>
  <c r="D336" i="11"/>
  <c r="F336" i="11"/>
  <c r="C337" i="11"/>
  <c r="G337" i="11"/>
  <c r="F337" i="11"/>
  <c r="B337" i="11"/>
  <c r="D337" i="11"/>
  <c r="E337" i="11"/>
  <c r="C338" i="11"/>
  <c r="G338" i="11"/>
  <c r="B338" i="11"/>
  <c r="E338" i="11"/>
  <c r="D338" i="11"/>
  <c r="F338" i="11"/>
  <c r="C339" i="11"/>
  <c r="G339" i="11"/>
  <c r="F339" i="11"/>
  <c r="B339" i="11"/>
  <c r="D339" i="11"/>
  <c r="E339" i="11"/>
  <c r="C340" i="11"/>
  <c r="G340" i="11"/>
  <c r="B340" i="11"/>
  <c r="E340" i="11"/>
  <c r="D340" i="11"/>
  <c r="F340" i="11"/>
  <c r="C341" i="11"/>
  <c r="G341" i="11"/>
  <c r="F341" i="11"/>
  <c r="B341" i="11"/>
  <c r="D341" i="11"/>
  <c r="E341" i="11"/>
  <c r="C342" i="11"/>
  <c r="G342" i="11"/>
  <c r="B342" i="11"/>
  <c r="E342" i="11"/>
  <c r="D342" i="11"/>
  <c r="F342" i="11"/>
  <c r="C343" i="11"/>
  <c r="G343" i="11"/>
  <c r="F343" i="11"/>
  <c r="B343" i="11"/>
  <c r="D343" i="11"/>
  <c r="E343" i="11"/>
  <c r="C344" i="11"/>
  <c r="G344" i="11"/>
  <c r="B344" i="11"/>
  <c r="E344" i="11"/>
  <c r="D344" i="11"/>
  <c r="F344" i="11"/>
  <c r="C345" i="11"/>
  <c r="G345" i="11"/>
  <c r="F345" i="11"/>
  <c r="B345" i="11"/>
  <c r="D345" i="11"/>
  <c r="E345" i="11"/>
  <c r="C346" i="11"/>
  <c r="G346" i="11"/>
  <c r="B346" i="11"/>
  <c r="E346" i="11"/>
  <c r="D346" i="11"/>
  <c r="F346" i="11"/>
  <c r="D347" i="11"/>
  <c r="C347" i="11"/>
  <c r="G347" i="11"/>
  <c r="F347" i="11"/>
  <c r="B347" i="11"/>
  <c r="E347" i="11"/>
  <c r="C348" i="11"/>
  <c r="G348" i="11"/>
  <c r="B348" i="11"/>
  <c r="E348" i="11"/>
  <c r="D348" i="11"/>
  <c r="F348" i="11"/>
  <c r="C349" i="11"/>
  <c r="G349" i="11"/>
  <c r="F349" i="11"/>
  <c r="B349" i="11"/>
  <c r="D349" i="11"/>
  <c r="E349" i="11"/>
  <c r="C350" i="11"/>
  <c r="G350" i="11"/>
  <c r="B350" i="11"/>
  <c r="E350" i="11"/>
  <c r="D350" i="11"/>
  <c r="F350" i="11"/>
  <c r="C351" i="11"/>
  <c r="G351" i="11"/>
  <c r="F351" i="11"/>
  <c r="B351" i="11"/>
  <c r="D351" i="11"/>
  <c r="E351" i="11"/>
  <c r="C352" i="11"/>
  <c r="G352" i="11"/>
  <c r="B352" i="11"/>
  <c r="E352" i="11"/>
  <c r="D352" i="11"/>
  <c r="F352" i="11"/>
  <c r="C353" i="11"/>
  <c r="G353" i="11"/>
  <c r="F353" i="11"/>
  <c r="B353" i="11"/>
  <c r="D353" i="11"/>
  <c r="E353" i="11"/>
  <c r="C354" i="11"/>
  <c r="G354" i="11"/>
  <c r="B354" i="11"/>
  <c r="E354" i="11"/>
  <c r="D354" i="11"/>
  <c r="F354" i="11"/>
  <c r="C355" i="11"/>
  <c r="G355" i="11"/>
  <c r="F355" i="11"/>
  <c r="B355" i="11"/>
  <c r="D355" i="11"/>
  <c r="E355" i="11"/>
  <c r="C356" i="11"/>
  <c r="G356" i="11"/>
  <c r="B356" i="11"/>
  <c r="E356" i="11"/>
  <c r="D356" i="11"/>
  <c r="F356" i="11"/>
  <c r="C357" i="11"/>
  <c r="G357" i="11"/>
  <c r="F357" i="11"/>
  <c r="B357" i="11"/>
  <c r="D357" i="11"/>
  <c r="E357" i="11"/>
  <c r="C358" i="11"/>
  <c r="G358" i="11"/>
  <c r="B358" i="11"/>
  <c r="E358" i="11"/>
  <c r="D358" i="11"/>
  <c r="F358" i="11"/>
  <c r="C359" i="11"/>
  <c r="F359" i="11"/>
  <c r="G359" i="11"/>
  <c r="B359" i="11"/>
  <c r="D359" i="11"/>
  <c r="E359" i="11"/>
  <c r="C360" i="11"/>
  <c r="G360" i="11"/>
  <c r="B360" i="11"/>
  <c r="E360" i="11"/>
  <c r="D360" i="11"/>
  <c r="F360" i="11"/>
  <c r="C361" i="11"/>
  <c r="F361" i="11"/>
  <c r="G361" i="11"/>
  <c r="B361" i="11"/>
  <c r="D361" i="11"/>
  <c r="E361" i="11"/>
  <c r="C362" i="11"/>
  <c r="G362" i="11"/>
  <c r="B362" i="11"/>
  <c r="E362" i="11"/>
  <c r="D362" i="11"/>
  <c r="F362" i="11"/>
  <c r="C363" i="11"/>
  <c r="F363" i="11"/>
  <c r="G363" i="11"/>
  <c r="B363" i="11"/>
  <c r="D363" i="11"/>
  <c r="E363" i="11"/>
  <c r="C364" i="11"/>
  <c r="G364" i="11"/>
  <c r="B364" i="11"/>
  <c r="E364" i="11"/>
  <c r="D364" i="11"/>
  <c r="F364" i="11"/>
  <c r="C365" i="11"/>
  <c r="G365" i="11"/>
  <c r="F365" i="11"/>
  <c r="B365" i="11"/>
  <c r="D365" i="11"/>
  <c r="E365" i="11"/>
  <c r="C366" i="11"/>
  <c r="G366" i="11"/>
  <c r="B366" i="11"/>
  <c r="E366" i="11"/>
  <c r="D366" i="11"/>
  <c r="F366" i="11"/>
  <c r="C367" i="11"/>
  <c r="G367" i="11"/>
  <c r="F367" i="11"/>
  <c r="B367" i="11"/>
  <c r="D367" i="11"/>
  <c r="E367" i="11"/>
  <c r="C368" i="11"/>
  <c r="G368" i="11"/>
  <c r="B368" i="11"/>
  <c r="E368" i="11"/>
  <c r="D368" i="11"/>
  <c r="F368" i="11"/>
  <c r="C369" i="11"/>
  <c r="G369" i="11"/>
  <c r="F369" i="11"/>
  <c r="B369" i="11"/>
  <c r="D369" i="11"/>
  <c r="E369" i="11"/>
  <c r="C370" i="11"/>
  <c r="G370" i="11"/>
  <c r="B370" i="11"/>
  <c r="E370" i="11"/>
  <c r="D370" i="11"/>
  <c r="F370" i="11"/>
  <c r="C371" i="11"/>
  <c r="F371" i="11"/>
  <c r="G371" i="11"/>
  <c r="B371" i="11"/>
  <c r="D371" i="11"/>
  <c r="E371" i="11"/>
  <c r="C372" i="11"/>
  <c r="G372" i="11"/>
  <c r="B372" i="11"/>
  <c r="E372" i="11"/>
  <c r="D372" i="11"/>
  <c r="F372" i="11"/>
  <c r="C373" i="11"/>
  <c r="G373" i="11"/>
  <c r="F373" i="11"/>
  <c r="B373" i="11"/>
  <c r="D373" i="11"/>
  <c r="E373" i="11"/>
  <c r="C374" i="11"/>
  <c r="G374" i="11"/>
  <c r="B374" i="11"/>
  <c r="E374" i="11"/>
  <c r="D374" i="11"/>
  <c r="F374" i="11"/>
  <c r="C375" i="11"/>
  <c r="G375" i="11"/>
  <c r="F375" i="11"/>
  <c r="B375" i="11"/>
  <c r="D375" i="11"/>
  <c r="E375" i="11"/>
  <c r="C376" i="11"/>
  <c r="G376" i="11"/>
  <c r="B376" i="11"/>
  <c r="E376" i="11"/>
  <c r="D376" i="11"/>
  <c r="F376" i="11"/>
  <c r="C377" i="11"/>
  <c r="G377" i="11"/>
  <c r="F377" i="11"/>
  <c r="B377" i="11"/>
  <c r="D377" i="11"/>
  <c r="E377" i="11"/>
  <c r="C378" i="11"/>
  <c r="G378" i="11"/>
  <c r="B378" i="11"/>
  <c r="E378" i="11"/>
  <c r="D378" i="11"/>
  <c r="F378" i="11"/>
  <c r="E379" i="11"/>
  <c r="C379" i="11"/>
  <c r="F379" i="11"/>
  <c r="G379" i="11"/>
  <c r="B379" i="11"/>
  <c r="D379" i="11"/>
  <c r="C380" i="11"/>
  <c r="G380" i="11"/>
  <c r="B380" i="11"/>
  <c r="E380" i="11"/>
  <c r="D380" i="11"/>
  <c r="F380" i="11"/>
  <c r="C381" i="11"/>
  <c r="G381" i="11"/>
  <c r="F381" i="11"/>
  <c r="B381" i="11"/>
  <c r="D381" i="11"/>
  <c r="E381" i="11"/>
  <c r="C382" i="11"/>
  <c r="G382" i="11"/>
  <c r="B382" i="11"/>
  <c r="E382" i="11"/>
  <c r="D382" i="11"/>
  <c r="F382" i="11"/>
  <c r="C383" i="11"/>
  <c r="G383" i="11"/>
  <c r="F383" i="11"/>
  <c r="B383" i="11"/>
  <c r="D383" i="11"/>
  <c r="E383" i="11"/>
  <c r="C384" i="11"/>
  <c r="G384" i="11"/>
  <c r="B384" i="11"/>
  <c r="E384" i="11"/>
  <c r="D384" i="11"/>
  <c r="F384" i="11"/>
  <c r="D385" i="11"/>
  <c r="E385" i="11"/>
  <c r="C385" i="11"/>
  <c r="G385" i="11"/>
  <c r="F385" i="11"/>
  <c r="B385" i="11"/>
  <c r="C386" i="11"/>
  <c r="G386" i="11"/>
  <c r="B386" i="11"/>
  <c r="E386" i="11"/>
  <c r="D386" i="11"/>
  <c r="F386" i="11"/>
  <c r="C387" i="11"/>
  <c r="F387" i="11"/>
  <c r="G387" i="11"/>
  <c r="B387" i="11"/>
  <c r="D387" i="11"/>
  <c r="E387" i="11"/>
  <c r="C388" i="11"/>
  <c r="G388" i="11"/>
  <c r="B388" i="11"/>
  <c r="E388" i="11"/>
  <c r="D388" i="11"/>
  <c r="F388" i="11"/>
  <c r="C389" i="11"/>
  <c r="G389" i="11"/>
  <c r="F389" i="11"/>
  <c r="B389" i="11"/>
  <c r="D389" i="11"/>
  <c r="E389" i="11"/>
  <c r="C390" i="11"/>
  <c r="G390" i="11"/>
  <c r="B390" i="11"/>
  <c r="E390" i="11"/>
  <c r="D390" i="11"/>
  <c r="F390" i="11"/>
  <c r="C391" i="11"/>
  <c r="G391" i="11"/>
  <c r="F391" i="11"/>
  <c r="B391" i="11"/>
  <c r="D391" i="11"/>
  <c r="E391" i="11"/>
  <c r="C392" i="11"/>
  <c r="G392" i="11"/>
  <c r="B392" i="11"/>
  <c r="E392" i="11"/>
  <c r="D392" i="11"/>
  <c r="F392" i="11"/>
  <c r="C393" i="11"/>
  <c r="G393" i="11"/>
  <c r="F393" i="11"/>
  <c r="B393" i="11"/>
  <c r="D393" i="11"/>
  <c r="E393" i="11"/>
  <c r="C394" i="11"/>
  <c r="G394" i="11"/>
  <c r="B394" i="11"/>
  <c r="E394" i="11"/>
  <c r="D394" i="11"/>
  <c r="F394" i="11"/>
  <c r="E395" i="11"/>
  <c r="C395" i="11"/>
  <c r="F395" i="11"/>
  <c r="G395" i="11"/>
  <c r="B395" i="11"/>
  <c r="D395" i="11"/>
  <c r="C396" i="11"/>
  <c r="G396" i="11"/>
  <c r="B396" i="11"/>
  <c r="E396" i="11"/>
  <c r="D396" i="11"/>
  <c r="F396" i="11"/>
  <c r="C397" i="11"/>
  <c r="G397" i="11"/>
  <c r="F397" i="11"/>
  <c r="B397" i="11"/>
  <c r="D397" i="11"/>
  <c r="E397" i="11"/>
  <c r="C398" i="11"/>
  <c r="G398" i="11"/>
  <c r="B398" i="11"/>
  <c r="E398" i="11"/>
  <c r="D398" i="11"/>
  <c r="F398" i="11"/>
  <c r="C399" i="11"/>
  <c r="G399" i="11"/>
  <c r="F399" i="11"/>
  <c r="B399" i="11"/>
  <c r="D399" i="11"/>
  <c r="E399" i="11"/>
  <c r="C400" i="11"/>
  <c r="G400" i="11"/>
  <c r="B400" i="11"/>
  <c r="E400" i="11"/>
  <c r="D400" i="11"/>
  <c r="F400" i="11"/>
  <c r="C401" i="11"/>
  <c r="G401" i="11"/>
  <c r="F401" i="11"/>
  <c r="B401" i="11"/>
  <c r="D401" i="11"/>
  <c r="E401" i="11"/>
  <c r="C402" i="11"/>
  <c r="F402" i="11"/>
  <c r="B402" i="11"/>
  <c r="E402" i="11"/>
  <c r="D402" i="11"/>
  <c r="G402" i="11"/>
  <c r="C403" i="11"/>
  <c r="G403" i="11"/>
  <c r="F403" i="11"/>
  <c r="B403" i="11"/>
  <c r="D403" i="11"/>
  <c r="E403" i="11"/>
  <c r="C404" i="11"/>
  <c r="F404" i="11"/>
  <c r="B404" i="11"/>
  <c r="E404" i="11"/>
  <c r="D404" i="11"/>
  <c r="G404" i="11"/>
  <c r="C405" i="11"/>
  <c r="G405" i="11"/>
  <c r="F405" i="11"/>
  <c r="B405" i="11"/>
  <c r="D405" i="11"/>
  <c r="E405" i="11"/>
  <c r="C406" i="11"/>
  <c r="F406" i="11"/>
  <c r="B406" i="11"/>
  <c r="E406" i="11"/>
  <c r="D406" i="11"/>
  <c r="G406" i="11"/>
  <c r="C407" i="11"/>
  <c r="G407" i="11"/>
  <c r="F407" i="11"/>
  <c r="B407" i="11"/>
  <c r="D407" i="11"/>
  <c r="E407" i="11"/>
  <c r="C408" i="11"/>
  <c r="F408" i="11"/>
  <c r="B408" i="11"/>
  <c r="E408" i="11"/>
  <c r="D408" i="11"/>
  <c r="G408" i="11"/>
  <c r="C409" i="11"/>
  <c r="G409" i="11"/>
  <c r="F409" i="11"/>
  <c r="B409" i="11"/>
  <c r="D409" i="11"/>
  <c r="E409" i="11"/>
  <c r="C410" i="11"/>
  <c r="F410" i="11"/>
  <c r="B410" i="11"/>
  <c r="E410" i="11"/>
  <c r="D410" i="11"/>
  <c r="G410" i="11"/>
  <c r="C411" i="11"/>
  <c r="G411" i="11"/>
  <c r="F411" i="11"/>
  <c r="B411" i="11"/>
  <c r="D411" i="11"/>
  <c r="E411" i="11"/>
  <c r="C412" i="11"/>
  <c r="F412" i="11"/>
  <c r="B412" i="11"/>
  <c r="E412" i="11"/>
  <c r="D412" i="11"/>
  <c r="G412" i="11"/>
  <c r="C413" i="11"/>
  <c r="G413" i="11"/>
  <c r="F413" i="11"/>
  <c r="B413" i="11"/>
  <c r="D413" i="11"/>
  <c r="E413" i="11"/>
  <c r="C414" i="11"/>
  <c r="F414" i="11"/>
  <c r="B414" i="11"/>
  <c r="E414" i="11"/>
  <c r="D414" i="11"/>
  <c r="G414" i="11"/>
  <c r="C415" i="11"/>
  <c r="G415" i="11"/>
  <c r="F415" i="11"/>
  <c r="B415" i="11"/>
  <c r="D415" i="11"/>
  <c r="E415" i="11"/>
  <c r="C416" i="11"/>
  <c r="F416" i="11"/>
  <c r="B416" i="11"/>
  <c r="E416" i="11"/>
  <c r="D416" i="11"/>
  <c r="G416" i="11"/>
  <c r="E417" i="11"/>
  <c r="C417" i="11"/>
  <c r="G417" i="11"/>
  <c r="F417" i="11"/>
  <c r="B417" i="11"/>
  <c r="D417" i="11"/>
  <c r="C418" i="11"/>
  <c r="F418" i="11"/>
  <c r="B418" i="11"/>
  <c r="E418" i="11"/>
  <c r="D418" i="11"/>
  <c r="G418" i="11"/>
  <c r="C419" i="11"/>
  <c r="G419" i="11"/>
  <c r="F419" i="11"/>
  <c r="B419" i="11"/>
  <c r="D419" i="11"/>
  <c r="E419" i="11"/>
  <c r="C420" i="11"/>
  <c r="F420" i="11"/>
  <c r="B420" i="11"/>
  <c r="E420" i="11"/>
  <c r="D420" i="11"/>
  <c r="G420" i="11"/>
  <c r="C421" i="11"/>
  <c r="G421" i="11"/>
  <c r="F421" i="11"/>
  <c r="B421" i="11"/>
  <c r="D421" i="11"/>
  <c r="E421" i="11"/>
  <c r="C422" i="11"/>
  <c r="F422" i="11"/>
  <c r="B422" i="11"/>
  <c r="E422" i="11"/>
  <c r="D422" i="11"/>
  <c r="G422" i="11"/>
  <c r="C423" i="11"/>
  <c r="G423" i="11"/>
  <c r="F423" i="11"/>
  <c r="B423" i="11"/>
  <c r="D423" i="11"/>
  <c r="E423" i="11"/>
  <c r="C424" i="11"/>
  <c r="F424" i="11"/>
  <c r="B424" i="11"/>
  <c r="E424" i="11"/>
  <c r="D424" i="11"/>
  <c r="G424" i="11"/>
  <c r="C425" i="11"/>
  <c r="G425" i="11"/>
  <c r="F425" i="11"/>
  <c r="B425" i="11"/>
  <c r="D425" i="11"/>
  <c r="E425" i="11"/>
  <c r="C426" i="11"/>
  <c r="F426" i="11"/>
  <c r="B426" i="11"/>
  <c r="E426" i="11"/>
  <c r="D426" i="11"/>
  <c r="G426" i="11"/>
  <c r="C427" i="11"/>
  <c r="G427" i="11"/>
  <c r="F427" i="11"/>
  <c r="B427" i="11"/>
  <c r="D427" i="11"/>
  <c r="E427" i="11"/>
  <c r="C428" i="11"/>
  <c r="F428" i="11"/>
  <c r="B428" i="11"/>
  <c r="E428" i="11"/>
  <c r="D428" i="11"/>
  <c r="G428" i="11"/>
  <c r="C429" i="11"/>
  <c r="G429" i="11"/>
  <c r="F429" i="11"/>
  <c r="B429" i="11"/>
  <c r="D429" i="11"/>
  <c r="E429" i="11"/>
  <c r="C430" i="11"/>
  <c r="F430" i="11"/>
  <c r="B430" i="11"/>
  <c r="E430" i="11"/>
  <c r="D430" i="11"/>
  <c r="G430" i="11"/>
  <c r="C431" i="11"/>
  <c r="G431" i="11"/>
  <c r="F431" i="11"/>
  <c r="B431" i="11"/>
  <c r="D431" i="11"/>
  <c r="E431" i="11"/>
  <c r="C432" i="11"/>
  <c r="F432" i="11"/>
  <c r="B432" i="11"/>
  <c r="E432" i="11"/>
  <c r="D432" i="11"/>
  <c r="G432" i="11"/>
  <c r="C433" i="11"/>
  <c r="G433" i="11"/>
  <c r="F433" i="11"/>
  <c r="B433" i="11"/>
  <c r="D433" i="11"/>
  <c r="E433" i="11"/>
  <c r="C434" i="11"/>
  <c r="F434" i="11"/>
  <c r="B434" i="11"/>
  <c r="E434" i="11"/>
  <c r="D434" i="11"/>
  <c r="G434" i="11"/>
  <c r="C435" i="11"/>
  <c r="G435" i="11"/>
  <c r="F435" i="11"/>
  <c r="B435" i="11"/>
  <c r="D435" i="11"/>
  <c r="E435" i="11"/>
  <c r="C436" i="11"/>
  <c r="F436" i="11"/>
  <c r="B436" i="11"/>
  <c r="E436" i="11"/>
  <c r="D436" i="11"/>
  <c r="G436" i="11"/>
  <c r="C437" i="11"/>
  <c r="G437" i="11"/>
  <c r="F437" i="11"/>
  <c r="B437" i="11"/>
  <c r="D437" i="11"/>
  <c r="E437" i="11"/>
  <c r="C438" i="11"/>
  <c r="F438" i="11"/>
  <c r="B438" i="11"/>
  <c r="E438" i="11"/>
  <c r="D438" i="11"/>
  <c r="G438" i="11"/>
  <c r="C439" i="11"/>
  <c r="G439" i="11"/>
  <c r="F439" i="11"/>
  <c r="B439" i="11"/>
  <c r="D439" i="11"/>
  <c r="E439" i="11"/>
  <c r="C440" i="11"/>
  <c r="F440" i="11"/>
  <c r="B440" i="11"/>
  <c r="E440" i="11"/>
  <c r="D440" i="11"/>
  <c r="G440" i="11"/>
  <c r="C441" i="11"/>
  <c r="G441" i="11"/>
  <c r="F441" i="11"/>
  <c r="B441" i="11"/>
  <c r="D441" i="11"/>
  <c r="E441" i="11"/>
  <c r="C442" i="11"/>
  <c r="F442" i="11"/>
  <c r="B442" i="11"/>
  <c r="E442" i="11"/>
  <c r="D442" i="11"/>
  <c r="G442" i="11"/>
  <c r="C443" i="11"/>
  <c r="G443" i="11"/>
  <c r="F443" i="11"/>
  <c r="B443" i="11"/>
  <c r="D443" i="11"/>
  <c r="E443" i="11"/>
  <c r="C444" i="11"/>
  <c r="F444" i="11"/>
  <c r="B444" i="11"/>
  <c r="E444" i="11"/>
  <c r="D444" i="11"/>
  <c r="G444" i="11"/>
  <c r="C445" i="11"/>
  <c r="G445" i="11"/>
  <c r="F445" i="11"/>
  <c r="B445" i="11"/>
  <c r="D445" i="11"/>
  <c r="E445" i="11"/>
  <c r="D446" i="11"/>
  <c r="G446" i="11"/>
  <c r="C446" i="11"/>
  <c r="F446" i="11"/>
  <c r="B446" i="11"/>
  <c r="E446" i="11"/>
  <c r="E447" i="11"/>
  <c r="C447" i="11"/>
  <c r="G447" i="11"/>
  <c r="F447" i="11"/>
  <c r="B447" i="11"/>
  <c r="D447" i="11"/>
  <c r="G448" i="11"/>
  <c r="C448" i="11"/>
  <c r="F448" i="11"/>
  <c r="B448" i="11"/>
  <c r="E448" i="11"/>
  <c r="D448" i="11"/>
  <c r="E449" i="11"/>
  <c r="C449" i="11"/>
  <c r="G449" i="11"/>
  <c r="F449" i="11"/>
  <c r="B449" i="11"/>
  <c r="D449" i="11"/>
  <c r="G450" i="11"/>
  <c r="C450" i="11"/>
  <c r="F450" i="11"/>
  <c r="B450" i="11"/>
  <c r="E450" i="11"/>
  <c r="D450" i="11"/>
  <c r="E451" i="11"/>
  <c r="C451" i="11"/>
  <c r="G451" i="11"/>
  <c r="F451" i="11"/>
  <c r="B451" i="11"/>
  <c r="D451" i="11"/>
  <c r="G452" i="11"/>
  <c r="C452" i="11"/>
  <c r="F452" i="11"/>
  <c r="B452" i="11"/>
  <c r="E452" i="11"/>
  <c r="D452" i="11"/>
  <c r="C453" i="11"/>
  <c r="G453" i="11"/>
  <c r="F453" i="11"/>
  <c r="B453" i="11"/>
  <c r="D453" i="11"/>
  <c r="E453" i="11"/>
  <c r="G454" i="11"/>
  <c r="C454" i="11"/>
  <c r="F454" i="11"/>
  <c r="B454" i="11"/>
  <c r="E454" i="11"/>
  <c r="D454" i="11"/>
  <c r="D455" i="11"/>
  <c r="C455" i="11"/>
  <c r="G455" i="11"/>
  <c r="F455" i="11"/>
  <c r="B455" i="11"/>
  <c r="E455" i="11"/>
  <c r="C456" i="11"/>
  <c r="F456" i="11"/>
  <c r="B456" i="11"/>
  <c r="E456" i="11"/>
  <c r="D456" i="11"/>
  <c r="G456" i="11"/>
  <c r="C457" i="11"/>
  <c r="G457" i="11"/>
  <c r="F457" i="11"/>
  <c r="B457" i="11"/>
  <c r="D457" i="11"/>
  <c r="E457" i="11"/>
  <c r="D458" i="11"/>
  <c r="C458" i="11"/>
  <c r="F458" i="11"/>
  <c r="B458" i="11"/>
  <c r="E458" i="11"/>
  <c r="G458" i="11"/>
  <c r="D459" i="11"/>
  <c r="C459" i="11"/>
  <c r="G459" i="11"/>
  <c r="F459" i="11"/>
  <c r="B459" i="11"/>
  <c r="E459" i="11"/>
  <c r="G460" i="11"/>
  <c r="C460" i="11"/>
  <c r="F460" i="11"/>
  <c r="B460" i="11"/>
  <c r="E460" i="11"/>
  <c r="D460" i="11"/>
  <c r="C461" i="11"/>
  <c r="G461" i="11"/>
  <c r="F461" i="11"/>
  <c r="B461" i="11"/>
  <c r="D461" i="11"/>
  <c r="E461" i="11"/>
  <c r="G462" i="11"/>
  <c r="C462" i="11"/>
  <c r="F462" i="11"/>
  <c r="B462" i="11"/>
  <c r="E462" i="11"/>
  <c r="D462" i="11"/>
  <c r="E463" i="11"/>
  <c r="C463" i="11"/>
  <c r="G463" i="11"/>
  <c r="F463" i="11"/>
  <c r="B463" i="11"/>
  <c r="D463" i="11"/>
  <c r="D464" i="11"/>
  <c r="C464" i="11"/>
  <c r="F464" i="11"/>
  <c r="B464" i="11"/>
  <c r="E464" i="11"/>
  <c r="G464" i="11"/>
  <c r="E465" i="11"/>
  <c r="C465" i="11"/>
  <c r="G465" i="11"/>
  <c r="F465" i="11"/>
  <c r="B465" i="11"/>
  <c r="D465" i="11"/>
  <c r="C466" i="11"/>
  <c r="F466" i="11"/>
  <c r="B466" i="11"/>
  <c r="E466" i="11"/>
  <c r="D466" i="11"/>
  <c r="G466" i="11"/>
  <c r="E467" i="11"/>
  <c r="C467" i="11"/>
  <c r="G467" i="11"/>
  <c r="F467" i="11"/>
  <c r="B467" i="11"/>
  <c r="D467" i="11"/>
  <c r="C468" i="11"/>
  <c r="F468" i="11"/>
  <c r="B468" i="11"/>
  <c r="E468" i="11"/>
  <c r="D468" i="11"/>
  <c r="G468" i="11"/>
  <c r="C469" i="11"/>
  <c r="G469" i="11"/>
  <c r="F469" i="11"/>
  <c r="B469" i="11"/>
  <c r="D469" i="11"/>
  <c r="E469" i="11"/>
  <c r="G470" i="11"/>
  <c r="C470" i="11"/>
  <c r="F470" i="11"/>
  <c r="B470" i="11"/>
  <c r="E470" i="11"/>
  <c r="D470" i="11"/>
  <c r="E471" i="11"/>
  <c r="C471" i="11"/>
  <c r="G471" i="11"/>
  <c r="F471" i="11"/>
  <c r="B471" i="11"/>
  <c r="D471" i="11"/>
  <c r="C472" i="11"/>
  <c r="F472" i="11"/>
  <c r="B472" i="11"/>
  <c r="E472" i="11"/>
  <c r="D472" i="11"/>
  <c r="G472" i="11"/>
  <c r="E473" i="11"/>
  <c r="C473" i="11"/>
  <c r="G473" i="11"/>
  <c r="F473" i="11"/>
  <c r="B473" i="11"/>
  <c r="D473" i="11"/>
  <c r="C474" i="11"/>
  <c r="F474" i="11"/>
  <c r="B474" i="11"/>
  <c r="E474" i="11"/>
  <c r="D474" i="11"/>
  <c r="G474" i="11"/>
  <c r="C475" i="11"/>
  <c r="G475" i="11"/>
  <c r="F475" i="11"/>
  <c r="B475" i="11"/>
  <c r="D475" i="11"/>
  <c r="E475" i="11"/>
  <c r="C476" i="11"/>
  <c r="F476" i="11"/>
  <c r="B476" i="11"/>
  <c r="E476" i="11"/>
  <c r="D476" i="11"/>
  <c r="G476" i="11"/>
  <c r="C477" i="11"/>
  <c r="G477" i="11"/>
  <c r="F477" i="11"/>
  <c r="B477" i="11"/>
  <c r="D477" i="11"/>
  <c r="E477" i="11"/>
  <c r="C478" i="11"/>
  <c r="F478" i="11"/>
  <c r="B478" i="11"/>
  <c r="E478" i="11"/>
  <c r="D478" i="11"/>
  <c r="G478" i="11"/>
  <c r="D479" i="11"/>
  <c r="C479" i="11"/>
  <c r="G479" i="11"/>
  <c r="F479" i="11"/>
  <c r="B479" i="11"/>
  <c r="E479" i="11"/>
  <c r="C480" i="11"/>
  <c r="F480" i="11"/>
  <c r="B480" i="11"/>
  <c r="E480" i="11"/>
  <c r="D480" i="11"/>
  <c r="G480" i="11"/>
  <c r="E481" i="11"/>
  <c r="C481" i="11"/>
  <c r="G481" i="11"/>
  <c r="F481" i="11"/>
  <c r="B481" i="11"/>
  <c r="D481" i="11"/>
  <c r="D482" i="11"/>
  <c r="C482" i="11"/>
  <c r="F482" i="11"/>
  <c r="B482" i="11"/>
  <c r="E482" i="11"/>
  <c r="G482" i="11"/>
  <c r="E483" i="11"/>
  <c r="C483" i="11"/>
  <c r="G483" i="11"/>
  <c r="F483" i="11"/>
  <c r="B483" i="11"/>
  <c r="D483" i="11"/>
  <c r="G484" i="11"/>
  <c r="C484" i="11"/>
  <c r="F484" i="11"/>
  <c r="B484" i="11"/>
  <c r="D484" i="11"/>
  <c r="E484" i="11"/>
  <c r="D485" i="11"/>
  <c r="E485" i="11"/>
  <c r="C485" i="11"/>
  <c r="G485" i="11"/>
  <c r="F485" i="11"/>
  <c r="B485" i="11"/>
  <c r="E486" i="11"/>
  <c r="C486" i="11"/>
  <c r="F486" i="11"/>
  <c r="B486" i="11"/>
  <c r="D486" i="11"/>
  <c r="G486" i="11"/>
  <c r="D487" i="11"/>
  <c r="C487" i="11"/>
  <c r="G487" i="11"/>
  <c r="F487" i="11"/>
  <c r="B487" i="11"/>
  <c r="E487" i="11"/>
  <c r="E488" i="11"/>
  <c r="C488" i="11"/>
  <c r="F488" i="11"/>
  <c r="B488" i="11"/>
  <c r="D488" i="11"/>
  <c r="G488" i="11"/>
  <c r="C489" i="11"/>
  <c r="G489" i="11"/>
  <c r="F489" i="11"/>
  <c r="B489" i="11"/>
  <c r="D489" i="11"/>
  <c r="E489" i="11"/>
  <c r="G490" i="11"/>
  <c r="C490" i="11"/>
  <c r="F490" i="11"/>
  <c r="B490" i="11"/>
  <c r="D490" i="11"/>
  <c r="E490" i="11"/>
  <c r="E491" i="11"/>
  <c r="C491" i="11"/>
  <c r="G491" i="11"/>
  <c r="F491" i="11"/>
  <c r="B491" i="11"/>
  <c r="D491" i="11"/>
  <c r="G492" i="11"/>
  <c r="C492" i="11"/>
  <c r="F492" i="11"/>
  <c r="B492" i="11"/>
  <c r="D492" i="11"/>
  <c r="E492" i="11"/>
  <c r="C493" i="11"/>
  <c r="G493" i="11"/>
  <c r="F493" i="11"/>
  <c r="B493" i="11"/>
  <c r="D493" i="11"/>
  <c r="E493" i="11"/>
  <c r="C494" i="11"/>
  <c r="F494" i="11"/>
  <c r="B494" i="11"/>
  <c r="D494" i="11"/>
  <c r="E494" i="11"/>
  <c r="G494" i="11"/>
  <c r="C495" i="11"/>
  <c r="G495" i="11"/>
  <c r="F495" i="11"/>
  <c r="B495" i="11"/>
  <c r="D495" i="11"/>
  <c r="E495" i="11"/>
  <c r="C496" i="11"/>
  <c r="F496" i="11"/>
  <c r="B496" i="11"/>
  <c r="D496" i="11"/>
  <c r="E496" i="11"/>
  <c r="G496" i="11"/>
  <c r="C497" i="11"/>
  <c r="G497" i="11"/>
  <c r="F497" i="11"/>
  <c r="B497" i="11"/>
  <c r="D497" i="11"/>
  <c r="E497" i="11"/>
  <c r="C498" i="11"/>
  <c r="F498" i="11"/>
  <c r="B498" i="11"/>
  <c r="D498" i="11"/>
  <c r="E498" i="11"/>
  <c r="G498" i="11"/>
  <c r="C499" i="11"/>
  <c r="G499" i="11"/>
  <c r="F499" i="11"/>
  <c r="B499" i="11"/>
  <c r="D499" i="11"/>
  <c r="E499" i="11"/>
  <c r="C500" i="11"/>
  <c r="F500" i="11"/>
  <c r="B500" i="11"/>
  <c r="D500" i="11"/>
  <c r="E500" i="11"/>
  <c r="G500" i="11"/>
  <c r="C501" i="11"/>
  <c r="G501" i="11"/>
  <c r="F501" i="11"/>
  <c r="B501" i="11"/>
  <c r="D501" i="11"/>
  <c r="E501" i="11"/>
  <c r="C502" i="11"/>
  <c r="F502" i="11"/>
  <c r="B502" i="11"/>
  <c r="D502" i="11"/>
  <c r="E502" i="11"/>
  <c r="G502" i="11"/>
  <c r="C503" i="11"/>
  <c r="G503" i="11"/>
  <c r="F503" i="11"/>
  <c r="B503" i="11"/>
  <c r="D503" i="11"/>
  <c r="E503" i="11"/>
  <c r="C504" i="11"/>
  <c r="F504" i="11"/>
  <c r="B504" i="11"/>
  <c r="D504" i="11"/>
  <c r="E504" i="11"/>
  <c r="G504" i="11"/>
  <c r="C505" i="11"/>
  <c r="G505" i="11"/>
  <c r="F505" i="11"/>
  <c r="B505" i="11"/>
  <c r="D505" i="11"/>
  <c r="E505" i="11"/>
  <c r="C506" i="11"/>
  <c r="F506" i="11"/>
  <c r="B506" i="11"/>
  <c r="D506" i="11"/>
  <c r="E506" i="11"/>
  <c r="G506" i="11"/>
  <c r="C507" i="11"/>
  <c r="G507" i="11"/>
  <c r="F507" i="11"/>
  <c r="B507" i="11"/>
  <c r="D507" i="11"/>
  <c r="E507" i="11"/>
  <c r="G508" i="11"/>
  <c r="C508" i="11"/>
  <c r="F508" i="11"/>
  <c r="B508" i="11"/>
  <c r="D508" i="11"/>
  <c r="E508" i="11"/>
  <c r="C509" i="11"/>
  <c r="E509" i="11"/>
  <c r="F509" i="11"/>
  <c r="B509" i="11"/>
  <c r="D509" i="11"/>
  <c r="G509" i="11"/>
  <c r="C510" i="11"/>
  <c r="F510" i="11"/>
  <c r="B510" i="11"/>
  <c r="D510" i="11"/>
  <c r="E510" i="11"/>
  <c r="G510" i="11"/>
  <c r="C511" i="11"/>
  <c r="G511" i="11"/>
  <c r="F511" i="11"/>
  <c r="B511" i="11"/>
  <c r="D511" i="11"/>
  <c r="E511" i="11"/>
  <c r="C512" i="11"/>
  <c r="F512" i="11"/>
  <c r="B512" i="11"/>
  <c r="D512" i="11"/>
  <c r="E512" i="11"/>
  <c r="G512" i="11"/>
  <c r="C513" i="11"/>
  <c r="G513" i="11"/>
  <c r="F513" i="11"/>
  <c r="B513" i="11"/>
  <c r="D513" i="11"/>
  <c r="E513" i="11"/>
  <c r="C514" i="11"/>
  <c r="F514" i="11"/>
  <c r="B514" i="11"/>
  <c r="D514" i="11"/>
  <c r="E514" i="11"/>
  <c r="G514" i="11"/>
  <c r="C515" i="11"/>
  <c r="G515" i="11"/>
  <c r="F515" i="11"/>
  <c r="B515" i="11"/>
  <c r="D515" i="11"/>
  <c r="E515" i="11"/>
  <c r="E516" i="11"/>
  <c r="C516" i="11"/>
  <c r="F516" i="11"/>
  <c r="B516" i="11"/>
  <c r="D516" i="11"/>
  <c r="G516" i="11"/>
  <c r="D517" i="11"/>
  <c r="C517" i="11"/>
  <c r="G517" i="11"/>
  <c r="F517" i="11"/>
  <c r="B517" i="11"/>
  <c r="E517" i="11"/>
  <c r="C518" i="11"/>
  <c r="F518" i="11"/>
  <c r="B518" i="11"/>
  <c r="D518" i="11"/>
  <c r="E518" i="11"/>
  <c r="G518" i="11"/>
  <c r="C519" i="11"/>
  <c r="G519" i="11"/>
  <c r="F519" i="11"/>
  <c r="B519" i="11"/>
  <c r="D519" i="11"/>
  <c r="E519" i="11"/>
  <c r="C520" i="11"/>
  <c r="F520" i="11"/>
  <c r="B520" i="11"/>
  <c r="D520" i="11"/>
  <c r="E520" i="11"/>
  <c r="G520" i="11"/>
  <c r="C521" i="11"/>
  <c r="G521" i="11"/>
  <c r="F521" i="11"/>
  <c r="B521" i="11"/>
  <c r="D521" i="11"/>
  <c r="E521" i="11"/>
  <c r="C522" i="11"/>
  <c r="F522" i="11"/>
  <c r="B522" i="11"/>
  <c r="D522" i="11"/>
  <c r="E522" i="11"/>
  <c r="G522" i="11"/>
  <c r="C523" i="11"/>
  <c r="G523" i="11"/>
  <c r="F523" i="11"/>
  <c r="B523" i="11"/>
  <c r="D523" i="11"/>
  <c r="E523" i="11"/>
  <c r="C524" i="11"/>
  <c r="F524" i="11"/>
  <c r="B524" i="11"/>
  <c r="D524" i="11"/>
  <c r="E524" i="11"/>
  <c r="G524" i="11"/>
  <c r="C525" i="11"/>
  <c r="G525" i="11"/>
  <c r="F525" i="11"/>
  <c r="B525" i="11"/>
  <c r="D525" i="11"/>
  <c r="E525" i="11"/>
  <c r="E526" i="11"/>
  <c r="C526" i="11"/>
  <c r="F526" i="11"/>
  <c r="B526" i="11"/>
  <c r="D526" i="11"/>
  <c r="G526" i="11"/>
  <c r="C527" i="11"/>
  <c r="G527" i="11"/>
  <c r="F527" i="11"/>
  <c r="B527" i="11"/>
  <c r="D527" i="11"/>
  <c r="E527" i="11"/>
  <c r="C528" i="11"/>
  <c r="G528" i="11"/>
  <c r="B528" i="11"/>
  <c r="D528" i="11"/>
  <c r="E528" i="11"/>
  <c r="F528" i="11"/>
  <c r="C529" i="11"/>
  <c r="G529" i="11"/>
  <c r="F529" i="11"/>
  <c r="B529" i="11"/>
  <c r="D529" i="11"/>
  <c r="E529" i="11"/>
  <c r="C530" i="11"/>
  <c r="F530" i="11"/>
  <c r="B530" i="11"/>
  <c r="D530" i="11"/>
  <c r="E530" i="11"/>
  <c r="G530" i="11"/>
  <c r="C531" i="11"/>
  <c r="G531" i="11"/>
  <c r="F531" i="11"/>
  <c r="B531" i="11"/>
  <c r="D531" i="11"/>
  <c r="E531" i="11"/>
  <c r="C532" i="11"/>
  <c r="F532" i="11"/>
  <c r="B532" i="11"/>
  <c r="D532" i="11"/>
  <c r="E532" i="11"/>
  <c r="G532" i="11"/>
  <c r="C533" i="11"/>
  <c r="G533" i="11"/>
  <c r="F533" i="11"/>
  <c r="B533" i="11"/>
  <c r="D533" i="11"/>
  <c r="E533" i="11"/>
  <c r="C534" i="11"/>
  <c r="F534" i="11"/>
  <c r="B534" i="11"/>
  <c r="D534" i="11"/>
  <c r="E534" i="11"/>
  <c r="G534" i="11"/>
  <c r="C535" i="11"/>
  <c r="G535" i="11"/>
  <c r="F535" i="11"/>
  <c r="B535" i="11"/>
  <c r="D535" i="11"/>
  <c r="E535" i="11"/>
  <c r="C536" i="11"/>
  <c r="G536" i="11"/>
  <c r="B536" i="11"/>
  <c r="D536" i="11"/>
  <c r="F536" i="11"/>
  <c r="E536" i="11"/>
  <c r="E537" i="11"/>
  <c r="C537" i="11"/>
  <c r="G537" i="11"/>
  <c r="F537" i="11"/>
  <c r="B537" i="11"/>
  <c r="D537" i="11"/>
  <c r="C538" i="11"/>
  <c r="F538" i="11"/>
  <c r="B538" i="11"/>
  <c r="D538" i="11"/>
  <c r="E538" i="11"/>
  <c r="G538" i="11"/>
  <c r="C539" i="11"/>
  <c r="G539" i="11"/>
  <c r="F539" i="11"/>
  <c r="B539" i="11"/>
  <c r="D539" i="11"/>
  <c r="E539" i="11"/>
  <c r="C540" i="11"/>
  <c r="F540" i="11"/>
  <c r="B540" i="11"/>
  <c r="D540" i="11"/>
  <c r="E540" i="11"/>
  <c r="G540" i="11"/>
  <c r="C541" i="11"/>
  <c r="F541" i="11"/>
  <c r="G541" i="11"/>
  <c r="B541" i="11"/>
  <c r="D541" i="11"/>
  <c r="E541" i="11"/>
  <c r="C542" i="11"/>
  <c r="F542" i="11"/>
  <c r="B542" i="11"/>
  <c r="D542" i="11"/>
  <c r="E542" i="11"/>
  <c r="G542" i="11"/>
  <c r="C543" i="11"/>
  <c r="F543" i="11"/>
  <c r="G543" i="11"/>
  <c r="B543" i="11"/>
  <c r="D543" i="11"/>
  <c r="E543" i="11"/>
  <c r="C544" i="11"/>
  <c r="F544" i="11"/>
  <c r="B544" i="11"/>
  <c r="D544" i="11"/>
  <c r="E544" i="11"/>
  <c r="G544" i="11"/>
  <c r="C545" i="11"/>
  <c r="F545" i="11"/>
  <c r="G545" i="11"/>
  <c r="B545" i="11"/>
  <c r="D545" i="11"/>
  <c r="E545" i="11"/>
  <c r="C546" i="11"/>
  <c r="F546" i="11"/>
  <c r="B546" i="11"/>
  <c r="D546" i="11"/>
  <c r="E546" i="11"/>
  <c r="G546" i="11"/>
  <c r="C547" i="11"/>
  <c r="F547" i="11"/>
  <c r="G547" i="11"/>
  <c r="B547" i="11"/>
  <c r="D547" i="11"/>
  <c r="E547" i="11"/>
  <c r="C548" i="11"/>
  <c r="F548" i="11"/>
  <c r="B548" i="11"/>
  <c r="D548" i="11"/>
  <c r="E548" i="11"/>
  <c r="G548" i="11"/>
  <c r="E549" i="11"/>
  <c r="C549" i="11"/>
  <c r="F549" i="11"/>
  <c r="G549" i="11"/>
  <c r="B549" i="11"/>
  <c r="D549" i="11"/>
  <c r="C550" i="11"/>
  <c r="F550" i="11"/>
  <c r="B550" i="11"/>
  <c r="D550" i="11"/>
  <c r="E550" i="11"/>
  <c r="G550" i="11"/>
  <c r="C551" i="11"/>
  <c r="F551" i="11"/>
  <c r="G551" i="11"/>
  <c r="B551" i="11"/>
  <c r="D551" i="11"/>
  <c r="E551" i="11"/>
  <c r="C552" i="11"/>
  <c r="F552" i="11"/>
  <c r="B552" i="11"/>
  <c r="D552" i="11"/>
  <c r="E552" i="11"/>
  <c r="G552" i="11"/>
  <c r="C553" i="11"/>
  <c r="F553" i="11"/>
  <c r="G553" i="11"/>
  <c r="B553" i="11"/>
  <c r="D553" i="11"/>
  <c r="E553" i="11"/>
  <c r="C554" i="11"/>
  <c r="F554" i="11"/>
  <c r="B554" i="11"/>
  <c r="D554" i="11"/>
  <c r="E554" i="11"/>
  <c r="G554" i="11"/>
  <c r="C555" i="11"/>
  <c r="F555" i="11"/>
  <c r="G555" i="11"/>
  <c r="B555" i="11"/>
  <c r="D555" i="11"/>
  <c r="E555" i="11"/>
  <c r="C556" i="11"/>
  <c r="F556" i="11"/>
  <c r="B556" i="11"/>
  <c r="D556" i="11"/>
  <c r="E556" i="11"/>
  <c r="G556" i="11"/>
  <c r="C557" i="11"/>
  <c r="F557" i="11"/>
  <c r="G557" i="11"/>
  <c r="B557" i="11"/>
  <c r="D557" i="11"/>
  <c r="E557" i="11"/>
  <c r="C558" i="11"/>
  <c r="F558" i="11"/>
  <c r="B558" i="11"/>
  <c r="D558" i="11"/>
  <c r="E558" i="11"/>
  <c r="G558" i="11"/>
  <c r="C559" i="11"/>
  <c r="F559" i="11"/>
  <c r="G559" i="11"/>
  <c r="B559" i="11"/>
  <c r="D559" i="11"/>
  <c r="E559" i="11"/>
  <c r="C560" i="11"/>
  <c r="F560" i="11"/>
  <c r="B560" i="11"/>
  <c r="D560" i="11"/>
  <c r="E560" i="11"/>
  <c r="G560" i="11"/>
  <c r="C561" i="11"/>
  <c r="F561" i="11"/>
  <c r="G561" i="11"/>
  <c r="B561" i="11"/>
  <c r="D561" i="11"/>
  <c r="E561" i="11"/>
  <c r="C562" i="11"/>
  <c r="F562" i="11"/>
  <c r="B562" i="11"/>
  <c r="D562" i="11"/>
  <c r="E562" i="11"/>
  <c r="G562" i="11"/>
  <c r="D563" i="11"/>
  <c r="C563" i="11"/>
  <c r="F563" i="11"/>
  <c r="G563" i="11"/>
  <c r="B563" i="11"/>
  <c r="E563" i="11"/>
  <c r="C564" i="11"/>
  <c r="F564" i="11"/>
  <c r="B564" i="11"/>
  <c r="D564" i="11"/>
  <c r="E564" i="11"/>
  <c r="G564" i="11"/>
  <c r="C565" i="11"/>
  <c r="G565" i="11"/>
  <c r="F565" i="11"/>
  <c r="B565" i="11"/>
  <c r="D565" i="11"/>
  <c r="E565" i="11"/>
  <c r="C566" i="11"/>
  <c r="F566" i="11"/>
  <c r="B566" i="11"/>
  <c r="D566" i="11"/>
  <c r="E566" i="11"/>
  <c r="G566" i="11"/>
  <c r="C567" i="11"/>
  <c r="E567" i="11"/>
  <c r="G567" i="11"/>
  <c r="B567" i="11"/>
  <c r="D567" i="11"/>
  <c r="F567" i="11"/>
  <c r="C568" i="11"/>
  <c r="F568" i="11"/>
  <c r="B568" i="11"/>
  <c r="D568" i="11"/>
  <c r="E568" i="11"/>
  <c r="G568" i="11"/>
  <c r="C569" i="11"/>
  <c r="G569" i="11"/>
  <c r="F569" i="11"/>
  <c r="B569" i="11"/>
  <c r="D569" i="11"/>
  <c r="E569" i="11"/>
  <c r="C570" i="11"/>
  <c r="F570" i="11"/>
  <c r="B570" i="11"/>
  <c r="D570" i="11"/>
  <c r="E570" i="11"/>
  <c r="G570" i="11"/>
  <c r="C571" i="11"/>
  <c r="F571" i="11"/>
  <c r="G571" i="11"/>
  <c r="B571" i="11"/>
  <c r="D571" i="11"/>
  <c r="E571" i="11"/>
  <c r="C572" i="11"/>
  <c r="F572" i="11"/>
  <c r="B572" i="11"/>
  <c r="D572" i="11"/>
  <c r="E572" i="11"/>
  <c r="G572" i="11"/>
  <c r="C573" i="11"/>
  <c r="G573" i="11"/>
  <c r="F573" i="11"/>
  <c r="B573" i="11"/>
  <c r="D573" i="11"/>
  <c r="E573" i="11"/>
  <c r="C574" i="11"/>
  <c r="F574" i="11"/>
  <c r="B574" i="11"/>
  <c r="E574" i="11"/>
  <c r="D574" i="11"/>
  <c r="G574" i="11"/>
  <c r="C575" i="11"/>
  <c r="E575" i="11"/>
  <c r="G575" i="11"/>
  <c r="B575" i="11"/>
  <c r="D575" i="11"/>
  <c r="F575" i="11"/>
  <c r="C576" i="11"/>
  <c r="F576" i="11"/>
  <c r="B576" i="11"/>
  <c r="E576" i="11"/>
  <c r="D576" i="11"/>
  <c r="G576" i="11"/>
  <c r="C577" i="11"/>
  <c r="G577" i="11"/>
  <c r="F577" i="11"/>
  <c r="B577" i="11"/>
  <c r="D577" i="11"/>
  <c r="E577" i="11"/>
  <c r="C578" i="11"/>
  <c r="F578" i="11"/>
  <c r="B578" i="11"/>
  <c r="D578" i="11"/>
  <c r="E578" i="11"/>
  <c r="G578" i="11"/>
  <c r="C579" i="11"/>
  <c r="F579" i="11"/>
  <c r="G579" i="11"/>
  <c r="B579" i="11"/>
  <c r="D579" i="11"/>
  <c r="E579" i="11"/>
  <c r="C580" i="11"/>
  <c r="F580" i="11"/>
  <c r="B580" i="11"/>
  <c r="E580" i="11"/>
  <c r="D580" i="11"/>
  <c r="G580" i="11"/>
  <c r="C581" i="11"/>
  <c r="G581" i="11"/>
  <c r="F581" i="11"/>
  <c r="B581" i="11"/>
  <c r="D581" i="11"/>
  <c r="E581" i="11"/>
  <c r="C582" i="11"/>
  <c r="F582" i="11"/>
  <c r="B582" i="11"/>
  <c r="E582" i="11"/>
  <c r="D582" i="11"/>
  <c r="G582" i="11"/>
  <c r="C583" i="11"/>
  <c r="E583" i="11"/>
  <c r="G583" i="11"/>
  <c r="B583" i="11"/>
  <c r="D583" i="11"/>
  <c r="F583" i="11"/>
  <c r="C584" i="11"/>
  <c r="F584" i="11"/>
  <c r="B584" i="11"/>
  <c r="E584" i="11"/>
  <c r="D584" i="11"/>
  <c r="G584" i="11"/>
  <c r="C585" i="11"/>
  <c r="G585" i="11"/>
  <c r="F585" i="11"/>
  <c r="B585" i="11"/>
  <c r="D585" i="11"/>
  <c r="E585" i="11"/>
  <c r="C586" i="11"/>
  <c r="F586" i="11"/>
  <c r="B586" i="11"/>
  <c r="D586" i="11"/>
  <c r="E586" i="11"/>
  <c r="G586" i="11"/>
  <c r="C587" i="11"/>
  <c r="F587" i="11"/>
  <c r="G587" i="11"/>
  <c r="B587" i="11"/>
  <c r="D587" i="11"/>
  <c r="E587" i="11"/>
  <c r="C588" i="11"/>
  <c r="F588" i="11"/>
  <c r="B588" i="11"/>
  <c r="E588" i="11"/>
  <c r="D588" i="11"/>
  <c r="G588" i="11"/>
  <c r="C589" i="11"/>
  <c r="G589" i="11"/>
  <c r="F589" i="11"/>
  <c r="B589" i="11"/>
  <c r="D589" i="11"/>
  <c r="E589" i="11"/>
  <c r="G590" i="11"/>
  <c r="C590" i="11"/>
  <c r="F590" i="11"/>
  <c r="B590" i="11"/>
  <c r="E590" i="11"/>
  <c r="D590" i="11"/>
  <c r="C591" i="11"/>
  <c r="F591" i="11"/>
  <c r="G591" i="11"/>
  <c r="B591" i="11"/>
  <c r="D591" i="11"/>
  <c r="E591" i="11"/>
  <c r="C592" i="11"/>
  <c r="F592" i="11"/>
  <c r="B592" i="11"/>
  <c r="E592" i="11"/>
  <c r="D592" i="11"/>
  <c r="G592" i="11"/>
  <c r="C593" i="11"/>
  <c r="G593" i="11"/>
  <c r="F593" i="11"/>
  <c r="B593" i="11"/>
  <c r="D593" i="11"/>
  <c r="E593" i="11"/>
  <c r="C594" i="11"/>
  <c r="F594" i="11"/>
  <c r="B594" i="11"/>
  <c r="D594" i="11"/>
  <c r="E594" i="11"/>
  <c r="G594" i="11"/>
  <c r="C595" i="11"/>
  <c r="F595" i="11"/>
  <c r="G595" i="11"/>
  <c r="B595" i="11"/>
  <c r="D595" i="11"/>
  <c r="E595" i="11"/>
  <c r="C596" i="11"/>
  <c r="F596" i="11"/>
  <c r="B596" i="11"/>
  <c r="E596" i="11"/>
  <c r="D596" i="11"/>
  <c r="G596" i="11"/>
  <c r="C597" i="11"/>
  <c r="G597" i="11"/>
  <c r="F597" i="11"/>
  <c r="B597" i="11"/>
  <c r="D597" i="11"/>
  <c r="E597" i="11"/>
  <c r="C598" i="11"/>
  <c r="F598" i="11"/>
  <c r="B598" i="11"/>
  <c r="E598" i="11"/>
  <c r="D598" i="11"/>
  <c r="G598" i="11"/>
  <c r="C599" i="11"/>
  <c r="E599" i="11"/>
  <c r="G599" i="11"/>
  <c r="B599" i="11"/>
  <c r="D599" i="11"/>
  <c r="F599" i="11"/>
  <c r="C600" i="11"/>
  <c r="F600" i="11"/>
  <c r="B600" i="11"/>
  <c r="E600" i="11"/>
  <c r="D600" i="11"/>
  <c r="G600" i="11"/>
  <c r="C601" i="11"/>
  <c r="G601" i="11"/>
  <c r="F601" i="11"/>
  <c r="B601" i="11"/>
  <c r="D601" i="11"/>
  <c r="E601" i="11"/>
  <c r="C602" i="11"/>
  <c r="F602" i="11"/>
  <c r="B602" i="11"/>
  <c r="D602" i="11"/>
  <c r="E602" i="11"/>
  <c r="G602" i="11"/>
  <c r="C603" i="11"/>
  <c r="F603" i="11"/>
  <c r="G603" i="11"/>
  <c r="B603" i="11"/>
  <c r="D603" i="11"/>
  <c r="E603" i="11"/>
  <c r="C604" i="11"/>
  <c r="F604" i="11"/>
  <c r="B604" i="11"/>
  <c r="E604" i="11"/>
  <c r="D604" i="11"/>
  <c r="G604" i="11"/>
  <c r="C605" i="11"/>
  <c r="G605" i="11"/>
  <c r="F605" i="11"/>
  <c r="B605" i="11"/>
  <c r="D605" i="11"/>
  <c r="E605" i="11"/>
  <c r="C606" i="11"/>
  <c r="F606" i="11"/>
  <c r="B606" i="11"/>
  <c r="E606" i="11"/>
  <c r="D606" i="11"/>
  <c r="G606" i="11"/>
  <c r="C607" i="11"/>
  <c r="E607" i="11"/>
  <c r="G607" i="11"/>
  <c r="B607" i="11"/>
  <c r="D607" i="11"/>
  <c r="F607" i="11"/>
  <c r="C608" i="11"/>
  <c r="F608" i="11"/>
  <c r="B608" i="11"/>
  <c r="E608" i="11"/>
  <c r="D608" i="11"/>
  <c r="G608" i="11"/>
  <c r="C609" i="11"/>
  <c r="G609" i="11"/>
  <c r="F609" i="11"/>
  <c r="B609" i="11"/>
  <c r="D609" i="11"/>
  <c r="E609" i="11"/>
  <c r="C610" i="11"/>
  <c r="F610" i="11"/>
  <c r="B610" i="11"/>
  <c r="D610" i="11"/>
  <c r="E610" i="11"/>
  <c r="G610" i="11"/>
  <c r="C611" i="11"/>
  <c r="F611" i="11"/>
  <c r="G611" i="11"/>
  <c r="B611" i="11"/>
  <c r="D611" i="11"/>
  <c r="E611" i="11"/>
  <c r="D612" i="11"/>
  <c r="C612" i="11"/>
  <c r="F612" i="11"/>
  <c r="B612" i="11"/>
  <c r="E612" i="11"/>
  <c r="G612" i="11"/>
  <c r="C613" i="11"/>
  <c r="G613" i="11"/>
  <c r="F613" i="11"/>
  <c r="B613" i="11"/>
  <c r="D613" i="11"/>
  <c r="E613" i="11"/>
  <c r="D614" i="11"/>
  <c r="C614" i="11"/>
  <c r="F614" i="11"/>
  <c r="B614" i="11"/>
  <c r="E614" i="11"/>
  <c r="G614" i="11"/>
  <c r="C615" i="11"/>
  <c r="E615" i="11"/>
  <c r="G615" i="11"/>
  <c r="B615" i="11"/>
  <c r="D615" i="11"/>
  <c r="F615" i="11"/>
  <c r="G616" i="11"/>
  <c r="C616" i="11"/>
  <c r="F616" i="11"/>
  <c r="B616" i="11"/>
  <c r="E616" i="11"/>
  <c r="D616" i="11"/>
  <c r="C617" i="11"/>
  <c r="G617" i="11"/>
  <c r="F617" i="11"/>
  <c r="B617" i="11"/>
  <c r="D617" i="11"/>
  <c r="E617" i="11"/>
  <c r="C618" i="11"/>
  <c r="F618" i="11"/>
  <c r="B618" i="11"/>
  <c r="D618" i="11"/>
  <c r="E618" i="11"/>
  <c r="G618" i="11"/>
  <c r="C619" i="11"/>
  <c r="F619" i="11"/>
  <c r="G619" i="11"/>
  <c r="B619" i="11"/>
  <c r="D619" i="11"/>
  <c r="E619" i="11"/>
  <c r="C620" i="11"/>
  <c r="F620" i="11"/>
  <c r="B620" i="11"/>
  <c r="E620" i="11"/>
  <c r="D620" i="11"/>
  <c r="G620" i="11"/>
  <c r="C621" i="11"/>
  <c r="G621" i="11"/>
  <c r="F621" i="11"/>
  <c r="B621" i="11"/>
  <c r="D621" i="11"/>
  <c r="E621" i="11"/>
  <c r="C622" i="11"/>
  <c r="F622" i="11"/>
  <c r="B622" i="11"/>
  <c r="E622" i="11"/>
  <c r="D622" i="11"/>
  <c r="G622" i="11"/>
  <c r="C623" i="11"/>
  <c r="F623" i="11"/>
  <c r="G623" i="11"/>
  <c r="B623" i="11"/>
  <c r="D623" i="11"/>
  <c r="E623" i="11"/>
  <c r="C624" i="11"/>
  <c r="F624" i="11"/>
  <c r="B624" i="11"/>
  <c r="E624" i="11"/>
  <c r="D624" i="11"/>
  <c r="G624" i="11"/>
  <c r="E625" i="11"/>
  <c r="C625" i="11"/>
  <c r="G625" i="11"/>
  <c r="F625" i="11"/>
  <c r="B625" i="11"/>
  <c r="D625" i="11"/>
  <c r="C626" i="11"/>
  <c r="F626" i="11"/>
  <c r="B626" i="11"/>
  <c r="D626" i="11"/>
  <c r="E626" i="11"/>
  <c r="G626" i="11"/>
  <c r="C627" i="11"/>
  <c r="F627" i="11"/>
  <c r="G627" i="11"/>
  <c r="B627" i="11"/>
  <c r="D627" i="11"/>
  <c r="E627" i="11"/>
  <c r="C628" i="11"/>
  <c r="F628" i="11"/>
  <c r="B628" i="11"/>
  <c r="E628" i="11"/>
  <c r="D628" i="11"/>
  <c r="G628" i="11"/>
  <c r="C629" i="11"/>
  <c r="G629" i="11"/>
  <c r="F629" i="11"/>
  <c r="B629" i="11"/>
  <c r="D629" i="11"/>
  <c r="E629" i="11"/>
  <c r="C630" i="11"/>
  <c r="F630" i="11"/>
  <c r="B630" i="11"/>
  <c r="E630" i="11"/>
  <c r="D630" i="11"/>
  <c r="G630" i="11"/>
  <c r="C631" i="11"/>
  <c r="E631" i="11"/>
  <c r="G631" i="11"/>
  <c r="B631" i="11"/>
  <c r="D631" i="11"/>
  <c r="F631" i="11"/>
  <c r="C632" i="11"/>
  <c r="F632" i="11"/>
  <c r="B632" i="11"/>
  <c r="E632" i="11"/>
  <c r="D632" i="11"/>
  <c r="G632" i="11"/>
  <c r="C633" i="11"/>
  <c r="G633" i="11"/>
  <c r="F633" i="11"/>
  <c r="B633" i="11"/>
  <c r="D633" i="11"/>
  <c r="E633" i="11"/>
  <c r="C634" i="11"/>
  <c r="F634" i="11"/>
  <c r="B634" i="11"/>
  <c r="D634" i="11"/>
  <c r="E634" i="11"/>
  <c r="G634" i="11"/>
  <c r="C635" i="11"/>
  <c r="F635" i="11"/>
  <c r="G635" i="11"/>
  <c r="B635" i="11"/>
  <c r="D635" i="11"/>
  <c r="E635" i="11"/>
  <c r="D636" i="11"/>
  <c r="G636" i="11"/>
  <c r="C636" i="11"/>
  <c r="F636" i="11"/>
  <c r="B636" i="11"/>
  <c r="E636" i="11"/>
  <c r="C637" i="11"/>
  <c r="G637" i="11"/>
  <c r="F637" i="11"/>
  <c r="B637" i="11"/>
  <c r="D637" i="11"/>
  <c r="E637" i="11"/>
  <c r="D638" i="11"/>
  <c r="C638" i="11"/>
  <c r="F638" i="11"/>
  <c r="B638" i="11"/>
  <c r="E638" i="11"/>
  <c r="G638" i="11"/>
  <c r="C639" i="11"/>
  <c r="E639" i="11"/>
  <c r="G639" i="11"/>
  <c r="B639" i="11"/>
  <c r="D639" i="11"/>
  <c r="F639" i="11"/>
  <c r="G640" i="11"/>
  <c r="C640" i="11"/>
  <c r="F640" i="11"/>
  <c r="B640" i="11"/>
  <c r="E640" i="11"/>
  <c r="D640" i="11"/>
  <c r="C641" i="11"/>
  <c r="G641" i="11"/>
  <c r="F641" i="11"/>
  <c r="B641" i="11"/>
  <c r="D641" i="11"/>
  <c r="E641" i="11"/>
  <c r="E642" i="11"/>
  <c r="C642" i="11"/>
  <c r="F642" i="11"/>
  <c r="B642" i="11"/>
  <c r="D642" i="11"/>
  <c r="G642" i="11"/>
  <c r="E643" i="11"/>
  <c r="C643" i="11"/>
  <c r="F643" i="11"/>
  <c r="G643" i="11"/>
  <c r="B643" i="11"/>
  <c r="D643" i="11"/>
  <c r="G644" i="11"/>
  <c r="C644" i="11"/>
  <c r="F644" i="11"/>
  <c r="B644" i="11"/>
  <c r="E644" i="11"/>
  <c r="D644" i="11"/>
  <c r="D645" i="11"/>
  <c r="C645" i="11"/>
  <c r="G645" i="11"/>
  <c r="F645" i="11"/>
  <c r="B645" i="11"/>
  <c r="E645" i="11"/>
  <c r="C646" i="11"/>
  <c r="F646" i="11"/>
  <c r="B646" i="11"/>
  <c r="E646" i="11"/>
  <c r="D646" i="11"/>
  <c r="G646" i="11"/>
  <c r="D647" i="11"/>
  <c r="C647" i="11"/>
  <c r="E647" i="11"/>
  <c r="G647" i="11"/>
  <c r="B647" i="11"/>
  <c r="F647" i="11"/>
  <c r="C648" i="11"/>
  <c r="F648" i="11"/>
  <c r="B648" i="11"/>
  <c r="E648" i="11"/>
  <c r="D648" i="11"/>
  <c r="G648" i="11"/>
  <c r="C649" i="11"/>
  <c r="G649" i="11"/>
  <c r="F649" i="11"/>
  <c r="B649" i="11"/>
  <c r="D649" i="11"/>
  <c r="E649" i="11"/>
  <c r="D650" i="11"/>
  <c r="C650" i="11"/>
  <c r="F650" i="11"/>
  <c r="B650" i="11"/>
  <c r="E650" i="11"/>
  <c r="G650" i="11"/>
  <c r="E651" i="11"/>
  <c r="C651" i="11"/>
  <c r="F651" i="11"/>
  <c r="G651" i="11"/>
  <c r="B651" i="11"/>
  <c r="D651" i="11"/>
  <c r="D652" i="11"/>
  <c r="C652" i="11"/>
  <c r="F652" i="11"/>
  <c r="B652" i="11"/>
  <c r="E652" i="11"/>
  <c r="G652" i="11"/>
  <c r="C653" i="11"/>
  <c r="G653" i="11"/>
  <c r="F653" i="11"/>
  <c r="B653" i="11"/>
  <c r="D653" i="11"/>
  <c r="E653" i="11"/>
  <c r="D654" i="11"/>
  <c r="C654" i="11"/>
  <c r="F654" i="11"/>
  <c r="B654" i="11"/>
  <c r="E654" i="11"/>
  <c r="G654" i="11"/>
  <c r="D655" i="11"/>
  <c r="C655" i="11"/>
  <c r="F655" i="11"/>
  <c r="G655" i="11"/>
  <c r="B655" i="11"/>
  <c r="E655" i="11"/>
  <c r="C656" i="11"/>
  <c r="F656" i="11"/>
  <c r="B656" i="11"/>
  <c r="E656" i="11"/>
  <c r="D656" i="11"/>
  <c r="G656" i="11"/>
  <c r="C657" i="11"/>
  <c r="G657" i="11"/>
  <c r="F657" i="11"/>
  <c r="B657" i="11"/>
  <c r="D657" i="11"/>
  <c r="E657" i="11"/>
  <c r="C658" i="11"/>
  <c r="F658" i="11"/>
  <c r="B658" i="11"/>
  <c r="E658" i="11"/>
  <c r="D658" i="11"/>
  <c r="G658" i="11"/>
  <c r="C659" i="11"/>
  <c r="F659" i="11"/>
  <c r="G659" i="11"/>
  <c r="B659" i="11"/>
  <c r="D659" i="11"/>
  <c r="E659" i="11"/>
  <c r="D660" i="11"/>
  <c r="C660" i="11"/>
  <c r="F660" i="11"/>
  <c r="B660" i="11"/>
  <c r="E660" i="11"/>
  <c r="G660" i="11"/>
  <c r="E661" i="11"/>
  <c r="C661" i="11"/>
  <c r="G661" i="11"/>
  <c r="F661" i="11"/>
  <c r="B661" i="11"/>
  <c r="D661" i="11"/>
  <c r="D662" i="11"/>
  <c r="C662" i="11"/>
  <c r="F662" i="11"/>
  <c r="B662" i="11"/>
  <c r="E662" i="11"/>
  <c r="G662" i="11"/>
  <c r="C663" i="11"/>
  <c r="F663" i="11"/>
  <c r="G663" i="11"/>
  <c r="B663" i="11"/>
  <c r="D663" i="11"/>
  <c r="E663" i="11"/>
  <c r="C664" i="11"/>
  <c r="F664" i="11"/>
  <c r="B664" i="11"/>
  <c r="E664" i="11"/>
  <c r="D664" i="11"/>
  <c r="G664" i="11"/>
  <c r="E665" i="11"/>
  <c r="C665" i="11"/>
  <c r="G665" i="11"/>
  <c r="F665" i="11"/>
  <c r="B665" i="11"/>
  <c r="D665" i="11"/>
  <c r="C666" i="11"/>
  <c r="F666" i="11"/>
  <c r="B666" i="11"/>
  <c r="E666" i="11"/>
  <c r="D666" i="11"/>
  <c r="G666" i="11"/>
  <c r="C667" i="11"/>
  <c r="F667" i="11"/>
  <c r="G667" i="11"/>
  <c r="B667" i="11"/>
  <c r="D667" i="11"/>
  <c r="E667" i="11"/>
  <c r="G668" i="11"/>
  <c r="C668" i="11"/>
  <c r="F668" i="11"/>
  <c r="B668" i="11"/>
  <c r="E668" i="11"/>
  <c r="D668" i="11"/>
  <c r="E669" i="11"/>
  <c r="C669" i="11"/>
  <c r="G669" i="11"/>
  <c r="F669" i="11"/>
  <c r="B669" i="11"/>
  <c r="D669" i="11"/>
  <c r="C670" i="11"/>
  <c r="F670" i="11"/>
  <c r="B670" i="11"/>
  <c r="E670" i="11"/>
  <c r="D670" i="11"/>
  <c r="G670" i="11"/>
  <c r="C671" i="11"/>
  <c r="F671" i="11"/>
  <c r="G671" i="11"/>
  <c r="B671" i="11"/>
  <c r="D671" i="11"/>
  <c r="E671" i="11"/>
  <c r="G672" i="11"/>
  <c r="C672" i="11"/>
  <c r="F672" i="11"/>
  <c r="B672" i="11"/>
  <c r="E672" i="11"/>
  <c r="D672" i="11"/>
  <c r="D673" i="11"/>
  <c r="C673" i="11"/>
  <c r="G673" i="11"/>
  <c r="F673" i="11"/>
  <c r="B673" i="11"/>
  <c r="E673" i="11"/>
  <c r="G674" i="11"/>
  <c r="C674" i="11"/>
  <c r="F674" i="11"/>
  <c r="B674" i="11"/>
  <c r="E674" i="11"/>
  <c r="D674" i="11"/>
  <c r="E675" i="11"/>
  <c r="C675" i="11"/>
  <c r="F675" i="11"/>
  <c r="G675" i="11"/>
  <c r="B675" i="11"/>
  <c r="D675" i="11"/>
  <c r="G676" i="11"/>
  <c r="C676" i="11"/>
  <c r="F676" i="11"/>
  <c r="B676" i="11"/>
  <c r="E676" i="11"/>
  <c r="D676" i="11"/>
  <c r="D677" i="11"/>
  <c r="C677" i="11"/>
  <c r="G677" i="11"/>
  <c r="F677" i="11"/>
  <c r="B677" i="11"/>
  <c r="E677" i="11"/>
  <c r="C678" i="11"/>
  <c r="F678" i="11"/>
  <c r="B678" i="11"/>
  <c r="E678" i="11"/>
  <c r="D678" i="11"/>
  <c r="G678" i="11"/>
  <c r="E679" i="11"/>
  <c r="C679" i="11"/>
  <c r="F679" i="11"/>
  <c r="G679" i="11"/>
  <c r="B679" i="11"/>
  <c r="D679" i="11"/>
  <c r="G680" i="11"/>
  <c r="C680" i="11"/>
  <c r="F680" i="11"/>
  <c r="B680" i="11"/>
  <c r="E680" i="11"/>
  <c r="D680" i="11"/>
  <c r="D681" i="11"/>
  <c r="C681" i="11"/>
  <c r="G681" i="11"/>
  <c r="F681" i="11"/>
  <c r="B681" i="11"/>
  <c r="E681" i="11"/>
  <c r="D682" i="11"/>
  <c r="C682" i="11"/>
  <c r="F682" i="11"/>
  <c r="B682" i="11"/>
  <c r="E682" i="11"/>
  <c r="G682" i="11"/>
  <c r="D683" i="11"/>
  <c r="C683" i="11"/>
  <c r="F683" i="11"/>
  <c r="G683" i="11"/>
  <c r="B683" i="11"/>
  <c r="E683" i="11"/>
  <c r="C684" i="11"/>
  <c r="F684" i="11"/>
  <c r="B684" i="11"/>
  <c r="E684" i="11"/>
  <c r="D684" i="11"/>
  <c r="G684" i="11"/>
  <c r="D685" i="11"/>
  <c r="C685" i="11"/>
  <c r="G685" i="11"/>
  <c r="F685" i="11"/>
  <c r="B685" i="11"/>
  <c r="E685" i="11"/>
  <c r="G686" i="11"/>
  <c r="C686" i="11"/>
  <c r="F686" i="11"/>
  <c r="B686" i="11"/>
  <c r="E686" i="11"/>
  <c r="D686" i="11"/>
  <c r="C687" i="11"/>
  <c r="F687" i="11"/>
  <c r="G687" i="11"/>
  <c r="B687" i="11"/>
  <c r="D687" i="11"/>
  <c r="E687" i="11"/>
  <c r="D688" i="11"/>
  <c r="G688" i="11"/>
  <c r="C688" i="11"/>
  <c r="F688" i="11"/>
  <c r="B688" i="11"/>
  <c r="E688" i="11"/>
  <c r="C689" i="11"/>
  <c r="G689" i="11"/>
  <c r="F689" i="11"/>
  <c r="B689" i="11"/>
  <c r="D689" i="11"/>
  <c r="E689" i="11"/>
  <c r="C690" i="11"/>
  <c r="F690" i="11"/>
  <c r="B690" i="11"/>
  <c r="E690" i="11"/>
  <c r="D690" i="11"/>
  <c r="G690" i="11"/>
  <c r="C691" i="11"/>
  <c r="F691" i="11"/>
  <c r="G691" i="11"/>
  <c r="B691" i="11"/>
  <c r="D691" i="11"/>
  <c r="E691" i="11"/>
  <c r="C692" i="11"/>
  <c r="F692" i="11"/>
  <c r="B692" i="11"/>
  <c r="E692" i="11"/>
  <c r="D692" i="11"/>
  <c r="G692" i="11"/>
  <c r="C693" i="11"/>
  <c r="G693" i="11"/>
  <c r="F693" i="11"/>
  <c r="B693" i="11"/>
  <c r="D693" i="11"/>
  <c r="E693" i="11"/>
  <c r="C694" i="11"/>
  <c r="F694" i="11"/>
  <c r="B694" i="11"/>
  <c r="E694" i="11"/>
  <c r="D694" i="11"/>
  <c r="G694" i="11"/>
  <c r="C695" i="11"/>
  <c r="F695" i="11"/>
  <c r="G695" i="11"/>
  <c r="B695" i="11"/>
  <c r="D695" i="11"/>
  <c r="E695" i="11"/>
  <c r="C696" i="11"/>
  <c r="F696" i="11"/>
  <c r="B696" i="11"/>
  <c r="E696" i="11"/>
  <c r="D696" i="11"/>
  <c r="G696" i="11"/>
  <c r="C697" i="11"/>
  <c r="G697" i="11"/>
  <c r="F697" i="11"/>
  <c r="B697" i="11"/>
  <c r="D697" i="11"/>
  <c r="E697" i="11"/>
  <c r="C698" i="11"/>
  <c r="F698" i="11"/>
  <c r="B698" i="11"/>
  <c r="E698" i="11"/>
  <c r="D698" i="11"/>
  <c r="G698" i="11"/>
  <c r="C699" i="11"/>
  <c r="F699" i="11"/>
  <c r="G699" i="11"/>
  <c r="B699" i="11"/>
  <c r="D699" i="11"/>
  <c r="E699" i="11"/>
  <c r="C700" i="11"/>
  <c r="F700" i="11"/>
  <c r="B700" i="11"/>
  <c r="E700" i="11"/>
  <c r="D700" i="11"/>
  <c r="G700" i="11"/>
  <c r="C701" i="11"/>
  <c r="G701" i="11"/>
  <c r="F701" i="11"/>
  <c r="B701" i="11"/>
  <c r="D701" i="11"/>
  <c r="E701" i="11"/>
  <c r="C702" i="11"/>
  <c r="F702" i="11"/>
  <c r="B702" i="11"/>
  <c r="E702" i="11"/>
  <c r="D702" i="11"/>
  <c r="G702" i="11"/>
  <c r="E703" i="11"/>
  <c r="C703" i="11"/>
  <c r="F703" i="11"/>
  <c r="G703" i="11"/>
  <c r="B703" i="11"/>
  <c r="D703" i="11"/>
  <c r="C704" i="11"/>
  <c r="F704" i="11"/>
  <c r="B704" i="11"/>
  <c r="E704" i="11"/>
  <c r="D704" i="11"/>
  <c r="G704" i="11"/>
  <c r="C705" i="11"/>
  <c r="G705" i="11"/>
  <c r="F705" i="11"/>
  <c r="B705" i="11"/>
  <c r="D705" i="11"/>
  <c r="E705" i="11"/>
  <c r="C706" i="11"/>
  <c r="F706" i="11"/>
  <c r="B706" i="11"/>
  <c r="E706" i="11"/>
  <c r="D706" i="11"/>
  <c r="G706" i="11"/>
  <c r="C707" i="11"/>
  <c r="F707" i="11"/>
  <c r="G707" i="11"/>
  <c r="B707" i="11"/>
  <c r="D707" i="11"/>
  <c r="E707" i="11"/>
  <c r="C708" i="11"/>
  <c r="F708" i="11"/>
  <c r="B708" i="11"/>
  <c r="E708" i="11"/>
  <c r="D708" i="11"/>
  <c r="G708" i="11"/>
  <c r="C709" i="11"/>
  <c r="G709" i="11"/>
  <c r="F709" i="11"/>
  <c r="B709" i="11"/>
  <c r="D709" i="11"/>
  <c r="E709" i="11"/>
  <c r="D710" i="11"/>
  <c r="C710" i="11"/>
  <c r="F710" i="11"/>
  <c r="B710" i="11"/>
  <c r="E710" i="11"/>
  <c r="G710" i="11"/>
  <c r="C711" i="11"/>
  <c r="E711" i="11"/>
  <c r="G711" i="11"/>
  <c r="B711" i="11"/>
  <c r="D711" i="11"/>
  <c r="F711" i="11"/>
  <c r="C712" i="11"/>
  <c r="F712" i="11"/>
  <c r="B712" i="11"/>
  <c r="E712" i="11"/>
  <c r="D712" i="11"/>
  <c r="G712" i="11"/>
  <c r="C713" i="11"/>
  <c r="G713" i="11"/>
  <c r="F713" i="11"/>
  <c r="B713" i="11"/>
  <c r="D713" i="11"/>
  <c r="E713" i="11"/>
  <c r="C714" i="11"/>
  <c r="F714" i="11"/>
  <c r="B714" i="11"/>
  <c r="E714" i="11"/>
  <c r="D714" i="11"/>
  <c r="G714" i="11"/>
  <c r="C715" i="11"/>
  <c r="F715" i="11"/>
  <c r="G715" i="11"/>
  <c r="B715" i="11"/>
  <c r="D715" i="11"/>
  <c r="E715" i="11"/>
  <c r="C716" i="11"/>
  <c r="F716" i="11"/>
  <c r="B716" i="11"/>
  <c r="E716" i="11"/>
  <c r="D716" i="11"/>
  <c r="G716" i="11"/>
  <c r="C717" i="11"/>
  <c r="G717" i="11"/>
  <c r="F717" i="11"/>
  <c r="B717" i="11"/>
  <c r="D717" i="11"/>
  <c r="E717" i="11"/>
  <c r="C718" i="11"/>
  <c r="F718" i="11"/>
  <c r="B718" i="11"/>
  <c r="E718" i="11"/>
  <c r="D718" i="11"/>
  <c r="G718" i="11"/>
  <c r="C719" i="11"/>
  <c r="F719" i="11"/>
  <c r="G719" i="11"/>
  <c r="B719" i="11"/>
  <c r="D719" i="11"/>
  <c r="E719" i="11"/>
  <c r="C720" i="11"/>
  <c r="F720" i="11"/>
  <c r="B720" i="11"/>
  <c r="E720" i="11"/>
  <c r="D720" i="11"/>
  <c r="G720" i="11"/>
  <c r="C721" i="11"/>
  <c r="G721" i="11"/>
  <c r="F721" i="11"/>
  <c r="B721" i="11"/>
  <c r="D721" i="11"/>
  <c r="E721" i="11"/>
  <c r="D722" i="11"/>
  <c r="G722" i="11"/>
  <c r="C722" i="11"/>
  <c r="F722" i="11"/>
  <c r="B722" i="11"/>
  <c r="E722" i="11"/>
  <c r="E723" i="11"/>
  <c r="C723" i="11"/>
  <c r="F723" i="11"/>
  <c r="G723" i="11"/>
  <c r="B723" i="11"/>
  <c r="D723" i="11"/>
  <c r="D724" i="11"/>
  <c r="C724" i="11"/>
  <c r="F724" i="11"/>
  <c r="B724" i="11"/>
  <c r="E724" i="11"/>
  <c r="G724" i="11"/>
  <c r="E725" i="11"/>
  <c r="C725" i="11"/>
  <c r="G725" i="11"/>
  <c r="F725" i="11"/>
  <c r="B725" i="11"/>
  <c r="D725" i="11"/>
  <c r="D726" i="11"/>
  <c r="G726" i="11"/>
  <c r="C726" i="11"/>
  <c r="F726" i="11"/>
  <c r="B726" i="11"/>
  <c r="E726" i="11"/>
  <c r="D727" i="11"/>
  <c r="C727" i="11"/>
  <c r="F727" i="11"/>
  <c r="G727" i="11"/>
  <c r="B727" i="11"/>
  <c r="E727" i="11"/>
  <c r="G728" i="11"/>
  <c r="C728" i="11"/>
  <c r="F728" i="11"/>
  <c r="B728" i="11"/>
  <c r="E728" i="11"/>
  <c r="D728" i="11"/>
  <c r="D729" i="11"/>
  <c r="C729" i="11"/>
  <c r="G729" i="11"/>
  <c r="F729" i="11"/>
  <c r="B729" i="11"/>
  <c r="E729" i="11"/>
  <c r="G730" i="11"/>
  <c r="C730" i="11"/>
  <c r="F730" i="11"/>
  <c r="B730" i="11"/>
  <c r="E730" i="11"/>
  <c r="D730" i="11"/>
  <c r="E731" i="11"/>
  <c r="C731" i="11"/>
  <c r="F731" i="11"/>
  <c r="G731" i="11"/>
  <c r="B731" i="11"/>
  <c r="D731" i="11"/>
  <c r="G732" i="11"/>
  <c r="C732" i="11"/>
  <c r="F732" i="11"/>
  <c r="B732" i="11"/>
  <c r="E732" i="11"/>
  <c r="D732" i="11"/>
  <c r="E733" i="11"/>
  <c r="C733" i="11"/>
  <c r="G733" i="11"/>
  <c r="F733" i="11"/>
  <c r="B733" i="11"/>
  <c r="D733" i="11"/>
  <c r="G734" i="11"/>
  <c r="C734" i="11"/>
  <c r="F734" i="11"/>
  <c r="B734" i="11"/>
  <c r="E734" i="11"/>
  <c r="D734" i="11"/>
  <c r="C735" i="11"/>
  <c r="F735" i="11"/>
  <c r="G735" i="11"/>
  <c r="B735" i="11"/>
  <c r="D735" i="11"/>
  <c r="E735" i="11"/>
  <c r="C736" i="11"/>
  <c r="F736" i="11"/>
  <c r="B736" i="11"/>
  <c r="E736" i="11"/>
  <c r="D736" i="11"/>
  <c r="G736" i="11"/>
  <c r="D737" i="11"/>
  <c r="C737" i="11"/>
  <c r="G737" i="11"/>
  <c r="F737" i="11"/>
  <c r="B737" i="11"/>
  <c r="E737" i="11"/>
  <c r="G738" i="11"/>
  <c r="C738" i="11"/>
  <c r="F738" i="11"/>
  <c r="B738" i="11"/>
  <c r="E738" i="11"/>
  <c r="D738" i="11"/>
  <c r="D739" i="11"/>
  <c r="C739" i="11"/>
  <c r="F739" i="11"/>
  <c r="G739" i="11"/>
  <c r="B739" i="11"/>
  <c r="E739" i="11"/>
  <c r="G740" i="11"/>
  <c r="C740" i="11"/>
  <c r="F740" i="11"/>
  <c r="B740" i="11"/>
  <c r="E740" i="11"/>
  <c r="D740" i="11"/>
  <c r="C741" i="11"/>
  <c r="G741" i="11"/>
  <c r="F741" i="11"/>
  <c r="B741" i="11"/>
  <c r="D741" i="11"/>
  <c r="E741" i="11"/>
  <c r="D742" i="11"/>
  <c r="G742" i="11"/>
  <c r="C742" i="11"/>
  <c r="F742" i="11"/>
  <c r="B742" i="11"/>
  <c r="E742" i="11"/>
  <c r="C743" i="11"/>
  <c r="E743" i="11"/>
  <c r="G743" i="11"/>
  <c r="B743" i="11"/>
  <c r="D743" i="11"/>
  <c r="F743" i="11"/>
  <c r="C744" i="11"/>
  <c r="F744" i="11"/>
  <c r="B744" i="11"/>
  <c r="E744" i="11"/>
  <c r="D744" i="11"/>
  <c r="G744" i="11"/>
  <c r="C745" i="11"/>
  <c r="G745" i="11"/>
  <c r="F745" i="11"/>
  <c r="B745" i="11"/>
  <c r="D745" i="11"/>
  <c r="E745" i="11"/>
  <c r="C746" i="11"/>
  <c r="F746" i="11"/>
  <c r="B746" i="11"/>
  <c r="E746" i="11"/>
  <c r="D746" i="11"/>
  <c r="G746" i="11"/>
  <c r="C747" i="11"/>
  <c r="F747" i="11"/>
  <c r="G747" i="11"/>
  <c r="B747" i="11"/>
  <c r="D747" i="11"/>
  <c r="E747" i="11"/>
  <c r="C748" i="11"/>
  <c r="F748" i="11"/>
  <c r="B748" i="11"/>
  <c r="E748" i="11"/>
  <c r="D748" i="11"/>
  <c r="G748" i="11"/>
  <c r="C749" i="11"/>
  <c r="G749" i="11"/>
  <c r="F749" i="11"/>
  <c r="B749" i="11"/>
  <c r="D749" i="11"/>
  <c r="E749" i="11"/>
  <c r="C750" i="11"/>
  <c r="F750" i="11"/>
  <c r="B750" i="11"/>
  <c r="E750" i="11"/>
  <c r="D750" i="11"/>
  <c r="G750" i="11"/>
  <c r="C751" i="11"/>
  <c r="F751" i="11"/>
  <c r="G751" i="11"/>
  <c r="B751" i="11"/>
  <c r="D751" i="11"/>
  <c r="E751" i="11"/>
  <c r="C752" i="11"/>
  <c r="F752" i="11"/>
  <c r="B752" i="11"/>
  <c r="E752" i="11"/>
  <c r="D752" i="11"/>
  <c r="G752" i="11"/>
  <c r="C753" i="11"/>
  <c r="G753" i="11"/>
  <c r="F753" i="11"/>
  <c r="B753" i="11"/>
  <c r="D753" i="11"/>
  <c r="E753" i="11"/>
  <c r="C754" i="11"/>
  <c r="F754" i="11"/>
  <c r="B754" i="11"/>
  <c r="E754" i="11"/>
  <c r="D754" i="11"/>
  <c r="G754" i="11"/>
  <c r="C755" i="11"/>
  <c r="F755" i="11"/>
  <c r="G755" i="11"/>
  <c r="B755" i="11"/>
  <c r="D755" i="11"/>
  <c r="E755" i="11"/>
  <c r="C756" i="11"/>
  <c r="F756" i="11"/>
  <c r="B756" i="11"/>
  <c r="E756" i="11"/>
  <c r="D756" i="11"/>
  <c r="G756" i="11"/>
  <c r="C757" i="11"/>
  <c r="G757" i="11"/>
  <c r="F757" i="11"/>
  <c r="B757" i="11"/>
  <c r="D757" i="11"/>
  <c r="E757" i="11"/>
  <c r="C758" i="11"/>
  <c r="F758" i="11"/>
  <c r="B758" i="11"/>
  <c r="E758" i="11"/>
  <c r="D758" i="11"/>
  <c r="G758" i="11"/>
  <c r="C759" i="11"/>
  <c r="F759" i="11"/>
  <c r="G759" i="11"/>
  <c r="B759" i="11"/>
  <c r="D759" i="11"/>
  <c r="E759" i="11"/>
  <c r="C760" i="11"/>
  <c r="F760" i="11"/>
  <c r="B760" i="11"/>
  <c r="E760" i="11"/>
  <c r="D760" i="11"/>
  <c r="G760" i="11"/>
  <c r="C761" i="11"/>
  <c r="G761" i="11"/>
  <c r="F761" i="11"/>
  <c r="B761" i="11"/>
  <c r="D761" i="11"/>
  <c r="E761" i="11"/>
  <c r="C762" i="11"/>
  <c r="F762" i="11"/>
  <c r="B762" i="11"/>
  <c r="E762" i="11"/>
  <c r="D762" i="11"/>
  <c r="G762" i="11"/>
  <c r="C763" i="11"/>
  <c r="F763" i="11"/>
  <c r="G763" i="11"/>
  <c r="B763" i="11"/>
  <c r="D763" i="11"/>
  <c r="E763" i="11"/>
  <c r="C764" i="11"/>
  <c r="F764" i="11"/>
  <c r="B764" i="11"/>
  <c r="E764" i="11"/>
  <c r="D764" i="11"/>
  <c r="G764" i="11"/>
  <c r="D765" i="11"/>
  <c r="C765" i="11"/>
  <c r="G765" i="11"/>
  <c r="F765" i="11"/>
  <c r="B765" i="11"/>
  <c r="E765" i="11"/>
  <c r="C766" i="11"/>
  <c r="F766" i="11"/>
  <c r="B766" i="11"/>
  <c r="E766" i="11"/>
  <c r="D766" i="11"/>
  <c r="G766" i="11"/>
  <c r="C767" i="11"/>
  <c r="F767" i="11"/>
  <c r="G767" i="11"/>
  <c r="B767" i="11"/>
  <c r="D767" i="11"/>
  <c r="E767" i="11"/>
  <c r="C768" i="11"/>
  <c r="F768" i="11"/>
  <c r="B768" i="11"/>
  <c r="E768" i="11"/>
  <c r="D768" i="11"/>
  <c r="G768" i="11"/>
  <c r="C769" i="11"/>
  <c r="G769" i="11"/>
  <c r="F769" i="11"/>
  <c r="B769" i="11"/>
  <c r="D769" i="11"/>
  <c r="E769" i="11"/>
  <c r="C770" i="11"/>
  <c r="F770" i="11"/>
  <c r="B770" i="11"/>
  <c r="E770" i="11"/>
  <c r="D770" i="11"/>
  <c r="G770" i="11"/>
  <c r="C771" i="11"/>
  <c r="F771" i="11"/>
  <c r="G771" i="11"/>
  <c r="B771" i="11"/>
  <c r="D771" i="11"/>
  <c r="E771" i="11"/>
  <c r="C772" i="11"/>
  <c r="F772" i="11"/>
  <c r="B772" i="11"/>
  <c r="E772" i="11"/>
  <c r="D772" i="11"/>
  <c r="G772" i="11"/>
  <c r="C773" i="11"/>
  <c r="E773" i="11"/>
  <c r="F773" i="11"/>
  <c r="B773" i="11"/>
  <c r="D773" i="11"/>
  <c r="G773" i="11"/>
  <c r="C774" i="11"/>
  <c r="F774" i="11"/>
  <c r="B774" i="11"/>
  <c r="E774" i="11"/>
  <c r="D774" i="11"/>
  <c r="G774" i="11"/>
  <c r="C775" i="11"/>
  <c r="G775" i="11"/>
  <c r="F775" i="11"/>
  <c r="B775" i="11"/>
  <c r="D775" i="11"/>
  <c r="E775" i="11"/>
  <c r="C776" i="11"/>
  <c r="F776" i="11"/>
  <c r="B776" i="11"/>
  <c r="E776" i="11"/>
  <c r="D776" i="11"/>
  <c r="G776" i="11"/>
  <c r="C777" i="11"/>
  <c r="G777" i="11"/>
  <c r="F777" i="11"/>
  <c r="B777" i="11"/>
  <c r="D777" i="11"/>
  <c r="E777" i="11"/>
  <c r="C778" i="11"/>
  <c r="F778" i="11"/>
  <c r="B778" i="11"/>
  <c r="E778" i="11"/>
  <c r="D778" i="11"/>
  <c r="G778" i="11"/>
  <c r="C779" i="11"/>
  <c r="F779" i="11"/>
  <c r="G779" i="11"/>
  <c r="B779" i="11"/>
  <c r="D779" i="11"/>
  <c r="E779" i="11"/>
  <c r="C780" i="11"/>
  <c r="F780" i="11"/>
  <c r="B780" i="11"/>
  <c r="E780" i="11"/>
  <c r="D780" i="11"/>
  <c r="G780" i="11"/>
  <c r="C781" i="11"/>
  <c r="G781" i="11"/>
  <c r="F781" i="11"/>
  <c r="B781" i="11"/>
  <c r="D781" i="11"/>
  <c r="E781" i="11"/>
  <c r="D782" i="11"/>
  <c r="C782" i="11"/>
  <c r="F782" i="11"/>
  <c r="B782" i="11"/>
  <c r="E782" i="11"/>
  <c r="G782" i="11"/>
  <c r="E783" i="11"/>
  <c r="C783" i="11"/>
  <c r="G783" i="11"/>
  <c r="F783" i="11"/>
  <c r="B783" i="11"/>
  <c r="D783" i="11"/>
  <c r="C784" i="11"/>
  <c r="F784" i="11"/>
  <c r="B784" i="11"/>
  <c r="E784" i="11"/>
  <c r="D784" i="11"/>
  <c r="G784" i="11"/>
  <c r="C785" i="11"/>
  <c r="G785" i="11"/>
  <c r="F785" i="11"/>
  <c r="B785" i="11"/>
  <c r="D785" i="11"/>
  <c r="E785" i="11"/>
  <c r="C786" i="11"/>
  <c r="F786" i="11"/>
  <c r="B786" i="11"/>
  <c r="E786" i="11"/>
  <c r="D786" i="11"/>
  <c r="G786" i="11"/>
  <c r="C787" i="11"/>
  <c r="F787" i="11"/>
  <c r="G787" i="11"/>
  <c r="B787" i="11"/>
  <c r="D787" i="11"/>
  <c r="E787" i="11"/>
  <c r="C788" i="11"/>
  <c r="F788" i="11"/>
  <c r="B788" i="11"/>
  <c r="E788" i="11"/>
  <c r="D788" i="11"/>
  <c r="G788" i="11"/>
  <c r="C789" i="11"/>
  <c r="G789" i="11"/>
  <c r="F789" i="11"/>
  <c r="B789" i="11"/>
  <c r="D789" i="11"/>
  <c r="E789" i="11"/>
  <c r="C790" i="11"/>
  <c r="F790" i="11"/>
  <c r="B790" i="11"/>
  <c r="E790" i="11"/>
  <c r="D790" i="11"/>
  <c r="G790" i="11"/>
  <c r="C791" i="11"/>
  <c r="G791" i="11"/>
  <c r="F791" i="11"/>
  <c r="B791" i="11"/>
  <c r="D791" i="11"/>
  <c r="E791" i="11"/>
  <c r="C792" i="11"/>
  <c r="F792" i="11"/>
  <c r="B792" i="11"/>
  <c r="E792" i="11"/>
  <c r="D792" i="11"/>
  <c r="G792" i="11"/>
  <c r="C793" i="11"/>
  <c r="G793" i="11"/>
  <c r="F793" i="11"/>
  <c r="B793" i="11"/>
  <c r="D793" i="11"/>
  <c r="E793" i="11"/>
  <c r="C794" i="11"/>
  <c r="F794" i="11"/>
  <c r="B794" i="11"/>
  <c r="E794" i="11"/>
  <c r="D794" i="11"/>
  <c r="G794" i="11"/>
  <c r="C795" i="11"/>
  <c r="F795" i="11"/>
  <c r="G795" i="11"/>
  <c r="B795" i="11"/>
  <c r="D795" i="11"/>
  <c r="E795" i="11"/>
  <c r="C796" i="11"/>
  <c r="F796" i="11"/>
  <c r="B796" i="11"/>
  <c r="E796" i="11"/>
  <c r="D796" i="11"/>
  <c r="G796" i="11"/>
  <c r="C797" i="11"/>
  <c r="G797" i="11"/>
  <c r="F797" i="11"/>
  <c r="B797" i="11"/>
  <c r="D797" i="11"/>
  <c r="E797" i="11"/>
  <c r="C798" i="11"/>
  <c r="F798" i="11"/>
  <c r="B798" i="11"/>
  <c r="E798" i="11"/>
  <c r="D798" i="11"/>
  <c r="G798" i="11"/>
  <c r="C799" i="11"/>
  <c r="G799" i="11"/>
  <c r="F799" i="11"/>
  <c r="B799" i="11"/>
  <c r="D799" i="11"/>
  <c r="E799" i="11"/>
  <c r="C800" i="11"/>
  <c r="F800" i="11"/>
  <c r="B800" i="11"/>
  <c r="E800" i="11"/>
  <c r="D800" i="11"/>
  <c r="G800" i="11"/>
  <c r="C801" i="11"/>
  <c r="G801" i="11"/>
  <c r="F801" i="11"/>
  <c r="B801" i="11"/>
  <c r="D801" i="11"/>
  <c r="E801" i="11"/>
  <c r="C802" i="11"/>
  <c r="F802" i="11"/>
  <c r="B802" i="11"/>
  <c r="E802" i="11"/>
  <c r="D802" i="11"/>
  <c r="G802" i="11"/>
  <c r="C803" i="11"/>
  <c r="F803" i="11"/>
  <c r="G803" i="11"/>
  <c r="B803" i="11"/>
  <c r="D803" i="11"/>
  <c r="E803" i="11"/>
  <c r="C804" i="11"/>
  <c r="F804" i="11"/>
  <c r="B804" i="11"/>
  <c r="E804" i="11"/>
  <c r="D804" i="11"/>
  <c r="G804" i="11"/>
  <c r="D805" i="11"/>
  <c r="C805" i="11"/>
  <c r="G805" i="11"/>
  <c r="F805" i="11"/>
  <c r="B805" i="11"/>
  <c r="E805" i="11"/>
  <c r="C806" i="11"/>
  <c r="F806" i="11"/>
  <c r="B806" i="11"/>
  <c r="E806" i="11"/>
  <c r="D806" i="11"/>
  <c r="G806" i="11"/>
  <c r="C807" i="11"/>
  <c r="G807" i="11"/>
  <c r="F807" i="11"/>
  <c r="B807" i="11"/>
  <c r="D807" i="11"/>
  <c r="E807" i="11"/>
  <c r="C808" i="11"/>
  <c r="F808" i="11"/>
  <c r="B808" i="11"/>
  <c r="E808" i="11"/>
  <c r="D808" i="11"/>
  <c r="G808" i="11"/>
  <c r="C809" i="11"/>
  <c r="G809" i="11"/>
  <c r="F809" i="11"/>
  <c r="B809" i="11"/>
  <c r="D809" i="11"/>
  <c r="E809" i="11"/>
  <c r="C810" i="11"/>
  <c r="F810" i="11"/>
  <c r="B810" i="11"/>
  <c r="E810" i="11"/>
  <c r="D810" i="11"/>
  <c r="G810" i="11"/>
  <c r="D811" i="11"/>
  <c r="C811" i="11"/>
  <c r="F811" i="11"/>
  <c r="G811" i="11"/>
  <c r="B811" i="11"/>
  <c r="E811" i="11"/>
  <c r="C812" i="11"/>
  <c r="F812" i="11"/>
  <c r="B812" i="11"/>
  <c r="E812" i="11"/>
  <c r="D812" i="11"/>
  <c r="G812" i="11"/>
  <c r="C813" i="11"/>
  <c r="G813" i="11"/>
  <c r="F813" i="11"/>
  <c r="B813" i="11"/>
  <c r="D813" i="11"/>
  <c r="E813" i="11"/>
  <c r="C814" i="11"/>
  <c r="F814" i="11"/>
  <c r="B814" i="11"/>
  <c r="E814" i="11"/>
  <c r="D814" i="11"/>
  <c r="G814" i="11"/>
  <c r="C815" i="11"/>
  <c r="E815" i="11"/>
  <c r="F815" i="11"/>
  <c r="B815" i="11"/>
  <c r="D815" i="11"/>
  <c r="G815" i="11"/>
  <c r="C816" i="11"/>
  <c r="F816" i="11"/>
  <c r="B816" i="11"/>
  <c r="E816" i="11"/>
  <c r="D816" i="11"/>
  <c r="G816" i="11"/>
  <c r="C817" i="11"/>
  <c r="G817" i="11"/>
  <c r="F817" i="11"/>
  <c r="B817" i="11"/>
  <c r="D817" i="11"/>
  <c r="E817" i="11"/>
  <c r="C818" i="11"/>
  <c r="F818" i="11"/>
  <c r="B818" i="11"/>
  <c r="E818" i="11"/>
  <c r="D818" i="11"/>
  <c r="G818" i="11"/>
  <c r="C819" i="11"/>
  <c r="G819" i="11"/>
  <c r="F819" i="11"/>
  <c r="B819" i="11"/>
  <c r="D819" i="11"/>
  <c r="E819" i="11"/>
  <c r="C820" i="11"/>
  <c r="F820" i="11"/>
  <c r="B820" i="11"/>
  <c r="E820" i="11"/>
  <c r="D820" i="11"/>
  <c r="G820" i="11"/>
  <c r="C821" i="11"/>
  <c r="G821" i="11"/>
  <c r="F821" i="11"/>
  <c r="B821" i="11"/>
  <c r="D821" i="11"/>
  <c r="E821" i="11"/>
  <c r="C822" i="11"/>
  <c r="F822" i="11"/>
  <c r="B822" i="11"/>
  <c r="E822" i="11"/>
  <c r="D822" i="11"/>
  <c r="G822" i="11"/>
  <c r="C823" i="11"/>
  <c r="G823" i="11"/>
  <c r="F823" i="11"/>
  <c r="B823" i="11"/>
  <c r="D823" i="11"/>
  <c r="E823" i="11"/>
  <c r="C824" i="11"/>
  <c r="F824" i="11"/>
  <c r="B824" i="11"/>
  <c r="E824" i="11"/>
  <c r="D824" i="11"/>
  <c r="G824" i="11"/>
  <c r="D825" i="11"/>
  <c r="C825" i="11"/>
  <c r="G825" i="11"/>
  <c r="F825" i="11"/>
  <c r="B825" i="11"/>
  <c r="E825" i="11"/>
  <c r="D826" i="11"/>
  <c r="C826" i="11"/>
  <c r="F826" i="11"/>
  <c r="B826" i="11"/>
  <c r="E826" i="11"/>
  <c r="G826" i="11"/>
  <c r="C827" i="11"/>
  <c r="G827" i="11"/>
  <c r="F827" i="11"/>
  <c r="B827" i="11"/>
  <c r="D827" i="11"/>
  <c r="E827" i="11"/>
  <c r="C828" i="11"/>
  <c r="F828" i="11"/>
  <c r="B828" i="11"/>
  <c r="E828" i="11"/>
  <c r="D828" i="11"/>
  <c r="G828" i="11"/>
  <c r="C829" i="11"/>
  <c r="G829" i="11"/>
  <c r="F829" i="11"/>
  <c r="B829" i="11"/>
  <c r="D829" i="11"/>
  <c r="E829" i="11"/>
  <c r="C830" i="11"/>
  <c r="F830" i="11"/>
  <c r="B830" i="11"/>
  <c r="E830" i="11"/>
  <c r="D830" i="11"/>
  <c r="G830" i="11"/>
  <c r="C831" i="11"/>
  <c r="E831" i="11"/>
  <c r="F831" i="11"/>
  <c r="B831" i="11"/>
  <c r="D831" i="11"/>
  <c r="G831" i="11"/>
  <c r="C832" i="11"/>
  <c r="F832" i="11"/>
  <c r="B832" i="11"/>
  <c r="E832" i="11"/>
  <c r="D832" i="11"/>
  <c r="G832" i="11"/>
  <c r="C833" i="11"/>
  <c r="G833" i="11"/>
  <c r="F833" i="11"/>
  <c r="B833" i="11"/>
  <c r="D833" i="11"/>
  <c r="E833" i="11"/>
  <c r="C834" i="11"/>
  <c r="F834" i="11"/>
  <c r="B834" i="11"/>
  <c r="E834" i="11"/>
  <c r="D834" i="11"/>
  <c r="G834" i="11"/>
  <c r="C835" i="11"/>
  <c r="G835" i="11"/>
  <c r="F835" i="11"/>
  <c r="B835" i="11"/>
  <c r="D835" i="11"/>
  <c r="E835" i="11"/>
  <c r="C836" i="11"/>
  <c r="F836" i="11"/>
  <c r="B836" i="11"/>
  <c r="E836" i="11"/>
  <c r="D836" i="11"/>
  <c r="G836" i="11"/>
  <c r="C837" i="11"/>
  <c r="G837" i="11"/>
  <c r="F837" i="11"/>
  <c r="B837" i="11"/>
  <c r="D837" i="11"/>
  <c r="E837" i="11"/>
  <c r="C838" i="11"/>
  <c r="F838" i="11"/>
  <c r="B838" i="11"/>
  <c r="E838" i="11"/>
  <c r="D838" i="11"/>
  <c r="G838" i="11"/>
  <c r="C839" i="11"/>
  <c r="G839" i="11"/>
  <c r="F839" i="11"/>
  <c r="B839" i="11"/>
  <c r="D839" i="11"/>
  <c r="E839" i="11"/>
  <c r="C840" i="11"/>
  <c r="F840" i="11"/>
  <c r="B840" i="11"/>
  <c r="E840" i="11"/>
  <c r="D840" i="11"/>
  <c r="G840" i="11"/>
  <c r="C841" i="11"/>
  <c r="G841" i="11"/>
  <c r="F841" i="11"/>
  <c r="B841" i="11"/>
  <c r="D841" i="11"/>
  <c r="E841" i="11"/>
  <c r="C842" i="11"/>
  <c r="F842" i="11"/>
  <c r="B842" i="11"/>
  <c r="E842" i="11"/>
  <c r="D842" i="11"/>
  <c r="G842" i="11"/>
  <c r="C843" i="11"/>
  <c r="G843" i="11"/>
  <c r="F843" i="11"/>
  <c r="E843" i="11"/>
  <c r="D843" i="11"/>
  <c r="B843" i="11"/>
  <c r="C844" i="11"/>
  <c r="F844" i="11"/>
  <c r="B844" i="11"/>
  <c r="G844" i="11"/>
  <c r="D844" i="11"/>
  <c r="E844" i="11"/>
  <c r="C845" i="11"/>
  <c r="G845" i="11"/>
  <c r="E845" i="11"/>
  <c r="B845" i="11"/>
  <c r="D845" i="11"/>
  <c r="F845" i="11"/>
  <c r="C846" i="11"/>
  <c r="F846" i="11"/>
  <c r="B846" i="11"/>
  <c r="E846" i="11"/>
  <c r="D846" i="11"/>
  <c r="G846" i="11"/>
  <c r="C847" i="11"/>
  <c r="E847" i="11"/>
  <c r="F847" i="11"/>
  <c r="G847" i="11"/>
  <c r="D847" i="11"/>
  <c r="B847" i="11"/>
  <c r="D848" i="11"/>
  <c r="C848" i="11"/>
  <c r="F848" i="11"/>
  <c r="B848" i="11"/>
  <c r="G848" i="11"/>
  <c r="E848" i="11"/>
  <c r="C849" i="11"/>
  <c r="G849" i="11"/>
  <c r="E849" i="11"/>
  <c r="B849" i="11"/>
  <c r="D849" i="11"/>
  <c r="F849" i="11"/>
  <c r="C850" i="11"/>
  <c r="F850" i="11"/>
  <c r="B850" i="11"/>
  <c r="E850" i="11"/>
  <c r="D850" i="11"/>
  <c r="G850" i="11"/>
  <c r="C851" i="11"/>
  <c r="G851" i="11"/>
  <c r="F851" i="11"/>
  <c r="E851" i="11"/>
  <c r="D851" i="11"/>
  <c r="B851" i="11"/>
  <c r="C852" i="11"/>
  <c r="F852" i="11"/>
  <c r="B852" i="11"/>
  <c r="G852" i="11"/>
  <c r="D852" i="11"/>
  <c r="E852" i="11"/>
  <c r="C853" i="11"/>
  <c r="G853" i="11"/>
  <c r="E853" i="11"/>
  <c r="B853" i="11"/>
  <c r="D853" i="11"/>
  <c r="F853" i="11"/>
  <c r="C854" i="11"/>
  <c r="F854" i="11"/>
  <c r="B854" i="11"/>
  <c r="E854" i="11"/>
  <c r="D854" i="11"/>
  <c r="G854" i="11"/>
  <c r="C855" i="11"/>
  <c r="G855" i="11"/>
  <c r="F855" i="11"/>
  <c r="E855" i="11"/>
  <c r="D855" i="11"/>
  <c r="B855" i="11"/>
  <c r="C856" i="11"/>
  <c r="F856" i="11"/>
  <c r="B856" i="11"/>
  <c r="G856" i="11"/>
  <c r="D856" i="11"/>
  <c r="E856" i="11"/>
  <c r="C857" i="11"/>
  <c r="G857" i="11"/>
  <c r="E857" i="11"/>
  <c r="B857" i="11"/>
  <c r="D857" i="11"/>
  <c r="F857" i="11"/>
  <c r="C858" i="11"/>
  <c r="F858" i="11"/>
  <c r="B858" i="11"/>
  <c r="E858" i="11"/>
  <c r="D858" i="11"/>
  <c r="G858" i="11"/>
  <c r="C859" i="11"/>
  <c r="G859" i="11"/>
  <c r="F859" i="11"/>
  <c r="E859" i="11"/>
  <c r="D859" i="11"/>
  <c r="B859" i="11"/>
  <c r="C860" i="11"/>
  <c r="F860" i="11"/>
  <c r="B860" i="11"/>
  <c r="G860" i="11"/>
  <c r="D860" i="11"/>
  <c r="E860" i="11"/>
  <c r="C861" i="11"/>
  <c r="G861" i="11"/>
  <c r="E861" i="11"/>
  <c r="B861" i="11"/>
  <c r="D861" i="11"/>
  <c r="F861" i="11"/>
  <c r="C862" i="11"/>
  <c r="F862" i="11"/>
  <c r="B862" i="11"/>
  <c r="E862" i="11"/>
  <c r="D862" i="11"/>
  <c r="G862" i="11"/>
  <c r="D863" i="11"/>
  <c r="C863" i="11"/>
  <c r="G863" i="11"/>
  <c r="F863" i="11"/>
  <c r="E863" i="11"/>
  <c r="B863" i="11"/>
  <c r="C864" i="11"/>
  <c r="F864" i="11"/>
  <c r="B864" i="11"/>
  <c r="G864" i="11"/>
  <c r="D864" i="11"/>
  <c r="E864" i="11"/>
  <c r="C865" i="11"/>
  <c r="G865" i="11"/>
  <c r="E865" i="11"/>
  <c r="B865" i="11"/>
  <c r="D865" i="11"/>
  <c r="F865" i="11"/>
  <c r="C866" i="11"/>
  <c r="F866" i="11"/>
  <c r="B866" i="11"/>
  <c r="E866" i="11"/>
  <c r="D866" i="11"/>
  <c r="G866" i="11"/>
  <c r="C867" i="11"/>
  <c r="G867" i="11"/>
  <c r="F867" i="11"/>
  <c r="E867" i="11"/>
  <c r="D867" i="11"/>
  <c r="B867" i="11"/>
  <c r="C868" i="11"/>
  <c r="F868" i="11"/>
  <c r="B868" i="11"/>
  <c r="G868" i="11"/>
  <c r="D868" i="11"/>
  <c r="E868" i="11"/>
  <c r="C869" i="11"/>
  <c r="G869" i="11"/>
  <c r="E869" i="11"/>
  <c r="B869" i="11"/>
  <c r="D869" i="11"/>
  <c r="F869" i="11"/>
  <c r="C870" i="11"/>
  <c r="F870" i="11"/>
  <c r="B870" i="11"/>
  <c r="E870" i="11"/>
  <c r="D870" i="11"/>
  <c r="G870" i="11"/>
  <c r="C871" i="11"/>
  <c r="G871" i="11"/>
  <c r="F871" i="11"/>
  <c r="E871" i="11"/>
  <c r="D871" i="11"/>
  <c r="B871" i="11"/>
  <c r="C872" i="11"/>
  <c r="F872" i="11"/>
  <c r="B872" i="11"/>
  <c r="G872" i="11"/>
  <c r="D872" i="11"/>
  <c r="E872" i="11"/>
  <c r="C873" i="11"/>
  <c r="G873" i="11"/>
  <c r="E873" i="11"/>
  <c r="B873" i="11"/>
  <c r="D873" i="11"/>
  <c r="F873" i="11"/>
  <c r="C874" i="11"/>
  <c r="F874" i="11"/>
  <c r="B874" i="11"/>
  <c r="E874" i="11"/>
  <c r="D874" i="11"/>
  <c r="G874" i="11"/>
  <c r="B875" i="11"/>
  <c r="C875" i="11"/>
  <c r="G875" i="11"/>
  <c r="F875" i="11"/>
  <c r="E875" i="11"/>
  <c r="D875" i="11"/>
  <c r="C876" i="11"/>
  <c r="F876" i="11"/>
  <c r="B876" i="11"/>
  <c r="G876" i="11"/>
  <c r="D876" i="11"/>
  <c r="E876" i="11"/>
  <c r="C877" i="11"/>
  <c r="G877" i="11"/>
  <c r="E877" i="11"/>
  <c r="B877" i="11"/>
  <c r="D877" i="11"/>
  <c r="F877" i="11"/>
  <c r="C878" i="11"/>
  <c r="F878" i="11"/>
  <c r="B878" i="11"/>
  <c r="E878" i="11"/>
  <c r="D878" i="11"/>
  <c r="G878" i="11"/>
  <c r="C879" i="11"/>
  <c r="E879" i="11"/>
  <c r="F879" i="11"/>
  <c r="G879" i="11"/>
  <c r="D879" i="11"/>
  <c r="B879" i="11"/>
  <c r="C880" i="11"/>
  <c r="F880" i="11"/>
  <c r="B880" i="11"/>
  <c r="G880" i="11"/>
  <c r="D880" i="11"/>
  <c r="E880" i="11"/>
  <c r="C881" i="11"/>
  <c r="G881" i="11"/>
  <c r="E881" i="11"/>
  <c r="B881" i="11"/>
  <c r="D881" i="11"/>
  <c r="F881" i="11"/>
  <c r="C882" i="11"/>
  <c r="F882" i="11"/>
  <c r="B882" i="11"/>
  <c r="E882" i="11"/>
  <c r="D882" i="11"/>
  <c r="G882" i="11"/>
  <c r="B883" i="11"/>
  <c r="C883" i="11"/>
  <c r="G883" i="11"/>
  <c r="F883" i="11"/>
  <c r="E883" i="11"/>
  <c r="D883" i="11"/>
  <c r="C884" i="11"/>
  <c r="F884" i="11"/>
  <c r="B884" i="11"/>
  <c r="G884" i="11"/>
  <c r="D884" i="11"/>
  <c r="E884" i="11"/>
  <c r="C885" i="11"/>
  <c r="G885" i="11"/>
  <c r="E885" i="11"/>
  <c r="B885" i="11"/>
  <c r="D885" i="11"/>
  <c r="F885" i="11"/>
  <c r="C886" i="11"/>
  <c r="F886" i="11"/>
  <c r="B886" i="11"/>
  <c r="E886" i="11"/>
  <c r="D886" i="11"/>
  <c r="G886" i="11"/>
  <c r="C887" i="11"/>
  <c r="G887" i="11"/>
  <c r="F887" i="11"/>
  <c r="E887" i="11"/>
  <c r="D887" i="11"/>
  <c r="B887" i="11"/>
  <c r="C888" i="11"/>
  <c r="F888" i="11"/>
  <c r="B888" i="11"/>
  <c r="G888" i="11"/>
  <c r="D888" i="11"/>
  <c r="E888" i="11"/>
  <c r="C889" i="11"/>
  <c r="G889" i="11"/>
  <c r="E889" i="11"/>
  <c r="B889" i="11"/>
  <c r="D889" i="11"/>
  <c r="F889" i="11"/>
  <c r="C890" i="11"/>
  <c r="F890" i="11"/>
  <c r="B890" i="11"/>
  <c r="E890" i="11"/>
  <c r="D890" i="11"/>
  <c r="G890" i="11"/>
  <c r="D891" i="11"/>
  <c r="C891" i="11"/>
  <c r="G891" i="11"/>
  <c r="F891" i="11"/>
  <c r="E891" i="11"/>
  <c r="B891" i="11"/>
  <c r="C892" i="11"/>
  <c r="F892" i="11"/>
  <c r="B892" i="11"/>
  <c r="G892" i="11"/>
  <c r="D892" i="11"/>
  <c r="E892" i="11"/>
  <c r="C893" i="11"/>
  <c r="G893" i="11"/>
  <c r="E893" i="11"/>
  <c r="B893" i="11"/>
  <c r="D893" i="11"/>
  <c r="F893" i="11"/>
  <c r="D894" i="11"/>
  <c r="C894" i="11"/>
  <c r="F894" i="11"/>
  <c r="B894" i="11"/>
  <c r="E894" i="11"/>
  <c r="G894" i="11"/>
  <c r="C895" i="11"/>
  <c r="E895" i="11"/>
  <c r="F895" i="11"/>
  <c r="G895" i="11"/>
  <c r="D895" i="11"/>
  <c r="B895" i="11"/>
  <c r="C896" i="11"/>
  <c r="F896" i="11"/>
  <c r="B896" i="11"/>
  <c r="G896" i="11"/>
  <c r="D896" i="11"/>
  <c r="E896" i="11"/>
  <c r="C897" i="11"/>
  <c r="G897" i="11"/>
  <c r="E897" i="11"/>
  <c r="B897" i="11"/>
  <c r="D897" i="11"/>
  <c r="F897" i="11"/>
  <c r="C898" i="11"/>
  <c r="F898" i="11"/>
  <c r="B898" i="11"/>
  <c r="E898" i="11"/>
  <c r="D898" i="11"/>
  <c r="G898" i="11"/>
  <c r="C899" i="11"/>
  <c r="G899" i="11"/>
  <c r="F899" i="11"/>
  <c r="E899" i="11"/>
  <c r="D899" i="11"/>
  <c r="B899" i="11"/>
  <c r="D900" i="11"/>
  <c r="C900" i="11"/>
  <c r="F900" i="11"/>
  <c r="B900" i="11"/>
  <c r="G900" i="11"/>
  <c r="E900" i="11"/>
  <c r="C901" i="11"/>
  <c r="G901" i="11"/>
  <c r="E901" i="11"/>
  <c r="B901" i="11"/>
  <c r="D901" i="11"/>
  <c r="F901" i="11"/>
  <c r="C902" i="11"/>
  <c r="F902" i="11"/>
  <c r="B902" i="11"/>
  <c r="E902" i="11"/>
  <c r="D902" i="11"/>
  <c r="G902" i="11"/>
  <c r="C903" i="11"/>
  <c r="G903" i="11"/>
  <c r="F903" i="11"/>
  <c r="E903" i="11"/>
  <c r="D903" i="11"/>
  <c r="B903" i="11"/>
  <c r="C904" i="11"/>
  <c r="F904" i="11"/>
  <c r="B904" i="11"/>
  <c r="G904" i="11"/>
  <c r="D904" i="11"/>
  <c r="E904" i="11"/>
  <c r="C905" i="11"/>
  <c r="G905" i="11"/>
  <c r="E905" i="11"/>
  <c r="B905" i="11"/>
  <c r="D905" i="11"/>
  <c r="F905" i="11"/>
  <c r="C906" i="11"/>
  <c r="F906" i="11"/>
  <c r="B906" i="11"/>
  <c r="E906" i="11"/>
  <c r="D906" i="11"/>
  <c r="G906" i="11"/>
  <c r="C907" i="11"/>
  <c r="G907" i="11"/>
  <c r="F907" i="11"/>
  <c r="E907" i="11"/>
  <c r="D907" i="11"/>
  <c r="B907" i="11"/>
  <c r="C908" i="11"/>
  <c r="F908" i="11"/>
  <c r="B908" i="11"/>
  <c r="G908" i="11"/>
  <c r="D908" i="11"/>
  <c r="E908" i="11"/>
  <c r="C909" i="11"/>
  <c r="G909" i="11"/>
  <c r="E909" i="11"/>
  <c r="B909" i="11"/>
  <c r="D909" i="11"/>
  <c r="F909" i="11"/>
  <c r="C910" i="11"/>
  <c r="F910" i="11"/>
  <c r="B910" i="11"/>
  <c r="E910" i="11"/>
  <c r="D910" i="11"/>
  <c r="G910" i="11"/>
  <c r="C911" i="11"/>
  <c r="E911" i="11"/>
  <c r="F911" i="11"/>
  <c r="D911" i="11"/>
  <c r="G911" i="11"/>
  <c r="B911" i="11"/>
  <c r="C912" i="11"/>
  <c r="F912" i="11"/>
  <c r="B912" i="11"/>
  <c r="G912" i="11"/>
  <c r="D912" i="11"/>
  <c r="E912" i="11"/>
  <c r="C913" i="11"/>
  <c r="G913" i="11"/>
  <c r="E913" i="11"/>
  <c r="B913" i="11"/>
  <c r="D913" i="11"/>
  <c r="F913" i="11"/>
  <c r="C914" i="11"/>
  <c r="F914" i="11"/>
  <c r="B914" i="11"/>
  <c r="E914" i="11"/>
  <c r="D914" i="11"/>
  <c r="G914" i="11"/>
  <c r="C915" i="11"/>
  <c r="G915" i="11"/>
  <c r="F915" i="11"/>
  <c r="E915" i="11"/>
  <c r="D915" i="11"/>
  <c r="B915" i="11"/>
  <c r="C916" i="11"/>
  <c r="F916" i="11"/>
  <c r="B916" i="11"/>
  <c r="G916" i="11"/>
  <c r="D916" i="11"/>
  <c r="E916" i="11"/>
  <c r="C917" i="11"/>
  <c r="G917" i="11"/>
  <c r="E917" i="11"/>
  <c r="B917" i="11"/>
  <c r="D917" i="11"/>
  <c r="F917" i="11"/>
  <c r="C918" i="11"/>
  <c r="F918" i="11"/>
  <c r="B918" i="11"/>
  <c r="E918" i="11"/>
  <c r="D918" i="11"/>
  <c r="G918" i="11"/>
  <c r="C919" i="11"/>
  <c r="G919" i="11"/>
  <c r="F919" i="11"/>
  <c r="E919" i="11"/>
  <c r="D919" i="11"/>
  <c r="B919" i="11"/>
  <c r="E920" i="11"/>
  <c r="C920" i="11"/>
  <c r="F920" i="11"/>
  <c r="B920" i="11"/>
  <c r="G920" i="11"/>
  <c r="D920" i="11"/>
  <c r="C921" i="11"/>
  <c r="G921" i="11"/>
  <c r="E921" i="11"/>
  <c r="B921" i="11"/>
  <c r="D921" i="11"/>
  <c r="F921" i="11"/>
  <c r="C922" i="11"/>
  <c r="F922" i="11"/>
  <c r="B922" i="11"/>
  <c r="E922" i="11"/>
  <c r="D922" i="11"/>
  <c r="G922" i="11"/>
  <c r="C923" i="11"/>
  <c r="G923" i="11"/>
  <c r="F923" i="11"/>
  <c r="E923" i="11"/>
  <c r="D923" i="11"/>
  <c r="B923" i="11"/>
  <c r="C924" i="11"/>
  <c r="F924" i="11"/>
  <c r="B924" i="11"/>
  <c r="G924" i="11"/>
  <c r="D924" i="11"/>
  <c r="E924" i="11"/>
  <c r="C925" i="11"/>
  <c r="G925" i="11"/>
  <c r="E925" i="11"/>
  <c r="B925" i="11"/>
  <c r="D925" i="11"/>
  <c r="F925" i="11"/>
  <c r="C926" i="11"/>
  <c r="F926" i="11"/>
  <c r="B926" i="11"/>
  <c r="E926" i="11"/>
  <c r="D926" i="11"/>
  <c r="G926" i="11"/>
  <c r="C927" i="11"/>
  <c r="G927" i="11"/>
  <c r="F927" i="11"/>
  <c r="E927" i="11"/>
  <c r="D927" i="11"/>
  <c r="B927" i="11"/>
  <c r="C928" i="11"/>
  <c r="F928" i="11"/>
  <c r="B928" i="11"/>
  <c r="G928" i="11"/>
  <c r="D928" i="11"/>
  <c r="E928" i="11"/>
  <c r="D929" i="11"/>
  <c r="F929" i="11"/>
  <c r="C929" i="11"/>
  <c r="G929" i="11"/>
  <c r="E929" i="11"/>
  <c r="B929" i="11"/>
  <c r="G930" i="11"/>
  <c r="C930" i="11"/>
  <c r="F930" i="11"/>
  <c r="B930" i="11"/>
  <c r="E930" i="11"/>
  <c r="D930" i="11"/>
  <c r="B931" i="11"/>
  <c r="C931" i="11"/>
  <c r="G931" i="11"/>
  <c r="F931" i="11"/>
  <c r="E931" i="11"/>
  <c r="D931" i="11"/>
  <c r="D932" i="11"/>
  <c r="E932" i="11"/>
  <c r="C932" i="11"/>
  <c r="F932" i="11"/>
  <c r="B932" i="11"/>
  <c r="G932" i="11"/>
  <c r="C933" i="11"/>
  <c r="G933" i="11"/>
  <c r="E933" i="11"/>
  <c r="B933" i="11"/>
  <c r="D933" i="11"/>
  <c r="F933" i="11"/>
  <c r="D934" i="11"/>
  <c r="C934" i="11"/>
  <c r="F934" i="11"/>
  <c r="B934" i="11"/>
  <c r="E934" i="11"/>
  <c r="G934" i="11"/>
  <c r="C935" i="11"/>
  <c r="G935" i="11"/>
  <c r="F935" i="11"/>
  <c r="E935" i="11"/>
  <c r="D935" i="11"/>
  <c r="B935" i="11"/>
  <c r="C936" i="11"/>
  <c r="F936" i="11"/>
  <c r="B936" i="11"/>
  <c r="G936" i="11"/>
  <c r="D936" i="11"/>
  <c r="E936" i="11"/>
  <c r="F937" i="11"/>
  <c r="C937" i="11"/>
  <c r="G937" i="11"/>
  <c r="E937" i="11"/>
  <c r="B937" i="11"/>
  <c r="D937" i="11"/>
  <c r="D938" i="11"/>
  <c r="C938" i="11"/>
  <c r="F938" i="11"/>
  <c r="B938" i="11"/>
  <c r="E938" i="11"/>
  <c r="G938" i="11"/>
  <c r="D939" i="11"/>
  <c r="C939" i="11"/>
  <c r="G939" i="11"/>
  <c r="F939" i="11"/>
  <c r="E939" i="11"/>
  <c r="B939" i="11"/>
  <c r="D940" i="11"/>
  <c r="C940" i="11"/>
  <c r="F940" i="11"/>
  <c r="B940" i="11"/>
  <c r="G940" i="11"/>
  <c r="E940" i="11"/>
  <c r="C941" i="11"/>
  <c r="G941" i="11"/>
  <c r="E941" i="11"/>
  <c r="B941" i="11"/>
  <c r="D941" i="11"/>
  <c r="F941" i="11"/>
  <c r="C942" i="11"/>
  <c r="F942" i="11"/>
  <c r="B942" i="11"/>
  <c r="E942" i="11"/>
  <c r="D942" i="11"/>
  <c r="G942" i="11"/>
  <c r="C943" i="11"/>
  <c r="E943" i="11"/>
  <c r="F943" i="11"/>
  <c r="G943" i="11"/>
  <c r="D943" i="11"/>
  <c r="B943" i="11"/>
  <c r="C944" i="11"/>
  <c r="F944" i="11"/>
  <c r="B944" i="11"/>
  <c r="G944" i="11"/>
  <c r="D944" i="11"/>
  <c r="E944" i="11"/>
  <c r="C945" i="11"/>
  <c r="G945" i="11"/>
  <c r="E945" i="11"/>
  <c r="B945" i="11"/>
  <c r="D945" i="11"/>
  <c r="F945" i="11"/>
  <c r="C946" i="11"/>
  <c r="F946" i="11"/>
  <c r="B946" i="11"/>
  <c r="E946" i="11"/>
  <c r="D946" i="11"/>
  <c r="G946" i="11"/>
  <c r="C947" i="11"/>
  <c r="G947" i="11"/>
  <c r="F947" i="11"/>
  <c r="E947" i="11"/>
  <c r="D947" i="11"/>
  <c r="B947" i="11"/>
  <c r="C948" i="11"/>
  <c r="F948" i="11"/>
  <c r="B948" i="11"/>
  <c r="G948" i="11"/>
  <c r="D948" i="11"/>
  <c r="E948" i="11"/>
  <c r="C949" i="11"/>
  <c r="G949" i="11"/>
  <c r="E949" i="11"/>
  <c r="B949" i="11"/>
  <c r="D949" i="11"/>
  <c r="F949" i="11"/>
  <c r="C950" i="11"/>
  <c r="F950" i="11"/>
  <c r="B950" i="11"/>
  <c r="E950" i="11"/>
  <c r="D950" i="11"/>
  <c r="G950" i="11"/>
  <c r="C951" i="11"/>
  <c r="G951" i="11"/>
  <c r="F951" i="11"/>
  <c r="E951" i="11"/>
  <c r="D951" i="11"/>
  <c r="B951" i="11"/>
  <c r="C952" i="11"/>
  <c r="F952" i="11"/>
  <c r="B952" i="11"/>
  <c r="G952" i="11"/>
  <c r="D952" i="11"/>
  <c r="E952" i="11"/>
  <c r="C953" i="11"/>
  <c r="G953" i="11"/>
  <c r="E953" i="11"/>
  <c r="B953" i="11"/>
  <c r="D953" i="11"/>
  <c r="F953" i="11"/>
  <c r="C954" i="11"/>
  <c r="F954" i="11"/>
  <c r="B954" i="11"/>
  <c r="E954" i="11"/>
  <c r="D954" i="11"/>
  <c r="G954" i="11"/>
  <c r="C955" i="11"/>
  <c r="G955" i="11"/>
  <c r="F955" i="11"/>
  <c r="E955" i="11"/>
  <c r="D955" i="11"/>
  <c r="B955" i="11"/>
  <c r="C956" i="11"/>
  <c r="F956" i="11"/>
  <c r="B956" i="11"/>
  <c r="G956" i="11"/>
  <c r="D956" i="11"/>
  <c r="E956" i="11"/>
  <c r="C957" i="11"/>
  <c r="G957" i="11"/>
  <c r="E957" i="11"/>
  <c r="B957" i="11"/>
  <c r="D957" i="11"/>
  <c r="F957" i="11"/>
  <c r="C958" i="11"/>
  <c r="F958" i="11"/>
  <c r="B958" i="11"/>
  <c r="E958" i="11"/>
  <c r="D958" i="11"/>
  <c r="G958" i="11"/>
  <c r="C959" i="11"/>
  <c r="E959" i="11"/>
  <c r="F959" i="11"/>
  <c r="G959" i="11"/>
  <c r="D959" i="11"/>
  <c r="B959" i="11"/>
  <c r="C960" i="11"/>
  <c r="F960" i="11"/>
  <c r="B960" i="11"/>
  <c r="G960" i="11"/>
  <c r="D960" i="11"/>
  <c r="E960" i="11"/>
  <c r="C961" i="11"/>
  <c r="G961" i="11"/>
  <c r="E961" i="11"/>
  <c r="B961" i="11"/>
  <c r="D961" i="11"/>
  <c r="F961" i="11"/>
  <c r="C962" i="11"/>
  <c r="F962" i="11"/>
  <c r="B962" i="11"/>
  <c r="E962" i="11"/>
  <c r="D962" i="11"/>
  <c r="G962" i="11"/>
  <c r="C963" i="11"/>
  <c r="G963" i="11"/>
  <c r="F963" i="11"/>
  <c r="E963" i="11"/>
  <c r="D963" i="11"/>
  <c r="B963" i="11"/>
  <c r="C964" i="11"/>
  <c r="F964" i="11"/>
  <c r="B964" i="11"/>
  <c r="G964" i="11"/>
  <c r="D964" i="11"/>
  <c r="E964" i="11"/>
  <c r="C965" i="11"/>
  <c r="G965" i="11"/>
  <c r="E965" i="11"/>
  <c r="B965" i="11"/>
  <c r="D965" i="11"/>
  <c r="F965" i="11"/>
  <c r="C966" i="11"/>
  <c r="F966" i="11"/>
  <c r="B966" i="11"/>
  <c r="E966" i="11"/>
  <c r="D966" i="11"/>
  <c r="G966" i="11"/>
  <c r="C967" i="11"/>
  <c r="G967" i="11"/>
  <c r="F967" i="11"/>
  <c r="E967" i="11"/>
  <c r="D967" i="11"/>
  <c r="B967" i="11"/>
  <c r="C968" i="11"/>
  <c r="F968" i="11"/>
  <c r="B968" i="11"/>
  <c r="G968" i="11"/>
  <c r="D968" i="11"/>
  <c r="E968" i="11"/>
  <c r="C969" i="11"/>
  <c r="G969" i="11"/>
  <c r="E969" i="11"/>
  <c r="B969" i="11"/>
  <c r="D969" i="11"/>
  <c r="F969" i="11"/>
  <c r="C970" i="11"/>
  <c r="F970" i="11"/>
  <c r="B970" i="11"/>
  <c r="E970" i="11"/>
  <c r="D970" i="11"/>
  <c r="G970" i="11"/>
  <c r="B971" i="11"/>
  <c r="C971" i="11"/>
  <c r="G971" i="11"/>
  <c r="F971" i="11"/>
  <c r="E971" i="11"/>
  <c r="D971" i="11"/>
  <c r="D972" i="11"/>
  <c r="C972" i="11"/>
  <c r="F972" i="11"/>
  <c r="B972" i="11"/>
  <c r="G972" i="11"/>
  <c r="E972" i="11"/>
  <c r="F973" i="11"/>
  <c r="C973" i="11"/>
  <c r="G973" i="11"/>
  <c r="E973" i="11"/>
  <c r="B973" i="11"/>
  <c r="D973" i="11"/>
  <c r="C974" i="11"/>
  <c r="F974" i="11"/>
  <c r="B974" i="11"/>
  <c r="E974" i="11"/>
  <c r="D974" i="11"/>
  <c r="G974" i="11"/>
  <c r="C975" i="11"/>
  <c r="E975" i="11"/>
  <c r="F975" i="11"/>
  <c r="G975" i="11"/>
  <c r="D975" i="11"/>
  <c r="B975" i="11"/>
  <c r="C976" i="11"/>
  <c r="F976" i="11"/>
  <c r="B976" i="11"/>
  <c r="G976" i="11"/>
  <c r="D976" i="11"/>
  <c r="E976" i="11"/>
  <c r="C977" i="11"/>
  <c r="G977" i="11"/>
  <c r="E977" i="11"/>
  <c r="B977" i="11"/>
  <c r="D977" i="11"/>
  <c r="F977" i="11"/>
  <c r="C978" i="11"/>
  <c r="F978" i="11"/>
  <c r="B978" i="11"/>
  <c r="E978" i="11"/>
  <c r="D978" i="11"/>
  <c r="G978" i="11"/>
  <c r="C979" i="11"/>
  <c r="G979" i="11"/>
  <c r="F979" i="11"/>
  <c r="E979" i="11"/>
  <c r="D979" i="11"/>
  <c r="B979" i="11"/>
  <c r="C980" i="11"/>
  <c r="F980" i="11"/>
  <c r="B980" i="11"/>
  <c r="G980" i="11"/>
  <c r="D980" i="11"/>
  <c r="E980" i="11"/>
  <c r="C981" i="11"/>
  <c r="G981" i="11"/>
  <c r="E981" i="11"/>
  <c r="B981" i="11"/>
  <c r="D981" i="11"/>
  <c r="F981" i="11"/>
  <c r="C982" i="11"/>
  <c r="F982" i="11"/>
  <c r="B982" i="11"/>
  <c r="E982" i="11"/>
  <c r="D982" i="11"/>
  <c r="G982" i="11"/>
  <c r="C983" i="11"/>
  <c r="G983" i="11"/>
  <c r="F983" i="11"/>
  <c r="E983" i="11"/>
  <c r="D983" i="11"/>
  <c r="B983" i="11"/>
  <c r="C984" i="11"/>
  <c r="F984" i="11"/>
  <c r="B984" i="11"/>
  <c r="G984" i="11"/>
  <c r="D984" i="11"/>
  <c r="E984" i="11"/>
  <c r="C985" i="11"/>
  <c r="G985" i="11"/>
  <c r="E985" i="11"/>
  <c r="B985" i="11"/>
  <c r="D985" i="11"/>
  <c r="F985" i="11"/>
  <c r="C986" i="11"/>
  <c r="F986" i="11"/>
  <c r="B986" i="11"/>
  <c r="E986" i="11"/>
  <c r="D986" i="11"/>
  <c r="G986" i="11"/>
  <c r="C987" i="11"/>
  <c r="G987" i="11"/>
  <c r="F987" i="11"/>
  <c r="E987" i="11"/>
  <c r="D987" i="11"/>
  <c r="B987" i="11"/>
  <c r="C988" i="11"/>
  <c r="F988" i="11"/>
  <c r="B988" i="11"/>
  <c r="G988" i="11"/>
  <c r="D988" i="11"/>
  <c r="E988" i="11"/>
  <c r="C989" i="11"/>
  <c r="G989" i="11"/>
  <c r="E989" i="11"/>
  <c r="B989" i="11"/>
  <c r="D989" i="11"/>
  <c r="F989" i="11"/>
  <c r="C990" i="11"/>
  <c r="F990" i="11"/>
  <c r="B990" i="11"/>
  <c r="E990" i="11"/>
  <c r="D990" i="11"/>
  <c r="G990" i="11"/>
  <c r="C991" i="11"/>
  <c r="G991" i="11"/>
  <c r="F991" i="11"/>
  <c r="E991" i="11"/>
  <c r="D991" i="11"/>
  <c r="B991" i="11"/>
  <c r="C992" i="11"/>
  <c r="F992" i="11"/>
  <c r="B992" i="11"/>
  <c r="G992" i="11"/>
  <c r="D992" i="11"/>
  <c r="E992" i="11"/>
  <c r="C993" i="11"/>
  <c r="G993" i="11"/>
  <c r="E993" i="11"/>
  <c r="B993" i="11"/>
  <c r="D993" i="11"/>
  <c r="F993" i="11"/>
  <c r="C994" i="11"/>
  <c r="F994" i="11"/>
  <c r="B994" i="11"/>
  <c r="E994" i="11"/>
  <c r="D994" i="11"/>
  <c r="G994" i="11"/>
  <c r="C995" i="11"/>
  <c r="G995" i="11"/>
  <c r="F995" i="11"/>
  <c r="E995" i="11"/>
  <c r="D995" i="11"/>
  <c r="B995" i="11"/>
  <c r="C996" i="11"/>
  <c r="F996" i="11"/>
  <c r="B996" i="11"/>
  <c r="G996" i="11"/>
  <c r="D996" i="11"/>
  <c r="E996" i="11"/>
  <c r="C997" i="11"/>
  <c r="G997" i="11"/>
  <c r="E997" i="11"/>
  <c r="B997" i="11"/>
  <c r="D997" i="11"/>
  <c r="F997" i="11"/>
  <c r="C998" i="11"/>
  <c r="F998" i="11"/>
  <c r="B998" i="11"/>
  <c r="E998" i="11"/>
  <c r="D998" i="11"/>
  <c r="G998" i="11"/>
  <c r="C999" i="11"/>
  <c r="G999" i="11"/>
  <c r="F999" i="11"/>
  <c r="E999" i="11"/>
  <c r="D999" i="11"/>
  <c r="B999" i="11"/>
  <c r="C1000" i="11"/>
  <c r="F1000" i="11"/>
  <c r="B1000" i="11"/>
  <c r="G1000" i="11"/>
  <c r="D1000" i="11"/>
  <c r="E1000" i="11"/>
  <c r="C1001" i="11"/>
  <c r="E1001" i="11"/>
  <c r="G1001" i="11"/>
  <c r="B1001" i="11"/>
  <c r="D1001" i="11"/>
  <c r="F1001" i="11"/>
  <c r="C1002" i="11"/>
  <c r="F1002" i="11"/>
  <c r="B1002" i="11"/>
  <c r="E1002" i="11"/>
  <c r="D1002" i="11"/>
  <c r="G1002" i="11"/>
  <c r="C1003" i="11"/>
  <c r="G1003" i="11"/>
  <c r="F1003" i="11"/>
  <c r="E1003" i="11"/>
  <c r="D1003" i="11"/>
  <c r="B1003" i="11"/>
  <c r="C1004" i="11"/>
  <c r="F1004" i="11"/>
  <c r="B1004" i="11"/>
  <c r="G1004" i="11"/>
  <c r="D1004" i="11"/>
  <c r="E1004" i="11"/>
  <c r="C1005" i="11"/>
  <c r="G1005" i="11"/>
  <c r="E1005" i="11"/>
  <c r="B1005" i="11"/>
  <c r="D1005" i="11"/>
  <c r="F1005" i="11"/>
  <c r="C1006" i="11"/>
  <c r="F1006" i="11"/>
  <c r="B1006" i="11"/>
  <c r="E1006" i="11"/>
  <c r="D1006" i="11"/>
  <c r="G1006" i="11"/>
  <c r="C1007" i="11"/>
  <c r="G1007" i="11"/>
  <c r="F1007" i="11"/>
  <c r="E1007" i="11"/>
  <c r="D1007" i="11"/>
  <c r="B1007" i="11"/>
  <c r="C1008" i="11"/>
  <c r="F1008" i="11"/>
  <c r="B1008" i="11"/>
  <c r="G1008" i="11"/>
  <c r="D1008" i="11"/>
  <c r="E1008" i="11"/>
  <c r="C1009" i="11"/>
  <c r="E1009" i="11"/>
  <c r="G1009" i="11"/>
  <c r="B1009" i="11"/>
  <c r="D1009" i="11"/>
  <c r="F1009" i="11"/>
  <c r="C1010" i="11"/>
  <c r="F1010" i="11"/>
  <c r="B1010" i="11"/>
  <c r="E1010" i="11"/>
  <c r="D1010" i="11"/>
  <c r="G1010" i="11"/>
  <c r="C1011" i="11"/>
  <c r="G1011" i="11"/>
  <c r="F1011" i="11"/>
  <c r="E1011" i="11"/>
  <c r="D1011" i="11"/>
  <c r="B1011" i="11"/>
  <c r="C1012" i="11"/>
  <c r="F1012" i="11"/>
  <c r="B1012" i="11"/>
  <c r="G1012" i="11"/>
  <c r="D1012" i="11"/>
  <c r="E1012" i="11"/>
  <c r="C1013" i="11"/>
  <c r="G1013" i="11"/>
  <c r="E1013" i="11"/>
  <c r="B1013" i="11"/>
  <c r="D1013" i="11"/>
  <c r="F1013" i="11"/>
  <c r="C1014" i="11"/>
  <c r="F1014" i="11"/>
  <c r="B1014" i="11"/>
  <c r="E1014" i="11"/>
  <c r="D1014" i="11"/>
  <c r="G1014" i="11"/>
  <c r="C1015" i="11"/>
  <c r="G1015" i="11"/>
  <c r="F1015" i="11"/>
  <c r="E1015" i="11"/>
  <c r="D1015" i="11"/>
  <c r="B1015" i="11"/>
  <c r="C1016" i="11"/>
  <c r="F1016" i="11"/>
  <c r="B1016" i="11"/>
  <c r="G1016" i="11"/>
  <c r="D1016" i="11"/>
  <c r="E1016" i="11"/>
  <c r="C1017" i="11"/>
  <c r="G1017" i="11"/>
  <c r="D1017" i="11"/>
  <c r="B1017" i="11"/>
  <c r="E1017" i="11"/>
  <c r="F1017" i="11"/>
  <c r="C1018" i="11"/>
  <c r="F1018" i="11"/>
  <c r="B1018" i="11"/>
  <c r="E1018" i="11"/>
  <c r="D1018" i="11"/>
  <c r="G1018" i="11"/>
  <c r="C1019" i="11"/>
  <c r="G1019" i="11"/>
  <c r="F1019" i="11"/>
  <c r="E1019" i="11"/>
  <c r="D1019" i="11"/>
  <c r="B1019" i="11"/>
  <c r="C1020" i="11"/>
  <c r="F1020" i="11"/>
  <c r="B1020" i="11"/>
  <c r="G1020" i="11"/>
  <c r="D1020" i="11"/>
  <c r="E1020" i="11"/>
  <c r="C1021" i="11"/>
  <c r="G1021" i="11"/>
  <c r="E1021" i="11"/>
  <c r="B1021" i="11"/>
  <c r="D1021" i="11"/>
  <c r="F1021" i="11"/>
  <c r="C1022" i="11"/>
  <c r="F1022" i="11"/>
  <c r="B1022" i="11"/>
  <c r="E1022" i="11"/>
  <c r="D1022" i="11"/>
  <c r="G1022" i="11"/>
  <c r="C1023" i="11"/>
  <c r="G1023" i="11"/>
  <c r="F1023" i="11"/>
  <c r="E1023" i="11"/>
  <c r="D1023" i="11"/>
  <c r="B1023" i="11"/>
  <c r="C1024" i="11"/>
  <c r="F1024" i="11"/>
  <c r="B1024" i="11"/>
  <c r="G1024" i="11"/>
  <c r="D1024" i="11"/>
  <c r="E1024" i="11"/>
  <c r="C1025" i="11"/>
  <c r="G1025" i="11"/>
  <c r="D1025" i="11"/>
  <c r="B1025" i="11"/>
  <c r="E1025" i="11"/>
  <c r="F1025" i="11"/>
  <c r="C1026" i="11"/>
  <c r="F1026" i="11"/>
  <c r="B1026" i="11"/>
  <c r="E1026" i="11"/>
  <c r="D1026" i="11"/>
  <c r="G1026" i="11"/>
  <c r="C1027" i="11"/>
  <c r="G1027" i="11"/>
  <c r="F1027" i="11"/>
  <c r="E1027" i="11"/>
  <c r="D1027" i="11"/>
  <c r="B1027" i="11"/>
  <c r="C1028" i="11"/>
  <c r="F1028" i="11"/>
  <c r="B1028" i="11"/>
  <c r="G1028" i="11"/>
  <c r="D1028" i="11"/>
  <c r="E1028" i="11"/>
  <c r="C1029" i="11"/>
  <c r="G1029" i="11"/>
  <c r="E1029" i="11"/>
  <c r="B1029" i="11"/>
  <c r="D1029" i="11"/>
  <c r="F1029" i="11"/>
  <c r="C1030" i="11"/>
  <c r="F1030" i="11"/>
  <c r="B1030" i="11"/>
  <c r="E1030" i="11"/>
  <c r="D1030" i="11"/>
  <c r="G1030" i="11"/>
  <c r="C1031" i="11"/>
  <c r="G1031" i="11"/>
  <c r="F1031" i="11"/>
  <c r="E1031" i="11"/>
  <c r="D1031" i="11"/>
  <c r="B1031" i="11"/>
  <c r="C1032" i="11"/>
  <c r="F1032" i="11"/>
  <c r="B1032" i="11"/>
  <c r="G1032" i="11"/>
  <c r="D1032" i="11"/>
  <c r="E1032" i="11"/>
  <c r="C1033" i="11"/>
  <c r="G1033" i="11"/>
  <c r="D1033" i="11"/>
  <c r="B1033" i="11"/>
  <c r="E1033" i="11"/>
  <c r="F1033" i="11"/>
  <c r="C1034" i="11"/>
  <c r="F1034" i="11"/>
  <c r="B1034" i="11"/>
  <c r="E1034" i="11"/>
  <c r="D1034" i="11"/>
  <c r="G1034" i="11"/>
  <c r="C1035" i="11"/>
  <c r="G1035" i="11"/>
  <c r="F1035" i="11"/>
  <c r="E1035" i="11"/>
  <c r="D1035" i="11"/>
  <c r="B1035" i="11"/>
  <c r="C1036" i="11"/>
  <c r="F1036" i="11"/>
  <c r="B1036" i="11"/>
  <c r="G1036" i="11"/>
  <c r="D1036" i="11"/>
  <c r="E1036" i="11"/>
  <c r="E1037" i="11"/>
  <c r="C1037" i="11"/>
  <c r="G1037" i="11"/>
  <c r="D1037" i="11"/>
  <c r="B1037" i="11"/>
  <c r="F1037" i="11"/>
  <c r="C1038" i="11"/>
  <c r="F1038" i="11"/>
  <c r="B1038" i="11"/>
  <c r="E1038" i="11"/>
  <c r="D1038" i="11"/>
  <c r="G1038" i="11"/>
  <c r="C1039" i="11"/>
  <c r="G1039" i="11"/>
  <c r="F1039" i="11"/>
  <c r="E1039" i="11"/>
  <c r="D1039" i="11"/>
  <c r="B1039" i="11"/>
  <c r="C1040" i="11"/>
  <c r="F1040" i="11"/>
  <c r="B1040" i="11"/>
  <c r="G1040" i="11"/>
  <c r="D1040" i="11"/>
  <c r="E1040" i="11"/>
  <c r="C1041" i="11"/>
  <c r="G1041" i="11"/>
  <c r="E1041" i="11"/>
  <c r="B1041" i="11"/>
  <c r="D1041" i="11"/>
  <c r="F1041" i="11"/>
  <c r="C1042" i="11"/>
  <c r="F1042" i="11"/>
  <c r="B1042" i="11"/>
  <c r="E1042" i="11"/>
  <c r="D1042" i="11"/>
  <c r="G1042" i="11"/>
  <c r="C1043" i="11"/>
  <c r="G1043" i="11"/>
  <c r="F1043" i="11"/>
  <c r="E1043" i="11"/>
  <c r="D1043" i="11"/>
  <c r="B1043" i="11"/>
  <c r="C1044" i="11"/>
  <c r="F1044" i="11"/>
  <c r="B1044" i="11"/>
  <c r="G1044" i="11"/>
  <c r="D1044" i="11"/>
  <c r="E1044" i="11"/>
  <c r="C1045" i="11"/>
  <c r="G1045" i="11"/>
  <c r="D1045" i="11"/>
  <c r="B1045" i="11"/>
  <c r="E1045" i="11"/>
  <c r="F1045" i="11"/>
  <c r="C1046" i="11"/>
  <c r="F1046" i="11"/>
  <c r="B1046" i="11"/>
  <c r="E1046" i="11"/>
  <c r="D1046" i="11"/>
  <c r="G1046" i="11"/>
  <c r="C1047" i="11"/>
  <c r="G1047" i="11"/>
  <c r="F1047" i="11"/>
  <c r="E1047" i="11"/>
  <c r="D1047" i="11"/>
  <c r="B1047" i="11"/>
  <c r="C1048" i="11"/>
  <c r="F1048" i="11"/>
  <c r="B1048" i="11"/>
  <c r="G1048" i="11"/>
  <c r="D1048" i="11"/>
  <c r="E1048" i="11"/>
  <c r="C1049" i="11"/>
  <c r="G1049" i="11"/>
  <c r="E1049" i="11"/>
  <c r="B1049" i="11"/>
  <c r="D1049" i="11"/>
  <c r="F1049" i="11"/>
  <c r="C1050" i="11"/>
  <c r="F1050" i="11"/>
  <c r="B1050" i="11"/>
  <c r="E1050" i="11"/>
  <c r="D1050" i="11"/>
  <c r="G1050" i="11"/>
  <c r="C1051" i="11"/>
  <c r="G1051" i="11"/>
  <c r="F1051" i="11"/>
  <c r="E1051" i="11"/>
  <c r="D1051" i="11"/>
  <c r="B1051" i="11"/>
  <c r="C1052" i="11"/>
  <c r="F1052" i="11"/>
  <c r="B1052" i="11"/>
  <c r="G1052" i="11"/>
  <c r="D1052" i="11"/>
  <c r="E1052" i="11"/>
  <c r="C1053" i="11"/>
  <c r="G1053" i="11"/>
  <c r="D1053" i="11"/>
  <c r="B1053" i="11"/>
  <c r="E1053" i="11"/>
  <c r="F1053" i="11"/>
  <c r="C1054" i="11"/>
  <c r="F1054" i="11"/>
  <c r="B1054" i="11"/>
  <c r="E1054" i="11"/>
  <c r="D1054" i="11"/>
  <c r="G1054" i="11"/>
  <c r="C1055" i="11"/>
  <c r="G1055" i="11"/>
  <c r="F1055" i="11"/>
  <c r="D1055" i="11"/>
  <c r="E1055" i="11"/>
  <c r="B1055" i="11"/>
  <c r="D1056" i="11"/>
  <c r="C1056" i="11"/>
  <c r="F1056" i="11"/>
  <c r="B1056" i="11"/>
  <c r="G1056" i="11"/>
  <c r="E1056" i="11"/>
  <c r="C1057" i="11"/>
  <c r="G1057" i="11"/>
  <c r="E1057" i="11"/>
  <c r="B1057" i="11"/>
  <c r="D1057" i="11"/>
  <c r="F1057" i="11"/>
  <c r="C1058" i="11"/>
  <c r="F1058" i="11"/>
  <c r="B1058" i="11"/>
  <c r="E1058" i="11"/>
  <c r="D1058" i="11"/>
  <c r="G1058" i="11"/>
  <c r="C1059" i="11"/>
  <c r="G1059" i="11"/>
  <c r="F1059" i="11"/>
  <c r="D1059" i="11"/>
  <c r="E1059" i="11"/>
  <c r="B1059" i="11"/>
  <c r="C1060" i="11"/>
  <c r="F1060" i="11"/>
  <c r="B1060" i="11"/>
  <c r="G1060" i="11"/>
  <c r="D1060" i="11"/>
  <c r="E1060" i="11"/>
  <c r="C1061" i="11"/>
  <c r="G1061" i="11"/>
  <c r="D1061" i="11"/>
  <c r="B1061" i="11"/>
  <c r="E1061" i="11"/>
  <c r="F1061" i="11"/>
  <c r="C1062" i="11"/>
  <c r="F1062" i="11"/>
  <c r="B1062" i="11"/>
  <c r="E1062" i="11"/>
  <c r="D1062" i="11"/>
  <c r="G1062" i="11"/>
  <c r="C1063" i="11"/>
  <c r="G1063" i="11"/>
  <c r="F1063" i="11"/>
  <c r="D1063" i="11"/>
  <c r="E1063" i="11"/>
  <c r="B1063" i="11"/>
  <c r="C1064" i="11"/>
  <c r="F1064" i="11"/>
  <c r="B1064" i="11"/>
  <c r="G1064" i="11"/>
  <c r="D1064" i="11"/>
  <c r="E1064" i="11"/>
  <c r="C1065" i="11"/>
  <c r="G1065" i="11"/>
  <c r="E1065" i="11"/>
  <c r="B1065" i="11"/>
  <c r="D1065" i="11"/>
  <c r="F1065" i="11"/>
  <c r="C1066" i="11"/>
  <c r="F1066" i="11"/>
  <c r="B1066" i="11"/>
  <c r="E1066" i="11"/>
  <c r="D1066" i="11"/>
  <c r="G1066" i="11"/>
  <c r="C1067" i="11"/>
  <c r="G1067" i="11"/>
  <c r="F1067" i="11"/>
  <c r="D1067" i="11"/>
  <c r="E1067" i="11"/>
  <c r="B1067" i="11"/>
  <c r="C1068" i="11"/>
  <c r="F1068" i="11"/>
  <c r="B1068" i="11"/>
  <c r="G1068" i="11"/>
  <c r="D1068" i="11"/>
  <c r="E1068" i="11"/>
  <c r="D1069" i="11"/>
  <c r="C1069" i="11"/>
  <c r="G1069" i="11"/>
  <c r="E1069" i="11"/>
  <c r="B1069" i="11"/>
  <c r="F1069" i="11"/>
  <c r="C1070" i="11"/>
  <c r="F1070" i="11"/>
  <c r="B1070" i="11"/>
  <c r="E1070" i="11"/>
  <c r="D1070" i="11"/>
  <c r="G1070" i="11"/>
  <c r="C1071" i="11"/>
  <c r="G1071" i="11"/>
  <c r="F1071" i="11"/>
  <c r="D1071" i="11"/>
  <c r="E1071" i="11"/>
  <c r="B1071" i="11"/>
  <c r="C1072" i="11"/>
  <c r="F1072" i="11"/>
  <c r="B1072" i="11"/>
  <c r="G1072" i="11"/>
  <c r="D1072" i="11"/>
  <c r="E1072" i="11"/>
  <c r="C1073" i="11"/>
  <c r="G1073" i="11"/>
  <c r="E1073" i="11"/>
  <c r="B1073" i="11"/>
  <c r="D1073" i="11"/>
  <c r="F1073" i="11"/>
  <c r="C1074" i="11"/>
  <c r="F1074" i="11"/>
  <c r="B1074" i="11"/>
  <c r="E1074" i="11"/>
  <c r="D1074" i="11"/>
  <c r="G1074" i="11"/>
  <c r="C1075" i="11"/>
  <c r="G1075" i="11"/>
  <c r="F1075" i="11"/>
  <c r="D1075" i="11"/>
  <c r="E1075" i="11"/>
  <c r="B1075" i="11"/>
  <c r="E1076" i="11"/>
  <c r="C1076" i="11"/>
  <c r="F1076" i="11"/>
  <c r="B1076" i="11"/>
  <c r="G1076" i="11"/>
  <c r="D1076" i="11"/>
  <c r="C1077" i="11"/>
  <c r="G1077" i="11"/>
  <c r="D1077" i="11"/>
  <c r="B1077" i="11"/>
  <c r="E1077" i="11"/>
  <c r="F1077" i="11"/>
  <c r="D1078" i="11"/>
  <c r="C1078" i="11"/>
  <c r="F1078" i="11"/>
  <c r="B1078" i="11"/>
  <c r="E1078" i="11"/>
  <c r="G1078" i="11"/>
  <c r="E1079" i="11"/>
  <c r="C1079" i="11"/>
  <c r="G1079" i="11"/>
  <c r="F1079" i="11"/>
  <c r="D1079" i="11"/>
  <c r="B1079" i="11"/>
  <c r="C1080" i="11"/>
  <c r="F1080" i="11"/>
  <c r="B1080" i="11"/>
  <c r="G1080" i="11"/>
  <c r="D1080" i="11"/>
  <c r="E1080" i="11"/>
  <c r="D1081" i="11"/>
  <c r="C1081" i="11"/>
  <c r="E1081" i="11"/>
  <c r="G1081" i="11"/>
  <c r="B1081" i="11"/>
  <c r="F1081" i="11"/>
  <c r="C1082" i="11"/>
  <c r="F1082" i="11"/>
  <c r="B1082" i="11"/>
  <c r="E1082" i="11"/>
  <c r="D1082" i="11"/>
  <c r="G1082" i="11"/>
  <c r="E1083" i="11"/>
  <c r="C1083" i="11"/>
  <c r="G1083" i="11"/>
  <c r="F1083" i="11"/>
  <c r="D1083" i="11"/>
  <c r="B1083" i="11"/>
  <c r="E1084" i="11"/>
  <c r="C1084" i="11"/>
  <c r="F1084" i="11"/>
  <c r="B1084" i="11"/>
  <c r="G1084" i="11"/>
  <c r="D1084" i="11"/>
  <c r="F1085" i="11"/>
  <c r="C1085" i="11"/>
  <c r="G1085" i="11"/>
  <c r="E1085" i="11"/>
  <c r="B1085" i="11"/>
  <c r="D1085" i="11"/>
  <c r="C1086" i="11"/>
  <c r="F1086" i="11"/>
  <c r="B1086" i="11"/>
  <c r="E1086" i="11"/>
  <c r="D1086" i="11"/>
  <c r="G1086" i="11"/>
  <c r="B1087" i="11"/>
  <c r="C1087" i="11"/>
  <c r="G1087" i="11"/>
  <c r="F1087" i="11"/>
  <c r="D1087" i="11"/>
  <c r="E1087" i="11"/>
  <c r="E1088" i="11"/>
  <c r="C1088" i="11"/>
  <c r="F1088" i="11"/>
  <c r="B1088" i="11"/>
  <c r="G1088" i="11"/>
  <c r="D1088" i="11"/>
  <c r="C1089" i="11"/>
  <c r="G1089" i="11"/>
  <c r="E1089" i="11"/>
  <c r="B1089" i="11"/>
  <c r="D1089" i="11"/>
  <c r="F1089" i="11"/>
  <c r="D1090" i="11"/>
  <c r="C1090" i="11"/>
  <c r="F1090" i="11"/>
  <c r="B1090" i="11"/>
  <c r="E1090" i="11"/>
  <c r="G1090" i="11"/>
  <c r="C1091" i="11"/>
  <c r="G1091" i="11"/>
  <c r="F1091" i="11"/>
  <c r="D1091" i="11"/>
  <c r="E1091" i="11"/>
  <c r="B1091" i="11"/>
  <c r="D1092" i="11"/>
  <c r="C1092" i="11"/>
  <c r="F1092" i="11"/>
  <c r="B1092" i="11"/>
  <c r="G1092" i="11"/>
  <c r="E1092" i="11"/>
  <c r="C1093" i="11"/>
  <c r="G1093" i="11"/>
  <c r="E1093" i="11"/>
  <c r="B1093" i="11"/>
  <c r="D1093" i="11"/>
  <c r="F1093" i="11"/>
  <c r="D1094" i="11"/>
  <c r="G1094" i="11"/>
  <c r="C1094" i="11"/>
  <c r="F1094" i="11"/>
  <c r="B1094" i="11"/>
  <c r="E1094" i="11"/>
  <c r="E1095" i="11"/>
  <c r="C1095" i="11"/>
  <c r="G1095" i="11"/>
  <c r="F1095" i="11"/>
  <c r="D1095" i="11"/>
  <c r="B1095" i="11"/>
  <c r="C1096" i="11"/>
  <c r="F1096" i="11"/>
  <c r="B1096" i="11"/>
  <c r="G1096" i="11"/>
  <c r="D1096" i="11"/>
  <c r="E1096" i="11"/>
  <c r="D1097" i="11"/>
  <c r="F1097" i="11"/>
  <c r="C1097" i="11"/>
  <c r="G1097" i="11"/>
  <c r="E1097" i="11"/>
  <c r="B1097" i="11"/>
  <c r="D1098" i="11"/>
  <c r="C1098" i="11"/>
  <c r="F1098" i="11"/>
  <c r="B1098" i="11"/>
  <c r="E1098" i="11"/>
  <c r="G1098" i="11"/>
  <c r="C1099" i="11"/>
  <c r="G1099" i="11"/>
  <c r="F1099" i="11"/>
  <c r="D1099" i="11"/>
  <c r="E1099" i="11"/>
  <c r="B1099" i="11"/>
  <c r="D1100" i="11"/>
  <c r="C1100" i="11"/>
  <c r="F1100" i="11"/>
  <c r="B1100" i="11"/>
  <c r="G1100" i="11"/>
  <c r="E1100" i="11"/>
  <c r="F1101" i="11"/>
  <c r="C1101" i="11"/>
  <c r="G1101" i="11"/>
  <c r="E1101" i="11"/>
  <c r="B1101" i="11"/>
  <c r="D1101" i="11"/>
  <c r="C1102" i="11"/>
  <c r="F1102" i="11"/>
  <c r="B1102" i="11"/>
  <c r="E1102" i="11"/>
  <c r="D1102" i="11"/>
  <c r="G1102" i="11"/>
  <c r="B1103" i="11"/>
  <c r="C1103" i="11"/>
  <c r="G1103" i="11"/>
  <c r="F1103" i="11"/>
  <c r="D1103" i="11"/>
  <c r="E1103" i="11"/>
  <c r="D1104" i="11"/>
  <c r="C1104" i="11"/>
  <c r="F1104" i="11"/>
  <c r="B1104" i="11"/>
  <c r="G1104" i="11"/>
  <c r="E1104" i="11"/>
  <c r="E1105" i="11"/>
  <c r="C1105" i="11"/>
  <c r="G1105" i="11"/>
  <c r="D1105" i="11"/>
  <c r="B1105" i="11"/>
  <c r="F1105" i="11"/>
  <c r="D1106" i="11"/>
  <c r="C1106" i="11"/>
  <c r="F1106" i="11"/>
  <c r="B1106" i="11"/>
  <c r="E1106" i="11"/>
  <c r="G1106" i="11"/>
  <c r="B1107" i="11"/>
  <c r="C1107" i="11"/>
  <c r="G1107" i="11"/>
  <c r="F1107" i="11"/>
  <c r="E1107" i="11"/>
  <c r="D1107" i="11"/>
  <c r="C1108" i="11"/>
  <c r="F1108" i="11"/>
  <c r="B1108" i="11"/>
  <c r="G1108" i="11"/>
  <c r="D1108" i="11"/>
  <c r="E1108" i="11"/>
  <c r="E1109" i="11"/>
  <c r="C1109" i="11"/>
  <c r="G1109" i="11"/>
  <c r="D1109" i="11"/>
  <c r="B1109" i="11"/>
  <c r="F1109" i="11"/>
  <c r="G1110" i="11"/>
  <c r="C1110" i="11"/>
  <c r="F1110" i="11"/>
  <c r="B1110" i="11"/>
  <c r="E1110" i="11"/>
  <c r="D1110" i="11"/>
  <c r="B1111" i="11"/>
  <c r="C1111" i="11"/>
  <c r="G1111" i="11"/>
  <c r="F1111" i="11"/>
  <c r="D1111" i="11"/>
  <c r="E1111" i="11"/>
  <c r="C1112" i="11"/>
  <c r="F1112" i="11"/>
  <c r="B1112" i="11"/>
  <c r="G1112" i="11"/>
  <c r="D1112" i="11"/>
  <c r="E1112" i="11"/>
  <c r="F1113" i="11"/>
  <c r="C1113" i="11"/>
  <c r="G1113" i="11"/>
  <c r="D1113" i="11"/>
  <c r="B1113" i="11"/>
  <c r="E1113" i="11"/>
  <c r="G1114" i="11"/>
  <c r="C1114" i="11"/>
  <c r="F1114" i="11"/>
  <c r="B1114" i="11"/>
  <c r="E1114" i="11"/>
  <c r="D1114" i="11"/>
  <c r="E1115" i="11"/>
  <c r="B1115" i="11"/>
  <c r="C1115" i="11"/>
  <c r="G1115" i="11"/>
  <c r="F1115" i="11"/>
  <c r="D1115" i="11"/>
  <c r="E1116" i="11"/>
  <c r="C1116" i="11"/>
  <c r="F1116" i="11"/>
  <c r="B1116" i="11"/>
  <c r="G1116" i="11"/>
  <c r="D1116" i="11"/>
  <c r="C1117" i="11"/>
  <c r="G1117" i="11"/>
  <c r="E1117" i="11"/>
  <c r="B1117" i="11"/>
  <c r="D1117" i="11"/>
  <c r="F1117" i="11"/>
  <c r="C1118" i="11"/>
  <c r="F1118" i="11"/>
  <c r="B1118" i="11"/>
  <c r="E1118" i="11"/>
  <c r="D1118" i="11"/>
  <c r="G1118" i="11"/>
  <c r="C1119" i="11"/>
  <c r="G1119" i="11"/>
  <c r="F1119" i="11"/>
  <c r="D1119" i="11"/>
  <c r="E1119" i="11"/>
  <c r="B1119" i="11"/>
  <c r="E1120" i="11"/>
  <c r="C1120" i="11"/>
  <c r="F1120" i="11"/>
  <c r="B1120" i="11"/>
  <c r="G1120" i="11"/>
  <c r="D1120" i="11"/>
  <c r="E1121" i="11"/>
  <c r="C1121" i="11"/>
  <c r="G1121" i="11"/>
  <c r="D1121" i="11"/>
  <c r="B1121" i="11"/>
  <c r="F1121" i="11"/>
  <c r="G1122" i="11"/>
  <c r="C1122" i="11"/>
  <c r="F1122" i="11"/>
  <c r="B1122" i="11"/>
  <c r="E1122" i="11"/>
  <c r="D1122" i="11"/>
  <c r="C1123" i="11"/>
  <c r="G1123" i="11"/>
  <c r="F1123" i="11"/>
  <c r="E1123" i="11"/>
  <c r="D1123" i="11"/>
  <c r="B1123" i="11"/>
  <c r="C1124" i="11"/>
  <c r="F1124" i="11"/>
  <c r="B1124" i="11"/>
  <c r="G1124" i="11"/>
  <c r="D1124" i="11"/>
  <c r="E1124" i="11"/>
  <c r="C1125" i="11"/>
  <c r="G1125" i="11"/>
  <c r="D1125" i="11"/>
  <c r="B1125" i="11"/>
  <c r="E1125" i="11"/>
  <c r="F1125" i="11"/>
  <c r="C1126" i="11"/>
  <c r="F1126" i="11"/>
  <c r="B1126" i="11"/>
  <c r="E1126" i="11"/>
  <c r="D1126" i="11"/>
  <c r="G1126" i="11"/>
  <c r="E1127" i="11"/>
  <c r="C1127" i="11"/>
  <c r="G1127" i="11"/>
  <c r="F1127" i="11"/>
  <c r="D1127" i="11"/>
  <c r="B1127" i="11"/>
  <c r="D1128" i="11"/>
  <c r="C1128" i="11"/>
  <c r="F1128" i="11"/>
  <c r="B1128" i="11"/>
  <c r="G1128" i="11"/>
  <c r="E1128" i="11"/>
  <c r="C1129" i="11"/>
  <c r="G1129" i="11"/>
  <c r="E1129" i="11"/>
  <c r="B1129" i="11"/>
  <c r="D1129" i="11"/>
  <c r="F1129" i="11"/>
  <c r="C1130" i="11"/>
  <c r="F1130" i="11"/>
  <c r="B1130" i="11"/>
  <c r="E1130" i="11"/>
  <c r="D1130" i="11"/>
  <c r="G1130" i="11"/>
  <c r="C1131" i="11"/>
  <c r="G1131" i="11"/>
  <c r="F1131" i="11"/>
  <c r="D1131" i="11"/>
  <c r="E1131" i="11"/>
  <c r="B1131" i="11"/>
  <c r="D1132" i="11"/>
  <c r="C1132" i="11"/>
  <c r="F1132" i="11"/>
  <c r="B1132" i="11"/>
  <c r="G1132" i="11"/>
  <c r="E1132" i="11"/>
  <c r="C1133" i="11"/>
  <c r="G1133" i="11"/>
  <c r="D1133" i="11"/>
  <c r="B1133" i="11"/>
  <c r="E1133" i="11"/>
  <c r="F1133" i="11"/>
  <c r="C1134" i="11"/>
  <c r="F1134" i="11"/>
  <c r="B1134" i="11"/>
  <c r="E1134" i="11"/>
  <c r="D1134" i="11"/>
  <c r="G1134" i="11"/>
  <c r="B1135" i="11"/>
  <c r="C1135" i="11"/>
  <c r="G1135" i="11"/>
  <c r="F1135" i="11"/>
  <c r="D1135" i="11"/>
  <c r="E1135" i="11"/>
  <c r="E1136" i="11"/>
  <c r="C1136" i="11"/>
  <c r="F1136" i="11"/>
  <c r="B1136" i="11"/>
  <c r="G1136" i="11"/>
  <c r="D1136" i="11"/>
  <c r="C1137" i="11"/>
  <c r="G1137" i="11"/>
  <c r="E1137" i="11"/>
  <c r="B1137" i="11"/>
  <c r="D1137" i="11"/>
  <c r="F1137" i="11"/>
  <c r="C1138" i="11"/>
  <c r="F1138" i="11"/>
  <c r="B1138" i="11"/>
  <c r="E1138" i="11"/>
  <c r="D1138" i="11"/>
  <c r="G1138" i="11"/>
  <c r="E1139" i="11"/>
  <c r="C1139" i="11"/>
  <c r="G1139" i="11"/>
  <c r="F1139" i="11"/>
  <c r="D1139" i="11"/>
  <c r="B1139" i="11"/>
  <c r="E1140" i="11"/>
  <c r="C1140" i="11"/>
  <c r="F1140" i="11"/>
  <c r="B1140" i="11"/>
  <c r="G1140" i="11"/>
  <c r="D1140" i="11"/>
  <c r="F1141" i="11"/>
  <c r="C1141" i="11"/>
  <c r="G1141" i="11"/>
  <c r="D1141" i="11"/>
  <c r="B1141" i="11"/>
  <c r="E1141" i="11"/>
  <c r="C1142" i="11"/>
  <c r="F1142" i="11"/>
  <c r="B1142" i="11"/>
  <c r="E1142" i="11"/>
  <c r="D1142" i="11"/>
  <c r="G1142" i="11"/>
  <c r="B1143" i="11"/>
  <c r="C1143" i="11"/>
  <c r="G1143" i="11"/>
  <c r="F1143" i="11"/>
  <c r="D1143" i="11"/>
  <c r="E1143" i="11"/>
  <c r="E1144" i="11"/>
  <c r="C1144" i="11"/>
  <c r="F1144" i="11"/>
  <c r="B1144" i="11"/>
  <c r="G1144" i="11"/>
  <c r="D1144" i="11"/>
  <c r="C1145" i="11"/>
  <c r="E1145" i="11"/>
  <c r="G1145" i="11"/>
  <c r="B1145" i="11"/>
  <c r="D1145" i="11"/>
  <c r="F1145" i="11"/>
  <c r="D1146" i="11"/>
  <c r="C1146" i="11"/>
  <c r="F1146" i="11"/>
  <c r="B1146" i="11"/>
  <c r="E1146" i="11"/>
  <c r="G1146" i="11"/>
  <c r="B1147" i="11"/>
  <c r="C1147" i="11"/>
  <c r="G1147" i="11"/>
  <c r="F1147" i="11"/>
  <c r="D1147" i="11"/>
  <c r="E1147" i="11"/>
  <c r="D1148" i="11"/>
  <c r="C1148" i="11"/>
  <c r="F1148" i="11"/>
  <c r="B1148" i="11"/>
  <c r="G1148" i="11"/>
  <c r="E1148" i="11"/>
  <c r="F1149" i="11"/>
  <c r="C1149" i="11"/>
  <c r="G1149" i="11"/>
  <c r="D1149" i="11"/>
  <c r="B1149" i="11"/>
  <c r="E1149" i="11"/>
  <c r="G1150" i="11"/>
  <c r="C1150" i="11"/>
  <c r="F1150" i="11"/>
  <c r="B1150" i="11"/>
  <c r="E1150" i="11"/>
  <c r="D1150" i="11"/>
  <c r="E1151" i="11"/>
  <c r="C1151" i="11"/>
  <c r="G1151" i="11"/>
  <c r="F1151" i="11"/>
  <c r="D1151" i="11"/>
  <c r="B1151" i="11"/>
  <c r="D1152" i="11"/>
  <c r="C1152" i="11"/>
  <c r="F1152" i="11"/>
  <c r="B1152" i="11"/>
  <c r="G1152" i="11"/>
  <c r="E1152" i="11"/>
  <c r="E1153" i="11"/>
  <c r="C1153" i="11"/>
  <c r="G1153" i="11"/>
  <c r="D1153" i="11"/>
  <c r="B1153" i="11"/>
  <c r="F1153" i="11"/>
  <c r="G1154" i="11"/>
  <c r="C1154" i="11"/>
  <c r="F1154" i="11"/>
  <c r="B1154" i="11"/>
  <c r="E1154" i="11"/>
  <c r="D1154" i="11"/>
  <c r="D1155" i="11"/>
  <c r="C1155" i="11"/>
  <c r="G1155" i="11"/>
  <c r="F1155" i="11"/>
  <c r="E1155" i="11"/>
  <c r="B1155" i="11"/>
  <c r="E1156" i="11"/>
  <c r="C1156" i="11"/>
  <c r="F1156" i="11"/>
  <c r="B1156" i="11"/>
  <c r="G1156" i="11"/>
  <c r="D1156" i="11"/>
  <c r="F1157" i="11"/>
  <c r="C1157" i="11"/>
  <c r="G1157" i="11"/>
  <c r="D1157" i="11"/>
  <c r="B1157" i="11"/>
  <c r="E1157" i="11"/>
  <c r="G1158" i="11"/>
  <c r="C1158" i="11"/>
  <c r="F1158" i="11"/>
  <c r="B1158" i="11"/>
  <c r="E1158" i="11"/>
  <c r="D1158" i="11"/>
  <c r="B1159" i="11"/>
  <c r="C1159" i="11"/>
  <c r="G1159" i="11"/>
  <c r="F1159" i="11"/>
  <c r="D1159" i="11"/>
  <c r="E1159" i="11"/>
  <c r="D1160" i="11"/>
  <c r="C1160" i="11"/>
  <c r="F1160" i="11"/>
  <c r="B1160" i="11"/>
  <c r="G1160" i="11"/>
  <c r="E1160" i="11"/>
  <c r="F1161" i="11"/>
  <c r="C1161" i="11"/>
  <c r="G1161" i="11"/>
  <c r="D1161" i="11"/>
  <c r="B1161" i="11"/>
  <c r="E1161" i="11"/>
  <c r="C1162" i="11"/>
  <c r="F1162" i="11"/>
  <c r="B1162" i="11"/>
  <c r="E1162" i="11"/>
  <c r="D1162" i="11"/>
  <c r="G1162" i="11"/>
  <c r="C1163" i="11"/>
  <c r="G1163" i="11"/>
  <c r="F1163" i="11"/>
  <c r="E1163" i="11"/>
  <c r="D1163" i="11"/>
  <c r="B1163" i="11"/>
  <c r="D1164" i="11"/>
  <c r="C1164" i="11"/>
  <c r="F1164" i="11"/>
  <c r="B1164" i="11"/>
  <c r="G1164" i="11"/>
  <c r="E1164" i="11"/>
  <c r="E1165" i="11"/>
  <c r="C1165" i="11"/>
  <c r="G1165" i="11"/>
  <c r="D1165" i="11"/>
  <c r="B1165" i="11"/>
  <c r="F1165" i="11"/>
  <c r="D1166" i="11"/>
  <c r="C1166" i="11"/>
  <c r="F1166" i="11"/>
  <c r="B1166" i="11"/>
  <c r="E1166" i="11"/>
  <c r="G1166" i="11"/>
  <c r="C1167" i="11"/>
  <c r="G1167" i="11"/>
  <c r="F1167" i="11"/>
  <c r="D1167" i="11"/>
  <c r="E1167" i="11"/>
  <c r="B1167" i="11"/>
  <c r="C1168" i="11"/>
  <c r="F1168" i="11"/>
  <c r="B1168" i="11"/>
  <c r="G1168" i="11"/>
  <c r="D1168" i="11"/>
  <c r="E1168" i="11"/>
  <c r="F1169" i="11"/>
  <c r="C1169" i="11"/>
  <c r="G1169" i="11"/>
  <c r="D1169" i="11"/>
  <c r="B1169" i="11"/>
  <c r="E1169" i="11"/>
  <c r="D1170" i="11"/>
  <c r="G1170" i="11"/>
  <c r="C1170" i="11"/>
  <c r="F1170" i="11"/>
  <c r="B1170" i="11"/>
  <c r="E1170" i="11"/>
  <c r="C1171" i="11"/>
  <c r="G1171" i="11"/>
  <c r="F1171" i="11"/>
  <c r="E1171" i="11"/>
  <c r="D1171" i="11"/>
  <c r="B1171" i="11"/>
  <c r="E1172" i="11"/>
  <c r="C1172" i="11"/>
  <c r="F1172" i="11"/>
  <c r="B1172" i="11"/>
  <c r="G1172" i="11"/>
  <c r="D1172" i="11"/>
  <c r="F1173" i="11"/>
  <c r="C1173" i="11"/>
  <c r="G1173" i="11"/>
  <c r="D1173" i="11"/>
  <c r="B1173" i="11"/>
  <c r="E1173" i="11"/>
  <c r="G1174" i="11"/>
  <c r="C1174" i="11"/>
  <c r="F1174" i="11"/>
  <c r="B1174" i="11"/>
  <c r="E1174" i="11"/>
  <c r="D1174" i="11"/>
  <c r="B1175" i="11"/>
  <c r="C1175" i="11"/>
  <c r="G1175" i="11"/>
  <c r="F1175" i="11"/>
  <c r="D1175" i="11"/>
  <c r="E1175" i="11"/>
  <c r="E1176" i="11"/>
  <c r="C1176" i="11"/>
  <c r="F1176" i="11"/>
  <c r="B1176" i="11"/>
  <c r="G1176" i="11"/>
  <c r="D1176" i="11"/>
  <c r="C1177" i="11"/>
  <c r="G1177" i="11"/>
  <c r="D1177" i="11"/>
  <c r="B1177" i="11"/>
  <c r="E1177" i="11"/>
  <c r="F1177" i="11"/>
  <c r="C1178" i="11"/>
  <c r="F1178" i="11"/>
  <c r="B1178" i="11"/>
  <c r="E1178" i="11"/>
  <c r="D1178" i="11"/>
  <c r="G1178" i="11"/>
  <c r="E1179" i="11"/>
  <c r="C1179" i="11"/>
  <c r="G1179" i="11"/>
  <c r="F1179" i="11"/>
  <c r="D1179" i="11"/>
  <c r="B1179" i="11"/>
  <c r="D1180" i="11"/>
  <c r="C1180" i="11"/>
  <c r="F1180" i="11"/>
  <c r="B1180" i="11"/>
  <c r="G1180" i="11"/>
  <c r="E1180" i="11"/>
  <c r="C1181" i="11"/>
  <c r="G1181" i="11"/>
  <c r="E1181" i="11"/>
  <c r="B1181" i="11"/>
  <c r="D1181" i="11"/>
  <c r="F1181" i="11"/>
  <c r="G1182" i="11"/>
  <c r="C1182" i="11"/>
  <c r="F1182" i="11"/>
  <c r="B1182" i="11"/>
  <c r="E1182" i="11"/>
  <c r="D1182" i="11"/>
  <c r="B1183" i="11"/>
  <c r="C1183" i="11"/>
  <c r="G1183" i="11"/>
  <c r="F1183" i="11"/>
  <c r="D1183" i="11"/>
  <c r="E1183" i="11"/>
  <c r="E1184" i="11"/>
  <c r="C1184" i="11"/>
  <c r="F1184" i="11"/>
  <c r="B1184" i="11"/>
  <c r="G1184" i="11"/>
  <c r="D1184" i="11"/>
  <c r="E1185" i="11"/>
  <c r="C1185" i="11"/>
  <c r="G1185" i="11"/>
  <c r="D1185" i="11"/>
  <c r="B1185" i="11"/>
  <c r="F1185" i="11"/>
  <c r="G1186" i="11"/>
  <c r="C1186" i="11"/>
  <c r="F1186" i="11"/>
  <c r="B1186" i="11"/>
  <c r="E1186" i="11"/>
  <c r="D1186" i="11"/>
  <c r="B1187" i="11"/>
  <c r="C1187" i="11"/>
  <c r="D1187" i="11"/>
  <c r="F1187" i="11"/>
  <c r="G1187" i="11"/>
  <c r="E1187" i="11"/>
  <c r="E1188" i="11"/>
  <c r="C1188" i="11"/>
  <c r="F1188" i="11"/>
  <c r="B1188" i="11"/>
  <c r="G1188" i="11"/>
  <c r="D1188" i="11"/>
  <c r="C1189" i="11"/>
  <c r="G1189" i="11"/>
  <c r="E1189" i="11"/>
  <c r="B1189" i="11"/>
  <c r="D1189" i="11"/>
  <c r="F1189" i="11"/>
  <c r="D1190" i="11"/>
  <c r="C1190" i="11"/>
  <c r="F1190" i="11"/>
  <c r="B1190" i="11"/>
  <c r="E1190" i="11"/>
  <c r="G1190" i="11"/>
  <c r="B1191" i="11"/>
  <c r="C1191" i="11"/>
  <c r="G1191" i="11"/>
  <c r="F1191" i="11"/>
  <c r="D1191" i="11"/>
  <c r="E1191" i="11"/>
  <c r="C1192" i="11"/>
  <c r="F1192" i="11"/>
  <c r="B1192" i="11"/>
  <c r="G1192" i="11"/>
  <c r="D1192" i="11"/>
  <c r="E1192" i="11"/>
  <c r="F1193" i="11"/>
  <c r="C1193" i="11"/>
  <c r="G1193" i="11"/>
  <c r="D1193" i="11"/>
  <c r="B1193" i="11"/>
  <c r="E1193" i="11"/>
  <c r="C1194" i="11"/>
  <c r="F1194" i="11"/>
  <c r="B1194" i="11"/>
  <c r="E1194" i="11"/>
  <c r="D1194" i="11"/>
  <c r="G1194" i="11"/>
  <c r="B1195" i="11"/>
  <c r="C1195" i="11"/>
  <c r="G1195" i="11"/>
  <c r="F1195" i="11"/>
  <c r="D1195" i="11"/>
  <c r="E1195" i="11"/>
  <c r="D1196" i="11"/>
  <c r="C1196" i="11"/>
  <c r="F1196" i="11"/>
  <c r="B1196" i="11"/>
  <c r="G1196" i="11"/>
  <c r="E1196" i="11"/>
  <c r="F1197" i="11"/>
  <c r="C1197" i="11"/>
  <c r="G1197" i="11"/>
  <c r="E1197" i="11"/>
  <c r="B1197" i="11"/>
  <c r="D1197" i="11"/>
  <c r="C1198" i="11"/>
  <c r="F1198" i="11"/>
  <c r="B1198" i="11"/>
  <c r="E1198" i="11"/>
  <c r="D1198" i="11"/>
  <c r="G1198" i="11"/>
  <c r="C1199" i="11"/>
  <c r="G1199" i="11"/>
  <c r="F1199" i="11"/>
  <c r="D1199" i="11"/>
  <c r="E1199" i="11"/>
  <c r="B1199" i="11"/>
  <c r="C1200" i="11"/>
  <c r="F1200" i="11"/>
  <c r="B1200" i="11"/>
  <c r="G1200" i="11"/>
  <c r="D1200" i="11"/>
  <c r="E1200" i="11"/>
  <c r="C1201" i="11"/>
  <c r="G1201" i="11"/>
  <c r="D1201" i="11"/>
  <c r="B1201" i="11"/>
  <c r="E1201" i="11"/>
  <c r="F1201" i="11"/>
  <c r="C1202" i="11"/>
  <c r="F1202" i="11"/>
  <c r="B1202" i="11"/>
  <c r="E1202" i="11"/>
  <c r="D1202" i="11"/>
  <c r="G1202" i="11"/>
  <c r="C1203" i="11"/>
  <c r="G1203" i="11"/>
  <c r="F1203" i="11"/>
  <c r="D1203" i="11"/>
  <c r="E1203" i="11"/>
  <c r="B1203" i="11"/>
  <c r="E1204" i="11"/>
  <c r="C1204" i="11"/>
  <c r="F1204" i="11"/>
  <c r="B1204" i="11"/>
  <c r="G1204" i="11"/>
  <c r="D1204" i="11"/>
  <c r="D1205" i="11"/>
  <c r="C1205" i="11"/>
  <c r="G1205" i="11"/>
  <c r="E1205" i="11"/>
  <c r="B1205" i="11"/>
  <c r="F1205" i="11"/>
  <c r="D1206" i="11"/>
  <c r="C1206" i="11"/>
  <c r="F1206" i="11"/>
  <c r="B1206" i="11"/>
  <c r="E1206" i="11"/>
  <c r="G1206" i="11"/>
  <c r="E1207" i="11"/>
  <c r="C1207" i="11"/>
  <c r="G1207" i="11"/>
  <c r="F1207" i="11"/>
  <c r="D1207" i="11"/>
  <c r="B1207" i="11"/>
  <c r="E1208" i="11"/>
  <c r="C1208" i="11"/>
  <c r="F1208" i="11"/>
  <c r="B1208" i="11"/>
  <c r="G1208" i="11"/>
  <c r="D1208" i="11"/>
  <c r="F1209" i="11"/>
  <c r="C1209" i="11"/>
  <c r="G1209" i="11"/>
  <c r="D1209" i="11"/>
  <c r="B1209" i="11"/>
  <c r="E1209" i="11"/>
  <c r="C1210" i="11"/>
  <c r="F1210" i="11"/>
  <c r="B1210" i="11"/>
  <c r="E1210" i="11"/>
  <c r="D1210" i="11"/>
  <c r="G1210" i="11"/>
  <c r="C1211" i="11"/>
  <c r="G1211" i="11"/>
  <c r="F1211" i="11"/>
  <c r="D1211" i="11"/>
  <c r="E1211" i="11"/>
  <c r="B1211" i="11"/>
  <c r="C1212" i="11"/>
  <c r="F1212" i="11"/>
  <c r="B1212" i="11"/>
  <c r="G1212" i="11"/>
  <c r="D1212" i="11"/>
  <c r="E1212" i="11"/>
  <c r="F1213" i="11"/>
  <c r="C1213" i="11"/>
  <c r="G1213" i="11"/>
  <c r="E1213" i="11"/>
  <c r="B1213" i="11"/>
  <c r="D1213" i="11"/>
  <c r="C1214" i="11"/>
  <c r="F1214" i="11"/>
  <c r="B1214" i="11"/>
  <c r="E1214" i="11"/>
  <c r="D1214" i="11"/>
  <c r="G1214" i="11"/>
  <c r="E1215" i="11"/>
  <c r="C1215" i="11"/>
  <c r="G1215" i="11"/>
  <c r="F1215" i="11"/>
  <c r="D1215" i="11"/>
  <c r="B1215" i="11"/>
  <c r="E1216" i="11"/>
  <c r="C1216" i="11"/>
  <c r="F1216" i="11"/>
  <c r="B1216" i="11"/>
  <c r="G1216" i="11"/>
  <c r="D1216" i="11"/>
  <c r="E1217" i="11"/>
  <c r="C1217" i="11"/>
  <c r="G1217" i="11"/>
  <c r="D1217" i="11"/>
  <c r="B1217" i="11"/>
  <c r="F1217" i="11"/>
  <c r="C1218" i="11"/>
  <c r="F1218" i="11"/>
  <c r="B1218" i="11"/>
  <c r="E1218" i="11"/>
  <c r="D1218" i="11"/>
  <c r="G1218" i="11"/>
  <c r="C1219" i="11"/>
  <c r="E1219" i="11"/>
  <c r="F1219" i="11"/>
  <c r="G1219" i="11"/>
  <c r="D1219" i="11"/>
  <c r="B1219" i="11"/>
  <c r="C1220" i="11"/>
  <c r="F1220" i="11"/>
  <c r="B1220" i="11"/>
  <c r="G1220" i="11"/>
  <c r="D1220" i="11"/>
  <c r="E1220" i="11"/>
  <c r="F1221" i="11"/>
  <c r="C1221" i="11"/>
  <c r="G1221" i="11"/>
  <c r="D1221" i="11"/>
  <c r="B1221" i="11"/>
  <c r="E1221" i="11"/>
  <c r="G1222" i="11"/>
  <c r="C1222" i="11"/>
  <c r="F1222" i="11"/>
  <c r="B1222" i="11"/>
  <c r="E1222" i="11"/>
  <c r="D1222" i="11"/>
  <c r="C1223" i="11"/>
  <c r="G1223" i="11"/>
  <c r="F1223" i="11"/>
  <c r="D1223" i="11"/>
  <c r="E1223" i="11"/>
  <c r="B1223" i="11"/>
  <c r="E1224" i="11"/>
  <c r="C1224" i="11"/>
  <c r="F1224" i="11"/>
  <c r="B1224" i="11"/>
  <c r="G1224" i="11"/>
  <c r="D1224" i="11"/>
  <c r="F1225" i="11"/>
  <c r="C1225" i="11"/>
  <c r="G1225" i="11"/>
  <c r="D1225" i="11"/>
  <c r="B1225" i="11"/>
  <c r="E1225" i="11"/>
  <c r="D1226" i="11"/>
  <c r="C1226" i="11"/>
  <c r="F1226" i="11"/>
  <c r="B1226" i="11"/>
  <c r="E1226" i="11"/>
  <c r="G1226" i="11"/>
  <c r="B1227" i="11"/>
  <c r="C1227" i="11"/>
  <c r="G1227" i="11"/>
  <c r="F1227" i="11"/>
  <c r="E1227" i="11"/>
  <c r="D1227" i="11"/>
  <c r="E1228" i="11"/>
  <c r="C1228" i="11"/>
  <c r="F1228" i="11"/>
  <c r="B1228" i="11"/>
  <c r="G1228" i="11"/>
  <c r="D1228" i="11"/>
  <c r="F1229" i="11"/>
  <c r="C1229" i="11"/>
  <c r="G1229" i="11"/>
  <c r="D1229" i="11"/>
  <c r="B1229" i="11"/>
  <c r="E1229" i="11"/>
  <c r="C1230" i="11"/>
  <c r="F1230" i="11"/>
  <c r="B1230" i="11"/>
  <c r="E1230" i="11"/>
  <c r="D1230" i="11"/>
  <c r="G1230" i="11"/>
  <c r="B1231" i="11"/>
  <c r="C1231" i="11"/>
  <c r="G1231" i="11"/>
  <c r="F1231" i="11"/>
  <c r="D1231" i="11"/>
  <c r="E1231" i="11"/>
  <c r="E1232" i="11"/>
  <c r="C1232" i="11"/>
  <c r="F1232" i="11"/>
  <c r="B1232" i="11"/>
  <c r="G1232" i="11"/>
  <c r="D1232" i="11"/>
  <c r="C1233" i="11"/>
  <c r="G1233" i="11"/>
  <c r="D1233" i="11"/>
  <c r="B1233" i="11"/>
  <c r="E1233" i="11"/>
  <c r="F1233" i="11"/>
  <c r="C1234" i="11"/>
  <c r="F1234" i="11"/>
  <c r="B1234" i="11"/>
  <c r="E1234" i="11"/>
  <c r="D1234" i="11"/>
  <c r="G1234" i="11"/>
  <c r="B1235" i="11"/>
  <c r="C1235" i="11"/>
  <c r="E1235" i="11"/>
  <c r="F1235" i="11"/>
  <c r="G1235" i="11"/>
  <c r="D1235" i="11"/>
  <c r="D1236" i="11"/>
  <c r="C1236" i="11"/>
  <c r="F1236" i="11"/>
  <c r="B1236" i="11"/>
  <c r="G1236" i="11"/>
  <c r="E1236" i="11"/>
  <c r="E1237" i="11"/>
  <c r="C1237" i="11"/>
  <c r="G1237" i="11"/>
  <c r="D1237" i="11"/>
  <c r="B1237" i="11"/>
  <c r="F1237" i="11"/>
  <c r="D1238" i="11"/>
  <c r="C1238" i="11"/>
  <c r="F1238" i="11"/>
  <c r="B1238" i="11"/>
  <c r="E1238" i="11"/>
  <c r="G1238" i="11"/>
  <c r="C1239" i="11"/>
  <c r="G1239" i="11"/>
  <c r="F1239" i="11"/>
  <c r="D1239" i="11"/>
  <c r="E1239" i="11"/>
  <c r="B1239" i="11"/>
  <c r="C1240" i="11"/>
  <c r="F1240" i="11"/>
  <c r="B1240" i="11"/>
  <c r="G1240" i="11"/>
  <c r="D1240" i="11"/>
  <c r="E1240" i="11"/>
  <c r="F1241" i="11"/>
  <c r="C1241" i="11"/>
  <c r="G1241" i="11"/>
  <c r="D1241" i="11"/>
  <c r="B1241" i="11"/>
  <c r="E1241" i="11"/>
  <c r="G1242" i="11"/>
  <c r="C1242" i="11"/>
  <c r="F1242" i="11"/>
  <c r="B1242" i="11"/>
  <c r="E1242" i="11"/>
  <c r="D1242" i="11"/>
  <c r="C1243" i="11"/>
  <c r="G1243" i="11"/>
  <c r="F1243" i="11"/>
  <c r="D1243" i="11"/>
  <c r="E1243" i="11"/>
  <c r="B1243" i="11"/>
  <c r="D1244" i="11"/>
  <c r="C1244" i="11"/>
  <c r="F1244" i="11"/>
  <c r="B1244" i="11"/>
  <c r="G1244" i="11"/>
  <c r="E1244" i="11"/>
  <c r="F1245" i="11"/>
  <c r="C1245" i="11"/>
  <c r="G1245" i="11"/>
  <c r="E1245" i="11"/>
  <c r="B1245" i="11"/>
  <c r="D1245" i="11"/>
  <c r="G1246" i="11"/>
  <c r="C1246" i="11"/>
  <c r="F1246" i="11"/>
  <c r="B1246" i="11"/>
  <c r="E1246" i="11"/>
  <c r="D1246" i="11"/>
  <c r="C1247" i="11"/>
  <c r="G1247" i="11"/>
  <c r="F1247" i="11"/>
  <c r="D1247" i="11"/>
  <c r="E1247" i="11"/>
  <c r="B1247" i="11"/>
  <c r="C1248" i="11"/>
  <c r="F1248" i="11"/>
  <c r="B1248" i="11"/>
  <c r="G1248" i="11"/>
  <c r="D1248" i="11"/>
  <c r="E1248" i="11"/>
  <c r="C1249" i="11"/>
  <c r="G1249" i="11"/>
  <c r="D1249" i="11"/>
  <c r="B1249" i="11"/>
  <c r="E1249" i="11"/>
  <c r="F1249" i="11"/>
  <c r="C1250" i="11"/>
  <c r="F1250" i="11"/>
  <c r="B1250" i="11"/>
  <c r="E1250" i="11"/>
  <c r="D1250" i="11"/>
  <c r="G1250" i="11"/>
  <c r="C1251" i="11"/>
  <c r="E1251" i="11"/>
  <c r="B1251" i="11"/>
  <c r="D1251" i="11"/>
  <c r="F1251" i="11"/>
  <c r="G1251" i="11"/>
  <c r="I98" i="9" l="1"/>
  <c r="I85" i="9"/>
  <c r="F3963" i="9"/>
  <c r="I3963" i="9"/>
  <c r="F3959" i="9"/>
  <c r="I3959" i="9"/>
  <c r="F3809" i="9"/>
  <c r="I3809" i="9"/>
  <c r="F3805" i="9"/>
  <c r="I3805" i="9"/>
  <c r="F3801" i="9"/>
  <c r="I3801" i="9"/>
  <c r="F3693" i="9"/>
  <c r="I3693" i="9"/>
  <c r="F3689" i="9"/>
  <c r="I3689" i="9"/>
  <c r="F3685" i="9"/>
  <c r="I3685" i="9"/>
  <c r="F3681" i="9"/>
  <c r="I3681" i="9"/>
  <c r="F3985" i="9"/>
  <c r="I3985" i="9"/>
  <c r="F3981" i="9"/>
  <c r="I3981" i="9"/>
  <c r="F3977" i="9"/>
  <c r="I3977" i="9"/>
  <c r="F3917" i="9"/>
  <c r="I3917" i="9"/>
  <c r="F3913" i="9"/>
  <c r="I3913" i="9"/>
  <c r="F3909" i="9"/>
  <c r="I3909" i="9"/>
  <c r="F3905" i="9"/>
  <c r="I3905" i="9"/>
  <c r="F3901" i="9"/>
  <c r="I3901" i="9"/>
  <c r="F3897" i="9"/>
  <c r="I3897" i="9"/>
  <c r="F3893" i="9"/>
  <c r="I3893" i="9"/>
  <c r="F3889" i="9"/>
  <c r="I3889" i="9"/>
  <c r="F3885" i="9"/>
  <c r="I3885" i="9"/>
  <c r="F3881" i="9"/>
  <c r="I3881" i="9"/>
  <c r="F3877" i="9"/>
  <c r="I3877" i="9"/>
  <c r="F3873" i="9"/>
  <c r="I3873" i="9"/>
  <c r="F3843" i="9"/>
  <c r="I3843" i="9"/>
  <c r="F3839" i="9"/>
  <c r="I3839" i="9"/>
  <c r="F3835" i="9"/>
  <c r="I3835" i="9"/>
  <c r="F3757" i="9"/>
  <c r="I3757" i="9"/>
  <c r="F3753" i="9"/>
  <c r="I3753" i="9"/>
  <c r="F3749" i="9"/>
  <c r="I3749" i="9"/>
  <c r="F3745" i="9"/>
  <c r="I3745" i="9"/>
  <c r="F3723" i="9"/>
  <c r="I3723" i="9"/>
  <c r="F3719" i="9"/>
  <c r="I3719" i="9"/>
  <c r="F3715" i="9"/>
  <c r="I3715" i="9"/>
  <c r="F3711" i="9"/>
  <c r="I3711" i="9"/>
  <c r="F3787" i="9"/>
  <c r="I3787" i="9"/>
  <c r="F3783" i="9"/>
  <c r="I3783" i="9"/>
  <c r="F3779" i="9"/>
  <c r="I3779" i="9"/>
  <c r="F3775" i="9"/>
  <c r="I3775" i="9"/>
  <c r="I1655" i="9"/>
  <c r="I1651" i="9"/>
  <c r="I1647" i="9"/>
  <c r="I1643" i="9"/>
  <c r="I1625" i="9"/>
  <c r="I1621" i="9"/>
  <c r="I1617" i="9"/>
  <c r="I1613" i="9"/>
  <c r="I1609" i="9"/>
  <c r="I1605" i="9"/>
  <c r="I1601" i="9"/>
  <c r="I1597" i="9"/>
  <c r="I1593" i="9"/>
  <c r="I1589" i="9"/>
  <c r="I1585" i="9"/>
  <c r="I1581" i="9"/>
  <c r="I1577" i="9"/>
  <c r="I1573" i="9"/>
  <c r="I1569" i="9"/>
  <c r="I1565" i="9"/>
  <c r="I1561" i="9"/>
  <c r="I1557" i="9"/>
  <c r="I1553" i="9"/>
  <c r="I1549" i="9"/>
  <c r="I1545" i="9"/>
  <c r="I1541" i="9"/>
  <c r="I1537" i="9"/>
  <c r="I1533" i="9"/>
  <c r="I58" i="9"/>
  <c r="I56" i="9"/>
  <c r="I54" i="9"/>
  <c r="I26" i="9"/>
  <c r="I11" i="9"/>
  <c r="I24" i="9"/>
  <c r="F36" i="9"/>
  <c r="I33" i="9"/>
  <c r="F150" i="9"/>
  <c r="F105" i="9"/>
  <c r="F44" i="9"/>
  <c r="K1033" i="6"/>
  <c r="J713" i="6"/>
  <c r="J168" i="6"/>
  <c r="I236" i="6"/>
  <c r="K250" i="6"/>
  <c r="J130" i="6"/>
  <c r="J122" i="6"/>
  <c r="I87" i="6"/>
  <c r="K87" i="6" s="1"/>
  <c r="J62" i="6"/>
  <c r="J58" i="6"/>
  <c r="K205" i="6"/>
  <c r="K233" i="6"/>
  <c r="I195" i="6"/>
  <c r="J198" i="6"/>
  <c r="K211" i="6"/>
  <c r="I223" i="6"/>
  <c r="I229" i="6"/>
  <c r="I250" i="6"/>
  <c r="I240" i="6"/>
  <c r="I226" i="6"/>
  <c r="I208" i="6"/>
  <c r="J178" i="6"/>
  <c r="K168" i="6"/>
  <c r="I134" i="6"/>
  <c r="K134" i="6" s="1"/>
  <c r="I102" i="6"/>
  <c r="K102" i="6" s="1"/>
  <c r="K91" i="6"/>
  <c r="I70" i="6"/>
  <c r="K70" i="6" s="1"/>
  <c r="I38" i="6"/>
  <c r="K38" i="6" s="1"/>
  <c r="J595" i="6"/>
  <c r="I952" i="6"/>
  <c r="I1051" i="6"/>
  <c r="K523" i="6"/>
  <c r="K593" i="6"/>
  <c r="K872" i="6"/>
  <c r="K1225" i="6"/>
  <c r="K601" i="6"/>
  <c r="I767" i="6"/>
  <c r="K612" i="6"/>
  <c r="J1240" i="6"/>
  <c r="I1240" i="6"/>
  <c r="K1218" i="6"/>
  <c r="J1218" i="6"/>
  <c r="J1207" i="6"/>
  <c r="K1207" i="6"/>
  <c r="I1207" i="6"/>
  <c r="K1197" i="6"/>
  <c r="J1197" i="6"/>
  <c r="I1197" i="6"/>
  <c r="J1168" i="6"/>
  <c r="I1168" i="6"/>
  <c r="K1168" i="6"/>
  <c r="I1105" i="6"/>
  <c r="K1105" i="6"/>
  <c r="J1078" i="6"/>
  <c r="K1078" i="6"/>
  <c r="I1078" i="6"/>
  <c r="J1048" i="6"/>
  <c r="I1048" i="6"/>
  <c r="K1030" i="6"/>
  <c r="J1030" i="6"/>
  <c r="I1030" i="6"/>
  <c r="J997" i="6"/>
  <c r="K997" i="6"/>
  <c r="J939" i="6"/>
  <c r="I939" i="6"/>
  <c r="K936" i="6"/>
  <c r="J936" i="6"/>
  <c r="J918" i="6"/>
  <c r="I918" i="6"/>
  <c r="K918" i="6"/>
  <c r="K915" i="6"/>
  <c r="I915" i="6"/>
  <c r="J915" i="6"/>
  <c r="I866" i="6"/>
  <c r="J866" i="6"/>
  <c r="K761" i="6"/>
  <c r="I761" i="6"/>
  <c r="J711" i="6"/>
  <c r="K711" i="6"/>
  <c r="I627" i="6"/>
  <c r="K627" i="6"/>
  <c r="K578" i="6"/>
  <c r="J578" i="6"/>
  <c r="K574" i="6"/>
  <c r="J574" i="6"/>
  <c r="I567" i="6"/>
  <c r="K567" i="6"/>
  <c r="I550" i="6"/>
  <c r="J550" i="6"/>
  <c r="I517" i="6"/>
  <c r="J517" i="6"/>
  <c r="K483" i="6"/>
  <c r="I483" i="6"/>
  <c r="K480" i="6"/>
  <c r="I480" i="6"/>
  <c r="K468" i="6"/>
  <c r="I468" i="6"/>
  <c r="J457" i="6"/>
  <c r="K457" i="6"/>
  <c r="J1428" i="6"/>
  <c r="K1428" i="6"/>
  <c r="I1428" i="6"/>
  <c r="I1444" i="6"/>
  <c r="J1444" i="6"/>
  <c r="J1460" i="6"/>
  <c r="I1460" i="6"/>
  <c r="K1460" i="6"/>
  <c r="I1476" i="6"/>
  <c r="J1476" i="6"/>
  <c r="J1492" i="6"/>
  <c r="I1492" i="6"/>
  <c r="K1524" i="6"/>
  <c r="I1524" i="6"/>
  <c r="J1540" i="6"/>
  <c r="I1540" i="6"/>
  <c r="K1540" i="6"/>
  <c r="K1556" i="6"/>
  <c r="I1556" i="6"/>
  <c r="J1556" i="6"/>
  <c r="J1572" i="6"/>
  <c r="I1572" i="6"/>
  <c r="K1572" i="6"/>
  <c r="K1588" i="6"/>
  <c r="J1588" i="6"/>
  <c r="I1588" i="6"/>
  <c r="J1604" i="6"/>
  <c r="I1604" i="6"/>
  <c r="K1604" i="6"/>
  <c r="K1620" i="6"/>
  <c r="J1620" i="6"/>
  <c r="J1636" i="6"/>
  <c r="I1636" i="6"/>
  <c r="K1652" i="6"/>
  <c r="I1652" i="6"/>
  <c r="J1668" i="6"/>
  <c r="I1668" i="6"/>
  <c r="K1668" i="6"/>
  <c r="K1684" i="6"/>
  <c r="I1684" i="6"/>
  <c r="J1684" i="6"/>
  <c r="J1700" i="6"/>
  <c r="I1700" i="6"/>
  <c r="K1700" i="6"/>
  <c r="K1716" i="6"/>
  <c r="J1716" i="6"/>
  <c r="I1716" i="6"/>
  <c r="J1732" i="6"/>
  <c r="I1732" i="6"/>
  <c r="K1732" i="6"/>
  <c r="K1748" i="6"/>
  <c r="J1748" i="6"/>
  <c r="J1764" i="6"/>
  <c r="I1764" i="6"/>
  <c r="K1780" i="6"/>
  <c r="I1780" i="6"/>
  <c r="J1796" i="6"/>
  <c r="I1796" i="6"/>
  <c r="K1796" i="6"/>
  <c r="K1812" i="6"/>
  <c r="I1812" i="6"/>
  <c r="J1812" i="6"/>
  <c r="J1828" i="6"/>
  <c r="I1828" i="6"/>
  <c r="K1828" i="6"/>
  <c r="K1844" i="6"/>
  <c r="J1844" i="6"/>
  <c r="I1844" i="6"/>
  <c r="J1860" i="6"/>
  <c r="I1860" i="6"/>
  <c r="K1860" i="6"/>
  <c r="K1876" i="6"/>
  <c r="J1876" i="6"/>
  <c r="J1892" i="6"/>
  <c r="I1892" i="6"/>
  <c r="J2343" i="6"/>
  <c r="I2343" i="6"/>
  <c r="K2343" i="6"/>
  <c r="I2359" i="6"/>
  <c r="K2359" i="6"/>
  <c r="J2359" i="6"/>
  <c r="J2375" i="6"/>
  <c r="I2375" i="6"/>
  <c r="I2391" i="6"/>
  <c r="K2391" i="6"/>
  <c r="J2407" i="6"/>
  <c r="K2407" i="6"/>
  <c r="I2423" i="6"/>
  <c r="K2423" i="6"/>
  <c r="J2423" i="6"/>
  <c r="J2439" i="6"/>
  <c r="K2439" i="6"/>
  <c r="I2439" i="6"/>
  <c r="I2455" i="6"/>
  <c r="K2455" i="6"/>
  <c r="J2455" i="6"/>
  <c r="J2471" i="6"/>
  <c r="I2471" i="6"/>
  <c r="K2471" i="6"/>
  <c r="I2487" i="6"/>
  <c r="K2487" i="6"/>
  <c r="J2487" i="6"/>
  <c r="J2503" i="6"/>
  <c r="I2503" i="6"/>
  <c r="I2519" i="6"/>
  <c r="K2519" i="6"/>
  <c r="J2535" i="6"/>
  <c r="K2535" i="6"/>
  <c r="J3207" i="6"/>
  <c r="I3207" i="6"/>
  <c r="J3215" i="6"/>
  <c r="K3215" i="6"/>
  <c r="J3243" i="6"/>
  <c r="I3243" i="6"/>
  <c r="J3339" i="6"/>
  <c r="I3339" i="6"/>
  <c r="K3339" i="6"/>
  <c r="J3347" i="6"/>
  <c r="I3347" i="6"/>
  <c r="K3347" i="6"/>
  <c r="I3355" i="6"/>
  <c r="K3355" i="6"/>
  <c r="J3363" i="6"/>
  <c r="I3363" i="6"/>
  <c r="J3535" i="6"/>
  <c r="K3535" i="6"/>
  <c r="J3543" i="6"/>
  <c r="I3543" i="6"/>
  <c r="K3543" i="6"/>
  <c r="J3551" i="6"/>
  <c r="K3551" i="6"/>
  <c r="J3559" i="6"/>
  <c r="K3559" i="6"/>
  <c r="K98" i="6"/>
  <c r="K90" i="6"/>
  <c r="K62" i="6"/>
  <c r="K58" i="6"/>
  <c r="K34" i="6"/>
  <c r="J1242" i="6"/>
  <c r="I1242" i="6"/>
  <c r="K1228" i="6"/>
  <c r="J1228" i="6"/>
  <c r="I1228" i="6"/>
  <c r="J1223" i="6"/>
  <c r="I1223" i="6"/>
  <c r="J1134" i="6"/>
  <c r="I1134" i="6"/>
  <c r="K1095" i="6"/>
  <c r="I1095" i="6"/>
  <c r="K1061" i="6"/>
  <c r="J1061" i="6"/>
  <c r="K1043" i="6"/>
  <c r="J1043" i="6"/>
  <c r="J1021" i="6"/>
  <c r="I1021" i="6"/>
  <c r="I958" i="6"/>
  <c r="J958" i="6"/>
  <c r="K958" i="6"/>
  <c r="J950" i="6"/>
  <c r="I950" i="6"/>
  <c r="J944" i="6"/>
  <c r="I944" i="6"/>
  <c r="K870" i="6"/>
  <c r="J870" i="6"/>
  <c r="I837" i="6"/>
  <c r="K837" i="6"/>
  <c r="I798" i="6"/>
  <c r="J798" i="6"/>
  <c r="K790" i="6"/>
  <c r="J790" i="6"/>
  <c r="J721" i="6"/>
  <c r="K721" i="6"/>
  <c r="I717" i="6"/>
  <c r="K717" i="6"/>
  <c r="J679" i="6"/>
  <c r="I679" i="6"/>
  <c r="K679" i="6"/>
  <c r="J641" i="6"/>
  <c r="I641" i="6"/>
  <c r="K637" i="6"/>
  <c r="I637" i="6"/>
  <c r="J637" i="6"/>
  <c r="J620" i="6"/>
  <c r="K620" i="6"/>
  <c r="J615" i="6"/>
  <c r="K615" i="6"/>
  <c r="J598" i="6"/>
  <c r="K598" i="6"/>
  <c r="I583" i="6"/>
  <c r="J583" i="6"/>
  <c r="J554" i="6"/>
  <c r="K554" i="6"/>
  <c r="I554" i="6"/>
  <c r="J529" i="6"/>
  <c r="K529" i="6"/>
  <c r="K253" i="6"/>
  <c r="I253" i="6"/>
  <c r="J5001" i="6"/>
  <c r="I5001" i="6"/>
  <c r="K5001" i="6"/>
  <c r="J4999" i="6"/>
  <c r="K4999" i="6"/>
  <c r="I4936" i="6"/>
  <c r="K4936" i="6"/>
  <c r="J4936" i="6"/>
  <c r="I4928" i="6"/>
  <c r="K4928" i="6"/>
  <c r="J4928" i="6"/>
  <c r="I4924" i="6"/>
  <c r="J4924" i="6"/>
  <c r="K4924" i="6"/>
  <c r="I4922" i="6"/>
  <c r="J4922" i="6"/>
  <c r="K4922" i="6"/>
  <c r="K4895" i="6"/>
  <c r="J4895" i="6"/>
  <c r="I4895" i="6"/>
  <c r="K4891" i="6"/>
  <c r="I4891" i="6"/>
  <c r="J4891" i="6"/>
  <c r="I4881" i="6"/>
  <c r="K4881" i="6"/>
  <c r="J4881" i="6"/>
  <c r="J4877" i="6"/>
  <c r="K4877" i="6"/>
  <c r="J4566" i="6"/>
  <c r="K4566" i="6"/>
  <c r="I4566" i="6"/>
  <c r="J3565" i="6"/>
  <c r="K3565" i="6"/>
  <c r="I3565" i="6"/>
  <c r="J3537" i="6"/>
  <c r="K3537" i="6"/>
  <c r="J3525" i="6"/>
  <c r="K3525" i="6"/>
  <c r="I3525" i="6"/>
  <c r="J3437" i="6"/>
  <c r="K3437" i="6"/>
  <c r="I3437" i="6"/>
  <c r="J3409" i="6"/>
  <c r="K3409" i="6"/>
  <c r="J3397" i="6"/>
  <c r="K3397" i="6"/>
  <c r="I3397" i="6"/>
  <c r="J3329" i="6"/>
  <c r="K3329" i="6"/>
  <c r="I3329" i="6"/>
  <c r="J3321" i="6"/>
  <c r="I3321" i="6"/>
  <c r="K3321" i="6"/>
  <c r="J3313" i="6"/>
  <c r="I3313" i="6"/>
  <c r="J3305" i="6"/>
  <c r="I3305" i="6"/>
  <c r="K3305" i="6"/>
  <c r="J2853" i="6"/>
  <c r="I2853" i="6"/>
  <c r="K2853" i="6"/>
  <c r="J2851" i="6"/>
  <c r="K2851" i="6"/>
  <c r="I2851" i="6"/>
  <c r="J2849" i="6"/>
  <c r="I2849" i="6"/>
  <c r="K2849" i="6"/>
  <c r="J2845" i="6"/>
  <c r="I2845" i="6"/>
  <c r="K2845" i="6"/>
  <c r="J2843" i="6"/>
  <c r="I2843" i="6"/>
  <c r="K2843" i="6"/>
  <c r="J2841" i="6"/>
  <c r="I2841" i="6"/>
  <c r="J2597" i="6"/>
  <c r="I2597" i="6"/>
  <c r="K2597" i="6"/>
  <c r="J2595" i="6"/>
  <c r="K2595" i="6"/>
  <c r="I2595" i="6"/>
  <c r="J2593" i="6"/>
  <c r="I2593" i="6"/>
  <c r="K2593" i="6"/>
  <c r="J2589" i="6"/>
  <c r="I2589" i="6"/>
  <c r="K2589" i="6"/>
  <c r="J2587" i="6"/>
  <c r="I2587" i="6"/>
  <c r="K2587" i="6"/>
  <c r="J2585" i="6"/>
  <c r="I2585" i="6"/>
  <c r="J2426" i="6"/>
  <c r="I2426" i="6"/>
  <c r="K2426" i="6"/>
  <c r="I2410" i="6"/>
  <c r="K2410" i="6"/>
  <c r="J2410" i="6"/>
  <c r="J2394" i="6"/>
  <c r="I2394" i="6"/>
  <c r="K2394" i="6"/>
  <c r="I2378" i="6"/>
  <c r="K2378" i="6"/>
  <c r="J2378" i="6"/>
  <c r="J2362" i="6"/>
  <c r="I2362" i="6"/>
  <c r="K2362" i="6"/>
  <c r="I2346" i="6"/>
  <c r="K2346" i="6"/>
  <c r="J2346" i="6"/>
  <c r="I2334" i="6"/>
  <c r="J2334" i="6"/>
  <c r="K2334" i="6"/>
  <c r="J2332" i="6"/>
  <c r="K2332" i="6"/>
  <c r="I2318" i="6"/>
  <c r="J2318" i="6"/>
  <c r="J2316" i="6"/>
  <c r="K2316" i="6"/>
  <c r="I2302" i="6"/>
  <c r="K2302" i="6"/>
  <c r="J2300" i="6"/>
  <c r="K2300" i="6"/>
  <c r="I2286" i="6"/>
  <c r="K2286" i="6"/>
  <c r="J2286" i="6"/>
  <c r="J2284" i="6"/>
  <c r="K2284" i="6"/>
  <c r="I2270" i="6"/>
  <c r="J2270" i="6"/>
  <c r="K2270" i="6"/>
  <c r="J2268" i="6"/>
  <c r="K2268" i="6"/>
  <c r="I2254" i="6"/>
  <c r="J2254" i="6"/>
  <c r="J2252" i="6"/>
  <c r="K2252" i="6"/>
  <c r="I2238" i="6"/>
  <c r="K2238" i="6"/>
  <c r="J2236" i="6"/>
  <c r="K2236" i="6"/>
  <c r="I2222" i="6"/>
  <c r="K2222" i="6"/>
  <c r="J2222" i="6"/>
  <c r="J2220" i="6"/>
  <c r="K2220" i="6"/>
  <c r="I2206" i="6"/>
  <c r="J2206" i="6"/>
  <c r="K2206" i="6"/>
  <c r="J2204" i="6"/>
  <c r="K2204" i="6"/>
  <c r="I2190" i="6"/>
  <c r="J2190" i="6"/>
  <c r="J2188" i="6"/>
  <c r="K2188" i="6"/>
  <c r="I2174" i="6"/>
  <c r="K2174" i="6"/>
  <c r="J2172" i="6"/>
  <c r="K2172" i="6"/>
  <c r="I2158" i="6"/>
  <c r="K2158" i="6"/>
  <c r="J2158" i="6"/>
  <c r="J2156" i="6"/>
  <c r="K2156" i="6"/>
  <c r="I2142" i="6"/>
  <c r="J2142" i="6"/>
  <c r="K2142" i="6"/>
  <c r="J2140" i="6"/>
  <c r="K2140" i="6"/>
  <c r="I2126" i="6"/>
  <c r="J2126" i="6"/>
  <c r="J2124" i="6"/>
  <c r="K2124" i="6"/>
  <c r="I2110" i="6"/>
  <c r="K2110" i="6"/>
  <c r="J2108" i="6"/>
  <c r="K2108" i="6"/>
  <c r="J2086" i="6"/>
  <c r="I2086" i="6"/>
  <c r="I2078" i="6"/>
  <c r="K2078" i="6"/>
  <c r="J1801" i="6"/>
  <c r="I1801" i="6"/>
  <c r="K1801" i="6"/>
  <c r="J1799" i="6"/>
  <c r="K1799" i="6"/>
  <c r="J1785" i="6"/>
  <c r="I1785" i="6"/>
  <c r="K1785" i="6"/>
  <c r="J1783" i="6"/>
  <c r="I1783" i="6"/>
  <c r="K1783" i="6"/>
  <c r="J1769" i="6"/>
  <c r="I1769" i="6"/>
  <c r="K1769" i="6"/>
  <c r="I1767" i="6"/>
  <c r="K1767" i="6"/>
  <c r="J1753" i="6"/>
  <c r="I1753" i="6"/>
  <c r="K1753" i="6"/>
  <c r="I1751" i="6"/>
  <c r="J1751" i="6"/>
  <c r="K1751" i="6"/>
  <c r="J1737" i="6"/>
  <c r="I1737" i="6"/>
  <c r="K1737" i="6"/>
  <c r="I1735" i="6"/>
  <c r="K1735" i="6"/>
  <c r="J1721" i="6"/>
  <c r="I1721" i="6"/>
  <c r="K1721" i="6"/>
  <c r="I1719" i="6"/>
  <c r="J1719" i="6"/>
  <c r="K1719" i="6"/>
  <c r="J1657" i="6"/>
  <c r="I1657" i="6"/>
  <c r="K1657" i="6"/>
  <c r="J1649" i="6"/>
  <c r="I1649" i="6"/>
  <c r="K1649" i="6"/>
  <c r="J1579" i="6"/>
  <c r="I1579" i="6"/>
  <c r="K1579" i="6"/>
  <c r="J1405" i="6"/>
  <c r="K1405" i="6"/>
  <c r="J1389" i="6"/>
  <c r="K1389" i="6"/>
  <c r="J1373" i="6"/>
  <c r="K1373" i="6"/>
  <c r="J1357" i="6"/>
  <c r="K1357" i="6"/>
  <c r="J1341" i="6"/>
  <c r="K1341" i="6"/>
  <c r="K144" i="6"/>
  <c r="K174" i="6"/>
  <c r="K226" i="6"/>
  <c r="J126" i="6"/>
  <c r="J119" i="6"/>
  <c r="K103" i="6"/>
  <c r="J66" i="6"/>
  <c r="K66" i="6" s="1"/>
  <c r="J55" i="6"/>
  <c r="K55" i="6" s="1"/>
  <c r="K53" i="6"/>
  <c r="K47" i="6"/>
  <c r="K39" i="6"/>
  <c r="J246" i="6"/>
  <c r="J157" i="6"/>
  <c r="K195" i="6"/>
  <c r="K240" i="6"/>
  <c r="J164" i="6"/>
  <c r="K223" i="6"/>
  <c r="K161" i="6"/>
  <c r="K115" i="6"/>
  <c r="K107" i="6"/>
  <c r="K93" i="6"/>
  <c r="K86" i="6"/>
  <c r="K79" i="6"/>
  <c r="K61" i="6"/>
  <c r="K54" i="6"/>
  <c r="K29" i="6"/>
  <c r="K22" i="6"/>
  <c r="I856" i="6"/>
  <c r="I894" i="6"/>
  <c r="I523" i="6"/>
  <c r="I593" i="6"/>
  <c r="J1225" i="6"/>
  <c r="J820" i="6"/>
  <c r="I601" i="6"/>
  <c r="J960" i="6"/>
  <c r="J804" i="6"/>
  <c r="K1231" i="6"/>
  <c r="I1231" i="6"/>
  <c r="J1231" i="6"/>
  <c r="J1182" i="6"/>
  <c r="K1182" i="6"/>
  <c r="I1159" i="6"/>
  <c r="K1159" i="6"/>
  <c r="K1157" i="6"/>
  <c r="J1157" i="6"/>
  <c r="I1157" i="6"/>
  <c r="I1155" i="6"/>
  <c r="K1155" i="6"/>
  <c r="I1150" i="6"/>
  <c r="J1150" i="6"/>
  <c r="K1135" i="6"/>
  <c r="I1135" i="6"/>
  <c r="J1135" i="6"/>
  <c r="I1125" i="6"/>
  <c r="J1125" i="6"/>
  <c r="K1125" i="6"/>
  <c r="J1045" i="6"/>
  <c r="I1045" i="6"/>
  <c r="J981" i="6"/>
  <c r="I981" i="6"/>
  <c r="K977" i="6"/>
  <c r="J977" i="6"/>
  <c r="J965" i="6"/>
  <c r="K965" i="6"/>
  <c r="I898" i="6"/>
  <c r="K898" i="6"/>
  <c r="K840" i="6"/>
  <c r="I840" i="6"/>
  <c r="J740" i="6"/>
  <c r="K740" i="6"/>
  <c r="K671" i="6"/>
  <c r="J671" i="6"/>
  <c r="J668" i="6"/>
  <c r="I668" i="6"/>
  <c r="K603" i="6"/>
  <c r="J603" i="6"/>
  <c r="J555" i="6"/>
  <c r="I555" i="6"/>
  <c r="J491" i="6"/>
  <c r="I491" i="6"/>
  <c r="K491" i="6"/>
  <c r="I422" i="6"/>
  <c r="K422" i="6"/>
  <c r="J422" i="6"/>
  <c r="K374" i="6"/>
  <c r="J374" i="6"/>
  <c r="I374" i="6"/>
  <c r="I371" i="6"/>
  <c r="J371" i="6"/>
  <c r="J354" i="6"/>
  <c r="K354" i="6"/>
  <c r="K284" i="6"/>
  <c r="J284" i="6"/>
  <c r="I281" i="6"/>
  <c r="J281" i="6"/>
  <c r="I258" i="6"/>
  <c r="K258" i="6"/>
  <c r="I255" i="6"/>
  <c r="J255" i="6"/>
  <c r="I1341" i="6"/>
  <c r="I1405" i="6"/>
  <c r="I2124" i="6"/>
  <c r="I2188" i="6"/>
  <c r="I2252" i="6"/>
  <c r="I2316" i="6"/>
  <c r="I2866" i="6"/>
  <c r="J2866" i="6"/>
  <c r="J2874" i="6"/>
  <c r="K2874" i="6"/>
  <c r="I2930" i="6"/>
  <c r="J2930" i="6"/>
  <c r="I2946" i="6"/>
  <c r="K2946" i="6"/>
  <c r="J2946" i="6"/>
  <c r="K2998" i="6"/>
  <c r="I2998" i="6"/>
  <c r="J2998" i="6"/>
  <c r="I3409" i="6"/>
  <c r="K4691" i="6"/>
  <c r="J4691" i="6"/>
  <c r="J4695" i="6"/>
  <c r="I4695" i="6"/>
  <c r="K4695" i="6"/>
  <c r="I4791" i="6"/>
  <c r="J4791" i="6"/>
  <c r="J837" i="6"/>
  <c r="K119" i="6"/>
  <c r="K713" i="6"/>
  <c r="I1061" i="6"/>
  <c r="K1134" i="6"/>
  <c r="J856" i="6"/>
  <c r="J94" i="6"/>
  <c r="K94" i="6" s="1"/>
  <c r="J30" i="6"/>
  <c r="K30" i="6" s="1"/>
  <c r="J26" i="6"/>
  <c r="K26" i="6" s="1"/>
  <c r="I13" i="6"/>
  <c r="K13" i="6" s="1"/>
  <c r="I157" i="6"/>
  <c r="K215" i="6"/>
  <c r="K164" i="6"/>
  <c r="J229" i="6"/>
  <c r="F3" i="11"/>
  <c r="F4" i="11" s="1"/>
  <c r="F5" i="11" s="1"/>
  <c r="F6" i="11" s="1"/>
  <c r="F7" i="11" s="1"/>
  <c r="F8" i="11" s="1"/>
  <c r="F9" i="11" s="1"/>
  <c r="F10" i="11" s="1"/>
  <c r="F11" i="11" s="1"/>
  <c r="F12" i="11" s="1"/>
  <c r="F13" i="11" s="1"/>
  <c r="F14" i="11" s="1"/>
  <c r="F15" i="11" s="1"/>
  <c r="F16" i="11" s="1"/>
  <c r="F17" i="11" s="1"/>
  <c r="F18" i="11" s="1"/>
  <c r="F19" i="11" s="1"/>
  <c r="F20" i="11" s="1"/>
  <c r="F21" i="11" s="1"/>
  <c r="F22" i="11" s="1"/>
  <c r="F23" i="11" s="1"/>
  <c r="F24" i="11" s="1"/>
  <c r="F25" i="11" s="1"/>
  <c r="F26" i="11" s="1"/>
  <c r="F27" i="11" s="1"/>
  <c r="F28" i="11" s="1"/>
  <c r="F29" i="11" s="1"/>
  <c r="F30" i="11" s="1"/>
  <c r="F31" i="11" s="1"/>
  <c r="F32" i="11" s="1"/>
  <c r="F33" i="11" s="1"/>
  <c r="F34" i="11" s="1"/>
  <c r="F35" i="11" s="1"/>
  <c r="F36" i="11" s="1"/>
  <c r="F37" i="11" s="1"/>
  <c r="F38" i="11" s="1"/>
  <c r="F39" i="11" s="1"/>
  <c r="F40" i="11" s="1"/>
  <c r="F41" i="11" s="1"/>
  <c r="F42" i="11" s="1"/>
  <c r="F43" i="11" s="1"/>
  <c r="F44" i="11" s="1"/>
  <c r="F45" i="11" s="1"/>
  <c r="F46" i="11" s="1"/>
  <c r="F47" i="11" s="1"/>
  <c r="F48" i="11" s="1"/>
  <c r="F49" i="11" s="1"/>
  <c r="F50" i="11" s="1"/>
  <c r="F51" i="11" s="1"/>
  <c r="F52" i="11" s="1"/>
  <c r="F53" i="11" s="1"/>
  <c r="F54" i="11" s="1"/>
  <c r="F55" i="11" s="1"/>
  <c r="F56" i="11" s="1"/>
  <c r="F57" i="11" s="1"/>
  <c r="F58" i="11" s="1"/>
  <c r="F59" i="11" s="1"/>
  <c r="F60" i="11" s="1"/>
  <c r="F61" i="11" s="1"/>
  <c r="F62" i="11" s="1"/>
  <c r="F63" i="11" s="1"/>
  <c r="J234" i="6"/>
  <c r="J224" i="6"/>
  <c r="J206" i="6"/>
  <c r="I203" i="6"/>
  <c r="K162" i="6"/>
  <c r="J155" i="6"/>
  <c r="K106" i="6"/>
  <c r="K78" i="6"/>
  <c r="K74" i="6"/>
  <c r="K46" i="6"/>
  <c r="K42" i="6"/>
  <c r="J663" i="6"/>
  <c r="J872" i="6"/>
  <c r="I820" i="6"/>
  <c r="J724" i="6"/>
  <c r="J767" i="6"/>
  <c r="J612" i="6"/>
  <c r="J1095" i="6"/>
  <c r="I1043" i="6"/>
  <c r="I790" i="6"/>
  <c r="K1021" i="6"/>
  <c r="J1251" i="6"/>
  <c r="K1251" i="6"/>
  <c r="J1238" i="6"/>
  <c r="K1238" i="6"/>
  <c r="I1238" i="6"/>
  <c r="K1137" i="6"/>
  <c r="I1137" i="6"/>
  <c r="K1074" i="6"/>
  <c r="I1074" i="6"/>
  <c r="I1014" i="6"/>
  <c r="K1014" i="6"/>
  <c r="J985" i="6"/>
  <c r="I985" i="6"/>
  <c r="J967" i="6"/>
  <c r="I967" i="6"/>
  <c r="K913" i="6"/>
  <c r="J913" i="6"/>
  <c r="I913" i="6"/>
  <c r="K847" i="6"/>
  <c r="J847" i="6"/>
  <c r="I794" i="6"/>
  <c r="J794" i="6"/>
  <c r="I701" i="6"/>
  <c r="K701" i="6"/>
  <c r="J701" i="6"/>
  <c r="I697" i="6"/>
  <c r="K697" i="6"/>
  <c r="K673" i="6"/>
  <c r="J673" i="6"/>
  <c r="I658" i="6"/>
  <c r="K658" i="6"/>
  <c r="J591" i="6"/>
  <c r="I591" i="6"/>
  <c r="J548" i="6"/>
  <c r="I548" i="6"/>
  <c r="K548" i="6"/>
  <c r="I513" i="6"/>
  <c r="J513" i="6"/>
  <c r="K513" i="6"/>
  <c r="K498" i="6"/>
  <c r="I498" i="6"/>
  <c r="K449" i="6"/>
  <c r="I449" i="6"/>
  <c r="J449" i="6"/>
  <c r="K1255" i="6"/>
  <c r="I1255" i="6"/>
  <c r="K1271" i="6"/>
  <c r="J1271" i="6"/>
  <c r="I1271" i="6"/>
  <c r="J1330" i="6"/>
  <c r="K1330" i="6"/>
  <c r="I1330" i="6"/>
  <c r="I1304" i="6"/>
  <c r="K1304" i="6"/>
  <c r="J1304" i="6"/>
  <c r="J1320" i="6"/>
  <c r="I1320" i="6"/>
  <c r="K1320" i="6"/>
  <c r="I1389" i="6"/>
  <c r="I2108" i="6"/>
  <c r="I2172" i="6"/>
  <c r="I2236" i="6"/>
  <c r="I2300" i="6"/>
  <c r="J1735" i="6"/>
  <c r="J2087" i="6"/>
  <c r="I2087" i="6"/>
  <c r="K2087" i="6"/>
  <c r="I2103" i="6"/>
  <c r="K2103" i="6"/>
  <c r="J2103" i="6"/>
  <c r="J2119" i="6"/>
  <c r="I2119" i="6"/>
  <c r="I2135" i="6"/>
  <c r="K2135" i="6"/>
  <c r="J2151" i="6"/>
  <c r="K2151" i="6"/>
  <c r="I2167" i="6"/>
  <c r="K2167" i="6"/>
  <c r="J2167" i="6"/>
  <c r="J2183" i="6"/>
  <c r="K2183" i="6"/>
  <c r="I2183" i="6"/>
  <c r="I2199" i="6"/>
  <c r="K2199" i="6"/>
  <c r="J2199" i="6"/>
  <c r="J2215" i="6"/>
  <c r="I2215" i="6"/>
  <c r="K2215" i="6"/>
  <c r="I2231" i="6"/>
  <c r="K2231" i="6"/>
  <c r="J2231" i="6"/>
  <c r="J2247" i="6"/>
  <c r="I2247" i="6"/>
  <c r="I2263" i="6"/>
  <c r="K2263" i="6"/>
  <c r="J2279" i="6"/>
  <c r="K2279" i="6"/>
  <c r="I2295" i="6"/>
  <c r="K2295" i="6"/>
  <c r="J2295" i="6"/>
  <c r="J2311" i="6"/>
  <c r="K2311" i="6"/>
  <c r="I2311" i="6"/>
  <c r="I2327" i="6"/>
  <c r="K2327" i="6"/>
  <c r="J2327" i="6"/>
  <c r="J2110" i="6"/>
  <c r="K2190" i="6"/>
  <c r="J2238" i="6"/>
  <c r="K2318" i="6"/>
  <c r="I3646" i="6"/>
  <c r="J3646" i="6"/>
  <c r="J3650" i="6"/>
  <c r="I3650" i="6"/>
  <c r="K3650" i="6"/>
  <c r="K3184" i="6"/>
  <c r="J3184" i="6"/>
  <c r="K3188" i="6"/>
  <c r="I3188" i="6"/>
  <c r="J3188" i="6"/>
  <c r="J3192" i="6"/>
  <c r="I3192" i="6"/>
  <c r="K3192" i="6"/>
  <c r="J3244" i="6"/>
  <c r="K3244" i="6"/>
  <c r="I3244" i="6"/>
  <c r="J3336" i="6"/>
  <c r="I3336" i="6"/>
  <c r="K3336" i="6"/>
  <c r="K3424" i="6"/>
  <c r="J3424" i="6"/>
  <c r="K3536" i="6"/>
  <c r="J3536" i="6"/>
  <c r="I3536" i="6"/>
  <c r="J3540" i="6"/>
  <c r="K3540" i="6"/>
  <c r="K3568" i="6"/>
  <c r="J3568" i="6"/>
  <c r="I3604" i="6"/>
  <c r="K3604" i="6"/>
  <c r="J3604" i="6"/>
  <c r="K3688" i="6"/>
  <c r="J3688" i="6"/>
  <c r="I3688" i="6"/>
  <c r="K4545" i="6"/>
  <c r="I4545" i="6"/>
  <c r="K4561" i="6"/>
  <c r="I4561" i="6"/>
  <c r="I4661" i="6"/>
  <c r="K4661" i="6"/>
  <c r="J4661" i="6"/>
  <c r="K4677" i="6"/>
  <c r="J4677" i="6"/>
  <c r="I4677" i="6"/>
  <c r="J4685" i="6"/>
  <c r="K4685" i="6"/>
  <c r="K4475" i="6"/>
  <c r="I4475" i="6"/>
  <c r="J355" i="6"/>
  <c r="I355" i="6"/>
  <c r="I1257" i="6"/>
  <c r="J1257" i="6"/>
  <c r="K1257" i="6"/>
  <c r="J1265" i="6"/>
  <c r="I1265" i="6"/>
  <c r="I1259" i="6"/>
  <c r="K1259" i="6"/>
  <c r="I1275" i="6"/>
  <c r="K1275" i="6"/>
  <c r="J1598" i="6"/>
  <c r="K1598" i="6"/>
  <c r="K1602" i="6"/>
  <c r="I1602" i="6"/>
  <c r="J1614" i="6"/>
  <c r="K1614" i="6"/>
  <c r="K1618" i="6"/>
  <c r="I1618" i="6"/>
  <c r="J1630" i="6"/>
  <c r="K1630" i="6"/>
  <c r="K1634" i="6"/>
  <c r="I1634" i="6"/>
  <c r="J1646" i="6"/>
  <c r="K1646" i="6"/>
  <c r="J1662" i="6"/>
  <c r="K1662" i="6"/>
  <c r="K1666" i="6"/>
  <c r="I1666" i="6"/>
  <c r="J1678" i="6"/>
  <c r="K1678" i="6"/>
  <c r="K1682" i="6"/>
  <c r="I1682" i="6"/>
  <c r="J1694" i="6"/>
  <c r="K1694" i="6"/>
  <c r="K1698" i="6"/>
  <c r="I1698" i="6"/>
  <c r="J1710" i="6"/>
  <c r="K1710" i="6"/>
  <c r="J1726" i="6"/>
  <c r="K1726" i="6"/>
  <c r="J1742" i="6"/>
  <c r="K1742" i="6"/>
  <c r="J1758" i="6"/>
  <c r="K1758" i="6"/>
  <c r="J1774" i="6"/>
  <c r="K1774" i="6"/>
  <c r="J1790" i="6"/>
  <c r="K1790" i="6"/>
  <c r="J1806" i="6"/>
  <c r="K1806" i="6"/>
  <c r="K1826" i="6"/>
  <c r="I1826" i="6"/>
  <c r="J1838" i="6"/>
  <c r="K1838" i="6"/>
  <c r="K1858" i="6"/>
  <c r="I1858" i="6"/>
  <c r="J1870" i="6"/>
  <c r="K1870" i="6"/>
  <c r="K1890" i="6"/>
  <c r="I1890" i="6"/>
  <c r="J1432" i="6"/>
  <c r="I1432" i="6"/>
  <c r="I1448" i="6"/>
  <c r="K1448" i="6"/>
  <c r="J1496" i="6"/>
  <c r="I1496" i="6"/>
  <c r="I1512" i="6"/>
  <c r="K1512" i="6"/>
  <c r="J1560" i="6"/>
  <c r="I1560" i="6"/>
  <c r="I1576" i="6"/>
  <c r="K1576" i="6"/>
  <c r="J1624" i="6"/>
  <c r="I1624" i="6"/>
  <c r="I1640" i="6"/>
  <c r="K1640" i="6"/>
  <c r="J1688" i="6"/>
  <c r="I1688" i="6"/>
  <c r="I1704" i="6"/>
  <c r="K1704" i="6"/>
  <c r="J1752" i="6"/>
  <c r="I1752" i="6"/>
  <c r="I1768" i="6"/>
  <c r="K1768" i="6"/>
  <c r="J1816" i="6"/>
  <c r="I1816" i="6"/>
  <c r="I1832" i="6"/>
  <c r="K1832" i="6"/>
  <c r="J1880" i="6"/>
  <c r="I1880" i="6"/>
  <c r="I1896" i="6"/>
  <c r="K1896" i="6"/>
  <c r="J2331" i="6"/>
  <c r="I2331" i="6"/>
  <c r="I2347" i="6"/>
  <c r="K2347" i="6"/>
  <c r="J2395" i="6"/>
  <c r="I2395" i="6"/>
  <c r="I2411" i="6"/>
  <c r="K2411" i="6"/>
  <c r="J2459" i="6"/>
  <c r="I2459" i="6"/>
  <c r="I2475" i="6"/>
  <c r="K2475" i="6"/>
  <c r="J2523" i="6"/>
  <c r="I2523" i="6"/>
  <c r="J2890" i="6"/>
  <c r="K2890" i="6"/>
  <c r="J2954" i="6"/>
  <c r="K2954" i="6"/>
  <c r="J3280" i="6"/>
  <c r="I3280" i="6"/>
  <c r="I3284" i="6"/>
  <c r="K3284" i="6"/>
  <c r="K3312" i="6"/>
  <c r="J3312" i="6"/>
  <c r="K3572" i="6"/>
  <c r="I3572" i="6"/>
  <c r="J3576" i="6"/>
  <c r="I3576" i="6"/>
  <c r="I3620" i="6"/>
  <c r="K3620" i="6"/>
  <c r="J3632" i="6"/>
  <c r="I3632" i="6"/>
  <c r="I3636" i="6"/>
  <c r="K3636" i="6"/>
  <c r="I3764" i="6"/>
  <c r="K3764" i="6"/>
  <c r="J3824" i="6"/>
  <c r="I3824" i="6"/>
  <c r="I4737" i="6"/>
  <c r="K4737" i="6"/>
  <c r="J4579" i="6"/>
  <c r="K4579" i="6"/>
  <c r="I4767" i="6"/>
  <c r="K4767" i="6"/>
  <c r="I4795" i="6"/>
  <c r="K4795" i="6"/>
  <c r="I4509" i="6"/>
  <c r="J4509" i="6"/>
  <c r="J1305" i="6"/>
  <c r="I1305" i="6"/>
  <c r="J1329" i="6"/>
  <c r="K1329" i="6"/>
  <c r="J1465" i="6"/>
  <c r="I1465" i="6"/>
  <c r="K1465" i="6"/>
  <c r="J2428" i="6"/>
  <c r="I2428" i="6"/>
  <c r="K2428" i="6"/>
  <c r="J3407" i="6"/>
  <c r="K3407" i="6"/>
  <c r="J3415" i="6"/>
  <c r="I3415" i="6"/>
  <c r="J3423" i="6"/>
  <c r="K3423" i="6"/>
  <c r="J3431" i="6"/>
  <c r="I3431" i="6"/>
  <c r="K3431" i="6"/>
  <c r="I4994" i="6"/>
  <c r="J4994" i="6"/>
  <c r="I4992" i="6"/>
  <c r="K4992" i="6"/>
  <c r="K4977" i="6"/>
  <c r="J4977" i="6"/>
  <c r="J4973" i="6"/>
  <c r="K4973" i="6"/>
  <c r="I4874" i="6"/>
  <c r="J4874" i="6"/>
  <c r="K4874" i="6"/>
  <c r="I4870" i="6"/>
  <c r="J4870" i="6"/>
  <c r="I4866" i="6"/>
  <c r="J4866" i="6"/>
  <c r="I4856" i="6"/>
  <c r="J4856" i="6"/>
  <c r="J4844" i="6"/>
  <c r="K4844" i="6"/>
  <c r="J4834" i="6"/>
  <c r="K4834" i="6"/>
  <c r="J4810" i="6"/>
  <c r="I4810" i="6"/>
  <c r="K4810" i="6"/>
  <c r="I4804" i="6"/>
  <c r="J4804" i="6"/>
  <c r="I4664" i="6"/>
  <c r="J4664" i="6"/>
  <c r="J4648" i="6"/>
  <c r="I4648" i="6"/>
  <c r="J4640" i="6"/>
  <c r="I4640" i="6"/>
  <c r="K4640" i="6"/>
  <c r="I4614" i="6"/>
  <c r="K4614" i="6"/>
  <c r="K4596" i="6"/>
  <c r="J4596" i="6"/>
  <c r="J4564" i="6"/>
  <c r="I4564" i="6"/>
  <c r="K4564" i="6"/>
  <c r="J4562" i="6"/>
  <c r="K4562" i="6"/>
  <c r="J4550" i="6"/>
  <c r="I4550" i="6"/>
  <c r="K4550" i="6"/>
  <c r="J4532" i="6"/>
  <c r="I4532" i="6"/>
  <c r="J4530" i="6"/>
  <c r="I4530" i="6"/>
  <c r="J4502" i="6"/>
  <c r="I4502" i="6"/>
  <c r="K4500" i="6"/>
  <c r="J4500" i="6"/>
  <c r="K4484" i="6"/>
  <c r="J4484" i="6"/>
  <c r="J4482" i="6"/>
  <c r="K4482" i="6"/>
  <c r="J4470" i="6"/>
  <c r="K4470" i="6"/>
  <c r="I4468" i="6"/>
  <c r="J4468" i="6"/>
  <c r="J4446" i="6"/>
  <c r="I4446" i="6"/>
  <c r="K4446" i="6"/>
  <c r="J4438" i="6"/>
  <c r="I4438" i="6"/>
  <c r="J4430" i="6"/>
  <c r="I4430" i="6"/>
  <c r="J4406" i="6"/>
  <c r="K4406" i="6"/>
  <c r="J4390" i="6"/>
  <c r="K4390" i="6"/>
  <c r="J4382" i="6"/>
  <c r="K4382" i="6"/>
  <c r="J4374" i="6"/>
  <c r="K4374" i="6"/>
  <c r="J3627" i="6"/>
  <c r="I3627" i="6"/>
  <c r="K3627" i="6"/>
  <c r="J3625" i="6"/>
  <c r="I3625" i="6"/>
  <c r="K3625" i="6"/>
  <c r="J3623" i="6"/>
  <c r="I3623" i="6"/>
  <c r="K3623" i="6"/>
  <c r="J3621" i="6"/>
  <c r="K3621" i="6"/>
  <c r="J3619" i="6"/>
  <c r="K3619" i="6"/>
  <c r="J3617" i="6"/>
  <c r="I3617" i="6"/>
  <c r="K3617" i="6"/>
  <c r="J3603" i="6"/>
  <c r="K3603" i="6"/>
  <c r="J3601" i="6"/>
  <c r="K3601" i="6"/>
  <c r="J3513" i="6"/>
  <c r="K3513" i="6"/>
  <c r="J3385" i="6"/>
  <c r="K3385" i="6"/>
  <c r="J3253" i="6"/>
  <c r="I3253" i="6"/>
  <c r="J3245" i="6"/>
  <c r="K3245" i="6"/>
  <c r="J3237" i="6"/>
  <c r="I3237" i="6"/>
  <c r="K3237" i="6"/>
  <c r="J2661" i="6"/>
  <c r="I2661" i="6"/>
  <c r="J2659" i="6"/>
  <c r="K2659" i="6"/>
  <c r="J2657" i="6"/>
  <c r="I2657" i="6"/>
  <c r="J2653" i="6"/>
  <c r="I2653" i="6"/>
  <c r="J2651" i="6"/>
  <c r="I2651" i="6"/>
  <c r="K2651" i="6"/>
  <c r="J2649" i="6"/>
  <c r="I2649" i="6"/>
  <c r="J1889" i="6"/>
  <c r="I1889" i="6"/>
  <c r="K1889" i="6"/>
  <c r="J1873" i="6"/>
  <c r="I1873" i="6"/>
  <c r="K1873" i="6"/>
  <c r="J1857" i="6"/>
  <c r="I1857" i="6"/>
  <c r="K1857" i="6"/>
  <c r="J1841" i="6"/>
  <c r="I1841" i="6"/>
  <c r="K1841" i="6"/>
  <c r="J1825" i="6"/>
  <c r="I1825" i="6"/>
  <c r="K1825" i="6"/>
  <c r="J1797" i="6"/>
  <c r="I1797" i="6"/>
  <c r="K1797" i="6"/>
  <c r="J1781" i="6"/>
  <c r="I1781" i="6"/>
  <c r="K1781" i="6"/>
  <c r="J1765" i="6"/>
  <c r="I1765" i="6"/>
  <c r="K1765" i="6"/>
  <c r="I1763" i="6"/>
  <c r="K1763" i="6"/>
  <c r="J1749" i="6"/>
  <c r="I1749" i="6"/>
  <c r="K1749" i="6"/>
  <c r="I1747" i="6"/>
  <c r="K1747" i="6"/>
  <c r="J1733" i="6"/>
  <c r="I1733" i="6"/>
  <c r="K1733" i="6"/>
  <c r="I1731" i="6"/>
  <c r="K1731" i="6"/>
  <c r="J1717" i="6"/>
  <c r="I1717" i="6"/>
  <c r="K1717" i="6"/>
  <c r="I1715" i="6"/>
  <c r="K1715" i="6"/>
  <c r="K1551" i="6"/>
  <c r="J1551" i="6"/>
  <c r="I1539" i="6"/>
  <c r="K1539" i="6"/>
  <c r="K1503" i="6"/>
  <c r="J1503" i="6"/>
  <c r="I1491" i="6"/>
  <c r="K1491" i="6"/>
  <c r="K1423" i="6"/>
  <c r="J1423" i="6"/>
  <c r="J1421" i="6"/>
  <c r="I1421" i="6"/>
  <c r="K1421" i="6"/>
  <c r="K313" i="6"/>
  <c r="J313" i="6"/>
  <c r="K3" i="6"/>
  <c r="J1275" i="6"/>
  <c r="J1640" i="6"/>
  <c r="I1592" i="6"/>
  <c r="K1544" i="6"/>
  <c r="J1512" i="6"/>
  <c r="I1464" i="6"/>
  <c r="I1898" i="6"/>
  <c r="J1890" i="6"/>
  <c r="I1866" i="6"/>
  <c r="J1858" i="6"/>
  <c r="I1834" i="6"/>
  <c r="J1826" i="6"/>
  <c r="K1782" i="6"/>
  <c r="K1750" i="6"/>
  <c r="K1718" i="6"/>
  <c r="J1698" i="6"/>
  <c r="K1686" i="6"/>
  <c r="I1674" i="6"/>
  <c r="J1666" i="6"/>
  <c r="I1642" i="6"/>
  <c r="J1634" i="6"/>
  <c r="K1622" i="6"/>
  <c r="I1610" i="6"/>
  <c r="J1602" i="6"/>
  <c r="J1287" i="6"/>
  <c r="K1287" i="6"/>
  <c r="K1291" i="6"/>
  <c r="I1291" i="6"/>
  <c r="I1281" i="6"/>
  <c r="J1281" i="6"/>
  <c r="J1582" i="6"/>
  <c r="K1582" i="6"/>
  <c r="K1586" i="6"/>
  <c r="I1586" i="6"/>
  <c r="K1650" i="6"/>
  <c r="I1650" i="6"/>
  <c r="K1714" i="6"/>
  <c r="I1714" i="6"/>
  <c r="K1730" i="6"/>
  <c r="I1730" i="6"/>
  <c r="K1746" i="6"/>
  <c r="I1746" i="6"/>
  <c r="K1762" i="6"/>
  <c r="I1762" i="6"/>
  <c r="K1778" i="6"/>
  <c r="I1778" i="6"/>
  <c r="K1794" i="6"/>
  <c r="I1794" i="6"/>
  <c r="K1810" i="6"/>
  <c r="I1810" i="6"/>
  <c r="J1822" i="6"/>
  <c r="K1822" i="6"/>
  <c r="K1842" i="6"/>
  <c r="I1842" i="6"/>
  <c r="J1854" i="6"/>
  <c r="K1854" i="6"/>
  <c r="K1874" i="6"/>
  <c r="I1874" i="6"/>
  <c r="J1886" i="6"/>
  <c r="K1886" i="6"/>
  <c r="J1927" i="6"/>
  <c r="I1927" i="6"/>
  <c r="J1959" i="6"/>
  <c r="I1959" i="6"/>
  <c r="J1991" i="6"/>
  <c r="I1991" i="6"/>
  <c r="J2023" i="6"/>
  <c r="I2023" i="6"/>
  <c r="J2055" i="6"/>
  <c r="I2055" i="6"/>
  <c r="J1336" i="6"/>
  <c r="I1336" i="6"/>
  <c r="J1368" i="6"/>
  <c r="I1368" i="6"/>
  <c r="J1400" i="6"/>
  <c r="I1400" i="6"/>
  <c r="J2922" i="6"/>
  <c r="K2922" i="6"/>
  <c r="K2990" i="6"/>
  <c r="I2990" i="6"/>
  <c r="I3324" i="6"/>
  <c r="K3324" i="6"/>
  <c r="I3748" i="6"/>
  <c r="K3748" i="6"/>
  <c r="J3760" i="6"/>
  <c r="I3760" i="6"/>
  <c r="I3828" i="6"/>
  <c r="K3828" i="6"/>
  <c r="K4385" i="6"/>
  <c r="I4385" i="6"/>
  <c r="J4449" i="6"/>
  <c r="I4449" i="6"/>
  <c r="I4641" i="6"/>
  <c r="K4641" i="6"/>
  <c r="I4379" i="6"/>
  <c r="J4379" i="6"/>
  <c r="K4379" i="6"/>
  <c r="J4799" i="6"/>
  <c r="I4799" i="6"/>
  <c r="K4839" i="6"/>
  <c r="I4839" i="6"/>
  <c r="J2368" i="6"/>
  <c r="I2368" i="6"/>
  <c r="J2384" i="6"/>
  <c r="K2384" i="6"/>
  <c r="J3139" i="6"/>
  <c r="I3139" i="6"/>
  <c r="K3139" i="6"/>
  <c r="J3147" i="6"/>
  <c r="I3147" i="6"/>
  <c r="J3163" i="6"/>
  <c r="K3163" i="6"/>
  <c r="J3467" i="6"/>
  <c r="I3467" i="6"/>
  <c r="J3475" i="6"/>
  <c r="K3475" i="6"/>
  <c r="I3483" i="6"/>
  <c r="K3483" i="6"/>
  <c r="J3491" i="6"/>
  <c r="I3491" i="6"/>
  <c r="J4254" i="6"/>
  <c r="J4949" i="6"/>
  <c r="I4949" i="6"/>
  <c r="J4939" i="6"/>
  <c r="K4939" i="6"/>
  <c r="J4588" i="6"/>
  <c r="I4588" i="6"/>
  <c r="J4586" i="6"/>
  <c r="I4586" i="6"/>
  <c r="K4586" i="6"/>
  <c r="J4572" i="6"/>
  <c r="I4572" i="6"/>
  <c r="K4572" i="6"/>
  <c r="J3755" i="6"/>
  <c r="I3755" i="6"/>
  <c r="K3755" i="6"/>
  <c r="J3753" i="6"/>
  <c r="I3753" i="6"/>
  <c r="K3753" i="6"/>
  <c r="J3751" i="6"/>
  <c r="I3751" i="6"/>
  <c r="K3751" i="6"/>
  <c r="J3749" i="6"/>
  <c r="K3749" i="6"/>
  <c r="J3747" i="6"/>
  <c r="I3747" i="6"/>
  <c r="J3745" i="6"/>
  <c r="I3745" i="6"/>
  <c r="K3745" i="6"/>
  <c r="J3741" i="6"/>
  <c r="K3741" i="6"/>
  <c r="J3577" i="6"/>
  <c r="K3577" i="6"/>
  <c r="J3449" i="6"/>
  <c r="K3449" i="6"/>
  <c r="J3201" i="6"/>
  <c r="K3201" i="6"/>
  <c r="J3193" i="6"/>
  <c r="I3193" i="6"/>
  <c r="K3193" i="6"/>
  <c r="J3185" i="6"/>
  <c r="I3185" i="6"/>
  <c r="K3185" i="6"/>
  <c r="J3177" i="6"/>
  <c r="K3177" i="6"/>
  <c r="J3125" i="6"/>
  <c r="I3125" i="6"/>
  <c r="K3125" i="6"/>
  <c r="J3113" i="6"/>
  <c r="K3113" i="6"/>
  <c r="J3105" i="6"/>
  <c r="K3105" i="6"/>
  <c r="K3103" i="6"/>
  <c r="J3103" i="6"/>
  <c r="J3089" i="6"/>
  <c r="K3089" i="6"/>
  <c r="I3087" i="6"/>
  <c r="K3087" i="6"/>
  <c r="J3087" i="6"/>
  <c r="J3073" i="6"/>
  <c r="K3073" i="6"/>
  <c r="I3071" i="6"/>
  <c r="K3071" i="6"/>
  <c r="J3071" i="6"/>
  <c r="J3057" i="6"/>
  <c r="K3057" i="6"/>
  <c r="I3055" i="6"/>
  <c r="K3055" i="6"/>
  <c r="J3055" i="6"/>
  <c r="J3041" i="6"/>
  <c r="K3041" i="6"/>
  <c r="I3039" i="6"/>
  <c r="K3039" i="6"/>
  <c r="J3039" i="6"/>
  <c r="J3025" i="6"/>
  <c r="K3025" i="6"/>
  <c r="I3023" i="6"/>
  <c r="K3023" i="6"/>
  <c r="J3023" i="6"/>
  <c r="J3009" i="6"/>
  <c r="K3009" i="6"/>
  <c r="I3007" i="6"/>
  <c r="K3007" i="6"/>
  <c r="J3007" i="6"/>
  <c r="I2991" i="6"/>
  <c r="K2991" i="6"/>
  <c r="J2991" i="6"/>
  <c r="I2975" i="6"/>
  <c r="K2975" i="6"/>
  <c r="J2975" i="6"/>
  <c r="I2927" i="6"/>
  <c r="K2927" i="6"/>
  <c r="J2925" i="6"/>
  <c r="I2925" i="6"/>
  <c r="I2911" i="6"/>
  <c r="K2911" i="6"/>
  <c r="J2909" i="6"/>
  <c r="I2909" i="6"/>
  <c r="I2895" i="6"/>
  <c r="K2895" i="6"/>
  <c r="J2893" i="6"/>
  <c r="I2893" i="6"/>
  <c r="I2879" i="6"/>
  <c r="K2879" i="6"/>
  <c r="J2877" i="6"/>
  <c r="I2877" i="6"/>
  <c r="I2863" i="6"/>
  <c r="K2863" i="6"/>
  <c r="J2789" i="6"/>
  <c r="I2789" i="6"/>
  <c r="J2787" i="6"/>
  <c r="K2787" i="6"/>
  <c r="J2785" i="6"/>
  <c r="I2785" i="6"/>
  <c r="J2781" i="6"/>
  <c r="I2781" i="6"/>
  <c r="J2779" i="6"/>
  <c r="I2779" i="6"/>
  <c r="K2779" i="6"/>
  <c r="J2777" i="6"/>
  <c r="I2777" i="6"/>
  <c r="J1805" i="6"/>
  <c r="I1805" i="6"/>
  <c r="K1805" i="6"/>
  <c r="K1803" i="6"/>
  <c r="J1803" i="6"/>
  <c r="J1789" i="6"/>
  <c r="I1789" i="6"/>
  <c r="K1789" i="6"/>
  <c r="K1787" i="6"/>
  <c r="J1787" i="6"/>
  <c r="J1773" i="6"/>
  <c r="I1773" i="6"/>
  <c r="K1773" i="6"/>
  <c r="K1771" i="6"/>
  <c r="J1771" i="6"/>
  <c r="J1757" i="6"/>
  <c r="I1757" i="6"/>
  <c r="K1757" i="6"/>
  <c r="J1741" i="6"/>
  <c r="I1741" i="6"/>
  <c r="K1741" i="6"/>
  <c r="J1725" i="6"/>
  <c r="I1725" i="6"/>
  <c r="K1725" i="6"/>
  <c r="J1709" i="6"/>
  <c r="I1709" i="6"/>
  <c r="K1709" i="6"/>
  <c r="J1701" i="6"/>
  <c r="I1701" i="6"/>
  <c r="K1701" i="6"/>
  <c r="I1683" i="6"/>
  <c r="K1683" i="6"/>
  <c r="I1667" i="6"/>
  <c r="K1667" i="6"/>
  <c r="J1282" i="6"/>
  <c r="I1282" i="6"/>
  <c r="K1282" i="6"/>
  <c r="I1049" i="6"/>
  <c r="J1023" i="6"/>
  <c r="K971" i="6"/>
  <c r="J961" i="6"/>
  <c r="K859" i="6"/>
  <c r="I815" i="6"/>
  <c r="K437" i="6"/>
  <c r="I437" i="6"/>
  <c r="J329" i="6"/>
  <c r="K9" i="6"/>
  <c r="I1261" i="6"/>
  <c r="K1752" i="6"/>
  <c r="J1720" i="6"/>
  <c r="I1672" i="6"/>
  <c r="K1624" i="6"/>
  <c r="J1592" i="6"/>
  <c r="I1544" i="6"/>
  <c r="K1496" i="6"/>
  <c r="J1464" i="6"/>
  <c r="K1898" i="6"/>
  <c r="K1866" i="6"/>
  <c r="K1834" i="6"/>
  <c r="I1790" i="6"/>
  <c r="J1782" i="6"/>
  <c r="I1758" i="6"/>
  <c r="J1750" i="6"/>
  <c r="I1726" i="6"/>
  <c r="J1718" i="6"/>
  <c r="I1694" i="6"/>
  <c r="J1686" i="6"/>
  <c r="K1674" i="6"/>
  <c r="I1662" i="6"/>
  <c r="K1642" i="6"/>
  <c r="I1630" i="6"/>
  <c r="J1622" i="6"/>
  <c r="K1610" i="6"/>
  <c r="I1598" i="6"/>
  <c r="J2906" i="6"/>
  <c r="K2906" i="6"/>
  <c r="J3214" i="6"/>
  <c r="K3214" i="6"/>
  <c r="K3218" i="6"/>
  <c r="I3218" i="6"/>
  <c r="J3278" i="6"/>
  <c r="K3278" i="6"/>
  <c r="K3282" i="6"/>
  <c r="I3282" i="6"/>
  <c r="K3316" i="6"/>
  <c r="J3316" i="6"/>
  <c r="J3320" i="6"/>
  <c r="K3320" i="6"/>
  <c r="I3340" i="6"/>
  <c r="K3340" i="6"/>
  <c r="J3368" i="6"/>
  <c r="I3368" i="6"/>
  <c r="I3372" i="6"/>
  <c r="K3372" i="6"/>
  <c r="I3484" i="6"/>
  <c r="K3484" i="6"/>
  <c r="J3544" i="6"/>
  <c r="I3544" i="6"/>
  <c r="I3684" i="6"/>
  <c r="K3684" i="6"/>
  <c r="J3696" i="6"/>
  <c r="I3696" i="6"/>
  <c r="I3700" i="6"/>
  <c r="K3700" i="6"/>
  <c r="J4359" i="6"/>
  <c r="K4359" i="6"/>
  <c r="J4367" i="6"/>
  <c r="K4367" i="6"/>
  <c r="K4371" i="6"/>
  <c r="I4371" i="6"/>
  <c r="I4411" i="6"/>
  <c r="J4411" i="6"/>
  <c r="K4411" i="6"/>
  <c r="J4463" i="6"/>
  <c r="I4463" i="6"/>
  <c r="K4467" i="6"/>
  <c r="I4467" i="6"/>
  <c r="J4599" i="6"/>
  <c r="K4599" i="6"/>
  <c r="I4611" i="6"/>
  <c r="K4611" i="6"/>
  <c r="J4699" i="6"/>
  <c r="K4699" i="6"/>
  <c r="J4831" i="6"/>
  <c r="K4831" i="6"/>
  <c r="J4417" i="6"/>
  <c r="I4417" i="6"/>
  <c r="K4629" i="6"/>
  <c r="J4629" i="6"/>
  <c r="J4689" i="6"/>
  <c r="I4689" i="6"/>
  <c r="J1593" i="6"/>
  <c r="I1593" i="6"/>
  <c r="K1593" i="6"/>
  <c r="J2965" i="6"/>
  <c r="I2965" i="6"/>
  <c r="J3279" i="6"/>
  <c r="K3279" i="6"/>
  <c r="J3287" i="6"/>
  <c r="I3287" i="6"/>
  <c r="K3287" i="6"/>
  <c r="J3295" i="6"/>
  <c r="K3295" i="6"/>
  <c r="J3303" i="6"/>
  <c r="K3303" i="6"/>
  <c r="J4798" i="6"/>
  <c r="I4798" i="6"/>
  <c r="K4798" i="6"/>
  <c r="I4792" i="6"/>
  <c r="K4792" i="6"/>
  <c r="J4792" i="6"/>
  <c r="J4782" i="6"/>
  <c r="I4782" i="6"/>
  <c r="J4770" i="6"/>
  <c r="I4770" i="6"/>
  <c r="K4770" i="6"/>
  <c r="J4756" i="6"/>
  <c r="K4756" i="6"/>
  <c r="J4736" i="6"/>
  <c r="K4736" i="6"/>
  <c r="I4732" i="6"/>
  <c r="J4732" i="6"/>
  <c r="J4722" i="6"/>
  <c r="I4722" i="6"/>
  <c r="J4716" i="6"/>
  <c r="I4716" i="6"/>
  <c r="K4716" i="6"/>
  <c r="I4708" i="6"/>
  <c r="J4708" i="6"/>
  <c r="J4698" i="6"/>
  <c r="I4698" i="6"/>
  <c r="K4698" i="6"/>
  <c r="J4692" i="6"/>
  <c r="I4692" i="6"/>
  <c r="K4692" i="6"/>
  <c r="J4590" i="6"/>
  <c r="I4590" i="6"/>
  <c r="K4590" i="6"/>
  <c r="J4344" i="6"/>
  <c r="I4344" i="6"/>
  <c r="K4344" i="6"/>
  <c r="I4336" i="6"/>
  <c r="K4336" i="6"/>
  <c r="I4331" i="6"/>
  <c r="J4331" i="6"/>
  <c r="I4321" i="6"/>
  <c r="K4321" i="6"/>
  <c r="I4318" i="6"/>
  <c r="K4318" i="6"/>
  <c r="J4315" i="6"/>
  <c r="K4315" i="6"/>
  <c r="J4305" i="6"/>
  <c r="I4305" i="6"/>
  <c r="I4302" i="6"/>
  <c r="J4302" i="6"/>
  <c r="K4302" i="6"/>
  <c r="J4299" i="6"/>
  <c r="K4299" i="6"/>
  <c r="I4289" i="6"/>
  <c r="K4289" i="6"/>
  <c r="I4286" i="6"/>
  <c r="K4286" i="6"/>
  <c r="I4283" i="6"/>
  <c r="J4283" i="6"/>
  <c r="J4273" i="6"/>
  <c r="I4273" i="6"/>
  <c r="I4270" i="6"/>
  <c r="J4270" i="6"/>
  <c r="K4270" i="6"/>
  <c r="I4257" i="6"/>
  <c r="K4257" i="6"/>
  <c r="J4241" i="6"/>
  <c r="I4241" i="6"/>
  <c r="I4238" i="6"/>
  <c r="J4238" i="6"/>
  <c r="K4235" i="6"/>
  <c r="I4235" i="6"/>
  <c r="I4225" i="6"/>
  <c r="K4225" i="6"/>
  <c r="I4222" i="6"/>
  <c r="K4222" i="6"/>
  <c r="J4209" i="6"/>
  <c r="I4209" i="6"/>
  <c r="I4206" i="6"/>
  <c r="K4206" i="6"/>
  <c r="J4206" i="6"/>
  <c r="I4203" i="6"/>
  <c r="J4203" i="6"/>
  <c r="I4193" i="6"/>
  <c r="K4193" i="6"/>
  <c r="I4190" i="6"/>
  <c r="K4190" i="6"/>
  <c r="I4187" i="6"/>
  <c r="J4187" i="6"/>
  <c r="J4177" i="6"/>
  <c r="I4177" i="6"/>
  <c r="I4174" i="6"/>
  <c r="J4174" i="6"/>
  <c r="K4174" i="6"/>
  <c r="I4161" i="6"/>
  <c r="K4161" i="6"/>
  <c r="I4158" i="6"/>
  <c r="K4158" i="6"/>
  <c r="K4155" i="6"/>
  <c r="I4155" i="6"/>
  <c r="J4145" i="6"/>
  <c r="I4145" i="6"/>
  <c r="I4142" i="6"/>
  <c r="J4142" i="6"/>
  <c r="K4142" i="6"/>
  <c r="J4139" i="6"/>
  <c r="K4139" i="6"/>
  <c r="I4129" i="6"/>
  <c r="K4129" i="6"/>
  <c r="J4123" i="6"/>
  <c r="K4123" i="6"/>
  <c r="J4113" i="6"/>
  <c r="I4113" i="6"/>
  <c r="I4110" i="6"/>
  <c r="J4110" i="6"/>
  <c r="I4107" i="6"/>
  <c r="J4107" i="6"/>
  <c r="I4097" i="6"/>
  <c r="K4097" i="6"/>
  <c r="I4094" i="6"/>
  <c r="K4094" i="6"/>
  <c r="J4081" i="6"/>
  <c r="I4081" i="6"/>
  <c r="I4078" i="6"/>
  <c r="K4078" i="6"/>
  <c r="J4078" i="6"/>
  <c r="K4075" i="6"/>
  <c r="I4075" i="6"/>
  <c r="I4065" i="6"/>
  <c r="K4065" i="6"/>
  <c r="I4062" i="6"/>
  <c r="K4062" i="6"/>
  <c r="J4049" i="6"/>
  <c r="I4049" i="6"/>
  <c r="I4046" i="6"/>
  <c r="J4046" i="6"/>
  <c r="K4046" i="6"/>
  <c r="J4043" i="6"/>
  <c r="K4043" i="6"/>
  <c r="I4033" i="6"/>
  <c r="K4033" i="6"/>
  <c r="I4030" i="6"/>
  <c r="K4030" i="6"/>
  <c r="I4027" i="6"/>
  <c r="J4027" i="6"/>
  <c r="J4017" i="6"/>
  <c r="I4017" i="6"/>
  <c r="I4014" i="6"/>
  <c r="J4014" i="6"/>
  <c r="K4014" i="6"/>
  <c r="I4001" i="6"/>
  <c r="K4001" i="6"/>
  <c r="I3995" i="6"/>
  <c r="J3995" i="6"/>
  <c r="J3985" i="6"/>
  <c r="I3985" i="6"/>
  <c r="I3982" i="6"/>
  <c r="J3982" i="6"/>
  <c r="I3969" i="6"/>
  <c r="K3969" i="6"/>
  <c r="I3966" i="6"/>
  <c r="K3966" i="6"/>
  <c r="J3963" i="6"/>
  <c r="K3963" i="6"/>
  <c r="J3953" i="6"/>
  <c r="I3953" i="6"/>
  <c r="I3950" i="6"/>
  <c r="K3950" i="6"/>
  <c r="J3950" i="6"/>
  <c r="I3937" i="6"/>
  <c r="K3937" i="6"/>
  <c r="I3934" i="6"/>
  <c r="K3934" i="6"/>
  <c r="J3931" i="6"/>
  <c r="K3931" i="6"/>
  <c r="J3921" i="6"/>
  <c r="I3921" i="6"/>
  <c r="I3918" i="6"/>
  <c r="J3918" i="6"/>
  <c r="K3918" i="6"/>
  <c r="I3905" i="6"/>
  <c r="K3905" i="6"/>
  <c r="I3902" i="6"/>
  <c r="K3902" i="6"/>
  <c r="I3899" i="6"/>
  <c r="J3899" i="6"/>
  <c r="J3889" i="6"/>
  <c r="I3889" i="6"/>
  <c r="I3873" i="6"/>
  <c r="K3873" i="6"/>
  <c r="K3870" i="6"/>
  <c r="I3870" i="6"/>
  <c r="K3867" i="6"/>
  <c r="I3867" i="6"/>
  <c r="J3857" i="6"/>
  <c r="I3857" i="6"/>
  <c r="K3854" i="6"/>
  <c r="I3854" i="6"/>
  <c r="J3851" i="6"/>
  <c r="K3851" i="6"/>
  <c r="J3845" i="6"/>
  <c r="K3845" i="6"/>
  <c r="I3843" i="6"/>
  <c r="K3843" i="6"/>
  <c r="J3843" i="6"/>
  <c r="J3829" i="6"/>
  <c r="K3829" i="6"/>
  <c r="I3827" i="6"/>
  <c r="K3827" i="6"/>
  <c r="J3827" i="6"/>
  <c r="J3813" i="6"/>
  <c r="K3813" i="6"/>
  <c r="K3811" i="6"/>
  <c r="J3811" i="6"/>
  <c r="J3797" i="6"/>
  <c r="K3797" i="6"/>
  <c r="I3795" i="6"/>
  <c r="J3795" i="6"/>
  <c r="J3781" i="6"/>
  <c r="K3781" i="6"/>
  <c r="I3779" i="6"/>
  <c r="K3779" i="6"/>
  <c r="J3779" i="6"/>
  <c r="J3765" i="6"/>
  <c r="K3765" i="6"/>
  <c r="I3763" i="6"/>
  <c r="K3763" i="6"/>
  <c r="J3763" i="6"/>
  <c r="J3691" i="6"/>
  <c r="I3691" i="6"/>
  <c r="K3691" i="6"/>
  <c r="J3689" i="6"/>
  <c r="I3689" i="6"/>
  <c r="K3689" i="6"/>
  <c r="J3687" i="6"/>
  <c r="I3687" i="6"/>
  <c r="K3687" i="6"/>
  <c r="J3685" i="6"/>
  <c r="K3685" i="6"/>
  <c r="J3683" i="6"/>
  <c r="I3683" i="6"/>
  <c r="J3681" i="6"/>
  <c r="I3681" i="6"/>
  <c r="K3681" i="6"/>
  <c r="J3677" i="6"/>
  <c r="K3677" i="6"/>
  <c r="J3501" i="6"/>
  <c r="K3501" i="6"/>
  <c r="J3473" i="6"/>
  <c r="K3473" i="6"/>
  <c r="J3461" i="6"/>
  <c r="K3461" i="6"/>
  <c r="J3373" i="6"/>
  <c r="K3373" i="6"/>
  <c r="J3345" i="6"/>
  <c r="K3345" i="6"/>
  <c r="J2725" i="6"/>
  <c r="I2725" i="6"/>
  <c r="J2723" i="6"/>
  <c r="K2723" i="6"/>
  <c r="J2721" i="6"/>
  <c r="I2721" i="6"/>
  <c r="J2717" i="6"/>
  <c r="I2717" i="6"/>
  <c r="J2715" i="6"/>
  <c r="I2715" i="6"/>
  <c r="K2715" i="6"/>
  <c r="J2713" i="6"/>
  <c r="I2713" i="6"/>
  <c r="J1809" i="6"/>
  <c r="I1809" i="6"/>
  <c r="K1809" i="6"/>
  <c r="I1807" i="6"/>
  <c r="K1807" i="6"/>
  <c r="J1793" i="6"/>
  <c r="I1793" i="6"/>
  <c r="K1793" i="6"/>
  <c r="I1791" i="6"/>
  <c r="K1791" i="6"/>
  <c r="J1777" i="6"/>
  <c r="I1777" i="6"/>
  <c r="K1777" i="6"/>
  <c r="I1775" i="6"/>
  <c r="K1775" i="6"/>
  <c r="J1761" i="6"/>
  <c r="I1761" i="6"/>
  <c r="K1761" i="6"/>
  <c r="K1759" i="6"/>
  <c r="J1759" i="6"/>
  <c r="J1745" i="6"/>
  <c r="I1745" i="6"/>
  <c r="K1745" i="6"/>
  <c r="K1743" i="6"/>
  <c r="J1743" i="6"/>
  <c r="J1729" i="6"/>
  <c r="I1729" i="6"/>
  <c r="K1729" i="6"/>
  <c r="K1727" i="6"/>
  <c r="J1727" i="6"/>
  <c r="J1713" i="6"/>
  <c r="I1713" i="6"/>
  <c r="K1713" i="6"/>
  <c r="K1711" i="6"/>
  <c r="J1711" i="6"/>
  <c r="I3722" i="6"/>
  <c r="K3718" i="6"/>
  <c r="I3690" i="6"/>
  <c r="K3686" i="6"/>
  <c r="I3658" i="6"/>
  <c r="K3654" i="6"/>
  <c r="I3626" i="6"/>
  <c r="K3622" i="6"/>
  <c r="K3598" i="6"/>
  <c r="I3298" i="6"/>
  <c r="K3294" i="6"/>
  <c r="I3234" i="6"/>
  <c r="K3230" i="6"/>
  <c r="K4405" i="6"/>
  <c r="K4389" i="6"/>
  <c r="K4369" i="6"/>
  <c r="K4345" i="6"/>
  <c r="I3834" i="6"/>
  <c r="I3818" i="6"/>
  <c r="I3802" i="6"/>
  <c r="I3786" i="6"/>
  <c r="I3770" i="6"/>
  <c r="K3078" i="6"/>
  <c r="K3070" i="6"/>
  <c r="I3062" i="6"/>
  <c r="I3054" i="6"/>
  <c r="K3014" i="6"/>
  <c r="K3006" i="6"/>
  <c r="K2388" i="6"/>
  <c r="K3123" i="6"/>
  <c r="I3227" i="6"/>
  <c r="I3331" i="6"/>
  <c r="K3383" i="6"/>
  <c r="K3435" i="6"/>
  <c r="I3443" i="6"/>
  <c r="I3451" i="6"/>
  <c r="I3587" i="6"/>
  <c r="I4960" i="6"/>
  <c r="J4971" i="6"/>
  <c r="I4993" i="6"/>
  <c r="K1292" i="6"/>
  <c r="K2352" i="6"/>
  <c r="I2388" i="6"/>
  <c r="I3123" i="6"/>
  <c r="K3315" i="6"/>
  <c r="K3323" i="6"/>
  <c r="K3375" i="6"/>
  <c r="I3383" i="6"/>
  <c r="I3435" i="6"/>
  <c r="K3459" i="6"/>
  <c r="K3571" i="6"/>
  <c r="K3579" i="6"/>
  <c r="K4960" i="6"/>
  <c r="K4981" i="6"/>
  <c r="K4989" i="6"/>
  <c r="J4967" i="6"/>
  <c r="I4995" i="6"/>
  <c r="I4997" i="6"/>
  <c r="G133" i="6"/>
  <c r="F133" i="6"/>
  <c r="E117" i="6"/>
  <c r="G117" i="6"/>
  <c r="E77" i="6"/>
  <c r="G77" i="6" s="1"/>
  <c r="E61" i="6"/>
  <c r="F61" i="6"/>
  <c r="E49" i="6"/>
  <c r="F49" i="6"/>
  <c r="F41" i="6"/>
  <c r="G41" i="6" s="1"/>
  <c r="E25" i="6"/>
  <c r="G25" i="6"/>
  <c r="E13" i="6"/>
  <c r="G13" i="6"/>
  <c r="G70" i="6"/>
  <c r="E55" i="6"/>
  <c r="F55" i="6"/>
  <c r="G27" i="6"/>
  <c r="G15" i="6"/>
  <c r="G11" i="6"/>
  <c r="G38" i="6"/>
  <c r="G34" i="6"/>
  <c r="G22" i="6"/>
  <c r="G6" i="6"/>
  <c r="G2" i="6"/>
  <c r="G82" i="6"/>
  <c r="G78" i="6"/>
  <c r="G62" i="6"/>
  <c r="G42" i="6"/>
  <c r="G26" i="6"/>
  <c r="G10" i="6"/>
  <c r="D2" i="9"/>
  <c r="C2" i="9"/>
  <c r="K2" i="9" s="1"/>
  <c r="K3" i="9" s="1"/>
  <c r="I35" i="9"/>
  <c r="I6" i="9"/>
  <c r="I78" i="9"/>
  <c r="I16" i="9"/>
  <c r="I29" i="9"/>
  <c r="I25" i="9"/>
  <c r="I77" i="9"/>
  <c r="I74" i="9"/>
  <c r="I70" i="9"/>
  <c r="L4986" i="6"/>
  <c r="L4977" i="6"/>
  <c r="L4975" i="6"/>
  <c r="L4973" i="6"/>
  <c r="L4971" i="6"/>
  <c r="L4954" i="6"/>
  <c r="L4945" i="6"/>
  <c r="L4943" i="6"/>
  <c r="L4941" i="6"/>
  <c r="L4939" i="6"/>
  <c r="L4922" i="6"/>
  <c r="L4913" i="6"/>
  <c r="L4911" i="6"/>
  <c r="L4909" i="6"/>
  <c r="L4907" i="6"/>
  <c r="L4890" i="6"/>
  <c r="L4881" i="6"/>
  <c r="L4879" i="6"/>
  <c r="L4877" i="6"/>
  <c r="L4875" i="6"/>
  <c r="L4858" i="6"/>
  <c r="L4849" i="6"/>
  <c r="L4847" i="6"/>
  <c r="L4845" i="6"/>
  <c r="L4843" i="6"/>
  <c r="L4826" i="6"/>
  <c r="L4817" i="6"/>
  <c r="L4815" i="6"/>
  <c r="L4813" i="6"/>
  <c r="L4811" i="6"/>
  <c r="L4794" i="6"/>
  <c r="L4785" i="6"/>
  <c r="L4783" i="6"/>
  <c r="L4781" i="6"/>
  <c r="L4779" i="6"/>
  <c r="L4762" i="6"/>
  <c r="L4753" i="6"/>
  <c r="L4751" i="6"/>
  <c r="L4749" i="6"/>
  <c r="L4747" i="6"/>
  <c r="L4730" i="6"/>
  <c r="L4721" i="6"/>
  <c r="L4719" i="6"/>
  <c r="L4717" i="6"/>
  <c r="L4715" i="6"/>
  <c r="L4698" i="6"/>
  <c r="L4689" i="6"/>
  <c r="L4687" i="6"/>
  <c r="L4685" i="6"/>
  <c r="L4683" i="6"/>
  <c r="L4666" i="6"/>
  <c r="L4657" i="6"/>
  <c r="L4655" i="6"/>
  <c r="L4653" i="6"/>
  <c r="L4651" i="6"/>
  <c r="L4634" i="6"/>
  <c r="L4625" i="6"/>
  <c r="L4623" i="6"/>
  <c r="L4621" i="6"/>
  <c r="L4619" i="6"/>
  <c r="L4602" i="6"/>
  <c r="L4593" i="6"/>
  <c r="L4591" i="6"/>
  <c r="L4589" i="6"/>
  <c r="L4587" i="6"/>
  <c r="L4570" i="6"/>
  <c r="L4561" i="6"/>
  <c r="L4559" i="6"/>
  <c r="L4557" i="6"/>
  <c r="L4555" i="6"/>
  <c r="L4515" i="6"/>
  <c r="L4435" i="6"/>
  <c r="L4982" i="6"/>
  <c r="L4976" i="6"/>
  <c r="L4972" i="6"/>
  <c r="L4950" i="6"/>
  <c r="L4944" i="6"/>
  <c r="L4940" i="6"/>
  <c r="L4918" i="6"/>
  <c r="L4912" i="6"/>
  <c r="L4908" i="6"/>
  <c r="L4886" i="6"/>
  <c r="L4880" i="6"/>
  <c r="L4876" i="6"/>
  <c r="L4854" i="6"/>
  <c r="L4848" i="6"/>
  <c r="L4844" i="6"/>
  <c r="L4822" i="6"/>
  <c r="L4816" i="6"/>
  <c r="L4812" i="6"/>
  <c r="L4790" i="6"/>
  <c r="L4784" i="6"/>
  <c r="L4780" i="6"/>
  <c r="L4758" i="6"/>
  <c r="L4752" i="6"/>
  <c r="L4748" i="6"/>
  <c r="L4726" i="6"/>
  <c r="L4720" i="6"/>
  <c r="L4716" i="6"/>
  <c r="L4694" i="6"/>
  <c r="L4688" i="6"/>
  <c r="L4684" i="6"/>
  <c r="L4662" i="6"/>
  <c r="L4656" i="6"/>
  <c r="L4652" i="6"/>
  <c r="L4630" i="6"/>
  <c r="L4624" i="6"/>
  <c r="L4620" i="6"/>
  <c r="L4598" i="6"/>
  <c r="L4592" i="6"/>
  <c r="L4588" i="6"/>
  <c r="L4566" i="6"/>
  <c r="L4560" i="6"/>
  <c r="L4556" i="6"/>
  <c r="L4499" i="6"/>
  <c r="L4403" i="6"/>
  <c r="L4483" i="6"/>
  <c r="L4543" i="6"/>
  <c r="L4541" i="6"/>
  <c r="L4539" i="6"/>
  <c r="L4522" i="6"/>
  <c r="L4513" i="6"/>
  <c r="L4511" i="6"/>
  <c r="L4509" i="6"/>
  <c r="L4507" i="6"/>
  <c r="L4490" i="6"/>
  <c r="L4481" i="6"/>
  <c r="L4479" i="6"/>
  <c r="L4477" i="6"/>
  <c r="L4475" i="6"/>
  <c r="L4458" i="6"/>
  <c r="L4449" i="6"/>
  <c r="L4447" i="6"/>
  <c r="L4445" i="6"/>
  <c r="L4443" i="6"/>
  <c r="L4426" i="6"/>
  <c r="L4417" i="6"/>
  <c r="L4415" i="6"/>
  <c r="L4413" i="6"/>
  <c r="L4411" i="6"/>
  <c r="L4394" i="6"/>
  <c r="L4385" i="6"/>
  <c r="L4383" i="6"/>
  <c r="L4381" i="6"/>
  <c r="L4379" i="6"/>
  <c r="L4360" i="6"/>
  <c r="L4358" i="6"/>
  <c r="L4354" i="6"/>
  <c r="L4345" i="6"/>
  <c r="L4328" i="6"/>
  <c r="L4326" i="6"/>
  <c r="L4322" i="6"/>
  <c r="L4309" i="6"/>
  <c r="L4301" i="6"/>
  <c r="L4293" i="6"/>
  <c r="L4285" i="6"/>
  <c r="L4277" i="6"/>
  <c r="L4269" i="6"/>
  <c r="L4261" i="6"/>
  <c r="L4253" i="6"/>
  <c r="L4245" i="6"/>
  <c r="L4237" i="6"/>
  <c r="L4229" i="6"/>
  <c r="L4221" i="6"/>
  <c r="L4213" i="6"/>
  <c r="L4205" i="6"/>
  <c r="L4197" i="6"/>
  <c r="L4189" i="6"/>
  <c r="L4181" i="6"/>
  <c r="L4173" i="6"/>
  <c r="L4156" i="6"/>
  <c r="L4150" i="6"/>
  <c r="L4141" i="6"/>
  <c r="L4124" i="6"/>
  <c r="L4118" i="6"/>
  <c r="L4109" i="6"/>
  <c r="L4105" i="6"/>
  <c r="L4101" i="6"/>
  <c r="L4097" i="6"/>
  <c r="L4080" i="6"/>
  <c r="L4076" i="6"/>
  <c r="L4070" i="6"/>
  <c r="L4066" i="6"/>
  <c r="L4062" i="6"/>
  <c r="L4045" i="6"/>
  <c r="L4041" i="6"/>
  <c r="L4039" i="6"/>
  <c r="L4033" i="6"/>
  <c r="L4024" i="6"/>
  <c r="L4022" i="6"/>
  <c r="L4013" i="6"/>
  <c r="L4008" i="6"/>
  <c r="L4006" i="6"/>
  <c r="L3997" i="6"/>
  <c r="L3976" i="6"/>
  <c r="L3974" i="6"/>
  <c r="L3970" i="6"/>
  <c r="L3941" i="6"/>
  <c r="L3937" i="6"/>
  <c r="L3935" i="6"/>
  <c r="L3912" i="6"/>
  <c r="L3910" i="6"/>
  <c r="L3906" i="6"/>
  <c r="L3877" i="6"/>
  <c r="L3873" i="6"/>
  <c r="L3871" i="6"/>
  <c r="L3848" i="6"/>
  <c r="L3846" i="6"/>
  <c r="L3842" i="6"/>
  <c r="L3813" i="6"/>
  <c r="L3809" i="6"/>
  <c r="L3807" i="6"/>
  <c r="L3784" i="6"/>
  <c r="L3782" i="6"/>
  <c r="L3778" i="6"/>
  <c r="L3742" i="6"/>
  <c r="L3735" i="6"/>
  <c r="L3733" i="6"/>
  <c r="L3728" i="6"/>
  <c r="L3710" i="6"/>
  <c r="L3703" i="6"/>
  <c r="L3701" i="6"/>
  <c r="L3696" i="6"/>
  <c r="L3685" i="6"/>
  <c r="L3681" i="6"/>
  <c r="L3679" i="6"/>
  <c r="L3662" i="6"/>
  <c r="L3657" i="6"/>
  <c r="L3655" i="6"/>
  <c r="L3645" i="6"/>
  <c r="L3640" i="6"/>
  <c r="L3631" i="6"/>
  <c r="L3618" i="6"/>
  <c r="L3616" i="6"/>
  <c r="L3610" i="6"/>
  <c r="L3597" i="6"/>
  <c r="L3592" i="6"/>
  <c r="L3582" i="6"/>
  <c r="L3575" i="6"/>
  <c r="L3573" i="6"/>
  <c r="L3530" i="6"/>
  <c r="L3474" i="6"/>
  <c r="L3418" i="6"/>
  <c r="L3370" i="6"/>
  <c r="L4538" i="6"/>
  <c r="L4529" i="6"/>
  <c r="L4527" i="6"/>
  <c r="L4525" i="6"/>
  <c r="L4523" i="6"/>
  <c r="L4506" i="6"/>
  <c r="L4497" i="6"/>
  <c r="L4495" i="6"/>
  <c r="L4493" i="6"/>
  <c r="L4491" i="6"/>
  <c r="L4474" i="6"/>
  <c r="L4465" i="6"/>
  <c r="L4463" i="6"/>
  <c r="L4461" i="6"/>
  <c r="L4459" i="6"/>
  <c r="L4442" i="6"/>
  <c r="L4433" i="6"/>
  <c r="L4431" i="6"/>
  <c r="L4429" i="6"/>
  <c r="L4427" i="6"/>
  <c r="L4410" i="6"/>
  <c r="L4401" i="6"/>
  <c r="L4399" i="6"/>
  <c r="L4397" i="6"/>
  <c r="L4395" i="6"/>
  <c r="L4378" i="6"/>
  <c r="L4376" i="6"/>
  <c r="L4374" i="6"/>
  <c r="L4370" i="6"/>
  <c r="L4361" i="6"/>
  <c r="L4344" i="6"/>
  <c r="L4342" i="6"/>
  <c r="L4338" i="6"/>
  <c r="L4329" i="6"/>
  <c r="L4312" i="6"/>
  <c r="L4310" i="6"/>
  <c r="L4304" i="6"/>
  <c r="L4302" i="6"/>
  <c r="L4296" i="6"/>
  <c r="L4294" i="6"/>
  <c r="L4288" i="6"/>
  <c r="L4286" i="6"/>
  <c r="L4280" i="6"/>
  <c r="L4278" i="6"/>
  <c r="L4272" i="6"/>
  <c r="L4270" i="6"/>
  <c r="L4264" i="6"/>
  <c r="L4262" i="6"/>
  <c r="L4256" i="6"/>
  <c r="L4254" i="6"/>
  <c r="L4248" i="6"/>
  <c r="L4246" i="6"/>
  <c r="L4240" i="6"/>
  <c r="L4238" i="6"/>
  <c r="L4232" i="6"/>
  <c r="L4230" i="6"/>
  <c r="L4224" i="6"/>
  <c r="L4222" i="6"/>
  <c r="L4216" i="6"/>
  <c r="L4214" i="6"/>
  <c r="L4208" i="6"/>
  <c r="L4206" i="6"/>
  <c r="L4200" i="6"/>
  <c r="L4198" i="6"/>
  <c r="L4192" i="6"/>
  <c r="L4190" i="6"/>
  <c r="L4184" i="6"/>
  <c r="L4182" i="6"/>
  <c r="L4176" i="6"/>
  <c r="L4174" i="6"/>
  <c r="L4170" i="6"/>
  <c r="L4166" i="6"/>
  <c r="L4153" i="6"/>
  <c r="L4144" i="6"/>
  <c r="L4142" i="6"/>
  <c r="L4138" i="6"/>
  <c r="L4134" i="6"/>
  <c r="L4121" i="6"/>
  <c r="L4112" i="6"/>
  <c r="L4110" i="6"/>
  <c r="L4106" i="6"/>
  <c r="L4098" i="6"/>
  <c r="L4094" i="6"/>
  <c r="L4077" i="6"/>
  <c r="L4073" i="6"/>
  <c r="L4071" i="6"/>
  <c r="L4065" i="6"/>
  <c r="L4048" i="6"/>
  <c r="L4044" i="6"/>
  <c r="L4038" i="6"/>
  <c r="L4034" i="6"/>
  <c r="L4030" i="6"/>
  <c r="L4021" i="6"/>
  <c r="L4016" i="6"/>
  <c r="L4014" i="6"/>
  <c r="L4005" i="6"/>
  <c r="L4000" i="6"/>
  <c r="L3998" i="6"/>
  <c r="L3973" i="6"/>
  <c r="L3969" i="6"/>
  <c r="L3967" i="6"/>
  <c r="L3944" i="6"/>
  <c r="L3942" i="6"/>
  <c r="L3938" i="6"/>
  <c r="L3909" i="6"/>
  <c r="L3905" i="6"/>
  <c r="L3903" i="6"/>
  <c r="L3880" i="6"/>
  <c r="L3878" i="6"/>
  <c r="L3874" i="6"/>
  <c r="L3845" i="6"/>
  <c r="L3841" i="6"/>
  <c r="L3839" i="6"/>
  <c r="L3816" i="6"/>
  <c r="L3814" i="6"/>
  <c r="L3810" i="6"/>
  <c r="L3781" i="6"/>
  <c r="L3777" i="6"/>
  <c r="L3775" i="6"/>
  <c r="L3741" i="6"/>
  <c r="L3736" i="6"/>
  <c r="L3727" i="6"/>
  <c r="L3709" i="6"/>
  <c r="L3704" i="6"/>
  <c r="L3695" i="6"/>
  <c r="L3682" i="6"/>
  <c r="L3680" i="6"/>
  <c r="L3674" i="6"/>
  <c r="L3661" i="6"/>
  <c r="L3656" i="6"/>
  <c r="L3646" i="6"/>
  <c r="L3639" i="6"/>
  <c r="L3637" i="6"/>
  <c r="L3632" i="6"/>
  <c r="L3621" i="6"/>
  <c r="L3617" i="6"/>
  <c r="L3615" i="6"/>
  <c r="L3598" i="6"/>
  <c r="L3593" i="6"/>
  <c r="L3591" i="6"/>
  <c r="L3589" i="6"/>
  <c r="L3581" i="6"/>
  <c r="L3576" i="6"/>
  <c r="L3338" i="6"/>
  <c r="L3513" i="6"/>
  <c r="L3568" i="6"/>
  <c r="L3553" i="6"/>
  <c r="L3551" i="6"/>
  <c r="L3534" i="6"/>
  <c r="L3529" i="6"/>
  <c r="L3527" i="6"/>
  <c r="L3517" i="6"/>
  <c r="L3512" i="6"/>
  <c r="L3503" i="6"/>
  <c r="L3490" i="6"/>
  <c r="L3488" i="6"/>
  <c r="L3482" i="6"/>
  <c r="L3473" i="6"/>
  <c r="L3471" i="6"/>
  <c r="L3458" i="6"/>
  <c r="L3456" i="6"/>
  <c r="L3447" i="6"/>
  <c r="L3441" i="6"/>
  <c r="L3439" i="6"/>
  <c r="L3437" i="6"/>
  <c r="L3422" i="6"/>
  <c r="L3399" i="6"/>
  <c r="L3397" i="6"/>
  <c r="L3393" i="6"/>
  <c r="L3391" i="6"/>
  <c r="L3384" i="6"/>
  <c r="L3378" i="6"/>
  <c r="L3376" i="6"/>
  <c r="L3357" i="6"/>
  <c r="L3342" i="6"/>
  <c r="L3325" i="6"/>
  <c r="L3310" i="6"/>
  <c r="L3293" i="6"/>
  <c r="L3278" i="6"/>
  <c r="L3261" i="6"/>
  <c r="L3246" i="6"/>
  <c r="L3229" i="6"/>
  <c r="L3214" i="6"/>
  <c r="L3197" i="6"/>
  <c r="L3182" i="6"/>
  <c r="L3165" i="6"/>
  <c r="L3150" i="6"/>
  <c r="L3141" i="6"/>
  <c r="L3133" i="6"/>
  <c r="L3118" i="6"/>
  <c r="L3109" i="6"/>
  <c r="L3101" i="6"/>
  <c r="L3094" i="6"/>
  <c r="L3077" i="6"/>
  <c r="L3062" i="6"/>
  <c r="L3045" i="6"/>
  <c r="L3032" i="6"/>
  <c r="L3030" i="6"/>
  <c r="L3026" i="6"/>
  <c r="L3024" i="6"/>
  <c r="L3006" i="6"/>
  <c r="L2999" i="6"/>
  <c r="L2991" i="6"/>
  <c r="L2981" i="6"/>
  <c r="L2973" i="6"/>
  <c r="L2968" i="6"/>
  <c r="L2966" i="6"/>
  <c r="L2962" i="6"/>
  <c r="L2960" i="6"/>
  <c r="L2942" i="6"/>
  <c r="L2935" i="6"/>
  <c r="L2927" i="6"/>
  <c r="L2917" i="6"/>
  <c r="L2909" i="6"/>
  <c r="L2904" i="6"/>
  <c r="L2902" i="6"/>
  <c r="L2898" i="6"/>
  <c r="L2896" i="6"/>
  <c r="L2878" i="6"/>
  <c r="L2871" i="6"/>
  <c r="L2863" i="6"/>
  <c r="L2853" i="6"/>
  <c r="L2845" i="6"/>
  <c r="L2840" i="6"/>
  <c r="L2838" i="6"/>
  <c r="L2834" i="6"/>
  <c r="L2832" i="6"/>
  <c r="L2814" i="6"/>
  <c r="L2807" i="6"/>
  <c r="L2799" i="6"/>
  <c r="L2789" i="6"/>
  <c r="L2781" i="6"/>
  <c r="L2776" i="6"/>
  <c r="L2774" i="6"/>
  <c r="L2770" i="6"/>
  <c r="L2768" i="6"/>
  <c r="L2746" i="6"/>
  <c r="L2739" i="6"/>
  <c r="L2731" i="6"/>
  <c r="L2725" i="6"/>
  <c r="L2721" i="6"/>
  <c r="L2716" i="6"/>
  <c r="L2710" i="6"/>
  <c r="L2708" i="6"/>
  <c r="L2706" i="6"/>
  <c r="L2704" i="6"/>
  <c r="L2682" i="6"/>
  <c r="L2675" i="6"/>
  <c r="L2667" i="6"/>
  <c r="L2661" i="6"/>
  <c r="L2657" i="6"/>
  <c r="L2652" i="6"/>
  <c r="L2646" i="6"/>
  <c r="L2644" i="6"/>
  <c r="L2642" i="6"/>
  <c r="L2640" i="6"/>
  <c r="L2618" i="6"/>
  <c r="L2611" i="6"/>
  <c r="L2603" i="6"/>
  <c r="L2597" i="6"/>
  <c r="L2593" i="6"/>
  <c r="L2592" i="6"/>
  <c r="L2590" i="6"/>
  <c r="L2588" i="6"/>
  <c r="L2586" i="6"/>
  <c r="L2584" i="6"/>
  <c r="L2567" i="6"/>
  <c r="L2563" i="6"/>
  <c r="L2546" i="6"/>
  <c r="L2523" i="6"/>
  <c r="L2459" i="6"/>
  <c r="L2191" i="6"/>
  <c r="L2138" i="6"/>
  <c r="L2119" i="6"/>
  <c r="L2111" i="6"/>
  <c r="L2058" i="6"/>
  <c r="L1919" i="6"/>
  <c r="L3567" i="6"/>
  <c r="L3554" i="6"/>
  <c r="L3552" i="6"/>
  <c r="L3546" i="6"/>
  <c r="L3533" i="6"/>
  <c r="L3528" i="6"/>
  <c r="L3518" i="6"/>
  <c r="L3511" i="6"/>
  <c r="L3509" i="6"/>
  <c r="L3504" i="6"/>
  <c r="L3493" i="6"/>
  <c r="L3489" i="6"/>
  <c r="L3487" i="6"/>
  <c r="L3472" i="6"/>
  <c r="L3461" i="6"/>
  <c r="L3457" i="6"/>
  <c r="L3455" i="6"/>
  <c r="L3448" i="6"/>
  <c r="L3442" i="6"/>
  <c r="L3440" i="6"/>
  <c r="L3421" i="6"/>
  <c r="L3406" i="6"/>
  <c r="L3400" i="6"/>
  <c r="L3398" i="6"/>
  <c r="L3394" i="6"/>
  <c r="L3392" i="6"/>
  <c r="L3383" i="6"/>
  <c r="L3377" i="6"/>
  <c r="L3375" i="6"/>
  <c r="L3373" i="6"/>
  <c r="L3358" i="6"/>
  <c r="L3341" i="6"/>
  <c r="L3326" i="6"/>
  <c r="L3309" i="6"/>
  <c r="L3294" i="6"/>
  <c r="L3277" i="6"/>
  <c r="L3262" i="6"/>
  <c r="L3245" i="6"/>
  <c r="L3230" i="6"/>
  <c r="L3213" i="6"/>
  <c r="L3198" i="6"/>
  <c r="L3181" i="6"/>
  <c r="L3166" i="6"/>
  <c r="L3149" i="6"/>
  <c r="L3134" i="6"/>
  <c r="L3125" i="6"/>
  <c r="L3117" i="6"/>
  <c r="L3093" i="6"/>
  <c r="L3085" i="6"/>
  <c r="L3078" i="6"/>
  <c r="L3061" i="6"/>
  <c r="L3046" i="6"/>
  <c r="L3031" i="6"/>
  <c r="L3023" i="6"/>
  <c r="L3013" i="6"/>
  <c r="L3005" i="6"/>
  <c r="L3000" i="6"/>
  <c r="L2998" i="6"/>
  <c r="L2994" i="6"/>
  <c r="L2992" i="6"/>
  <c r="L2974" i="6"/>
  <c r="L2967" i="6"/>
  <c r="L2959" i="6"/>
  <c r="L2949" i="6"/>
  <c r="L2941" i="6"/>
  <c r="L2936" i="6"/>
  <c r="L2934" i="6"/>
  <c r="L2930" i="6"/>
  <c r="L2928" i="6"/>
  <c r="L2910" i="6"/>
  <c r="L2903" i="6"/>
  <c r="L2895" i="6"/>
  <c r="L2885" i="6"/>
  <c r="L2877" i="6"/>
  <c r="L2872" i="6"/>
  <c r="L2870" i="6"/>
  <c r="L2866" i="6"/>
  <c r="L2864" i="6"/>
  <c r="L2846" i="6"/>
  <c r="L2839" i="6"/>
  <c r="L2831" i="6"/>
  <c r="L2821" i="6"/>
  <c r="L2813" i="6"/>
  <c r="L2808" i="6"/>
  <c r="L2806" i="6"/>
  <c r="L2802" i="6"/>
  <c r="L2800" i="6"/>
  <c r="L2782" i="6"/>
  <c r="L2775" i="6"/>
  <c r="L2767" i="6"/>
  <c r="L2763" i="6"/>
  <c r="L2757" i="6"/>
  <c r="L2753" i="6"/>
  <c r="L2745" i="6"/>
  <c r="L2740" i="6"/>
  <c r="L2738" i="6"/>
  <c r="L2736" i="6"/>
  <c r="L2715" i="6"/>
  <c r="L2707" i="6"/>
  <c r="L2699" i="6"/>
  <c r="L2693" i="6"/>
  <c r="L2689" i="6"/>
  <c r="L2681" i="6"/>
  <c r="L2676" i="6"/>
  <c r="L2674" i="6"/>
  <c r="L2672" i="6"/>
  <c r="L2651" i="6"/>
  <c r="L2643" i="6"/>
  <c r="L2635" i="6"/>
  <c r="L2629" i="6"/>
  <c r="L2625" i="6"/>
  <c r="L2617" i="6"/>
  <c r="L2612" i="6"/>
  <c r="L2610" i="6"/>
  <c r="L2608" i="6"/>
  <c r="L2589" i="6"/>
  <c r="L2585" i="6"/>
  <c r="L2576" i="6"/>
  <c r="L2555" i="6"/>
  <c r="L2491" i="6"/>
  <c r="L2167" i="6"/>
  <c r="L2163" i="6"/>
  <c r="L2159" i="6"/>
  <c r="L2083" i="6"/>
  <c r="L2079" i="6"/>
  <c r="L1373" i="6"/>
  <c r="L1239" i="6"/>
  <c r="L2539" i="6"/>
  <c r="L2530" i="6"/>
  <c r="L2507" i="6"/>
  <c r="L2498" i="6"/>
  <c r="L2475" i="6"/>
  <c r="L2466" i="6"/>
  <c r="L2445" i="6"/>
  <c r="L2430" i="6"/>
  <c r="L2428" i="6"/>
  <c r="L2398" i="6"/>
  <c r="L2396" i="6"/>
  <c r="L2366" i="6"/>
  <c r="L2364" i="6"/>
  <c r="L2334" i="6"/>
  <c r="L2332" i="6"/>
  <c r="L2302" i="6"/>
  <c r="L2300" i="6"/>
  <c r="L2270" i="6"/>
  <c r="L2268" i="6"/>
  <c r="L2238" i="6"/>
  <c r="L2236" i="6"/>
  <c r="L2234" i="6"/>
  <c r="L2206" i="6"/>
  <c r="L2204" i="6"/>
  <c r="L2202" i="6"/>
  <c r="L2189" i="6"/>
  <c r="L2153" i="6"/>
  <c r="L2132" i="6"/>
  <c r="L2109" i="6"/>
  <c r="L2069" i="6"/>
  <c r="L2029" i="6"/>
  <c r="L2025" i="6"/>
  <c r="L1995" i="6"/>
  <c r="L1993" i="6"/>
  <c r="L1991" i="6"/>
  <c r="L1965" i="6"/>
  <c r="L1963" i="6"/>
  <c r="L1961" i="6"/>
  <c r="L1931" i="6"/>
  <c r="L1929" i="6"/>
  <c r="L1911" i="6"/>
  <c r="L1909" i="6"/>
  <c r="L1890" i="6"/>
  <c r="L1888" i="6"/>
  <c r="L1853" i="6"/>
  <c r="L1739" i="6"/>
  <c r="L1289" i="6"/>
  <c r="L1218" i="6"/>
  <c r="L2531" i="6"/>
  <c r="L2527" i="6"/>
  <c r="L2499" i="6"/>
  <c r="L2495" i="6"/>
  <c r="L2467" i="6"/>
  <c r="L2463" i="6"/>
  <c r="L2431" i="6"/>
  <c r="L2427" i="6"/>
  <c r="L2423" i="6"/>
  <c r="L2399" i="6"/>
  <c r="L2395" i="6"/>
  <c r="L2391" i="6"/>
  <c r="L2367" i="6"/>
  <c r="L2363" i="6"/>
  <c r="L2359" i="6"/>
  <c r="L2335" i="6"/>
  <c r="L2331" i="6"/>
  <c r="L2327" i="6"/>
  <c r="L2309" i="6"/>
  <c r="L2303" i="6"/>
  <c r="L2299" i="6"/>
  <c r="L2295" i="6"/>
  <c r="L2277" i="6"/>
  <c r="L2271" i="6"/>
  <c r="L2267" i="6"/>
  <c r="L2263" i="6"/>
  <c r="L2245" i="6"/>
  <c r="L2239" i="6"/>
  <c r="L2235" i="6"/>
  <c r="L2231" i="6"/>
  <c r="L2213" i="6"/>
  <c r="L2207" i="6"/>
  <c r="L2203" i="6"/>
  <c r="L2199" i="6"/>
  <c r="L2196" i="6"/>
  <c r="L2166" i="6"/>
  <c r="L2164" i="6"/>
  <c r="L2162" i="6"/>
  <c r="L2160" i="6"/>
  <c r="L2158" i="6"/>
  <c r="L2141" i="6"/>
  <c r="L2137" i="6"/>
  <c r="L2127" i="6"/>
  <c r="L2124" i="6"/>
  <c r="L2118" i="6"/>
  <c r="L2116" i="6"/>
  <c r="L2093" i="6"/>
  <c r="L2084" i="6"/>
  <c r="L2082" i="6"/>
  <c r="L2080" i="6"/>
  <c r="L2078" i="6"/>
  <c r="L2076" i="6"/>
  <c r="L2061" i="6"/>
  <c r="L2053" i="6"/>
  <c r="L2026" i="6"/>
  <c r="L2021" i="6"/>
  <c r="L2019" i="6"/>
  <c r="L2017" i="6"/>
  <c r="L2010" i="6"/>
  <c r="L2002" i="6"/>
  <c r="L1996" i="6"/>
  <c r="L1976" i="6"/>
  <c r="L1972" i="6"/>
  <c r="L1453" i="6"/>
  <c r="L1325" i="6"/>
  <c r="L966" i="6"/>
  <c r="L1834" i="6"/>
  <c r="L1832" i="6"/>
  <c r="L1826" i="6"/>
  <c r="L1824" i="6"/>
  <c r="L1801" i="6"/>
  <c r="L1799" i="6"/>
  <c r="L1797" i="6"/>
  <c r="L1795" i="6"/>
  <c r="L1793" i="6"/>
  <c r="L1791" i="6"/>
  <c r="L1770" i="6"/>
  <c r="L1768" i="6"/>
  <c r="L1762" i="6"/>
  <c r="L1760" i="6"/>
  <c r="L1737" i="6"/>
  <c r="L1735" i="6"/>
  <c r="L1733" i="6"/>
  <c r="L1731" i="6"/>
  <c r="L1729" i="6"/>
  <c r="L1727" i="6"/>
  <c r="L1706" i="6"/>
  <c r="L1704" i="6"/>
  <c r="L1698" i="6"/>
  <c r="L1696" i="6"/>
  <c r="L1673" i="6"/>
  <c r="L1671" i="6"/>
  <c r="L1669" i="6"/>
  <c r="L1667" i="6"/>
  <c r="L1665" i="6"/>
  <c r="L1663" i="6"/>
  <c r="L1652" i="6"/>
  <c r="L1648" i="6"/>
  <c r="L1639" i="6"/>
  <c r="L1637" i="6"/>
  <c r="L1628" i="6"/>
  <c r="L1624" i="6"/>
  <c r="L1619" i="6"/>
  <c r="L1606" i="6"/>
  <c r="L1595" i="6"/>
  <c r="L1593" i="6"/>
  <c r="L1588" i="6"/>
  <c r="L1584" i="6"/>
  <c r="L1575" i="6"/>
  <c r="L1573" i="6"/>
  <c r="L1564" i="6"/>
  <c r="L1560" i="6"/>
  <c r="L1555" i="6"/>
  <c r="L1542" i="6"/>
  <c r="L1531" i="6"/>
  <c r="L1529" i="6"/>
  <c r="L1524" i="6"/>
  <c r="L1520" i="6"/>
  <c r="L1511" i="6"/>
  <c r="L1509" i="6"/>
  <c r="L1507" i="6"/>
  <c r="L1484" i="6"/>
  <c r="L1480" i="6"/>
  <c r="L1478" i="6"/>
  <c r="L1472" i="6"/>
  <c r="L1451" i="6"/>
  <c r="L1449" i="6"/>
  <c r="L1445" i="6"/>
  <c r="L1443" i="6"/>
  <c r="L1412" i="6"/>
  <c r="L1404" i="6"/>
  <c r="L1371" i="6"/>
  <c r="L1365" i="6"/>
  <c r="L1363" i="6"/>
  <c r="L1361" i="6"/>
  <c r="L1287" i="6"/>
  <c r="L1254" i="6"/>
  <c r="L1237" i="6"/>
  <c r="L1235" i="6"/>
  <c r="L1214" i="6"/>
  <c r="L1197" i="6"/>
  <c r="L1130" i="6"/>
  <c r="L1092" i="6"/>
  <c r="L1090" i="6"/>
  <c r="L1088" i="6"/>
  <c r="L1086" i="6"/>
  <c r="L1069" i="6"/>
  <c r="L1002" i="6"/>
  <c r="L964" i="6"/>
  <c r="L962" i="6"/>
  <c r="L960" i="6"/>
  <c r="L958" i="6"/>
  <c r="L941" i="6"/>
  <c r="L874" i="6"/>
  <c r="L832" i="6"/>
  <c r="L830" i="6"/>
  <c r="L828" i="6"/>
  <c r="L826" i="6"/>
  <c r="L821" i="6"/>
  <c r="L798" i="6"/>
  <c r="L785" i="6"/>
  <c r="L781" i="6"/>
  <c r="L741" i="6"/>
  <c r="L1881" i="6"/>
  <c r="L1879" i="6"/>
  <c r="L1877" i="6"/>
  <c r="L1858" i="6"/>
  <c r="L1856" i="6"/>
  <c r="L1849" i="6"/>
  <c r="L1847" i="6"/>
  <c r="L1845" i="6"/>
  <c r="L1843" i="6"/>
  <c r="L1841" i="6"/>
  <c r="L1839" i="6"/>
  <c r="L1818" i="6"/>
  <c r="L1816" i="6"/>
  <c r="L1810" i="6"/>
  <c r="L1808" i="6"/>
  <c r="L1785" i="6"/>
  <c r="L1783" i="6"/>
  <c r="L1781" i="6"/>
  <c r="L1779" i="6"/>
  <c r="L1777" i="6"/>
  <c r="L1775" i="6"/>
  <c r="L1754" i="6"/>
  <c r="L1752" i="6"/>
  <c r="L1746" i="6"/>
  <c r="L1744" i="6"/>
  <c r="L1721" i="6"/>
  <c r="L1719" i="6"/>
  <c r="L1717" i="6"/>
  <c r="L1715" i="6"/>
  <c r="L1713" i="6"/>
  <c r="L1711" i="6"/>
  <c r="L1690" i="6"/>
  <c r="L1688" i="6"/>
  <c r="L1682" i="6"/>
  <c r="L1680" i="6"/>
  <c r="L1657" i="6"/>
  <c r="L1655" i="6"/>
  <c r="L1653" i="6"/>
  <c r="L1644" i="6"/>
  <c r="L1640" i="6"/>
  <c r="L1635" i="6"/>
  <c r="L1622" i="6"/>
  <c r="L1611" i="6"/>
  <c r="L1609" i="6"/>
  <c r="L1604" i="6"/>
  <c r="L1600" i="6"/>
  <c r="L1591" i="6"/>
  <c r="L1589" i="6"/>
  <c r="L1580" i="6"/>
  <c r="L1576" i="6"/>
  <c r="L1571" i="6"/>
  <c r="L1558" i="6"/>
  <c r="L1547" i="6"/>
  <c r="L1545" i="6"/>
  <c r="L1540" i="6"/>
  <c r="L1536" i="6"/>
  <c r="L1527" i="6"/>
  <c r="L1525" i="6"/>
  <c r="L1516" i="6"/>
  <c r="L1512" i="6"/>
  <c r="L1499" i="6"/>
  <c r="L1497" i="6"/>
  <c r="L1493" i="6"/>
  <c r="L1491" i="6"/>
  <c r="L1468" i="6"/>
  <c r="L1464" i="6"/>
  <c r="L1462" i="6"/>
  <c r="L1456" i="6"/>
  <c r="L1435" i="6"/>
  <c r="L1429" i="6"/>
  <c r="L1427" i="6"/>
  <c r="L1425" i="6"/>
  <c r="L1423" i="6"/>
  <c r="L1419" i="6"/>
  <c r="L1417" i="6"/>
  <c r="L1355" i="6"/>
  <c r="L1349" i="6"/>
  <c r="L1347" i="6"/>
  <c r="L1313" i="6"/>
  <c r="L1311" i="6"/>
  <c r="L1271" i="6"/>
  <c r="L1269" i="6"/>
  <c r="L1257" i="6"/>
  <c r="L1248" i="6"/>
  <c r="L1246" i="6"/>
  <c r="L1226" i="6"/>
  <c r="L1162" i="6"/>
  <c r="L1124" i="6"/>
  <c r="L1122" i="6"/>
  <c r="L1120" i="6"/>
  <c r="L1118" i="6"/>
  <c r="L1101" i="6"/>
  <c r="L1034" i="6"/>
  <c r="L996" i="6"/>
  <c r="L994" i="6"/>
  <c r="L992" i="6"/>
  <c r="L990" i="6"/>
  <c r="L973" i="6"/>
  <c r="L906" i="6"/>
  <c r="L868" i="6"/>
  <c r="L866" i="6"/>
  <c r="L864" i="6"/>
  <c r="L862" i="6"/>
  <c r="L845" i="6"/>
  <c r="L809" i="6"/>
  <c r="L773" i="6"/>
  <c r="L698" i="6"/>
  <c r="L696" i="6"/>
  <c r="L650" i="6"/>
  <c r="L629" i="6"/>
  <c r="L627" i="6"/>
  <c r="L597" i="6"/>
  <c r="L595" i="6"/>
  <c r="L1983" i="6"/>
  <c r="L1981" i="6"/>
  <c r="L1953" i="6"/>
  <c r="L1946" i="6"/>
  <c r="L1938" i="6"/>
  <c r="L1932" i="6"/>
  <c r="L1912" i="6"/>
  <c r="L1908" i="6"/>
  <c r="L1833" i="6"/>
  <c r="L1831" i="6"/>
  <c r="L1829" i="6"/>
  <c r="L1827" i="6"/>
  <c r="L1825" i="6"/>
  <c r="L1823" i="6"/>
  <c r="L1805" i="6"/>
  <c r="L1802" i="6"/>
  <c r="L1800" i="6"/>
  <c r="L1794" i="6"/>
  <c r="L1792" i="6"/>
  <c r="L1769" i="6"/>
  <c r="L1767" i="6"/>
  <c r="L1765" i="6"/>
  <c r="L1763" i="6"/>
  <c r="L1761" i="6"/>
  <c r="L1759" i="6"/>
  <c r="L1741" i="6"/>
  <c r="L1738" i="6"/>
  <c r="L1736" i="6"/>
  <c r="L1730" i="6"/>
  <c r="L1728" i="6"/>
  <c r="L1705" i="6"/>
  <c r="L1703" i="6"/>
  <c r="L1701" i="6"/>
  <c r="L1699" i="6"/>
  <c r="L1697" i="6"/>
  <c r="L1695" i="6"/>
  <c r="L1677" i="6"/>
  <c r="L1674" i="6"/>
  <c r="L1672" i="6"/>
  <c r="L1666" i="6"/>
  <c r="L1664" i="6"/>
  <c r="L1651" i="6"/>
  <c r="L1638" i="6"/>
  <c r="L1627" i="6"/>
  <c r="L1625" i="6"/>
  <c r="L1620" i="6"/>
  <c r="L1616" i="6"/>
  <c r="L1607" i="6"/>
  <c r="L1605" i="6"/>
  <c r="L1601" i="6"/>
  <c r="L1596" i="6"/>
  <c r="L1592" i="6"/>
  <c r="L1587" i="6"/>
  <c r="L1574" i="6"/>
  <c r="L1563" i="6"/>
  <c r="L1561" i="6"/>
  <c r="L1556" i="6"/>
  <c r="L1552" i="6"/>
  <c r="L1543" i="6"/>
  <c r="L1541" i="6"/>
  <c r="L1537" i="6"/>
  <c r="L1532" i="6"/>
  <c r="L1528" i="6"/>
  <c r="L1523" i="6"/>
  <c r="L1510" i="6"/>
  <c r="L1504" i="6"/>
  <c r="L1483" i="6"/>
  <c r="L1481" i="6"/>
  <c r="L1477" i="6"/>
  <c r="L1475" i="6"/>
  <c r="L1457" i="6"/>
  <c r="L1452" i="6"/>
  <c r="L1448" i="6"/>
  <c r="L1446" i="6"/>
  <c r="L1440" i="6"/>
  <c r="L1409" i="6"/>
  <c r="L1407" i="6"/>
  <c r="L1405" i="6"/>
  <c r="L1401" i="6"/>
  <c r="L1397" i="6"/>
  <c r="L1395" i="6"/>
  <c r="L1393" i="6"/>
  <c r="L1385" i="6"/>
  <c r="L1324" i="6"/>
  <c r="L1319" i="6"/>
  <c r="L1314" i="6"/>
  <c r="L1297" i="6"/>
  <c r="L1295" i="6"/>
  <c r="L1283" i="6"/>
  <c r="L1278" i="6"/>
  <c r="L1258" i="6"/>
  <c r="L1253" i="6"/>
  <c r="L1251" i="6"/>
  <c r="L1238" i="6"/>
  <c r="L1234" i="6"/>
  <c r="L1217" i="6"/>
  <c r="L1215" i="6"/>
  <c r="L1204" i="6"/>
  <c r="L1202" i="6"/>
  <c r="L1200" i="6"/>
  <c r="L1198" i="6"/>
  <c r="L1194" i="6"/>
  <c r="L1171" i="6"/>
  <c r="L1167" i="6"/>
  <c r="L1156" i="6"/>
  <c r="L1154" i="6"/>
  <c r="L1152" i="6"/>
  <c r="L1150" i="6"/>
  <c r="L1133" i="6"/>
  <c r="L1066" i="6"/>
  <c r="L1043" i="6"/>
  <c r="L1039" i="6"/>
  <c r="L1028" i="6"/>
  <c r="L1026" i="6"/>
  <c r="L1024" i="6"/>
  <c r="L1022" i="6"/>
  <c r="L1005" i="6"/>
  <c r="L938" i="6"/>
  <c r="L915" i="6"/>
  <c r="L911" i="6"/>
  <c r="L900" i="6"/>
  <c r="L898" i="6"/>
  <c r="L896" i="6"/>
  <c r="L894" i="6"/>
  <c r="L877" i="6"/>
  <c r="L823" i="6"/>
  <c r="L818" i="6"/>
  <c r="L801" i="6"/>
  <c r="L762" i="6"/>
  <c r="L607" i="6"/>
  <c r="L602" i="6"/>
  <c r="L600" i="6"/>
  <c r="L494" i="6"/>
  <c r="L561" i="6"/>
  <c r="L559" i="6"/>
  <c r="L1187" i="6"/>
  <c r="L1183" i="6"/>
  <c r="L1155" i="6"/>
  <c r="L1151" i="6"/>
  <c r="L1123" i="6"/>
  <c r="L1119" i="6"/>
  <c r="L1091" i="6"/>
  <c r="L1087" i="6"/>
  <c r="L1059" i="6"/>
  <c r="L1055" i="6"/>
  <c r="L1027" i="6"/>
  <c r="L1023" i="6"/>
  <c r="L995" i="6"/>
  <c r="L991" i="6"/>
  <c r="L963" i="6"/>
  <c r="L959" i="6"/>
  <c r="L931" i="6"/>
  <c r="L927" i="6"/>
  <c r="L899" i="6"/>
  <c r="L895" i="6"/>
  <c r="L867" i="6"/>
  <c r="L863" i="6"/>
  <c r="L837" i="6"/>
  <c r="L831" i="6"/>
  <c r="L827" i="6"/>
  <c r="L824" i="6"/>
  <c r="L822" i="6"/>
  <c r="L817" i="6"/>
  <c r="L811" i="6"/>
  <c r="L797" i="6"/>
  <c r="L788" i="6"/>
  <c r="L786" i="6"/>
  <c r="L784" i="6"/>
  <c r="L774" i="6"/>
  <c r="L765" i="6"/>
  <c r="L759" i="6"/>
  <c r="L724" i="6"/>
  <c r="L722" i="6"/>
  <c r="L709" i="6"/>
  <c r="L701" i="6"/>
  <c r="L695" i="6"/>
  <c r="L688" i="6"/>
  <c r="L686" i="6"/>
  <c r="L684" i="6"/>
  <c r="L682" i="6"/>
  <c r="L677" i="6"/>
  <c r="L668" i="6"/>
  <c r="L666" i="6"/>
  <c r="L657" i="6"/>
  <c r="L653" i="6"/>
  <c r="L632" i="6"/>
  <c r="L619" i="6"/>
  <c r="L612" i="6"/>
  <c r="L603" i="6"/>
  <c r="L587" i="6"/>
  <c r="L568" i="6"/>
  <c r="L555" i="6"/>
  <c r="L419" i="6"/>
  <c r="L219" i="6"/>
  <c r="L723" i="6"/>
  <c r="L710" i="6"/>
  <c r="L687" i="6"/>
  <c r="L683" i="6"/>
  <c r="L667" i="6"/>
  <c r="L654" i="6"/>
  <c r="L531" i="6"/>
  <c r="L520" i="6"/>
  <c r="L518" i="6"/>
  <c r="L506" i="6"/>
  <c r="L501" i="6"/>
  <c r="L495" i="6"/>
  <c r="L482" i="6"/>
  <c r="L473" i="6"/>
  <c r="L469" i="6"/>
  <c r="L454" i="6"/>
  <c r="L450" i="6"/>
  <c r="L446" i="6"/>
  <c r="L440" i="6"/>
  <c r="L432" i="6"/>
  <c r="L428" i="6"/>
  <c r="L417" i="6"/>
  <c r="L415" i="6"/>
  <c r="L411" i="6"/>
  <c r="L409" i="6"/>
  <c r="L406" i="6"/>
  <c r="L393" i="6"/>
  <c r="L377" i="6"/>
  <c r="L363" i="6"/>
  <c r="L359" i="6"/>
  <c r="L357" i="6"/>
  <c r="L355" i="6"/>
  <c r="L346" i="6"/>
  <c r="L342" i="6"/>
  <c r="L332" i="6"/>
  <c r="L324" i="6"/>
  <c r="L316" i="6"/>
  <c r="L311" i="6"/>
  <c r="L309" i="6"/>
  <c r="L280" i="6"/>
  <c r="L277" i="6"/>
  <c r="L275" i="6"/>
  <c r="L273" i="6"/>
  <c r="L271" i="6"/>
  <c r="L269" i="6"/>
  <c r="L224" i="6"/>
  <c r="L184" i="6"/>
  <c r="L171" i="6"/>
  <c r="L169" i="6"/>
  <c r="L165" i="6"/>
  <c r="L136" i="6"/>
  <c r="L134" i="6"/>
  <c r="L132" i="6"/>
  <c r="L117" i="6"/>
  <c r="C117" i="9" s="1"/>
  <c r="L103" i="6"/>
  <c r="C103" i="9" s="1"/>
  <c r="L77" i="6"/>
  <c r="C77" i="9" s="1"/>
  <c r="L70" i="6"/>
  <c r="C70" i="9" s="1"/>
  <c r="L17" i="6"/>
  <c r="C17" i="9" s="1"/>
  <c r="L13" i="6"/>
  <c r="C13" i="9" s="1"/>
  <c r="L545" i="6"/>
  <c r="L543" i="6"/>
  <c r="L512" i="6"/>
  <c r="L509" i="6"/>
  <c r="L493" i="6"/>
  <c r="L478" i="6"/>
  <c r="L458" i="6"/>
  <c r="L449" i="6"/>
  <c r="L447" i="6"/>
  <c r="L445" i="6"/>
  <c r="L441" i="6"/>
  <c r="L437" i="6"/>
  <c r="L431" i="6"/>
  <c r="L429" i="6"/>
  <c r="L412" i="6"/>
  <c r="L407" i="6"/>
  <c r="L403" i="6"/>
  <c r="L380" i="6"/>
  <c r="L378" i="6"/>
  <c r="L369" i="6"/>
  <c r="L367" i="6"/>
  <c r="L362" i="6"/>
  <c r="L343" i="6"/>
  <c r="L333" i="6"/>
  <c r="L317" i="6"/>
  <c r="L304" i="6"/>
  <c r="L296" i="6"/>
  <c r="L289" i="6"/>
  <c r="L287" i="6"/>
  <c r="L285" i="6"/>
  <c r="L264" i="6"/>
  <c r="L260" i="6"/>
  <c r="L256" i="6"/>
  <c r="L248" i="6"/>
  <c r="L235" i="6"/>
  <c r="L233" i="6"/>
  <c r="L231" i="6"/>
  <c r="L208" i="6"/>
  <c r="L201" i="6"/>
  <c r="L199" i="6"/>
  <c r="L197" i="6"/>
  <c r="L195" i="6"/>
  <c r="L193" i="6"/>
  <c r="L191" i="6"/>
  <c r="L189" i="6"/>
  <c r="L160" i="6"/>
  <c r="L143" i="6"/>
  <c r="L133" i="6"/>
  <c r="L127" i="6"/>
  <c r="L119" i="6"/>
  <c r="L116" i="6"/>
  <c r="C116" i="9" s="1"/>
  <c r="L78" i="6"/>
  <c r="L74" i="6"/>
  <c r="C74" i="9" s="1"/>
  <c r="L33" i="6"/>
  <c r="C33" i="9" s="1"/>
  <c r="F6" i="9"/>
  <c r="L137" i="6"/>
  <c r="F116" i="9"/>
  <c r="F85" i="9"/>
  <c r="L76" i="6"/>
  <c r="L64" i="6"/>
  <c r="L34" i="6"/>
  <c r="C34" i="9" s="1"/>
  <c r="F29" i="9"/>
  <c r="F98" i="9"/>
  <c r="L96" i="6"/>
  <c r="L84" i="6"/>
  <c r="F74" i="9"/>
  <c r="L50" i="6"/>
  <c r="L40" i="6"/>
  <c r="C40" i="9" s="1"/>
  <c r="F24" i="9"/>
  <c r="L141" i="6"/>
  <c r="L131" i="6"/>
  <c r="F77" i="9"/>
  <c r="F70" i="9"/>
  <c r="F56" i="9"/>
  <c r="F33" i="9"/>
  <c r="F30" i="9"/>
  <c r="H64" i="9"/>
  <c r="H52" i="9"/>
  <c r="H40" i="9"/>
  <c r="H36" i="9"/>
  <c r="H34" i="9"/>
  <c r="H30" i="9"/>
  <c r="H22" i="9"/>
  <c r="H9" i="9"/>
  <c r="H152" i="9"/>
  <c r="H84" i="9"/>
  <c r="H80" i="9"/>
  <c r="H76" i="9"/>
  <c r="H150" i="9"/>
  <c r="H130" i="9"/>
  <c r="H18" i="9"/>
  <c r="H96" i="9"/>
  <c r="H50" i="9"/>
  <c r="H44" i="9"/>
  <c r="O3" i="9"/>
  <c r="N3" i="9"/>
  <c r="M4" i="9"/>
  <c r="N2" i="9"/>
  <c r="K1176" i="6"/>
  <c r="J1158" i="6"/>
  <c r="J1007" i="6"/>
  <c r="J996" i="6"/>
  <c r="J184" i="6"/>
  <c r="J188" i="6"/>
  <c r="I188" i="6"/>
  <c r="I174" i="6"/>
  <c r="K216" i="6"/>
  <c r="K160" i="6"/>
  <c r="J146" i="6"/>
  <c r="I131" i="6"/>
  <c r="J112" i="6"/>
  <c r="K112" i="6" s="1"/>
  <c r="I99" i="6"/>
  <c r="J80" i="6"/>
  <c r="K80" i="6" s="1"/>
  <c r="I67" i="6"/>
  <c r="K67" i="6" s="1"/>
  <c r="I63" i="6"/>
  <c r="K63" i="6" s="1"/>
  <c r="J48" i="6"/>
  <c r="K48" i="6" s="1"/>
  <c r="I35" i="6"/>
  <c r="K35" i="6" s="1"/>
  <c r="I31" i="6"/>
  <c r="K31" i="6" s="1"/>
  <c r="J16" i="6"/>
  <c r="K16" i="6" s="1"/>
  <c r="J172" i="6"/>
  <c r="K232" i="6"/>
  <c r="I237" i="6"/>
  <c r="I185" i="6"/>
  <c r="I175" i="6"/>
  <c r="J215" i="6"/>
  <c r="K197" i="6"/>
  <c r="I231" i="6"/>
  <c r="I143" i="6"/>
  <c r="J241" i="6"/>
  <c r="I193" i="6"/>
  <c r="J95" i="6"/>
  <c r="K95" i="6" s="1"/>
  <c r="I165" i="6"/>
  <c r="K247" i="6"/>
  <c r="I159" i="6"/>
  <c r="I171" i="6"/>
  <c r="K219" i="6"/>
  <c r="I172" i="6"/>
  <c r="I64" i="6"/>
  <c r="K64" i="6" s="1"/>
  <c r="I32" i="6"/>
  <c r="K32" i="6" s="1"/>
  <c r="I485" i="6"/>
  <c r="J512" i="6"/>
  <c r="K509" i="6"/>
  <c r="I1076" i="6"/>
  <c r="I799" i="6"/>
  <c r="K1008" i="6"/>
  <c r="I1072" i="6"/>
  <c r="J661" i="6"/>
  <c r="K987" i="6"/>
  <c r="J572" i="6"/>
  <c r="J431" i="6"/>
  <c r="I796" i="6"/>
  <c r="I924" i="6"/>
  <c r="J908" i="6"/>
  <c r="I1059" i="6"/>
  <c r="K1221" i="6"/>
  <c r="I388" i="6"/>
  <c r="K667" i="6"/>
  <c r="J760" i="6"/>
  <c r="K1119" i="6"/>
  <c r="K1193" i="6"/>
  <c r="I537" i="6"/>
  <c r="I992" i="6"/>
  <c r="I1161" i="6"/>
  <c r="I446" i="6"/>
  <c r="K932" i="6"/>
  <c r="I910" i="6"/>
  <c r="I260" i="6"/>
  <c r="J1082" i="6"/>
  <c r="I724" i="6"/>
  <c r="J1127" i="6"/>
  <c r="J1035" i="6"/>
  <c r="I291" i="6"/>
  <c r="J672" i="6"/>
  <c r="K876" i="6"/>
  <c r="J1209" i="6"/>
  <c r="K920" i="6"/>
  <c r="K353" i="6"/>
  <c r="I803" i="6"/>
  <c r="K1111" i="6"/>
  <c r="K1068" i="6"/>
  <c r="I628" i="6"/>
  <c r="I604" i="6"/>
  <c r="J867" i="6"/>
  <c r="K1003" i="6"/>
  <c r="K1028" i="6"/>
  <c r="I1079" i="6"/>
  <c r="K1084" i="6"/>
  <c r="I1145" i="6"/>
  <c r="J489" i="6"/>
  <c r="I1222" i="6"/>
  <c r="J1143" i="6"/>
  <c r="I936" i="6"/>
  <c r="I890" i="6"/>
  <c r="J357" i="6"/>
  <c r="I804" i="6"/>
  <c r="K324" i="6"/>
  <c r="J577" i="6"/>
  <c r="I748" i="6"/>
  <c r="I849" i="6"/>
  <c r="J541" i="6"/>
  <c r="I948" i="6"/>
  <c r="J295" i="6"/>
  <c r="K904" i="6"/>
  <c r="J280" i="6"/>
  <c r="J969" i="6"/>
  <c r="J659" i="6"/>
  <c r="J516" i="6"/>
  <c r="I520" i="6"/>
  <c r="K502" i="6"/>
  <c r="J440" i="6"/>
  <c r="J1172" i="6"/>
  <c r="J1034" i="6"/>
  <c r="K951" i="6"/>
  <c r="I1102" i="6"/>
  <c r="K1054" i="6"/>
  <c r="J1022" i="6"/>
  <c r="I718" i="6"/>
  <c r="I847" i="6"/>
  <c r="K641" i="6"/>
  <c r="K703" i="6"/>
  <c r="K599" i="6"/>
  <c r="K547" i="6"/>
  <c r="I611" i="6"/>
  <c r="K477" i="6"/>
  <c r="I274" i="6"/>
  <c r="I729" i="6"/>
  <c r="J458" i="6"/>
  <c r="K1203" i="6"/>
  <c r="K1175" i="6"/>
  <c r="K269" i="6"/>
  <c r="I338" i="6"/>
  <c r="I949" i="6"/>
  <c r="K415" i="6"/>
  <c r="K749" i="6"/>
  <c r="I1065" i="6"/>
  <c r="K411" i="6"/>
  <c r="I1230" i="6"/>
  <c r="I562" i="6"/>
  <c r="J681" i="6"/>
  <c r="I424" i="6"/>
  <c r="J272" i="6"/>
  <c r="I1002" i="6"/>
  <c r="J567" i="6"/>
  <c r="K1124" i="6"/>
  <c r="I930" i="6"/>
  <c r="K675" i="6"/>
  <c r="K866" i="6"/>
  <c r="I955" i="6"/>
  <c r="K845" i="6"/>
  <c r="I880" i="6"/>
  <c r="K594" i="6"/>
  <c r="K861" i="6"/>
  <c r="I666" i="6"/>
  <c r="K834" i="6"/>
  <c r="I754" i="6"/>
  <c r="I391" i="6"/>
  <c r="I343" i="6"/>
  <c r="I982" i="6"/>
  <c r="I737" i="6"/>
  <c r="I313" i="6"/>
  <c r="I937" i="6"/>
  <c r="I1182" i="6"/>
  <c r="J897" i="6"/>
  <c r="I558" i="6"/>
  <c r="I1026" i="6"/>
  <c r="K830" i="6"/>
  <c r="J462" i="6"/>
  <c r="I320" i="6"/>
  <c r="J697" i="6"/>
  <c r="K1142" i="6"/>
  <c r="K985" i="6"/>
  <c r="J705" i="6"/>
  <c r="I1218" i="6"/>
  <c r="J674" i="6"/>
  <c r="J500" i="6"/>
  <c r="I457" i="6"/>
  <c r="K1140" i="6"/>
  <c r="J1220" i="6"/>
  <c r="K1018" i="6"/>
  <c r="K1110" i="6"/>
  <c r="K1062" i="6"/>
  <c r="K843" i="6"/>
  <c r="K934" i="6"/>
  <c r="K742" i="6"/>
  <c r="J710" i="6"/>
  <c r="I586" i="6"/>
  <c r="J556" i="6"/>
  <c r="J607" i="6"/>
  <c r="I429" i="6"/>
  <c r="K290" i="6"/>
  <c r="K254" i="6"/>
  <c r="I721" i="6"/>
  <c r="I1166" i="6"/>
  <c r="K492" i="6"/>
  <c r="I1212" i="6"/>
  <c r="I1098" i="6"/>
  <c r="K939" i="6"/>
  <c r="K774" i="6"/>
  <c r="K1138" i="6"/>
  <c r="I329" i="6"/>
  <c r="J793" i="6"/>
  <c r="K817" i="6"/>
  <c r="K993" i="6"/>
  <c r="J1081" i="6"/>
  <c r="I398" i="6"/>
  <c r="J1221" i="6"/>
  <c r="J1194" i="6"/>
  <c r="I1158" i="6"/>
  <c r="I1153" i="6"/>
  <c r="K1100" i="6"/>
  <c r="I1034" i="6"/>
  <c r="J1009" i="6"/>
  <c r="J993" i="6"/>
  <c r="K944" i="6"/>
  <c r="K880" i="6"/>
  <c r="I819" i="6"/>
  <c r="K809" i="6"/>
  <c r="K805" i="6"/>
  <c r="I778" i="6"/>
  <c r="I751" i="6"/>
  <c r="J729" i="6"/>
  <c r="K718" i="6"/>
  <c r="K686" i="6"/>
  <c r="J675" i="6"/>
  <c r="J667" i="6"/>
  <c r="K596" i="6"/>
  <c r="I458" i="6"/>
  <c r="K435" i="6"/>
  <c r="K425" i="6"/>
  <c r="I376" i="6"/>
  <c r="I275" i="6"/>
  <c r="J3580" i="6"/>
  <c r="I3568" i="6"/>
  <c r="J3324" i="6"/>
  <c r="I3312" i="6"/>
  <c r="J3196" i="6"/>
  <c r="I3184" i="6"/>
  <c r="J3106" i="6"/>
  <c r="K3094" i="6"/>
  <c r="J3090" i="6"/>
  <c r="J3074" i="6"/>
  <c r="J3058" i="6"/>
  <c r="J3042" i="6"/>
  <c r="J3026" i="6"/>
  <c r="J3010" i="6"/>
  <c r="J2994" i="6"/>
  <c r="J2978" i="6"/>
  <c r="K2323" i="6"/>
  <c r="J2307" i="6"/>
  <c r="K2259" i="6"/>
  <c r="J2243" i="6"/>
  <c r="K2195" i="6"/>
  <c r="J2179" i="6"/>
  <c r="K2131" i="6"/>
  <c r="J2115" i="6"/>
  <c r="K1396" i="6"/>
  <c r="J1380" i="6"/>
  <c r="K2083" i="6"/>
  <c r="J2067" i="6"/>
  <c r="K2019" i="6"/>
  <c r="J1987" i="6"/>
  <c r="J1923" i="6"/>
  <c r="J2934" i="6"/>
  <c r="I2934" i="6"/>
  <c r="K1289" i="6"/>
  <c r="J1289" i="6"/>
  <c r="K1310" i="6"/>
  <c r="I1310" i="6"/>
  <c r="J1310" i="6"/>
  <c r="I1314" i="6"/>
  <c r="K1314" i="6"/>
  <c r="J1318" i="6"/>
  <c r="I1318" i="6"/>
  <c r="J1322" i="6"/>
  <c r="K1322" i="6"/>
  <c r="J1300" i="6"/>
  <c r="K1300" i="6"/>
  <c r="J1316" i="6"/>
  <c r="I1316" i="6"/>
  <c r="I1332" i="6"/>
  <c r="K1332" i="6"/>
  <c r="J1332" i="6"/>
  <c r="I1338" i="6"/>
  <c r="K1338" i="6"/>
  <c r="J1342" i="6"/>
  <c r="I1342" i="6"/>
  <c r="J1346" i="6"/>
  <c r="K1346" i="6"/>
  <c r="K1350" i="6"/>
  <c r="I1350" i="6"/>
  <c r="J1350" i="6"/>
  <c r="I1354" i="6"/>
  <c r="K1354" i="6"/>
  <c r="J1358" i="6"/>
  <c r="I1358" i="6"/>
  <c r="J1362" i="6"/>
  <c r="K1362" i="6"/>
  <c r="K1366" i="6"/>
  <c r="I1366" i="6"/>
  <c r="J1366" i="6"/>
  <c r="I1370" i="6"/>
  <c r="K1370" i="6"/>
  <c r="J1374" i="6"/>
  <c r="I1374" i="6"/>
  <c r="J1378" i="6"/>
  <c r="K1378" i="6"/>
  <c r="K1382" i="6"/>
  <c r="I1382" i="6"/>
  <c r="J1382" i="6"/>
  <c r="I1386" i="6"/>
  <c r="K1386" i="6"/>
  <c r="J1390" i="6"/>
  <c r="I1390" i="6"/>
  <c r="J1394" i="6"/>
  <c r="K1394" i="6"/>
  <c r="K1398" i="6"/>
  <c r="I1398" i="6"/>
  <c r="J1398" i="6"/>
  <c r="I1402" i="6"/>
  <c r="K1402" i="6"/>
  <c r="J1406" i="6"/>
  <c r="I1406" i="6"/>
  <c r="J1410" i="6"/>
  <c r="K1410" i="6"/>
  <c r="K1414" i="6"/>
  <c r="I1414" i="6"/>
  <c r="J1414" i="6"/>
  <c r="K1939" i="6"/>
  <c r="J1939" i="6"/>
  <c r="K1955" i="6"/>
  <c r="J1955" i="6"/>
  <c r="J2003" i="6"/>
  <c r="K2003" i="6"/>
  <c r="K2035" i="6"/>
  <c r="J2035" i="6"/>
  <c r="K2051" i="6"/>
  <c r="J2051" i="6"/>
  <c r="J1348" i="6"/>
  <c r="K1348" i="6"/>
  <c r="J1364" i="6"/>
  <c r="K1364" i="6"/>
  <c r="K1412" i="6"/>
  <c r="J1412" i="6"/>
  <c r="K2099" i="6"/>
  <c r="J2099" i="6"/>
  <c r="J2147" i="6"/>
  <c r="K2147" i="6"/>
  <c r="J2163" i="6"/>
  <c r="K2163" i="6"/>
  <c r="K2211" i="6"/>
  <c r="J2211" i="6"/>
  <c r="K2227" i="6"/>
  <c r="J2227" i="6"/>
  <c r="J2275" i="6"/>
  <c r="K2275" i="6"/>
  <c r="J2291" i="6"/>
  <c r="K2291" i="6"/>
  <c r="K99" i="6"/>
  <c r="J219" i="6"/>
  <c r="I218" i="6"/>
  <c r="J166" i="6"/>
  <c r="J114" i="6"/>
  <c r="K114" i="6" s="1"/>
  <c r="J82" i="6"/>
  <c r="K82" i="6" s="1"/>
  <c r="J50" i="6"/>
  <c r="K50" i="6" s="1"/>
  <c r="J18" i="6"/>
  <c r="K18" i="6" s="1"/>
  <c r="K237" i="6"/>
  <c r="K244" i="6"/>
  <c r="J175" i="6"/>
  <c r="J111" i="6"/>
  <c r="K111" i="6" s="1"/>
  <c r="J197" i="6"/>
  <c r="J222" i="6"/>
  <c r="I987" i="6"/>
  <c r="J388" i="6"/>
  <c r="I1116" i="6"/>
  <c r="J537" i="6"/>
  <c r="K956" i="6"/>
  <c r="K783" i="6"/>
  <c r="J1047" i="6"/>
  <c r="J1177" i="6"/>
  <c r="I367" i="6"/>
  <c r="K1222" i="6"/>
  <c r="I486" i="6"/>
  <c r="I266" i="6"/>
  <c r="K1070" i="6"/>
  <c r="K694" i="6"/>
  <c r="I741" i="6"/>
  <c r="I1196" i="6"/>
  <c r="K974" i="6"/>
  <c r="I923" i="6"/>
  <c r="I594" i="6"/>
  <c r="J343" i="6"/>
  <c r="I1147" i="6"/>
  <c r="K614" i="6"/>
  <c r="I508" i="6"/>
  <c r="I293" i="6"/>
  <c r="J1166" i="6"/>
  <c r="I470" i="6"/>
  <c r="J817" i="6"/>
  <c r="J1269" i="6"/>
  <c r="K2307" i="6"/>
  <c r="I2275" i="6"/>
  <c r="K2243" i="6"/>
  <c r="I2211" i="6"/>
  <c r="K2179" i="6"/>
  <c r="I2147" i="6"/>
  <c r="K2115" i="6"/>
  <c r="I1412" i="6"/>
  <c r="K1380" i="6"/>
  <c r="I1348" i="6"/>
  <c r="K2067" i="6"/>
  <c r="I2035" i="6"/>
  <c r="K1987" i="6"/>
  <c r="J1971" i="6"/>
  <c r="K1923" i="6"/>
  <c r="J1907" i="6"/>
  <c r="K1406" i="6"/>
  <c r="J1386" i="6"/>
  <c r="I1362" i="6"/>
  <c r="K1342" i="6"/>
  <c r="J1314" i="6"/>
  <c r="I2942" i="6"/>
  <c r="J2942" i="6"/>
  <c r="I2348" i="6"/>
  <c r="I2384" i="6"/>
  <c r="I2412" i="6"/>
  <c r="I2933" i="6"/>
  <c r="I2941" i="6"/>
  <c r="K2961" i="6"/>
  <c r="K3858" i="6"/>
  <c r="K3890" i="6"/>
  <c r="K3922" i="6"/>
  <c r="K3954" i="6"/>
  <c r="K3986" i="6"/>
  <c r="K4018" i="6"/>
  <c r="K4050" i="6"/>
  <c r="K4082" i="6"/>
  <c r="K4114" i="6"/>
  <c r="K4146" i="6"/>
  <c r="K4178" i="6"/>
  <c r="K4210" i="6"/>
  <c r="K4242" i="6"/>
  <c r="K4274" i="6"/>
  <c r="K4306" i="6"/>
  <c r="K3127" i="6"/>
  <c r="I3135" i="6"/>
  <c r="K3243" i="6"/>
  <c r="I3251" i="6"/>
  <c r="K3299" i="6"/>
  <c r="K3363" i="6"/>
  <c r="K3427" i="6"/>
  <c r="K3491" i="6"/>
  <c r="K3555" i="6"/>
  <c r="K3647" i="6"/>
  <c r="K3651" i="6"/>
  <c r="K3679" i="6"/>
  <c r="K3683" i="6"/>
  <c r="K3711" i="6"/>
  <c r="K3715" i="6"/>
  <c r="K3743" i="6"/>
  <c r="K3747" i="6"/>
  <c r="I3903" i="6"/>
  <c r="K4015" i="6"/>
  <c r="I4432" i="6"/>
  <c r="K4448" i="6"/>
  <c r="K4488" i="6"/>
  <c r="I4512" i="6"/>
  <c r="I4540" i="6"/>
  <c r="I4592" i="6"/>
  <c r="I4612" i="6"/>
  <c r="I4672" i="6"/>
  <c r="I4684" i="6"/>
  <c r="K4820" i="6"/>
  <c r="I4836" i="6"/>
  <c r="K3861" i="6"/>
  <c r="K3877" i="6"/>
  <c r="K3893" i="6"/>
  <c r="K3909" i="6"/>
  <c r="K3925" i="6"/>
  <c r="K3941" i="6"/>
  <c r="K3957" i="6"/>
  <c r="K3973" i="6"/>
  <c r="K3989" i="6"/>
  <c r="K4005" i="6"/>
  <c r="K4021" i="6"/>
  <c r="K4037" i="6"/>
  <c r="K4053" i="6"/>
  <c r="K4069" i="6"/>
  <c r="K4085" i="6"/>
  <c r="K4101" i="6"/>
  <c r="K4117" i="6"/>
  <c r="K4133" i="6"/>
  <c r="K4149" i="6"/>
  <c r="K4165" i="6"/>
  <c r="K4181" i="6"/>
  <c r="K4197" i="6"/>
  <c r="K4213" i="6"/>
  <c r="K4229" i="6"/>
  <c r="K4245" i="6"/>
  <c r="K4261" i="6"/>
  <c r="K4277" i="6"/>
  <c r="K4293" i="6"/>
  <c r="K4309" i="6"/>
  <c r="K4325" i="6"/>
  <c r="K4450" i="6"/>
  <c r="I4458" i="6"/>
  <c r="I4486" i="6"/>
  <c r="I4490" i="6"/>
  <c r="K4498" i="6"/>
  <c r="I4582" i="6"/>
  <c r="I4670" i="6"/>
  <c r="I4690" i="6"/>
  <c r="I4702" i="6"/>
  <c r="K4718" i="6"/>
  <c r="K4742" i="6"/>
  <c r="K4750" i="6"/>
  <c r="J4780" i="6"/>
  <c r="K4794" i="6"/>
  <c r="K4806" i="6"/>
  <c r="K4826" i="6"/>
  <c r="K4856" i="6"/>
  <c r="K4916" i="6"/>
  <c r="K4950" i="6"/>
  <c r="K4972" i="6"/>
  <c r="K4982" i="6"/>
  <c r="I4255" i="6"/>
  <c r="I4496" i="6"/>
  <c r="I4584" i="6"/>
  <c r="J4968" i="6"/>
  <c r="I4853" i="6"/>
  <c r="J4869" i="6"/>
  <c r="K4873" i="6"/>
  <c r="J4913" i="6"/>
  <c r="I4933" i="6"/>
  <c r="K4979" i="6"/>
  <c r="K4897" i="6"/>
  <c r="I4899" i="6"/>
  <c r="I4901" i="6"/>
  <c r="K4905" i="6"/>
  <c r="I4907" i="6"/>
  <c r="I4909" i="6"/>
  <c r="K4993" i="6"/>
  <c r="K4995" i="6"/>
  <c r="J2404" i="6"/>
  <c r="J3155" i="6"/>
  <c r="J3211" i="6"/>
  <c r="J3291" i="6"/>
  <c r="J3355" i="6"/>
  <c r="J3419" i="6"/>
  <c r="J3483" i="6"/>
  <c r="J3547" i="6"/>
  <c r="I3858" i="6"/>
  <c r="J4880" i="6"/>
  <c r="J4950" i="6"/>
  <c r="J4986" i="6"/>
  <c r="I4864" i="6"/>
  <c r="I4944" i="6"/>
  <c r="J4920" i="6"/>
  <c r="I4984" i="6"/>
  <c r="I4986" i="6"/>
  <c r="I4968" i="6"/>
  <c r="I4890" i="6"/>
  <c r="J4748" i="6"/>
  <c r="J4616" i="6"/>
  <c r="J4614" i="6"/>
  <c r="J4592" i="6"/>
  <c r="J4540" i="6"/>
  <c r="J4518" i="6"/>
  <c r="J4516" i="6"/>
  <c r="J4514" i="6"/>
  <c r="J4490" i="6"/>
  <c r="J4422" i="6"/>
  <c r="I1899" i="6"/>
  <c r="I1334" i="6"/>
  <c r="K3874" i="6"/>
  <c r="K3906" i="6"/>
  <c r="K3938" i="6"/>
  <c r="K3970" i="6"/>
  <c r="K4002" i="6"/>
  <c r="K4034" i="6"/>
  <c r="K4066" i="6"/>
  <c r="K4098" i="6"/>
  <c r="K4130" i="6"/>
  <c r="K4162" i="6"/>
  <c r="K4194" i="6"/>
  <c r="K4226" i="6"/>
  <c r="K4258" i="6"/>
  <c r="K4290" i="6"/>
  <c r="K4322" i="6"/>
  <c r="K3155" i="6"/>
  <c r="I3163" i="6"/>
  <c r="K3211" i="6"/>
  <c r="I3219" i="6"/>
  <c r="K3271" i="6"/>
  <c r="K3335" i="6"/>
  <c r="K3399" i="6"/>
  <c r="K3463" i="6"/>
  <c r="K3527" i="6"/>
  <c r="J3871" i="6"/>
  <c r="I4440" i="6"/>
  <c r="K4516" i="6"/>
  <c r="I4524" i="6"/>
  <c r="K4560" i="6"/>
  <c r="K4616" i="6"/>
  <c r="I4350" i="6"/>
  <c r="I4374" i="6"/>
  <c r="I4382" i="6"/>
  <c r="I4390" i="6"/>
  <c r="I4398" i="6"/>
  <c r="I4406" i="6"/>
  <c r="K4414" i="6"/>
  <c r="K4422" i="6"/>
  <c r="I4474" i="6"/>
  <c r="J4496" i="6"/>
  <c r="K4514" i="6"/>
  <c r="K4518" i="6"/>
  <c r="K4538" i="6"/>
  <c r="I4546" i="6"/>
  <c r="J4584" i="6"/>
  <c r="I4634" i="6"/>
  <c r="I4730" i="6"/>
  <c r="K4774" i="6"/>
  <c r="K4864" i="6"/>
  <c r="K4880" i="6"/>
  <c r="K4944" i="6"/>
  <c r="K4966" i="6"/>
  <c r="I3999" i="6"/>
  <c r="K4175" i="6"/>
  <c r="I4207" i="6"/>
  <c r="J4239" i="6"/>
  <c r="K4271" i="6"/>
  <c r="K4472" i="6"/>
  <c r="I4596" i="6"/>
  <c r="K4780" i="6"/>
  <c r="K4800" i="6"/>
  <c r="I4873" i="6"/>
  <c r="I4957" i="6"/>
  <c r="I4975" i="6"/>
  <c r="I4979" i="6"/>
  <c r="I4989" i="6"/>
  <c r="J4901" i="6"/>
  <c r="K4903" i="6"/>
  <c r="J4909" i="6"/>
  <c r="K4911" i="6"/>
  <c r="J4997" i="6"/>
  <c r="I4926" i="6"/>
  <c r="I4946" i="6"/>
  <c r="J4918" i="6"/>
  <c r="K2941" i="6"/>
  <c r="K3920" i="6"/>
  <c r="K3952" i="6"/>
  <c r="K3984" i="6"/>
  <c r="K4016" i="6"/>
  <c r="K4048" i="6"/>
  <c r="K4080" i="6"/>
  <c r="K4112" i="6"/>
  <c r="K4144" i="6"/>
  <c r="K4176" i="6"/>
  <c r="K4208" i="6"/>
  <c r="K4240" i="6"/>
  <c r="K4272" i="6"/>
  <c r="K4304" i="6"/>
  <c r="K3135" i="6"/>
  <c r="K3199" i="6"/>
  <c r="K3251" i="6"/>
  <c r="K3263" i="6"/>
  <c r="I3271" i="6"/>
  <c r="K3327" i="6"/>
  <c r="I3335" i="6"/>
  <c r="K3391" i="6"/>
  <c r="I3399" i="6"/>
  <c r="K3455" i="6"/>
  <c r="I3463" i="6"/>
  <c r="K3519" i="6"/>
  <c r="I3527" i="6"/>
  <c r="K3583" i="6"/>
  <c r="I4111" i="6"/>
  <c r="J4159" i="6"/>
  <c r="K4223" i="6"/>
  <c r="I4287" i="6"/>
  <c r="K4432" i="6"/>
  <c r="K4512" i="6"/>
  <c r="I4560" i="6"/>
  <c r="K4612" i="6"/>
  <c r="K4672" i="6"/>
  <c r="K4836" i="6"/>
  <c r="I4414" i="6"/>
  <c r="J4472" i="6"/>
  <c r="K4486" i="6"/>
  <c r="I4538" i="6"/>
  <c r="K4582" i="6"/>
  <c r="J4632" i="6"/>
  <c r="K4690" i="6"/>
  <c r="K4702" i="6"/>
  <c r="J4800" i="6"/>
  <c r="K4842" i="6"/>
  <c r="K4866" i="6"/>
  <c r="K3847" i="6"/>
  <c r="J4916" i="6"/>
  <c r="J4940" i="6"/>
  <c r="J4966" i="6"/>
  <c r="J4982" i="6"/>
  <c r="J4862" i="6"/>
  <c r="I137" i="9"/>
  <c r="H137" i="9"/>
  <c r="I87" i="9"/>
  <c r="H87" i="9"/>
  <c r="I43" i="9"/>
  <c r="H43" i="9"/>
  <c r="F141" i="6"/>
  <c r="E141" i="6"/>
  <c r="E137" i="6"/>
  <c r="F137" i="6"/>
  <c r="G137" i="6"/>
  <c r="G129" i="6"/>
  <c r="E129" i="6"/>
  <c r="F125" i="6"/>
  <c r="E125" i="6"/>
  <c r="G125" i="6"/>
  <c r="E121" i="6"/>
  <c r="G121" i="6"/>
  <c r="G113" i="6"/>
  <c r="E113" i="6"/>
  <c r="F113" i="6"/>
  <c r="F105" i="6"/>
  <c r="E105" i="6"/>
  <c r="E101" i="6"/>
  <c r="F101" i="6"/>
  <c r="G101" i="6"/>
  <c r="G93" i="6"/>
  <c r="E93" i="6"/>
  <c r="F89" i="6"/>
  <c r="E89" i="6"/>
  <c r="G89" i="6" s="1"/>
  <c r="E85" i="6"/>
  <c r="G85" i="6"/>
  <c r="E73" i="6"/>
  <c r="G73" i="6" s="1"/>
  <c r="F69" i="6"/>
  <c r="E69" i="6"/>
  <c r="G69" i="6" s="1"/>
  <c r="E65" i="6"/>
  <c r="G65" i="6"/>
  <c r="G57" i="6"/>
  <c r="E57" i="6"/>
  <c r="F57" i="6"/>
  <c r="F53" i="6"/>
  <c r="G53" i="6"/>
  <c r="E45" i="6"/>
  <c r="F45" i="6"/>
  <c r="G45" i="6"/>
  <c r="G37" i="6"/>
  <c r="E37" i="6"/>
  <c r="F33" i="6"/>
  <c r="E33" i="6"/>
  <c r="G33" i="6"/>
  <c r="E29" i="6"/>
  <c r="G29" i="6"/>
  <c r="E21" i="6"/>
  <c r="G21" i="6" s="1"/>
  <c r="F21" i="6"/>
  <c r="F17" i="6"/>
  <c r="G17" i="6"/>
  <c r="E9" i="6"/>
  <c r="G9" i="6" s="1"/>
  <c r="F9" i="6"/>
  <c r="F5" i="6"/>
  <c r="G5" i="6" s="1"/>
  <c r="G23" i="6"/>
  <c r="F23" i="6"/>
  <c r="E19" i="6"/>
  <c r="G19" i="6" s="1"/>
  <c r="G7" i="6"/>
  <c r="F7" i="6"/>
  <c r="E3" i="6"/>
  <c r="G3" i="6" s="1"/>
  <c r="I141" i="9"/>
  <c r="H141" i="9"/>
  <c r="I105" i="9"/>
  <c r="H105" i="9"/>
  <c r="I51" i="9"/>
  <c r="H51" i="9"/>
  <c r="I149" i="9"/>
  <c r="H149" i="9"/>
  <c r="I115" i="9"/>
  <c r="H115" i="9"/>
  <c r="I69" i="9"/>
  <c r="H69" i="9"/>
  <c r="I151" i="9"/>
  <c r="H151" i="9"/>
  <c r="I131" i="9"/>
  <c r="H131" i="9"/>
  <c r="I75" i="9"/>
  <c r="H75" i="9"/>
  <c r="I21" i="9"/>
  <c r="H21" i="9"/>
  <c r="A2" i="18" a="1"/>
  <c r="A2" i="18" s="1"/>
  <c r="A3" i="18" s="1"/>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D121" i="18" s="1"/>
  <c r="L4996" i="6"/>
  <c r="L4980" i="6"/>
  <c r="L4964" i="6"/>
  <c r="L4948" i="6"/>
  <c r="L4932" i="6"/>
  <c r="L4916" i="6"/>
  <c r="L4900" i="6"/>
  <c r="L4884" i="6"/>
  <c r="L4868" i="6"/>
  <c r="L4852" i="6"/>
  <c r="L4836" i="6"/>
  <c r="L4820" i="6"/>
  <c r="L4804" i="6"/>
  <c r="L4788" i="6"/>
  <c r="L4772" i="6"/>
  <c r="L4756" i="6"/>
  <c r="L4740" i="6"/>
  <c r="L4724" i="6"/>
  <c r="L4708" i="6"/>
  <c r="L4692" i="6"/>
  <c r="L4676" i="6"/>
  <c r="L4660" i="6"/>
  <c r="L4644" i="6"/>
  <c r="L4628" i="6"/>
  <c r="L4612" i="6"/>
  <c r="L4596" i="6"/>
  <c r="L4580" i="6"/>
  <c r="L4564" i="6"/>
  <c r="L4548" i="6"/>
  <c r="L4532" i="6"/>
  <c r="L4516" i="6"/>
  <c r="L4500" i="6"/>
  <c r="L4484" i="6"/>
  <c r="L4468" i="6"/>
  <c r="L4452" i="6"/>
  <c r="L4436" i="6"/>
  <c r="L4420" i="6"/>
  <c r="L4404" i="6"/>
  <c r="L4388" i="6"/>
  <c r="L3992" i="6"/>
  <c r="L3988" i="6"/>
  <c r="L3979" i="6"/>
  <c r="L3972" i="6"/>
  <c r="L3963" i="6"/>
  <c r="L3956" i="6"/>
  <c r="L3947" i="6"/>
  <c r="L3940" i="6"/>
  <c r="L3931" i="6"/>
  <c r="L3924" i="6"/>
  <c r="L3915" i="6"/>
  <c r="L3908" i="6"/>
  <c r="L3899" i="6"/>
  <c r="L3892" i="6"/>
  <c r="L3883" i="6"/>
  <c r="L3876" i="6"/>
  <c r="L3867" i="6"/>
  <c r="L3860" i="6"/>
  <c r="L3851" i="6"/>
  <c r="L3844" i="6"/>
  <c r="L3835" i="6"/>
  <c r="L3828" i="6"/>
  <c r="L3819" i="6"/>
  <c r="L3812" i="6"/>
  <c r="L3803" i="6"/>
  <c r="L3796" i="6"/>
  <c r="L3787" i="6"/>
  <c r="L3780" i="6"/>
  <c r="L3771" i="6"/>
  <c r="L3764" i="6"/>
  <c r="L3755" i="6"/>
  <c r="L3750" i="6"/>
  <c r="L3718" i="6"/>
  <c r="L3686" i="6"/>
  <c r="L3654" i="6"/>
  <c r="L3622" i="6"/>
  <c r="L3590" i="6"/>
  <c r="L3558" i="6"/>
  <c r="L3526" i="6"/>
  <c r="L3494" i="6"/>
  <c r="L3462" i="6"/>
  <c r="L3445" i="6"/>
  <c r="L3414" i="6"/>
  <c r="L3381" i="6"/>
  <c r="L5001" i="6"/>
  <c r="L4994" i="6"/>
  <c r="L4985" i="6"/>
  <c r="L4978" i="6"/>
  <c r="L4969" i="6"/>
  <c r="L4962" i="6"/>
  <c r="L4953" i="6"/>
  <c r="L4946" i="6"/>
  <c r="L4937" i="6"/>
  <c r="L4930" i="6"/>
  <c r="L4921" i="6"/>
  <c r="L4914" i="6"/>
  <c r="L4905" i="6"/>
  <c r="L4898" i="6"/>
  <c r="L4889" i="6"/>
  <c r="L4882" i="6"/>
  <c r="L4873" i="6"/>
  <c r="L4866" i="6"/>
  <c r="L4857" i="6"/>
  <c r="L4850" i="6"/>
  <c r="L4841" i="6"/>
  <c r="L4834" i="6"/>
  <c r="L4825" i="6"/>
  <c r="L4818" i="6"/>
  <c r="L4809" i="6"/>
  <c r="L4802" i="6"/>
  <c r="L4793" i="6"/>
  <c r="L4786" i="6"/>
  <c r="L4777" i="6"/>
  <c r="L4770" i="6"/>
  <c r="L4761" i="6"/>
  <c r="L4754" i="6"/>
  <c r="L4745" i="6"/>
  <c r="L4738" i="6"/>
  <c r="L4729" i="6"/>
  <c r="L4722" i="6"/>
  <c r="L4713" i="6"/>
  <c r="L4706" i="6"/>
  <c r="L4697" i="6"/>
  <c r="L4690" i="6"/>
  <c r="L4681" i="6"/>
  <c r="L4674" i="6"/>
  <c r="L4665" i="6"/>
  <c r="L4658" i="6"/>
  <c r="L4649" i="6"/>
  <c r="L4642" i="6"/>
  <c r="L4633" i="6"/>
  <c r="L4626" i="6"/>
  <c r="L4617" i="6"/>
  <c r="L4610" i="6"/>
  <c r="L4601" i="6"/>
  <c r="L4594" i="6"/>
  <c r="L4585" i="6"/>
  <c r="L4578" i="6"/>
  <c r="L4569" i="6"/>
  <c r="L4562" i="6"/>
  <c r="L4553" i="6"/>
  <c r="L4546" i="6"/>
  <c r="L4537" i="6"/>
  <c r="L4530" i="6"/>
  <c r="L4521" i="6"/>
  <c r="L4514" i="6"/>
  <c r="L4505" i="6"/>
  <c r="L4498" i="6"/>
  <c r="L4489" i="6"/>
  <c r="L4482" i="6"/>
  <c r="L4473" i="6"/>
  <c r="L4466" i="6"/>
  <c r="L4457" i="6"/>
  <c r="L4450" i="6"/>
  <c r="L4441" i="6"/>
  <c r="L4434" i="6"/>
  <c r="L4425" i="6"/>
  <c r="L4418" i="6"/>
  <c r="L4409" i="6"/>
  <c r="L4402" i="6"/>
  <c r="L4393" i="6"/>
  <c r="L4386" i="6"/>
  <c r="L4377" i="6"/>
  <c r="L4375" i="6"/>
  <c r="L4367" i="6"/>
  <c r="L4359" i="6"/>
  <c r="L4351" i="6"/>
  <c r="L4343" i="6"/>
  <c r="L4335" i="6"/>
  <c r="L4327" i="6"/>
  <c r="L4319" i="6"/>
  <c r="L4311" i="6"/>
  <c r="L4303" i="6"/>
  <c r="L4295" i="6"/>
  <c r="L4287" i="6"/>
  <c r="L4279" i="6"/>
  <c r="L4271" i="6"/>
  <c r="L4263" i="6"/>
  <c r="L4255" i="6"/>
  <c r="L4247" i="6"/>
  <c r="L4239" i="6"/>
  <c r="L4231" i="6"/>
  <c r="L4223" i="6"/>
  <c r="L4215" i="6"/>
  <c r="L4207" i="6"/>
  <c r="L4199" i="6"/>
  <c r="L4191" i="6"/>
  <c r="L4183" i="6"/>
  <c r="L4175" i="6"/>
  <c r="L4160" i="6"/>
  <c r="L4148" i="6"/>
  <c r="L4128" i="6"/>
  <c r="L4116" i="6"/>
  <c r="L4104" i="6"/>
  <c r="L4088" i="6"/>
  <c r="L4084" i="6"/>
  <c r="L4072" i="6"/>
  <c r="L4068" i="6"/>
  <c r="L4056" i="6"/>
  <c r="L4052" i="6"/>
  <c r="L4040" i="6"/>
  <c r="L4036" i="6"/>
  <c r="L3987" i="6"/>
  <c r="L3980" i="6"/>
  <c r="L3971" i="6"/>
  <c r="L3964" i="6"/>
  <c r="L3955" i="6"/>
  <c r="L3948" i="6"/>
  <c r="L3939" i="6"/>
  <c r="L3932" i="6"/>
  <c r="L3923" i="6"/>
  <c r="L3916" i="6"/>
  <c r="L3907" i="6"/>
  <c r="L3900" i="6"/>
  <c r="L3891" i="6"/>
  <c r="L3884" i="6"/>
  <c r="L3875" i="6"/>
  <c r="L3868" i="6"/>
  <c r="L3859" i="6"/>
  <c r="L3852" i="6"/>
  <c r="L3843" i="6"/>
  <c r="L3836" i="6"/>
  <c r="L3827" i="6"/>
  <c r="L3820" i="6"/>
  <c r="L3811" i="6"/>
  <c r="L3804" i="6"/>
  <c r="L3795" i="6"/>
  <c r="L3788" i="6"/>
  <c r="L3779" i="6"/>
  <c r="L3772" i="6"/>
  <c r="L3763" i="6"/>
  <c r="L3756" i="6"/>
  <c r="L3734" i="6"/>
  <c r="L3702" i="6"/>
  <c r="L3670" i="6"/>
  <c r="L3638" i="6"/>
  <c r="L3606" i="6"/>
  <c r="L3574" i="6"/>
  <c r="L3542" i="6"/>
  <c r="L3510" i="6"/>
  <c r="L3478" i="6"/>
  <c r="L3446" i="6"/>
  <c r="L3413" i="6"/>
  <c r="L3382" i="6"/>
  <c r="L5000" i="6"/>
  <c r="L4997" i="6"/>
  <c r="L4990" i="6"/>
  <c r="L4984" i="6"/>
  <c r="L4981" i="6"/>
  <c r="L4974" i="6"/>
  <c r="L4968" i="6"/>
  <c r="L4965" i="6"/>
  <c r="L4958" i="6"/>
  <c r="L4952" i="6"/>
  <c r="L4949" i="6"/>
  <c r="L4942" i="6"/>
  <c r="L4936" i="6"/>
  <c r="L4933" i="6"/>
  <c r="L4926" i="6"/>
  <c r="L4920" i="6"/>
  <c r="L4917" i="6"/>
  <c r="L4910" i="6"/>
  <c r="L4904" i="6"/>
  <c r="L4901" i="6"/>
  <c r="L4894" i="6"/>
  <c r="L4888" i="6"/>
  <c r="L4885" i="6"/>
  <c r="L4878" i="6"/>
  <c r="L4872" i="6"/>
  <c r="L4869" i="6"/>
  <c r="L4862" i="6"/>
  <c r="L4856" i="6"/>
  <c r="L4853" i="6"/>
  <c r="L4846" i="6"/>
  <c r="L4840" i="6"/>
  <c r="L4837" i="6"/>
  <c r="L4830" i="6"/>
  <c r="L4824" i="6"/>
  <c r="L4821" i="6"/>
  <c r="L4814" i="6"/>
  <c r="L4808" i="6"/>
  <c r="L4805" i="6"/>
  <c r="L4798" i="6"/>
  <c r="L4792" i="6"/>
  <c r="L4789" i="6"/>
  <c r="L4782" i="6"/>
  <c r="L4776" i="6"/>
  <c r="L4773" i="6"/>
  <c r="L4766" i="6"/>
  <c r="L4760" i="6"/>
  <c r="L4757" i="6"/>
  <c r="L4750" i="6"/>
  <c r="L4744" i="6"/>
  <c r="L4741" i="6"/>
  <c r="L4734" i="6"/>
  <c r="L4728" i="6"/>
  <c r="L4725" i="6"/>
  <c r="L4718" i="6"/>
  <c r="L4712" i="6"/>
  <c r="L4709" i="6"/>
  <c r="L4702" i="6"/>
  <c r="L4696" i="6"/>
  <c r="L4693" i="6"/>
  <c r="L4686" i="6"/>
  <c r="L4680" i="6"/>
  <c r="L4677" i="6"/>
  <c r="L4670" i="6"/>
  <c r="L4664" i="6"/>
  <c r="L4661" i="6"/>
  <c r="L4654" i="6"/>
  <c r="L4648" i="6"/>
  <c r="L4645" i="6"/>
  <c r="L4638" i="6"/>
  <c r="L4632" i="6"/>
  <c r="L4629" i="6"/>
  <c r="L4622" i="6"/>
  <c r="L4616" i="6"/>
  <c r="L4613" i="6"/>
  <c r="L4606" i="6"/>
  <c r="L4600" i="6"/>
  <c r="L4597" i="6"/>
  <c r="L4590" i="6"/>
  <c r="L4584" i="6"/>
  <c r="L4581" i="6"/>
  <c r="L4574" i="6"/>
  <c r="L4568" i="6"/>
  <c r="L4565" i="6"/>
  <c r="L4558" i="6"/>
  <c r="L4552" i="6"/>
  <c r="L4549" i="6"/>
  <c r="L4542" i="6"/>
  <c r="L4536" i="6"/>
  <c r="L4533" i="6"/>
  <c r="L4526" i="6"/>
  <c r="L4520" i="6"/>
  <c r="L4517" i="6"/>
  <c r="L4510" i="6"/>
  <c r="L4504" i="6"/>
  <c r="L4501" i="6"/>
  <c r="L4494" i="6"/>
  <c r="L4488" i="6"/>
  <c r="L4485" i="6"/>
  <c r="L4478" i="6"/>
  <c r="L4472" i="6"/>
  <c r="L4469" i="6"/>
  <c r="L4462" i="6"/>
  <c r="L4456" i="6"/>
  <c r="L4453" i="6"/>
  <c r="L4446" i="6"/>
  <c r="L4440" i="6"/>
  <c r="L4437" i="6"/>
  <c r="L4430" i="6"/>
  <c r="L4424" i="6"/>
  <c r="L4421" i="6"/>
  <c r="L4414" i="6"/>
  <c r="L4408" i="6"/>
  <c r="L4405" i="6"/>
  <c r="L4398" i="6"/>
  <c r="L4392" i="6"/>
  <c r="L4389" i="6"/>
  <c r="L4382" i="6"/>
  <c r="L4372" i="6"/>
  <c r="L4364" i="6"/>
  <c r="L4356" i="6"/>
  <c r="L4348" i="6"/>
  <c r="L4340" i="6"/>
  <c r="L4332" i="6"/>
  <c r="L4324" i="6"/>
  <c r="L4316" i="6"/>
  <c r="L4308" i="6"/>
  <c r="L4300" i="6"/>
  <c r="L4292" i="6"/>
  <c r="L4284" i="6"/>
  <c r="L4276" i="6"/>
  <c r="L4268" i="6"/>
  <c r="L4260" i="6"/>
  <c r="L4252" i="6"/>
  <c r="L4244" i="6"/>
  <c r="L4236" i="6"/>
  <c r="L4228" i="6"/>
  <c r="L4220" i="6"/>
  <c r="L4212" i="6"/>
  <c r="L4204" i="6"/>
  <c r="L4196" i="6"/>
  <c r="L4188" i="6"/>
  <c r="L4180" i="6"/>
  <c r="L4172" i="6"/>
  <c r="L4152" i="6"/>
  <c r="L4140" i="6"/>
  <c r="L4120" i="6"/>
  <c r="L4108" i="6"/>
  <c r="L4095" i="6"/>
  <c r="L4090" i="6"/>
  <c r="L4079" i="6"/>
  <c r="L4074" i="6"/>
  <c r="L4063" i="6"/>
  <c r="L4058" i="6"/>
  <c r="L4047" i="6"/>
  <c r="L4042" i="6"/>
  <c r="L4031" i="6"/>
  <c r="L3984" i="6"/>
  <c r="L3975" i="6"/>
  <c r="L3968" i="6"/>
  <c r="L3959" i="6"/>
  <c r="L3952" i="6"/>
  <c r="L3943" i="6"/>
  <c r="L3936" i="6"/>
  <c r="L3927" i="6"/>
  <c r="L3920" i="6"/>
  <c r="L3911" i="6"/>
  <c r="L3904" i="6"/>
  <c r="L3895" i="6"/>
  <c r="L3888" i="6"/>
  <c r="L3879" i="6"/>
  <c r="L3872" i="6"/>
  <c r="L3863" i="6"/>
  <c r="L3856" i="6"/>
  <c r="L3847" i="6"/>
  <c r="L3840" i="6"/>
  <c r="L3831" i="6"/>
  <c r="L3824" i="6"/>
  <c r="L3815" i="6"/>
  <c r="L3808" i="6"/>
  <c r="L3799" i="6"/>
  <c r="L3792" i="6"/>
  <c r="L3783" i="6"/>
  <c r="L3776" i="6"/>
  <c r="L3767" i="6"/>
  <c r="L3760" i="6"/>
  <c r="L3749" i="6"/>
  <c r="L3717" i="6"/>
  <c r="L3747" i="6"/>
  <c r="L3740" i="6"/>
  <c r="L3731" i="6"/>
  <c r="L3724" i="6"/>
  <c r="L3715" i="6"/>
  <c r="L3708" i="6"/>
  <c r="L3699" i="6"/>
  <c r="L3692" i="6"/>
  <c r="L3683" i="6"/>
  <c r="L3676" i="6"/>
  <c r="L3667" i="6"/>
  <c r="L3660" i="6"/>
  <c r="L3651" i="6"/>
  <c r="L3644" i="6"/>
  <c r="L3635" i="6"/>
  <c r="L3628" i="6"/>
  <c r="L3619" i="6"/>
  <c r="L3612" i="6"/>
  <c r="L3603" i="6"/>
  <c r="L3596" i="6"/>
  <c r="L3587" i="6"/>
  <c r="L3580" i="6"/>
  <c r="L3571" i="6"/>
  <c r="L3564" i="6"/>
  <c r="L3555" i="6"/>
  <c r="L3548" i="6"/>
  <c r="L3539" i="6"/>
  <c r="L3532" i="6"/>
  <c r="L3523" i="6"/>
  <c r="L3516" i="6"/>
  <c r="L3507" i="6"/>
  <c r="L3500" i="6"/>
  <c r="L3491" i="6"/>
  <c r="L3484" i="6"/>
  <c r="L3475" i="6"/>
  <c r="L3468" i="6"/>
  <c r="L3459" i="6"/>
  <c r="L3452" i="6"/>
  <c r="L3443" i="6"/>
  <c r="L3436" i="6"/>
  <c r="L3427" i="6"/>
  <c r="L3420" i="6"/>
  <c r="L3411" i="6"/>
  <c r="L3404" i="6"/>
  <c r="L3395" i="6"/>
  <c r="L3388" i="6"/>
  <c r="L3379" i="6"/>
  <c r="L3372" i="6"/>
  <c r="L3363" i="6"/>
  <c r="L3356" i="6"/>
  <c r="L3347" i="6"/>
  <c r="L3340" i="6"/>
  <c r="L3331" i="6"/>
  <c r="L3324" i="6"/>
  <c r="L3315" i="6"/>
  <c r="L3308" i="6"/>
  <c r="L3299" i="6"/>
  <c r="L3292" i="6"/>
  <c r="L3283" i="6"/>
  <c r="L3276" i="6"/>
  <c r="L3267" i="6"/>
  <c r="L3260" i="6"/>
  <c r="L3251" i="6"/>
  <c r="L3244" i="6"/>
  <c r="L3235" i="6"/>
  <c r="L3228" i="6"/>
  <c r="L3219" i="6"/>
  <c r="L3212" i="6"/>
  <c r="L3203" i="6"/>
  <c r="L3196" i="6"/>
  <c r="L3187" i="6"/>
  <c r="L3180" i="6"/>
  <c r="L3171" i="6"/>
  <c r="L3164" i="6"/>
  <c r="L3155" i="6"/>
  <c r="L3148" i="6"/>
  <c r="L3139" i="6"/>
  <c r="L3132" i="6"/>
  <c r="L3123" i="6"/>
  <c r="L3116" i="6"/>
  <c r="L3107" i="6"/>
  <c r="L3100" i="6"/>
  <c r="L3091" i="6"/>
  <c r="L3084" i="6"/>
  <c r="L3075" i="6"/>
  <c r="L3068" i="6"/>
  <c r="L3059" i="6"/>
  <c r="L3052" i="6"/>
  <c r="L3043" i="6"/>
  <c r="L3036" i="6"/>
  <c r="L3027" i="6"/>
  <c r="L3025" i="6"/>
  <c r="L3020" i="6"/>
  <c r="L3011" i="6"/>
  <c r="L3009" i="6"/>
  <c r="L3004" i="6"/>
  <c r="L2995" i="6"/>
  <c r="L2993" i="6"/>
  <c r="L2988" i="6"/>
  <c r="L2979" i="6"/>
  <c r="L2977" i="6"/>
  <c r="L2972" i="6"/>
  <c r="L2963" i="6"/>
  <c r="L2961" i="6"/>
  <c r="L2956" i="6"/>
  <c r="L2947" i="6"/>
  <c r="L2945" i="6"/>
  <c r="L2940" i="6"/>
  <c r="L2931" i="6"/>
  <c r="L2929" i="6"/>
  <c r="L2924" i="6"/>
  <c r="L2915" i="6"/>
  <c r="L2913" i="6"/>
  <c r="L2908" i="6"/>
  <c r="L2899" i="6"/>
  <c r="L2897" i="6"/>
  <c r="L2892" i="6"/>
  <c r="L2883" i="6"/>
  <c r="L2881" i="6"/>
  <c r="L2876" i="6"/>
  <c r="L2867" i="6"/>
  <c r="L2865" i="6"/>
  <c r="L2860" i="6"/>
  <c r="L2851" i="6"/>
  <c r="L2849" i="6"/>
  <c r="L2844" i="6"/>
  <c r="L2835" i="6"/>
  <c r="L2833" i="6"/>
  <c r="L2828" i="6"/>
  <c r="L2819" i="6"/>
  <c r="L2817" i="6"/>
  <c r="L2812" i="6"/>
  <c r="L2803" i="6"/>
  <c r="L2801" i="6"/>
  <c r="L2796" i="6"/>
  <c r="L2787" i="6"/>
  <c r="L2785" i="6"/>
  <c r="L2780" i="6"/>
  <c r="L2771" i="6"/>
  <c r="L2769" i="6"/>
  <c r="L2764" i="6"/>
  <c r="L2755" i="6"/>
  <c r="L2729" i="6"/>
  <c r="L2722" i="6"/>
  <c r="L2720" i="6"/>
  <c r="L2711" i="6"/>
  <c r="L2709" i="6"/>
  <c r="L2700" i="6"/>
  <c r="L2691" i="6"/>
  <c r="L2665" i="6"/>
  <c r="L2658" i="6"/>
  <c r="L2656" i="6"/>
  <c r="L2647" i="6"/>
  <c r="L2645" i="6"/>
  <c r="L2636" i="6"/>
  <c r="L2627" i="6"/>
  <c r="L2601" i="6"/>
  <c r="L2594" i="6"/>
  <c r="L2587" i="6"/>
  <c r="L2579" i="6"/>
  <c r="L2578" i="6"/>
  <c r="L2544" i="6"/>
  <c r="L2533" i="6"/>
  <c r="L2512" i="6"/>
  <c r="L2501" i="6"/>
  <c r="L2480" i="6"/>
  <c r="L2446" i="6"/>
  <c r="L2410" i="6"/>
  <c r="L2378" i="6"/>
  <c r="L2346" i="6"/>
  <c r="L2314" i="6"/>
  <c r="L2282" i="6"/>
  <c r="L2250" i="6"/>
  <c r="L2218" i="6"/>
  <c r="L2094" i="6"/>
  <c r="L3748" i="6"/>
  <c r="L3739" i="6"/>
  <c r="L3732" i="6"/>
  <c r="L3723" i="6"/>
  <c r="L3716" i="6"/>
  <c r="L3707" i="6"/>
  <c r="L3700" i="6"/>
  <c r="L3691" i="6"/>
  <c r="L3684" i="6"/>
  <c r="L3675" i="6"/>
  <c r="L3668" i="6"/>
  <c r="L3659" i="6"/>
  <c r="L3652" i="6"/>
  <c r="L3643" i="6"/>
  <c r="L3636" i="6"/>
  <c r="L3627" i="6"/>
  <c r="L3620" i="6"/>
  <c r="L3611" i="6"/>
  <c r="L3604" i="6"/>
  <c r="L3595" i="6"/>
  <c r="L3588" i="6"/>
  <c r="L3579" i="6"/>
  <c r="L3572" i="6"/>
  <c r="L3563" i="6"/>
  <c r="L3556" i="6"/>
  <c r="L3547" i="6"/>
  <c r="L3540" i="6"/>
  <c r="L3531" i="6"/>
  <c r="L3524" i="6"/>
  <c r="L3515" i="6"/>
  <c r="L3508" i="6"/>
  <c r="L3499" i="6"/>
  <c r="L3492" i="6"/>
  <c r="L3483" i="6"/>
  <c r="L3476" i="6"/>
  <c r="L3467" i="6"/>
  <c r="L3460" i="6"/>
  <c r="L3451" i="6"/>
  <c r="L3444" i="6"/>
  <c r="L3435" i="6"/>
  <c r="L3428" i="6"/>
  <c r="L3419" i="6"/>
  <c r="L3412" i="6"/>
  <c r="L3403" i="6"/>
  <c r="L3396" i="6"/>
  <c r="L3387" i="6"/>
  <c r="L3380" i="6"/>
  <c r="L3371" i="6"/>
  <c r="L3364" i="6"/>
  <c r="L3355" i="6"/>
  <c r="L3348" i="6"/>
  <c r="L3339" i="6"/>
  <c r="L3332" i="6"/>
  <c r="L3323" i="6"/>
  <c r="L3316" i="6"/>
  <c r="L3307" i="6"/>
  <c r="L3300" i="6"/>
  <c r="L3291" i="6"/>
  <c r="L3284" i="6"/>
  <c r="L3275" i="6"/>
  <c r="L3268" i="6"/>
  <c r="L3259" i="6"/>
  <c r="L3252" i="6"/>
  <c r="L3243" i="6"/>
  <c r="L3236" i="6"/>
  <c r="L3227" i="6"/>
  <c r="L3220" i="6"/>
  <c r="L3211" i="6"/>
  <c r="L3204" i="6"/>
  <c r="L3195" i="6"/>
  <c r="L3188" i="6"/>
  <c r="L3179" i="6"/>
  <c r="L3172" i="6"/>
  <c r="L3163" i="6"/>
  <c r="L3156" i="6"/>
  <c r="L3147" i="6"/>
  <c r="L3140" i="6"/>
  <c r="L3131" i="6"/>
  <c r="L3124" i="6"/>
  <c r="L3115" i="6"/>
  <c r="L3108" i="6"/>
  <c r="L3099" i="6"/>
  <c r="L3092" i="6"/>
  <c r="L3083" i="6"/>
  <c r="L3076" i="6"/>
  <c r="L3067" i="6"/>
  <c r="L3060" i="6"/>
  <c r="L3051" i="6"/>
  <c r="L3044" i="6"/>
  <c r="L3035" i="6"/>
  <c r="L3033" i="6"/>
  <c r="L3028" i="6"/>
  <c r="L3019" i="6"/>
  <c r="L3017" i="6"/>
  <c r="L3012" i="6"/>
  <c r="L3003" i="6"/>
  <c r="L3001" i="6"/>
  <c r="L2996" i="6"/>
  <c r="L2987" i="6"/>
  <c r="L2985" i="6"/>
  <c r="L2980" i="6"/>
  <c r="L2971" i="6"/>
  <c r="L2969" i="6"/>
  <c r="L2964" i="6"/>
  <c r="L2955" i="6"/>
  <c r="L2953" i="6"/>
  <c r="L2948" i="6"/>
  <c r="L2939" i="6"/>
  <c r="L2937" i="6"/>
  <c r="L2932" i="6"/>
  <c r="L2923" i="6"/>
  <c r="L2921" i="6"/>
  <c r="L2916" i="6"/>
  <c r="L2907" i="6"/>
  <c r="L2905" i="6"/>
  <c r="L2900" i="6"/>
  <c r="L2891" i="6"/>
  <c r="L2889" i="6"/>
  <c r="L2884" i="6"/>
  <c r="L2875" i="6"/>
  <c r="L2873" i="6"/>
  <c r="L2868" i="6"/>
  <c r="L2859" i="6"/>
  <c r="L2857" i="6"/>
  <c r="L2852" i="6"/>
  <c r="L2843" i="6"/>
  <c r="L2841" i="6"/>
  <c r="L2836" i="6"/>
  <c r="L2827" i="6"/>
  <c r="L2825" i="6"/>
  <c r="L2820" i="6"/>
  <c r="L2811" i="6"/>
  <c r="L2809" i="6"/>
  <c r="L2804" i="6"/>
  <c r="L2795" i="6"/>
  <c r="L2793" i="6"/>
  <c r="L2788" i="6"/>
  <c r="L2779" i="6"/>
  <c r="L2777" i="6"/>
  <c r="L2772" i="6"/>
  <c r="L2761" i="6"/>
  <c r="L2754" i="6"/>
  <c r="L2752" i="6"/>
  <c r="L2743" i="6"/>
  <c r="L2741" i="6"/>
  <c r="L2732" i="6"/>
  <c r="L2723" i="6"/>
  <c r="L2697" i="6"/>
  <c r="L2690" i="6"/>
  <c r="L2688" i="6"/>
  <c r="L2679" i="6"/>
  <c r="L2677" i="6"/>
  <c r="L2668" i="6"/>
  <c r="L2659" i="6"/>
  <c r="L2633" i="6"/>
  <c r="L2626" i="6"/>
  <c r="L2624" i="6"/>
  <c r="L2615" i="6"/>
  <c r="L2613" i="6"/>
  <c r="L2604" i="6"/>
  <c r="L2595" i="6"/>
  <c r="L2566" i="6"/>
  <c r="L2564" i="6"/>
  <c r="L2552" i="6"/>
  <c r="L2549" i="6"/>
  <c r="L2528" i="6"/>
  <c r="L2517" i="6"/>
  <c r="L2496" i="6"/>
  <c r="L2485" i="6"/>
  <c r="L2426" i="6"/>
  <c r="L2394" i="6"/>
  <c r="L2362" i="6"/>
  <c r="L2330" i="6"/>
  <c r="L2298" i="6"/>
  <c r="L2266" i="6"/>
  <c r="L2469" i="6"/>
  <c r="L2464" i="6"/>
  <c r="L2461" i="6"/>
  <c r="L2453" i="6"/>
  <c r="L2440" i="6"/>
  <c r="L2433" i="6"/>
  <c r="L2424" i="6"/>
  <c r="L2417" i="6"/>
  <c r="L2408" i="6"/>
  <c r="L2401" i="6"/>
  <c r="L2392" i="6"/>
  <c r="L2385" i="6"/>
  <c r="L2376" i="6"/>
  <c r="L2369" i="6"/>
  <c r="L2360" i="6"/>
  <c r="L2353" i="6"/>
  <c r="L2344" i="6"/>
  <c r="L2337" i="6"/>
  <c r="L2328" i="6"/>
  <c r="L2321" i="6"/>
  <c r="L2312" i="6"/>
  <c r="L2305" i="6"/>
  <c r="L2296" i="6"/>
  <c r="L2289" i="6"/>
  <c r="L2280" i="6"/>
  <c r="L2273" i="6"/>
  <c r="L2264" i="6"/>
  <c r="L2257" i="6"/>
  <c r="L2248" i="6"/>
  <c r="L2241" i="6"/>
  <c r="L2232" i="6"/>
  <c r="L2225" i="6"/>
  <c r="L2216" i="6"/>
  <c r="L2209" i="6"/>
  <c r="L2178" i="6"/>
  <c r="L2176" i="6"/>
  <c r="L2169" i="6"/>
  <c r="L2156" i="6"/>
  <c r="L2149" i="6"/>
  <c r="L2114" i="6"/>
  <c r="L2112" i="6"/>
  <c r="L2105" i="6"/>
  <c r="L2092" i="6"/>
  <c r="L2085" i="6"/>
  <c r="L2050" i="6"/>
  <c r="L2048" i="6"/>
  <c r="L2013" i="6"/>
  <c r="L1939" i="6"/>
  <c r="L1917" i="6"/>
  <c r="L2572" i="6"/>
  <c r="L2560" i="6"/>
  <c r="L2557" i="6"/>
  <c r="L2553" i="6"/>
  <c r="L2545" i="6"/>
  <c r="L2536" i="6"/>
  <c r="L2529" i="6"/>
  <c r="L2520" i="6"/>
  <c r="L2513" i="6"/>
  <c r="L2504" i="6"/>
  <c r="L2497" i="6"/>
  <c r="L2488" i="6"/>
  <c r="L2481" i="6"/>
  <c r="L2472" i="6"/>
  <c r="L2465" i="6"/>
  <c r="L2456" i="6"/>
  <c r="L2449" i="6"/>
  <c r="L2436" i="6"/>
  <c r="L2429" i="6"/>
  <c r="L2420" i="6"/>
  <c r="L2413" i="6"/>
  <c r="L2404" i="6"/>
  <c r="L2397" i="6"/>
  <c r="L2388" i="6"/>
  <c r="L2381" i="6"/>
  <c r="L2372" i="6"/>
  <c r="L2365" i="6"/>
  <c r="L2356" i="6"/>
  <c r="L2349" i="6"/>
  <c r="L2340" i="6"/>
  <c r="L2333" i="6"/>
  <c r="L2324" i="6"/>
  <c r="L2317" i="6"/>
  <c r="L2308" i="6"/>
  <c r="L2301" i="6"/>
  <c r="L2292" i="6"/>
  <c r="L2285" i="6"/>
  <c r="L2276" i="6"/>
  <c r="L2269" i="6"/>
  <c r="L2260" i="6"/>
  <c r="L2253" i="6"/>
  <c r="L2244" i="6"/>
  <c r="L2237" i="6"/>
  <c r="L2228" i="6"/>
  <c r="L2221" i="6"/>
  <c r="L2212" i="6"/>
  <c r="L2205" i="6"/>
  <c r="L2194" i="6"/>
  <c r="L2192" i="6"/>
  <c r="L2185" i="6"/>
  <c r="L2172" i="6"/>
  <c r="L2165" i="6"/>
  <c r="L2135" i="6"/>
  <c r="L2130" i="6"/>
  <c r="L2128" i="6"/>
  <c r="L2121" i="6"/>
  <c r="L2115" i="6"/>
  <c r="L2108" i="6"/>
  <c r="L2101" i="6"/>
  <c r="L2071" i="6"/>
  <c r="L2066" i="6"/>
  <c r="L2064" i="6"/>
  <c r="L2057" i="6"/>
  <c r="L2051" i="6"/>
  <c r="L2044" i="6"/>
  <c r="L2037" i="6"/>
  <c r="L2020" i="6"/>
  <c r="L2018" i="6"/>
  <c r="L2003" i="6"/>
  <c r="L2001" i="6"/>
  <c r="L1907" i="6"/>
  <c r="L1875" i="6"/>
  <c r="L2765" i="6"/>
  <c r="L2760" i="6"/>
  <c r="L2751" i="6"/>
  <c r="L2749" i="6"/>
  <c r="L2744" i="6"/>
  <c r="L2735" i="6"/>
  <c r="L2733" i="6"/>
  <c r="L2728" i="6"/>
  <c r="L2719" i="6"/>
  <c r="L2717" i="6"/>
  <c r="L2712" i="6"/>
  <c r="L2703" i="6"/>
  <c r="L2701" i="6"/>
  <c r="L2696" i="6"/>
  <c r="L2687" i="6"/>
  <c r="L2685" i="6"/>
  <c r="L2680" i="6"/>
  <c r="L2671" i="6"/>
  <c r="L2669" i="6"/>
  <c r="L2664" i="6"/>
  <c r="L2655" i="6"/>
  <c r="L2653" i="6"/>
  <c r="L2648" i="6"/>
  <c r="L2639" i="6"/>
  <c r="L2637" i="6"/>
  <c r="L2632" i="6"/>
  <c r="L2623" i="6"/>
  <c r="L2621" i="6"/>
  <c r="L2616" i="6"/>
  <c r="L2607" i="6"/>
  <c r="L2605" i="6"/>
  <c r="L2600" i="6"/>
  <c r="L2591" i="6"/>
  <c r="L2580" i="6"/>
  <c r="L2571" i="6"/>
  <c r="L2568" i="6"/>
  <c r="L2565" i="6"/>
  <c r="L2561" i="6"/>
  <c r="L2559" i="6"/>
  <c r="L2548" i="6"/>
  <c r="L2535" i="6"/>
  <c r="L2532" i="6"/>
  <c r="L2519" i="6"/>
  <c r="L2516" i="6"/>
  <c r="L2503" i="6"/>
  <c r="L2500" i="6"/>
  <c r="L2487" i="6"/>
  <c r="L2484" i="6"/>
  <c r="L2471" i="6"/>
  <c r="L2468" i="6"/>
  <c r="L2455" i="6"/>
  <c r="L2452" i="6"/>
  <c r="L2444" i="6"/>
  <c r="L2441" i="6"/>
  <c r="L2435" i="6"/>
  <c r="L2432" i="6"/>
  <c r="L2425" i="6"/>
  <c r="L2419" i="6"/>
  <c r="L2416" i="6"/>
  <c r="L2409" i="6"/>
  <c r="L2403" i="6"/>
  <c r="L2400" i="6"/>
  <c r="L2393" i="6"/>
  <c r="L2387" i="6"/>
  <c r="L2384" i="6"/>
  <c r="L2377" i="6"/>
  <c r="L2371" i="6"/>
  <c r="L2368" i="6"/>
  <c r="L2361" i="6"/>
  <c r="L2355" i="6"/>
  <c r="L2352" i="6"/>
  <c r="L2345" i="6"/>
  <c r="L2339" i="6"/>
  <c r="L2336" i="6"/>
  <c r="L2329" i="6"/>
  <c r="L2323" i="6"/>
  <c r="L2320" i="6"/>
  <c r="L2313" i="6"/>
  <c r="L2307" i="6"/>
  <c r="L2304" i="6"/>
  <c r="L2297" i="6"/>
  <c r="L2291" i="6"/>
  <c r="L2288" i="6"/>
  <c r="L2281" i="6"/>
  <c r="L2275" i="6"/>
  <c r="L2272" i="6"/>
  <c r="L2265" i="6"/>
  <c r="L2259" i="6"/>
  <c r="L2256" i="6"/>
  <c r="L2249" i="6"/>
  <c r="L2243" i="6"/>
  <c r="L2240" i="6"/>
  <c r="L2233" i="6"/>
  <c r="L2227" i="6"/>
  <c r="L2224" i="6"/>
  <c r="L2217" i="6"/>
  <c r="L2211" i="6"/>
  <c r="L2208" i="6"/>
  <c r="L2201" i="6"/>
  <c r="L2195" i="6"/>
  <c r="L2188" i="6"/>
  <c r="L2181" i="6"/>
  <c r="L2151" i="6"/>
  <c r="L2131" i="6"/>
  <c r="L2087" i="6"/>
  <c r="L2067" i="6"/>
  <c r="L2008" i="6"/>
  <c r="L2200" i="6"/>
  <c r="L2193" i="6"/>
  <c r="L2187" i="6"/>
  <c r="L2184" i="6"/>
  <c r="L2177" i="6"/>
  <c r="L2171" i="6"/>
  <c r="L2168" i="6"/>
  <c r="L2161" i="6"/>
  <c r="L2155" i="6"/>
  <c r="L2152" i="6"/>
  <c r="L2145" i="6"/>
  <c r="L2139" i="6"/>
  <c r="L2136" i="6"/>
  <c r="L2129" i="6"/>
  <c r="L2123" i="6"/>
  <c r="L2120" i="6"/>
  <c r="L2113" i="6"/>
  <c r="L2107" i="6"/>
  <c r="L2104" i="6"/>
  <c r="L2097" i="6"/>
  <c r="L2091" i="6"/>
  <c r="L2088" i="6"/>
  <c r="L2081" i="6"/>
  <c r="L2075" i="6"/>
  <c r="L2072" i="6"/>
  <c r="L2065" i="6"/>
  <c r="L2059" i="6"/>
  <c r="L2056" i="6"/>
  <c r="L2049" i="6"/>
  <c r="L2043" i="6"/>
  <c r="L2040" i="6"/>
  <c r="L2033" i="6"/>
  <c r="L2027" i="6"/>
  <c r="L2024" i="6"/>
  <c r="L2012" i="6"/>
  <c r="L2009" i="6"/>
  <c r="L1999" i="6"/>
  <c r="L1994" i="6"/>
  <c r="L1992" i="6"/>
  <c r="L1980" i="6"/>
  <c r="L1977" i="6"/>
  <c r="L1967" i="6"/>
  <c r="L1962" i="6"/>
  <c r="L1960" i="6"/>
  <c r="L1948" i="6"/>
  <c r="L1945" i="6"/>
  <c r="L1935" i="6"/>
  <c r="L1930" i="6"/>
  <c r="L1928" i="6"/>
  <c r="L1916" i="6"/>
  <c r="L1913" i="6"/>
  <c r="L1647" i="6"/>
  <c r="L1642" i="6"/>
  <c r="L1631" i="6"/>
  <c r="L1626" i="6"/>
  <c r="L1615" i="6"/>
  <c r="L1610" i="6"/>
  <c r="L1599" i="6"/>
  <c r="L1594" i="6"/>
  <c r="L1583" i="6"/>
  <c r="L1578" i="6"/>
  <c r="L1567" i="6"/>
  <c r="L1562" i="6"/>
  <c r="L1551" i="6"/>
  <c r="L1546" i="6"/>
  <c r="L1535" i="6"/>
  <c r="L1530" i="6"/>
  <c r="L1519" i="6"/>
  <c r="L1514" i="6"/>
  <c r="L1503" i="6"/>
  <c r="L1498" i="6"/>
  <c r="L1487" i="6"/>
  <c r="L1482" i="6"/>
  <c r="L1471" i="6"/>
  <c r="L1466" i="6"/>
  <c r="L1455" i="6"/>
  <c r="L1450" i="6"/>
  <c r="L1439" i="6"/>
  <c r="L1436" i="6"/>
  <c r="L1428" i="6"/>
  <c r="L1418" i="6"/>
  <c r="L1415" i="6"/>
  <c r="L1408" i="6"/>
  <c r="L1400" i="6"/>
  <c r="L1398" i="6"/>
  <c r="L1391" i="6"/>
  <c r="L1388" i="6"/>
  <c r="L2039" i="6"/>
  <c r="L2023" i="6"/>
  <c r="L2000" i="6"/>
  <c r="L1988" i="6"/>
  <c r="L1968" i="6"/>
  <c r="L1956" i="6"/>
  <c r="L1936" i="6"/>
  <c r="L1924" i="6"/>
  <c r="L1508" i="6"/>
  <c r="L1495" i="6"/>
  <c r="L1492" i="6"/>
  <c r="L1479" i="6"/>
  <c r="L1476" i="6"/>
  <c r="L1463" i="6"/>
  <c r="L1460" i="6"/>
  <c r="L1447" i="6"/>
  <c r="L1444" i="6"/>
  <c r="L1434" i="6"/>
  <c r="L1431" i="6"/>
  <c r="L1424" i="6"/>
  <c r="L1411" i="6"/>
  <c r="L1403" i="6"/>
  <c r="L1396" i="6"/>
  <c r="L1384" i="6"/>
  <c r="L1382" i="6"/>
  <c r="L1368" i="6"/>
  <c r="L1366" i="6"/>
  <c r="L1352" i="6"/>
  <c r="L1350" i="6"/>
  <c r="L1986" i="6"/>
  <c r="L1969" i="6"/>
  <c r="L1959" i="6"/>
  <c r="L1954" i="6"/>
  <c r="L1937" i="6"/>
  <c r="L1927" i="6"/>
  <c r="L1922" i="6"/>
  <c r="L1905" i="6"/>
  <c r="L1903" i="6"/>
  <c r="L1898" i="6"/>
  <c r="L1896" i="6"/>
  <c r="L1889" i="6"/>
  <c r="L1887" i="6"/>
  <c r="L1882" i="6"/>
  <c r="L1880" i="6"/>
  <c r="L1873" i="6"/>
  <c r="L1871" i="6"/>
  <c r="L1866" i="6"/>
  <c r="L1864" i="6"/>
  <c r="L1857" i="6"/>
  <c r="L1855" i="6"/>
  <c r="L1345" i="6"/>
  <c r="L1329" i="6"/>
  <c r="L1402" i="6"/>
  <c r="L1399" i="6"/>
  <c r="L1392" i="6"/>
  <c r="L1386" i="6"/>
  <c r="L1383" i="6"/>
  <c r="L1376" i="6"/>
  <c r="L1370" i="6"/>
  <c r="L1367" i="6"/>
  <c r="L1360" i="6"/>
  <c r="L1354" i="6"/>
  <c r="L1351" i="6"/>
  <c r="L1344" i="6"/>
  <c r="L1338" i="6"/>
  <c r="L1335" i="6"/>
  <c r="L1322" i="6"/>
  <c r="L1315" i="6"/>
  <c r="L1280" i="6"/>
  <c r="L1274" i="6"/>
  <c r="L1266" i="6"/>
  <c r="L1261" i="6"/>
  <c r="L1256" i="6"/>
  <c r="L1250" i="6"/>
  <c r="L1245" i="6"/>
  <c r="L1240" i="6"/>
  <c r="L1225" i="6"/>
  <c r="L1192" i="6"/>
  <c r="L1176" i="6"/>
  <c r="L1160" i="6"/>
  <c r="L1144" i="6"/>
  <c r="L1339" i="6"/>
  <c r="L1334" i="6"/>
  <c r="L1323" i="6"/>
  <c r="L1320" i="6"/>
  <c r="L1309" i="6"/>
  <c r="L1304" i="6"/>
  <c r="L1293" i="6"/>
  <c r="L1291" i="6"/>
  <c r="L1288" i="6"/>
  <c r="L1281" i="6"/>
  <c r="L1279" i="6"/>
  <c r="L1229" i="6"/>
  <c r="L1210" i="6"/>
  <c r="L1380" i="6"/>
  <c r="L1375" i="6"/>
  <c r="L1372" i="6"/>
  <c r="L1364" i="6"/>
  <c r="L1359" i="6"/>
  <c r="L1356" i="6"/>
  <c r="L1348" i="6"/>
  <c r="L1343" i="6"/>
  <c r="L1340" i="6"/>
  <c r="L1327" i="6"/>
  <c r="L1312" i="6"/>
  <c r="L1296" i="6"/>
  <c r="L1277" i="6"/>
  <c r="L1275" i="6"/>
  <c r="L1272" i="6"/>
  <c r="L1265" i="6"/>
  <c r="L1263" i="6"/>
  <c r="L1249" i="6"/>
  <c r="L1247" i="6"/>
  <c r="L1233" i="6"/>
  <c r="L1221" i="6"/>
  <c r="L1213" i="6"/>
  <c r="L1205" i="6"/>
  <c r="L1189" i="6"/>
  <c r="L1173" i="6"/>
  <c r="L1157" i="6"/>
  <c r="L1141" i="6"/>
  <c r="L1128" i="6"/>
  <c r="L1125" i="6"/>
  <c r="L1112" i="6"/>
  <c r="L1109" i="6"/>
  <c r="L1096" i="6"/>
  <c r="L1093" i="6"/>
  <c r="L1080" i="6"/>
  <c r="L1077" i="6"/>
  <c r="L1064" i="6"/>
  <c r="L1061" i="6"/>
  <c r="L1048" i="6"/>
  <c r="L1045" i="6"/>
  <c r="L1032" i="6"/>
  <c r="L1029" i="6"/>
  <c r="L1016" i="6"/>
  <c r="L1013" i="6"/>
  <c r="L1000" i="6"/>
  <c r="L997" i="6"/>
  <c r="L984" i="6"/>
  <c r="L981" i="6"/>
  <c r="L968" i="6"/>
  <c r="L965" i="6"/>
  <c r="L952" i="6"/>
  <c r="L949" i="6"/>
  <c r="L936" i="6"/>
  <c r="L933" i="6"/>
  <c r="L920" i="6"/>
  <c r="L917" i="6"/>
  <c r="L904" i="6"/>
  <c r="L901" i="6"/>
  <c r="L888" i="6"/>
  <c r="L885" i="6"/>
  <c r="L872" i="6"/>
  <c r="L869" i="6"/>
  <c r="L856" i="6"/>
  <c r="L853" i="6"/>
  <c r="L844" i="6"/>
  <c r="L841" i="6"/>
  <c r="L833" i="6"/>
  <c r="L820" i="6"/>
  <c r="L813" i="6"/>
  <c r="L800" i="6"/>
  <c r="L760" i="6"/>
  <c r="L753" i="6"/>
  <c r="L742" i="6"/>
  <c r="L737" i="6"/>
  <c r="L720" i="6"/>
  <c r="L702" i="6"/>
  <c r="L700" i="6"/>
  <c r="L689" i="6"/>
  <c r="L676" i="6"/>
  <c r="L669" i="6"/>
  <c r="L613" i="6"/>
  <c r="L611" i="6"/>
  <c r="L584" i="6"/>
  <c r="L581" i="6"/>
  <c r="L579" i="6"/>
  <c r="L521" i="6"/>
  <c r="L471" i="6"/>
  <c r="L1209" i="6"/>
  <c r="L1201" i="6"/>
  <c r="L1196" i="6"/>
  <c r="L1193" i="6"/>
  <c r="L1191" i="6"/>
  <c r="L1185" i="6"/>
  <c r="L1180" i="6"/>
  <c r="L1177" i="6"/>
  <c r="L1175" i="6"/>
  <c r="L1169" i="6"/>
  <c r="L1164" i="6"/>
  <c r="L1161" i="6"/>
  <c r="L1159" i="6"/>
  <c r="L1153" i="6"/>
  <c r="L1148" i="6"/>
  <c r="L1145" i="6"/>
  <c r="L1143" i="6"/>
  <c r="L1137" i="6"/>
  <c r="L1132" i="6"/>
  <c r="L1129" i="6"/>
  <c r="L1127" i="6"/>
  <c r="L1121" i="6"/>
  <c r="L1116" i="6"/>
  <c r="L1113" i="6"/>
  <c r="L1111" i="6"/>
  <c r="L1105" i="6"/>
  <c r="L1100" i="6"/>
  <c r="L1097" i="6"/>
  <c r="L1095" i="6"/>
  <c r="L1089" i="6"/>
  <c r="L1084" i="6"/>
  <c r="L1081" i="6"/>
  <c r="L1079" i="6"/>
  <c r="L1073" i="6"/>
  <c r="L1068" i="6"/>
  <c r="L1065" i="6"/>
  <c r="L1063" i="6"/>
  <c r="L1057" i="6"/>
  <c r="L1052" i="6"/>
  <c r="L1049" i="6"/>
  <c r="L1047" i="6"/>
  <c r="L1041" i="6"/>
  <c r="L1036" i="6"/>
  <c r="L1033" i="6"/>
  <c r="L1031" i="6"/>
  <c r="L1025" i="6"/>
  <c r="L1020" i="6"/>
  <c r="L1017" i="6"/>
  <c r="L1015" i="6"/>
  <c r="L1009" i="6"/>
  <c r="L1004" i="6"/>
  <c r="L1001" i="6"/>
  <c r="L999" i="6"/>
  <c r="L993" i="6"/>
  <c r="L988" i="6"/>
  <c r="L985" i="6"/>
  <c r="L983" i="6"/>
  <c r="L977" i="6"/>
  <c r="L972" i="6"/>
  <c r="L969" i="6"/>
  <c r="L967" i="6"/>
  <c r="L961" i="6"/>
  <c r="L956" i="6"/>
  <c r="L953" i="6"/>
  <c r="L951" i="6"/>
  <c r="L945" i="6"/>
  <c r="L940" i="6"/>
  <c r="L937" i="6"/>
  <c r="L935" i="6"/>
  <c r="L929" i="6"/>
  <c r="L924" i="6"/>
  <c r="L921" i="6"/>
  <c r="L919" i="6"/>
  <c r="L913" i="6"/>
  <c r="L908" i="6"/>
  <c r="L905" i="6"/>
  <c r="L903" i="6"/>
  <c r="L897" i="6"/>
  <c r="L892" i="6"/>
  <c r="L889" i="6"/>
  <c r="L887" i="6"/>
  <c r="L881" i="6"/>
  <c r="L876" i="6"/>
  <c r="L873" i="6"/>
  <c r="L871" i="6"/>
  <c r="L865" i="6"/>
  <c r="L860" i="6"/>
  <c r="L857" i="6"/>
  <c r="L855" i="6"/>
  <c r="L849" i="6"/>
  <c r="L843" i="6"/>
  <c r="L836" i="6"/>
  <c r="L829" i="6"/>
  <c r="L819" i="6"/>
  <c r="L816" i="6"/>
  <c r="L808" i="6"/>
  <c r="L805" i="6"/>
  <c r="L799" i="6"/>
  <c r="L796" i="6"/>
  <c r="L793" i="6"/>
  <c r="L791" i="6"/>
  <c r="L779" i="6"/>
  <c r="L770" i="6"/>
  <c r="L768" i="6"/>
  <c r="L745" i="6"/>
  <c r="L743" i="6"/>
  <c r="L740" i="6"/>
  <c r="L733" i="6"/>
  <c r="L707" i="6"/>
  <c r="L694" i="6"/>
  <c r="L648" i="6"/>
  <c r="L645" i="6"/>
  <c r="L643" i="6"/>
  <c r="L530" i="6"/>
  <c r="L526" i="6"/>
  <c r="L480" i="6"/>
  <c r="L461" i="6"/>
  <c r="L1195" i="6"/>
  <c r="L1179" i="6"/>
  <c r="L1163" i="6"/>
  <c r="L1147" i="6"/>
  <c r="L1131" i="6"/>
  <c r="L1115" i="6"/>
  <c r="L1099" i="6"/>
  <c r="L1083" i="6"/>
  <c r="L1067" i="6"/>
  <c r="L1051" i="6"/>
  <c r="L1035" i="6"/>
  <c r="L1019" i="6"/>
  <c r="L1003" i="6"/>
  <c r="L987" i="6"/>
  <c r="L971" i="6"/>
  <c r="L955" i="6"/>
  <c r="L939" i="6"/>
  <c r="L923" i="6"/>
  <c r="L907" i="6"/>
  <c r="L891" i="6"/>
  <c r="L875" i="6"/>
  <c r="L859" i="6"/>
  <c r="L835" i="6"/>
  <c r="L815" i="6"/>
  <c r="L807" i="6"/>
  <c r="L795" i="6"/>
  <c r="L771" i="6"/>
  <c r="L755" i="6"/>
  <c r="L727" i="6"/>
  <c r="L715" i="6"/>
  <c r="L537" i="6"/>
  <c r="L507" i="6"/>
  <c r="L504" i="6"/>
  <c r="L485" i="6"/>
  <c r="L474" i="6"/>
  <c r="L470" i="6"/>
  <c r="L792" i="6"/>
  <c r="L789" i="6"/>
  <c r="L783" i="6"/>
  <c r="L780" i="6"/>
  <c r="L777" i="6"/>
  <c r="L775" i="6"/>
  <c r="L769" i="6"/>
  <c r="L763" i="6"/>
  <c r="L756" i="6"/>
  <c r="L749" i="6"/>
  <c r="L739" i="6"/>
  <c r="L736" i="6"/>
  <c r="L728" i="6"/>
  <c r="L725" i="6"/>
  <c r="L719" i="6"/>
  <c r="L716" i="6"/>
  <c r="L713" i="6"/>
  <c r="L711" i="6"/>
  <c r="L705" i="6"/>
  <c r="L699" i="6"/>
  <c r="L692" i="6"/>
  <c r="L685" i="6"/>
  <c r="L675" i="6"/>
  <c r="L672" i="6"/>
  <c r="L664" i="6"/>
  <c r="L661" i="6"/>
  <c r="L655" i="6"/>
  <c r="L652" i="6"/>
  <c r="L649" i="6"/>
  <c r="L642" i="6"/>
  <c r="L633" i="6"/>
  <c r="L626" i="6"/>
  <c r="L617" i="6"/>
  <c r="L615" i="6"/>
  <c r="L610" i="6"/>
  <c r="L594" i="6"/>
  <c r="L585" i="6"/>
  <c r="L578" i="6"/>
  <c r="L569" i="6"/>
  <c r="L562" i="6"/>
  <c r="L553" i="6"/>
  <c r="L551" i="6"/>
  <c r="L546" i="6"/>
  <c r="L533" i="6"/>
  <c r="L528" i="6"/>
  <c r="L523" i="6"/>
  <c r="L513" i="6"/>
  <c r="L499" i="6"/>
  <c r="L489" i="6"/>
  <c r="L477" i="6"/>
  <c r="L472" i="6"/>
  <c r="L465" i="6"/>
  <c r="L453" i="6"/>
  <c r="L448" i="6"/>
  <c r="L443" i="6"/>
  <c r="L426" i="6"/>
  <c r="L423" i="6"/>
  <c r="L421" i="6"/>
  <c r="L410" i="6"/>
  <c r="L395" i="6"/>
  <c r="L391" i="6"/>
  <c r="L385" i="6"/>
  <c r="L379" i="6"/>
  <c r="L375" i="6"/>
  <c r="L373" i="6"/>
  <c r="L361" i="6"/>
  <c r="L347" i="6"/>
  <c r="L345" i="6"/>
  <c r="L340" i="6"/>
  <c r="L330" i="6"/>
  <c r="L326" i="6"/>
  <c r="L315" i="6"/>
  <c r="L308" i="6"/>
  <c r="L305" i="6"/>
  <c r="L303" i="6"/>
  <c r="L301" i="6"/>
  <c r="L293" i="6"/>
  <c r="L281" i="6"/>
  <c r="L279" i="6"/>
  <c r="L244" i="6"/>
  <c r="L241" i="6"/>
  <c r="L239" i="6"/>
  <c r="L237" i="6"/>
  <c r="L229" i="6"/>
  <c r="L217" i="6"/>
  <c r="L215" i="6"/>
  <c r="L180" i="6"/>
  <c r="L177" i="6"/>
  <c r="L161" i="6"/>
  <c r="L123" i="6"/>
  <c r="L99" i="6"/>
  <c r="L79" i="6"/>
  <c r="L7" i="6"/>
  <c r="L691" i="6"/>
  <c r="L671" i="6"/>
  <c r="L663" i="6"/>
  <c r="L651" i="6"/>
  <c r="L638" i="6"/>
  <c r="L622" i="6"/>
  <c r="L606" i="6"/>
  <c r="L590" i="6"/>
  <c r="L574" i="6"/>
  <c r="L558" i="6"/>
  <c r="L542" i="6"/>
  <c r="L515" i="6"/>
  <c r="L491" i="6"/>
  <c r="L467" i="6"/>
  <c r="L420" i="6"/>
  <c r="L401" i="6"/>
  <c r="L388" i="6"/>
  <c r="L372" i="6"/>
  <c r="L352" i="6"/>
  <c r="L336" i="6"/>
  <c r="L292" i="6"/>
  <c r="L228" i="6"/>
  <c r="L435" i="6"/>
  <c r="L404" i="6"/>
  <c r="L321" i="6"/>
  <c r="L276" i="6"/>
  <c r="L212" i="6"/>
  <c r="L175" i="6"/>
  <c r="L173" i="6"/>
  <c r="L167" i="6"/>
  <c r="L159" i="6"/>
  <c r="L157" i="6"/>
  <c r="L148" i="6"/>
  <c r="L145" i="6"/>
  <c r="L138" i="6"/>
  <c r="L114" i="6"/>
  <c r="L110" i="6"/>
  <c r="L106" i="6"/>
  <c r="L92" i="6"/>
  <c r="L89" i="6"/>
  <c r="L73" i="6"/>
  <c r="L67" i="6"/>
  <c r="F67" i="9" s="1"/>
  <c r="L61" i="6"/>
  <c r="L58" i="6"/>
  <c r="F58" i="9" s="1"/>
  <c r="L53" i="6"/>
  <c r="L42" i="6"/>
  <c r="L38" i="6"/>
  <c r="L28" i="6"/>
  <c r="L25" i="6"/>
  <c r="F25" i="9" s="1"/>
  <c r="L15" i="6"/>
  <c r="L12" i="6"/>
  <c r="F12" i="9" s="1"/>
  <c r="L302" i="6"/>
  <c r="L300" i="6"/>
  <c r="L294" i="6"/>
  <c r="L286" i="6"/>
  <c r="L284" i="6"/>
  <c r="L278" i="6"/>
  <c r="L270" i="6"/>
  <c r="L268" i="6"/>
  <c r="L262" i="6"/>
  <c r="L254" i="6"/>
  <c r="L252" i="6"/>
  <c r="L246" i="6"/>
  <c r="L238" i="6"/>
  <c r="L236" i="6"/>
  <c r="L230" i="6"/>
  <c r="L222" i="6"/>
  <c r="L220" i="6"/>
  <c r="L214" i="6"/>
  <c r="L206" i="6"/>
  <c r="L204" i="6"/>
  <c r="L198" i="6"/>
  <c r="L190" i="6"/>
  <c r="L188" i="6"/>
  <c r="L182" i="6"/>
  <c r="L174" i="6"/>
  <c r="L172" i="6"/>
  <c r="L166" i="6"/>
  <c r="L158" i="6"/>
  <c r="L156" i="6"/>
  <c r="L144" i="6"/>
  <c r="L94" i="6"/>
  <c r="L91" i="6"/>
  <c r="L82" i="6"/>
  <c r="L72" i="6"/>
  <c r="L62" i="6"/>
  <c r="L57" i="6"/>
  <c r="L54" i="6"/>
  <c r="F54" i="9" s="1"/>
  <c r="L48" i="6"/>
  <c r="L41" i="6"/>
  <c r="L39" i="6"/>
  <c r="L26" i="6"/>
  <c r="F26" i="9" s="1"/>
  <c r="L23" i="6"/>
  <c r="L16" i="6"/>
  <c r="F16" i="9" s="1"/>
  <c r="L11" i="6"/>
  <c r="F11" i="9" s="1"/>
  <c r="L151" i="6"/>
  <c r="F34" i="9"/>
  <c r="L130" i="6"/>
  <c r="L115" i="6"/>
  <c r="L80" i="6"/>
  <c r="L4" i="6"/>
  <c r="L22" i="6"/>
  <c r="L18" i="6"/>
  <c r="L9" i="6"/>
  <c r="L75" i="6"/>
  <c r="L51" i="6"/>
  <c r="F64" i="11"/>
  <c r="F65" i="11" s="1"/>
  <c r="F66" i="11" s="1"/>
  <c r="F67" i="11" s="1"/>
  <c r="F68" i="11" s="1"/>
  <c r="F69" i="11" s="1"/>
  <c r="F70" i="11" s="1"/>
  <c r="F71" i="11" s="1"/>
  <c r="F72" i="11" s="1"/>
  <c r="F73" i="11" s="1"/>
  <c r="F74" i="11" s="1"/>
  <c r="F75" i="11" s="1"/>
  <c r="F76" i="11" s="1"/>
  <c r="F77" i="11" s="1"/>
  <c r="F78" i="11" s="1"/>
  <c r="F79" i="11" s="1"/>
  <c r="F80" i="11" s="1"/>
  <c r="F81" i="11" s="1"/>
  <c r="F82" i="11" s="1"/>
  <c r="F83" i="11" s="1"/>
  <c r="F84" i="11" s="1"/>
  <c r="F85" i="11" s="1"/>
  <c r="F86" i="11" s="1"/>
  <c r="F87" i="11" s="1"/>
  <c r="F88" i="11" s="1"/>
  <c r="F89" i="11" s="1"/>
  <c r="F90" i="11" s="1"/>
  <c r="F91" i="11" s="1"/>
  <c r="F92" i="11" s="1"/>
  <c r="F93" i="11" s="1"/>
  <c r="F94" i="11" s="1"/>
  <c r="F95" i="11" s="1"/>
  <c r="F96" i="11" s="1"/>
  <c r="F97" i="11" s="1"/>
  <c r="F98" i="11" s="1"/>
  <c r="F99" i="11" s="1"/>
  <c r="F100" i="11" s="1"/>
  <c r="F101" i="11" s="1"/>
  <c r="F102" i="11" s="1"/>
  <c r="F103" i="11" s="1"/>
  <c r="F104" i="11" s="1"/>
  <c r="F105" i="11" s="1"/>
  <c r="F106" i="11" s="1"/>
  <c r="F107" i="11" s="1"/>
  <c r="F108" i="11" s="1"/>
  <c r="F109" i="11" s="1"/>
  <c r="F110" i="11" s="1"/>
  <c r="F111" i="11" s="1"/>
  <c r="F112" i="11" s="1"/>
  <c r="F113" i="11" s="1"/>
  <c r="F114" i="11" s="1"/>
  <c r="F115" i="11" s="1"/>
  <c r="F116" i="11" s="1"/>
  <c r="F117" i="11" s="1"/>
  <c r="F118" i="11" s="1"/>
  <c r="F119" i="11" s="1"/>
  <c r="F120" i="11" s="1"/>
  <c r="F121" i="11" s="1"/>
  <c r="G48" i="1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K33" i="6"/>
  <c r="K100" i="6"/>
  <c r="J3" i="11"/>
  <c r="I4" i="11"/>
  <c r="O4" i="9"/>
  <c r="K121" i="6"/>
  <c r="I235" i="6"/>
  <c r="K137" i="6"/>
  <c r="K1101" i="6"/>
  <c r="K148" i="6"/>
  <c r="K350" i="6"/>
  <c r="J746" i="6"/>
  <c r="J1046" i="6"/>
  <c r="J786" i="6"/>
  <c r="J714" i="6"/>
  <c r="J715" i="6"/>
  <c r="K222" i="6"/>
  <c r="J176" i="6"/>
  <c r="K246" i="6"/>
  <c r="I158" i="6"/>
  <c r="I202" i="6"/>
  <c r="J202" i="6"/>
  <c r="J194" i="6"/>
  <c r="J137" i="6"/>
  <c r="J132" i="6"/>
  <c r="K132" i="6" s="1"/>
  <c r="J129" i="6"/>
  <c r="J121" i="6"/>
  <c r="J116" i="6"/>
  <c r="K116" i="6" s="1"/>
  <c r="J113" i="6"/>
  <c r="J105" i="6"/>
  <c r="K105" i="6" s="1"/>
  <c r="J100" i="6"/>
  <c r="J97" i="6"/>
  <c r="K97" i="6" s="1"/>
  <c r="J89" i="6"/>
  <c r="K89" i="6" s="1"/>
  <c r="J84" i="6"/>
  <c r="K84" i="6" s="1"/>
  <c r="J81" i="6"/>
  <c r="J76" i="6"/>
  <c r="K76" i="6" s="1"/>
  <c r="J73" i="6"/>
  <c r="K73" i="6" s="1"/>
  <c r="J68" i="6"/>
  <c r="J65" i="6"/>
  <c r="J60" i="6"/>
  <c r="K60" i="6" s="1"/>
  <c r="J57" i="6"/>
  <c r="K57" i="6" s="1"/>
  <c r="J52" i="6"/>
  <c r="J49" i="6"/>
  <c r="J44" i="6"/>
  <c r="K44" i="6" s="1"/>
  <c r="J41" i="6"/>
  <c r="K41" i="6" s="1"/>
  <c r="J36" i="6"/>
  <c r="J33" i="6"/>
  <c r="J28" i="6"/>
  <c r="K28" i="6" s="1"/>
  <c r="J25" i="6"/>
  <c r="K25" i="6" s="1"/>
  <c r="J20" i="6"/>
  <c r="J17" i="6"/>
  <c r="K17" i="6" s="1"/>
  <c r="J12" i="6"/>
  <c r="K12" i="6" s="1"/>
  <c r="J6" i="6"/>
  <c r="K6" i="6" s="1"/>
  <c r="I148" i="6"/>
  <c r="K184" i="6"/>
  <c r="J163" i="6"/>
  <c r="K176" i="6"/>
  <c r="K217" i="6"/>
  <c r="I153" i="6"/>
  <c r="I181" i="6"/>
  <c r="K204" i="6"/>
  <c r="J212" i="6"/>
  <c r="I209" i="6"/>
  <c r="K191" i="6"/>
  <c r="J227" i="6"/>
  <c r="I173" i="6"/>
  <c r="J243" i="6"/>
  <c r="K715" i="6"/>
  <c r="J629" i="6"/>
  <c r="J644" i="6"/>
  <c r="I853" i="6"/>
  <c r="K584" i="6"/>
  <c r="K663" i="6"/>
  <c r="I764" i="6"/>
  <c r="J828" i="6"/>
  <c r="K660" i="6"/>
  <c r="I784" i="6"/>
  <c r="J1091" i="6"/>
  <c r="K344" i="6"/>
  <c r="K1120" i="6"/>
  <c r="J1213" i="6"/>
  <c r="J1122" i="6"/>
  <c r="K900" i="6"/>
  <c r="I903" i="6"/>
  <c r="J621" i="6"/>
  <c r="K1004" i="6"/>
  <c r="K1189" i="6"/>
  <c r="I348" i="6"/>
  <c r="I605" i="6"/>
  <c r="I589" i="6"/>
  <c r="I891" i="6"/>
  <c r="K370" i="6"/>
  <c r="I1143" i="6"/>
  <c r="J747" i="6"/>
  <c r="K1044" i="6"/>
  <c r="J1217" i="6"/>
  <c r="J423" i="6"/>
  <c r="I645" i="6"/>
  <c r="J852" i="6"/>
  <c r="K832" i="6"/>
  <c r="K1000" i="6"/>
  <c r="J1080" i="6"/>
  <c r="K1172" i="6"/>
  <c r="I1054" i="6"/>
  <c r="I931" i="6"/>
  <c r="J857" i="6"/>
  <c r="J494" i="6"/>
  <c r="I301" i="6"/>
  <c r="J506" i="6"/>
  <c r="I496" i="6"/>
  <c r="I444" i="6"/>
  <c r="I292" i="6"/>
  <c r="I1106" i="6"/>
  <c r="I875" i="6"/>
  <c r="K923" i="6"/>
  <c r="J698" i="6"/>
  <c r="I802" i="6"/>
  <c r="K469" i="6"/>
  <c r="I438" i="6"/>
  <c r="K467" i="6"/>
  <c r="J536" i="6"/>
  <c r="K289" i="6"/>
  <c r="J320" i="6"/>
  <c r="K1130" i="6"/>
  <c r="K1235" i="6"/>
  <c r="K342" i="6"/>
  <c r="I366" i="6"/>
  <c r="J254" i="6"/>
  <c r="J323" i="6"/>
  <c r="J265" i="6"/>
  <c r="J534" i="6"/>
  <c r="I1208" i="6"/>
  <c r="J959" i="6"/>
  <c r="I650" i="6"/>
  <c r="I870" i="6"/>
  <c r="I463" i="6"/>
  <c r="I395" i="6"/>
  <c r="J433" i="6"/>
  <c r="I1029" i="6"/>
  <c r="K757" i="6"/>
  <c r="I757" i="6"/>
  <c r="J4735" i="6"/>
  <c r="J4515" i="6"/>
  <c r="J4479" i="6"/>
  <c r="J4693" i="6"/>
  <c r="J1446" i="6"/>
  <c r="K1446" i="6"/>
  <c r="J1450" i="6"/>
  <c r="K1450" i="6"/>
  <c r="I1450" i="6"/>
  <c r="K1454" i="6"/>
  <c r="I1454" i="6"/>
  <c r="I1458" i="6"/>
  <c r="J1458" i="6"/>
  <c r="K1470" i="6"/>
  <c r="I1470" i="6"/>
  <c r="I1474" i="6"/>
  <c r="J1474" i="6"/>
  <c r="J1478" i="6"/>
  <c r="K1478" i="6"/>
  <c r="J1482" i="6"/>
  <c r="K1482" i="6"/>
  <c r="I1482" i="6"/>
  <c r="K1486" i="6"/>
  <c r="I1486" i="6"/>
  <c r="I1490" i="6"/>
  <c r="J1490" i="6"/>
  <c r="J1494" i="6"/>
  <c r="K1494" i="6"/>
  <c r="J1498" i="6"/>
  <c r="K1498" i="6"/>
  <c r="I1498" i="6"/>
  <c r="K1502" i="6"/>
  <c r="I1502" i="6"/>
  <c r="I1506" i="6"/>
  <c r="J1506" i="6"/>
  <c r="J1510" i="6"/>
  <c r="K1510" i="6"/>
  <c r="J1514" i="6"/>
  <c r="K1514" i="6"/>
  <c r="I1514" i="6"/>
  <c r="K1518" i="6"/>
  <c r="I1518" i="6"/>
  <c r="I1522" i="6"/>
  <c r="J1522" i="6"/>
  <c r="J1526" i="6"/>
  <c r="K1526" i="6"/>
  <c r="J1530" i="6"/>
  <c r="K1530" i="6"/>
  <c r="I1530" i="6"/>
  <c r="K1534" i="6"/>
  <c r="I1534" i="6"/>
  <c r="I1538" i="6"/>
  <c r="J1538" i="6"/>
  <c r="J1542" i="6"/>
  <c r="K1542" i="6"/>
  <c r="J1546" i="6"/>
  <c r="K1546" i="6"/>
  <c r="I1546" i="6"/>
  <c r="K1550" i="6"/>
  <c r="I1550" i="6"/>
  <c r="I1554" i="6"/>
  <c r="J1554" i="6"/>
  <c r="J1558" i="6"/>
  <c r="K1558" i="6"/>
  <c r="J1562" i="6"/>
  <c r="K1562" i="6"/>
  <c r="I1562" i="6"/>
  <c r="K1566" i="6"/>
  <c r="I1566" i="6"/>
  <c r="I1570" i="6"/>
  <c r="J1570" i="6"/>
  <c r="J1574" i="6"/>
  <c r="K1574" i="6"/>
  <c r="J1578" i="6"/>
  <c r="K1578" i="6"/>
  <c r="I1578" i="6"/>
  <c r="I1424" i="6"/>
  <c r="K1424" i="6"/>
  <c r="J1440" i="6"/>
  <c r="I1440" i="6"/>
  <c r="I1456" i="6"/>
  <c r="K1456" i="6"/>
  <c r="J1472" i="6"/>
  <c r="I1472" i="6"/>
  <c r="I1488" i="6"/>
  <c r="K1488" i="6"/>
  <c r="J1504" i="6"/>
  <c r="I1504" i="6"/>
  <c r="I1520" i="6"/>
  <c r="K1520" i="6"/>
  <c r="J1536" i="6"/>
  <c r="I1536" i="6"/>
  <c r="I1552" i="6"/>
  <c r="K1552" i="6"/>
  <c r="J1568" i="6"/>
  <c r="I1568" i="6"/>
  <c r="I1584" i="6"/>
  <c r="K1584" i="6"/>
  <c r="J1600" i="6"/>
  <c r="I1600" i="6"/>
  <c r="I1616" i="6"/>
  <c r="K1616" i="6"/>
  <c r="J1632" i="6"/>
  <c r="I1632" i="6"/>
  <c r="I1648" i="6"/>
  <c r="K1648" i="6"/>
  <c r="J1664" i="6"/>
  <c r="I1664" i="6"/>
  <c r="I1680" i="6"/>
  <c r="K1680" i="6"/>
  <c r="J1696" i="6"/>
  <c r="I1696" i="6"/>
  <c r="I1712" i="6"/>
  <c r="K1712" i="6"/>
  <c r="J1728" i="6"/>
  <c r="I1728" i="6"/>
  <c r="I1744" i="6"/>
  <c r="K1744" i="6"/>
  <c r="J1760" i="6"/>
  <c r="I1760" i="6"/>
  <c r="I1776" i="6"/>
  <c r="K1776" i="6"/>
  <c r="J1792" i="6"/>
  <c r="I1792" i="6"/>
  <c r="I1808" i="6"/>
  <c r="K1808" i="6"/>
  <c r="J1824" i="6"/>
  <c r="I1824" i="6"/>
  <c r="I1840" i="6"/>
  <c r="K1840" i="6"/>
  <c r="J1856" i="6"/>
  <c r="I1856" i="6"/>
  <c r="I1872" i="6"/>
  <c r="K1872" i="6"/>
  <c r="J1888" i="6"/>
  <c r="I1888" i="6"/>
  <c r="K1901" i="6"/>
  <c r="I1901" i="6"/>
  <c r="I1905" i="6"/>
  <c r="J1905" i="6"/>
  <c r="J1909" i="6"/>
  <c r="K1909" i="6"/>
  <c r="J1913" i="6"/>
  <c r="K1913" i="6"/>
  <c r="I1913" i="6"/>
  <c r="K1917" i="6"/>
  <c r="I1917" i="6"/>
  <c r="I1921" i="6"/>
  <c r="J1921" i="6"/>
  <c r="J1925" i="6"/>
  <c r="K1925" i="6"/>
  <c r="J1929" i="6"/>
  <c r="K1929" i="6"/>
  <c r="I1929" i="6"/>
  <c r="K1933" i="6"/>
  <c r="I1933" i="6"/>
  <c r="I1937" i="6"/>
  <c r="J1937" i="6"/>
  <c r="J1941" i="6"/>
  <c r="K1941" i="6"/>
  <c r="J1945" i="6"/>
  <c r="K1945" i="6"/>
  <c r="I1945" i="6"/>
  <c r="K1949" i="6"/>
  <c r="I1949" i="6"/>
  <c r="I1953" i="6"/>
  <c r="J1953" i="6"/>
  <c r="J1957" i="6"/>
  <c r="K1957" i="6"/>
  <c r="J1961" i="6"/>
  <c r="K1961" i="6"/>
  <c r="I1961" i="6"/>
  <c r="K1965" i="6"/>
  <c r="I1965" i="6"/>
  <c r="I1969" i="6"/>
  <c r="J1969" i="6"/>
  <c r="J1973" i="6"/>
  <c r="K1973" i="6"/>
  <c r="J1977" i="6"/>
  <c r="K1977" i="6"/>
  <c r="I1977" i="6"/>
  <c r="K1981" i="6"/>
  <c r="I1981" i="6"/>
  <c r="I1985" i="6"/>
  <c r="J1985" i="6"/>
  <c r="J1989" i="6"/>
  <c r="K1989" i="6"/>
  <c r="J1993" i="6"/>
  <c r="K1993" i="6"/>
  <c r="I1993" i="6"/>
  <c r="K1997" i="6"/>
  <c r="I1997" i="6"/>
  <c r="I2001" i="6"/>
  <c r="J2001" i="6"/>
  <c r="J2005" i="6"/>
  <c r="K2005" i="6"/>
  <c r="J2009" i="6"/>
  <c r="K2009" i="6"/>
  <c r="I2009" i="6"/>
  <c r="K2013" i="6"/>
  <c r="I2013" i="6"/>
  <c r="I2017" i="6"/>
  <c r="J2017" i="6"/>
  <c r="J2021" i="6"/>
  <c r="K2021" i="6"/>
  <c r="J2025" i="6"/>
  <c r="K2025" i="6"/>
  <c r="I2025" i="6"/>
  <c r="K2029" i="6"/>
  <c r="I2029" i="6"/>
  <c r="I2033" i="6"/>
  <c r="J2033" i="6"/>
  <c r="J2037" i="6"/>
  <c r="K2037" i="6"/>
  <c r="J2041" i="6"/>
  <c r="K2041" i="6"/>
  <c r="I2041" i="6"/>
  <c r="K2045" i="6"/>
  <c r="I2045" i="6"/>
  <c r="I2049" i="6"/>
  <c r="J2049" i="6"/>
  <c r="J2053" i="6"/>
  <c r="K2053" i="6"/>
  <c r="J2057" i="6"/>
  <c r="K2057" i="6"/>
  <c r="I2057" i="6"/>
  <c r="K2061" i="6"/>
  <c r="I2061" i="6"/>
  <c r="I2065" i="6"/>
  <c r="J2065" i="6"/>
  <c r="J2069" i="6"/>
  <c r="K2069" i="6"/>
  <c r="J2073" i="6"/>
  <c r="K2073" i="6"/>
  <c r="I2073" i="6"/>
  <c r="K2077" i="6"/>
  <c r="I2077" i="6"/>
  <c r="I2081" i="6"/>
  <c r="J2081" i="6"/>
  <c r="J2085" i="6"/>
  <c r="K2085" i="6"/>
  <c r="J2089" i="6"/>
  <c r="K2089" i="6"/>
  <c r="I2089" i="6"/>
  <c r="K2093" i="6"/>
  <c r="I2093" i="6"/>
  <c r="I2097" i="6"/>
  <c r="J2097" i="6"/>
  <c r="J2101" i="6"/>
  <c r="K2101" i="6"/>
  <c r="J2105" i="6"/>
  <c r="K2105" i="6"/>
  <c r="I2105" i="6"/>
  <c r="K2109" i="6"/>
  <c r="I2109" i="6"/>
  <c r="I2113" i="6"/>
  <c r="J2113" i="6"/>
  <c r="J2117" i="6"/>
  <c r="K2117" i="6"/>
  <c r="J2121" i="6"/>
  <c r="K2121" i="6"/>
  <c r="I2121" i="6"/>
  <c r="K2125" i="6"/>
  <c r="I2125" i="6"/>
  <c r="I2129" i="6"/>
  <c r="J2129" i="6"/>
  <c r="J2133" i="6"/>
  <c r="K2133" i="6"/>
  <c r="J2137" i="6"/>
  <c r="K2137" i="6"/>
  <c r="I2137" i="6"/>
  <c r="K2141" i="6"/>
  <c r="I2141" i="6"/>
  <c r="I2145" i="6"/>
  <c r="J2145" i="6"/>
  <c r="J2149" i="6"/>
  <c r="K2149" i="6"/>
  <c r="J2153" i="6"/>
  <c r="K2153" i="6"/>
  <c r="I2153" i="6"/>
  <c r="K2157" i="6"/>
  <c r="I2157" i="6"/>
  <c r="I2161" i="6"/>
  <c r="J2161" i="6"/>
  <c r="J2165" i="6"/>
  <c r="K2165" i="6"/>
  <c r="J2169" i="6"/>
  <c r="K2169" i="6"/>
  <c r="I2169" i="6"/>
  <c r="K2173" i="6"/>
  <c r="I2173" i="6"/>
  <c r="I2177" i="6"/>
  <c r="J2177" i="6"/>
  <c r="J2181" i="6"/>
  <c r="K2181" i="6"/>
  <c r="J2185" i="6"/>
  <c r="K2185" i="6"/>
  <c r="I2185" i="6"/>
  <c r="K2189" i="6"/>
  <c r="I2189" i="6"/>
  <c r="I2193" i="6"/>
  <c r="J2193" i="6"/>
  <c r="J2197" i="6"/>
  <c r="K2197" i="6"/>
  <c r="J2201" i="6"/>
  <c r="K2201" i="6"/>
  <c r="I2201" i="6"/>
  <c r="K2205" i="6"/>
  <c r="I2205" i="6"/>
  <c r="I2209" i="6"/>
  <c r="J2209" i="6"/>
  <c r="J2213" i="6"/>
  <c r="K2213" i="6"/>
  <c r="J2217" i="6"/>
  <c r="K2217" i="6"/>
  <c r="I2217" i="6"/>
  <c r="K2221" i="6"/>
  <c r="I2221" i="6"/>
  <c r="I2225" i="6"/>
  <c r="J2225" i="6"/>
  <c r="J2229" i="6"/>
  <c r="K2229" i="6"/>
  <c r="J2233" i="6"/>
  <c r="K2233" i="6"/>
  <c r="I2233" i="6"/>
  <c r="K2237" i="6"/>
  <c r="I2237" i="6"/>
  <c r="I2241" i="6"/>
  <c r="J2241" i="6"/>
  <c r="J2245" i="6"/>
  <c r="K2245" i="6"/>
  <c r="J2249" i="6"/>
  <c r="K2249" i="6"/>
  <c r="I2249" i="6"/>
  <c r="K2253" i="6"/>
  <c r="I2253" i="6"/>
  <c r="I2257" i="6"/>
  <c r="J2257" i="6"/>
  <c r="J2261" i="6"/>
  <c r="K2261" i="6"/>
  <c r="J2265" i="6"/>
  <c r="K2265" i="6"/>
  <c r="I2265" i="6"/>
  <c r="K2269" i="6"/>
  <c r="I2269" i="6"/>
  <c r="I2273" i="6"/>
  <c r="J2273" i="6"/>
  <c r="J2277" i="6"/>
  <c r="K2277" i="6"/>
  <c r="J2281" i="6"/>
  <c r="K2281" i="6"/>
  <c r="I2281" i="6"/>
  <c r="K2285" i="6"/>
  <c r="I2285" i="6"/>
  <c r="I2289" i="6"/>
  <c r="J2289" i="6"/>
  <c r="J2293" i="6"/>
  <c r="K2293" i="6"/>
  <c r="J2297" i="6"/>
  <c r="K2297" i="6"/>
  <c r="I2297" i="6"/>
  <c r="K2301" i="6"/>
  <c r="I2301" i="6"/>
  <c r="I2305" i="6"/>
  <c r="J2305" i="6"/>
  <c r="J2309" i="6"/>
  <c r="K2309" i="6"/>
  <c r="J2313" i="6"/>
  <c r="K2313" i="6"/>
  <c r="I2313" i="6"/>
  <c r="K2317" i="6"/>
  <c r="I2317" i="6"/>
  <c r="I2321" i="6"/>
  <c r="J2321" i="6"/>
  <c r="J2325" i="6"/>
  <c r="K2325" i="6"/>
  <c r="J2329" i="6"/>
  <c r="K2329" i="6"/>
  <c r="I2329" i="6"/>
  <c r="K2333" i="6"/>
  <c r="I2333" i="6"/>
  <c r="I2337" i="6"/>
  <c r="J2337" i="6"/>
  <c r="J2341" i="6"/>
  <c r="K2341" i="6"/>
  <c r="J2345" i="6"/>
  <c r="K2345" i="6"/>
  <c r="I2345" i="6"/>
  <c r="K2349" i="6"/>
  <c r="I2349" i="6"/>
  <c r="I2353" i="6"/>
  <c r="J2353" i="6"/>
  <c r="J2357" i="6"/>
  <c r="K2357" i="6"/>
  <c r="J2377" i="6"/>
  <c r="K2377" i="6"/>
  <c r="I2377" i="6"/>
  <c r="K2381" i="6"/>
  <c r="I2381" i="6"/>
  <c r="I2385" i="6"/>
  <c r="J2385" i="6"/>
  <c r="J2389" i="6"/>
  <c r="K2389" i="6"/>
  <c r="J2409" i="6"/>
  <c r="K2409" i="6"/>
  <c r="I2409" i="6"/>
  <c r="K2413" i="6"/>
  <c r="I2413" i="6"/>
  <c r="I2417" i="6"/>
  <c r="J2417" i="6"/>
  <c r="J2421" i="6"/>
  <c r="K2421" i="6"/>
  <c r="I2339" i="6"/>
  <c r="K2339" i="6"/>
  <c r="J2355" i="6"/>
  <c r="I2355" i="6"/>
  <c r="I2371" i="6"/>
  <c r="K2371" i="6"/>
  <c r="J2387" i="6"/>
  <c r="I2387" i="6"/>
  <c r="I2403" i="6"/>
  <c r="K2403" i="6"/>
  <c r="J2419" i="6"/>
  <c r="I2419" i="6"/>
  <c r="I2435" i="6"/>
  <c r="K2435" i="6"/>
  <c r="J2451" i="6"/>
  <c r="I2451" i="6"/>
  <c r="I2467" i="6"/>
  <c r="K2467" i="6"/>
  <c r="J2483" i="6"/>
  <c r="I2483" i="6"/>
  <c r="I2499" i="6"/>
  <c r="K2499" i="6"/>
  <c r="J2515" i="6"/>
  <c r="I2515" i="6"/>
  <c r="I2531" i="6"/>
  <c r="K2531" i="6"/>
  <c r="I2560" i="6"/>
  <c r="K2560" i="6"/>
  <c r="K2564" i="6"/>
  <c r="J2564" i="6"/>
  <c r="I2576" i="6"/>
  <c r="K2576" i="6"/>
  <c r="K2580" i="6"/>
  <c r="J2580" i="6"/>
  <c r="I2592" i="6"/>
  <c r="K2592" i="6"/>
  <c r="K2596" i="6"/>
  <c r="J2596" i="6"/>
  <c r="I2608" i="6"/>
  <c r="K2608" i="6"/>
  <c r="K2612" i="6"/>
  <c r="J2612" i="6"/>
  <c r="I2624" i="6"/>
  <c r="K2624" i="6"/>
  <c r="K2628" i="6"/>
  <c r="J2628" i="6"/>
  <c r="I2640" i="6"/>
  <c r="K2640" i="6"/>
  <c r="K2644" i="6"/>
  <c r="J2644" i="6"/>
  <c r="I2656" i="6"/>
  <c r="K2656" i="6"/>
  <c r="K2660" i="6"/>
  <c r="J2660" i="6"/>
  <c r="I2672" i="6"/>
  <c r="K2672" i="6"/>
  <c r="K2676" i="6"/>
  <c r="J2676" i="6"/>
  <c r="I2688" i="6"/>
  <c r="K2688" i="6"/>
  <c r="K2692" i="6"/>
  <c r="J2692" i="6"/>
  <c r="I2704" i="6"/>
  <c r="K2704" i="6"/>
  <c r="K2708" i="6"/>
  <c r="J2708" i="6"/>
  <c r="I2720" i="6"/>
  <c r="K2720" i="6"/>
  <c r="K2724" i="6"/>
  <c r="J2724" i="6"/>
  <c r="I2736" i="6"/>
  <c r="K2736" i="6"/>
  <c r="K2740" i="6"/>
  <c r="J2740" i="6"/>
  <c r="I2752" i="6"/>
  <c r="K2752" i="6"/>
  <c r="K2756" i="6"/>
  <c r="J2756" i="6"/>
  <c r="I2768" i="6"/>
  <c r="K2768" i="6"/>
  <c r="K2772" i="6"/>
  <c r="J2772" i="6"/>
  <c r="I2784" i="6"/>
  <c r="K2784" i="6"/>
  <c r="K2788" i="6"/>
  <c r="J2788" i="6"/>
  <c r="I2800" i="6"/>
  <c r="K2800" i="6"/>
  <c r="K2804" i="6"/>
  <c r="J2804" i="6"/>
  <c r="I2816" i="6"/>
  <c r="K2816" i="6"/>
  <c r="K2820" i="6"/>
  <c r="J2820" i="6"/>
  <c r="I2832" i="6"/>
  <c r="K2832" i="6"/>
  <c r="K2836" i="6"/>
  <c r="J2836" i="6"/>
  <c r="I2848" i="6"/>
  <c r="K2848" i="6"/>
  <c r="K2852" i="6"/>
  <c r="J2852" i="6"/>
  <c r="J3110" i="6"/>
  <c r="K3110" i="6"/>
  <c r="I3110" i="6"/>
  <c r="K3114" i="6"/>
  <c r="I3114" i="6"/>
  <c r="I3134" i="6"/>
  <c r="J3134" i="6"/>
  <c r="J3138" i="6"/>
  <c r="K3138" i="6"/>
  <c r="J3142" i="6"/>
  <c r="K3142" i="6"/>
  <c r="I3142" i="6"/>
  <c r="K3146" i="6"/>
  <c r="I3146" i="6"/>
  <c r="I3166" i="6"/>
  <c r="J3166" i="6"/>
  <c r="J3170" i="6"/>
  <c r="K3170" i="6"/>
  <c r="J3174" i="6"/>
  <c r="K3174" i="6"/>
  <c r="I3174" i="6"/>
  <c r="K3178" i="6"/>
  <c r="I3178" i="6"/>
  <c r="J3602" i="6"/>
  <c r="K3602" i="6"/>
  <c r="J4593" i="6"/>
  <c r="I4593" i="6"/>
  <c r="J4673" i="6"/>
  <c r="I4673" i="6"/>
  <c r="J4343" i="6"/>
  <c r="I4343" i="6"/>
  <c r="K4347" i="6"/>
  <c r="I4347" i="6"/>
  <c r="J4427" i="6"/>
  <c r="I4427" i="6"/>
  <c r="K4431" i="6"/>
  <c r="I4431" i="6"/>
  <c r="J4443" i="6"/>
  <c r="I4443" i="6"/>
  <c r="K4559" i="6"/>
  <c r="I4559" i="6"/>
  <c r="I4667" i="6"/>
  <c r="K4667" i="6"/>
  <c r="I4787" i="6"/>
  <c r="K4787" i="6"/>
  <c r="K2" i="6"/>
  <c r="K20" i="6"/>
  <c r="K36" i="6"/>
  <c r="K52" i="6"/>
  <c r="K68" i="6"/>
  <c r="K81" i="6"/>
  <c r="I251" i="6"/>
  <c r="J171" i="6"/>
  <c r="K65" i="6"/>
  <c r="K129" i="6"/>
  <c r="K145" i="6"/>
  <c r="I534" i="6"/>
  <c r="I657" i="6"/>
  <c r="J885" i="6"/>
  <c r="J634" i="6"/>
  <c r="K496" i="6"/>
  <c r="K1223" i="6"/>
  <c r="J851" i="6"/>
  <c r="K1108" i="6"/>
  <c r="J736" i="6"/>
  <c r="J230" i="6"/>
  <c r="K166" i="6"/>
  <c r="I113" i="6"/>
  <c r="I49" i="6"/>
  <c r="K49" i="6" s="1"/>
  <c r="I182" i="6"/>
  <c r="K228" i="6"/>
  <c r="K238" i="6"/>
  <c r="K163" i="6"/>
  <c r="I154" i="6"/>
  <c r="J145" i="6"/>
  <c r="J200" i="6"/>
  <c r="J210" i="6"/>
  <c r="I212" i="6"/>
  <c r="J199" i="6"/>
  <c r="J191" i="6"/>
  <c r="I155" i="6"/>
  <c r="I187" i="6"/>
  <c r="J400" i="6"/>
  <c r="I629" i="6"/>
  <c r="K828" i="6"/>
  <c r="J344" i="6"/>
  <c r="I1120" i="6"/>
  <c r="I1122" i="6"/>
  <c r="J580" i="6"/>
  <c r="I900" i="6"/>
  <c r="J903" i="6"/>
  <c r="K736" i="6"/>
  <c r="I621" i="6"/>
  <c r="K303" i="6"/>
  <c r="J348" i="6"/>
  <c r="J605" i="6"/>
  <c r="K589" i="6"/>
  <c r="I747" i="6"/>
  <c r="I1044" i="6"/>
  <c r="I1217" i="6"/>
  <c r="I416" i="6"/>
  <c r="K423" i="6"/>
  <c r="K557" i="6"/>
  <c r="J645" i="6"/>
  <c r="I852" i="6"/>
  <c r="K1185" i="6"/>
  <c r="K716" i="6"/>
  <c r="I1000" i="6"/>
  <c r="J895" i="6"/>
  <c r="J1167" i="6"/>
  <c r="J806" i="6"/>
  <c r="I694" i="6"/>
  <c r="I494" i="6"/>
  <c r="I978" i="6"/>
  <c r="K506" i="6"/>
  <c r="J1230" i="6"/>
  <c r="J1174" i="6"/>
  <c r="K444" i="6"/>
  <c r="J256" i="6"/>
  <c r="J1074" i="6"/>
  <c r="J974" i="6"/>
  <c r="K786" i="6"/>
  <c r="K552" i="6"/>
  <c r="K438" i="6"/>
  <c r="J1243" i="6"/>
  <c r="J1130" i="6"/>
  <c r="J508" i="6"/>
  <c r="K1046" i="6"/>
  <c r="J623" i="6"/>
  <c r="J297" i="6"/>
  <c r="K265" i="6"/>
  <c r="I959" i="6"/>
  <c r="J650" i="6"/>
  <c r="J761" i="6"/>
  <c r="K829" i="6"/>
  <c r="K1029" i="6"/>
  <c r="I1113" i="6"/>
  <c r="K386" i="6"/>
  <c r="K1069" i="6"/>
  <c r="J1069" i="6"/>
  <c r="I333" i="6"/>
  <c r="I4519" i="6"/>
  <c r="I4483" i="6"/>
  <c r="J1566" i="6"/>
  <c r="I1542" i="6"/>
  <c r="K1522" i="6"/>
  <c r="J1502" i="6"/>
  <c r="I1478" i="6"/>
  <c r="K1458" i="6"/>
  <c r="J2349" i="6"/>
  <c r="I2325" i="6"/>
  <c r="K2305" i="6"/>
  <c r="J2285" i="6"/>
  <c r="I2261" i="6"/>
  <c r="K2241" i="6"/>
  <c r="J2221" i="6"/>
  <c r="I2197" i="6"/>
  <c r="K2177" i="6"/>
  <c r="J2157" i="6"/>
  <c r="I2133" i="6"/>
  <c r="K2113" i="6"/>
  <c r="J2093" i="6"/>
  <c r="I2069" i="6"/>
  <c r="K2049" i="6"/>
  <c r="J2029" i="6"/>
  <c r="I2005" i="6"/>
  <c r="K1985" i="6"/>
  <c r="J1965" i="6"/>
  <c r="I1941" i="6"/>
  <c r="K1921" i="6"/>
  <c r="J1901" i="6"/>
  <c r="K1888" i="6"/>
  <c r="J1872" i="6"/>
  <c r="K1856" i="6"/>
  <c r="J1840" i="6"/>
  <c r="K1824" i="6"/>
  <c r="J1808" i="6"/>
  <c r="K1792" i="6"/>
  <c r="J1776" i="6"/>
  <c r="K1760" i="6"/>
  <c r="J1744" i="6"/>
  <c r="K1728" i="6"/>
  <c r="J1712" i="6"/>
  <c r="K1696" i="6"/>
  <c r="J1680" i="6"/>
  <c r="K1664" i="6"/>
  <c r="J1648" i="6"/>
  <c r="K1632" i="6"/>
  <c r="J1616" i="6"/>
  <c r="K1600" i="6"/>
  <c r="J1584" i="6"/>
  <c r="K1568" i="6"/>
  <c r="J1552" i="6"/>
  <c r="K1536" i="6"/>
  <c r="J1520" i="6"/>
  <c r="K1504" i="6"/>
  <c r="J1488" i="6"/>
  <c r="K1472" i="6"/>
  <c r="J1456" i="6"/>
  <c r="K1440" i="6"/>
  <c r="J1424" i="6"/>
  <c r="K1263" i="6"/>
  <c r="J1263" i="6"/>
  <c r="K1285" i="6"/>
  <c r="J1285" i="6"/>
  <c r="J2552" i="6"/>
  <c r="I2552" i="6"/>
  <c r="J2556" i="6"/>
  <c r="I2556" i="6"/>
  <c r="K2556" i="6"/>
  <c r="J4829" i="6"/>
  <c r="I4829" i="6"/>
  <c r="J4523" i="6"/>
  <c r="K4523" i="6"/>
  <c r="K4527" i="6"/>
  <c r="I4527" i="6"/>
  <c r="J4711" i="6"/>
  <c r="I4711" i="6"/>
  <c r="J4743" i="6"/>
  <c r="K4743" i="6"/>
  <c r="J4807" i="6"/>
  <c r="K4807" i="6"/>
  <c r="K124" i="6"/>
  <c r="J251" i="6"/>
  <c r="J395" i="6"/>
  <c r="I607" i="6"/>
  <c r="I698" i="6"/>
  <c r="I957" i="6"/>
  <c r="J1189" i="6"/>
  <c r="I644" i="6"/>
  <c r="I230" i="6"/>
  <c r="J158" i="6"/>
  <c r="J140" i="6"/>
  <c r="K140" i="6" s="1"/>
  <c r="J124" i="6"/>
  <c r="J108" i="6"/>
  <c r="K108" i="6" s="1"/>
  <c r="J92" i="6"/>
  <c r="K92" i="6" s="1"/>
  <c r="J2" i="11"/>
  <c r="I238" i="6"/>
  <c r="K271" i="6"/>
  <c r="I303" i="6"/>
  <c r="I447" i="6"/>
  <c r="K851" i="6"/>
  <c r="J748" i="6"/>
  <c r="I988" i="6"/>
  <c r="I564" i="6"/>
  <c r="I515" i="6"/>
  <c r="J929" i="6"/>
  <c r="J957" i="6"/>
  <c r="K714" i="6"/>
  <c r="J682" i="6"/>
  <c r="I387" i="6"/>
  <c r="K1206" i="6"/>
  <c r="I634" i="6"/>
  <c r="K885" i="6"/>
  <c r="J1176" i="6"/>
  <c r="J657" i="6"/>
  <c r="K623" i="6"/>
  <c r="I297" i="6"/>
  <c r="J850" i="6"/>
  <c r="K4519" i="6"/>
  <c r="K4483" i="6"/>
  <c r="I1494" i="6"/>
  <c r="K1474" i="6"/>
  <c r="J1454" i="6"/>
  <c r="I1308" i="6"/>
  <c r="K1308" i="6"/>
  <c r="J1324" i="6"/>
  <c r="I1324" i="6"/>
  <c r="J1418" i="6"/>
  <c r="K1418" i="6"/>
  <c r="I1418" i="6"/>
  <c r="K1422" i="6"/>
  <c r="I1422" i="6"/>
  <c r="I1426" i="6"/>
  <c r="J1426" i="6"/>
  <c r="J1430" i="6"/>
  <c r="K1430" i="6"/>
  <c r="J1434" i="6"/>
  <c r="K1434" i="6"/>
  <c r="I1434" i="6"/>
  <c r="K1438" i="6"/>
  <c r="I1438" i="6"/>
  <c r="I1442" i="6"/>
  <c r="J1442" i="6"/>
  <c r="J1462" i="6"/>
  <c r="K1462" i="6"/>
  <c r="J1466" i="6"/>
  <c r="K1466" i="6"/>
  <c r="I1466" i="6"/>
  <c r="J2361" i="6"/>
  <c r="K2361" i="6"/>
  <c r="I2361" i="6"/>
  <c r="K2365" i="6"/>
  <c r="I2365" i="6"/>
  <c r="I2369" i="6"/>
  <c r="J2369" i="6"/>
  <c r="J2373" i="6"/>
  <c r="K2373" i="6"/>
  <c r="J2393" i="6"/>
  <c r="K2393" i="6"/>
  <c r="I2393" i="6"/>
  <c r="K2397" i="6"/>
  <c r="I2397" i="6"/>
  <c r="I2401" i="6"/>
  <c r="J2401" i="6"/>
  <c r="J2405" i="6"/>
  <c r="K2405" i="6"/>
  <c r="J2425" i="6"/>
  <c r="K2425" i="6"/>
  <c r="I2425" i="6"/>
  <c r="K2429" i="6"/>
  <c r="I2429" i="6"/>
  <c r="I2433" i="6"/>
  <c r="J2433" i="6"/>
  <c r="J2437" i="6"/>
  <c r="K2437" i="6"/>
  <c r="J2441" i="6"/>
  <c r="K2441" i="6"/>
  <c r="I2441" i="6"/>
  <c r="K2445" i="6"/>
  <c r="I2445" i="6"/>
  <c r="I2449" i="6"/>
  <c r="J2449" i="6"/>
  <c r="J2453" i="6"/>
  <c r="K2453" i="6"/>
  <c r="J2457" i="6"/>
  <c r="K2457" i="6"/>
  <c r="I2457" i="6"/>
  <c r="K2461" i="6"/>
  <c r="I2461" i="6"/>
  <c r="I2465" i="6"/>
  <c r="J2465" i="6"/>
  <c r="J2469" i="6"/>
  <c r="K2469" i="6"/>
  <c r="J2473" i="6"/>
  <c r="K2473" i="6"/>
  <c r="I2473" i="6"/>
  <c r="K2477" i="6"/>
  <c r="I2477" i="6"/>
  <c r="I2481" i="6"/>
  <c r="J2481" i="6"/>
  <c r="J2485" i="6"/>
  <c r="K2485" i="6"/>
  <c r="J2489" i="6"/>
  <c r="K2489" i="6"/>
  <c r="I2489" i="6"/>
  <c r="K2493" i="6"/>
  <c r="I2493" i="6"/>
  <c r="I2497" i="6"/>
  <c r="J2497" i="6"/>
  <c r="J2501" i="6"/>
  <c r="K2501" i="6"/>
  <c r="J2505" i="6"/>
  <c r="K2505" i="6"/>
  <c r="I2505" i="6"/>
  <c r="K2509" i="6"/>
  <c r="I2509" i="6"/>
  <c r="I2513" i="6"/>
  <c r="J2513" i="6"/>
  <c r="J2517" i="6"/>
  <c r="K2517" i="6"/>
  <c r="J2521" i="6"/>
  <c r="K2521" i="6"/>
  <c r="I2521" i="6"/>
  <c r="K2525" i="6"/>
  <c r="I2525" i="6"/>
  <c r="I2529" i="6"/>
  <c r="J2529" i="6"/>
  <c r="J2533" i="6"/>
  <c r="K2533" i="6"/>
  <c r="J2537" i="6"/>
  <c r="K2537" i="6"/>
  <c r="I2537" i="6"/>
  <c r="K1915" i="6"/>
  <c r="J1915" i="6"/>
  <c r="J1931" i="6"/>
  <c r="I1931" i="6"/>
  <c r="K1931" i="6"/>
  <c r="K1947" i="6"/>
  <c r="J1947" i="6"/>
  <c r="J1963" i="6"/>
  <c r="I1963" i="6"/>
  <c r="K1963" i="6"/>
  <c r="K1979" i="6"/>
  <c r="J1979" i="6"/>
  <c r="J1995" i="6"/>
  <c r="I1995" i="6"/>
  <c r="K1995" i="6"/>
  <c r="K2011" i="6"/>
  <c r="J2011" i="6"/>
  <c r="J2027" i="6"/>
  <c r="I2027" i="6"/>
  <c r="K2027" i="6"/>
  <c r="K2043" i="6"/>
  <c r="J2043" i="6"/>
  <c r="J2059" i="6"/>
  <c r="I2059" i="6"/>
  <c r="K2059" i="6"/>
  <c r="K2075" i="6"/>
  <c r="J2075" i="6"/>
  <c r="J1340" i="6"/>
  <c r="I1340" i="6"/>
  <c r="K1340" i="6"/>
  <c r="K1356" i="6"/>
  <c r="J1356" i="6"/>
  <c r="J1372" i="6"/>
  <c r="I1372" i="6"/>
  <c r="K1372" i="6"/>
  <c r="K1388" i="6"/>
  <c r="J1388" i="6"/>
  <c r="J1404" i="6"/>
  <c r="I1404" i="6"/>
  <c r="K1404" i="6"/>
  <c r="K2091" i="6"/>
  <c r="J2091" i="6"/>
  <c r="J2107" i="6"/>
  <c r="I2107" i="6"/>
  <c r="K2107" i="6"/>
  <c r="K2123" i="6"/>
  <c r="J2123" i="6"/>
  <c r="J2139" i="6"/>
  <c r="I2139" i="6"/>
  <c r="K2139" i="6"/>
  <c r="K2155" i="6"/>
  <c r="J2155" i="6"/>
  <c r="J2171" i="6"/>
  <c r="I2171" i="6"/>
  <c r="K2171" i="6"/>
  <c r="K2187" i="6"/>
  <c r="J2187" i="6"/>
  <c r="J2203" i="6"/>
  <c r="I2203" i="6"/>
  <c r="K2203" i="6"/>
  <c r="K2219" i="6"/>
  <c r="J2219" i="6"/>
  <c r="J2235" i="6"/>
  <c r="I2235" i="6"/>
  <c r="K2235" i="6"/>
  <c r="K2251" i="6"/>
  <c r="J2251" i="6"/>
  <c r="J2267" i="6"/>
  <c r="I2267" i="6"/>
  <c r="K2267" i="6"/>
  <c r="K2283" i="6"/>
  <c r="J2283" i="6"/>
  <c r="J2299" i="6"/>
  <c r="I2299" i="6"/>
  <c r="K2299" i="6"/>
  <c r="K2315" i="6"/>
  <c r="J2315" i="6"/>
  <c r="I2544" i="6"/>
  <c r="K2544" i="6"/>
  <c r="K2548" i="6"/>
  <c r="J2548" i="6"/>
  <c r="J2568" i="6"/>
  <c r="I2568" i="6"/>
  <c r="J2572" i="6"/>
  <c r="I2572" i="6"/>
  <c r="K2572" i="6"/>
  <c r="J2584" i="6"/>
  <c r="I2584" i="6"/>
  <c r="J2588" i="6"/>
  <c r="I2588" i="6"/>
  <c r="K2588" i="6"/>
  <c r="J2600" i="6"/>
  <c r="I2600" i="6"/>
  <c r="J2604" i="6"/>
  <c r="I2604" i="6"/>
  <c r="K2604" i="6"/>
  <c r="J2616" i="6"/>
  <c r="I2616" i="6"/>
  <c r="J2620" i="6"/>
  <c r="I2620" i="6"/>
  <c r="K2620" i="6"/>
  <c r="J2632" i="6"/>
  <c r="I2632" i="6"/>
  <c r="J2636" i="6"/>
  <c r="I2636" i="6"/>
  <c r="K2636" i="6"/>
  <c r="J2648" i="6"/>
  <c r="I2648" i="6"/>
  <c r="J2652" i="6"/>
  <c r="I2652" i="6"/>
  <c r="K2652" i="6"/>
  <c r="J2664" i="6"/>
  <c r="I2664" i="6"/>
  <c r="J2668" i="6"/>
  <c r="I2668" i="6"/>
  <c r="K2668" i="6"/>
  <c r="J2680" i="6"/>
  <c r="I2680" i="6"/>
  <c r="J2684" i="6"/>
  <c r="I2684" i="6"/>
  <c r="K2684" i="6"/>
  <c r="J2696" i="6"/>
  <c r="I2696" i="6"/>
  <c r="J2700" i="6"/>
  <c r="I2700" i="6"/>
  <c r="K2700" i="6"/>
  <c r="J2712" i="6"/>
  <c r="I2712" i="6"/>
  <c r="J2716" i="6"/>
  <c r="I2716" i="6"/>
  <c r="K2716" i="6"/>
  <c r="J2728" i="6"/>
  <c r="I2728" i="6"/>
  <c r="J2732" i="6"/>
  <c r="I2732" i="6"/>
  <c r="K2732" i="6"/>
  <c r="J2744" i="6"/>
  <c r="I2744" i="6"/>
  <c r="J2748" i="6"/>
  <c r="I2748" i="6"/>
  <c r="K2748" i="6"/>
  <c r="J2760" i="6"/>
  <c r="I2760" i="6"/>
  <c r="J2764" i="6"/>
  <c r="I2764" i="6"/>
  <c r="K2764" i="6"/>
  <c r="J2776" i="6"/>
  <c r="I2776" i="6"/>
  <c r="J2780" i="6"/>
  <c r="I2780" i="6"/>
  <c r="K2780" i="6"/>
  <c r="J2792" i="6"/>
  <c r="I2792" i="6"/>
  <c r="J2796" i="6"/>
  <c r="I2796" i="6"/>
  <c r="K2796" i="6"/>
  <c r="J2808" i="6"/>
  <c r="I2808" i="6"/>
  <c r="J2812" i="6"/>
  <c r="I2812" i="6"/>
  <c r="K2812" i="6"/>
  <c r="J2824" i="6"/>
  <c r="I2824" i="6"/>
  <c r="J2828" i="6"/>
  <c r="I2828" i="6"/>
  <c r="K2828" i="6"/>
  <c r="J2840" i="6"/>
  <c r="I2840" i="6"/>
  <c r="J2844" i="6"/>
  <c r="I2844" i="6"/>
  <c r="K2844" i="6"/>
  <c r="J2856" i="6"/>
  <c r="I2856" i="6"/>
  <c r="J2860" i="6"/>
  <c r="I2860" i="6"/>
  <c r="K2860" i="6"/>
  <c r="I2864" i="6"/>
  <c r="K2864" i="6"/>
  <c r="K2868" i="6"/>
  <c r="J2868" i="6"/>
  <c r="J2872" i="6"/>
  <c r="I2872" i="6"/>
  <c r="J2876" i="6"/>
  <c r="I2876" i="6"/>
  <c r="K2876" i="6"/>
  <c r="I2880" i="6"/>
  <c r="K2880" i="6"/>
  <c r="K2884" i="6"/>
  <c r="J2884" i="6"/>
  <c r="J2888" i="6"/>
  <c r="I2888" i="6"/>
  <c r="J2892" i="6"/>
  <c r="I2892" i="6"/>
  <c r="K2892" i="6"/>
  <c r="I2896" i="6"/>
  <c r="K2896" i="6"/>
  <c r="K2900" i="6"/>
  <c r="J2900" i="6"/>
  <c r="J2904" i="6"/>
  <c r="I2904" i="6"/>
  <c r="J2908" i="6"/>
  <c r="I2908" i="6"/>
  <c r="K2908" i="6"/>
  <c r="I2912" i="6"/>
  <c r="K2912" i="6"/>
  <c r="K2916" i="6"/>
  <c r="J2916" i="6"/>
  <c r="J2920" i="6"/>
  <c r="I2920" i="6"/>
  <c r="J2924" i="6"/>
  <c r="I2924" i="6"/>
  <c r="K2924" i="6"/>
  <c r="I2928" i="6"/>
  <c r="K2928" i="6"/>
  <c r="K2932" i="6"/>
  <c r="J2932" i="6"/>
  <c r="J2936" i="6"/>
  <c r="I2936" i="6"/>
  <c r="J2940" i="6"/>
  <c r="I2940" i="6"/>
  <c r="K2940" i="6"/>
  <c r="I2944" i="6"/>
  <c r="K2944" i="6"/>
  <c r="K2948" i="6"/>
  <c r="J2948" i="6"/>
  <c r="J2952" i="6"/>
  <c r="I2952" i="6"/>
  <c r="J2956" i="6"/>
  <c r="I2956" i="6"/>
  <c r="K2956" i="6"/>
  <c r="I2960" i="6"/>
  <c r="K2960" i="6"/>
  <c r="K2964" i="6"/>
  <c r="J2964" i="6"/>
  <c r="J2968" i="6"/>
  <c r="I2968" i="6"/>
  <c r="J2972" i="6"/>
  <c r="I2972" i="6"/>
  <c r="K2972" i="6"/>
  <c r="I2976" i="6"/>
  <c r="K2976" i="6"/>
  <c r="K2980" i="6"/>
  <c r="J2980" i="6"/>
  <c r="J2984" i="6"/>
  <c r="I2984" i="6"/>
  <c r="J2988" i="6"/>
  <c r="I2988" i="6"/>
  <c r="K2988" i="6"/>
  <c r="I2992" i="6"/>
  <c r="K2992" i="6"/>
  <c r="K2996" i="6"/>
  <c r="J2996" i="6"/>
  <c r="J3000" i="6"/>
  <c r="I3000" i="6"/>
  <c r="J3004" i="6"/>
  <c r="I3004" i="6"/>
  <c r="K3004" i="6"/>
  <c r="I3008" i="6"/>
  <c r="K3008" i="6"/>
  <c r="K3012" i="6"/>
  <c r="J3012" i="6"/>
  <c r="J3016" i="6"/>
  <c r="I3016" i="6"/>
  <c r="J3020" i="6"/>
  <c r="I3020" i="6"/>
  <c r="K3020" i="6"/>
  <c r="I3024" i="6"/>
  <c r="K3024" i="6"/>
  <c r="K3028" i="6"/>
  <c r="J3028" i="6"/>
  <c r="J3032" i="6"/>
  <c r="I3032" i="6"/>
  <c r="J3036" i="6"/>
  <c r="I3036" i="6"/>
  <c r="K3036" i="6"/>
  <c r="I3040" i="6"/>
  <c r="K3040" i="6"/>
  <c r="K3044" i="6"/>
  <c r="J3044" i="6"/>
  <c r="J3048" i="6"/>
  <c r="I3048" i="6"/>
  <c r="J3052" i="6"/>
  <c r="I3052" i="6"/>
  <c r="K3052" i="6"/>
  <c r="I3056" i="6"/>
  <c r="K3056" i="6"/>
  <c r="K3060" i="6"/>
  <c r="J3060" i="6"/>
  <c r="J3064" i="6"/>
  <c r="I3064" i="6"/>
  <c r="J3068" i="6"/>
  <c r="I3068" i="6"/>
  <c r="K3068" i="6"/>
  <c r="I3072" i="6"/>
  <c r="K3072" i="6"/>
  <c r="K3076" i="6"/>
  <c r="J3076" i="6"/>
  <c r="J3080" i="6"/>
  <c r="I3080" i="6"/>
  <c r="J3084" i="6"/>
  <c r="I3084" i="6"/>
  <c r="K3084" i="6"/>
  <c r="I3088" i="6"/>
  <c r="K3088" i="6"/>
  <c r="J3104" i="6"/>
  <c r="I3104" i="6"/>
  <c r="I3118" i="6"/>
  <c r="J3118" i="6"/>
  <c r="J3122" i="6"/>
  <c r="K3122" i="6"/>
  <c r="J3126" i="6"/>
  <c r="K3126" i="6"/>
  <c r="I3126" i="6"/>
  <c r="K3130" i="6"/>
  <c r="I3130" i="6"/>
  <c r="I3150" i="6"/>
  <c r="J3150" i="6"/>
  <c r="J3154" i="6"/>
  <c r="K3154" i="6"/>
  <c r="J3158" i="6"/>
  <c r="K3158" i="6"/>
  <c r="I3158" i="6"/>
  <c r="K3162" i="6"/>
  <c r="I3162" i="6"/>
  <c r="J3618" i="6"/>
  <c r="K3618" i="6"/>
  <c r="I4357" i="6"/>
  <c r="K4357" i="6"/>
  <c r="J4381" i="6"/>
  <c r="I4381" i="6"/>
  <c r="K4397" i="6"/>
  <c r="I4397" i="6"/>
  <c r="J4441" i="6"/>
  <c r="I4441" i="6"/>
  <c r="I4493" i="6"/>
  <c r="K4493" i="6"/>
  <c r="I4565" i="6"/>
  <c r="K4565" i="6"/>
  <c r="J4749" i="6"/>
  <c r="I4749" i="6"/>
  <c r="K4375" i="6"/>
  <c r="I4375" i="6"/>
  <c r="J4387" i="6"/>
  <c r="K4387" i="6"/>
  <c r="K4391" i="6"/>
  <c r="I4391" i="6"/>
  <c r="J4403" i="6"/>
  <c r="I4403" i="6"/>
  <c r="K4407" i="6"/>
  <c r="I4407" i="6"/>
  <c r="J4571" i="6"/>
  <c r="I4571" i="6"/>
  <c r="K4575" i="6"/>
  <c r="I4575" i="6"/>
  <c r="J4783" i="6"/>
  <c r="K4783" i="6"/>
  <c r="I1037" i="6"/>
  <c r="K1037" i="6"/>
  <c r="K841" i="6"/>
  <c r="I841" i="6"/>
  <c r="J2540" i="6"/>
  <c r="I2540" i="6"/>
  <c r="K2540" i="6"/>
  <c r="J3186" i="6"/>
  <c r="K3186" i="6"/>
  <c r="K3194" i="6"/>
  <c r="I3194" i="6"/>
  <c r="K3610" i="6"/>
  <c r="I3610" i="6"/>
  <c r="I4813" i="6"/>
  <c r="K4813" i="6"/>
  <c r="I4511" i="6"/>
  <c r="K4511" i="6"/>
  <c r="D1252" i="11"/>
  <c r="A1253" i="11"/>
  <c r="E1252" i="11"/>
  <c r="B1252" i="11"/>
  <c r="F1252" i="11"/>
  <c r="C1252" i="11"/>
  <c r="G1252" i="11"/>
  <c r="E140" i="6"/>
  <c r="F140" i="6"/>
  <c r="E136" i="6"/>
  <c r="G136" i="6" s="1"/>
  <c r="F136" i="6"/>
  <c r="E132" i="6"/>
  <c r="F132" i="6"/>
  <c r="G132" i="6" s="1"/>
  <c r="E128" i="6"/>
  <c r="G128" i="6"/>
  <c r="E124" i="6"/>
  <c r="G124" i="6" s="1"/>
  <c r="F124" i="6"/>
  <c r="E120" i="6"/>
  <c r="F120" i="6"/>
  <c r="G120" i="6"/>
  <c r="E116" i="6"/>
  <c r="F116" i="6"/>
  <c r="G116" i="6"/>
  <c r="E112" i="6"/>
  <c r="G112" i="6" s="1"/>
  <c r="E108" i="6"/>
  <c r="F108" i="6"/>
  <c r="E104" i="6"/>
  <c r="G104" i="6" s="1"/>
  <c r="F104" i="6"/>
  <c r="E100" i="6"/>
  <c r="F100" i="6"/>
  <c r="G100" i="6" s="1"/>
  <c r="E96" i="6"/>
  <c r="E92" i="6"/>
  <c r="G92" i="6" s="1"/>
  <c r="F92" i="6"/>
  <c r="E88" i="6"/>
  <c r="F88" i="6"/>
  <c r="G88" i="6" s="1"/>
  <c r="E84" i="6"/>
  <c r="F84" i="6"/>
  <c r="G84" i="6"/>
  <c r="E80" i="6"/>
  <c r="G80" i="6" s="1"/>
  <c r="E76" i="6"/>
  <c r="F76" i="6"/>
  <c r="E72" i="6"/>
  <c r="G72" i="6" s="1"/>
  <c r="F72" i="6"/>
  <c r="E68" i="6"/>
  <c r="F68" i="6"/>
  <c r="G68" i="6" s="1"/>
  <c r="E64" i="6"/>
  <c r="G64" i="6" s="1"/>
  <c r="E60" i="6"/>
  <c r="F60" i="6"/>
  <c r="E56" i="6"/>
  <c r="G56" i="6" s="1"/>
  <c r="F56" i="6"/>
  <c r="E52" i="6"/>
  <c r="F52" i="6"/>
  <c r="G52" i="6" s="1"/>
  <c r="E48" i="6"/>
  <c r="G48" i="6" s="1"/>
  <c r="E44" i="6"/>
  <c r="F44" i="6"/>
  <c r="E40" i="6"/>
  <c r="G40" i="6" s="1"/>
  <c r="F40" i="6"/>
  <c r="E36" i="6"/>
  <c r="F36" i="6"/>
  <c r="G36" i="6" s="1"/>
  <c r="E32" i="6"/>
  <c r="E28" i="6"/>
  <c r="F28" i="6"/>
  <c r="E24" i="6"/>
  <c r="G24" i="6" s="1"/>
  <c r="F24" i="6"/>
  <c r="E20" i="6"/>
  <c r="F20" i="6"/>
  <c r="G20" i="6" s="1"/>
  <c r="E16" i="6"/>
  <c r="F16" i="6"/>
  <c r="E12" i="6"/>
  <c r="F12" i="6"/>
  <c r="E8" i="6"/>
  <c r="F8" i="6"/>
  <c r="G8" i="6"/>
  <c r="E4" i="6"/>
  <c r="G4" i="6" s="1"/>
  <c r="F4" i="6"/>
  <c r="I4805" i="6"/>
  <c r="K4765" i="6"/>
  <c r="K4509" i="6"/>
  <c r="K4425" i="6"/>
  <c r="K1508" i="6"/>
  <c r="K1476" i="6"/>
  <c r="K1444" i="6"/>
  <c r="I1328" i="6"/>
  <c r="I1296" i="6"/>
  <c r="I1267" i="6"/>
  <c r="I1269" i="6"/>
  <c r="K1265" i="6"/>
  <c r="I1253" i="6"/>
  <c r="K4657" i="6"/>
  <c r="J4601" i="6"/>
  <c r="K4577" i="6"/>
  <c r="J4529" i="6"/>
  <c r="K4361" i="6"/>
  <c r="J4338" i="6"/>
  <c r="K1252" i="6"/>
  <c r="K1268" i="6"/>
  <c r="K2358" i="6"/>
  <c r="K2374" i="6"/>
  <c r="K2390" i="6"/>
  <c r="K2406" i="6"/>
  <c r="K2422" i="6"/>
  <c r="I3181" i="6"/>
  <c r="I3197" i="6"/>
  <c r="I3213" i="6"/>
  <c r="I3229" i="6"/>
  <c r="I3245" i="6"/>
  <c r="I3261" i="6"/>
  <c r="I3277" i="6"/>
  <c r="I3293" i="6"/>
  <c r="I3309" i="6"/>
  <c r="I3325" i="6"/>
  <c r="I3589" i="6"/>
  <c r="I3597" i="6"/>
  <c r="I3621" i="6"/>
  <c r="I3629" i="6"/>
  <c r="I3637" i="6"/>
  <c r="I3645" i="6"/>
  <c r="I3653" i="6"/>
  <c r="I3661" i="6"/>
  <c r="I3669" i="6"/>
  <c r="I3677" i="6"/>
  <c r="I3685" i="6"/>
  <c r="I3693" i="6"/>
  <c r="I3701" i="6"/>
  <c r="I3709" i="6"/>
  <c r="I3717" i="6"/>
  <c r="I3725" i="6"/>
  <c r="I3733" i="6"/>
  <c r="I3741" i="6"/>
  <c r="I3749" i="6"/>
  <c r="I3757" i="6"/>
  <c r="K4338" i="6"/>
  <c r="I3111" i="6"/>
  <c r="I3127" i="6"/>
  <c r="I3143" i="6"/>
  <c r="I3159" i="6"/>
  <c r="I3175" i="6"/>
  <c r="I3199" i="6"/>
  <c r="I3215" i="6"/>
  <c r="I3231" i="6"/>
  <c r="I3247" i="6"/>
  <c r="I3263" i="6"/>
  <c r="I3279" i="6"/>
  <c r="I3295" i="6"/>
  <c r="I3311" i="6"/>
  <c r="I3327" i="6"/>
  <c r="I3343" i="6"/>
  <c r="I3359" i="6"/>
  <c r="I3375" i="6"/>
  <c r="I3391" i="6"/>
  <c r="I3407" i="6"/>
  <c r="I3423" i="6"/>
  <c r="I3439" i="6"/>
  <c r="I3455" i="6"/>
  <c r="I3471" i="6"/>
  <c r="I3487" i="6"/>
  <c r="I3503" i="6"/>
  <c r="I3519" i="6"/>
  <c r="I3535" i="6"/>
  <c r="I3551" i="6"/>
  <c r="I3567" i="6"/>
  <c r="I3583" i="6"/>
  <c r="I3603" i="6"/>
  <c r="I3611" i="6"/>
  <c r="I3619" i="6"/>
  <c r="I3851" i="6"/>
  <c r="J3863" i="6"/>
  <c r="K3883" i="6"/>
  <c r="I3895" i="6"/>
  <c r="J3903" i="6"/>
  <c r="K3923" i="6"/>
  <c r="I3931" i="6"/>
  <c r="J3943" i="6"/>
  <c r="K3967" i="6"/>
  <c r="I3975" i="6"/>
  <c r="J3987" i="6"/>
  <c r="K4003" i="6"/>
  <c r="I4015" i="6"/>
  <c r="J4031" i="6"/>
  <c r="K4047" i="6"/>
  <c r="I4055" i="6"/>
  <c r="J4067" i="6"/>
  <c r="K4087" i="6"/>
  <c r="I4099" i="6"/>
  <c r="J4111" i="6"/>
  <c r="K4135" i="6"/>
  <c r="I4139" i="6"/>
  <c r="J4151" i="6"/>
  <c r="K4167" i="6"/>
  <c r="I4179" i="6"/>
  <c r="J4191" i="6"/>
  <c r="K4215" i="6"/>
  <c r="I4223" i="6"/>
  <c r="J4235" i="6"/>
  <c r="K4263" i="6"/>
  <c r="I4275" i="6"/>
  <c r="J4287" i="6"/>
  <c r="K4303" i="6"/>
  <c r="I4315" i="6"/>
  <c r="J4323" i="6"/>
  <c r="K4520" i="6"/>
  <c r="K4544" i="6"/>
  <c r="K4568" i="6"/>
  <c r="K4604" i="6"/>
  <c r="I4628" i="6"/>
  <c r="I4736" i="6"/>
  <c r="I4784" i="6"/>
  <c r="I4840" i="6"/>
  <c r="I4358" i="6"/>
  <c r="I4418" i="6"/>
  <c r="I4542" i="6"/>
  <c r="K4594" i="6"/>
  <c r="J4600" i="6"/>
  <c r="K4626" i="6"/>
  <c r="K4662" i="6"/>
  <c r="J4712" i="6"/>
  <c r="J4744" i="6"/>
  <c r="J4768" i="6"/>
  <c r="I4774" i="6"/>
  <c r="K4802" i="6"/>
  <c r="I4838" i="6"/>
  <c r="I4842" i="6"/>
  <c r="K4852" i="6"/>
  <c r="K4860" i="6"/>
  <c r="K4884" i="6"/>
  <c r="K4900" i="6"/>
  <c r="K4908" i="6"/>
  <c r="K4932" i="6"/>
  <c r="K4940" i="6"/>
  <c r="K4948" i="6"/>
  <c r="K4956" i="6"/>
  <c r="K4962" i="6"/>
  <c r="K4970" i="6"/>
  <c r="K4978" i="6"/>
  <c r="K4994" i="6"/>
  <c r="K3855" i="6"/>
  <c r="I3859" i="6"/>
  <c r="J3867" i="6"/>
  <c r="K3879" i="6"/>
  <c r="I3887" i="6"/>
  <c r="J3891" i="6"/>
  <c r="K3907" i="6"/>
  <c r="I3915" i="6"/>
  <c r="J3919" i="6"/>
  <c r="K3935" i="6"/>
  <c r="I3939" i="6"/>
  <c r="J3947" i="6"/>
  <c r="K3959" i="6"/>
  <c r="I3963" i="6"/>
  <c r="J3971" i="6"/>
  <c r="K3983" i="6"/>
  <c r="I3991" i="6"/>
  <c r="J3999" i="6"/>
  <c r="K4011" i="6"/>
  <c r="I4019" i="6"/>
  <c r="J4023" i="6"/>
  <c r="K4035" i="6"/>
  <c r="I4043" i="6"/>
  <c r="J4051" i="6"/>
  <c r="K4063" i="6"/>
  <c r="I4071" i="6"/>
  <c r="J4075" i="6"/>
  <c r="K4091" i="6"/>
  <c r="I4095" i="6"/>
  <c r="J4103" i="6"/>
  <c r="K4115" i="6"/>
  <c r="I4123" i="6"/>
  <c r="J4127" i="6"/>
  <c r="K4143" i="6"/>
  <c r="I4147" i="6"/>
  <c r="J4155" i="6"/>
  <c r="K4171" i="6"/>
  <c r="I4175" i="6"/>
  <c r="J4183" i="6"/>
  <c r="K4195" i="6"/>
  <c r="I4199" i="6"/>
  <c r="J4207" i="6"/>
  <c r="K4219" i="6"/>
  <c r="I4227" i="6"/>
  <c r="J4231" i="6"/>
  <c r="K4243" i="6"/>
  <c r="I4247" i="6"/>
  <c r="J4255" i="6"/>
  <c r="K4267" i="6"/>
  <c r="I4271" i="6"/>
  <c r="J4279" i="6"/>
  <c r="K4291" i="6"/>
  <c r="I4299" i="6"/>
  <c r="J4307" i="6"/>
  <c r="K4319" i="6"/>
  <c r="I4327" i="6"/>
  <c r="K4608" i="6"/>
  <c r="K4632" i="6"/>
  <c r="K4664" i="6"/>
  <c r="K4708" i="6"/>
  <c r="I4724" i="6"/>
  <c r="K4744" i="6"/>
  <c r="I4756" i="6"/>
  <c r="K4768" i="6"/>
  <c r="I4796" i="6"/>
  <c r="J4852" i="6"/>
  <c r="J4857" i="6"/>
  <c r="K4869" i="6"/>
  <c r="J4871" i="6"/>
  <c r="I4877" i="6"/>
  <c r="I4879" i="6"/>
  <c r="K4893" i="6"/>
  <c r="J4921" i="6"/>
  <c r="K4929" i="6"/>
  <c r="K4931" i="6"/>
  <c r="K4937" i="6"/>
  <c r="I4939" i="6"/>
  <c r="K4971" i="6"/>
  <c r="I4973" i="6"/>
  <c r="J4975" i="6"/>
  <c r="J4981" i="6"/>
  <c r="J4917" i="6"/>
  <c r="K4919" i="6"/>
  <c r="K4963" i="6"/>
  <c r="K4969" i="6"/>
  <c r="I4983" i="6"/>
  <c r="I4999" i="6"/>
  <c r="J3848" i="6"/>
  <c r="J3856" i="6"/>
  <c r="J3864" i="6"/>
  <c r="J3872" i="6"/>
  <c r="J3880" i="6"/>
  <c r="J3888" i="6"/>
  <c r="J3896" i="6"/>
  <c r="J3904" i="6"/>
  <c r="J3912" i="6"/>
  <c r="J3920" i="6"/>
  <c r="J3928" i="6"/>
  <c r="J3936" i="6"/>
  <c r="J3944" i="6"/>
  <c r="J3952" i="6"/>
  <c r="J3960" i="6"/>
  <c r="J3968" i="6"/>
  <c r="J3976" i="6"/>
  <c r="J3984" i="6"/>
  <c r="J3992" i="6"/>
  <c r="J4000" i="6"/>
  <c r="J4008" i="6"/>
  <c r="J4016" i="6"/>
  <c r="J4024" i="6"/>
  <c r="J4032" i="6"/>
  <c r="J4040" i="6"/>
  <c r="J4048" i="6"/>
  <c r="J4056" i="6"/>
  <c r="J4064" i="6"/>
  <c r="J4072" i="6"/>
  <c r="J4080" i="6"/>
  <c r="J4088" i="6"/>
  <c r="J4096" i="6"/>
  <c r="J4104" i="6"/>
  <c r="J4112" i="6"/>
  <c r="J4120" i="6"/>
  <c r="J4128" i="6"/>
  <c r="J4136" i="6"/>
  <c r="J4144" i="6"/>
  <c r="J4152" i="6"/>
  <c r="J4160" i="6"/>
  <c r="J4168" i="6"/>
  <c r="J4176" i="6"/>
  <c r="J4184" i="6"/>
  <c r="J4192" i="6"/>
  <c r="J4200" i="6"/>
  <c r="J4208" i="6"/>
  <c r="J4216" i="6"/>
  <c r="J4224" i="6"/>
  <c r="J4232" i="6"/>
  <c r="J4240" i="6"/>
  <c r="J4248" i="6"/>
  <c r="J4256" i="6"/>
  <c r="J4264" i="6"/>
  <c r="J4272" i="6"/>
  <c r="J4280" i="6"/>
  <c r="J4288" i="6"/>
  <c r="J4296" i="6"/>
  <c r="J4304" i="6"/>
  <c r="J4312" i="6"/>
  <c r="J4320" i="6"/>
  <c r="J4328" i="6"/>
  <c r="J3874" i="6"/>
  <c r="J3890" i="6"/>
  <c r="J3906" i="6"/>
  <c r="J3922" i="6"/>
  <c r="J3938" i="6"/>
  <c r="J3954" i="6"/>
  <c r="J3970" i="6"/>
  <c r="J3986" i="6"/>
  <c r="J4002" i="6"/>
  <c r="J4018" i="6"/>
  <c r="J4034" i="6"/>
  <c r="J4050" i="6"/>
  <c r="J4066" i="6"/>
  <c r="J4082" i="6"/>
  <c r="J4098" i="6"/>
  <c r="J4114" i="6"/>
  <c r="J4130" i="6"/>
  <c r="J4146" i="6"/>
  <c r="J4162" i="6"/>
  <c r="J4178" i="6"/>
  <c r="J4194" i="6"/>
  <c r="J4210" i="6"/>
  <c r="J4226" i="6"/>
  <c r="J4242" i="6"/>
  <c r="J4258" i="6"/>
  <c r="J4274" i="6"/>
  <c r="J4290" i="6"/>
  <c r="J4306" i="6"/>
  <c r="J4322" i="6"/>
  <c r="J4336" i="6"/>
  <c r="J4860" i="6"/>
  <c r="J4948" i="6"/>
  <c r="J4956" i="6"/>
  <c r="J4978" i="6"/>
  <c r="J4992" i="6"/>
  <c r="I4862" i="6"/>
  <c r="I4886" i="6"/>
  <c r="I4964" i="6"/>
  <c r="K4697" i="6"/>
  <c r="I4629" i="6"/>
  <c r="I4577" i="6"/>
  <c r="I1252" i="6"/>
  <c r="I1268" i="6"/>
  <c r="K1445" i="6"/>
  <c r="K1461" i="6"/>
  <c r="K1469" i="6"/>
  <c r="K2360" i="6"/>
  <c r="K2376" i="6"/>
  <c r="K2392" i="6"/>
  <c r="K2408" i="6"/>
  <c r="K2424" i="6"/>
  <c r="K2543" i="6"/>
  <c r="K2551" i="6"/>
  <c r="K2559" i="6"/>
  <c r="K2567" i="6"/>
  <c r="K2575" i="6"/>
  <c r="K2583" i="6"/>
  <c r="K2591" i="6"/>
  <c r="K2599" i="6"/>
  <c r="K2607" i="6"/>
  <c r="K2615" i="6"/>
  <c r="K2623" i="6"/>
  <c r="K2631" i="6"/>
  <c r="K2639" i="6"/>
  <c r="K2647" i="6"/>
  <c r="K2655" i="6"/>
  <c r="K2663" i="6"/>
  <c r="K2671" i="6"/>
  <c r="K2679" i="6"/>
  <c r="K2687" i="6"/>
  <c r="K2695" i="6"/>
  <c r="K2703" i="6"/>
  <c r="K2711" i="6"/>
  <c r="K2719" i="6"/>
  <c r="K2727" i="6"/>
  <c r="K2735" i="6"/>
  <c r="K2743" i="6"/>
  <c r="K2751" i="6"/>
  <c r="K2759" i="6"/>
  <c r="K2767" i="6"/>
  <c r="K2775" i="6"/>
  <c r="K2783" i="6"/>
  <c r="K2791" i="6"/>
  <c r="K2799" i="6"/>
  <c r="K2807" i="6"/>
  <c r="K2815" i="6"/>
  <c r="K2823" i="6"/>
  <c r="K2831" i="6"/>
  <c r="K2839" i="6"/>
  <c r="K2847" i="6"/>
  <c r="K2855" i="6"/>
  <c r="K3109" i="6"/>
  <c r="K3117" i="6"/>
  <c r="K3133" i="6"/>
  <c r="K3149" i="6"/>
  <c r="K3165" i="6"/>
  <c r="K3852" i="6"/>
  <c r="K3860" i="6"/>
  <c r="K3868" i="6"/>
  <c r="K3876" i="6"/>
  <c r="K3884" i="6"/>
  <c r="K3892" i="6"/>
  <c r="K3900" i="6"/>
  <c r="K3908" i="6"/>
  <c r="K3916" i="6"/>
  <c r="K3924" i="6"/>
  <c r="K3932" i="6"/>
  <c r="K3940" i="6"/>
  <c r="K3948" i="6"/>
  <c r="K3956" i="6"/>
  <c r="K3964" i="6"/>
  <c r="K3972" i="6"/>
  <c r="K3980" i="6"/>
  <c r="K3988" i="6"/>
  <c r="K3996" i="6"/>
  <c r="K4004" i="6"/>
  <c r="K4012" i="6"/>
  <c r="K4020" i="6"/>
  <c r="K4028" i="6"/>
  <c r="K4036" i="6"/>
  <c r="K4044" i="6"/>
  <c r="K4052" i="6"/>
  <c r="K4060" i="6"/>
  <c r="K4068" i="6"/>
  <c r="K4076" i="6"/>
  <c r="K4084" i="6"/>
  <c r="K4092" i="6"/>
  <c r="K4100" i="6"/>
  <c r="K4108" i="6"/>
  <c r="K4116" i="6"/>
  <c r="K4124" i="6"/>
  <c r="K4132" i="6"/>
  <c r="K4140" i="6"/>
  <c r="K4148" i="6"/>
  <c r="K4156" i="6"/>
  <c r="K4164" i="6"/>
  <c r="K4172" i="6"/>
  <c r="K4180" i="6"/>
  <c r="K4188" i="6"/>
  <c r="K4196" i="6"/>
  <c r="K4204" i="6"/>
  <c r="K4212" i="6"/>
  <c r="K4220" i="6"/>
  <c r="K4228" i="6"/>
  <c r="K4236" i="6"/>
  <c r="K4244" i="6"/>
  <c r="K4252" i="6"/>
  <c r="K4260" i="6"/>
  <c r="K4268" i="6"/>
  <c r="K4276" i="6"/>
  <c r="K4284" i="6"/>
  <c r="K4292" i="6"/>
  <c r="K4300" i="6"/>
  <c r="K4308" i="6"/>
  <c r="K4316" i="6"/>
  <c r="K4324" i="6"/>
  <c r="K4332" i="6"/>
  <c r="K3871" i="6"/>
  <c r="I3883" i="6"/>
  <c r="K3911" i="6"/>
  <c r="I3923" i="6"/>
  <c r="K3955" i="6"/>
  <c r="I3967" i="6"/>
  <c r="K3995" i="6"/>
  <c r="I4003" i="6"/>
  <c r="K4039" i="6"/>
  <c r="I4047" i="6"/>
  <c r="K4079" i="6"/>
  <c r="I4087" i="6"/>
  <c r="K4119" i="6"/>
  <c r="I4135" i="6"/>
  <c r="K4159" i="6"/>
  <c r="I4167" i="6"/>
  <c r="K4203" i="6"/>
  <c r="I4215" i="6"/>
  <c r="K4251" i="6"/>
  <c r="I4263" i="6"/>
  <c r="K4295" i="6"/>
  <c r="I4303" i="6"/>
  <c r="K4331" i="6"/>
  <c r="K4460" i="6"/>
  <c r="K4492" i="6"/>
  <c r="I4520" i="6"/>
  <c r="I4544" i="6"/>
  <c r="I4568" i="6"/>
  <c r="I4604" i="6"/>
  <c r="K4812" i="6"/>
  <c r="K4828" i="6"/>
  <c r="K4522" i="6"/>
  <c r="K4570" i="6"/>
  <c r="I4594" i="6"/>
  <c r="K4598" i="6"/>
  <c r="I4626" i="6"/>
  <c r="J4652" i="6"/>
  <c r="I4662" i="6"/>
  <c r="K4666" i="6"/>
  <c r="K4738" i="6"/>
  <c r="K4782" i="6"/>
  <c r="K4786" i="6"/>
  <c r="I4802" i="6"/>
  <c r="K4894" i="6"/>
  <c r="K4902" i="6"/>
  <c r="K4910" i="6"/>
  <c r="K4926" i="6"/>
  <c r="K4934" i="6"/>
  <c r="K4988" i="6"/>
  <c r="K4996" i="6"/>
  <c r="I3855" i="6"/>
  <c r="K3875" i="6"/>
  <c r="I3879" i="6"/>
  <c r="K3899" i="6"/>
  <c r="I3907" i="6"/>
  <c r="K3927" i="6"/>
  <c r="I3935" i="6"/>
  <c r="K3951" i="6"/>
  <c r="I3959" i="6"/>
  <c r="K3979" i="6"/>
  <c r="I3983" i="6"/>
  <c r="K4007" i="6"/>
  <c r="I4011" i="6"/>
  <c r="K4027" i="6"/>
  <c r="I4035" i="6"/>
  <c r="K4059" i="6"/>
  <c r="I4063" i="6"/>
  <c r="K4083" i="6"/>
  <c r="I4091" i="6"/>
  <c r="K4107" i="6"/>
  <c r="I4115" i="6"/>
  <c r="K4131" i="6"/>
  <c r="I4143" i="6"/>
  <c r="K4163" i="6"/>
  <c r="I4171" i="6"/>
  <c r="K4187" i="6"/>
  <c r="I4195" i="6"/>
  <c r="K4211" i="6"/>
  <c r="I4219" i="6"/>
  <c r="K4239" i="6"/>
  <c r="I4243" i="6"/>
  <c r="K4259" i="6"/>
  <c r="I4267" i="6"/>
  <c r="K4283" i="6"/>
  <c r="I4291" i="6"/>
  <c r="K4311" i="6"/>
  <c r="I4319" i="6"/>
  <c r="K4360" i="6"/>
  <c r="K4600" i="6"/>
  <c r="K4656" i="6"/>
  <c r="K4696" i="6"/>
  <c r="K4732" i="6"/>
  <c r="K4764" i="6"/>
  <c r="K4804" i="6"/>
  <c r="K4857" i="6"/>
  <c r="J4893" i="6"/>
  <c r="K4921" i="6"/>
  <c r="J4953" i="6"/>
  <c r="K4917" i="6"/>
  <c r="K4967" i="6"/>
  <c r="J4932" i="6"/>
  <c r="J4962" i="6"/>
  <c r="J4970" i="6"/>
  <c r="J4988" i="6"/>
  <c r="J4990" i="6"/>
  <c r="F128" i="6"/>
  <c r="F96" i="6"/>
  <c r="G96" i="6" s="1"/>
  <c r="F64" i="6"/>
  <c r="F32" i="6"/>
  <c r="G32" i="6" s="1"/>
  <c r="J4334" i="6"/>
  <c r="K1293" i="6"/>
  <c r="K1309" i="6"/>
  <c r="K1325" i="6"/>
  <c r="I1445" i="6"/>
  <c r="I1461" i="6"/>
  <c r="I1469" i="6"/>
  <c r="I2360" i="6"/>
  <c r="I2376" i="6"/>
  <c r="I2392" i="6"/>
  <c r="I2408" i="6"/>
  <c r="I2424" i="6"/>
  <c r="K2933" i="6"/>
  <c r="K2949" i="6"/>
  <c r="K2965" i="6"/>
  <c r="I2567" i="6"/>
  <c r="I2575" i="6"/>
  <c r="I2583" i="6"/>
  <c r="I2591" i="6"/>
  <c r="I2599" i="6"/>
  <c r="I2607" i="6"/>
  <c r="I2615" i="6"/>
  <c r="I2623" i="6"/>
  <c r="I2631" i="6"/>
  <c r="I2639" i="6"/>
  <c r="I2647" i="6"/>
  <c r="I2655" i="6"/>
  <c r="I2663" i="6"/>
  <c r="I2671" i="6"/>
  <c r="I2679" i="6"/>
  <c r="I2687" i="6"/>
  <c r="I2695" i="6"/>
  <c r="I2703" i="6"/>
  <c r="I2711" i="6"/>
  <c r="I2719" i="6"/>
  <c r="I2727" i="6"/>
  <c r="I2735" i="6"/>
  <c r="I2743" i="6"/>
  <c r="I2751" i="6"/>
  <c r="I2759" i="6"/>
  <c r="I2767" i="6"/>
  <c r="I2775" i="6"/>
  <c r="I2783" i="6"/>
  <c r="I2791" i="6"/>
  <c r="I2799" i="6"/>
  <c r="I2807" i="6"/>
  <c r="I2815" i="6"/>
  <c r="I2823" i="6"/>
  <c r="I2831" i="6"/>
  <c r="I2839" i="6"/>
  <c r="I2847" i="6"/>
  <c r="I2855" i="6"/>
  <c r="I3109" i="6"/>
  <c r="I3117" i="6"/>
  <c r="I3133" i="6"/>
  <c r="I3149" i="6"/>
  <c r="I3165" i="6"/>
  <c r="I4460" i="6"/>
  <c r="I4492" i="6"/>
  <c r="K4660" i="6"/>
  <c r="K4684" i="6"/>
  <c r="I4812" i="6"/>
  <c r="I4828" i="6"/>
  <c r="J4360" i="6"/>
  <c r="J4420" i="6"/>
  <c r="K4458" i="6"/>
  <c r="I4522" i="6"/>
  <c r="I4570" i="6"/>
  <c r="I4598" i="6"/>
  <c r="K4602" i="6"/>
  <c r="J4656" i="6"/>
  <c r="I4666" i="6"/>
  <c r="K4670" i="6"/>
  <c r="K4686" i="6"/>
  <c r="J4696" i="6"/>
  <c r="I4738" i="6"/>
  <c r="J4760" i="6"/>
  <c r="J4776" i="6"/>
  <c r="I4786" i="6"/>
  <c r="K4814" i="6"/>
  <c r="K4830" i="6"/>
  <c r="K4896" i="6"/>
  <c r="K4990" i="6"/>
  <c r="J3852" i="6"/>
  <c r="J3860" i="6"/>
  <c r="J3868" i="6"/>
  <c r="J3876" i="6"/>
  <c r="J3884" i="6"/>
  <c r="J3892" i="6"/>
  <c r="J3900" i="6"/>
  <c r="J3908" i="6"/>
  <c r="J3916" i="6"/>
  <c r="J3924" i="6"/>
  <c r="J3932" i="6"/>
  <c r="J3940" i="6"/>
  <c r="J3948" i="6"/>
  <c r="J3956" i="6"/>
  <c r="J3964" i="6"/>
  <c r="J3972" i="6"/>
  <c r="J3980" i="6"/>
  <c r="J3988" i="6"/>
  <c r="J3996" i="6"/>
  <c r="J4004" i="6"/>
  <c r="J4012" i="6"/>
  <c r="J4020" i="6"/>
  <c r="J4028" i="6"/>
  <c r="J4036" i="6"/>
  <c r="J4044" i="6"/>
  <c r="J4052" i="6"/>
  <c r="J4060" i="6"/>
  <c r="J4068" i="6"/>
  <c r="J4076" i="6"/>
  <c r="J4084" i="6"/>
  <c r="J4092" i="6"/>
  <c r="J4100" i="6"/>
  <c r="J4108" i="6"/>
  <c r="J4116" i="6"/>
  <c r="J4124" i="6"/>
  <c r="J4132" i="6"/>
  <c r="J4140" i="6"/>
  <c r="J4148" i="6"/>
  <c r="J4156" i="6"/>
  <c r="J4164" i="6"/>
  <c r="J4172" i="6"/>
  <c r="J4180" i="6"/>
  <c r="J4188" i="6"/>
  <c r="J4196" i="6"/>
  <c r="J4204" i="6"/>
  <c r="J4212" i="6"/>
  <c r="J4220" i="6"/>
  <c r="J4228" i="6"/>
  <c r="J4236" i="6"/>
  <c r="J4244" i="6"/>
  <c r="J4252" i="6"/>
  <c r="J4260" i="6"/>
  <c r="J4268" i="6"/>
  <c r="J4276" i="6"/>
  <c r="J4284" i="6"/>
  <c r="J4292" i="6"/>
  <c r="J4300" i="6"/>
  <c r="J4308" i="6"/>
  <c r="J4316" i="6"/>
  <c r="J4324" i="6"/>
  <c r="J4332" i="6"/>
  <c r="J4934" i="6"/>
  <c r="G139" i="6"/>
  <c r="G135" i="6"/>
  <c r="G131" i="6"/>
  <c r="G127" i="6"/>
  <c r="G123" i="6"/>
  <c r="G119" i="6"/>
  <c r="G115" i="6"/>
  <c r="G111" i="6"/>
  <c r="G107" i="6"/>
  <c r="G103" i="6"/>
  <c r="G99" i="6"/>
  <c r="G95" i="6"/>
  <c r="G91" i="6"/>
  <c r="G87" i="6"/>
  <c r="G83" i="6"/>
  <c r="G79" i="6"/>
  <c r="G75" i="6"/>
  <c r="G71" i="6"/>
  <c r="G67" i="6"/>
  <c r="G63" i="6"/>
  <c r="G59" i="6"/>
  <c r="G55" i="6"/>
  <c r="G51" i="6"/>
  <c r="G47" i="6"/>
  <c r="G43" i="6"/>
  <c r="G39" i="6"/>
  <c r="G35" i="6"/>
  <c r="G31" i="6"/>
  <c r="E4999" i="9"/>
  <c r="G4999" i="9"/>
  <c r="E4998" i="9"/>
  <c r="G4998" i="9"/>
  <c r="G4992" i="9"/>
  <c r="E4992" i="9"/>
  <c r="G4989" i="9"/>
  <c r="E4989" i="9"/>
  <c r="E4983" i="9"/>
  <c r="G4983" i="9"/>
  <c r="E4967" i="9"/>
  <c r="G4967" i="9"/>
  <c r="E4966" i="9"/>
  <c r="G4966" i="9"/>
  <c r="G4960" i="9"/>
  <c r="E4960" i="9"/>
  <c r="G4957" i="9"/>
  <c r="E4957" i="9"/>
  <c r="E4951" i="9"/>
  <c r="G4951" i="9"/>
  <c r="E4935" i="9"/>
  <c r="G4935" i="9"/>
  <c r="E4934" i="9"/>
  <c r="G4934" i="9"/>
  <c r="G4928" i="9"/>
  <c r="E4928" i="9"/>
  <c r="G4925" i="9"/>
  <c r="E4925" i="9"/>
  <c r="E4919" i="9"/>
  <c r="G4919" i="9"/>
  <c r="E4903" i="9"/>
  <c r="G4903" i="9"/>
  <c r="E4902" i="9"/>
  <c r="G4902" i="9"/>
  <c r="G4896" i="9"/>
  <c r="E4896" i="9"/>
  <c r="G4893" i="9"/>
  <c r="E4893" i="9"/>
  <c r="E4887" i="9"/>
  <c r="G4887" i="9"/>
  <c r="E4871" i="9"/>
  <c r="G4871" i="9"/>
  <c r="E4870" i="9"/>
  <c r="G4870" i="9"/>
  <c r="G4864" i="9"/>
  <c r="E4864" i="9"/>
  <c r="G4861" i="9"/>
  <c r="E4861" i="9"/>
  <c r="E4855" i="9"/>
  <c r="G4855" i="9"/>
  <c r="E4839" i="9"/>
  <c r="G4839" i="9"/>
  <c r="E4838" i="9"/>
  <c r="G4838" i="9"/>
  <c r="G4832" i="9"/>
  <c r="E4832" i="9"/>
  <c r="G4829" i="9"/>
  <c r="E4829" i="9"/>
  <c r="E4823" i="9"/>
  <c r="G4823" i="9"/>
  <c r="E4807" i="9"/>
  <c r="G4807" i="9"/>
  <c r="E4806" i="9"/>
  <c r="G4806" i="9"/>
  <c r="G4800" i="9"/>
  <c r="E4800" i="9"/>
  <c r="G4797" i="9"/>
  <c r="E4797" i="9"/>
  <c r="E4791" i="9"/>
  <c r="G4791" i="9"/>
  <c r="E4775" i="9"/>
  <c r="G4775" i="9"/>
  <c r="E4774" i="9"/>
  <c r="G4774" i="9"/>
  <c r="G4768" i="9"/>
  <c r="E4768" i="9"/>
  <c r="G4765" i="9"/>
  <c r="E4765" i="9"/>
  <c r="E4759" i="9"/>
  <c r="G4759" i="9"/>
  <c r="E4743" i="9"/>
  <c r="G4743" i="9"/>
  <c r="E4742" i="9"/>
  <c r="G4742" i="9"/>
  <c r="G4736" i="9"/>
  <c r="E4736" i="9"/>
  <c r="G4733" i="9"/>
  <c r="E4733" i="9"/>
  <c r="E4727" i="9"/>
  <c r="G4727" i="9"/>
  <c r="E4711" i="9"/>
  <c r="G4711" i="9"/>
  <c r="E4710" i="9"/>
  <c r="G4710" i="9"/>
  <c r="G4704" i="9"/>
  <c r="E4704" i="9"/>
  <c r="G4701" i="9"/>
  <c r="E4701" i="9"/>
  <c r="E4695" i="9"/>
  <c r="G4695" i="9"/>
  <c r="E4679" i="9"/>
  <c r="G4679" i="9"/>
  <c r="E4678" i="9"/>
  <c r="G4678" i="9"/>
  <c r="G4672" i="9"/>
  <c r="E4672" i="9"/>
  <c r="G4669" i="9"/>
  <c r="E4669" i="9"/>
  <c r="E4663" i="9"/>
  <c r="G4663" i="9"/>
  <c r="E4647" i="9"/>
  <c r="G4647" i="9"/>
  <c r="E4646" i="9"/>
  <c r="G4646" i="9"/>
  <c r="G4640" i="9"/>
  <c r="E4640" i="9"/>
  <c r="G4637" i="9"/>
  <c r="E4637" i="9"/>
  <c r="E4631" i="9"/>
  <c r="G4631" i="9"/>
  <c r="E4615" i="9"/>
  <c r="G4615" i="9"/>
  <c r="E4614" i="9"/>
  <c r="G4614" i="9"/>
  <c r="G4608" i="9"/>
  <c r="E4608" i="9"/>
  <c r="G4605" i="9"/>
  <c r="E4605" i="9"/>
  <c r="E4599" i="9"/>
  <c r="G4599" i="9"/>
  <c r="E4583" i="9"/>
  <c r="G4583" i="9"/>
  <c r="E4582" i="9"/>
  <c r="G4582" i="9"/>
  <c r="G4576" i="9"/>
  <c r="E4576" i="9"/>
  <c r="G4573" i="9"/>
  <c r="E4573" i="9"/>
  <c r="E4567" i="9"/>
  <c r="G4567" i="9"/>
  <c r="E4551" i="9"/>
  <c r="G4551" i="9"/>
  <c r="E4550" i="9"/>
  <c r="G4550" i="9"/>
  <c r="G4544" i="9"/>
  <c r="E4544" i="9"/>
  <c r="E4535" i="9"/>
  <c r="G4535" i="9"/>
  <c r="E4534" i="9"/>
  <c r="G4534" i="9"/>
  <c r="G4528" i="9"/>
  <c r="E4528" i="9"/>
  <c r="E4519" i="9"/>
  <c r="G4519" i="9"/>
  <c r="E4518" i="9"/>
  <c r="G4518" i="9"/>
  <c r="G4512" i="9"/>
  <c r="E4512" i="9"/>
  <c r="E4503" i="9"/>
  <c r="G4503" i="9"/>
  <c r="E4502" i="9"/>
  <c r="G4502" i="9"/>
  <c r="G4496" i="9"/>
  <c r="E4496" i="9"/>
  <c r="E4487" i="9"/>
  <c r="G4487" i="9"/>
  <c r="E4486" i="9"/>
  <c r="G4486" i="9"/>
  <c r="G4480" i="9"/>
  <c r="E4480" i="9"/>
  <c r="E4471" i="9"/>
  <c r="G4471" i="9"/>
  <c r="E4470" i="9"/>
  <c r="G4470" i="9"/>
  <c r="G4464" i="9"/>
  <c r="E4464" i="9"/>
  <c r="E4455" i="9"/>
  <c r="G4455" i="9"/>
  <c r="E4454" i="9"/>
  <c r="G4454" i="9"/>
  <c r="G4448" i="9"/>
  <c r="E4448" i="9"/>
  <c r="E4439" i="9"/>
  <c r="G4439" i="9"/>
  <c r="E4438" i="9"/>
  <c r="G4438" i="9"/>
  <c r="G4432" i="9"/>
  <c r="E4432" i="9"/>
  <c r="E4423" i="9"/>
  <c r="G4423" i="9"/>
  <c r="E4422" i="9"/>
  <c r="G4422" i="9"/>
  <c r="G4416" i="9"/>
  <c r="E4416" i="9"/>
  <c r="E4407" i="9"/>
  <c r="G4407" i="9"/>
  <c r="E4406" i="9"/>
  <c r="G4406" i="9"/>
  <c r="G4400" i="9"/>
  <c r="E4400" i="9"/>
  <c r="E4391" i="9"/>
  <c r="G4391" i="9"/>
  <c r="E4390" i="9"/>
  <c r="G4390" i="9"/>
  <c r="G4384" i="9"/>
  <c r="E4384" i="9"/>
  <c r="E4169" i="9"/>
  <c r="G4169" i="9"/>
  <c r="G4168" i="9"/>
  <c r="E4168" i="9"/>
  <c r="E4149" i="9"/>
  <c r="G4149" i="9"/>
  <c r="E4137" i="9"/>
  <c r="G4137" i="9"/>
  <c r="G4136" i="9"/>
  <c r="E4136" i="9"/>
  <c r="E4117" i="9"/>
  <c r="G4117" i="9"/>
  <c r="E4085" i="9"/>
  <c r="G4085" i="9"/>
  <c r="E4082" i="9"/>
  <c r="G4082" i="9"/>
  <c r="E4069" i="9"/>
  <c r="G4069" i="9"/>
  <c r="E4053" i="9"/>
  <c r="G4053" i="9"/>
  <c r="E4050" i="9"/>
  <c r="G4050" i="9"/>
  <c r="E4037" i="9"/>
  <c r="G4037" i="9"/>
  <c r="A2" i="2"/>
  <c r="E4995" i="9"/>
  <c r="G4995" i="9"/>
  <c r="G4988" i="9"/>
  <c r="E4988" i="9"/>
  <c r="E4979" i="9"/>
  <c r="G4979" i="9"/>
  <c r="E4963" i="9"/>
  <c r="G4963" i="9"/>
  <c r="G4956" i="9"/>
  <c r="E4956" i="9"/>
  <c r="E4947" i="9"/>
  <c r="G4947" i="9"/>
  <c r="E4931" i="9"/>
  <c r="G4931" i="9"/>
  <c r="G4924" i="9"/>
  <c r="E4924" i="9"/>
  <c r="E4915" i="9"/>
  <c r="G4915" i="9"/>
  <c r="E4899" i="9"/>
  <c r="G4899" i="9"/>
  <c r="G4892" i="9"/>
  <c r="E4892" i="9"/>
  <c r="E4883" i="9"/>
  <c r="G4883" i="9"/>
  <c r="E4867" i="9"/>
  <c r="G4867" i="9"/>
  <c r="G4860" i="9"/>
  <c r="E4860" i="9"/>
  <c r="E4851" i="9"/>
  <c r="G4851" i="9"/>
  <c r="E4835" i="9"/>
  <c r="G4835" i="9"/>
  <c r="G4828" i="9"/>
  <c r="E4828" i="9"/>
  <c r="E4819" i="9"/>
  <c r="G4819" i="9"/>
  <c r="E4803" i="9"/>
  <c r="G4803" i="9"/>
  <c r="G4796" i="9"/>
  <c r="E4796" i="9"/>
  <c r="E4787" i="9"/>
  <c r="G4787" i="9"/>
  <c r="E4771" i="9"/>
  <c r="G4771" i="9"/>
  <c r="G4764" i="9"/>
  <c r="E4764" i="9"/>
  <c r="E4755" i="9"/>
  <c r="G4755" i="9"/>
  <c r="E4739" i="9"/>
  <c r="G4739" i="9"/>
  <c r="G4732" i="9"/>
  <c r="E4732" i="9"/>
  <c r="E4723" i="9"/>
  <c r="G4723" i="9"/>
  <c r="E4707" i="9"/>
  <c r="G4707" i="9"/>
  <c r="G4700" i="9"/>
  <c r="E4700" i="9"/>
  <c r="E4691" i="9"/>
  <c r="G4691" i="9"/>
  <c r="E4675" i="9"/>
  <c r="G4675" i="9"/>
  <c r="G4668" i="9"/>
  <c r="E4668" i="9"/>
  <c r="E4659" i="9"/>
  <c r="G4659" i="9"/>
  <c r="E4643" i="9"/>
  <c r="G4643" i="9"/>
  <c r="G4636" i="9"/>
  <c r="E4636" i="9"/>
  <c r="E4627" i="9"/>
  <c r="G4627" i="9"/>
  <c r="E4611" i="9"/>
  <c r="G4611" i="9"/>
  <c r="G4604" i="9"/>
  <c r="E4604" i="9"/>
  <c r="E4595" i="9"/>
  <c r="G4595" i="9"/>
  <c r="E4579" i="9"/>
  <c r="G4579" i="9"/>
  <c r="G4572" i="9"/>
  <c r="E4572" i="9"/>
  <c r="E4563" i="9"/>
  <c r="G4563" i="9"/>
  <c r="E4547" i="9"/>
  <c r="G4547" i="9"/>
  <c r="G4540" i="9"/>
  <c r="E4540" i="9"/>
  <c r="E4531" i="9"/>
  <c r="G4531" i="9"/>
  <c r="G4524" i="9"/>
  <c r="E4524" i="9"/>
  <c r="G4508" i="9"/>
  <c r="E4508" i="9"/>
  <c r="G4492" i="9"/>
  <c r="E4492" i="9"/>
  <c r="G4476" i="9"/>
  <c r="E4476" i="9"/>
  <c r="E4467" i="9"/>
  <c r="G4467" i="9"/>
  <c r="G4460" i="9"/>
  <c r="E4460" i="9"/>
  <c r="E4451" i="9"/>
  <c r="G4451" i="9"/>
  <c r="G4444" i="9"/>
  <c r="E4444" i="9"/>
  <c r="G4428" i="9"/>
  <c r="E4428" i="9"/>
  <c r="E4419" i="9"/>
  <c r="G4419" i="9"/>
  <c r="G4412" i="9"/>
  <c r="E4412" i="9"/>
  <c r="G4396" i="9"/>
  <c r="E4396" i="9"/>
  <c r="E4387" i="9"/>
  <c r="G4387" i="9"/>
  <c r="G4380" i="9"/>
  <c r="E4380" i="9"/>
  <c r="E4373" i="9"/>
  <c r="G4373" i="9"/>
  <c r="E4365" i="9"/>
  <c r="G4365" i="9"/>
  <c r="E4362" i="9"/>
  <c r="G4362" i="9"/>
  <c r="E4357" i="9"/>
  <c r="G4357" i="9"/>
  <c r="E4349" i="9"/>
  <c r="G4349" i="9"/>
  <c r="E4346" i="9"/>
  <c r="G4346" i="9"/>
  <c r="E4341" i="9"/>
  <c r="G4341" i="9"/>
  <c r="E4333" i="9"/>
  <c r="G4333" i="9"/>
  <c r="E4330" i="9"/>
  <c r="G4330" i="9"/>
  <c r="E4325" i="9"/>
  <c r="G4325" i="9"/>
  <c r="E4317" i="9"/>
  <c r="G4317" i="9"/>
  <c r="E4314" i="9"/>
  <c r="G4314" i="9"/>
  <c r="E4306" i="9"/>
  <c r="G4306" i="9"/>
  <c r="E4298" i="9"/>
  <c r="G4298" i="9"/>
  <c r="E4290" i="9"/>
  <c r="G4290" i="9"/>
  <c r="E4282" i="9"/>
  <c r="G4282" i="9"/>
  <c r="E4274" i="9"/>
  <c r="G4274" i="9"/>
  <c r="E4266" i="9"/>
  <c r="G4266" i="9"/>
  <c r="E4258" i="9"/>
  <c r="G4258" i="9"/>
  <c r="E4250" i="9"/>
  <c r="G4250" i="9"/>
  <c r="E4242" i="9"/>
  <c r="G4242" i="9"/>
  <c r="E4234" i="9"/>
  <c r="G4234" i="9"/>
  <c r="E4226" i="9"/>
  <c r="G4226" i="9"/>
  <c r="E4218" i="9"/>
  <c r="G4218" i="9"/>
  <c r="E4210" i="9"/>
  <c r="G4210" i="9"/>
  <c r="E4202" i="9"/>
  <c r="G4202" i="9"/>
  <c r="E4194" i="9"/>
  <c r="G4194" i="9"/>
  <c r="E4186" i="9"/>
  <c r="G4186" i="9"/>
  <c r="E4178" i="9"/>
  <c r="G4178" i="9"/>
  <c r="E4161" i="9"/>
  <c r="G4161" i="9"/>
  <c r="E4129" i="9"/>
  <c r="G4129" i="9"/>
  <c r="E4991" i="9"/>
  <c r="G4991" i="9"/>
  <c r="E4959" i="9"/>
  <c r="G4959" i="9"/>
  <c r="E4927" i="9"/>
  <c r="G4927" i="9"/>
  <c r="E4895" i="9"/>
  <c r="G4895" i="9"/>
  <c r="E4863" i="9"/>
  <c r="G4863" i="9"/>
  <c r="E4831" i="9"/>
  <c r="G4831" i="9"/>
  <c r="E4799" i="9"/>
  <c r="G4799" i="9"/>
  <c r="E4767" i="9"/>
  <c r="G4767" i="9"/>
  <c r="E4735" i="9"/>
  <c r="G4735" i="9"/>
  <c r="E4703" i="9"/>
  <c r="G4703" i="9"/>
  <c r="E4671" i="9"/>
  <c r="G4671" i="9"/>
  <c r="E4639" i="9"/>
  <c r="G4639" i="9"/>
  <c r="E4607" i="9"/>
  <c r="G4607" i="9"/>
  <c r="E4575" i="9"/>
  <c r="G4575" i="9"/>
  <c r="E4165" i="9"/>
  <c r="G4165" i="9"/>
  <c r="E4133" i="9"/>
  <c r="G4133" i="9"/>
  <c r="E4093" i="9"/>
  <c r="G4093" i="9"/>
  <c r="E4061" i="9"/>
  <c r="G4061" i="9"/>
  <c r="E4029" i="9"/>
  <c r="G4029" i="9"/>
  <c r="G4993" i="9"/>
  <c r="E4993" i="9"/>
  <c r="E4987" i="9"/>
  <c r="G4987" i="9"/>
  <c r="E4970" i="9"/>
  <c r="G4970" i="9"/>
  <c r="G4961" i="9"/>
  <c r="E4961" i="9"/>
  <c r="E4955" i="9"/>
  <c r="G4955" i="9"/>
  <c r="E4938" i="9"/>
  <c r="G4938" i="9"/>
  <c r="G4929" i="9"/>
  <c r="E4929" i="9"/>
  <c r="E4923" i="9"/>
  <c r="G4923" i="9"/>
  <c r="E4906" i="9"/>
  <c r="G4906" i="9"/>
  <c r="G4897" i="9"/>
  <c r="E4897" i="9"/>
  <c r="E4891" i="9"/>
  <c r="G4891" i="9"/>
  <c r="E4874" i="9"/>
  <c r="G4874" i="9"/>
  <c r="G4865" i="9"/>
  <c r="E4865" i="9"/>
  <c r="E4859" i="9"/>
  <c r="G4859" i="9"/>
  <c r="E4842" i="9"/>
  <c r="G4842" i="9"/>
  <c r="G4833" i="9"/>
  <c r="E4833" i="9"/>
  <c r="E4827" i="9"/>
  <c r="G4827" i="9"/>
  <c r="E4810" i="9"/>
  <c r="G4810" i="9"/>
  <c r="G4801" i="9"/>
  <c r="E4801" i="9"/>
  <c r="E4795" i="9"/>
  <c r="G4795" i="9"/>
  <c r="E4778" i="9"/>
  <c r="G4778" i="9"/>
  <c r="G4769" i="9"/>
  <c r="E4769" i="9"/>
  <c r="E4763" i="9"/>
  <c r="G4763" i="9"/>
  <c r="E4746" i="9"/>
  <c r="G4746" i="9"/>
  <c r="G4737" i="9"/>
  <c r="E4737" i="9"/>
  <c r="E4731" i="9"/>
  <c r="G4731" i="9"/>
  <c r="E4714" i="9"/>
  <c r="G4714" i="9"/>
  <c r="G4705" i="9"/>
  <c r="E4705" i="9"/>
  <c r="E4699" i="9"/>
  <c r="G4699" i="9"/>
  <c r="E4682" i="9"/>
  <c r="G4682" i="9"/>
  <c r="G4673" i="9"/>
  <c r="E4673" i="9"/>
  <c r="E4667" i="9"/>
  <c r="G4667" i="9"/>
  <c r="E4650" i="9"/>
  <c r="G4650" i="9"/>
  <c r="G4641" i="9"/>
  <c r="E4641" i="9"/>
  <c r="E4635" i="9"/>
  <c r="G4635" i="9"/>
  <c r="E4618" i="9"/>
  <c r="G4618" i="9"/>
  <c r="G4609" i="9"/>
  <c r="E4609" i="9"/>
  <c r="E4603" i="9"/>
  <c r="G4603" i="9"/>
  <c r="E4586" i="9"/>
  <c r="G4586" i="9"/>
  <c r="G4577" i="9"/>
  <c r="E4577" i="9"/>
  <c r="E4571" i="9"/>
  <c r="G4571" i="9"/>
  <c r="E4554" i="9"/>
  <c r="G4554" i="9"/>
  <c r="G4545" i="9"/>
  <c r="E4545" i="9"/>
  <c r="E4369" i="9"/>
  <c r="G4369" i="9"/>
  <c r="G4368" i="9"/>
  <c r="E4368" i="9"/>
  <c r="E4353" i="9"/>
  <c r="G4353" i="9"/>
  <c r="G4352" i="9"/>
  <c r="E4352" i="9"/>
  <c r="E4337" i="9"/>
  <c r="G4337" i="9"/>
  <c r="G4336" i="9"/>
  <c r="E4336" i="9"/>
  <c r="E4321" i="9"/>
  <c r="G4321" i="9"/>
  <c r="G4320" i="9"/>
  <c r="E4320" i="9"/>
  <c r="E4313" i="9"/>
  <c r="G4313" i="9"/>
  <c r="E4305" i="9"/>
  <c r="G4305" i="9"/>
  <c r="E4297" i="9"/>
  <c r="G4297" i="9"/>
  <c r="E4289" i="9"/>
  <c r="G4289" i="9"/>
  <c r="E4281" i="9"/>
  <c r="G4281" i="9"/>
  <c r="E4273" i="9"/>
  <c r="G4273" i="9"/>
  <c r="E4265" i="9"/>
  <c r="G4265" i="9"/>
  <c r="E4257" i="9"/>
  <c r="G4257" i="9"/>
  <c r="E4249" i="9"/>
  <c r="G4249" i="9"/>
  <c r="E4241" i="9"/>
  <c r="G4241" i="9"/>
  <c r="E4233" i="9"/>
  <c r="G4233" i="9"/>
  <c r="E4225" i="9"/>
  <c r="G4225" i="9"/>
  <c r="E4217" i="9"/>
  <c r="G4217" i="9"/>
  <c r="E4209" i="9"/>
  <c r="G4209" i="9"/>
  <c r="E4201" i="9"/>
  <c r="G4201" i="9"/>
  <c r="E4193" i="9"/>
  <c r="G4193" i="9"/>
  <c r="E4185" i="9"/>
  <c r="G4185" i="9"/>
  <c r="E4177" i="9"/>
  <c r="G4177" i="9"/>
  <c r="E4157" i="9"/>
  <c r="G4157" i="9"/>
  <c r="E4145" i="9"/>
  <c r="G4145" i="9"/>
  <c r="E4125" i="9"/>
  <c r="G4125" i="9"/>
  <c r="E4113" i="9"/>
  <c r="G4113" i="9"/>
  <c r="G4096" i="9"/>
  <c r="E4096" i="9"/>
  <c r="G4064" i="9"/>
  <c r="E4064" i="9"/>
  <c r="G4032" i="9"/>
  <c r="E4032" i="9"/>
  <c r="M3" i="6"/>
  <c r="H3" i="9" s="1"/>
  <c r="L4371" i="6"/>
  <c r="L4363" i="6"/>
  <c r="L4355" i="6"/>
  <c r="L4347" i="6"/>
  <c r="L4339" i="6"/>
  <c r="L4331" i="6"/>
  <c r="L4323" i="6"/>
  <c r="L4315" i="6"/>
  <c r="L4307" i="6"/>
  <c r="L4299" i="6"/>
  <c r="L4291" i="6"/>
  <c r="L4283" i="6"/>
  <c r="L4275" i="6"/>
  <c r="L4267" i="6"/>
  <c r="L4259" i="6"/>
  <c r="L4251" i="6"/>
  <c r="L4243" i="6"/>
  <c r="L4235" i="6"/>
  <c r="L4227" i="6"/>
  <c r="L4219" i="6"/>
  <c r="L4211" i="6"/>
  <c r="L4203" i="6"/>
  <c r="L4195" i="6"/>
  <c r="L4187" i="6"/>
  <c r="L4179" i="6"/>
  <c r="L4171" i="6"/>
  <c r="L4163" i="6"/>
  <c r="L4155" i="6"/>
  <c r="L4147" i="6"/>
  <c r="L4139" i="6"/>
  <c r="L4131" i="6"/>
  <c r="L4123" i="6"/>
  <c r="L4115" i="6"/>
  <c r="L4107" i="6"/>
  <c r="L4099" i="6"/>
  <c r="L4091" i="6"/>
  <c r="L4083" i="6"/>
  <c r="L4075" i="6"/>
  <c r="L4067" i="6"/>
  <c r="L4059" i="6"/>
  <c r="L4051" i="6"/>
  <c r="L4043" i="6"/>
  <c r="L4035" i="6"/>
  <c r="L4027" i="6"/>
  <c r="L4023" i="6"/>
  <c r="L4019" i="6"/>
  <c r="L4015" i="6"/>
  <c r="L4011" i="6"/>
  <c r="L4007" i="6"/>
  <c r="L4003" i="6"/>
  <c r="L3999" i="6"/>
  <c r="L3995" i="6"/>
  <c r="L3991" i="6"/>
  <c r="L4167" i="6"/>
  <c r="L4159" i="6"/>
  <c r="L4151" i="6"/>
  <c r="L4143" i="6"/>
  <c r="L4135" i="6"/>
  <c r="L4127" i="6"/>
  <c r="L4119" i="6"/>
  <c r="L4111" i="6"/>
  <c r="L4103" i="6"/>
  <c r="L2014" i="6"/>
  <c r="L2006" i="6"/>
  <c r="L1998" i="6"/>
  <c r="L1990" i="6"/>
  <c r="L1982" i="6"/>
  <c r="L1974" i="6"/>
  <c r="L1966" i="6"/>
  <c r="L1958" i="6"/>
  <c r="L1950" i="6"/>
  <c r="L1942" i="6"/>
  <c r="L1934" i="6"/>
  <c r="L1926" i="6"/>
  <c r="L1918" i="6"/>
  <c r="L1910" i="6"/>
  <c r="L1902" i="6"/>
  <c r="L1894" i="6"/>
  <c r="L1886" i="6"/>
  <c r="L1878" i="6"/>
  <c r="L1870" i="6"/>
  <c r="L1862" i="6"/>
  <c r="L1854" i="6"/>
  <c r="L1846" i="6"/>
  <c r="L1838" i="6"/>
  <c r="L1830" i="6"/>
  <c r="L1822" i="6"/>
  <c r="L1814" i="6"/>
  <c r="L1806" i="6"/>
  <c r="L1798" i="6"/>
  <c r="L1790" i="6"/>
  <c r="L1782" i="6"/>
  <c r="L1774" i="6"/>
  <c r="L1766" i="6"/>
  <c r="L1758" i="6"/>
  <c r="L1750" i="6"/>
  <c r="L1742" i="6"/>
  <c r="L1734" i="6"/>
  <c r="L1726" i="6"/>
  <c r="L1718" i="6"/>
  <c r="L1710" i="6"/>
  <c r="L1702" i="6"/>
  <c r="L1694" i="6"/>
  <c r="L1686" i="6"/>
  <c r="L1678" i="6"/>
  <c r="L1670" i="6"/>
  <c r="L1662" i="6"/>
  <c r="L1654" i="6"/>
  <c r="L1650" i="6"/>
  <c r="L1634" i="6"/>
  <c r="L1618" i="6"/>
  <c r="L1602" i="6"/>
  <c r="L1586" i="6"/>
  <c r="L1570" i="6"/>
  <c r="L1554" i="6"/>
  <c r="L1538" i="6"/>
  <c r="L1522" i="6"/>
  <c r="L1506" i="6"/>
  <c r="L1490" i="6"/>
  <c r="L1474" i="6"/>
  <c r="L1458" i="6"/>
  <c r="L1442" i="6"/>
  <c r="L1426" i="6"/>
  <c r="L1410" i="6"/>
  <c r="L1394" i="6"/>
  <c r="L1378" i="6"/>
  <c r="L1362" i="6"/>
  <c r="L1346" i="6"/>
  <c r="L1330" i="6"/>
  <c r="L1259" i="6"/>
  <c r="L1900" i="6"/>
  <c r="L1892" i="6"/>
  <c r="L1884" i="6"/>
  <c r="L1876" i="6"/>
  <c r="L1868" i="6"/>
  <c r="L1860" i="6"/>
  <c r="L1852" i="6"/>
  <c r="L1844" i="6"/>
  <c r="L1836" i="6"/>
  <c r="L1828" i="6"/>
  <c r="L1820" i="6"/>
  <c r="L1812" i="6"/>
  <c r="L1804" i="6"/>
  <c r="L1796" i="6"/>
  <c r="L1788" i="6"/>
  <c r="L1780" i="6"/>
  <c r="L1772" i="6"/>
  <c r="L1764" i="6"/>
  <c r="L1756" i="6"/>
  <c r="L1748" i="6"/>
  <c r="L1740" i="6"/>
  <c r="L1732" i="6"/>
  <c r="L1724" i="6"/>
  <c r="L1716" i="6"/>
  <c r="L1708" i="6"/>
  <c r="L1700" i="6"/>
  <c r="L1692" i="6"/>
  <c r="L1684" i="6"/>
  <c r="L1676" i="6"/>
  <c r="L1668" i="6"/>
  <c r="L1660" i="6"/>
  <c r="L1646" i="6"/>
  <c r="L1630" i="6"/>
  <c r="L1614" i="6"/>
  <c r="L1598" i="6"/>
  <c r="L1582" i="6"/>
  <c r="L1566" i="6"/>
  <c r="L1550" i="6"/>
  <c r="L1534" i="6"/>
  <c r="L1518" i="6"/>
  <c r="L1502" i="6"/>
  <c r="L1486" i="6"/>
  <c r="L1470" i="6"/>
  <c r="L1454" i="6"/>
  <c r="L1438" i="6"/>
  <c r="L1422" i="6"/>
  <c r="L1406" i="6"/>
  <c r="L1390" i="6"/>
  <c r="L1374" i="6"/>
  <c r="L1358" i="6"/>
  <c r="L1342" i="6"/>
  <c r="L1326" i="6"/>
  <c r="L1307" i="6"/>
  <c r="L1243" i="6"/>
  <c r="L1308" i="6"/>
  <c r="L1292" i="6"/>
  <c r="L1276" i="6"/>
  <c r="L1260" i="6"/>
  <c r="L1244" i="6"/>
  <c r="L1236" i="6"/>
  <c r="L1228" i="6"/>
  <c r="L1220" i="6"/>
  <c r="L1212" i="6"/>
  <c r="L1316" i="6"/>
  <c r="L1300" i="6"/>
  <c r="L1284" i="6"/>
  <c r="L1268" i="6"/>
  <c r="L1252" i="6"/>
  <c r="L1232" i="6"/>
  <c r="L1224" i="6"/>
  <c r="L1216" i="6"/>
  <c r="L1208" i="6"/>
  <c r="L640" i="6"/>
  <c r="L624" i="6"/>
  <c r="L608" i="6"/>
  <c r="L592" i="6"/>
  <c r="L576" i="6"/>
  <c r="L560" i="6"/>
  <c r="L544" i="6"/>
  <c r="L422" i="6"/>
  <c r="L389" i="6"/>
  <c r="L358" i="6"/>
  <c r="L325" i="6"/>
  <c r="L139" i="6"/>
  <c r="L636" i="6"/>
  <c r="L620" i="6"/>
  <c r="L604" i="6"/>
  <c r="L588" i="6"/>
  <c r="L572" i="6"/>
  <c r="L556" i="6"/>
  <c r="L540" i="6"/>
  <c r="L532" i="6"/>
  <c r="L524" i="6"/>
  <c r="L516" i="6"/>
  <c r="L508" i="6"/>
  <c r="L500" i="6"/>
  <c r="L492" i="6"/>
  <c r="L484" i="6"/>
  <c r="L476" i="6"/>
  <c r="L468" i="6"/>
  <c r="L460" i="6"/>
  <c r="L452" i="6"/>
  <c r="L444" i="6"/>
  <c r="L436" i="6"/>
  <c r="L405" i="6"/>
  <c r="L374" i="6"/>
  <c r="L341" i="6"/>
  <c r="L310" i="6"/>
  <c r="L111" i="6"/>
  <c r="L107" i="6"/>
  <c r="L83" i="6"/>
  <c r="L68" i="6"/>
  <c r="L49" i="6"/>
  <c r="L45" i="6"/>
  <c r="L434" i="6"/>
  <c r="L418" i="6"/>
  <c r="L402" i="6"/>
  <c r="L386" i="6"/>
  <c r="L370" i="6"/>
  <c r="L354" i="6"/>
  <c r="L338" i="6"/>
  <c r="L322" i="6"/>
  <c r="L306" i="6"/>
  <c r="L298" i="6"/>
  <c r="L290" i="6"/>
  <c r="L282" i="6"/>
  <c r="L274" i="6"/>
  <c r="L266" i="6"/>
  <c r="L258" i="6"/>
  <c r="L250" i="6"/>
  <c r="L242" i="6"/>
  <c r="L234" i="6"/>
  <c r="L226" i="6"/>
  <c r="L218" i="6"/>
  <c r="L210" i="6"/>
  <c r="L202" i="6"/>
  <c r="L194" i="6"/>
  <c r="L186" i="6"/>
  <c r="L178" i="6"/>
  <c r="L170" i="6"/>
  <c r="L162" i="6"/>
  <c r="L154" i="6"/>
  <c r="L140" i="6"/>
  <c r="L112" i="6"/>
  <c r="L108" i="6"/>
  <c r="L65" i="6"/>
  <c r="L46" i="6"/>
  <c r="L19" i="6"/>
  <c r="L430" i="6"/>
  <c r="L414" i="6"/>
  <c r="L398" i="6"/>
  <c r="L382" i="6"/>
  <c r="L366" i="6"/>
  <c r="L350" i="6"/>
  <c r="L334" i="6"/>
  <c r="L318" i="6"/>
  <c r="L113" i="6"/>
  <c r="L109" i="6"/>
  <c r="L81" i="6"/>
  <c r="L66" i="6"/>
  <c r="L47" i="6"/>
  <c r="L35" i="6"/>
  <c r="F35" i="9" s="1"/>
  <c r="L20" i="6"/>
  <c r="L87" i="6"/>
  <c r="D87" i="9" s="1"/>
  <c r="L149" i="6"/>
  <c r="D149" i="9" s="1"/>
  <c r="L52" i="6"/>
  <c r="D52" i="9" s="1"/>
  <c r="L21" i="6"/>
  <c r="D21" i="9" s="1"/>
  <c r="L10" i="6"/>
  <c r="D10" i="9" s="1"/>
  <c r="L69" i="6"/>
  <c r="D69" i="9" s="1"/>
  <c r="G12" i="6" l="1"/>
  <c r="F131" i="9"/>
  <c r="C131" i="9"/>
  <c r="D131" i="9"/>
  <c r="F96" i="9"/>
  <c r="C96" i="9"/>
  <c r="F76" i="9"/>
  <c r="C76" i="9"/>
  <c r="C78" i="9"/>
  <c r="F78" i="9"/>
  <c r="C133" i="9"/>
  <c r="D133" i="9"/>
  <c r="C191" i="9"/>
  <c r="D191" i="9"/>
  <c r="C199" i="9"/>
  <c r="D199" i="9"/>
  <c r="C233" i="9"/>
  <c r="D233" i="9"/>
  <c r="C260" i="9"/>
  <c r="D260" i="9"/>
  <c r="C289" i="9"/>
  <c r="D289" i="9"/>
  <c r="C333" i="9"/>
  <c r="D333" i="9"/>
  <c r="C369" i="9"/>
  <c r="D369" i="9"/>
  <c r="C407" i="9"/>
  <c r="D407" i="9"/>
  <c r="C437" i="9"/>
  <c r="D437" i="9"/>
  <c r="C449" i="9"/>
  <c r="D449" i="9"/>
  <c r="C509" i="9"/>
  <c r="D509" i="9"/>
  <c r="C132" i="9"/>
  <c r="D132" i="9"/>
  <c r="C169" i="9"/>
  <c r="D169" i="9"/>
  <c r="C269" i="9"/>
  <c r="D269" i="9"/>
  <c r="C277" i="9"/>
  <c r="D277" i="9"/>
  <c r="C316" i="9"/>
  <c r="D316" i="9"/>
  <c r="C346" i="9"/>
  <c r="D346" i="9"/>
  <c r="C363" i="9"/>
  <c r="D363" i="9"/>
  <c r="C409" i="9"/>
  <c r="D409" i="9"/>
  <c r="C428" i="9"/>
  <c r="D428" i="9"/>
  <c r="C450" i="9"/>
  <c r="D450" i="9"/>
  <c r="C482" i="9"/>
  <c r="D482" i="9"/>
  <c r="C518" i="9"/>
  <c r="D518" i="9"/>
  <c r="C667" i="9"/>
  <c r="D667" i="9"/>
  <c r="C723" i="9"/>
  <c r="D723" i="9"/>
  <c r="C568" i="9"/>
  <c r="D568" i="9"/>
  <c r="C619" i="9"/>
  <c r="D619" i="9"/>
  <c r="C666" i="9"/>
  <c r="D666" i="9"/>
  <c r="C684" i="9"/>
  <c r="D684" i="9"/>
  <c r="C701" i="9"/>
  <c r="D701" i="9"/>
  <c r="C759" i="9"/>
  <c r="D759" i="9"/>
  <c r="C786" i="9"/>
  <c r="D786" i="9"/>
  <c r="C817" i="9"/>
  <c r="D817" i="9"/>
  <c r="C831" i="9"/>
  <c r="D831" i="9"/>
  <c r="C895" i="9"/>
  <c r="D895" i="9"/>
  <c r="C959" i="9"/>
  <c r="D959" i="9"/>
  <c r="C1023" i="9"/>
  <c r="D1023" i="9"/>
  <c r="C1087" i="9"/>
  <c r="D1087" i="9"/>
  <c r="C1151" i="9"/>
  <c r="D1151" i="9"/>
  <c r="C559" i="9"/>
  <c r="D559" i="9"/>
  <c r="C602" i="9"/>
  <c r="D602" i="9"/>
  <c r="C818" i="9"/>
  <c r="D818" i="9"/>
  <c r="C896" i="9"/>
  <c r="D896" i="9"/>
  <c r="C915" i="9"/>
  <c r="D915" i="9"/>
  <c r="C1024" i="9"/>
  <c r="D1024" i="9"/>
  <c r="C1043" i="9"/>
  <c r="D1043" i="9"/>
  <c r="C1152" i="9"/>
  <c r="D1152" i="9"/>
  <c r="C1171" i="9"/>
  <c r="D1171" i="9"/>
  <c r="C1202" i="9"/>
  <c r="D1202" i="9"/>
  <c r="C1234" i="9"/>
  <c r="D1234" i="9"/>
  <c r="C1258" i="9"/>
  <c r="D1258" i="9"/>
  <c r="C1297" i="9"/>
  <c r="D1297" i="9"/>
  <c r="C1385" i="9"/>
  <c r="D1385" i="9"/>
  <c r="C1401" i="9"/>
  <c r="D1401" i="9"/>
  <c r="C1440" i="9"/>
  <c r="D1440" i="9"/>
  <c r="C1457" i="9"/>
  <c r="D1457" i="9"/>
  <c r="C1483" i="9"/>
  <c r="D1483" i="9"/>
  <c r="C1528" i="9"/>
  <c r="D1528" i="9"/>
  <c r="C1543" i="9"/>
  <c r="D1543" i="9"/>
  <c r="C1563" i="9"/>
  <c r="D1563" i="9"/>
  <c r="C1596" i="9"/>
  <c r="D1596" i="9"/>
  <c r="C1616" i="9"/>
  <c r="D1616" i="9"/>
  <c r="C1638" i="9"/>
  <c r="D1638" i="9"/>
  <c r="C1672" i="9"/>
  <c r="D1672" i="9"/>
  <c r="C1697" i="9"/>
  <c r="D1697" i="9"/>
  <c r="C1705" i="9"/>
  <c r="D1705" i="9"/>
  <c r="C1738" i="9"/>
  <c r="D1738" i="9"/>
  <c r="C1763" i="9"/>
  <c r="D1763" i="9"/>
  <c r="C1792" i="9"/>
  <c r="D1792" i="9"/>
  <c r="C1805" i="9"/>
  <c r="D1805" i="9"/>
  <c r="C1829" i="9"/>
  <c r="D1829" i="9"/>
  <c r="C1912" i="9"/>
  <c r="D1912" i="9"/>
  <c r="C1953" i="9"/>
  <c r="D1953" i="9"/>
  <c r="C597" i="9"/>
  <c r="D597" i="9"/>
  <c r="C696" i="9"/>
  <c r="D696" i="9"/>
  <c r="C845" i="9"/>
  <c r="D845" i="9"/>
  <c r="C868" i="9"/>
  <c r="D868" i="9"/>
  <c r="C992" i="9"/>
  <c r="D992" i="9"/>
  <c r="C1101" i="9"/>
  <c r="D1101" i="9"/>
  <c r="C1124" i="9"/>
  <c r="D1124" i="9"/>
  <c r="C1248" i="9"/>
  <c r="D1248" i="9"/>
  <c r="C1311" i="9"/>
  <c r="D1311" i="9"/>
  <c r="C1355" i="9"/>
  <c r="D1355" i="9"/>
  <c r="C1425" i="9"/>
  <c r="D1425" i="9"/>
  <c r="C1456" i="9"/>
  <c r="D1456" i="9"/>
  <c r="C1491" i="9"/>
  <c r="D1491" i="9"/>
  <c r="C1512" i="9"/>
  <c r="D1512" i="9"/>
  <c r="C1536" i="9"/>
  <c r="D1536" i="9"/>
  <c r="C1558" i="9"/>
  <c r="D1558" i="9"/>
  <c r="C1589" i="9"/>
  <c r="D1589" i="9"/>
  <c r="C1609" i="9"/>
  <c r="D1609" i="9"/>
  <c r="C1640" i="9"/>
  <c r="D1640" i="9"/>
  <c r="C1657" i="9"/>
  <c r="D1657" i="9"/>
  <c r="C1690" i="9"/>
  <c r="D1690" i="9"/>
  <c r="C1717" i="9"/>
  <c r="D1717" i="9"/>
  <c r="C1746" i="9"/>
  <c r="D1746" i="9"/>
  <c r="C1777" i="9"/>
  <c r="D1777" i="9"/>
  <c r="C1785" i="9"/>
  <c r="D1785" i="9"/>
  <c r="C1818" i="9"/>
  <c r="D1818" i="9"/>
  <c r="C1845" i="9"/>
  <c r="D1845" i="9"/>
  <c r="C1858" i="9"/>
  <c r="D1858" i="9"/>
  <c r="C741" i="9"/>
  <c r="D741" i="9"/>
  <c r="C821" i="9"/>
  <c r="D821" i="9"/>
  <c r="C832" i="9"/>
  <c r="D832" i="9"/>
  <c r="C960" i="9"/>
  <c r="D960" i="9"/>
  <c r="C1069" i="9"/>
  <c r="D1069" i="9"/>
  <c r="C1092" i="9"/>
  <c r="D1092" i="9"/>
  <c r="C1235" i="9"/>
  <c r="D1235" i="9"/>
  <c r="C1361" i="9"/>
  <c r="D1361" i="9"/>
  <c r="C1404" i="9"/>
  <c r="D1404" i="9"/>
  <c r="C1449" i="9"/>
  <c r="D1449" i="9"/>
  <c r="C1480" i="9"/>
  <c r="D1480" i="9"/>
  <c r="C1511" i="9"/>
  <c r="D1511" i="9"/>
  <c r="C1531" i="9"/>
  <c r="D1531" i="9"/>
  <c r="C1564" i="9"/>
  <c r="D1564" i="9"/>
  <c r="C1588" i="9"/>
  <c r="D1588" i="9"/>
  <c r="C1619" i="9"/>
  <c r="D1619" i="9"/>
  <c r="C1639" i="9"/>
  <c r="D1639" i="9"/>
  <c r="C1665" i="9"/>
  <c r="D1665" i="9"/>
  <c r="C1673" i="9"/>
  <c r="D1673" i="9"/>
  <c r="C1706" i="9"/>
  <c r="D1706" i="9"/>
  <c r="C1733" i="9"/>
  <c r="D1733" i="9"/>
  <c r="C1762" i="9"/>
  <c r="D1762" i="9"/>
  <c r="C1793" i="9"/>
  <c r="D1793" i="9"/>
  <c r="C1801" i="9"/>
  <c r="D1801" i="9"/>
  <c r="C1834" i="9"/>
  <c r="D1834" i="9"/>
  <c r="C1972" i="9"/>
  <c r="D1972" i="9"/>
  <c r="C2010" i="9"/>
  <c r="D2010" i="9"/>
  <c r="C2026" i="9"/>
  <c r="D2026" i="9"/>
  <c r="C2078" i="9"/>
  <c r="D2078" i="9"/>
  <c r="C2093" i="9"/>
  <c r="D2093" i="9"/>
  <c r="C2127" i="9"/>
  <c r="D2127" i="9"/>
  <c r="C2160" i="9"/>
  <c r="D2160" i="9"/>
  <c r="C2196" i="9"/>
  <c r="D2196" i="9"/>
  <c r="C2213" i="9"/>
  <c r="D2213" i="9"/>
  <c r="C2245" i="9"/>
  <c r="D2245" i="9"/>
  <c r="C2277" i="9"/>
  <c r="D2277" i="9"/>
  <c r="C2309" i="9"/>
  <c r="D2309" i="9"/>
  <c r="C2359" i="9"/>
  <c r="D2359" i="9"/>
  <c r="C2395" i="9"/>
  <c r="D2395" i="9"/>
  <c r="C2431" i="9"/>
  <c r="D2431" i="9"/>
  <c r="C2499" i="9"/>
  <c r="D2499" i="9"/>
  <c r="C1289" i="9"/>
  <c r="D1289" i="9"/>
  <c r="C1890" i="9"/>
  <c r="D1890" i="9"/>
  <c r="C1931" i="9"/>
  <c r="D1931" i="9"/>
  <c r="C1991" i="9"/>
  <c r="D1991" i="9"/>
  <c r="C2029" i="9"/>
  <c r="D2029" i="9"/>
  <c r="C2153" i="9"/>
  <c r="D2153" i="9"/>
  <c r="C2206" i="9"/>
  <c r="D2206" i="9"/>
  <c r="C2268" i="9"/>
  <c r="D2268" i="9"/>
  <c r="C2332" i="9"/>
  <c r="D2332" i="9"/>
  <c r="C2396" i="9"/>
  <c r="D2396" i="9"/>
  <c r="C2445" i="9"/>
  <c r="D2445" i="9"/>
  <c r="C2507" i="9"/>
  <c r="D2507" i="9"/>
  <c r="C1373" i="9"/>
  <c r="D1373" i="9"/>
  <c r="C2163" i="9"/>
  <c r="D2163" i="9"/>
  <c r="C2576" i="9"/>
  <c r="D2576" i="9"/>
  <c r="C2610" i="9"/>
  <c r="D2610" i="9"/>
  <c r="C2629" i="9"/>
  <c r="D2629" i="9"/>
  <c r="C2672" i="9"/>
  <c r="D2672" i="9"/>
  <c r="C2689" i="9"/>
  <c r="D2689" i="9"/>
  <c r="C2715" i="9"/>
  <c r="D2715" i="9"/>
  <c r="C2745" i="9"/>
  <c r="D2745" i="9"/>
  <c r="C2767" i="9"/>
  <c r="D2767" i="9"/>
  <c r="C2802" i="9"/>
  <c r="D2802" i="9"/>
  <c r="C2821" i="9"/>
  <c r="D2821" i="9"/>
  <c r="C2864" i="9"/>
  <c r="D2864" i="9"/>
  <c r="C2877" i="9"/>
  <c r="D2877" i="9"/>
  <c r="C2910" i="9"/>
  <c r="D2910" i="9"/>
  <c r="C2936" i="9"/>
  <c r="D2936" i="9"/>
  <c r="C2967" i="9"/>
  <c r="D2967" i="9"/>
  <c r="C2998" i="9"/>
  <c r="D2998" i="9"/>
  <c r="C3023" i="9"/>
  <c r="D3023" i="9"/>
  <c r="C3078" i="9"/>
  <c r="D3078" i="9"/>
  <c r="C3125" i="9"/>
  <c r="D3125" i="9"/>
  <c r="C3181" i="9"/>
  <c r="D3181" i="9"/>
  <c r="C3245" i="9"/>
  <c r="D3245" i="9"/>
  <c r="C3309" i="9"/>
  <c r="D3309" i="9"/>
  <c r="C3373" i="9"/>
  <c r="D3373" i="9"/>
  <c r="C3392" i="9"/>
  <c r="D3392" i="9"/>
  <c r="C3406" i="9"/>
  <c r="D3406" i="9"/>
  <c r="C3448" i="9"/>
  <c r="D3448" i="9"/>
  <c r="C3472" i="9"/>
  <c r="D3472" i="9"/>
  <c r="C3504" i="9"/>
  <c r="D3504" i="9"/>
  <c r="C3528" i="9"/>
  <c r="D3528" i="9"/>
  <c r="C3554" i="9"/>
  <c r="D3554" i="9"/>
  <c r="C2111" i="9"/>
  <c r="D2111" i="9"/>
  <c r="C2459" i="9"/>
  <c r="D2459" i="9"/>
  <c r="C2567" i="9"/>
  <c r="D2567" i="9"/>
  <c r="C2590" i="9"/>
  <c r="D2590" i="9"/>
  <c r="C2603" i="9"/>
  <c r="D2603" i="9"/>
  <c r="C2642" i="9"/>
  <c r="D2642" i="9"/>
  <c r="C2657" i="9"/>
  <c r="D2657" i="9"/>
  <c r="C2682" i="9"/>
  <c r="D2682" i="9"/>
  <c r="C2710" i="9"/>
  <c r="D2710" i="9"/>
  <c r="C2731" i="9"/>
  <c r="D2731" i="9"/>
  <c r="C2770" i="9"/>
  <c r="D2770" i="9"/>
  <c r="C2789" i="9"/>
  <c r="D2789" i="9"/>
  <c r="C2832" i="9"/>
  <c r="D2832" i="9"/>
  <c r="C2845" i="9"/>
  <c r="D2845" i="9"/>
  <c r="C2878" i="9"/>
  <c r="D2878" i="9"/>
  <c r="C2904" i="9"/>
  <c r="D2904" i="9"/>
  <c r="C2935" i="9"/>
  <c r="D2935" i="9"/>
  <c r="C2966" i="9"/>
  <c r="D2966" i="9"/>
  <c r="C2991" i="9"/>
  <c r="D2991" i="9"/>
  <c r="C3026" i="9"/>
  <c r="D3026" i="9"/>
  <c r="C3062" i="9"/>
  <c r="D3062" i="9"/>
  <c r="C3109" i="9"/>
  <c r="D3109" i="9"/>
  <c r="C3150" i="9"/>
  <c r="D3150" i="9"/>
  <c r="C3214" i="9"/>
  <c r="D3214" i="9"/>
  <c r="C3278" i="9"/>
  <c r="D3278" i="9"/>
  <c r="C3342" i="9"/>
  <c r="D3342" i="9"/>
  <c r="C3384" i="9"/>
  <c r="D3384" i="9"/>
  <c r="C3399" i="9"/>
  <c r="D3399" i="9"/>
  <c r="C3441" i="9"/>
  <c r="D3441" i="9"/>
  <c r="C3471" i="9"/>
  <c r="D3471" i="9"/>
  <c r="C3490" i="9"/>
  <c r="D3490" i="9"/>
  <c r="C3527" i="9"/>
  <c r="D3527" i="9"/>
  <c r="C3553" i="9"/>
  <c r="D3553" i="9"/>
  <c r="C3576" i="9"/>
  <c r="D3576" i="9"/>
  <c r="C3593" i="9"/>
  <c r="D3593" i="9"/>
  <c r="C3621" i="9"/>
  <c r="D3621" i="9"/>
  <c r="C3646" i="9"/>
  <c r="D3646" i="9"/>
  <c r="C3680" i="9"/>
  <c r="D3680" i="9"/>
  <c r="C3709" i="9"/>
  <c r="D3709" i="9"/>
  <c r="C3775" i="9"/>
  <c r="D3775" i="9"/>
  <c r="C3814" i="9"/>
  <c r="D3814" i="9"/>
  <c r="C3845" i="9"/>
  <c r="D3845" i="9"/>
  <c r="C3903" i="9"/>
  <c r="D3903" i="9"/>
  <c r="C3942" i="9"/>
  <c r="D3942" i="9"/>
  <c r="C3973" i="9"/>
  <c r="D3973" i="9"/>
  <c r="C4014" i="9"/>
  <c r="D4014" i="9"/>
  <c r="C4034" i="9"/>
  <c r="D4034" i="9"/>
  <c r="C4065" i="9"/>
  <c r="D4065" i="9"/>
  <c r="C4094" i="9"/>
  <c r="D4094" i="9"/>
  <c r="C4112" i="9"/>
  <c r="D4112" i="9"/>
  <c r="C4142" i="9"/>
  <c r="D4142" i="9"/>
  <c r="C4170" i="9"/>
  <c r="D4170" i="9"/>
  <c r="C4184" i="9"/>
  <c r="D4184" i="9"/>
  <c r="C4200" i="9"/>
  <c r="D4200" i="9"/>
  <c r="C4216" i="9"/>
  <c r="D4216" i="9"/>
  <c r="C4232" i="9"/>
  <c r="D4232" i="9"/>
  <c r="C4248" i="9"/>
  <c r="D4248" i="9"/>
  <c r="C4264" i="9"/>
  <c r="D4264" i="9"/>
  <c r="C4280" i="9"/>
  <c r="D4280" i="9"/>
  <c r="C4296" i="9"/>
  <c r="D4296" i="9"/>
  <c r="C4312" i="9"/>
  <c r="D4312" i="9"/>
  <c r="C4344" i="9"/>
  <c r="D4344" i="9"/>
  <c r="C4376" i="9"/>
  <c r="D4376" i="9"/>
  <c r="C4399" i="9"/>
  <c r="D4399" i="9"/>
  <c r="C4429" i="9"/>
  <c r="D4429" i="9"/>
  <c r="C4459" i="9"/>
  <c r="D4459" i="9"/>
  <c r="C4474" i="9"/>
  <c r="D4474" i="9"/>
  <c r="C4497" i="9"/>
  <c r="D4497" i="9"/>
  <c r="C4527" i="9"/>
  <c r="D4527" i="9"/>
  <c r="C3418" i="9"/>
  <c r="D3418" i="9"/>
  <c r="C3575" i="9"/>
  <c r="D3575" i="9"/>
  <c r="C3610" i="9"/>
  <c r="D3610" i="9"/>
  <c r="C3640" i="9"/>
  <c r="D3640" i="9"/>
  <c r="C3662" i="9"/>
  <c r="D3662" i="9"/>
  <c r="C3696" i="9"/>
  <c r="D3696" i="9"/>
  <c r="C3728" i="9"/>
  <c r="D3728" i="9"/>
  <c r="C3778" i="9"/>
  <c r="D3778" i="9"/>
  <c r="C3809" i="9"/>
  <c r="D3809" i="9"/>
  <c r="C3848" i="9"/>
  <c r="D3848" i="9"/>
  <c r="C3906" i="9"/>
  <c r="D3906" i="9"/>
  <c r="C3937" i="9"/>
  <c r="D3937" i="9"/>
  <c r="C3976" i="9"/>
  <c r="D3976" i="9"/>
  <c r="C4013" i="9"/>
  <c r="D4013" i="9"/>
  <c r="C4039" i="9"/>
  <c r="D4039" i="9"/>
  <c r="C4066" i="9"/>
  <c r="D4066" i="9"/>
  <c r="C4097" i="9"/>
  <c r="D4097" i="9"/>
  <c r="C4118" i="9"/>
  <c r="D4118" i="9"/>
  <c r="C4156" i="9"/>
  <c r="D4156" i="9"/>
  <c r="C4197" i="9"/>
  <c r="D4197" i="9"/>
  <c r="C4229" i="9"/>
  <c r="D4229" i="9"/>
  <c r="C4261" i="9"/>
  <c r="D4261" i="9"/>
  <c r="C4293" i="9"/>
  <c r="D4293" i="9"/>
  <c r="C4326" i="9"/>
  <c r="D4326" i="9"/>
  <c r="C4358" i="9"/>
  <c r="D4358" i="9"/>
  <c r="C4383" i="9"/>
  <c r="D4383" i="9"/>
  <c r="C4413" i="9"/>
  <c r="D4413" i="9"/>
  <c r="C4443" i="9"/>
  <c r="D4443" i="9"/>
  <c r="C4458" i="9"/>
  <c r="D4458" i="9"/>
  <c r="C4481" i="9"/>
  <c r="D4481" i="9"/>
  <c r="C4511" i="9"/>
  <c r="D4511" i="9"/>
  <c r="C4541" i="9"/>
  <c r="D4541" i="9"/>
  <c r="C4499" i="9"/>
  <c r="D4499" i="9"/>
  <c r="C4588" i="9"/>
  <c r="D4588" i="9"/>
  <c r="C4624" i="9"/>
  <c r="D4624" i="9"/>
  <c r="C4662" i="9"/>
  <c r="D4662" i="9"/>
  <c r="C4716" i="9"/>
  <c r="D4716" i="9"/>
  <c r="C4752" i="9"/>
  <c r="D4752" i="9"/>
  <c r="C4790" i="9"/>
  <c r="D4790" i="9"/>
  <c r="C4844" i="9"/>
  <c r="D4844" i="9"/>
  <c r="C4880" i="9"/>
  <c r="D4880" i="9"/>
  <c r="C4918" i="9"/>
  <c r="D4918" i="9"/>
  <c r="C4972" i="9"/>
  <c r="D4972" i="9"/>
  <c r="C4515" i="9"/>
  <c r="D4515" i="9"/>
  <c r="C4561" i="9"/>
  <c r="D4561" i="9"/>
  <c r="C4591" i="9"/>
  <c r="D4591" i="9"/>
  <c r="C4621" i="9"/>
  <c r="D4621" i="9"/>
  <c r="C4651" i="9"/>
  <c r="D4651" i="9"/>
  <c r="C4666" i="9"/>
  <c r="D4666" i="9"/>
  <c r="C4689" i="9"/>
  <c r="D4689" i="9"/>
  <c r="C4719" i="9"/>
  <c r="D4719" i="9"/>
  <c r="C4749" i="9"/>
  <c r="D4749" i="9"/>
  <c r="C4779" i="9"/>
  <c r="D4779" i="9"/>
  <c r="C4794" i="9"/>
  <c r="D4794" i="9"/>
  <c r="C4817" i="9"/>
  <c r="D4817" i="9"/>
  <c r="C4847" i="9"/>
  <c r="D4847" i="9"/>
  <c r="C4877" i="9"/>
  <c r="D4877" i="9"/>
  <c r="C4907" i="9"/>
  <c r="D4907" i="9"/>
  <c r="C4922" i="9"/>
  <c r="D4922" i="9"/>
  <c r="C4945" i="9"/>
  <c r="D4945" i="9"/>
  <c r="C4975" i="9"/>
  <c r="D4975" i="9"/>
  <c r="G61" i="6"/>
  <c r="C141" i="9"/>
  <c r="D141" i="9"/>
  <c r="F50" i="9"/>
  <c r="C50" i="9"/>
  <c r="C143" i="9"/>
  <c r="D143" i="9"/>
  <c r="C193" i="9"/>
  <c r="D193" i="9"/>
  <c r="C201" i="9"/>
  <c r="D201" i="9"/>
  <c r="C235" i="9"/>
  <c r="D235" i="9"/>
  <c r="C264" i="9"/>
  <c r="D264" i="9"/>
  <c r="C296" i="9"/>
  <c r="D296" i="9"/>
  <c r="C343" i="9"/>
  <c r="D343" i="9"/>
  <c r="C378" i="9"/>
  <c r="D378" i="9"/>
  <c r="C412" i="9"/>
  <c r="D412" i="9"/>
  <c r="C441" i="9"/>
  <c r="D441" i="9"/>
  <c r="C458" i="9"/>
  <c r="D458" i="9"/>
  <c r="C512" i="9"/>
  <c r="D512" i="9"/>
  <c r="C134" i="9"/>
  <c r="D134" i="9"/>
  <c r="C171" i="9"/>
  <c r="D171" i="9"/>
  <c r="C271" i="9"/>
  <c r="D271" i="9"/>
  <c r="C280" i="9"/>
  <c r="D280" i="9"/>
  <c r="C324" i="9"/>
  <c r="D324" i="9"/>
  <c r="C355" i="9"/>
  <c r="D355" i="9"/>
  <c r="C377" i="9"/>
  <c r="D377" i="9"/>
  <c r="C411" i="9"/>
  <c r="D411" i="9"/>
  <c r="C432" i="9"/>
  <c r="D432" i="9"/>
  <c r="C454" i="9"/>
  <c r="D454" i="9"/>
  <c r="C495" i="9"/>
  <c r="D495" i="9"/>
  <c r="C520" i="9"/>
  <c r="D520" i="9"/>
  <c r="C683" i="9"/>
  <c r="D683" i="9"/>
  <c r="C219" i="9"/>
  <c r="D219" i="9"/>
  <c r="C587" i="9"/>
  <c r="D587" i="9"/>
  <c r="C632" i="9"/>
  <c r="D632" i="9"/>
  <c r="C668" i="9"/>
  <c r="D668" i="9"/>
  <c r="C686" i="9"/>
  <c r="D686" i="9"/>
  <c r="C709" i="9"/>
  <c r="D709" i="9"/>
  <c r="C765" i="9"/>
  <c r="D765" i="9"/>
  <c r="C788" i="9"/>
  <c r="D788" i="9"/>
  <c r="C822" i="9"/>
  <c r="D822" i="9"/>
  <c r="C837" i="9"/>
  <c r="D837" i="9"/>
  <c r="C899" i="9"/>
  <c r="D899" i="9"/>
  <c r="C963" i="9"/>
  <c r="D963" i="9"/>
  <c r="C1027" i="9"/>
  <c r="D1027" i="9"/>
  <c r="C1091" i="9"/>
  <c r="D1091" i="9"/>
  <c r="C1155" i="9"/>
  <c r="D1155" i="9"/>
  <c r="C561" i="9"/>
  <c r="D561" i="9"/>
  <c r="C607" i="9"/>
  <c r="D607" i="9"/>
  <c r="C823" i="9"/>
  <c r="D823" i="9"/>
  <c r="C898" i="9"/>
  <c r="D898" i="9"/>
  <c r="C938" i="9"/>
  <c r="D938" i="9"/>
  <c r="C1026" i="9"/>
  <c r="D1026" i="9"/>
  <c r="C1066" i="9"/>
  <c r="D1066" i="9"/>
  <c r="C1154" i="9"/>
  <c r="D1154" i="9"/>
  <c r="C1194" i="9"/>
  <c r="D1194" i="9"/>
  <c r="C1204" i="9"/>
  <c r="D1204" i="9"/>
  <c r="C1238" i="9"/>
  <c r="D1238" i="9"/>
  <c r="C1278" i="9"/>
  <c r="D1278" i="9"/>
  <c r="C1314" i="9"/>
  <c r="D1314" i="9"/>
  <c r="C1393" i="9"/>
  <c r="D1393" i="9"/>
  <c r="C1405" i="9"/>
  <c r="D1405" i="9"/>
  <c r="C1446" i="9"/>
  <c r="D1446" i="9"/>
  <c r="C1475" i="9"/>
  <c r="D1475" i="9"/>
  <c r="C1504" i="9"/>
  <c r="D1504" i="9"/>
  <c r="C1532" i="9"/>
  <c r="D1532" i="9"/>
  <c r="C1552" i="9"/>
  <c r="D1552" i="9"/>
  <c r="C1574" i="9"/>
  <c r="D1574" i="9"/>
  <c r="C1601" i="9"/>
  <c r="D1601" i="9"/>
  <c r="C1620" i="9"/>
  <c r="D1620" i="9"/>
  <c r="C1651" i="9"/>
  <c r="D1651" i="9"/>
  <c r="C1674" i="9"/>
  <c r="D1674" i="9"/>
  <c r="C1699" i="9"/>
  <c r="D1699" i="9"/>
  <c r="C1728" i="9"/>
  <c r="D1728" i="9"/>
  <c r="C1741" i="9"/>
  <c r="D1741" i="9"/>
  <c r="C1765" i="9"/>
  <c r="D1765" i="9"/>
  <c r="C1794" i="9"/>
  <c r="D1794" i="9"/>
  <c r="C1823" i="9"/>
  <c r="D1823" i="9"/>
  <c r="C1831" i="9"/>
  <c r="D1831" i="9"/>
  <c r="C1932" i="9"/>
  <c r="D1932" i="9"/>
  <c r="C1981" i="9"/>
  <c r="D1981" i="9"/>
  <c r="C627" i="9"/>
  <c r="D627" i="9"/>
  <c r="C698" i="9"/>
  <c r="D698" i="9"/>
  <c r="C862" i="9"/>
  <c r="D862" i="9"/>
  <c r="C906" i="9"/>
  <c r="D906" i="9"/>
  <c r="C994" i="9"/>
  <c r="D994" i="9"/>
  <c r="C1118" i="9"/>
  <c r="D1118" i="9"/>
  <c r="C1162" i="9"/>
  <c r="D1162" i="9"/>
  <c r="C1257" i="9"/>
  <c r="D1257" i="9"/>
  <c r="C1313" i="9"/>
  <c r="D1313" i="9"/>
  <c r="C1417" i="9"/>
  <c r="D1417" i="9"/>
  <c r="C1427" i="9"/>
  <c r="D1427" i="9"/>
  <c r="C1462" i="9"/>
  <c r="D1462" i="9"/>
  <c r="C1493" i="9"/>
  <c r="D1493" i="9"/>
  <c r="C1516" i="9"/>
  <c r="D1516" i="9"/>
  <c r="C1540" i="9"/>
  <c r="D1540" i="9"/>
  <c r="C1571" i="9"/>
  <c r="D1571" i="9"/>
  <c r="C1591" i="9"/>
  <c r="D1591" i="9"/>
  <c r="C1611" i="9"/>
  <c r="D1611" i="9"/>
  <c r="C1644" i="9"/>
  <c r="D1644" i="9"/>
  <c r="C1680" i="9"/>
  <c r="D1680" i="9"/>
  <c r="C1711" i="9"/>
  <c r="D1711" i="9"/>
  <c r="C1719" i="9"/>
  <c r="D1719" i="9"/>
  <c r="C1752" i="9"/>
  <c r="D1752" i="9"/>
  <c r="C1779" i="9"/>
  <c r="D1779" i="9"/>
  <c r="C1808" i="9"/>
  <c r="D1808" i="9"/>
  <c r="C1839" i="9"/>
  <c r="D1839" i="9"/>
  <c r="C1847" i="9"/>
  <c r="D1847" i="9"/>
  <c r="C1877" i="9"/>
  <c r="D1877" i="9"/>
  <c r="C781" i="9"/>
  <c r="D781" i="9"/>
  <c r="C826" i="9"/>
  <c r="D826" i="9"/>
  <c r="C874" i="9"/>
  <c r="D874" i="9"/>
  <c r="C962" i="9"/>
  <c r="D962" i="9"/>
  <c r="C1086" i="9"/>
  <c r="D1086" i="9"/>
  <c r="C1130" i="9"/>
  <c r="D1130" i="9"/>
  <c r="C1237" i="9"/>
  <c r="D1237" i="9"/>
  <c r="C1363" i="9"/>
  <c r="D1363" i="9"/>
  <c r="C1412" i="9"/>
  <c r="D1412" i="9"/>
  <c r="C1451" i="9"/>
  <c r="D1451" i="9"/>
  <c r="C1484" i="9"/>
  <c r="D1484" i="9"/>
  <c r="C1520" i="9"/>
  <c r="D1520" i="9"/>
  <c r="C1542" i="9"/>
  <c r="D1542" i="9"/>
  <c r="C1573" i="9"/>
  <c r="D1573" i="9"/>
  <c r="C1593" i="9"/>
  <c r="D1593" i="9"/>
  <c r="C1624" i="9"/>
  <c r="D1624" i="9"/>
  <c r="C1648" i="9"/>
  <c r="D1648" i="9"/>
  <c r="C1667" i="9"/>
  <c r="D1667" i="9"/>
  <c r="C1696" i="9"/>
  <c r="D1696" i="9"/>
  <c r="C1727" i="9"/>
  <c r="D1727" i="9"/>
  <c r="C1735" i="9"/>
  <c r="D1735" i="9"/>
  <c r="C1768" i="9"/>
  <c r="D1768" i="9"/>
  <c r="C1795" i="9"/>
  <c r="D1795" i="9"/>
  <c r="C1824" i="9"/>
  <c r="D1824" i="9"/>
  <c r="C966" i="9"/>
  <c r="D966" i="9"/>
  <c r="C1976" i="9"/>
  <c r="D1976" i="9"/>
  <c r="C2017" i="9"/>
  <c r="D2017" i="9"/>
  <c r="C2053" i="9"/>
  <c r="D2053" i="9"/>
  <c r="C2080" i="9"/>
  <c r="D2080" i="9"/>
  <c r="C2116" i="9"/>
  <c r="D2116" i="9"/>
  <c r="C2137" i="9"/>
  <c r="D2137" i="9"/>
  <c r="C2162" i="9"/>
  <c r="D2162" i="9"/>
  <c r="C2199" i="9"/>
  <c r="D2199" i="9"/>
  <c r="C2231" i="9"/>
  <c r="D2231" i="9"/>
  <c r="C2263" i="9"/>
  <c r="D2263" i="9"/>
  <c r="C2295" i="9"/>
  <c r="D2295" i="9"/>
  <c r="C2327" i="9"/>
  <c r="D2327" i="9"/>
  <c r="C2363" i="9"/>
  <c r="D2363" i="9"/>
  <c r="C2399" i="9"/>
  <c r="D2399" i="9"/>
  <c r="C2463" i="9"/>
  <c r="D2463" i="9"/>
  <c r="C2527" i="9"/>
  <c r="D2527" i="9"/>
  <c r="C1739" i="9"/>
  <c r="D1739" i="9"/>
  <c r="C1909" i="9"/>
  <c r="D1909" i="9"/>
  <c r="C1961" i="9"/>
  <c r="D1961" i="9"/>
  <c r="C1993" i="9"/>
  <c r="D1993" i="9"/>
  <c r="C2069" i="9"/>
  <c r="D2069" i="9"/>
  <c r="C2189" i="9"/>
  <c r="D2189" i="9"/>
  <c r="C2234" i="9"/>
  <c r="D2234" i="9"/>
  <c r="C2270" i="9"/>
  <c r="D2270" i="9"/>
  <c r="C2334" i="9"/>
  <c r="D2334" i="9"/>
  <c r="C2398" i="9"/>
  <c r="D2398" i="9"/>
  <c r="C2466" i="9"/>
  <c r="D2466" i="9"/>
  <c r="C2530" i="9"/>
  <c r="D2530" i="9"/>
  <c r="C2079" i="9"/>
  <c r="D2079" i="9"/>
  <c r="C2167" i="9"/>
  <c r="D2167" i="9"/>
  <c r="C2585" i="9"/>
  <c r="D2585" i="9"/>
  <c r="C2612" i="9"/>
  <c r="D2612" i="9"/>
  <c r="C2635" i="9"/>
  <c r="D2635" i="9"/>
  <c r="C2674" i="9"/>
  <c r="D2674" i="9"/>
  <c r="C2693" i="9"/>
  <c r="D2693" i="9"/>
  <c r="C2736" i="9"/>
  <c r="D2736" i="9"/>
  <c r="C2753" i="9"/>
  <c r="D2753" i="9"/>
  <c r="C2775" i="9"/>
  <c r="D2775" i="9"/>
  <c r="C2806" i="9"/>
  <c r="D2806" i="9"/>
  <c r="C2831" i="9"/>
  <c r="D2831" i="9"/>
  <c r="C2866" i="9"/>
  <c r="D2866" i="9"/>
  <c r="C2885" i="9"/>
  <c r="D2885" i="9"/>
  <c r="C2928" i="9"/>
  <c r="D2928" i="9"/>
  <c r="C2941" i="9"/>
  <c r="D2941" i="9"/>
  <c r="C2974" i="9"/>
  <c r="D2974" i="9"/>
  <c r="C3000" i="9"/>
  <c r="D3000" i="9"/>
  <c r="C3031" i="9"/>
  <c r="D3031" i="9"/>
  <c r="C3085" i="9"/>
  <c r="D3085" i="9"/>
  <c r="C3134" i="9"/>
  <c r="D3134" i="9"/>
  <c r="C3198" i="9"/>
  <c r="D3198" i="9"/>
  <c r="C3262" i="9"/>
  <c r="D3262" i="9"/>
  <c r="C3326" i="9"/>
  <c r="D3326" i="9"/>
  <c r="C3375" i="9"/>
  <c r="D3375" i="9"/>
  <c r="C3394" i="9"/>
  <c r="D3394" i="9"/>
  <c r="C3421" i="9"/>
  <c r="D3421" i="9"/>
  <c r="C3455" i="9"/>
  <c r="D3455" i="9"/>
  <c r="C3487" i="9"/>
  <c r="D3487" i="9"/>
  <c r="C3509" i="9"/>
  <c r="D3509" i="9"/>
  <c r="C3533" i="9"/>
  <c r="D3533" i="9"/>
  <c r="C3567" i="9"/>
  <c r="D3567" i="9"/>
  <c r="C2119" i="9"/>
  <c r="D2119" i="9"/>
  <c r="C2523" i="9"/>
  <c r="D2523" i="9"/>
  <c r="C2584" i="9"/>
  <c r="D2584" i="9"/>
  <c r="C2592" i="9"/>
  <c r="D2592" i="9"/>
  <c r="C2611" i="9"/>
  <c r="D2611" i="9"/>
  <c r="C2644" i="9"/>
  <c r="D2644" i="9"/>
  <c r="C2661" i="9"/>
  <c r="D2661" i="9"/>
  <c r="C2704" i="9"/>
  <c r="D2704" i="9"/>
  <c r="C2716" i="9"/>
  <c r="D2716" i="9"/>
  <c r="C2739" i="9"/>
  <c r="D2739" i="9"/>
  <c r="C2774" i="9"/>
  <c r="D2774" i="9"/>
  <c r="C2799" i="9"/>
  <c r="D2799" i="9"/>
  <c r="C2834" i="9"/>
  <c r="D2834" i="9"/>
  <c r="C2853" i="9"/>
  <c r="D2853" i="9"/>
  <c r="C2896" i="9"/>
  <c r="D2896" i="9"/>
  <c r="C2909" i="9"/>
  <c r="D2909" i="9"/>
  <c r="C2942" i="9"/>
  <c r="D2942" i="9"/>
  <c r="C2968" i="9"/>
  <c r="D2968" i="9"/>
  <c r="C2999" i="9"/>
  <c r="D2999" i="9"/>
  <c r="C3030" i="9"/>
  <c r="D3030" i="9"/>
  <c r="C3077" i="9"/>
  <c r="D3077" i="9"/>
  <c r="C3118" i="9"/>
  <c r="D3118" i="9"/>
  <c r="C3165" i="9"/>
  <c r="D3165" i="9"/>
  <c r="C3229" i="9"/>
  <c r="D3229" i="9"/>
  <c r="C3293" i="9"/>
  <c r="D3293" i="9"/>
  <c r="C3357" i="9"/>
  <c r="D3357" i="9"/>
  <c r="C3391" i="9"/>
  <c r="D3391" i="9"/>
  <c r="C3422" i="9"/>
  <c r="D3422" i="9"/>
  <c r="C3447" i="9"/>
  <c r="D3447" i="9"/>
  <c r="C3473" i="9"/>
  <c r="D3473" i="9"/>
  <c r="C3503" i="9"/>
  <c r="D3503" i="9"/>
  <c r="C3529" i="9"/>
  <c r="D3529" i="9"/>
  <c r="C3568" i="9"/>
  <c r="D3568" i="9"/>
  <c r="C3581" i="9"/>
  <c r="D3581" i="9"/>
  <c r="C3598" i="9"/>
  <c r="D3598" i="9"/>
  <c r="C3632" i="9"/>
  <c r="D3632" i="9"/>
  <c r="C3656" i="9"/>
  <c r="D3656" i="9"/>
  <c r="C3682" i="9"/>
  <c r="D3682" i="9"/>
  <c r="C3727" i="9"/>
  <c r="D3727" i="9"/>
  <c r="C3777" i="9"/>
  <c r="D3777" i="9"/>
  <c r="C3816" i="9"/>
  <c r="D3816" i="9"/>
  <c r="C3874" i="9"/>
  <c r="D3874" i="9"/>
  <c r="C3905" i="9"/>
  <c r="D3905" i="9"/>
  <c r="C3944" i="9"/>
  <c r="D3944" i="9"/>
  <c r="C3998" i="9"/>
  <c r="D3998" i="9"/>
  <c r="C4016" i="9"/>
  <c r="D4016" i="9"/>
  <c r="C4038" i="9"/>
  <c r="D4038" i="9"/>
  <c r="C4071" i="9"/>
  <c r="D4071" i="9"/>
  <c r="C4098" i="9"/>
  <c r="D4098" i="9"/>
  <c r="C4121" i="9"/>
  <c r="D4121" i="9"/>
  <c r="C4144" i="9"/>
  <c r="D4144" i="9"/>
  <c r="C4174" i="9"/>
  <c r="D4174" i="9"/>
  <c r="C4190" i="9"/>
  <c r="D4190" i="9"/>
  <c r="C4206" i="9"/>
  <c r="D4206" i="9"/>
  <c r="C4222" i="9"/>
  <c r="D4222" i="9"/>
  <c r="C4238" i="9"/>
  <c r="D4238" i="9"/>
  <c r="C4254" i="9"/>
  <c r="D4254" i="9"/>
  <c r="C4270" i="9"/>
  <c r="D4270" i="9"/>
  <c r="C4286" i="9"/>
  <c r="D4286" i="9"/>
  <c r="C4302" i="9"/>
  <c r="D4302" i="9"/>
  <c r="C4329" i="9"/>
  <c r="D4329" i="9"/>
  <c r="C4361" i="9"/>
  <c r="D4361" i="9"/>
  <c r="C4378" i="9"/>
  <c r="D4378" i="9"/>
  <c r="C4401" i="9"/>
  <c r="D4401" i="9"/>
  <c r="C4431" i="9"/>
  <c r="D4431" i="9"/>
  <c r="C4461" i="9"/>
  <c r="D4461" i="9"/>
  <c r="C4491" i="9"/>
  <c r="D4491" i="9"/>
  <c r="C4506" i="9"/>
  <c r="D4506" i="9"/>
  <c r="C4529" i="9"/>
  <c r="D4529" i="9"/>
  <c r="C3474" i="9"/>
  <c r="D3474" i="9"/>
  <c r="C3582" i="9"/>
  <c r="D3582" i="9"/>
  <c r="C3616" i="9"/>
  <c r="D3616" i="9"/>
  <c r="C3645" i="9"/>
  <c r="D3645" i="9"/>
  <c r="C3679" i="9"/>
  <c r="D3679" i="9"/>
  <c r="C3701" i="9"/>
  <c r="D3701" i="9"/>
  <c r="C3733" i="9"/>
  <c r="D3733" i="9"/>
  <c r="C3782" i="9"/>
  <c r="D3782" i="9"/>
  <c r="C3813" i="9"/>
  <c r="D3813" i="9"/>
  <c r="C3871" i="9"/>
  <c r="D3871" i="9"/>
  <c r="C3910" i="9"/>
  <c r="D3910" i="9"/>
  <c r="C3941" i="9"/>
  <c r="D3941" i="9"/>
  <c r="C3997" i="9"/>
  <c r="D3997" i="9"/>
  <c r="C4022" i="9"/>
  <c r="D4022" i="9"/>
  <c r="C4041" i="9"/>
  <c r="D4041" i="9"/>
  <c r="C4070" i="9"/>
  <c r="D4070" i="9"/>
  <c r="C4101" i="9"/>
  <c r="D4101" i="9"/>
  <c r="C4124" i="9"/>
  <c r="D4124" i="9"/>
  <c r="C4173" i="9"/>
  <c r="D4173" i="9"/>
  <c r="C4205" i="9"/>
  <c r="D4205" i="9"/>
  <c r="C4237" i="9"/>
  <c r="D4237" i="9"/>
  <c r="C4269" i="9"/>
  <c r="D4269" i="9"/>
  <c r="C4301" i="9"/>
  <c r="D4301" i="9"/>
  <c r="C4328" i="9"/>
  <c r="D4328" i="9"/>
  <c r="C4360" i="9"/>
  <c r="D4360" i="9"/>
  <c r="C4385" i="9"/>
  <c r="D4385" i="9"/>
  <c r="C4415" i="9"/>
  <c r="D4415" i="9"/>
  <c r="C4445" i="9"/>
  <c r="D4445" i="9"/>
  <c r="C4475" i="9"/>
  <c r="D4475" i="9"/>
  <c r="C4490" i="9"/>
  <c r="D4490" i="9"/>
  <c r="C4513" i="9"/>
  <c r="D4513" i="9"/>
  <c r="C4543" i="9"/>
  <c r="D4543" i="9"/>
  <c r="C4556" i="9"/>
  <c r="D4556" i="9"/>
  <c r="C4592" i="9"/>
  <c r="D4592" i="9"/>
  <c r="C4630" i="9"/>
  <c r="D4630" i="9"/>
  <c r="C4684" i="9"/>
  <c r="D4684" i="9"/>
  <c r="C4720" i="9"/>
  <c r="D4720" i="9"/>
  <c r="C4758" i="9"/>
  <c r="D4758" i="9"/>
  <c r="C4812" i="9"/>
  <c r="D4812" i="9"/>
  <c r="C4848" i="9"/>
  <c r="D4848" i="9"/>
  <c r="C4886" i="9"/>
  <c r="D4886" i="9"/>
  <c r="C4940" i="9"/>
  <c r="D4940" i="9"/>
  <c r="C4976" i="9"/>
  <c r="D4976" i="9"/>
  <c r="C4555" i="9"/>
  <c r="D4555" i="9"/>
  <c r="C4570" i="9"/>
  <c r="D4570" i="9"/>
  <c r="C4593" i="9"/>
  <c r="D4593" i="9"/>
  <c r="C4623" i="9"/>
  <c r="D4623" i="9"/>
  <c r="C4653" i="9"/>
  <c r="D4653" i="9"/>
  <c r="C4683" i="9"/>
  <c r="D4683" i="9"/>
  <c r="C4698" i="9"/>
  <c r="D4698" i="9"/>
  <c r="C4721" i="9"/>
  <c r="D4721" i="9"/>
  <c r="C4751" i="9"/>
  <c r="D4751" i="9"/>
  <c r="C4781" i="9"/>
  <c r="D4781" i="9"/>
  <c r="C4811" i="9"/>
  <c r="D4811" i="9"/>
  <c r="C4826" i="9"/>
  <c r="D4826" i="9"/>
  <c r="C4849" i="9"/>
  <c r="D4849" i="9"/>
  <c r="C4879" i="9"/>
  <c r="D4879" i="9"/>
  <c r="C4909" i="9"/>
  <c r="D4909" i="9"/>
  <c r="C4939" i="9"/>
  <c r="D4939" i="9"/>
  <c r="C4954" i="9"/>
  <c r="D4954" i="9"/>
  <c r="C4977" i="9"/>
  <c r="D4977" i="9"/>
  <c r="K113" i="6"/>
  <c r="O3" i="11" s="1"/>
  <c r="C119" i="9"/>
  <c r="D119" i="9"/>
  <c r="C160" i="9"/>
  <c r="D160" i="9"/>
  <c r="C195" i="9"/>
  <c r="D195" i="9"/>
  <c r="C208" i="9"/>
  <c r="D208" i="9"/>
  <c r="C248" i="9"/>
  <c r="D248" i="9"/>
  <c r="C285" i="9"/>
  <c r="D285" i="9"/>
  <c r="C304" i="9"/>
  <c r="D304" i="9"/>
  <c r="C362" i="9"/>
  <c r="D362" i="9"/>
  <c r="C380" i="9"/>
  <c r="D380" i="9"/>
  <c r="C429" i="9"/>
  <c r="D429" i="9"/>
  <c r="C445" i="9"/>
  <c r="D445" i="9"/>
  <c r="C478" i="9"/>
  <c r="D478" i="9"/>
  <c r="C543" i="9"/>
  <c r="D543" i="9"/>
  <c r="C136" i="9"/>
  <c r="D136" i="9"/>
  <c r="C184" i="9"/>
  <c r="D184" i="9"/>
  <c r="C273" i="9"/>
  <c r="D273" i="9"/>
  <c r="C309" i="9"/>
  <c r="D309" i="9"/>
  <c r="C332" i="9"/>
  <c r="D332" i="9"/>
  <c r="C357" i="9"/>
  <c r="D357" i="9"/>
  <c r="C393" i="9"/>
  <c r="D393" i="9"/>
  <c r="C415" i="9"/>
  <c r="D415" i="9"/>
  <c r="C440" i="9"/>
  <c r="D440" i="9"/>
  <c r="C469" i="9"/>
  <c r="D469" i="9"/>
  <c r="C501" i="9"/>
  <c r="D501" i="9"/>
  <c r="C531" i="9"/>
  <c r="D531" i="9"/>
  <c r="C687" i="9"/>
  <c r="D687" i="9"/>
  <c r="C419" i="9"/>
  <c r="D419" i="9"/>
  <c r="C603" i="9"/>
  <c r="D603" i="9"/>
  <c r="C653" i="9"/>
  <c r="D653" i="9"/>
  <c r="C677" i="9"/>
  <c r="D677" i="9"/>
  <c r="C688" i="9"/>
  <c r="D688" i="9"/>
  <c r="C722" i="9"/>
  <c r="D722" i="9"/>
  <c r="C774" i="9"/>
  <c r="D774" i="9"/>
  <c r="C797" i="9"/>
  <c r="D797" i="9"/>
  <c r="C824" i="9"/>
  <c r="D824" i="9"/>
  <c r="C863" i="9"/>
  <c r="D863" i="9"/>
  <c r="C927" i="9"/>
  <c r="D927" i="9"/>
  <c r="C991" i="9"/>
  <c r="D991" i="9"/>
  <c r="C1055" i="9"/>
  <c r="D1055" i="9"/>
  <c r="C1119" i="9"/>
  <c r="D1119" i="9"/>
  <c r="C1183" i="9"/>
  <c r="D1183" i="9"/>
  <c r="C494" i="9"/>
  <c r="D494" i="9"/>
  <c r="C762" i="9"/>
  <c r="D762" i="9"/>
  <c r="C877" i="9"/>
  <c r="D877" i="9"/>
  <c r="C900" i="9"/>
  <c r="D900" i="9"/>
  <c r="C1005" i="9"/>
  <c r="D1005" i="9"/>
  <c r="C1028" i="9"/>
  <c r="D1028" i="9"/>
  <c r="C1133" i="9"/>
  <c r="D1133" i="9"/>
  <c r="C1156" i="9"/>
  <c r="D1156" i="9"/>
  <c r="C1198" i="9"/>
  <c r="D1198" i="9"/>
  <c r="C1215" i="9"/>
  <c r="D1215" i="9"/>
  <c r="C1251" i="9"/>
  <c r="D1251" i="9"/>
  <c r="C1283" i="9"/>
  <c r="D1283" i="9"/>
  <c r="C1319" i="9"/>
  <c r="D1319" i="9"/>
  <c r="C1395" i="9"/>
  <c r="D1395" i="9"/>
  <c r="C1407" i="9"/>
  <c r="D1407" i="9"/>
  <c r="C1448" i="9"/>
  <c r="D1448" i="9"/>
  <c r="C1477" i="9"/>
  <c r="D1477" i="9"/>
  <c r="C1510" i="9"/>
  <c r="D1510" i="9"/>
  <c r="C1537" i="9"/>
  <c r="D1537" i="9"/>
  <c r="C1556" i="9"/>
  <c r="D1556" i="9"/>
  <c r="C1587" i="9"/>
  <c r="D1587" i="9"/>
  <c r="C1605" i="9"/>
  <c r="D1605" i="9"/>
  <c r="C1625" i="9"/>
  <c r="D1625" i="9"/>
  <c r="C1664" i="9"/>
  <c r="D1664" i="9"/>
  <c r="C1677" i="9"/>
  <c r="D1677" i="9"/>
  <c r="C1701" i="9"/>
  <c r="D1701" i="9"/>
  <c r="C1730" i="9"/>
  <c r="D1730" i="9"/>
  <c r="C1759" i="9"/>
  <c r="D1759" i="9"/>
  <c r="C1767" i="9"/>
  <c r="D1767" i="9"/>
  <c r="C1800" i="9"/>
  <c r="D1800" i="9"/>
  <c r="C1825" i="9"/>
  <c r="D1825" i="9"/>
  <c r="C1833" i="9"/>
  <c r="D1833" i="9"/>
  <c r="C1938" i="9"/>
  <c r="D1938" i="9"/>
  <c r="C1983" i="9"/>
  <c r="D1983" i="9"/>
  <c r="C629" i="9"/>
  <c r="D629" i="9"/>
  <c r="C773" i="9"/>
  <c r="D773" i="9"/>
  <c r="C864" i="9"/>
  <c r="D864" i="9"/>
  <c r="C973" i="9"/>
  <c r="D973" i="9"/>
  <c r="C996" i="9"/>
  <c r="D996" i="9"/>
  <c r="C1120" i="9"/>
  <c r="D1120" i="9"/>
  <c r="C1226" i="9"/>
  <c r="D1226" i="9"/>
  <c r="C1269" i="9"/>
  <c r="D1269" i="9"/>
  <c r="C1347" i="9"/>
  <c r="D1347" i="9"/>
  <c r="C1419" i="9"/>
  <c r="D1419" i="9"/>
  <c r="C1429" i="9"/>
  <c r="D1429" i="9"/>
  <c r="C1464" i="9"/>
  <c r="D1464" i="9"/>
  <c r="C1497" i="9"/>
  <c r="D1497" i="9"/>
  <c r="C1525" i="9"/>
  <c r="D1525" i="9"/>
  <c r="C1545" i="9"/>
  <c r="D1545" i="9"/>
  <c r="C1576" i="9"/>
  <c r="D1576" i="9"/>
  <c r="C1600" i="9"/>
  <c r="D1600" i="9"/>
  <c r="C1622" i="9"/>
  <c r="D1622" i="9"/>
  <c r="C1653" i="9"/>
  <c r="D1653" i="9"/>
  <c r="C1682" i="9"/>
  <c r="D1682" i="9"/>
  <c r="C1713" i="9"/>
  <c r="D1713" i="9"/>
  <c r="C1721" i="9"/>
  <c r="D1721" i="9"/>
  <c r="C1754" i="9"/>
  <c r="D1754" i="9"/>
  <c r="C1781" i="9"/>
  <c r="D1781" i="9"/>
  <c r="C1810" i="9"/>
  <c r="D1810" i="9"/>
  <c r="C1841" i="9"/>
  <c r="D1841" i="9"/>
  <c r="C1849" i="9"/>
  <c r="D1849" i="9"/>
  <c r="C1879" i="9"/>
  <c r="D1879" i="9"/>
  <c r="C785" i="9"/>
  <c r="D785" i="9"/>
  <c r="C828" i="9"/>
  <c r="D828" i="9"/>
  <c r="C941" i="9"/>
  <c r="D941" i="9"/>
  <c r="C964" i="9"/>
  <c r="D964" i="9"/>
  <c r="C1088" i="9"/>
  <c r="D1088" i="9"/>
  <c r="C1197" i="9"/>
  <c r="D1197" i="9"/>
  <c r="C1254" i="9"/>
  <c r="D1254" i="9"/>
  <c r="C1365" i="9"/>
  <c r="D1365" i="9"/>
  <c r="C1443" i="9"/>
  <c r="D1443" i="9"/>
  <c r="C1472" i="9"/>
  <c r="D1472" i="9"/>
  <c r="C1507" i="9"/>
  <c r="D1507" i="9"/>
  <c r="C1524" i="9"/>
  <c r="D1524" i="9"/>
  <c r="C1555" i="9"/>
  <c r="D1555" i="9"/>
  <c r="C1575" i="9"/>
  <c r="D1575" i="9"/>
  <c r="C1595" i="9"/>
  <c r="D1595" i="9"/>
  <c r="C1628" i="9"/>
  <c r="D1628" i="9"/>
  <c r="C1652" i="9"/>
  <c r="D1652" i="9"/>
  <c r="C1669" i="9"/>
  <c r="D1669" i="9"/>
  <c r="C1698" i="9"/>
  <c r="D1698" i="9"/>
  <c r="C1729" i="9"/>
  <c r="D1729" i="9"/>
  <c r="C1737" i="9"/>
  <c r="D1737" i="9"/>
  <c r="C1770" i="9"/>
  <c r="D1770" i="9"/>
  <c r="C1797" i="9"/>
  <c r="D1797" i="9"/>
  <c r="C1826" i="9"/>
  <c r="D1826" i="9"/>
  <c r="C1325" i="9"/>
  <c r="D1325" i="9"/>
  <c r="C1996" i="9"/>
  <c r="D1996" i="9"/>
  <c r="C2019" i="9"/>
  <c r="D2019" i="9"/>
  <c r="C2061" i="9"/>
  <c r="D2061" i="9"/>
  <c r="C2082" i="9"/>
  <c r="D2082" i="9"/>
  <c r="C2118" i="9"/>
  <c r="D2118" i="9"/>
  <c r="C2141" i="9"/>
  <c r="D2141" i="9"/>
  <c r="C2164" i="9"/>
  <c r="D2164" i="9"/>
  <c r="C2203" i="9"/>
  <c r="D2203" i="9"/>
  <c r="C2235" i="9"/>
  <c r="D2235" i="9"/>
  <c r="C2267" i="9"/>
  <c r="D2267" i="9"/>
  <c r="C2299" i="9"/>
  <c r="D2299" i="9"/>
  <c r="C2331" i="9"/>
  <c r="D2331" i="9"/>
  <c r="C2367" i="9"/>
  <c r="D2367" i="9"/>
  <c r="C2423" i="9"/>
  <c r="D2423" i="9"/>
  <c r="C2467" i="9"/>
  <c r="D2467" i="9"/>
  <c r="C2531" i="9"/>
  <c r="D2531" i="9"/>
  <c r="C1853" i="9"/>
  <c r="D1853" i="9"/>
  <c r="C1911" i="9"/>
  <c r="D1911" i="9"/>
  <c r="C1963" i="9"/>
  <c r="D1963" i="9"/>
  <c r="C1995" i="9"/>
  <c r="D1995" i="9"/>
  <c r="C2109" i="9"/>
  <c r="D2109" i="9"/>
  <c r="C2202" i="9"/>
  <c r="D2202" i="9"/>
  <c r="C2236" i="9"/>
  <c r="D2236" i="9"/>
  <c r="C2300" i="9"/>
  <c r="D2300" i="9"/>
  <c r="C2364" i="9"/>
  <c r="D2364" i="9"/>
  <c r="C2428" i="9"/>
  <c r="D2428" i="9"/>
  <c r="C2475" i="9"/>
  <c r="D2475" i="9"/>
  <c r="C2539" i="9"/>
  <c r="D2539" i="9"/>
  <c r="C2083" i="9"/>
  <c r="D2083" i="9"/>
  <c r="C2491" i="9"/>
  <c r="D2491" i="9"/>
  <c r="C2589" i="9"/>
  <c r="D2589" i="9"/>
  <c r="C2617" i="9"/>
  <c r="D2617" i="9"/>
  <c r="C2643" i="9"/>
  <c r="D2643" i="9"/>
  <c r="C2676" i="9"/>
  <c r="D2676" i="9"/>
  <c r="C2699" i="9"/>
  <c r="D2699" i="9"/>
  <c r="C2738" i="9"/>
  <c r="D2738" i="9"/>
  <c r="C2757" i="9"/>
  <c r="D2757" i="9"/>
  <c r="C2782" i="9"/>
  <c r="D2782" i="9"/>
  <c r="C2808" i="9"/>
  <c r="D2808" i="9"/>
  <c r="C2839" i="9"/>
  <c r="D2839" i="9"/>
  <c r="C2870" i="9"/>
  <c r="D2870" i="9"/>
  <c r="C2895" i="9"/>
  <c r="D2895" i="9"/>
  <c r="C2930" i="9"/>
  <c r="D2930" i="9"/>
  <c r="C2949" i="9"/>
  <c r="D2949" i="9"/>
  <c r="C2992" i="9"/>
  <c r="D2992" i="9"/>
  <c r="C3005" i="9"/>
  <c r="D3005" i="9"/>
  <c r="C3046" i="9"/>
  <c r="D3046" i="9"/>
  <c r="C3093" i="9"/>
  <c r="D3093" i="9"/>
  <c r="C3149" i="9"/>
  <c r="D3149" i="9"/>
  <c r="C3213" i="9"/>
  <c r="D3213" i="9"/>
  <c r="C3277" i="9"/>
  <c r="D3277" i="9"/>
  <c r="C3341" i="9"/>
  <c r="D3341" i="9"/>
  <c r="C3377" i="9"/>
  <c r="D3377" i="9"/>
  <c r="C3398" i="9"/>
  <c r="D3398" i="9"/>
  <c r="C3440" i="9"/>
  <c r="D3440" i="9"/>
  <c r="C3457" i="9"/>
  <c r="D3457" i="9"/>
  <c r="C3489" i="9"/>
  <c r="D3489" i="9"/>
  <c r="C3511" i="9"/>
  <c r="D3511" i="9"/>
  <c r="C3546" i="9"/>
  <c r="D3546" i="9"/>
  <c r="C1919" i="9"/>
  <c r="D1919" i="9"/>
  <c r="C2138" i="9"/>
  <c r="D2138" i="9"/>
  <c r="C2546" i="9"/>
  <c r="D2546" i="9"/>
  <c r="C2586" i="9"/>
  <c r="D2586" i="9"/>
  <c r="C2593" i="9"/>
  <c r="D2593" i="9"/>
  <c r="C2618" i="9"/>
  <c r="D2618" i="9"/>
  <c r="C2646" i="9"/>
  <c r="D2646" i="9"/>
  <c r="C2667" i="9"/>
  <c r="D2667" i="9"/>
  <c r="C2706" i="9"/>
  <c r="D2706" i="9"/>
  <c r="C2721" i="9"/>
  <c r="D2721" i="9"/>
  <c r="C2746" i="9"/>
  <c r="D2746" i="9"/>
  <c r="C2776" i="9"/>
  <c r="D2776" i="9"/>
  <c r="C2807" i="9"/>
  <c r="D2807" i="9"/>
  <c r="C2838" i="9"/>
  <c r="D2838" i="9"/>
  <c r="C2863" i="9"/>
  <c r="D2863" i="9"/>
  <c r="C2898" i="9"/>
  <c r="D2898" i="9"/>
  <c r="C2917" i="9"/>
  <c r="D2917" i="9"/>
  <c r="C2960" i="9"/>
  <c r="D2960" i="9"/>
  <c r="C2973" i="9"/>
  <c r="D2973" i="9"/>
  <c r="C3006" i="9"/>
  <c r="D3006" i="9"/>
  <c r="C3032" i="9"/>
  <c r="D3032" i="9"/>
  <c r="C3094" i="9"/>
  <c r="D3094" i="9"/>
  <c r="C3133" i="9"/>
  <c r="D3133" i="9"/>
  <c r="C3182" i="9"/>
  <c r="D3182" i="9"/>
  <c r="C3246" i="9"/>
  <c r="D3246" i="9"/>
  <c r="C3310" i="9"/>
  <c r="D3310" i="9"/>
  <c r="C3376" i="9"/>
  <c r="D3376" i="9"/>
  <c r="C3393" i="9"/>
  <c r="D3393" i="9"/>
  <c r="C3437" i="9"/>
  <c r="D3437" i="9"/>
  <c r="C3456" i="9"/>
  <c r="D3456" i="9"/>
  <c r="C3482" i="9"/>
  <c r="D3482" i="9"/>
  <c r="C3512" i="9"/>
  <c r="D3512" i="9"/>
  <c r="C3534" i="9"/>
  <c r="D3534" i="9"/>
  <c r="C3513" i="9"/>
  <c r="D3513" i="9"/>
  <c r="C3589" i="9"/>
  <c r="D3589" i="9"/>
  <c r="C3615" i="9"/>
  <c r="D3615" i="9"/>
  <c r="C3637" i="9"/>
  <c r="D3637" i="9"/>
  <c r="C3661" i="9"/>
  <c r="D3661" i="9"/>
  <c r="C3695" i="9"/>
  <c r="D3695" i="9"/>
  <c r="C3736" i="9"/>
  <c r="D3736" i="9"/>
  <c r="C3781" i="9"/>
  <c r="D3781" i="9"/>
  <c r="C3839" i="9"/>
  <c r="D3839" i="9"/>
  <c r="C3878" i="9"/>
  <c r="D3878" i="9"/>
  <c r="C3909" i="9"/>
  <c r="D3909" i="9"/>
  <c r="C3967" i="9"/>
  <c r="D3967" i="9"/>
  <c r="C4000" i="9"/>
  <c r="D4000" i="9"/>
  <c r="C4021" i="9"/>
  <c r="D4021" i="9"/>
  <c r="C4044" i="9"/>
  <c r="D4044" i="9"/>
  <c r="C4073" i="9"/>
  <c r="D4073" i="9"/>
  <c r="C4106" i="9"/>
  <c r="D4106" i="9"/>
  <c r="C4134" i="9"/>
  <c r="D4134" i="9"/>
  <c r="C4153" i="9"/>
  <c r="D4153" i="9"/>
  <c r="C4176" i="9"/>
  <c r="D4176" i="9"/>
  <c r="C4192" i="9"/>
  <c r="D4192" i="9"/>
  <c r="C4208" i="9"/>
  <c r="D4208" i="9"/>
  <c r="C4224" i="9"/>
  <c r="D4224" i="9"/>
  <c r="C4240" i="9"/>
  <c r="D4240" i="9"/>
  <c r="C4256" i="9"/>
  <c r="D4256" i="9"/>
  <c r="C4272" i="9"/>
  <c r="D4272" i="9"/>
  <c r="C4288" i="9"/>
  <c r="D4288" i="9"/>
  <c r="C4304" i="9"/>
  <c r="D4304" i="9"/>
  <c r="C4338" i="9"/>
  <c r="D4338" i="9"/>
  <c r="C4370" i="9"/>
  <c r="D4370" i="9"/>
  <c r="C4395" i="9"/>
  <c r="D4395" i="9"/>
  <c r="C4410" i="9"/>
  <c r="D4410" i="9"/>
  <c r="C4433" i="9"/>
  <c r="D4433" i="9"/>
  <c r="C4463" i="9"/>
  <c r="D4463" i="9"/>
  <c r="C4493" i="9"/>
  <c r="D4493" i="9"/>
  <c r="C4523" i="9"/>
  <c r="D4523" i="9"/>
  <c r="C4538" i="9"/>
  <c r="D4538" i="9"/>
  <c r="C3530" i="9"/>
  <c r="D3530" i="9"/>
  <c r="C3592" i="9"/>
  <c r="D3592" i="9"/>
  <c r="C3618" i="9"/>
  <c r="D3618" i="9"/>
  <c r="C3655" i="9"/>
  <c r="D3655" i="9"/>
  <c r="C3681" i="9"/>
  <c r="D3681" i="9"/>
  <c r="C3703" i="9"/>
  <c r="D3703" i="9"/>
  <c r="C3735" i="9"/>
  <c r="D3735" i="9"/>
  <c r="C3784" i="9"/>
  <c r="D3784" i="9"/>
  <c r="C3842" i="9"/>
  <c r="D3842" i="9"/>
  <c r="C3873" i="9"/>
  <c r="D3873" i="9"/>
  <c r="C3912" i="9"/>
  <c r="D3912" i="9"/>
  <c r="C3970" i="9"/>
  <c r="D3970" i="9"/>
  <c r="C4006" i="9"/>
  <c r="D4006" i="9"/>
  <c r="C4024" i="9"/>
  <c r="D4024" i="9"/>
  <c r="C4045" i="9"/>
  <c r="D4045" i="9"/>
  <c r="C4076" i="9"/>
  <c r="D4076" i="9"/>
  <c r="C4105" i="9"/>
  <c r="D4105" i="9"/>
  <c r="C4141" i="9"/>
  <c r="D4141" i="9"/>
  <c r="C4181" i="9"/>
  <c r="D4181" i="9"/>
  <c r="C4213" i="9"/>
  <c r="D4213" i="9"/>
  <c r="C4245" i="9"/>
  <c r="D4245" i="9"/>
  <c r="C4277" i="9"/>
  <c r="D4277" i="9"/>
  <c r="C4309" i="9"/>
  <c r="D4309" i="9"/>
  <c r="C4345" i="9"/>
  <c r="D4345" i="9"/>
  <c r="C4379" i="9"/>
  <c r="D4379" i="9"/>
  <c r="C4394" i="9"/>
  <c r="D4394" i="9"/>
  <c r="C4417" i="9"/>
  <c r="D4417" i="9"/>
  <c r="C4447" i="9"/>
  <c r="D4447" i="9"/>
  <c r="C4477" i="9"/>
  <c r="D4477" i="9"/>
  <c r="C4507" i="9"/>
  <c r="D4507" i="9"/>
  <c r="C4522" i="9"/>
  <c r="D4522" i="9"/>
  <c r="C4483" i="9"/>
  <c r="D4483" i="9"/>
  <c r="C4560" i="9"/>
  <c r="D4560" i="9"/>
  <c r="C4598" i="9"/>
  <c r="D4598" i="9"/>
  <c r="C4652" i="9"/>
  <c r="D4652" i="9"/>
  <c r="C4688" i="9"/>
  <c r="D4688" i="9"/>
  <c r="C4726" i="9"/>
  <c r="D4726" i="9"/>
  <c r="C4780" i="9"/>
  <c r="D4780" i="9"/>
  <c r="C4816" i="9"/>
  <c r="D4816" i="9"/>
  <c r="C4854" i="9"/>
  <c r="D4854" i="9"/>
  <c r="C4908" i="9"/>
  <c r="D4908" i="9"/>
  <c r="C4944" i="9"/>
  <c r="D4944" i="9"/>
  <c r="C4982" i="9"/>
  <c r="D4982" i="9"/>
  <c r="C4557" i="9"/>
  <c r="D4557" i="9"/>
  <c r="C4587" i="9"/>
  <c r="D4587" i="9"/>
  <c r="C4602" i="9"/>
  <c r="D4602" i="9"/>
  <c r="C4625" i="9"/>
  <c r="D4625" i="9"/>
  <c r="C4655" i="9"/>
  <c r="D4655" i="9"/>
  <c r="C4685" i="9"/>
  <c r="D4685" i="9"/>
  <c r="C4715" i="9"/>
  <c r="D4715" i="9"/>
  <c r="C4730" i="9"/>
  <c r="D4730" i="9"/>
  <c r="C4753" i="9"/>
  <c r="D4753" i="9"/>
  <c r="C4783" i="9"/>
  <c r="D4783" i="9"/>
  <c r="C4813" i="9"/>
  <c r="D4813" i="9"/>
  <c r="C4843" i="9"/>
  <c r="D4843" i="9"/>
  <c r="C4858" i="9"/>
  <c r="D4858" i="9"/>
  <c r="C4881" i="9"/>
  <c r="D4881" i="9"/>
  <c r="C4911" i="9"/>
  <c r="D4911" i="9"/>
  <c r="C4941" i="9"/>
  <c r="D4941" i="9"/>
  <c r="C4971" i="9"/>
  <c r="D4971" i="9"/>
  <c r="C4986" i="9"/>
  <c r="D4986" i="9"/>
  <c r="G49" i="6"/>
  <c r="G16" i="6"/>
  <c r="G28" i="6"/>
  <c r="G60" i="6"/>
  <c r="F84" i="9"/>
  <c r="C84" i="9"/>
  <c r="F64" i="9"/>
  <c r="C64" i="9"/>
  <c r="F137" i="9"/>
  <c r="C137" i="9"/>
  <c r="D137" i="9"/>
  <c r="C127" i="9"/>
  <c r="D127" i="9"/>
  <c r="C189" i="9"/>
  <c r="D189" i="9"/>
  <c r="C197" i="9"/>
  <c r="D197" i="9"/>
  <c r="C231" i="9"/>
  <c r="D231" i="9"/>
  <c r="C256" i="9"/>
  <c r="D256" i="9"/>
  <c r="C287" i="9"/>
  <c r="D287" i="9"/>
  <c r="C317" i="9"/>
  <c r="D317" i="9"/>
  <c r="C367" i="9"/>
  <c r="D367" i="9"/>
  <c r="C403" i="9"/>
  <c r="D403" i="9"/>
  <c r="C431" i="9"/>
  <c r="D431" i="9"/>
  <c r="C447" i="9"/>
  <c r="D447" i="9"/>
  <c r="C493" i="9"/>
  <c r="D493" i="9"/>
  <c r="C545" i="9"/>
  <c r="D545" i="9"/>
  <c r="C165" i="9"/>
  <c r="D165" i="9"/>
  <c r="C224" i="9"/>
  <c r="D224" i="9"/>
  <c r="C275" i="9"/>
  <c r="D275" i="9"/>
  <c r="C311" i="9"/>
  <c r="D311" i="9"/>
  <c r="C342" i="9"/>
  <c r="D342" i="9"/>
  <c r="C359" i="9"/>
  <c r="D359" i="9"/>
  <c r="C406" i="9"/>
  <c r="D406" i="9"/>
  <c r="C417" i="9"/>
  <c r="D417" i="9"/>
  <c r="C446" i="9"/>
  <c r="D446" i="9"/>
  <c r="C473" i="9"/>
  <c r="D473" i="9"/>
  <c r="C506" i="9"/>
  <c r="D506" i="9"/>
  <c r="C654" i="9"/>
  <c r="D654" i="9"/>
  <c r="C710" i="9"/>
  <c r="D710" i="9"/>
  <c r="C555" i="9"/>
  <c r="D555" i="9"/>
  <c r="C612" i="9"/>
  <c r="D612" i="9"/>
  <c r="C657" i="9"/>
  <c r="D657" i="9"/>
  <c r="C682" i="9"/>
  <c r="D682" i="9"/>
  <c r="C695" i="9"/>
  <c r="D695" i="9"/>
  <c r="C724" i="9"/>
  <c r="D724" i="9"/>
  <c r="C784" i="9"/>
  <c r="D784" i="9"/>
  <c r="C811" i="9"/>
  <c r="D811" i="9"/>
  <c r="C827" i="9"/>
  <c r="D827" i="9"/>
  <c r="C867" i="9"/>
  <c r="D867" i="9"/>
  <c r="C931" i="9"/>
  <c r="D931" i="9"/>
  <c r="C995" i="9"/>
  <c r="D995" i="9"/>
  <c r="C1059" i="9"/>
  <c r="D1059" i="9"/>
  <c r="C1123" i="9"/>
  <c r="D1123" i="9"/>
  <c r="C1187" i="9"/>
  <c r="D1187" i="9"/>
  <c r="C600" i="9"/>
  <c r="D600" i="9"/>
  <c r="C801" i="9"/>
  <c r="D801" i="9"/>
  <c r="C894" i="9"/>
  <c r="D894" i="9"/>
  <c r="C911" i="9"/>
  <c r="D911" i="9"/>
  <c r="C1022" i="9"/>
  <c r="D1022" i="9"/>
  <c r="C1039" i="9"/>
  <c r="D1039" i="9"/>
  <c r="C1150" i="9"/>
  <c r="D1150" i="9"/>
  <c r="C1167" i="9"/>
  <c r="D1167" i="9"/>
  <c r="C1200" i="9"/>
  <c r="D1200" i="9"/>
  <c r="C1217" i="9"/>
  <c r="D1217" i="9"/>
  <c r="C1253" i="9"/>
  <c r="D1253" i="9"/>
  <c r="C1295" i="9"/>
  <c r="D1295" i="9"/>
  <c r="C1324" i="9"/>
  <c r="D1324" i="9"/>
  <c r="C1397" i="9"/>
  <c r="D1397" i="9"/>
  <c r="C1409" i="9"/>
  <c r="D1409" i="9"/>
  <c r="C1452" i="9"/>
  <c r="D1452" i="9"/>
  <c r="C1481" i="9"/>
  <c r="D1481" i="9"/>
  <c r="C1523" i="9"/>
  <c r="D1523" i="9"/>
  <c r="C1541" i="9"/>
  <c r="D1541" i="9"/>
  <c r="C1561" i="9"/>
  <c r="D1561" i="9"/>
  <c r="C1592" i="9"/>
  <c r="D1592" i="9"/>
  <c r="C1607" i="9"/>
  <c r="D1607" i="9"/>
  <c r="C1627" i="9"/>
  <c r="D1627" i="9"/>
  <c r="C1666" i="9"/>
  <c r="D1666" i="9"/>
  <c r="C1695" i="9"/>
  <c r="D1695" i="9"/>
  <c r="C1703" i="9"/>
  <c r="D1703" i="9"/>
  <c r="C1736" i="9"/>
  <c r="D1736" i="9"/>
  <c r="C1761" i="9"/>
  <c r="D1761" i="9"/>
  <c r="C1769" i="9"/>
  <c r="D1769" i="9"/>
  <c r="C1802" i="9"/>
  <c r="D1802" i="9"/>
  <c r="C1827" i="9"/>
  <c r="D1827" i="9"/>
  <c r="C1908" i="9"/>
  <c r="D1908" i="9"/>
  <c r="C1946" i="9"/>
  <c r="D1946" i="9"/>
  <c r="C595" i="9"/>
  <c r="D595" i="9"/>
  <c r="C650" i="9"/>
  <c r="D650" i="9"/>
  <c r="C809" i="9"/>
  <c r="D809" i="9"/>
  <c r="C866" i="9"/>
  <c r="D866" i="9"/>
  <c r="C990" i="9"/>
  <c r="D990" i="9"/>
  <c r="C1034" i="9"/>
  <c r="D1034" i="9"/>
  <c r="C1122" i="9"/>
  <c r="D1122" i="9"/>
  <c r="C1246" i="9"/>
  <c r="D1246" i="9"/>
  <c r="C1271" i="9"/>
  <c r="D1271" i="9"/>
  <c r="C1349" i="9"/>
  <c r="D1349" i="9"/>
  <c r="C1423" i="9"/>
  <c r="D1423" i="9"/>
  <c r="C1435" i="9"/>
  <c r="D1435" i="9"/>
  <c r="C1468" i="9"/>
  <c r="D1468" i="9"/>
  <c r="C1499" i="9"/>
  <c r="D1499" i="9"/>
  <c r="C1527" i="9"/>
  <c r="D1527" i="9"/>
  <c r="C1547" i="9"/>
  <c r="D1547" i="9"/>
  <c r="C1580" i="9"/>
  <c r="D1580" i="9"/>
  <c r="C1604" i="9"/>
  <c r="D1604" i="9"/>
  <c r="C1635" i="9"/>
  <c r="D1635" i="9"/>
  <c r="C1655" i="9"/>
  <c r="D1655" i="9"/>
  <c r="C1688" i="9"/>
  <c r="D1688" i="9"/>
  <c r="C1715" i="9"/>
  <c r="D1715" i="9"/>
  <c r="C1744" i="9"/>
  <c r="D1744" i="9"/>
  <c r="C1775" i="9"/>
  <c r="D1775" i="9"/>
  <c r="C1783" i="9"/>
  <c r="D1783" i="9"/>
  <c r="C1816" i="9"/>
  <c r="D1816" i="9"/>
  <c r="C1843" i="9"/>
  <c r="D1843" i="9"/>
  <c r="C1856" i="9"/>
  <c r="D1856" i="9"/>
  <c r="C1881" i="9"/>
  <c r="D1881" i="9"/>
  <c r="C798" i="9"/>
  <c r="D798" i="9"/>
  <c r="C830" i="9"/>
  <c r="D830" i="9"/>
  <c r="C958" i="9"/>
  <c r="D958" i="9"/>
  <c r="C1002" i="9"/>
  <c r="D1002" i="9"/>
  <c r="C1090" i="9"/>
  <c r="D1090" i="9"/>
  <c r="C1214" i="9"/>
  <c r="D1214" i="9"/>
  <c r="C1287" i="9"/>
  <c r="D1287" i="9"/>
  <c r="C1371" i="9"/>
  <c r="D1371" i="9"/>
  <c r="C1445" i="9"/>
  <c r="D1445" i="9"/>
  <c r="C1478" i="9"/>
  <c r="D1478" i="9"/>
  <c r="C1509" i="9"/>
  <c r="D1509" i="9"/>
  <c r="C1529" i="9"/>
  <c r="D1529" i="9"/>
  <c r="C1560" i="9"/>
  <c r="D1560" i="9"/>
  <c r="C1584" i="9"/>
  <c r="D1584" i="9"/>
  <c r="C1606" i="9"/>
  <c r="D1606" i="9"/>
  <c r="C1637" i="9"/>
  <c r="D1637" i="9"/>
  <c r="C1663" i="9"/>
  <c r="D1663" i="9"/>
  <c r="C1671" i="9"/>
  <c r="D1671" i="9"/>
  <c r="C1704" i="9"/>
  <c r="D1704" i="9"/>
  <c r="C1731" i="9"/>
  <c r="D1731" i="9"/>
  <c r="C1760" i="9"/>
  <c r="D1760" i="9"/>
  <c r="C1791" i="9"/>
  <c r="D1791" i="9"/>
  <c r="C1799" i="9"/>
  <c r="D1799" i="9"/>
  <c r="C1832" i="9"/>
  <c r="D1832" i="9"/>
  <c r="C1453" i="9"/>
  <c r="D1453" i="9"/>
  <c r="C2002" i="9"/>
  <c r="D2002" i="9"/>
  <c r="C2021" i="9"/>
  <c r="D2021" i="9"/>
  <c r="C2076" i="9"/>
  <c r="D2076" i="9"/>
  <c r="C2084" i="9"/>
  <c r="D2084" i="9"/>
  <c r="C2124" i="9"/>
  <c r="D2124" i="9"/>
  <c r="C2158" i="9"/>
  <c r="D2158" i="9"/>
  <c r="C2166" i="9"/>
  <c r="D2166" i="9"/>
  <c r="C2207" i="9"/>
  <c r="D2207" i="9"/>
  <c r="C2239" i="9"/>
  <c r="D2239" i="9"/>
  <c r="C2271" i="9"/>
  <c r="D2271" i="9"/>
  <c r="C2303" i="9"/>
  <c r="D2303" i="9"/>
  <c r="C2335" i="9"/>
  <c r="D2335" i="9"/>
  <c r="C2391" i="9"/>
  <c r="D2391" i="9"/>
  <c r="C2427" i="9"/>
  <c r="D2427" i="9"/>
  <c r="C2495" i="9"/>
  <c r="D2495" i="9"/>
  <c r="C1218" i="9"/>
  <c r="D1218" i="9"/>
  <c r="C1888" i="9"/>
  <c r="D1888" i="9"/>
  <c r="C1929" i="9"/>
  <c r="D1929" i="9"/>
  <c r="C1965" i="9"/>
  <c r="D1965" i="9"/>
  <c r="C2025" i="9"/>
  <c r="D2025" i="9"/>
  <c r="C2132" i="9"/>
  <c r="D2132" i="9"/>
  <c r="C2204" i="9"/>
  <c r="D2204" i="9"/>
  <c r="C2238" i="9"/>
  <c r="D2238" i="9"/>
  <c r="C2302" i="9"/>
  <c r="D2302" i="9"/>
  <c r="C2366" i="9"/>
  <c r="D2366" i="9"/>
  <c r="C2430" i="9"/>
  <c r="D2430" i="9"/>
  <c r="C2498" i="9"/>
  <c r="D2498" i="9"/>
  <c r="C1239" i="9"/>
  <c r="D1239" i="9"/>
  <c r="C2159" i="9"/>
  <c r="D2159" i="9"/>
  <c r="C2555" i="9"/>
  <c r="D2555" i="9"/>
  <c r="C2608" i="9"/>
  <c r="D2608" i="9"/>
  <c r="C2625" i="9"/>
  <c r="D2625" i="9"/>
  <c r="C2651" i="9"/>
  <c r="D2651" i="9"/>
  <c r="C2681" i="9"/>
  <c r="D2681" i="9"/>
  <c r="C2707" i="9"/>
  <c r="D2707" i="9"/>
  <c r="C2740" i="9"/>
  <c r="D2740" i="9"/>
  <c r="C2763" i="9"/>
  <c r="D2763" i="9"/>
  <c r="C2800" i="9"/>
  <c r="D2800" i="9"/>
  <c r="C2813" i="9"/>
  <c r="D2813" i="9"/>
  <c r="C2846" i="9"/>
  <c r="D2846" i="9"/>
  <c r="C2872" i="9"/>
  <c r="D2872" i="9"/>
  <c r="C2903" i="9"/>
  <c r="D2903" i="9"/>
  <c r="C2934" i="9"/>
  <c r="D2934" i="9"/>
  <c r="C2959" i="9"/>
  <c r="D2959" i="9"/>
  <c r="C2994" i="9"/>
  <c r="D2994" i="9"/>
  <c r="C3013" i="9"/>
  <c r="D3013" i="9"/>
  <c r="C3061" i="9"/>
  <c r="D3061" i="9"/>
  <c r="C3117" i="9"/>
  <c r="D3117" i="9"/>
  <c r="C3166" i="9"/>
  <c r="D3166" i="9"/>
  <c r="C3230" i="9"/>
  <c r="D3230" i="9"/>
  <c r="C3294" i="9"/>
  <c r="D3294" i="9"/>
  <c r="C3358" i="9"/>
  <c r="D3358" i="9"/>
  <c r="C3383" i="9"/>
  <c r="D3383" i="9"/>
  <c r="C3400" i="9"/>
  <c r="D3400" i="9"/>
  <c r="C3442" i="9"/>
  <c r="D3442" i="9"/>
  <c r="C3461" i="9"/>
  <c r="D3461" i="9"/>
  <c r="C3493" i="9"/>
  <c r="D3493" i="9"/>
  <c r="C3518" i="9"/>
  <c r="D3518" i="9"/>
  <c r="C3552" i="9"/>
  <c r="D3552" i="9"/>
  <c r="C2058" i="9"/>
  <c r="D2058" i="9"/>
  <c r="C2191" i="9"/>
  <c r="D2191" i="9"/>
  <c r="C2563" i="9"/>
  <c r="D2563" i="9"/>
  <c r="C2588" i="9"/>
  <c r="D2588" i="9"/>
  <c r="C2597" i="9"/>
  <c r="D2597" i="9"/>
  <c r="C2640" i="9"/>
  <c r="D2640" i="9"/>
  <c r="C2652" i="9"/>
  <c r="D2652" i="9"/>
  <c r="C2675" i="9"/>
  <c r="D2675" i="9"/>
  <c r="C2708" i="9"/>
  <c r="D2708" i="9"/>
  <c r="C2725" i="9"/>
  <c r="D2725" i="9"/>
  <c r="C2768" i="9"/>
  <c r="D2768" i="9"/>
  <c r="C2781" i="9"/>
  <c r="D2781" i="9"/>
  <c r="C2814" i="9"/>
  <c r="D2814" i="9"/>
  <c r="C2840" i="9"/>
  <c r="D2840" i="9"/>
  <c r="C2871" i="9"/>
  <c r="D2871" i="9"/>
  <c r="C2902" i="9"/>
  <c r="D2902" i="9"/>
  <c r="C2927" i="9"/>
  <c r="D2927" i="9"/>
  <c r="C2962" i="9"/>
  <c r="D2962" i="9"/>
  <c r="C2981" i="9"/>
  <c r="D2981" i="9"/>
  <c r="C3024" i="9"/>
  <c r="D3024" i="9"/>
  <c r="C3045" i="9"/>
  <c r="D3045" i="9"/>
  <c r="C3101" i="9"/>
  <c r="D3101" i="9"/>
  <c r="C3141" i="9"/>
  <c r="D3141" i="9"/>
  <c r="C3197" i="9"/>
  <c r="D3197" i="9"/>
  <c r="C3261" i="9"/>
  <c r="D3261" i="9"/>
  <c r="C3325" i="9"/>
  <c r="D3325" i="9"/>
  <c r="C3378" i="9"/>
  <c r="D3378" i="9"/>
  <c r="C3397" i="9"/>
  <c r="D3397" i="9"/>
  <c r="C3439" i="9"/>
  <c r="D3439" i="9"/>
  <c r="C3458" i="9"/>
  <c r="D3458" i="9"/>
  <c r="C3488" i="9"/>
  <c r="D3488" i="9"/>
  <c r="C3517" i="9"/>
  <c r="D3517" i="9"/>
  <c r="C3551" i="9"/>
  <c r="D3551" i="9"/>
  <c r="C3338" i="9"/>
  <c r="D3338" i="9"/>
  <c r="C3591" i="9"/>
  <c r="D3591" i="9"/>
  <c r="C3617" i="9"/>
  <c r="D3617" i="9"/>
  <c r="C3639" i="9"/>
  <c r="D3639" i="9"/>
  <c r="C3674" i="9"/>
  <c r="D3674" i="9"/>
  <c r="C3704" i="9"/>
  <c r="D3704" i="9"/>
  <c r="C3741" i="9"/>
  <c r="D3741" i="9"/>
  <c r="C3810" i="9"/>
  <c r="D3810" i="9"/>
  <c r="C3841" i="9"/>
  <c r="D3841" i="9"/>
  <c r="C3880" i="9"/>
  <c r="D3880" i="9"/>
  <c r="C3938" i="9"/>
  <c r="D3938" i="9"/>
  <c r="C3969" i="9"/>
  <c r="D3969" i="9"/>
  <c r="C4005" i="9"/>
  <c r="D4005" i="9"/>
  <c r="C4030" i="9"/>
  <c r="D4030" i="9"/>
  <c r="C4048" i="9"/>
  <c r="D4048" i="9"/>
  <c r="C4077" i="9"/>
  <c r="D4077" i="9"/>
  <c r="C4110" i="9"/>
  <c r="D4110" i="9"/>
  <c r="C4138" i="9"/>
  <c r="D4138" i="9"/>
  <c r="C4166" i="9"/>
  <c r="D4166" i="9"/>
  <c r="C4182" i="9"/>
  <c r="D4182" i="9"/>
  <c r="C4198" i="9"/>
  <c r="D4198" i="9"/>
  <c r="C4214" i="9"/>
  <c r="D4214" i="9"/>
  <c r="C4230" i="9"/>
  <c r="D4230" i="9"/>
  <c r="C4246" i="9"/>
  <c r="D4246" i="9"/>
  <c r="C4262" i="9"/>
  <c r="D4262" i="9"/>
  <c r="C4278" i="9"/>
  <c r="D4278" i="9"/>
  <c r="C4294" i="9"/>
  <c r="D4294" i="9"/>
  <c r="C4310" i="9"/>
  <c r="D4310" i="9"/>
  <c r="C4342" i="9"/>
  <c r="D4342" i="9"/>
  <c r="C4374" i="9"/>
  <c r="D4374" i="9"/>
  <c r="C4397" i="9"/>
  <c r="D4397" i="9"/>
  <c r="C4427" i="9"/>
  <c r="D4427" i="9"/>
  <c r="C4442" i="9"/>
  <c r="D4442" i="9"/>
  <c r="C4465" i="9"/>
  <c r="D4465" i="9"/>
  <c r="C4495" i="9"/>
  <c r="D4495" i="9"/>
  <c r="C4525" i="9"/>
  <c r="D4525" i="9"/>
  <c r="C3370" i="9"/>
  <c r="D3370" i="9"/>
  <c r="C3573" i="9"/>
  <c r="D3573" i="9"/>
  <c r="C3597" i="9"/>
  <c r="D3597" i="9"/>
  <c r="C3631" i="9"/>
  <c r="D3631" i="9"/>
  <c r="C3657" i="9"/>
  <c r="D3657" i="9"/>
  <c r="C3685" i="9"/>
  <c r="D3685" i="9"/>
  <c r="C3710" i="9"/>
  <c r="D3710" i="9"/>
  <c r="C3742" i="9"/>
  <c r="D3742" i="9"/>
  <c r="C3807" i="9"/>
  <c r="D3807" i="9"/>
  <c r="C3846" i="9"/>
  <c r="D3846" i="9"/>
  <c r="C3877" i="9"/>
  <c r="D3877" i="9"/>
  <c r="C3935" i="9"/>
  <c r="D3935" i="9"/>
  <c r="C3974" i="9"/>
  <c r="D3974" i="9"/>
  <c r="C4008" i="9"/>
  <c r="D4008" i="9"/>
  <c r="C4033" i="9"/>
  <c r="D4033" i="9"/>
  <c r="C4062" i="9"/>
  <c r="D4062" i="9"/>
  <c r="C4080" i="9"/>
  <c r="D4080" i="9"/>
  <c r="C4109" i="9"/>
  <c r="D4109" i="9"/>
  <c r="C4150" i="9"/>
  <c r="D4150" i="9"/>
  <c r="C4189" i="9"/>
  <c r="D4189" i="9"/>
  <c r="C4221" i="9"/>
  <c r="D4221" i="9"/>
  <c r="C4253" i="9"/>
  <c r="D4253" i="9"/>
  <c r="C4285" i="9"/>
  <c r="D4285" i="9"/>
  <c r="C4322" i="9"/>
  <c r="D4322" i="9"/>
  <c r="C4354" i="9"/>
  <c r="D4354" i="9"/>
  <c r="C4381" i="9"/>
  <c r="D4381" i="9"/>
  <c r="C4411" i="9"/>
  <c r="D4411" i="9"/>
  <c r="C4426" i="9"/>
  <c r="D4426" i="9"/>
  <c r="C4449" i="9"/>
  <c r="D4449" i="9"/>
  <c r="C4479" i="9"/>
  <c r="D4479" i="9"/>
  <c r="C4509" i="9"/>
  <c r="D4509" i="9"/>
  <c r="C4539" i="9"/>
  <c r="D4539" i="9"/>
  <c r="C4403" i="9"/>
  <c r="D4403" i="9"/>
  <c r="C4566" i="9"/>
  <c r="D4566" i="9"/>
  <c r="C4620" i="9"/>
  <c r="D4620" i="9"/>
  <c r="C4656" i="9"/>
  <c r="D4656" i="9"/>
  <c r="C4694" i="9"/>
  <c r="D4694" i="9"/>
  <c r="C4748" i="9"/>
  <c r="D4748" i="9"/>
  <c r="C4784" i="9"/>
  <c r="D4784" i="9"/>
  <c r="C4822" i="9"/>
  <c r="D4822" i="9"/>
  <c r="C4876" i="9"/>
  <c r="D4876" i="9"/>
  <c r="C4912" i="9"/>
  <c r="D4912" i="9"/>
  <c r="C4950" i="9"/>
  <c r="D4950" i="9"/>
  <c r="C4435" i="9"/>
  <c r="D4435" i="9"/>
  <c r="C4559" i="9"/>
  <c r="D4559" i="9"/>
  <c r="C4589" i="9"/>
  <c r="D4589" i="9"/>
  <c r="C4619" i="9"/>
  <c r="D4619" i="9"/>
  <c r="C4634" i="9"/>
  <c r="D4634" i="9"/>
  <c r="C4657" i="9"/>
  <c r="D4657" i="9"/>
  <c r="C4687" i="9"/>
  <c r="D4687" i="9"/>
  <c r="C4717" i="9"/>
  <c r="D4717" i="9"/>
  <c r="C4747" i="9"/>
  <c r="D4747" i="9"/>
  <c r="C4762" i="9"/>
  <c r="D4762" i="9"/>
  <c r="C4785" i="9"/>
  <c r="D4785" i="9"/>
  <c r="C4815" i="9"/>
  <c r="D4815" i="9"/>
  <c r="C4845" i="9"/>
  <c r="D4845" i="9"/>
  <c r="C4875" i="9"/>
  <c r="D4875" i="9"/>
  <c r="C4890" i="9"/>
  <c r="D4890" i="9"/>
  <c r="C4913" i="9"/>
  <c r="D4913" i="9"/>
  <c r="C4943" i="9"/>
  <c r="D4943" i="9"/>
  <c r="C4973" i="9"/>
  <c r="D4973" i="9"/>
  <c r="A123" i="18"/>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F18" i="9"/>
  <c r="C18" i="9"/>
  <c r="D18" i="9"/>
  <c r="C39" i="9"/>
  <c r="D39" i="9"/>
  <c r="C158" i="9"/>
  <c r="D158" i="9"/>
  <c r="C222" i="9"/>
  <c r="D222" i="9"/>
  <c r="C286" i="9"/>
  <c r="D286" i="9"/>
  <c r="C12" i="9"/>
  <c r="D12" i="9"/>
  <c r="C92" i="9"/>
  <c r="D92" i="9"/>
  <c r="C435" i="9"/>
  <c r="D435" i="9"/>
  <c r="C542" i="9"/>
  <c r="D542" i="9"/>
  <c r="C663" i="9"/>
  <c r="D663" i="9"/>
  <c r="C229" i="9"/>
  <c r="D229" i="9"/>
  <c r="C315" i="9"/>
  <c r="D315" i="9"/>
  <c r="C426" i="9"/>
  <c r="D426" i="9"/>
  <c r="C533" i="9"/>
  <c r="D533" i="9"/>
  <c r="C594" i="9"/>
  <c r="D594" i="9"/>
  <c r="C652" i="9"/>
  <c r="D652" i="9"/>
  <c r="C736" i="9"/>
  <c r="D736" i="9"/>
  <c r="C470" i="9"/>
  <c r="D470" i="9"/>
  <c r="C815" i="9"/>
  <c r="D815" i="9"/>
  <c r="C1019" i="9"/>
  <c r="D1019" i="9"/>
  <c r="C461" i="9"/>
  <c r="D461" i="9"/>
  <c r="C745" i="9"/>
  <c r="D745" i="9"/>
  <c r="C829" i="9"/>
  <c r="D829" i="9"/>
  <c r="C887" i="9"/>
  <c r="D887" i="9"/>
  <c r="C919" i="9"/>
  <c r="D919" i="9"/>
  <c r="C951" i="9"/>
  <c r="D951" i="9"/>
  <c r="C999" i="9"/>
  <c r="D999" i="9"/>
  <c r="C1047" i="9"/>
  <c r="D1047" i="9"/>
  <c r="C1111" i="9"/>
  <c r="D1111" i="9"/>
  <c r="C1159" i="9"/>
  <c r="D1159" i="9"/>
  <c r="C1209" i="9"/>
  <c r="D1209" i="9"/>
  <c r="C669" i="9"/>
  <c r="D669" i="9"/>
  <c r="C753" i="9"/>
  <c r="D753" i="9"/>
  <c r="C885" i="9"/>
  <c r="D885" i="9"/>
  <c r="C981" i="9"/>
  <c r="D981" i="9"/>
  <c r="C1077" i="9"/>
  <c r="D1077" i="9"/>
  <c r="C1205" i="9"/>
  <c r="D1205" i="9"/>
  <c r="C1312" i="9"/>
  <c r="D1312" i="9"/>
  <c r="C1229" i="9"/>
  <c r="D1229" i="9"/>
  <c r="C1144" i="9"/>
  <c r="D1144" i="9"/>
  <c r="C1280" i="9"/>
  <c r="D1280" i="9"/>
  <c r="C1383" i="9"/>
  <c r="D1383" i="9"/>
  <c r="C1873" i="9"/>
  <c r="D1873" i="9"/>
  <c r="C1954" i="9"/>
  <c r="D1954" i="9"/>
  <c r="C1411" i="9"/>
  <c r="D1411" i="9"/>
  <c r="C1508" i="9"/>
  <c r="D1508" i="9"/>
  <c r="C2039" i="9"/>
  <c r="D2039" i="9"/>
  <c r="C1455" i="9"/>
  <c r="D1455" i="9"/>
  <c r="C1551" i="9"/>
  <c r="D1551" i="9"/>
  <c r="C1647" i="9"/>
  <c r="D1647" i="9"/>
  <c r="C1980" i="9"/>
  <c r="D1980" i="9"/>
  <c r="C2056" i="9"/>
  <c r="D2056" i="9"/>
  <c r="C2120" i="9"/>
  <c r="D2120" i="9"/>
  <c r="C2184" i="9"/>
  <c r="D2184" i="9"/>
  <c r="C2201" i="9"/>
  <c r="D2201" i="9"/>
  <c r="C2265" i="9"/>
  <c r="D2265" i="9"/>
  <c r="C2329" i="9"/>
  <c r="D2329" i="9"/>
  <c r="C2416" i="9"/>
  <c r="D2416" i="9"/>
  <c r="C2455" i="9"/>
  <c r="D2455" i="9"/>
  <c r="C2559" i="9"/>
  <c r="D2559" i="9"/>
  <c r="C2648" i="9"/>
  <c r="D2648" i="9"/>
  <c r="C2687" i="9"/>
  <c r="D2687" i="9"/>
  <c r="C2751" i="9"/>
  <c r="D2751" i="9"/>
  <c r="C2057" i="9"/>
  <c r="D2057" i="9"/>
  <c r="C2172" i="9"/>
  <c r="D2172" i="9"/>
  <c r="C2269" i="9"/>
  <c r="D2269" i="9"/>
  <c r="C2365" i="9"/>
  <c r="D2365" i="9"/>
  <c r="C2465" i="9"/>
  <c r="D2465" i="9"/>
  <c r="C2529" i="9"/>
  <c r="D2529" i="9"/>
  <c r="C1939" i="9"/>
  <c r="D1939" i="9"/>
  <c r="C2176" i="9"/>
  <c r="D2176" i="9"/>
  <c r="C2289" i="9"/>
  <c r="D2289" i="9"/>
  <c r="C2385" i="9"/>
  <c r="D2385" i="9"/>
  <c r="C2394" i="9"/>
  <c r="D2394" i="9"/>
  <c r="C2613" i="9"/>
  <c r="D2613" i="9"/>
  <c r="C2723" i="9"/>
  <c r="D2723" i="9"/>
  <c r="C2795" i="9"/>
  <c r="D2795" i="9"/>
  <c r="C2859" i="9"/>
  <c r="D2859" i="9"/>
  <c r="C2923" i="9"/>
  <c r="D2923" i="9"/>
  <c r="C2987" i="9"/>
  <c r="D2987" i="9"/>
  <c r="C3033" i="9"/>
  <c r="D3033" i="9"/>
  <c r="C3124" i="9"/>
  <c r="D3124" i="9"/>
  <c r="C3220" i="9"/>
  <c r="D3220" i="9"/>
  <c r="C3316" i="9"/>
  <c r="D3316" i="9"/>
  <c r="C3412" i="9"/>
  <c r="D3412" i="9"/>
  <c r="C3508" i="9"/>
  <c r="D3508" i="9"/>
  <c r="C3604" i="9"/>
  <c r="D3604" i="9"/>
  <c r="C3668" i="9"/>
  <c r="D3668" i="9"/>
  <c r="C2218" i="9"/>
  <c r="D2218" i="9"/>
  <c r="C2544" i="9"/>
  <c r="D2544" i="9"/>
  <c r="C2665" i="9"/>
  <c r="D2665" i="9"/>
  <c r="C2780" i="9"/>
  <c r="D2780" i="9"/>
  <c r="C2801" i="9"/>
  <c r="D2801" i="9"/>
  <c r="C2865" i="9"/>
  <c r="D2865" i="9"/>
  <c r="C2929" i="9"/>
  <c r="D2929" i="9"/>
  <c r="C2993" i="9"/>
  <c r="D2993" i="9"/>
  <c r="C3068" i="9"/>
  <c r="D3068" i="9"/>
  <c r="C3164" i="9"/>
  <c r="D3164" i="9"/>
  <c r="C3228" i="9"/>
  <c r="D3228" i="9"/>
  <c r="C3324" i="9"/>
  <c r="D3324" i="9"/>
  <c r="C3420" i="9"/>
  <c r="D3420" i="9"/>
  <c r="C3516" i="9"/>
  <c r="D3516" i="9"/>
  <c r="C3612" i="9"/>
  <c r="D3612" i="9"/>
  <c r="C3708" i="9"/>
  <c r="D3708" i="9"/>
  <c r="C3792" i="9"/>
  <c r="D3792" i="9"/>
  <c r="C3856" i="9"/>
  <c r="D3856" i="9"/>
  <c r="C3952" i="9"/>
  <c r="D3952" i="9"/>
  <c r="C4090" i="9"/>
  <c r="D4090" i="9"/>
  <c r="C4220" i="9"/>
  <c r="D4220" i="9"/>
  <c r="C4316" i="9"/>
  <c r="D4316" i="9"/>
  <c r="C4405" i="9"/>
  <c r="D4405" i="9"/>
  <c r="C4469" i="9"/>
  <c r="D4469" i="9"/>
  <c r="C4533" i="9"/>
  <c r="D4533" i="9"/>
  <c r="C4574" i="9"/>
  <c r="D4574" i="9"/>
  <c r="C4616" i="9"/>
  <c r="D4616" i="9"/>
  <c r="C4680" i="9"/>
  <c r="D4680" i="9"/>
  <c r="C4744" i="9"/>
  <c r="D4744" i="9"/>
  <c r="C4830" i="9"/>
  <c r="D4830" i="9"/>
  <c r="C4894" i="9"/>
  <c r="D4894" i="9"/>
  <c r="C4958" i="9"/>
  <c r="D4958" i="9"/>
  <c r="C3478" i="9"/>
  <c r="D3478" i="9"/>
  <c r="C3779" i="9"/>
  <c r="D3779" i="9"/>
  <c r="C3875" i="9"/>
  <c r="D3875" i="9"/>
  <c r="C3971" i="9"/>
  <c r="D3971" i="9"/>
  <c r="C4116" i="9"/>
  <c r="D4116" i="9"/>
  <c r="C4239" i="9"/>
  <c r="D4239" i="9"/>
  <c r="C4335" i="9"/>
  <c r="D4335" i="9"/>
  <c r="C4425" i="9"/>
  <c r="D4425" i="9"/>
  <c r="C4489" i="9"/>
  <c r="D4489" i="9"/>
  <c r="C4585" i="9"/>
  <c r="D4585" i="9"/>
  <c r="C4681" i="9"/>
  <c r="D4681" i="9"/>
  <c r="C4777" i="9"/>
  <c r="D4777" i="9"/>
  <c r="C4873" i="9"/>
  <c r="D4873" i="9"/>
  <c r="C4969" i="9"/>
  <c r="D4969" i="9"/>
  <c r="C3590" i="9"/>
  <c r="D3590" i="9"/>
  <c r="C3771" i="9"/>
  <c r="D3771" i="9"/>
  <c r="C3867" i="9"/>
  <c r="D3867" i="9"/>
  <c r="C3963" i="9"/>
  <c r="D3963" i="9"/>
  <c r="C4500" i="9"/>
  <c r="D4500" i="9"/>
  <c r="C4692" i="9"/>
  <c r="D4692" i="9"/>
  <c r="C4948" i="9"/>
  <c r="D4948" i="9"/>
  <c r="F51" i="9"/>
  <c r="C51" i="9"/>
  <c r="D51" i="9"/>
  <c r="C22" i="9"/>
  <c r="D22" i="9"/>
  <c r="C130" i="9"/>
  <c r="D130" i="9"/>
  <c r="C16" i="9"/>
  <c r="D16" i="9"/>
  <c r="C41" i="9"/>
  <c r="D41" i="9"/>
  <c r="C62" i="9"/>
  <c r="D62" i="9"/>
  <c r="C94" i="9"/>
  <c r="D94" i="9"/>
  <c r="C166" i="9"/>
  <c r="D166" i="9"/>
  <c r="C188" i="9"/>
  <c r="D188" i="9"/>
  <c r="C206" i="9"/>
  <c r="D206" i="9"/>
  <c r="C230" i="9"/>
  <c r="D230" i="9"/>
  <c r="C252" i="9"/>
  <c r="D252" i="9"/>
  <c r="C270" i="9"/>
  <c r="D270" i="9"/>
  <c r="C294" i="9"/>
  <c r="D294" i="9"/>
  <c r="C15" i="9"/>
  <c r="D15" i="9"/>
  <c r="C42" i="9"/>
  <c r="D42" i="9"/>
  <c r="C67" i="9"/>
  <c r="D67" i="9"/>
  <c r="C106" i="9"/>
  <c r="D106" i="9"/>
  <c r="C145" i="9"/>
  <c r="D145" i="9"/>
  <c r="C167" i="9"/>
  <c r="D167" i="9"/>
  <c r="C276" i="9"/>
  <c r="D276" i="9"/>
  <c r="C228" i="9"/>
  <c r="D228" i="9"/>
  <c r="C372" i="9"/>
  <c r="D372" i="9"/>
  <c r="C467" i="9"/>
  <c r="D467" i="9"/>
  <c r="C558" i="9"/>
  <c r="D558" i="9"/>
  <c r="C622" i="9"/>
  <c r="D622" i="9"/>
  <c r="C671" i="9"/>
  <c r="D671" i="9"/>
  <c r="C99" i="9"/>
  <c r="D99" i="9"/>
  <c r="C180" i="9"/>
  <c r="D180" i="9"/>
  <c r="C237" i="9"/>
  <c r="D237" i="9"/>
  <c r="C279" i="9"/>
  <c r="D279" i="9"/>
  <c r="C303" i="9"/>
  <c r="D303" i="9"/>
  <c r="C326" i="9"/>
  <c r="D326" i="9"/>
  <c r="C347" i="9"/>
  <c r="D347" i="9"/>
  <c r="C379" i="9"/>
  <c r="D379" i="9"/>
  <c r="C410" i="9"/>
  <c r="D410" i="9"/>
  <c r="C443" i="9"/>
  <c r="D443" i="9"/>
  <c r="C472" i="9"/>
  <c r="D472" i="9"/>
  <c r="C513" i="9"/>
  <c r="D513" i="9"/>
  <c r="C546" i="9"/>
  <c r="D546" i="9"/>
  <c r="C569" i="9"/>
  <c r="D569" i="9"/>
  <c r="C610" i="9"/>
  <c r="D610" i="9"/>
  <c r="C633" i="9"/>
  <c r="D633" i="9"/>
  <c r="C655" i="9"/>
  <c r="D655" i="9"/>
  <c r="C675" i="9"/>
  <c r="D675" i="9"/>
  <c r="C705" i="9"/>
  <c r="D705" i="9"/>
  <c r="C719" i="9"/>
  <c r="D719" i="9"/>
  <c r="C739" i="9"/>
  <c r="D739" i="9"/>
  <c r="C769" i="9"/>
  <c r="D769" i="9"/>
  <c r="C783" i="9"/>
  <c r="D783" i="9"/>
  <c r="C474" i="9"/>
  <c r="D474" i="9"/>
  <c r="C537" i="9"/>
  <c r="D537" i="9"/>
  <c r="C771" i="9"/>
  <c r="D771" i="9"/>
  <c r="C835" i="9"/>
  <c r="D835" i="9"/>
  <c r="C907" i="9"/>
  <c r="D907" i="9"/>
  <c r="C971" i="9"/>
  <c r="D971" i="9"/>
  <c r="C1035" i="9"/>
  <c r="D1035" i="9"/>
  <c r="C1099" i="9"/>
  <c r="D1099" i="9"/>
  <c r="C1163" i="9"/>
  <c r="D1163" i="9"/>
  <c r="C480" i="9"/>
  <c r="D480" i="9"/>
  <c r="C645" i="9"/>
  <c r="D645" i="9"/>
  <c r="C733" i="9"/>
  <c r="D733" i="9"/>
  <c r="C768" i="9"/>
  <c r="D768" i="9"/>
  <c r="C793" i="9"/>
  <c r="D793" i="9"/>
  <c r="C808" i="9"/>
  <c r="D808" i="9"/>
  <c r="C836" i="9"/>
  <c r="D836" i="9"/>
  <c r="C857" i="9"/>
  <c r="D857" i="9"/>
  <c r="C873" i="9"/>
  <c r="D873" i="9"/>
  <c r="C889" i="9"/>
  <c r="D889" i="9"/>
  <c r="C905" i="9"/>
  <c r="D905" i="9"/>
  <c r="C921" i="9"/>
  <c r="D921" i="9"/>
  <c r="C937" i="9"/>
  <c r="D937" i="9"/>
  <c r="C953" i="9"/>
  <c r="D953" i="9"/>
  <c r="C969" i="9"/>
  <c r="D969" i="9"/>
  <c r="C985" i="9"/>
  <c r="D985" i="9"/>
  <c r="C1001" i="9"/>
  <c r="D1001" i="9"/>
  <c r="C1017" i="9"/>
  <c r="D1017" i="9"/>
  <c r="C1033" i="9"/>
  <c r="D1033" i="9"/>
  <c r="C1049" i="9"/>
  <c r="D1049" i="9"/>
  <c r="C1065" i="9"/>
  <c r="D1065" i="9"/>
  <c r="C1081" i="9"/>
  <c r="D1081" i="9"/>
  <c r="C1097" i="9"/>
  <c r="D1097" i="9"/>
  <c r="C1113" i="9"/>
  <c r="D1113" i="9"/>
  <c r="C1129" i="9"/>
  <c r="D1129" i="9"/>
  <c r="C1145" i="9"/>
  <c r="D1145" i="9"/>
  <c r="C1161" i="9"/>
  <c r="D1161" i="9"/>
  <c r="C1177" i="9"/>
  <c r="D1177" i="9"/>
  <c r="C1193" i="9"/>
  <c r="D1193" i="9"/>
  <c r="C471" i="9"/>
  <c r="D471" i="9"/>
  <c r="C584" i="9"/>
  <c r="D584" i="9"/>
  <c r="C676" i="9"/>
  <c r="D676" i="9"/>
  <c r="C720" i="9"/>
  <c r="D720" i="9"/>
  <c r="C760" i="9"/>
  <c r="D760" i="9"/>
  <c r="C833" i="9"/>
  <c r="D833" i="9"/>
  <c r="C856" i="9"/>
  <c r="D856" i="9"/>
  <c r="C888" i="9"/>
  <c r="D888" i="9"/>
  <c r="C920" i="9"/>
  <c r="D920" i="9"/>
  <c r="C952" i="9"/>
  <c r="D952" i="9"/>
  <c r="C984" i="9"/>
  <c r="D984" i="9"/>
  <c r="C1016" i="9"/>
  <c r="D1016" i="9"/>
  <c r="C1048" i="9"/>
  <c r="D1048" i="9"/>
  <c r="C1080" i="9"/>
  <c r="D1080" i="9"/>
  <c r="C1112" i="9"/>
  <c r="D1112" i="9"/>
  <c r="C1157" i="9"/>
  <c r="D1157" i="9"/>
  <c r="C1213" i="9"/>
  <c r="D1213" i="9"/>
  <c r="C1249" i="9"/>
  <c r="D1249" i="9"/>
  <c r="C1275" i="9"/>
  <c r="D1275" i="9"/>
  <c r="C1327" i="9"/>
  <c r="D1327" i="9"/>
  <c r="C1356" i="9"/>
  <c r="D1356" i="9"/>
  <c r="C1375" i="9"/>
  <c r="D1375" i="9"/>
  <c r="C1279" i="9"/>
  <c r="D1279" i="9"/>
  <c r="C1293" i="9"/>
  <c r="D1293" i="9"/>
  <c r="C1323" i="9"/>
  <c r="D1323" i="9"/>
  <c r="C1160" i="9"/>
  <c r="D1160" i="9"/>
  <c r="C1240" i="9"/>
  <c r="D1240" i="9"/>
  <c r="C1261" i="9"/>
  <c r="D1261" i="9"/>
  <c r="C1315" i="9"/>
  <c r="D1315" i="9"/>
  <c r="C1344" i="9"/>
  <c r="D1344" i="9"/>
  <c r="C1367" i="9"/>
  <c r="D1367" i="9"/>
  <c r="C1386" i="9"/>
  <c r="D1386" i="9"/>
  <c r="C1329" i="9"/>
  <c r="D1329" i="9"/>
  <c r="C1864" i="9"/>
  <c r="D1864" i="9"/>
  <c r="C1880" i="9"/>
  <c r="D1880" i="9"/>
  <c r="C1896" i="9"/>
  <c r="D1896" i="9"/>
  <c r="C1922" i="9"/>
  <c r="D1922" i="9"/>
  <c r="C1959" i="9"/>
  <c r="D1959" i="9"/>
  <c r="C1352" i="9"/>
  <c r="D1352" i="9"/>
  <c r="C1384" i="9"/>
  <c r="D1384" i="9"/>
  <c r="C1424" i="9"/>
  <c r="D1424" i="9"/>
  <c r="C1447" i="9"/>
  <c r="D1447" i="9"/>
  <c r="C1479" i="9"/>
  <c r="D1479" i="9"/>
  <c r="C1924" i="9"/>
  <c r="D1924" i="9"/>
  <c r="C1988" i="9"/>
  <c r="D1988" i="9"/>
  <c r="C1388" i="9"/>
  <c r="D1388" i="9"/>
  <c r="C1408" i="9"/>
  <c r="D1408" i="9"/>
  <c r="C1436" i="9"/>
  <c r="D1436" i="9"/>
  <c r="C1466" i="9"/>
  <c r="D1466" i="9"/>
  <c r="C1498" i="9"/>
  <c r="D1498" i="9"/>
  <c r="C1530" i="9"/>
  <c r="D1530" i="9"/>
  <c r="C1562" i="9"/>
  <c r="D1562" i="9"/>
  <c r="C1594" i="9"/>
  <c r="D1594" i="9"/>
  <c r="C1626" i="9"/>
  <c r="D1626" i="9"/>
  <c r="C1913" i="9"/>
  <c r="D1913" i="9"/>
  <c r="C1935" i="9"/>
  <c r="D1935" i="9"/>
  <c r="C1962" i="9"/>
  <c r="D1962" i="9"/>
  <c r="C1992" i="9"/>
  <c r="D1992" i="9"/>
  <c r="C2012" i="9"/>
  <c r="D2012" i="9"/>
  <c r="C2040" i="9"/>
  <c r="D2040" i="9"/>
  <c r="C2059" i="9"/>
  <c r="D2059" i="9"/>
  <c r="C2081" i="9"/>
  <c r="D2081" i="9"/>
  <c r="C2104" i="9"/>
  <c r="D2104" i="9"/>
  <c r="C2123" i="9"/>
  <c r="D2123" i="9"/>
  <c r="C2145" i="9"/>
  <c r="D2145" i="9"/>
  <c r="C2168" i="9"/>
  <c r="D2168" i="9"/>
  <c r="C2187" i="9"/>
  <c r="D2187" i="9"/>
  <c r="C2067" i="9"/>
  <c r="D2067" i="9"/>
  <c r="C2181" i="9"/>
  <c r="D2181" i="9"/>
  <c r="C2208" i="9"/>
  <c r="D2208" i="9"/>
  <c r="C2227" i="9"/>
  <c r="D2227" i="9"/>
  <c r="C2249" i="9"/>
  <c r="D2249" i="9"/>
  <c r="C2272" i="9"/>
  <c r="D2272" i="9"/>
  <c r="C2291" i="9"/>
  <c r="D2291" i="9"/>
  <c r="C2313" i="9"/>
  <c r="D2313" i="9"/>
  <c r="C2336" i="9"/>
  <c r="D2336" i="9"/>
  <c r="C2355" i="9"/>
  <c r="D2355" i="9"/>
  <c r="C2377" i="9"/>
  <c r="D2377" i="9"/>
  <c r="C2400" i="9"/>
  <c r="D2400" i="9"/>
  <c r="C2419" i="9"/>
  <c r="D2419" i="9"/>
  <c r="C2441" i="9"/>
  <c r="D2441" i="9"/>
  <c r="C2468" i="9"/>
  <c r="D2468" i="9"/>
  <c r="C2500" i="9"/>
  <c r="D2500" i="9"/>
  <c r="C2532" i="9"/>
  <c r="D2532" i="9"/>
  <c r="C2561" i="9"/>
  <c r="D2561" i="9"/>
  <c r="C2580" i="9"/>
  <c r="D2580" i="9"/>
  <c r="C2607" i="9"/>
  <c r="D2607" i="9"/>
  <c r="C2632" i="9"/>
  <c r="D2632" i="9"/>
  <c r="C2653" i="9"/>
  <c r="D2653" i="9"/>
  <c r="C2671" i="9"/>
  <c r="D2671" i="9"/>
  <c r="C2696" i="9"/>
  <c r="D2696" i="9"/>
  <c r="C2717" i="9"/>
  <c r="D2717" i="9"/>
  <c r="C2735" i="9"/>
  <c r="D2735" i="9"/>
  <c r="C2760" i="9"/>
  <c r="D2760" i="9"/>
  <c r="C2001" i="9"/>
  <c r="D2001" i="9"/>
  <c r="C2037" i="9"/>
  <c r="D2037" i="9"/>
  <c r="C2064" i="9"/>
  <c r="D2064" i="9"/>
  <c r="C2108" i="9"/>
  <c r="D2108" i="9"/>
  <c r="C2130" i="9"/>
  <c r="D2130" i="9"/>
  <c r="C2185" i="9"/>
  <c r="D2185" i="9"/>
  <c r="C2212" i="9"/>
  <c r="D2212" i="9"/>
  <c r="C2244" i="9"/>
  <c r="D2244" i="9"/>
  <c r="C2276" i="9"/>
  <c r="D2276" i="9"/>
  <c r="C2308" i="9"/>
  <c r="D2308" i="9"/>
  <c r="C2340" i="9"/>
  <c r="D2340" i="9"/>
  <c r="C2372" i="9"/>
  <c r="D2372" i="9"/>
  <c r="C2404" i="9"/>
  <c r="D2404" i="9"/>
  <c r="C2436" i="9"/>
  <c r="D2436" i="9"/>
  <c r="C2472" i="9"/>
  <c r="D2472" i="9"/>
  <c r="C2504" i="9"/>
  <c r="D2504" i="9"/>
  <c r="C2536" i="9"/>
  <c r="D2536" i="9"/>
  <c r="C2560" i="9"/>
  <c r="D2560" i="9"/>
  <c r="C2013" i="9"/>
  <c r="D2013" i="9"/>
  <c r="C2092" i="9"/>
  <c r="D2092" i="9"/>
  <c r="C2149" i="9"/>
  <c r="D2149" i="9"/>
  <c r="C2178" i="9"/>
  <c r="D2178" i="9"/>
  <c r="C2232" i="9"/>
  <c r="D2232" i="9"/>
  <c r="C2264" i="9"/>
  <c r="D2264" i="9"/>
  <c r="C2296" i="9"/>
  <c r="D2296" i="9"/>
  <c r="C2328" i="9"/>
  <c r="D2328" i="9"/>
  <c r="C2360" i="9"/>
  <c r="D2360" i="9"/>
  <c r="C2392" i="9"/>
  <c r="D2392" i="9"/>
  <c r="C2424" i="9"/>
  <c r="D2424" i="9"/>
  <c r="C2461" i="9"/>
  <c r="D2461" i="9"/>
  <c r="C2298" i="9"/>
  <c r="D2298" i="9"/>
  <c r="C2426" i="9"/>
  <c r="D2426" i="9"/>
  <c r="C2528" i="9"/>
  <c r="D2528" i="9"/>
  <c r="C2566" i="9"/>
  <c r="D2566" i="9"/>
  <c r="C2615" i="9"/>
  <c r="D2615" i="9"/>
  <c r="C2659" i="9"/>
  <c r="D2659" i="9"/>
  <c r="C2688" i="9"/>
  <c r="D2688" i="9"/>
  <c r="C2732" i="9"/>
  <c r="D2732" i="9"/>
  <c r="C2754" i="9"/>
  <c r="D2754" i="9"/>
  <c r="C2779" i="9"/>
  <c r="D2779" i="9"/>
  <c r="C2804" i="9"/>
  <c r="D2804" i="9"/>
  <c r="C2825" i="9"/>
  <c r="D2825" i="9"/>
  <c r="C2843" i="9"/>
  <c r="D2843" i="9"/>
  <c r="C2868" i="9"/>
  <c r="D2868" i="9"/>
  <c r="C2889" i="9"/>
  <c r="D2889" i="9"/>
  <c r="C2907" i="9"/>
  <c r="D2907" i="9"/>
  <c r="C2932" i="9"/>
  <c r="D2932" i="9"/>
  <c r="C2953" i="9"/>
  <c r="D2953" i="9"/>
  <c r="C2971" i="9"/>
  <c r="D2971" i="9"/>
  <c r="C2996" i="9"/>
  <c r="D2996" i="9"/>
  <c r="C3017" i="9"/>
  <c r="D3017" i="9"/>
  <c r="C3035" i="9"/>
  <c r="D3035" i="9"/>
  <c r="C3067" i="9"/>
  <c r="D3067" i="9"/>
  <c r="C3099" i="9"/>
  <c r="D3099" i="9"/>
  <c r="C3131" i="9"/>
  <c r="D3131" i="9"/>
  <c r="C3163" i="9"/>
  <c r="D3163" i="9"/>
  <c r="C3195" i="9"/>
  <c r="D3195" i="9"/>
  <c r="C3227" i="9"/>
  <c r="D3227" i="9"/>
  <c r="C3259" i="9"/>
  <c r="D3259" i="9"/>
  <c r="C3291" i="9"/>
  <c r="D3291" i="9"/>
  <c r="C3323" i="9"/>
  <c r="D3323" i="9"/>
  <c r="C3355" i="9"/>
  <c r="D3355" i="9"/>
  <c r="C3387" i="9"/>
  <c r="D3387" i="9"/>
  <c r="C3419" i="9"/>
  <c r="D3419" i="9"/>
  <c r="C3451" i="9"/>
  <c r="D3451" i="9"/>
  <c r="C3483" i="9"/>
  <c r="D3483" i="9"/>
  <c r="C3515" i="9"/>
  <c r="D3515" i="9"/>
  <c r="C3547" i="9"/>
  <c r="D3547" i="9"/>
  <c r="C3579" i="9"/>
  <c r="D3579" i="9"/>
  <c r="C3611" i="9"/>
  <c r="D3611" i="9"/>
  <c r="C3643" i="9"/>
  <c r="D3643" i="9"/>
  <c r="C3675" i="9"/>
  <c r="D3675" i="9"/>
  <c r="C3707" i="9"/>
  <c r="D3707" i="9"/>
  <c r="C3739" i="9"/>
  <c r="D3739" i="9"/>
  <c r="C2250" i="9"/>
  <c r="D2250" i="9"/>
  <c r="C2378" i="9"/>
  <c r="D2378" i="9"/>
  <c r="C2501" i="9"/>
  <c r="D2501" i="9"/>
  <c r="C2578" i="9"/>
  <c r="D2578" i="9"/>
  <c r="C2601" i="9"/>
  <c r="D2601" i="9"/>
  <c r="C2647" i="9"/>
  <c r="D2647" i="9"/>
  <c r="C2691" i="9"/>
  <c r="D2691" i="9"/>
  <c r="C2720" i="9"/>
  <c r="D2720" i="9"/>
  <c r="C2764" i="9"/>
  <c r="D2764" i="9"/>
  <c r="C2785" i="9"/>
  <c r="D2785" i="9"/>
  <c r="C2803" i="9"/>
  <c r="D2803" i="9"/>
  <c r="C2828" i="9"/>
  <c r="D2828" i="9"/>
  <c r="C2849" i="9"/>
  <c r="D2849" i="9"/>
  <c r="C2867" i="9"/>
  <c r="D2867" i="9"/>
  <c r="C2892" i="9"/>
  <c r="D2892" i="9"/>
  <c r="C2913" i="9"/>
  <c r="D2913" i="9"/>
  <c r="C2931" i="9"/>
  <c r="D2931" i="9"/>
  <c r="C2956" i="9"/>
  <c r="D2956" i="9"/>
  <c r="C2977" i="9"/>
  <c r="D2977" i="9"/>
  <c r="C2995" i="9"/>
  <c r="D2995" i="9"/>
  <c r="C3020" i="9"/>
  <c r="D3020" i="9"/>
  <c r="C3043" i="9"/>
  <c r="D3043" i="9"/>
  <c r="C3075" i="9"/>
  <c r="D3075" i="9"/>
  <c r="C3107" i="9"/>
  <c r="D3107" i="9"/>
  <c r="C3139" i="9"/>
  <c r="D3139" i="9"/>
  <c r="C3171" i="9"/>
  <c r="D3171" i="9"/>
  <c r="C3203" i="9"/>
  <c r="D3203" i="9"/>
  <c r="C3235" i="9"/>
  <c r="D3235" i="9"/>
  <c r="C3267" i="9"/>
  <c r="D3267" i="9"/>
  <c r="C3299" i="9"/>
  <c r="D3299" i="9"/>
  <c r="C3331" i="9"/>
  <c r="D3331" i="9"/>
  <c r="C3363" i="9"/>
  <c r="D3363" i="9"/>
  <c r="C3395" i="9"/>
  <c r="D3395" i="9"/>
  <c r="C3427" i="9"/>
  <c r="D3427" i="9"/>
  <c r="C3459" i="9"/>
  <c r="D3459" i="9"/>
  <c r="C3491" i="9"/>
  <c r="D3491" i="9"/>
  <c r="C3523" i="9"/>
  <c r="D3523" i="9"/>
  <c r="C3555" i="9"/>
  <c r="D3555" i="9"/>
  <c r="C3587" i="9"/>
  <c r="D3587" i="9"/>
  <c r="C3619" i="9"/>
  <c r="D3619" i="9"/>
  <c r="C3651" i="9"/>
  <c r="D3651" i="9"/>
  <c r="C3683" i="9"/>
  <c r="D3683" i="9"/>
  <c r="C3715" i="9"/>
  <c r="D3715" i="9"/>
  <c r="C3747" i="9"/>
  <c r="D3747" i="9"/>
  <c r="C3767" i="9"/>
  <c r="D3767" i="9"/>
  <c r="C3799" i="9"/>
  <c r="D3799" i="9"/>
  <c r="C3831" i="9"/>
  <c r="D3831" i="9"/>
  <c r="C3863" i="9"/>
  <c r="D3863" i="9"/>
  <c r="C3895" i="9"/>
  <c r="D3895" i="9"/>
  <c r="C3927" i="9"/>
  <c r="D3927" i="9"/>
  <c r="C3959" i="9"/>
  <c r="D3959" i="9"/>
  <c r="C4031" i="9"/>
  <c r="D4031" i="9"/>
  <c r="C4063" i="9"/>
  <c r="D4063" i="9"/>
  <c r="C4095" i="9"/>
  <c r="D4095" i="9"/>
  <c r="C4152" i="9"/>
  <c r="D4152" i="9"/>
  <c r="C4196" i="9"/>
  <c r="D4196" i="9"/>
  <c r="C4228" i="9"/>
  <c r="D4228" i="9"/>
  <c r="C4260" i="9"/>
  <c r="D4260" i="9"/>
  <c r="C4292" i="9"/>
  <c r="D4292" i="9"/>
  <c r="C4324" i="9"/>
  <c r="D4324" i="9"/>
  <c r="C4356" i="9"/>
  <c r="D4356" i="9"/>
  <c r="C4389" i="9"/>
  <c r="D4389" i="9"/>
  <c r="C4408" i="9"/>
  <c r="D4408" i="9"/>
  <c r="C4430" i="9"/>
  <c r="D4430" i="9"/>
  <c r="C4453" i="9"/>
  <c r="D4453" i="9"/>
  <c r="C4472" i="9"/>
  <c r="D4472" i="9"/>
  <c r="C4494" i="9"/>
  <c r="D4494" i="9"/>
  <c r="C4517" i="9"/>
  <c r="D4517" i="9"/>
  <c r="C4536" i="9"/>
  <c r="D4536" i="9"/>
  <c r="C4558" i="9"/>
  <c r="D4558" i="9"/>
  <c r="C4581" i="9"/>
  <c r="D4581" i="9"/>
  <c r="C4600" i="9"/>
  <c r="D4600" i="9"/>
  <c r="C4622" i="9"/>
  <c r="D4622" i="9"/>
  <c r="C4645" i="9"/>
  <c r="D4645" i="9"/>
  <c r="C4664" i="9"/>
  <c r="D4664" i="9"/>
  <c r="C4686" i="9"/>
  <c r="D4686" i="9"/>
  <c r="C4709" i="9"/>
  <c r="D4709" i="9"/>
  <c r="C4728" i="9"/>
  <c r="D4728" i="9"/>
  <c r="C4750" i="9"/>
  <c r="D4750" i="9"/>
  <c r="C4773" i="9"/>
  <c r="D4773" i="9"/>
  <c r="C4792" i="9"/>
  <c r="D4792" i="9"/>
  <c r="C4814" i="9"/>
  <c r="D4814" i="9"/>
  <c r="C4837" i="9"/>
  <c r="D4837" i="9"/>
  <c r="C4856" i="9"/>
  <c r="D4856" i="9"/>
  <c r="C4878" i="9"/>
  <c r="D4878" i="9"/>
  <c r="C4901" i="9"/>
  <c r="D4901" i="9"/>
  <c r="C4920" i="9"/>
  <c r="D4920" i="9"/>
  <c r="C4942" i="9"/>
  <c r="D4942" i="9"/>
  <c r="C4965" i="9"/>
  <c r="D4965" i="9"/>
  <c r="C4984" i="9"/>
  <c r="D4984" i="9"/>
  <c r="C3382" i="9"/>
  <c r="D3382" i="9"/>
  <c r="C3510" i="9"/>
  <c r="D3510" i="9"/>
  <c r="C3638" i="9"/>
  <c r="D3638" i="9"/>
  <c r="C3756" i="9"/>
  <c r="D3756" i="9"/>
  <c r="C3788" i="9"/>
  <c r="D3788" i="9"/>
  <c r="C3820" i="9"/>
  <c r="D3820" i="9"/>
  <c r="C3852" i="9"/>
  <c r="D3852" i="9"/>
  <c r="C3884" i="9"/>
  <c r="D3884" i="9"/>
  <c r="C3916" i="9"/>
  <c r="D3916" i="9"/>
  <c r="C3948" i="9"/>
  <c r="D3948" i="9"/>
  <c r="C3980" i="9"/>
  <c r="D3980" i="9"/>
  <c r="C4052" i="9"/>
  <c r="D4052" i="9"/>
  <c r="C4084" i="9"/>
  <c r="D4084" i="9"/>
  <c r="C4128" i="9"/>
  <c r="D4128" i="9"/>
  <c r="C4183" i="9"/>
  <c r="D4183" i="9"/>
  <c r="C4215" i="9"/>
  <c r="D4215" i="9"/>
  <c r="C4247" i="9"/>
  <c r="D4247" i="9"/>
  <c r="C4279" i="9"/>
  <c r="D4279" i="9"/>
  <c r="C4311" i="9"/>
  <c r="D4311" i="9"/>
  <c r="C4343" i="9"/>
  <c r="D4343" i="9"/>
  <c r="C4375" i="9"/>
  <c r="D4375" i="9"/>
  <c r="C4402" i="9"/>
  <c r="D4402" i="9"/>
  <c r="C4434" i="9"/>
  <c r="D4434" i="9"/>
  <c r="C4466" i="9"/>
  <c r="D4466" i="9"/>
  <c r="C4498" i="9"/>
  <c r="D4498" i="9"/>
  <c r="C4530" i="9"/>
  <c r="D4530" i="9"/>
  <c r="C4562" i="9"/>
  <c r="D4562" i="9"/>
  <c r="C4594" i="9"/>
  <c r="D4594" i="9"/>
  <c r="C4626" i="9"/>
  <c r="D4626" i="9"/>
  <c r="C4658" i="9"/>
  <c r="D4658" i="9"/>
  <c r="C4690" i="9"/>
  <c r="D4690" i="9"/>
  <c r="C4722" i="9"/>
  <c r="D4722" i="9"/>
  <c r="C4754" i="9"/>
  <c r="D4754" i="9"/>
  <c r="C4786" i="9"/>
  <c r="D4786" i="9"/>
  <c r="C4818" i="9"/>
  <c r="D4818" i="9"/>
  <c r="C4850" i="9"/>
  <c r="D4850" i="9"/>
  <c r="C4882" i="9"/>
  <c r="D4882" i="9"/>
  <c r="C4914" i="9"/>
  <c r="D4914" i="9"/>
  <c r="C4946" i="9"/>
  <c r="D4946" i="9"/>
  <c r="C4978" i="9"/>
  <c r="D4978" i="9"/>
  <c r="C3381" i="9"/>
  <c r="D3381" i="9"/>
  <c r="C3494" i="9"/>
  <c r="D3494" i="9"/>
  <c r="C3622" i="9"/>
  <c r="D3622" i="9"/>
  <c r="C3750" i="9"/>
  <c r="D3750" i="9"/>
  <c r="C3780" i="9"/>
  <c r="D3780" i="9"/>
  <c r="C3812" i="9"/>
  <c r="D3812" i="9"/>
  <c r="C3844" i="9"/>
  <c r="D3844" i="9"/>
  <c r="C3876" i="9"/>
  <c r="D3876" i="9"/>
  <c r="C3908" i="9"/>
  <c r="D3908" i="9"/>
  <c r="C3940" i="9"/>
  <c r="D3940" i="9"/>
  <c r="C3972" i="9"/>
  <c r="D3972" i="9"/>
  <c r="C4388" i="9"/>
  <c r="D4388" i="9"/>
  <c r="C4452" i="9"/>
  <c r="D4452" i="9"/>
  <c r="C4516" i="9"/>
  <c r="D4516" i="9"/>
  <c r="C4580" i="9"/>
  <c r="D4580" i="9"/>
  <c r="C4644" i="9"/>
  <c r="D4644" i="9"/>
  <c r="C4708" i="9"/>
  <c r="D4708" i="9"/>
  <c r="C4772" i="9"/>
  <c r="D4772" i="9"/>
  <c r="C4836" i="9"/>
  <c r="D4836" i="9"/>
  <c r="C4900" i="9"/>
  <c r="D4900" i="9"/>
  <c r="C4964" i="9"/>
  <c r="D4964" i="9"/>
  <c r="M5" i="9"/>
  <c r="N4" i="9"/>
  <c r="C11" i="9"/>
  <c r="D11" i="9"/>
  <c r="C91" i="9"/>
  <c r="D91" i="9"/>
  <c r="C204" i="9"/>
  <c r="D204" i="9"/>
  <c r="C268" i="9"/>
  <c r="D268" i="9"/>
  <c r="C38" i="9"/>
  <c r="D38" i="9"/>
  <c r="C138" i="9"/>
  <c r="D138" i="9"/>
  <c r="C212" i="9"/>
  <c r="D212" i="9"/>
  <c r="C420" i="9"/>
  <c r="D420" i="9"/>
  <c r="C79" i="9"/>
  <c r="D79" i="9"/>
  <c r="C244" i="9"/>
  <c r="D244" i="9"/>
  <c r="C345" i="9"/>
  <c r="D345" i="9"/>
  <c r="C395" i="9"/>
  <c r="D395" i="9"/>
  <c r="C499" i="9"/>
  <c r="D499" i="9"/>
  <c r="C562" i="9"/>
  <c r="D562" i="9"/>
  <c r="C672" i="9"/>
  <c r="D672" i="9"/>
  <c r="C716" i="9"/>
  <c r="D716" i="9"/>
  <c r="C780" i="9"/>
  <c r="D780" i="9"/>
  <c r="C755" i="9"/>
  <c r="D755" i="9"/>
  <c r="C955" i="9"/>
  <c r="D955" i="9"/>
  <c r="C1147" i="9"/>
  <c r="D1147" i="9"/>
  <c r="C707" i="9"/>
  <c r="D707" i="9"/>
  <c r="C805" i="9"/>
  <c r="D805" i="9"/>
  <c r="C855" i="9"/>
  <c r="D855" i="9"/>
  <c r="C903" i="9"/>
  <c r="D903" i="9"/>
  <c r="C967" i="9"/>
  <c r="D967" i="9"/>
  <c r="C1015" i="9"/>
  <c r="D1015" i="9"/>
  <c r="C1063" i="9"/>
  <c r="D1063" i="9"/>
  <c r="C1095" i="9"/>
  <c r="D1095" i="9"/>
  <c r="C1143" i="9"/>
  <c r="D1143" i="9"/>
  <c r="C1191" i="9"/>
  <c r="D1191" i="9"/>
  <c r="C702" i="9"/>
  <c r="D702" i="9"/>
  <c r="C853" i="9"/>
  <c r="D853" i="9"/>
  <c r="C917" i="9"/>
  <c r="D917" i="9"/>
  <c r="C1013" i="9"/>
  <c r="D1013" i="9"/>
  <c r="C1045" i="9"/>
  <c r="D1045" i="9"/>
  <c r="C1141" i="9"/>
  <c r="D1141" i="9"/>
  <c r="C1272" i="9"/>
  <c r="D1272" i="9"/>
  <c r="C1372" i="9"/>
  <c r="D1372" i="9"/>
  <c r="C1291" i="9"/>
  <c r="D1291" i="9"/>
  <c r="C1225" i="9"/>
  <c r="D1225" i="9"/>
  <c r="C1338" i="9"/>
  <c r="D1338" i="9"/>
  <c r="C1402" i="9"/>
  <c r="D1402" i="9"/>
  <c r="C1889" i="9"/>
  <c r="D1889" i="9"/>
  <c r="C1350" i="9"/>
  <c r="D1350" i="9"/>
  <c r="C1444" i="9"/>
  <c r="D1444" i="9"/>
  <c r="C1968" i="9"/>
  <c r="D1968" i="9"/>
  <c r="C1400" i="9"/>
  <c r="D1400" i="9"/>
  <c r="C1487" i="9"/>
  <c r="D1487" i="9"/>
  <c r="C1583" i="9"/>
  <c r="D1583" i="9"/>
  <c r="C1930" i="9"/>
  <c r="D1930" i="9"/>
  <c r="C2009" i="9"/>
  <c r="D2009" i="9"/>
  <c r="C2075" i="9"/>
  <c r="D2075" i="9"/>
  <c r="C2139" i="9"/>
  <c r="D2139" i="9"/>
  <c r="C2008" i="9"/>
  <c r="D2008" i="9"/>
  <c r="C2224" i="9"/>
  <c r="D2224" i="9"/>
  <c r="C2288" i="9"/>
  <c r="D2288" i="9"/>
  <c r="C2352" i="9"/>
  <c r="D2352" i="9"/>
  <c r="C2393" i="9"/>
  <c r="D2393" i="9"/>
  <c r="C2487" i="9"/>
  <c r="D2487" i="9"/>
  <c r="C2571" i="9"/>
  <c r="D2571" i="9"/>
  <c r="C2623" i="9"/>
  <c r="D2623" i="9"/>
  <c r="C2669" i="9"/>
  <c r="D2669" i="9"/>
  <c r="C2733" i="9"/>
  <c r="D2733" i="9"/>
  <c r="C2020" i="9"/>
  <c r="D2020" i="9"/>
  <c r="C2128" i="9"/>
  <c r="D2128" i="9"/>
  <c r="C2237" i="9"/>
  <c r="D2237" i="9"/>
  <c r="C2333" i="9"/>
  <c r="D2333" i="9"/>
  <c r="C2429" i="9"/>
  <c r="D2429" i="9"/>
  <c r="C2497" i="9"/>
  <c r="D2497" i="9"/>
  <c r="C2085" i="9"/>
  <c r="D2085" i="9"/>
  <c r="C2225" i="9"/>
  <c r="D2225" i="9"/>
  <c r="C2321" i="9"/>
  <c r="D2321" i="9"/>
  <c r="C2417" i="9"/>
  <c r="D2417" i="9"/>
  <c r="C2266" i="9"/>
  <c r="D2266" i="9"/>
  <c r="C2564" i="9"/>
  <c r="D2564" i="9"/>
  <c r="C2679" i="9"/>
  <c r="D2679" i="9"/>
  <c r="C2777" i="9"/>
  <c r="D2777" i="9"/>
  <c r="C2841" i="9"/>
  <c r="D2841" i="9"/>
  <c r="C2884" i="9"/>
  <c r="D2884" i="9"/>
  <c r="C2948" i="9"/>
  <c r="D2948" i="9"/>
  <c r="C3012" i="9"/>
  <c r="D3012" i="9"/>
  <c r="C3092" i="9"/>
  <c r="D3092" i="9"/>
  <c r="C3188" i="9"/>
  <c r="D3188" i="9"/>
  <c r="C3284" i="9"/>
  <c r="D3284" i="9"/>
  <c r="C3380" i="9"/>
  <c r="D3380" i="9"/>
  <c r="C3444" i="9"/>
  <c r="D3444" i="9"/>
  <c r="C3540" i="9"/>
  <c r="D3540" i="9"/>
  <c r="C3636" i="9"/>
  <c r="D3636" i="9"/>
  <c r="C3732" i="9"/>
  <c r="D3732" i="9"/>
  <c r="C2480" i="9"/>
  <c r="D2480" i="9"/>
  <c r="C2645" i="9"/>
  <c r="D2645" i="9"/>
  <c r="C2755" i="9"/>
  <c r="D2755" i="9"/>
  <c r="C2844" i="9"/>
  <c r="D2844" i="9"/>
  <c r="C2908" i="9"/>
  <c r="D2908" i="9"/>
  <c r="C2972" i="9"/>
  <c r="D2972" i="9"/>
  <c r="C3011" i="9"/>
  <c r="D3011" i="9"/>
  <c r="C3100" i="9"/>
  <c r="D3100" i="9"/>
  <c r="C3196" i="9"/>
  <c r="D3196" i="9"/>
  <c r="C3292" i="9"/>
  <c r="D3292" i="9"/>
  <c r="C3388" i="9"/>
  <c r="D3388" i="9"/>
  <c r="C3452" i="9"/>
  <c r="D3452" i="9"/>
  <c r="C3548" i="9"/>
  <c r="D3548" i="9"/>
  <c r="C3644" i="9"/>
  <c r="D3644" i="9"/>
  <c r="C3740" i="9"/>
  <c r="D3740" i="9"/>
  <c r="C3824" i="9"/>
  <c r="D3824" i="9"/>
  <c r="C3920" i="9"/>
  <c r="D3920" i="9"/>
  <c r="C4058" i="9"/>
  <c r="D4058" i="9"/>
  <c r="C4188" i="9"/>
  <c r="D4188" i="9"/>
  <c r="C4284" i="9"/>
  <c r="D4284" i="9"/>
  <c r="C4382" i="9"/>
  <c r="D4382" i="9"/>
  <c r="C4446" i="9"/>
  <c r="D4446" i="9"/>
  <c r="C4510" i="9"/>
  <c r="D4510" i="9"/>
  <c r="C4597" i="9"/>
  <c r="D4597" i="9"/>
  <c r="C4661" i="9"/>
  <c r="D4661" i="9"/>
  <c r="C4702" i="9"/>
  <c r="D4702" i="9"/>
  <c r="C4766" i="9"/>
  <c r="D4766" i="9"/>
  <c r="C4808" i="9"/>
  <c r="D4808" i="9"/>
  <c r="C4872" i="9"/>
  <c r="D4872" i="9"/>
  <c r="C4936" i="9"/>
  <c r="D4936" i="9"/>
  <c r="C5000" i="9"/>
  <c r="D5000" i="9"/>
  <c r="C3734" i="9"/>
  <c r="D3734" i="9"/>
  <c r="C3843" i="9"/>
  <c r="D3843" i="9"/>
  <c r="C3939" i="9"/>
  <c r="D3939" i="9"/>
  <c r="C4072" i="9"/>
  <c r="D4072" i="9"/>
  <c r="C4175" i="9"/>
  <c r="D4175" i="9"/>
  <c r="C4271" i="9"/>
  <c r="D4271" i="9"/>
  <c r="C4367" i="9"/>
  <c r="D4367" i="9"/>
  <c r="C4457" i="9"/>
  <c r="D4457" i="9"/>
  <c r="C4521" i="9"/>
  <c r="D4521" i="9"/>
  <c r="C4617" i="9"/>
  <c r="D4617" i="9"/>
  <c r="C4713" i="9"/>
  <c r="D4713" i="9"/>
  <c r="C4809" i="9"/>
  <c r="D4809" i="9"/>
  <c r="C4905" i="9"/>
  <c r="D4905" i="9"/>
  <c r="C5001" i="9"/>
  <c r="D5001" i="9"/>
  <c r="C3718" i="9"/>
  <c r="D3718" i="9"/>
  <c r="C3835" i="9"/>
  <c r="D3835" i="9"/>
  <c r="C3899" i="9"/>
  <c r="D3899" i="9"/>
  <c r="C3992" i="9"/>
  <c r="D3992" i="9"/>
  <c r="C4564" i="9"/>
  <c r="D4564" i="9"/>
  <c r="C4756" i="9"/>
  <c r="D4756" i="9"/>
  <c r="C4820" i="9"/>
  <c r="D4820" i="9"/>
  <c r="F75" i="9"/>
  <c r="C75" i="9"/>
  <c r="D75" i="9"/>
  <c r="F4" i="9"/>
  <c r="C4" i="9"/>
  <c r="D4" i="9"/>
  <c r="C23" i="9"/>
  <c r="D23" i="9"/>
  <c r="C48" i="9"/>
  <c r="D48" i="9"/>
  <c r="C72" i="9"/>
  <c r="D72" i="9"/>
  <c r="C144" i="9"/>
  <c r="D144" i="9"/>
  <c r="C172" i="9"/>
  <c r="D172" i="9"/>
  <c r="C190" i="9"/>
  <c r="D190" i="9"/>
  <c r="C214" i="9"/>
  <c r="D214" i="9"/>
  <c r="C236" i="9"/>
  <c r="D236" i="9"/>
  <c r="C254" i="9"/>
  <c r="D254" i="9"/>
  <c r="C278" i="9"/>
  <c r="D278" i="9"/>
  <c r="C300" i="9"/>
  <c r="D300" i="9"/>
  <c r="C25" i="9"/>
  <c r="D25" i="9"/>
  <c r="C53" i="9"/>
  <c r="D53" i="9"/>
  <c r="C73" i="9"/>
  <c r="D73" i="9"/>
  <c r="C110" i="9"/>
  <c r="D110" i="9"/>
  <c r="C148" i="9"/>
  <c r="D148" i="9"/>
  <c r="C173" i="9"/>
  <c r="D173" i="9"/>
  <c r="C321" i="9"/>
  <c r="D321" i="9"/>
  <c r="C292" i="9"/>
  <c r="D292" i="9"/>
  <c r="C388" i="9"/>
  <c r="D388" i="9"/>
  <c r="C491" i="9"/>
  <c r="D491" i="9"/>
  <c r="C574" i="9"/>
  <c r="D574" i="9"/>
  <c r="C638" i="9"/>
  <c r="D638" i="9"/>
  <c r="C691" i="9"/>
  <c r="D691" i="9"/>
  <c r="C123" i="9"/>
  <c r="D123" i="9"/>
  <c r="C215" i="9"/>
  <c r="D215" i="9"/>
  <c r="C239" i="9"/>
  <c r="D239" i="9"/>
  <c r="C281" i="9"/>
  <c r="D281" i="9"/>
  <c r="C305" i="9"/>
  <c r="D305" i="9"/>
  <c r="C330" i="9"/>
  <c r="D330" i="9"/>
  <c r="C361" i="9"/>
  <c r="D361" i="9"/>
  <c r="C385" i="9"/>
  <c r="D385" i="9"/>
  <c r="C421" i="9"/>
  <c r="D421" i="9"/>
  <c r="C448" i="9"/>
  <c r="D448" i="9"/>
  <c r="C477" i="9"/>
  <c r="D477" i="9"/>
  <c r="C523" i="9"/>
  <c r="D523" i="9"/>
  <c r="C551" i="9"/>
  <c r="D551" i="9"/>
  <c r="C578" i="9"/>
  <c r="D578" i="9"/>
  <c r="C615" i="9"/>
  <c r="D615" i="9"/>
  <c r="C642" i="9"/>
  <c r="D642" i="9"/>
  <c r="C661" i="9"/>
  <c r="D661" i="9"/>
  <c r="C685" i="9"/>
  <c r="D685" i="9"/>
  <c r="C711" i="9"/>
  <c r="D711" i="9"/>
  <c r="C725" i="9"/>
  <c r="D725" i="9"/>
  <c r="C749" i="9"/>
  <c r="D749" i="9"/>
  <c r="C775" i="9"/>
  <c r="D775" i="9"/>
  <c r="C789" i="9"/>
  <c r="D789" i="9"/>
  <c r="C485" i="9"/>
  <c r="D485" i="9"/>
  <c r="C715" i="9"/>
  <c r="D715" i="9"/>
  <c r="C795" i="9"/>
  <c r="D795" i="9"/>
  <c r="C859" i="9"/>
  <c r="D859" i="9"/>
  <c r="C923" i="9"/>
  <c r="D923" i="9"/>
  <c r="C987" i="9"/>
  <c r="D987" i="9"/>
  <c r="C1051" i="9"/>
  <c r="D1051" i="9"/>
  <c r="C1115" i="9"/>
  <c r="D1115" i="9"/>
  <c r="C1179" i="9"/>
  <c r="D1179" i="9"/>
  <c r="C526" i="9"/>
  <c r="D526" i="9"/>
  <c r="C648" i="9"/>
  <c r="D648" i="9"/>
  <c r="C740" i="9"/>
  <c r="D740" i="9"/>
  <c r="C770" i="9"/>
  <c r="D770" i="9"/>
  <c r="C796" i="9"/>
  <c r="D796" i="9"/>
  <c r="C816" i="9"/>
  <c r="D816" i="9"/>
  <c r="C843" i="9"/>
  <c r="D843" i="9"/>
  <c r="C860" i="9"/>
  <c r="D860" i="9"/>
  <c r="C876" i="9"/>
  <c r="D876" i="9"/>
  <c r="C892" i="9"/>
  <c r="D892" i="9"/>
  <c r="C908" i="9"/>
  <c r="D908" i="9"/>
  <c r="C924" i="9"/>
  <c r="D924" i="9"/>
  <c r="C940" i="9"/>
  <c r="D940" i="9"/>
  <c r="C956" i="9"/>
  <c r="D956" i="9"/>
  <c r="C972" i="9"/>
  <c r="D972" i="9"/>
  <c r="C988" i="9"/>
  <c r="D988" i="9"/>
  <c r="C1004" i="9"/>
  <c r="D1004" i="9"/>
  <c r="C1020" i="9"/>
  <c r="D1020" i="9"/>
  <c r="C1036" i="9"/>
  <c r="D1036" i="9"/>
  <c r="C1052" i="9"/>
  <c r="D1052" i="9"/>
  <c r="C1068" i="9"/>
  <c r="D1068" i="9"/>
  <c r="C1084" i="9"/>
  <c r="D1084" i="9"/>
  <c r="C1100" i="9"/>
  <c r="D1100" i="9"/>
  <c r="C1116" i="9"/>
  <c r="D1116" i="9"/>
  <c r="C1132" i="9"/>
  <c r="D1132" i="9"/>
  <c r="C1148" i="9"/>
  <c r="D1148" i="9"/>
  <c r="C1164" i="9"/>
  <c r="D1164" i="9"/>
  <c r="C1180" i="9"/>
  <c r="D1180" i="9"/>
  <c r="C1196" i="9"/>
  <c r="D1196" i="9"/>
  <c r="C521" i="9"/>
  <c r="D521" i="9"/>
  <c r="C611" i="9"/>
  <c r="D611" i="9"/>
  <c r="C689" i="9"/>
  <c r="D689" i="9"/>
  <c r="C737" i="9"/>
  <c r="D737" i="9"/>
  <c r="C800" i="9"/>
  <c r="D800" i="9"/>
  <c r="C841" i="9"/>
  <c r="D841" i="9"/>
  <c r="C869" i="9"/>
  <c r="D869" i="9"/>
  <c r="C901" i="9"/>
  <c r="D901" i="9"/>
  <c r="C933" i="9"/>
  <c r="D933" i="9"/>
  <c r="C965" i="9"/>
  <c r="D965" i="9"/>
  <c r="C997" i="9"/>
  <c r="D997" i="9"/>
  <c r="C1029" i="9"/>
  <c r="D1029" i="9"/>
  <c r="C1061" i="9"/>
  <c r="D1061" i="9"/>
  <c r="C1093" i="9"/>
  <c r="D1093" i="9"/>
  <c r="C1125" i="9"/>
  <c r="D1125" i="9"/>
  <c r="C1173" i="9"/>
  <c r="D1173" i="9"/>
  <c r="C1221" i="9"/>
  <c r="D1221" i="9"/>
  <c r="C1263" i="9"/>
  <c r="D1263" i="9"/>
  <c r="C1277" i="9"/>
  <c r="D1277" i="9"/>
  <c r="C1340" i="9"/>
  <c r="D1340" i="9"/>
  <c r="C1359" i="9"/>
  <c r="D1359" i="9"/>
  <c r="C1380" i="9"/>
  <c r="D1380" i="9"/>
  <c r="C1281" i="9"/>
  <c r="D1281" i="9"/>
  <c r="C1304" i="9"/>
  <c r="D1304" i="9"/>
  <c r="C1334" i="9"/>
  <c r="D1334" i="9"/>
  <c r="C1176" i="9"/>
  <c r="D1176" i="9"/>
  <c r="C1245" i="9"/>
  <c r="D1245" i="9"/>
  <c r="C1266" i="9"/>
  <c r="D1266" i="9"/>
  <c r="C1322" i="9"/>
  <c r="D1322" i="9"/>
  <c r="C1351" i="9"/>
  <c r="D1351" i="9"/>
  <c r="C1370" i="9"/>
  <c r="D1370" i="9"/>
  <c r="C1392" i="9"/>
  <c r="D1392" i="9"/>
  <c r="C1345" i="9"/>
  <c r="D1345" i="9"/>
  <c r="C1866" i="9"/>
  <c r="D1866" i="9"/>
  <c r="C1882" i="9"/>
  <c r="D1882" i="9"/>
  <c r="C1898" i="9"/>
  <c r="D1898" i="9"/>
  <c r="C1927" i="9"/>
  <c r="D1927" i="9"/>
  <c r="C1969" i="9"/>
  <c r="D1969" i="9"/>
  <c r="C1366" i="9"/>
  <c r="D1366" i="9"/>
  <c r="C1396" i="9"/>
  <c r="D1396" i="9"/>
  <c r="C1431" i="9"/>
  <c r="D1431" i="9"/>
  <c r="C1460" i="9"/>
  <c r="D1460" i="9"/>
  <c r="C1492" i="9"/>
  <c r="D1492" i="9"/>
  <c r="C1936" i="9"/>
  <c r="D1936" i="9"/>
  <c r="C2000" i="9"/>
  <c r="D2000" i="9"/>
  <c r="C1391" i="9"/>
  <c r="D1391" i="9"/>
  <c r="C1415" i="9"/>
  <c r="D1415" i="9"/>
  <c r="C1439" i="9"/>
  <c r="D1439" i="9"/>
  <c r="C1471" i="9"/>
  <c r="D1471" i="9"/>
  <c r="C1503" i="9"/>
  <c r="D1503" i="9"/>
  <c r="C1535" i="9"/>
  <c r="D1535" i="9"/>
  <c r="C1567" i="9"/>
  <c r="D1567" i="9"/>
  <c r="C1599" i="9"/>
  <c r="D1599" i="9"/>
  <c r="C1631" i="9"/>
  <c r="D1631" i="9"/>
  <c r="C1916" i="9"/>
  <c r="D1916" i="9"/>
  <c r="C1945" i="9"/>
  <c r="D1945" i="9"/>
  <c r="C1967" i="9"/>
  <c r="D1967" i="9"/>
  <c r="C1994" i="9"/>
  <c r="D1994" i="9"/>
  <c r="C2024" i="9"/>
  <c r="D2024" i="9"/>
  <c r="C2043" i="9"/>
  <c r="D2043" i="9"/>
  <c r="C2065" i="9"/>
  <c r="D2065" i="9"/>
  <c r="C2088" i="9"/>
  <c r="D2088" i="9"/>
  <c r="C2107" i="9"/>
  <c r="D2107" i="9"/>
  <c r="C2129" i="9"/>
  <c r="D2129" i="9"/>
  <c r="C2152" i="9"/>
  <c r="D2152" i="9"/>
  <c r="C2171" i="9"/>
  <c r="D2171" i="9"/>
  <c r="C2193" i="9"/>
  <c r="D2193" i="9"/>
  <c r="C2087" i="9"/>
  <c r="D2087" i="9"/>
  <c r="C2188" i="9"/>
  <c r="D2188" i="9"/>
  <c r="C2211" i="9"/>
  <c r="D2211" i="9"/>
  <c r="C2233" i="9"/>
  <c r="D2233" i="9"/>
  <c r="C2256" i="9"/>
  <c r="D2256" i="9"/>
  <c r="C2275" i="9"/>
  <c r="D2275" i="9"/>
  <c r="C2297" i="9"/>
  <c r="D2297" i="9"/>
  <c r="C2320" i="9"/>
  <c r="D2320" i="9"/>
  <c r="C2339" i="9"/>
  <c r="D2339" i="9"/>
  <c r="C2361" i="9"/>
  <c r="D2361" i="9"/>
  <c r="C2384" i="9"/>
  <c r="D2384" i="9"/>
  <c r="C2403" i="9"/>
  <c r="D2403" i="9"/>
  <c r="C2425" i="9"/>
  <c r="D2425" i="9"/>
  <c r="C2444" i="9"/>
  <c r="D2444" i="9"/>
  <c r="C2471" i="9"/>
  <c r="D2471" i="9"/>
  <c r="C2503" i="9"/>
  <c r="D2503" i="9"/>
  <c r="C2535" i="9"/>
  <c r="D2535" i="9"/>
  <c r="C2565" i="9"/>
  <c r="D2565" i="9"/>
  <c r="C2591" i="9"/>
  <c r="D2591" i="9"/>
  <c r="C2616" i="9"/>
  <c r="D2616" i="9"/>
  <c r="C2637" i="9"/>
  <c r="D2637" i="9"/>
  <c r="C2655" i="9"/>
  <c r="D2655" i="9"/>
  <c r="C2680" i="9"/>
  <c r="D2680" i="9"/>
  <c r="C2701" i="9"/>
  <c r="D2701" i="9"/>
  <c r="C2719" i="9"/>
  <c r="D2719" i="9"/>
  <c r="C2744" i="9"/>
  <c r="D2744" i="9"/>
  <c r="C2765" i="9"/>
  <c r="D2765" i="9"/>
  <c r="C2003" i="9"/>
  <c r="D2003" i="9"/>
  <c r="C2044" i="9"/>
  <c r="D2044" i="9"/>
  <c r="C2066" i="9"/>
  <c r="D2066" i="9"/>
  <c r="C2115" i="9"/>
  <c r="D2115" i="9"/>
  <c r="C2135" i="9"/>
  <c r="D2135" i="9"/>
  <c r="C2192" i="9"/>
  <c r="D2192" i="9"/>
  <c r="C2221" i="9"/>
  <c r="D2221" i="9"/>
  <c r="C2253" i="9"/>
  <c r="D2253" i="9"/>
  <c r="C2285" i="9"/>
  <c r="D2285" i="9"/>
  <c r="C2317" i="9"/>
  <c r="D2317" i="9"/>
  <c r="C2349" i="9"/>
  <c r="D2349" i="9"/>
  <c r="C2381" i="9"/>
  <c r="D2381" i="9"/>
  <c r="C2413" i="9"/>
  <c r="D2413" i="9"/>
  <c r="C2449" i="9"/>
  <c r="D2449" i="9"/>
  <c r="C2481" i="9"/>
  <c r="D2481" i="9"/>
  <c r="C2513" i="9"/>
  <c r="D2513" i="9"/>
  <c r="C2545" i="9"/>
  <c r="D2545" i="9"/>
  <c r="C2572" i="9"/>
  <c r="D2572" i="9"/>
  <c r="C2048" i="9"/>
  <c r="D2048" i="9"/>
  <c r="C2105" i="9"/>
  <c r="D2105" i="9"/>
  <c r="C2156" i="9"/>
  <c r="D2156" i="9"/>
  <c r="C2209" i="9"/>
  <c r="D2209" i="9"/>
  <c r="C2241" i="9"/>
  <c r="D2241" i="9"/>
  <c r="C2273" i="9"/>
  <c r="D2273" i="9"/>
  <c r="C2305" i="9"/>
  <c r="D2305" i="9"/>
  <c r="C2337" i="9"/>
  <c r="D2337" i="9"/>
  <c r="C2369" i="9"/>
  <c r="D2369" i="9"/>
  <c r="C2401" i="9"/>
  <c r="D2401" i="9"/>
  <c r="C2433" i="9"/>
  <c r="D2433" i="9"/>
  <c r="C2464" i="9"/>
  <c r="D2464" i="9"/>
  <c r="C2330" i="9"/>
  <c r="D2330" i="9"/>
  <c r="C2485" i="9"/>
  <c r="D2485" i="9"/>
  <c r="C2549" i="9"/>
  <c r="D2549" i="9"/>
  <c r="C2595" i="9"/>
  <c r="D2595" i="9"/>
  <c r="C2624" i="9"/>
  <c r="D2624" i="9"/>
  <c r="C2668" i="9"/>
  <c r="D2668" i="9"/>
  <c r="C2690" i="9"/>
  <c r="D2690" i="9"/>
  <c r="C2741" i="9"/>
  <c r="D2741" i="9"/>
  <c r="C2761" i="9"/>
  <c r="D2761" i="9"/>
  <c r="C2788" i="9"/>
  <c r="D2788" i="9"/>
  <c r="C2809" i="9"/>
  <c r="D2809" i="9"/>
  <c r="C2827" i="9"/>
  <c r="D2827" i="9"/>
  <c r="C2852" i="9"/>
  <c r="D2852" i="9"/>
  <c r="C2873" i="9"/>
  <c r="D2873" i="9"/>
  <c r="C2891" i="9"/>
  <c r="D2891" i="9"/>
  <c r="C2916" i="9"/>
  <c r="D2916" i="9"/>
  <c r="C2937" i="9"/>
  <c r="D2937" i="9"/>
  <c r="C2955" i="9"/>
  <c r="D2955" i="9"/>
  <c r="C2980" i="9"/>
  <c r="D2980" i="9"/>
  <c r="C3001" i="9"/>
  <c r="D3001" i="9"/>
  <c r="C3019" i="9"/>
  <c r="D3019" i="9"/>
  <c r="C3044" i="9"/>
  <c r="D3044" i="9"/>
  <c r="C3076" i="9"/>
  <c r="D3076" i="9"/>
  <c r="C3108" i="9"/>
  <c r="D3108" i="9"/>
  <c r="C3140" i="9"/>
  <c r="D3140" i="9"/>
  <c r="C3172" i="9"/>
  <c r="D3172" i="9"/>
  <c r="C3204" i="9"/>
  <c r="D3204" i="9"/>
  <c r="C3236" i="9"/>
  <c r="D3236" i="9"/>
  <c r="C3268" i="9"/>
  <c r="D3268" i="9"/>
  <c r="C3300" i="9"/>
  <c r="D3300" i="9"/>
  <c r="C3332" i="9"/>
  <c r="D3332" i="9"/>
  <c r="C3364" i="9"/>
  <c r="D3364" i="9"/>
  <c r="C3396" i="9"/>
  <c r="D3396" i="9"/>
  <c r="C3428" i="9"/>
  <c r="D3428" i="9"/>
  <c r="C3460" i="9"/>
  <c r="D3460" i="9"/>
  <c r="C3492" i="9"/>
  <c r="D3492" i="9"/>
  <c r="C3524" i="9"/>
  <c r="D3524" i="9"/>
  <c r="C3556" i="9"/>
  <c r="D3556" i="9"/>
  <c r="C3588" i="9"/>
  <c r="D3588" i="9"/>
  <c r="C3620" i="9"/>
  <c r="D3620" i="9"/>
  <c r="C3652" i="9"/>
  <c r="D3652" i="9"/>
  <c r="C3684" i="9"/>
  <c r="D3684" i="9"/>
  <c r="C3716" i="9"/>
  <c r="D3716" i="9"/>
  <c r="C3748" i="9"/>
  <c r="D3748" i="9"/>
  <c r="C2282" i="9"/>
  <c r="D2282" i="9"/>
  <c r="C2410" i="9"/>
  <c r="D2410" i="9"/>
  <c r="C2512" i="9"/>
  <c r="D2512" i="9"/>
  <c r="C2579" i="9"/>
  <c r="D2579" i="9"/>
  <c r="C2627" i="9"/>
  <c r="D2627" i="9"/>
  <c r="C2656" i="9"/>
  <c r="D2656" i="9"/>
  <c r="C2700" i="9"/>
  <c r="D2700" i="9"/>
  <c r="C2722" i="9"/>
  <c r="D2722" i="9"/>
  <c r="C2769" i="9"/>
  <c r="D2769" i="9"/>
  <c r="C2787" i="9"/>
  <c r="D2787" i="9"/>
  <c r="C2812" i="9"/>
  <c r="D2812" i="9"/>
  <c r="C2833" i="9"/>
  <c r="D2833" i="9"/>
  <c r="C2851" i="9"/>
  <c r="D2851" i="9"/>
  <c r="C2876" i="9"/>
  <c r="D2876" i="9"/>
  <c r="C2897" i="9"/>
  <c r="D2897" i="9"/>
  <c r="C2915" i="9"/>
  <c r="D2915" i="9"/>
  <c r="C2940" i="9"/>
  <c r="D2940" i="9"/>
  <c r="C2961" i="9"/>
  <c r="D2961" i="9"/>
  <c r="C2979" i="9"/>
  <c r="D2979" i="9"/>
  <c r="C3004" i="9"/>
  <c r="D3004" i="9"/>
  <c r="C3025" i="9"/>
  <c r="D3025" i="9"/>
  <c r="C3052" i="9"/>
  <c r="D3052" i="9"/>
  <c r="C3084" i="9"/>
  <c r="D3084" i="9"/>
  <c r="C3116" i="9"/>
  <c r="D3116" i="9"/>
  <c r="C3148" i="9"/>
  <c r="D3148" i="9"/>
  <c r="C3180" i="9"/>
  <c r="D3180" i="9"/>
  <c r="C3212" i="9"/>
  <c r="D3212" i="9"/>
  <c r="C3244" i="9"/>
  <c r="D3244" i="9"/>
  <c r="C3276" i="9"/>
  <c r="D3276" i="9"/>
  <c r="C3308" i="9"/>
  <c r="D3308" i="9"/>
  <c r="C3340" i="9"/>
  <c r="D3340" i="9"/>
  <c r="C3372" i="9"/>
  <c r="D3372" i="9"/>
  <c r="C3404" i="9"/>
  <c r="D3404" i="9"/>
  <c r="C3436" i="9"/>
  <c r="D3436" i="9"/>
  <c r="C3468" i="9"/>
  <c r="D3468" i="9"/>
  <c r="C3500" i="9"/>
  <c r="D3500" i="9"/>
  <c r="C3532" i="9"/>
  <c r="D3532" i="9"/>
  <c r="C3564" i="9"/>
  <c r="D3564" i="9"/>
  <c r="C3596" i="9"/>
  <c r="D3596" i="9"/>
  <c r="C3628" i="9"/>
  <c r="D3628" i="9"/>
  <c r="C3660" i="9"/>
  <c r="D3660" i="9"/>
  <c r="C3692" i="9"/>
  <c r="D3692" i="9"/>
  <c r="C3724" i="9"/>
  <c r="D3724" i="9"/>
  <c r="C3717" i="9"/>
  <c r="D3717" i="9"/>
  <c r="C3776" i="9"/>
  <c r="D3776" i="9"/>
  <c r="C3808" i="9"/>
  <c r="D3808" i="9"/>
  <c r="C3840" i="9"/>
  <c r="D3840" i="9"/>
  <c r="C3872" i="9"/>
  <c r="D3872" i="9"/>
  <c r="C3904" i="9"/>
  <c r="D3904" i="9"/>
  <c r="C3936" i="9"/>
  <c r="D3936" i="9"/>
  <c r="C3968" i="9"/>
  <c r="D3968" i="9"/>
  <c r="C4042" i="9"/>
  <c r="D4042" i="9"/>
  <c r="C4074" i="9"/>
  <c r="D4074" i="9"/>
  <c r="C4108" i="9"/>
  <c r="D4108" i="9"/>
  <c r="C4172" i="9"/>
  <c r="D4172" i="9"/>
  <c r="C4204" i="9"/>
  <c r="D4204" i="9"/>
  <c r="C4236" i="9"/>
  <c r="D4236" i="9"/>
  <c r="C4268" i="9"/>
  <c r="D4268" i="9"/>
  <c r="C4300" i="9"/>
  <c r="D4300" i="9"/>
  <c r="C4332" i="9"/>
  <c r="D4332" i="9"/>
  <c r="C4364" i="9"/>
  <c r="D4364" i="9"/>
  <c r="C4392" i="9"/>
  <c r="D4392" i="9"/>
  <c r="C4414" i="9"/>
  <c r="D4414" i="9"/>
  <c r="C4437" i="9"/>
  <c r="D4437" i="9"/>
  <c r="C4456" i="9"/>
  <c r="D4456" i="9"/>
  <c r="C4478" i="9"/>
  <c r="D4478" i="9"/>
  <c r="C4501" i="9"/>
  <c r="D4501" i="9"/>
  <c r="C4520" i="9"/>
  <c r="D4520" i="9"/>
  <c r="C4542" i="9"/>
  <c r="D4542" i="9"/>
  <c r="C4565" i="9"/>
  <c r="D4565" i="9"/>
  <c r="C4584" i="9"/>
  <c r="D4584" i="9"/>
  <c r="C4606" i="9"/>
  <c r="D4606" i="9"/>
  <c r="C4629" i="9"/>
  <c r="D4629" i="9"/>
  <c r="C4648" i="9"/>
  <c r="D4648" i="9"/>
  <c r="C4670" i="9"/>
  <c r="D4670" i="9"/>
  <c r="C4693" i="9"/>
  <c r="D4693" i="9"/>
  <c r="C4712" i="9"/>
  <c r="D4712" i="9"/>
  <c r="C4734" i="9"/>
  <c r="D4734" i="9"/>
  <c r="C4757" i="9"/>
  <c r="D4757" i="9"/>
  <c r="C4776" i="9"/>
  <c r="D4776" i="9"/>
  <c r="C4798" i="9"/>
  <c r="D4798" i="9"/>
  <c r="C4821" i="9"/>
  <c r="D4821" i="9"/>
  <c r="C4840" i="9"/>
  <c r="D4840" i="9"/>
  <c r="C4862" i="9"/>
  <c r="D4862" i="9"/>
  <c r="C4885" i="9"/>
  <c r="D4885" i="9"/>
  <c r="C4904" i="9"/>
  <c r="D4904" i="9"/>
  <c r="C4926" i="9"/>
  <c r="D4926" i="9"/>
  <c r="C4949" i="9"/>
  <c r="D4949" i="9"/>
  <c r="C4968" i="9"/>
  <c r="D4968" i="9"/>
  <c r="C4990" i="9"/>
  <c r="D4990" i="9"/>
  <c r="C3413" i="9"/>
  <c r="D3413" i="9"/>
  <c r="C3542" i="9"/>
  <c r="D3542" i="9"/>
  <c r="C3670" i="9"/>
  <c r="D3670" i="9"/>
  <c r="C3763" i="9"/>
  <c r="D3763" i="9"/>
  <c r="C3795" i="9"/>
  <c r="D3795" i="9"/>
  <c r="C3827" i="9"/>
  <c r="D3827" i="9"/>
  <c r="C3859" i="9"/>
  <c r="D3859" i="9"/>
  <c r="C3891" i="9"/>
  <c r="D3891" i="9"/>
  <c r="C3923" i="9"/>
  <c r="D3923" i="9"/>
  <c r="C3955" i="9"/>
  <c r="D3955" i="9"/>
  <c r="C3987" i="9"/>
  <c r="D3987" i="9"/>
  <c r="C4056" i="9"/>
  <c r="D4056" i="9"/>
  <c r="C4088" i="9"/>
  <c r="D4088" i="9"/>
  <c r="C4148" i="9"/>
  <c r="D4148" i="9"/>
  <c r="C4191" i="9"/>
  <c r="D4191" i="9"/>
  <c r="C4223" i="9"/>
  <c r="D4223" i="9"/>
  <c r="C4255" i="9"/>
  <c r="D4255" i="9"/>
  <c r="C4287" i="9"/>
  <c r="D4287" i="9"/>
  <c r="C4319" i="9"/>
  <c r="D4319" i="9"/>
  <c r="C4351" i="9"/>
  <c r="D4351" i="9"/>
  <c r="C4377" i="9"/>
  <c r="D4377" i="9"/>
  <c r="C4409" i="9"/>
  <c r="D4409" i="9"/>
  <c r="C4441" i="9"/>
  <c r="D4441" i="9"/>
  <c r="C4473" i="9"/>
  <c r="D4473" i="9"/>
  <c r="C4505" i="9"/>
  <c r="D4505" i="9"/>
  <c r="C4537" i="9"/>
  <c r="D4537" i="9"/>
  <c r="C4569" i="9"/>
  <c r="D4569" i="9"/>
  <c r="C4601" i="9"/>
  <c r="D4601" i="9"/>
  <c r="C4633" i="9"/>
  <c r="D4633" i="9"/>
  <c r="C4665" i="9"/>
  <c r="D4665" i="9"/>
  <c r="C4697" i="9"/>
  <c r="D4697" i="9"/>
  <c r="C4729" i="9"/>
  <c r="D4729" i="9"/>
  <c r="C4761" i="9"/>
  <c r="D4761" i="9"/>
  <c r="C4793" i="9"/>
  <c r="D4793" i="9"/>
  <c r="C4825" i="9"/>
  <c r="D4825" i="9"/>
  <c r="C4857" i="9"/>
  <c r="D4857" i="9"/>
  <c r="C4889" i="9"/>
  <c r="D4889" i="9"/>
  <c r="C4921" i="9"/>
  <c r="D4921" i="9"/>
  <c r="C4953" i="9"/>
  <c r="D4953" i="9"/>
  <c r="C4985" i="9"/>
  <c r="D4985" i="9"/>
  <c r="C3414" i="9"/>
  <c r="D3414" i="9"/>
  <c r="C3526" i="9"/>
  <c r="D3526" i="9"/>
  <c r="C3654" i="9"/>
  <c r="D3654" i="9"/>
  <c r="C3755" i="9"/>
  <c r="D3755" i="9"/>
  <c r="C3787" i="9"/>
  <c r="D3787" i="9"/>
  <c r="C3819" i="9"/>
  <c r="D3819" i="9"/>
  <c r="C3851" i="9"/>
  <c r="D3851" i="9"/>
  <c r="C3883" i="9"/>
  <c r="D3883" i="9"/>
  <c r="C3915" i="9"/>
  <c r="D3915" i="9"/>
  <c r="C3947" i="9"/>
  <c r="D3947" i="9"/>
  <c r="C3979" i="9"/>
  <c r="D3979" i="9"/>
  <c r="C4404" i="9"/>
  <c r="D4404" i="9"/>
  <c r="C4468" i="9"/>
  <c r="D4468" i="9"/>
  <c r="C4532" i="9"/>
  <c r="D4532" i="9"/>
  <c r="C4596" i="9"/>
  <c r="D4596" i="9"/>
  <c r="C4660" i="9"/>
  <c r="D4660" i="9"/>
  <c r="C4724" i="9"/>
  <c r="D4724" i="9"/>
  <c r="C4788" i="9"/>
  <c r="D4788" i="9"/>
  <c r="C4852" i="9"/>
  <c r="D4852" i="9"/>
  <c r="C4916" i="9"/>
  <c r="D4916" i="9"/>
  <c r="C4980" i="9"/>
  <c r="D4980" i="9"/>
  <c r="F115" i="9"/>
  <c r="C115" i="9"/>
  <c r="D115" i="9"/>
  <c r="C57" i="9"/>
  <c r="D57" i="9"/>
  <c r="C182" i="9"/>
  <c r="D182" i="9"/>
  <c r="C246" i="9"/>
  <c r="D246" i="9"/>
  <c r="C61" i="9"/>
  <c r="D61" i="9"/>
  <c r="C159" i="9"/>
  <c r="D159" i="9"/>
  <c r="C352" i="9"/>
  <c r="D352" i="9"/>
  <c r="C606" i="9"/>
  <c r="D606" i="9"/>
  <c r="C177" i="9"/>
  <c r="D177" i="9"/>
  <c r="C301" i="9"/>
  <c r="D301" i="9"/>
  <c r="C375" i="9"/>
  <c r="D375" i="9"/>
  <c r="C465" i="9"/>
  <c r="D465" i="9"/>
  <c r="C626" i="9"/>
  <c r="D626" i="9"/>
  <c r="C699" i="9"/>
  <c r="D699" i="9"/>
  <c r="C763" i="9"/>
  <c r="D763" i="9"/>
  <c r="C507" i="9"/>
  <c r="D507" i="9"/>
  <c r="C891" i="9"/>
  <c r="D891" i="9"/>
  <c r="C1083" i="9"/>
  <c r="D1083" i="9"/>
  <c r="C643" i="9"/>
  <c r="D643" i="9"/>
  <c r="C791" i="9"/>
  <c r="D791" i="9"/>
  <c r="C871" i="9"/>
  <c r="D871" i="9"/>
  <c r="C935" i="9"/>
  <c r="D935" i="9"/>
  <c r="C983" i="9"/>
  <c r="D983" i="9"/>
  <c r="C1031" i="9"/>
  <c r="D1031" i="9"/>
  <c r="C1079" i="9"/>
  <c r="D1079" i="9"/>
  <c r="C1127" i="9"/>
  <c r="D1127" i="9"/>
  <c r="C1175" i="9"/>
  <c r="D1175" i="9"/>
  <c r="C581" i="9"/>
  <c r="D581" i="9"/>
  <c r="C820" i="9"/>
  <c r="D820" i="9"/>
  <c r="C949" i="9"/>
  <c r="D949" i="9"/>
  <c r="C1109" i="9"/>
  <c r="D1109" i="9"/>
  <c r="C1247" i="9"/>
  <c r="D1247" i="9"/>
  <c r="C1348" i="9"/>
  <c r="D1348" i="9"/>
  <c r="C1320" i="9"/>
  <c r="D1320" i="9"/>
  <c r="C1256" i="9"/>
  <c r="D1256" i="9"/>
  <c r="C1360" i="9"/>
  <c r="D1360" i="9"/>
  <c r="C1857" i="9"/>
  <c r="D1857" i="9"/>
  <c r="C1905" i="9"/>
  <c r="D1905" i="9"/>
  <c r="C1382" i="9"/>
  <c r="D1382" i="9"/>
  <c r="C1476" i="9"/>
  <c r="D1476" i="9"/>
  <c r="C1428" i="9"/>
  <c r="D1428" i="9"/>
  <c r="C1519" i="9"/>
  <c r="D1519" i="9"/>
  <c r="C1615" i="9"/>
  <c r="D1615" i="9"/>
  <c r="C1960" i="9"/>
  <c r="D1960" i="9"/>
  <c r="C2033" i="9"/>
  <c r="D2033" i="9"/>
  <c r="C2097" i="9"/>
  <c r="D2097" i="9"/>
  <c r="C2161" i="9"/>
  <c r="D2161" i="9"/>
  <c r="C2151" i="9"/>
  <c r="D2151" i="9"/>
  <c r="C2243" i="9"/>
  <c r="D2243" i="9"/>
  <c r="C2307" i="9"/>
  <c r="D2307" i="9"/>
  <c r="C2371" i="9"/>
  <c r="D2371" i="9"/>
  <c r="C2435" i="9"/>
  <c r="D2435" i="9"/>
  <c r="C2519" i="9"/>
  <c r="D2519" i="9"/>
  <c r="C2605" i="9"/>
  <c r="D2605" i="9"/>
  <c r="C2712" i="9"/>
  <c r="D2712" i="9"/>
  <c r="C1907" i="9"/>
  <c r="D1907" i="9"/>
  <c r="C2101" i="9"/>
  <c r="D2101" i="9"/>
  <c r="C2205" i="9"/>
  <c r="D2205" i="9"/>
  <c r="C2301" i="9"/>
  <c r="D2301" i="9"/>
  <c r="C2397" i="9"/>
  <c r="D2397" i="9"/>
  <c r="C2557" i="9"/>
  <c r="D2557" i="9"/>
  <c r="C2114" i="9"/>
  <c r="D2114" i="9"/>
  <c r="C2257" i="9"/>
  <c r="D2257" i="9"/>
  <c r="C2353" i="9"/>
  <c r="D2353" i="9"/>
  <c r="C2453" i="9"/>
  <c r="D2453" i="9"/>
  <c r="C2517" i="9"/>
  <c r="D2517" i="9"/>
  <c r="C2633" i="9"/>
  <c r="D2633" i="9"/>
  <c r="C2752" i="9"/>
  <c r="D2752" i="9"/>
  <c r="C2820" i="9"/>
  <c r="D2820" i="9"/>
  <c r="C2905" i="9"/>
  <c r="D2905" i="9"/>
  <c r="C2969" i="9"/>
  <c r="D2969" i="9"/>
  <c r="C3060" i="9"/>
  <c r="D3060" i="9"/>
  <c r="C3156" i="9"/>
  <c r="D3156" i="9"/>
  <c r="C3252" i="9"/>
  <c r="D3252" i="9"/>
  <c r="C3348" i="9"/>
  <c r="D3348" i="9"/>
  <c r="C3476" i="9"/>
  <c r="D3476" i="9"/>
  <c r="C3572" i="9"/>
  <c r="D3572" i="9"/>
  <c r="C3700" i="9"/>
  <c r="D3700" i="9"/>
  <c r="C2346" i="9"/>
  <c r="D2346" i="9"/>
  <c r="C2594" i="9"/>
  <c r="D2594" i="9"/>
  <c r="C2711" i="9"/>
  <c r="D2711" i="9"/>
  <c r="C2819" i="9"/>
  <c r="D2819" i="9"/>
  <c r="C2883" i="9"/>
  <c r="D2883" i="9"/>
  <c r="C2947" i="9"/>
  <c r="D2947" i="9"/>
  <c r="C3036" i="9"/>
  <c r="D3036" i="9"/>
  <c r="C3132" i="9"/>
  <c r="D3132" i="9"/>
  <c r="C3260" i="9"/>
  <c r="D3260" i="9"/>
  <c r="C3356" i="9"/>
  <c r="D3356" i="9"/>
  <c r="C3484" i="9"/>
  <c r="D3484" i="9"/>
  <c r="C3580" i="9"/>
  <c r="D3580" i="9"/>
  <c r="C3676" i="9"/>
  <c r="D3676" i="9"/>
  <c r="C3760" i="9"/>
  <c r="D3760" i="9"/>
  <c r="C3888" i="9"/>
  <c r="D3888" i="9"/>
  <c r="C3984" i="9"/>
  <c r="D3984" i="9"/>
  <c r="C4140" i="9"/>
  <c r="D4140" i="9"/>
  <c r="C4252" i="9"/>
  <c r="D4252" i="9"/>
  <c r="C4348" i="9"/>
  <c r="D4348" i="9"/>
  <c r="C4424" i="9"/>
  <c r="D4424" i="9"/>
  <c r="C4488" i="9"/>
  <c r="D4488" i="9"/>
  <c r="C4552" i="9"/>
  <c r="D4552" i="9"/>
  <c r="C4638" i="9"/>
  <c r="D4638" i="9"/>
  <c r="C4725" i="9"/>
  <c r="D4725" i="9"/>
  <c r="C4789" i="9"/>
  <c r="D4789" i="9"/>
  <c r="C4853" i="9"/>
  <c r="D4853" i="9"/>
  <c r="C4917" i="9"/>
  <c r="D4917" i="9"/>
  <c r="C4981" i="9"/>
  <c r="D4981" i="9"/>
  <c r="C3606" i="9"/>
  <c r="D3606" i="9"/>
  <c r="C3811" i="9"/>
  <c r="D3811" i="9"/>
  <c r="C3907" i="9"/>
  <c r="D3907" i="9"/>
  <c r="C4040" i="9"/>
  <c r="D4040" i="9"/>
  <c r="C4207" i="9"/>
  <c r="D4207" i="9"/>
  <c r="C4303" i="9"/>
  <c r="D4303" i="9"/>
  <c r="C4393" i="9"/>
  <c r="D4393" i="9"/>
  <c r="C4553" i="9"/>
  <c r="D4553" i="9"/>
  <c r="C4649" i="9"/>
  <c r="D4649" i="9"/>
  <c r="C4745" i="9"/>
  <c r="D4745" i="9"/>
  <c r="C4841" i="9"/>
  <c r="D4841" i="9"/>
  <c r="C4937" i="9"/>
  <c r="D4937" i="9"/>
  <c r="C3462" i="9"/>
  <c r="D3462" i="9"/>
  <c r="C3803" i="9"/>
  <c r="D3803" i="9"/>
  <c r="C3931" i="9"/>
  <c r="D3931" i="9"/>
  <c r="C4436" i="9"/>
  <c r="D4436" i="9"/>
  <c r="C4628" i="9"/>
  <c r="D4628" i="9"/>
  <c r="C4884" i="9"/>
  <c r="D4884" i="9"/>
  <c r="F9" i="9"/>
  <c r="C9" i="9"/>
  <c r="D9" i="9"/>
  <c r="F80" i="9"/>
  <c r="C80" i="9"/>
  <c r="D80" i="9"/>
  <c r="F151" i="9"/>
  <c r="C151" i="9"/>
  <c r="D151" i="9"/>
  <c r="C26" i="9"/>
  <c r="D26" i="9"/>
  <c r="C54" i="9"/>
  <c r="D54" i="9"/>
  <c r="C82" i="9"/>
  <c r="D82" i="9"/>
  <c r="C156" i="9"/>
  <c r="D156" i="9"/>
  <c r="C174" i="9"/>
  <c r="D174" i="9"/>
  <c r="C198" i="9"/>
  <c r="D198" i="9"/>
  <c r="C220" i="9"/>
  <c r="D220" i="9"/>
  <c r="C238" i="9"/>
  <c r="D238" i="9"/>
  <c r="C262" i="9"/>
  <c r="D262" i="9"/>
  <c r="C284" i="9"/>
  <c r="D284" i="9"/>
  <c r="C302" i="9"/>
  <c r="D302" i="9"/>
  <c r="C28" i="9"/>
  <c r="D28" i="9"/>
  <c r="C58" i="9"/>
  <c r="D58" i="9"/>
  <c r="C89" i="9"/>
  <c r="D89" i="9"/>
  <c r="C114" i="9"/>
  <c r="D114" i="9"/>
  <c r="C157" i="9"/>
  <c r="D157" i="9"/>
  <c r="C175" i="9"/>
  <c r="D175" i="9"/>
  <c r="C404" i="9"/>
  <c r="D404" i="9"/>
  <c r="C336" i="9"/>
  <c r="D336" i="9"/>
  <c r="C401" i="9"/>
  <c r="D401" i="9"/>
  <c r="C515" i="9"/>
  <c r="D515" i="9"/>
  <c r="C590" i="9"/>
  <c r="D590" i="9"/>
  <c r="C651" i="9"/>
  <c r="D651" i="9"/>
  <c r="C7" i="9"/>
  <c r="D7" i="9"/>
  <c r="C161" i="9"/>
  <c r="D161" i="9"/>
  <c r="C217" i="9"/>
  <c r="D217" i="9"/>
  <c r="C241" i="9"/>
  <c r="D241" i="9"/>
  <c r="C293" i="9"/>
  <c r="D293" i="9"/>
  <c r="C308" i="9"/>
  <c r="D308" i="9"/>
  <c r="C340" i="9"/>
  <c r="D340" i="9"/>
  <c r="C373" i="9"/>
  <c r="D373" i="9"/>
  <c r="C391" i="9"/>
  <c r="D391" i="9"/>
  <c r="C423" i="9"/>
  <c r="D423" i="9"/>
  <c r="C453" i="9"/>
  <c r="D453" i="9"/>
  <c r="C489" i="9"/>
  <c r="D489" i="9"/>
  <c r="C528" i="9"/>
  <c r="D528" i="9"/>
  <c r="C553" i="9"/>
  <c r="D553" i="9"/>
  <c r="C585" i="9"/>
  <c r="D585" i="9"/>
  <c r="C617" i="9"/>
  <c r="D617" i="9"/>
  <c r="C649" i="9"/>
  <c r="D649" i="9"/>
  <c r="C664" i="9"/>
  <c r="D664" i="9"/>
  <c r="C692" i="9"/>
  <c r="D692" i="9"/>
  <c r="C713" i="9"/>
  <c r="D713" i="9"/>
  <c r="C728" i="9"/>
  <c r="D728" i="9"/>
  <c r="C756" i="9"/>
  <c r="D756" i="9"/>
  <c r="C777" i="9"/>
  <c r="D777" i="9"/>
  <c r="C792" i="9"/>
  <c r="D792" i="9"/>
  <c r="C504" i="9"/>
  <c r="D504" i="9"/>
  <c r="C727" i="9"/>
  <c r="D727" i="9"/>
  <c r="C807" i="9"/>
  <c r="D807" i="9"/>
  <c r="C875" i="9"/>
  <c r="D875" i="9"/>
  <c r="C939" i="9"/>
  <c r="D939" i="9"/>
  <c r="C1003" i="9"/>
  <c r="D1003" i="9"/>
  <c r="C1067" i="9"/>
  <c r="D1067" i="9"/>
  <c r="C1131" i="9"/>
  <c r="D1131" i="9"/>
  <c r="C1195" i="9"/>
  <c r="D1195" i="9"/>
  <c r="C530" i="9"/>
  <c r="D530" i="9"/>
  <c r="C694" i="9"/>
  <c r="D694" i="9"/>
  <c r="C743" i="9"/>
  <c r="D743" i="9"/>
  <c r="C779" i="9"/>
  <c r="D779" i="9"/>
  <c r="C799" i="9"/>
  <c r="D799" i="9"/>
  <c r="C819" i="9"/>
  <c r="D819" i="9"/>
  <c r="C849" i="9"/>
  <c r="D849" i="9"/>
  <c r="C865" i="9"/>
  <c r="D865" i="9"/>
  <c r="C881" i="9"/>
  <c r="D881" i="9"/>
  <c r="C897" i="9"/>
  <c r="D897" i="9"/>
  <c r="C913" i="9"/>
  <c r="D913" i="9"/>
  <c r="C929" i="9"/>
  <c r="D929" i="9"/>
  <c r="C945" i="9"/>
  <c r="D945" i="9"/>
  <c r="C961" i="9"/>
  <c r="D961" i="9"/>
  <c r="C977" i="9"/>
  <c r="D977" i="9"/>
  <c r="C993" i="9"/>
  <c r="D993" i="9"/>
  <c r="C1009" i="9"/>
  <c r="D1009" i="9"/>
  <c r="C1025" i="9"/>
  <c r="D1025" i="9"/>
  <c r="C1041" i="9"/>
  <c r="D1041" i="9"/>
  <c r="C1057" i="9"/>
  <c r="D1057" i="9"/>
  <c r="C1073" i="9"/>
  <c r="D1073" i="9"/>
  <c r="C1089" i="9"/>
  <c r="D1089" i="9"/>
  <c r="C1105" i="9"/>
  <c r="D1105" i="9"/>
  <c r="C1121" i="9"/>
  <c r="D1121" i="9"/>
  <c r="C1137" i="9"/>
  <c r="D1137" i="9"/>
  <c r="C1153" i="9"/>
  <c r="D1153" i="9"/>
  <c r="C1169" i="9"/>
  <c r="D1169" i="9"/>
  <c r="C1185" i="9"/>
  <c r="D1185" i="9"/>
  <c r="C1201" i="9"/>
  <c r="D1201" i="9"/>
  <c r="C579" i="9"/>
  <c r="D579" i="9"/>
  <c r="C613" i="9"/>
  <c r="D613" i="9"/>
  <c r="C700" i="9"/>
  <c r="D700" i="9"/>
  <c r="C742" i="9"/>
  <c r="D742" i="9"/>
  <c r="C813" i="9"/>
  <c r="D813" i="9"/>
  <c r="C844" i="9"/>
  <c r="D844" i="9"/>
  <c r="C872" i="9"/>
  <c r="D872" i="9"/>
  <c r="C904" i="9"/>
  <c r="D904" i="9"/>
  <c r="C936" i="9"/>
  <c r="D936" i="9"/>
  <c r="C968" i="9"/>
  <c r="D968" i="9"/>
  <c r="C1000" i="9"/>
  <c r="D1000" i="9"/>
  <c r="C1032" i="9"/>
  <c r="D1032" i="9"/>
  <c r="C1064" i="9"/>
  <c r="D1064" i="9"/>
  <c r="C1096" i="9"/>
  <c r="D1096" i="9"/>
  <c r="C1128" i="9"/>
  <c r="D1128" i="9"/>
  <c r="C1189" i="9"/>
  <c r="D1189" i="9"/>
  <c r="C1233" i="9"/>
  <c r="D1233" i="9"/>
  <c r="C1265" i="9"/>
  <c r="D1265" i="9"/>
  <c r="C1296" i="9"/>
  <c r="D1296" i="9"/>
  <c r="C1343" i="9"/>
  <c r="D1343" i="9"/>
  <c r="C1364" i="9"/>
  <c r="D1364" i="9"/>
  <c r="C1210" i="9"/>
  <c r="D1210" i="9"/>
  <c r="C1288" i="9"/>
  <c r="D1288" i="9"/>
  <c r="C1309" i="9"/>
  <c r="D1309" i="9"/>
  <c r="C1339" i="9"/>
  <c r="D1339" i="9"/>
  <c r="C1192" i="9"/>
  <c r="D1192" i="9"/>
  <c r="C1250" i="9"/>
  <c r="D1250" i="9"/>
  <c r="C1274" i="9"/>
  <c r="D1274" i="9"/>
  <c r="C1335" i="9"/>
  <c r="D1335" i="9"/>
  <c r="C1354" i="9"/>
  <c r="D1354" i="9"/>
  <c r="C1376" i="9"/>
  <c r="D1376" i="9"/>
  <c r="C1399" i="9"/>
  <c r="D1399" i="9"/>
  <c r="C1855" i="9"/>
  <c r="D1855" i="9"/>
  <c r="C1871" i="9"/>
  <c r="D1871" i="9"/>
  <c r="C1887" i="9"/>
  <c r="D1887" i="9"/>
  <c r="C1903" i="9"/>
  <c r="D1903" i="9"/>
  <c r="C1937" i="9"/>
  <c r="D1937" i="9"/>
  <c r="C1986" i="9"/>
  <c r="D1986" i="9"/>
  <c r="C1368" i="9"/>
  <c r="D1368" i="9"/>
  <c r="C1403" i="9"/>
  <c r="D1403" i="9"/>
  <c r="C1434" i="9"/>
  <c r="D1434" i="9"/>
  <c r="C1463" i="9"/>
  <c r="D1463" i="9"/>
  <c r="C1495" i="9"/>
  <c r="D1495" i="9"/>
  <c r="C1956" i="9"/>
  <c r="D1956" i="9"/>
  <c r="C2023" i="9"/>
  <c r="D2023" i="9"/>
  <c r="C1398" i="9"/>
  <c r="D1398" i="9"/>
  <c r="C1418" i="9"/>
  <c r="D1418" i="9"/>
  <c r="C1450" i="9"/>
  <c r="D1450" i="9"/>
  <c r="C1482" i="9"/>
  <c r="D1482" i="9"/>
  <c r="C1514" i="9"/>
  <c r="D1514" i="9"/>
  <c r="C1546" i="9"/>
  <c r="D1546" i="9"/>
  <c r="C1578" i="9"/>
  <c r="D1578" i="9"/>
  <c r="C1610" i="9"/>
  <c r="D1610" i="9"/>
  <c r="C1642" i="9"/>
  <c r="D1642" i="9"/>
  <c r="C1928" i="9"/>
  <c r="D1928" i="9"/>
  <c r="C1948" i="9"/>
  <c r="D1948" i="9"/>
  <c r="C1977" i="9"/>
  <c r="D1977" i="9"/>
  <c r="C1999" i="9"/>
  <c r="D1999" i="9"/>
  <c r="C2027" i="9"/>
  <c r="D2027" i="9"/>
  <c r="C2049" i="9"/>
  <c r="D2049" i="9"/>
  <c r="C2072" i="9"/>
  <c r="D2072" i="9"/>
  <c r="C2091" i="9"/>
  <c r="D2091" i="9"/>
  <c r="C2113" i="9"/>
  <c r="D2113" i="9"/>
  <c r="C2136" i="9"/>
  <c r="D2136" i="9"/>
  <c r="C2155" i="9"/>
  <c r="D2155" i="9"/>
  <c r="C2177" i="9"/>
  <c r="D2177" i="9"/>
  <c r="C2200" i="9"/>
  <c r="D2200" i="9"/>
  <c r="C2131" i="9"/>
  <c r="D2131" i="9"/>
  <c r="C2195" i="9"/>
  <c r="D2195" i="9"/>
  <c r="C2217" i="9"/>
  <c r="D2217" i="9"/>
  <c r="C2240" i="9"/>
  <c r="D2240" i="9"/>
  <c r="C2259" i="9"/>
  <c r="D2259" i="9"/>
  <c r="C2281" i="9"/>
  <c r="D2281" i="9"/>
  <c r="C2304" i="9"/>
  <c r="D2304" i="9"/>
  <c r="C2323" i="9"/>
  <c r="D2323" i="9"/>
  <c r="C2345" i="9"/>
  <c r="D2345" i="9"/>
  <c r="C2368" i="9"/>
  <c r="D2368" i="9"/>
  <c r="C2387" i="9"/>
  <c r="D2387" i="9"/>
  <c r="C2409" i="9"/>
  <c r="D2409" i="9"/>
  <c r="C2432" i="9"/>
  <c r="D2432" i="9"/>
  <c r="C2452" i="9"/>
  <c r="D2452" i="9"/>
  <c r="C2484" i="9"/>
  <c r="D2484" i="9"/>
  <c r="C2516" i="9"/>
  <c r="D2516" i="9"/>
  <c r="C2548" i="9"/>
  <c r="D2548" i="9"/>
  <c r="C2568" i="9"/>
  <c r="D2568" i="9"/>
  <c r="C2600" i="9"/>
  <c r="D2600" i="9"/>
  <c r="C2621" i="9"/>
  <c r="D2621" i="9"/>
  <c r="C2639" i="9"/>
  <c r="D2639" i="9"/>
  <c r="C2664" i="9"/>
  <c r="D2664" i="9"/>
  <c r="C2685" i="9"/>
  <c r="D2685" i="9"/>
  <c r="C2703" i="9"/>
  <c r="D2703" i="9"/>
  <c r="C2728" i="9"/>
  <c r="D2728" i="9"/>
  <c r="C2749" i="9"/>
  <c r="D2749" i="9"/>
  <c r="C1875" i="9"/>
  <c r="D1875" i="9"/>
  <c r="C2018" i="9"/>
  <c r="D2018" i="9"/>
  <c r="C2051" i="9"/>
  <c r="D2051" i="9"/>
  <c r="C2071" i="9"/>
  <c r="D2071" i="9"/>
  <c r="C2121" i="9"/>
  <c r="D2121" i="9"/>
  <c r="C2165" i="9"/>
  <c r="D2165" i="9"/>
  <c r="C2194" i="9"/>
  <c r="D2194" i="9"/>
  <c r="C2228" i="9"/>
  <c r="D2228" i="9"/>
  <c r="C2260" i="9"/>
  <c r="D2260" i="9"/>
  <c r="C2292" i="9"/>
  <c r="D2292" i="9"/>
  <c r="C2324" i="9"/>
  <c r="D2324" i="9"/>
  <c r="C2356" i="9"/>
  <c r="D2356" i="9"/>
  <c r="C2388" i="9"/>
  <c r="D2388" i="9"/>
  <c r="C2420" i="9"/>
  <c r="D2420" i="9"/>
  <c r="C2456" i="9"/>
  <c r="D2456" i="9"/>
  <c r="C2488" i="9"/>
  <c r="D2488" i="9"/>
  <c r="C2520" i="9"/>
  <c r="D2520" i="9"/>
  <c r="C2553" i="9"/>
  <c r="D2553" i="9"/>
  <c r="C1917" i="9"/>
  <c r="D1917" i="9"/>
  <c r="C2050" i="9"/>
  <c r="D2050" i="9"/>
  <c r="C2112" i="9"/>
  <c r="D2112" i="9"/>
  <c r="C2169" i="9"/>
  <c r="D2169" i="9"/>
  <c r="C2216" i="9"/>
  <c r="D2216" i="9"/>
  <c r="C2248" i="9"/>
  <c r="D2248" i="9"/>
  <c r="C2280" i="9"/>
  <c r="D2280" i="9"/>
  <c r="C2312" i="9"/>
  <c r="D2312" i="9"/>
  <c r="C2344" i="9"/>
  <c r="D2344" i="9"/>
  <c r="C2376" i="9"/>
  <c r="D2376" i="9"/>
  <c r="C2408" i="9"/>
  <c r="D2408" i="9"/>
  <c r="C2440" i="9"/>
  <c r="D2440" i="9"/>
  <c r="C2469" i="9"/>
  <c r="D2469" i="9"/>
  <c r="C2362" i="9"/>
  <c r="D2362" i="9"/>
  <c r="C2496" i="9"/>
  <c r="D2496" i="9"/>
  <c r="C2552" i="9"/>
  <c r="D2552" i="9"/>
  <c r="C2604" i="9"/>
  <c r="D2604" i="9"/>
  <c r="C2626" i="9"/>
  <c r="D2626" i="9"/>
  <c r="C2677" i="9"/>
  <c r="D2677" i="9"/>
  <c r="C2697" i="9"/>
  <c r="D2697" i="9"/>
  <c r="C2743" i="9"/>
  <c r="D2743" i="9"/>
  <c r="C2772" i="9"/>
  <c r="D2772" i="9"/>
  <c r="C2793" i="9"/>
  <c r="D2793" i="9"/>
  <c r="C2811" i="9"/>
  <c r="D2811" i="9"/>
  <c r="C2836" i="9"/>
  <c r="D2836" i="9"/>
  <c r="C2857" i="9"/>
  <c r="D2857" i="9"/>
  <c r="C2875" i="9"/>
  <c r="D2875" i="9"/>
  <c r="C2900" i="9"/>
  <c r="D2900" i="9"/>
  <c r="C2921" i="9"/>
  <c r="D2921" i="9"/>
  <c r="C2939" i="9"/>
  <c r="D2939" i="9"/>
  <c r="C2964" i="9"/>
  <c r="D2964" i="9"/>
  <c r="C2985" i="9"/>
  <c r="D2985" i="9"/>
  <c r="C3003" i="9"/>
  <c r="D3003" i="9"/>
  <c r="C3028" i="9"/>
  <c r="D3028" i="9"/>
  <c r="C3051" i="9"/>
  <c r="D3051" i="9"/>
  <c r="C3083" i="9"/>
  <c r="D3083" i="9"/>
  <c r="C3115" i="9"/>
  <c r="D3115" i="9"/>
  <c r="C3147" i="9"/>
  <c r="D3147" i="9"/>
  <c r="C3179" i="9"/>
  <c r="D3179" i="9"/>
  <c r="C3211" i="9"/>
  <c r="D3211" i="9"/>
  <c r="C3243" i="9"/>
  <c r="D3243" i="9"/>
  <c r="C3275" i="9"/>
  <c r="D3275" i="9"/>
  <c r="C3307" i="9"/>
  <c r="D3307" i="9"/>
  <c r="C3339" i="9"/>
  <c r="D3339" i="9"/>
  <c r="C3371" i="9"/>
  <c r="D3371" i="9"/>
  <c r="C3403" i="9"/>
  <c r="D3403" i="9"/>
  <c r="C3435" i="9"/>
  <c r="D3435" i="9"/>
  <c r="C3467" i="9"/>
  <c r="D3467" i="9"/>
  <c r="C3499" i="9"/>
  <c r="D3499" i="9"/>
  <c r="C3531" i="9"/>
  <c r="D3531" i="9"/>
  <c r="C3563" i="9"/>
  <c r="D3563" i="9"/>
  <c r="C3595" i="9"/>
  <c r="D3595" i="9"/>
  <c r="C3627" i="9"/>
  <c r="D3627" i="9"/>
  <c r="C3659" i="9"/>
  <c r="D3659" i="9"/>
  <c r="C3691" i="9"/>
  <c r="D3691" i="9"/>
  <c r="C3723" i="9"/>
  <c r="D3723" i="9"/>
  <c r="C2094" i="9"/>
  <c r="D2094" i="9"/>
  <c r="C2314" i="9"/>
  <c r="D2314" i="9"/>
  <c r="C2446" i="9"/>
  <c r="D2446" i="9"/>
  <c r="C2533" i="9"/>
  <c r="D2533" i="9"/>
  <c r="C2587" i="9"/>
  <c r="D2587" i="9"/>
  <c r="C2636" i="9"/>
  <c r="D2636" i="9"/>
  <c r="C2658" i="9"/>
  <c r="D2658" i="9"/>
  <c r="C2709" i="9"/>
  <c r="D2709" i="9"/>
  <c r="C2729" i="9"/>
  <c r="D2729" i="9"/>
  <c r="C2771" i="9"/>
  <c r="D2771" i="9"/>
  <c r="C2796" i="9"/>
  <c r="D2796" i="9"/>
  <c r="C2817" i="9"/>
  <c r="D2817" i="9"/>
  <c r="C2835" i="9"/>
  <c r="D2835" i="9"/>
  <c r="C2860" i="9"/>
  <c r="D2860" i="9"/>
  <c r="C2881" i="9"/>
  <c r="D2881" i="9"/>
  <c r="C2899" i="9"/>
  <c r="D2899" i="9"/>
  <c r="C2924" i="9"/>
  <c r="D2924" i="9"/>
  <c r="C2945" i="9"/>
  <c r="D2945" i="9"/>
  <c r="C2963" i="9"/>
  <c r="D2963" i="9"/>
  <c r="C2988" i="9"/>
  <c r="D2988" i="9"/>
  <c r="C3009" i="9"/>
  <c r="D3009" i="9"/>
  <c r="C3027" i="9"/>
  <c r="D3027" i="9"/>
  <c r="C3059" i="9"/>
  <c r="D3059" i="9"/>
  <c r="C3091" i="9"/>
  <c r="D3091" i="9"/>
  <c r="C3123" i="9"/>
  <c r="D3123" i="9"/>
  <c r="C3155" i="9"/>
  <c r="D3155" i="9"/>
  <c r="C3187" i="9"/>
  <c r="D3187" i="9"/>
  <c r="C3219" i="9"/>
  <c r="D3219" i="9"/>
  <c r="C3251" i="9"/>
  <c r="D3251" i="9"/>
  <c r="C3283" i="9"/>
  <c r="D3283" i="9"/>
  <c r="C3315" i="9"/>
  <c r="D3315" i="9"/>
  <c r="C3347" i="9"/>
  <c r="D3347" i="9"/>
  <c r="C3379" i="9"/>
  <c r="D3379" i="9"/>
  <c r="C3411" i="9"/>
  <c r="D3411" i="9"/>
  <c r="C3443" i="9"/>
  <c r="D3443" i="9"/>
  <c r="C3475" i="9"/>
  <c r="D3475" i="9"/>
  <c r="C3507" i="9"/>
  <c r="D3507" i="9"/>
  <c r="C3539" i="9"/>
  <c r="D3539" i="9"/>
  <c r="C3571" i="9"/>
  <c r="D3571" i="9"/>
  <c r="C3603" i="9"/>
  <c r="D3603" i="9"/>
  <c r="C3635" i="9"/>
  <c r="D3635" i="9"/>
  <c r="C3667" i="9"/>
  <c r="D3667" i="9"/>
  <c r="C3699" i="9"/>
  <c r="D3699" i="9"/>
  <c r="C3731" i="9"/>
  <c r="D3731" i="9"/>
  <c r="C3749" i="9"/>
  <c r="D3749" i="9"/>
  <c r="C3783" i="9"/>
  <c r="D3783" i="9"/>
  <c r="C3815" i="9"/>
  <c r="D3815" i="9"/>
  <c r="C3847" i="9"/>
  <c r="D3847" i="9"/>
  <c r="C3879" i="9"/>
  <c r="D3879" i="9"/>
  <c r="C3911" i="9"/>
  <c r="D3911" i="9"/>
  <c r="C3943" i="9"/>
  <c r="D3943" i="9"/>
  <c r="C3975" i="9"/>
  <c r="D3975" i="9"/>
  <c r="C4047" i="9"/>
  <c r="D4047" i="9"/>
  <c r="C4079" i="9"/>
  <c r="D4079" i="9"/>
  <c r="C4120" i="9"/>
  <c r="D4120" i="9"/>
  <c r="C4180" i="9"/>
  <c r="D4180" i="9"/>
  <c r="C4212" i="9"/>
  <c r="D4212" i="9"/>
  <c r="C4244" i="9"/>
  <c r="D4244" i="9"/>
  <c r="C4276" i="9"/>
  <c r="D4276" i="9"/>
  <c r="C4308" i="9"/>
  <c r="D4308" i="9"/>
  <c r="C4340" i="9"/>
  <c r="D4340" i="9"/>
  <c r="C4372" i="9"/>
  <c r="D4372" i="9"/>
  <c r="C4398" i="9"/>
  <c r="D4398" i="9"/>
  <c r="C4421" i="9"/>
  <c r="D4421" i="9"/>
  <c r="C4440" i="9"/>
  <c r="D4440" i="9"/>
  <c r="C4462" i="9"/>
  <c r="D4462" i="9"/>
  <c r="C4485" i="9"/>
  <c r="D4485" i="9"/>
  <c r="C4504" i="9"/>
  <c r="D4504" i="9"/>
  <c r="C4526" i="9"/>
  <c r="D4526" i="9"/>
  <c r="C4549" i="9"/>
  <c r="D4549" i="9"/>
  <c r="C4568" i="9"/>
  <c r="D4568" i="9"/>
  <c r="C4590" i="9"/>
  <c r="D4590" i="9"/>
  <c r="C4613" i="9"/>
  <c r="D4613" i="9"/>
  <c r="C4632" i="9"/>
  <c r="D4632" i="9"/>
  <c r="C4654" i="9"/>
  <c r="D4654" i="9"/>
  <c r="C4677" i="9"/>
  <c r="D4677" i="9"/>
  <c r="C4696" i="9"/>
  <c r="D4696" i="9"/>
  <c r="C4718" i="9"/>
  <c r="D4718" i="9"/>
  <c r="C4741" i="9"/>
  <c r="D4741" i="9"/>
  <c r="C4760" i="9"/>
  <c r="D4760" i="9"/>
  <c r="C4782" i="9"/>
  <c r="D4782" i="9"/>
  <c r="C4805" i="9"/>
  <c r="D4805" i="9"/>
  <c r="C4824" i="9"/>
  <c r="D4824" i="9"/>
  <c r="C4846" i="9"/>
  <c r="D4846" i="9"/>
  <c r="C4869" i="9"/>
  <c r="D4869" i="9"/>
  <c r="C4888" i="9"/>
  <c r="D4888" i="9"/>
  <c r="C4910" i="9"/>
  <c r="D4910" i="9"/>
  <c r="C4933" i="9"/>
  <c r="D4933" i="9"/>
  <c r="C4952" i="9"/>
  <c r="D4952" i="9"/>
  <c r="C4974" i="9"/>
  <c r="D4974" i="9"/>
  <c r="C4997" i="9"/>
  <c r="D4997" i="9"/>
  <c r="C3446" i="9"/>
  <c r="D3446" i="9"/>
  <c r="C3574" i="9"/>
  <c r="D3574" i="9"/>
  <c r="C3702" i="9"/>
  <c r="D3702" i="9"/>
  <c r="C3772" i="9"/>
  <c r="D3772" i="9"/>
  <c r="C3804" i="9"/>
  <c r="D3804" i="9"/>
  <c r="C3836" i="9"/>
  <c r="D3836" i="9"/>
  <c r="C3868" i="9"/>
  <c r="D3868" i="9"/>
  <c r="C3900" i="9"/>
  <c r="D3900" i="9"/>
  <c r="C3932" i="9"/>
  <c r="D3932" i="9"/>
  <c r="C3964" i="9"/>
  <c r="D3964" i="9"/>
  <c r="C4036" i="9"/>
  <c r="D4036" i="9"/>
  <c r="C4068" i="9"/>
  <c r="D4068" i="9"/>
  <c r="C4104" i="9"/>
  <c r="D4104" i="9"/>
  <c r="C4160" i="9"/>
  <c r="D4160" i="9"/>
  <c r="C4199" i="9"/>
  <c r="D4199" i="9"/>
  <c r="C4231" i="9"/>
  <c r="D4231" i="9"/>
  <c r="C4263" i="9"/>
  <c r="D4263" i="9"/>
  <c r="C4295" i="9"/>
  <c r="D4295" i="9"/>
  <c r="C4327" i="9"/>
  <c r="D4327" i="9"/>
  <c r="C4359" i="9"/>
  <c r="D4359" i="9"/>
  <c r="C4386" i="9"/>
  <c r="D4386" i="9"/>
  <c r="C4418" i="9"/>
  <c r="D4418" i="9"/>
  <c r="C4450" i="9"/>
  <c r="D4450" i="9"/>
  <c r="C4482" i="9"/>
  <c r="D4482" i="9"/>
  <c r="C4514" i="9"/>
  <c r="D4514" i="9"/>
  <c r="C4546" i="9"/>
  <c r="D4546" i="9"/>
  <c r="C4578" i="9"/>
  <c r="D4578" i="9"/>
  <c r="C4610" i="9"/>
  <c r="D4610" i="9"/>
  <c r="C4642" i="9"/>
  <c r="D4642" i="9"/>
  <c r="C4674" i="9"/>
  <c r="D4674" i="9"/>
  <c r="C4706" i="9"/>
  <c r="D4706" i="9"/>
  <c r="C4738" i="9"/>
  <c r="D4738" i="9"/>
  <c r="C4770" i="9"/>
  <c r="D4770" i="9"/>
  <c r="C4802" i="9"/>
  <c r="D4802" i="9"/>
  <c r="C4834" i="9"/>
  <c r="D4834" i="9"/>
  <c r="C4866" i="9"/>
  <c r="D4866" i="9"/>
  <c r="C4898" i="9"/>
  <c r="D4898" i="9"/>
  <c r="C4930" i="9"/>
  <c r="D4930" i="9"/>
  <c r="C4962" i="9"/>
  <c r="D4962" i="9"/>
  <c r="C4994" i="9"/>
  <c r="D4994" i="9"/>
  <c r="C3445" i="9"/>
  <c r="D3445" i="9"/>
  <c r="C3558" i="9"/>
  <c r="D3558" i="9"/>
  <c r="C3686" i="9"/>
  <c r="D3686" i="9"/>
  <c r="C3764" i="9"/>
  <c r="D3764" i="9"/>
  <c r="C3796" i="9"/>
  <c r="D3796" i="9"/>
  <c r="C3828" i="9"/>
  <c r="D3828" i="9"/>
  <c r="C3860" i="9"/>
  <c r="D3860" i="9"/>
  <c r="C3892" i="9"/>
  <c r="D3892" i="9"/>
  <c r="C3924" i="9"/>
  <c r="D3924" i="9"/>
  <c r="C3956" i="9"/>
  <c r="D3956" i="9"/>
  <c r="C3988" i="9"/>
  <c r="D3988" i="9"/>
  <c r="C4420" i="9"/>
  <c r="D4420" i="9"/>
  <c r="C4484" i="9"/>
  <c r="D4484" i="9"/>
  <c r="C4548" i="9"/>
  <c r="D4548" i="9"/>
  <c r="C4612" i="9"/>
  <c r="D4612" i="9"/>
  <c r="C4676" i="9"/>
  <c r="D4676" i="9"/>
  <c r="C4740" i="9"/>
  <c r="D4740" i="9"/>
  <c r="C4804" i="9"/>
  <c r="D4804" i="9"/>
  <c r="C4868" i="9"/>
  <c r="D4868" i="9"/>
  <c r="C4932" i="9"/>
  <c r="D4932" i="9"/>
  <c r="C4996" i="9"/>
  <c r="D4996" i="9"/>
  <c r="G44" i="6"/>
  <c r="G76" i="6"/>
  <c r="D2" i="2" s="1"/>
  <c r="G108" i="6"/>
  <c r="G140" i="6"/>
  <c r="K2" i="11" a="1"/>
  <c r="K2" i="11" s="1"/>
  <c r="L2" i="11"/>
  <c r="M2" i="11" a="1"/>
  <c r="M2" i="11" s="1"/>
  <c r="L3" i="11"/>
  <c r="M3" i="11" a="1"/>
  <c r="M3" i="11" s="1"/>
  <c r="K3" i="11" a="1"/>
  <c r="K3" i="11" s="1"/>
  <c r="F69" i="9"/>
  <c r="C69" i="9"/>
  <c r="F10" i="9"/>
  <c r="C10" i="9"/>
  <c r="F21" i="9"/>
  <c r="C21" i="9"/>
  <c r="F52" i="9"/>
  <c r="C52" i="9"/>
  <c r="F149" i="9"/>
  <c r="C149" i="9"/>
  <c r="F87" i="9"/>
  <c r="C87" i="9"/>
  <c r="C20" i="9"/>
  <c r="D20" i="9"/>
  <c r="C35" i="9"/>
  <c r="D35" i="9"/>
  <c r="C47" i="9"/>
  <c r="D47" i="9"/>
  <c r="C66" i="9"/>
  <c r="D66" i="9"/>
  <c r="C81" i="9"/>
  <c r="D81" i="9"/>
  <c r="C109" i="9"/>
  <c r="D109" i="9"/>
  <c r="C113" i="9"/>
  <c r="D113" i="9"/>
  <c r="C318" i="9"/>
  <c r="D318" i="9"/>
  <c r="C334" i="9"/>
  <c r="D334" i="9"/>
  <c r="C350" i="9"/>
  <c r="D350" i="9"/>
  <c r="C366" i="9"/>
  <c r="D366" i="9"/>
  <c r="C382" i="9"/>
  <c r="D382" i="9"/>
  <c r="C398" i="9"/>
  <c r="D398" i="9"/>
  <c r="C414" i="9"/>
  <c r="D414" i="9"/>
  <c r="C430" i="9"/>
  <c r="D430" i="9"/>
  <c r="C19" i="9"/>
  <c r="D19" i="9"/>
  <c r="C46" i="9"/>
  <c r="D46" i="9"/>
  <c r="C65" i="9"/>
  <c r="D65" i="9"/>
  <c r="C108" i="9"/>
  <c r="D108" i="9"/>
  <c r="C112" i="9"/>
  <c r="D112" i="9"/>
  <c r="C140" i="9"/>
  <c r="D140" i="9"/>
  <c r="C154" i="9"/>
  <c r="D154" i="9"/>
  <c r="C162" i="9"/>
  <c r="D162" i="9"/>
  <c r="C170" i="9"/>
  <c r="D170" i="9"/>
  <c r="C178" i="9"/>
  <c r="D178" i="9"/>
  <c r="C186" i="9"/>
  <c r="D186" i="9"/>
  <c r="C194" i="9"/>
  <c r="D194" i="9"/>
  <c r="C202" i="9"/>
  <c r="D202" i="9"/>
  <c r="C210" i="9"/>
  <c r="D210" i="9"/>
  <c r="C218" i="9"/>
  <c r="D218" i="9"/>
  <c r="C226" i="9"/>
  <c r="D226" i="9"/>
  <c r="C234" i="9"/>
  <c r="D234" i="9"/>
  <c r="C242" i="9"/>
  <c r="D242" i="9"/>
  <c r="C250" i="9"/>
  <c r="D250" i="9"/>
  <c r="C258" i="9"/>
  <c r="D258" i="9"/>
  <c r="C266" i="9"/>
  <c r="D266" i="9"/>
  <c r="C274" i="9"/>
  <c r="D274" i="9"/>
  <c r="C282" i="9"/>
  <c r="D282" i="9"/>
  <c r="C290" i="9"/>
  <c r="D290" i="9"/>
  <c r="C298" i="9"/>
  <c r="D298" i="9"/>
  <c r="C306" i="9"/>
  <c r="D306" i="9"/>
  <c r="C322" i="9"/>
  <c r="D322" i="9"/>
  <c r="C338" i="9"/>
  <c r="D338" i="9"/>
  <c r="C354" i="9"/>
  <c r="D354" i="9"/>
  <c r="C370" i="9"/>
  <c r="D370" i="9"/>
  <c r="C386" i="9"/>
  <c r="D386" i="9"/>
  <c r="C402" i="9"/>
  <c r="D402" i="9"/>
  <c r="C418" i="9"/>
  <c r="D418" i="9"/>
  <c r="C434" i="9"/>
  <c r="D434" i="9"/>
  <c r="C45" i="9"/>
  <c r="D45" i="9"/>
  <c r="C49" i="9"/>
  <c r="D49" i="9"/>
  <c r="C68" i="9"/>
  <c r="D68" i="9"/>
  <c r="C83" i="9"/>
  <c r="D83" i="9"/>
  <c r="C107" i="9"/>
  <c r="D107" i="9"/>
  <c r="C111" i="9"/>
  <c r="D111" i="9"/>
  <c r="C310" i="9"/>
  <c r="D310" i="9"/>
  <c r="C341" i="9"/>
  <c r="D341" i="9"/>
  <c r="C374" i="9"/>
  <c r="D374" i="9"/>
  <c r="C405" i="9"/>
  <c r="D405" i="9"/>
  <c r="C436" i="9"/>
  <c r="D436" i="9"/>
  <c r="C444" i="9"/>
  <c r="D444" i="9"/>
  <c r="C452" i="9"/>
  <c r="D452" i="9"/>
  <c r="C460" i="9"/>
  <c r="D460" i="9"/>
  <c r="C468" i="9"/>
  <c r="D468" i="9"/>
  <c r="C476" i="9"/>
  <c r="D476" i="9"/>
  <c r="C484" i="9"/>
  <c r="D484" i="9"/>
  <c r="C492" i="9"/>
  <c r="D492" i="9"/>
  <c r="C500" i="9"/>
  <c r="D500" i="9"/>
  <c r="C508" i="9"/>
  <c r="D508" i="9"/>
  <c r="C516" i="9"/>
  <c r="D516" i="9"/>
  <c r="C524" i="9"/>
  <c r="D524" i="9"/>
  <c r="C532" i="9"/>
  <c r="D532" i="9"/>
  <c r="C540" i="9"/>
  <c r="D540" i="9"/>
  <c r="C556" i="9"/>
  <c r="D556" i="9"/>
  <c r="C572" i="9"/>
  <c r="D572" i="9"/>
  <c r="C588" i="9"/>
  <c r="D588" i="9"/>
  <c r="C604" i="9"/>
  <c r="D604" i="9"/>
  <c r="C620" i="9"/>
  <c r="D620" i="9"/>
  <c r="C636" i="9"/>
  <c r="D636" i="9"/>
  <c r="C139" i="9"/>
  <c r="D139" i="9"/>
  <c r="C325" i="9"/>
  <c r="D325" i="9"/>
  <c r="C358" i="9"/>
  <c r="D358" i="9"/>
  <c r="C389" i="9"/>
  <c r="D389" i="9"/>
  <c r="C422" i="9"/>
  <c r="D422" i="9"/>
  <c r="C544" i="9"/>
  <c r="D544" i="9"/>
  <c r="C560" i="9"/>
  <c r="D560" i="9"/>
  <c r="C576" i="9"/>
  <c r="D576" i="9"/>
  <c r="C592" i="9"/>
  <c r="D592" i="9"/>
  <c r="C608" i="9"/>
  <c r="D608" i="9"/>
  <c r="C624" i="9"/>
  <c r="D624" i="9"/>
  <c r="C640" i="9"/>
  <c r="D640" i="9"/>
  <c r="C1208" i="9"/>
  <c r="D1208" i="9"/>
  <c r="C1216" i="9"/>
  <c r="D1216" i="9"/>
  <c r="C1224" i="9"/>
  <c r="D1224" i="9"/>
  <c r="C1232" i="9"/>
  <c r="D1232" i="9"/>
  <c r="C1252" i="9"/>
  <c r="D1252" i="9"/>
  <c r="C1268" i="9"/>
  <c r="D1268" i="9"/>
  <c r="C1284" i="9"/>
  <c r="D1284" i="9"/>
  <c r="C1300" i="9"/>
  <c r="D1300" i="9"/>
  <c r="C1316" i="9"/>
  <c r="D1316" i="9"/>
  <c r="C1212" i="9"/>
  <c r="D1212" i="9"/>
  <c r="C1220" i="9"/>
  <c r="D1220" i="9"/>
  <c r="C1228" i="9"/>
  <c r="D1228" i="9"/>
  <c r="C1236" i="9"/>
  <c r="D1236" i="9"/>
  <c r="C1244" i="9"/>
  <c r="D1244" i="9"/>
  <c r="C1260" i="9"/>
  <c r="D1260" i="9"/>
  <c r="C1276" i="9"/>
  <c r="D1276" i="9"/>
  <c r="C1292" i="9"/>
  <c r="D1292" i="9"/>
  <c r="C1308" i="9"/>
  <c r="D1308" i="9"/>
  <c r="C1243" i="9"/>
  <c r="D1243" i="9"/>
  <c r="C1307" i="9"/>
  <c r="D1307" i="9"/>
  <c r="C1326" i="9"/>
  <c r="D1326" i="9"/>
  <c r="C1342" i="9"/>
  <c r="D1342" i="9"/>
  <c r="C1358" i="9"/>
  <c r="D1358" i="9"/>
  <c r="C1374" i="9"/>
  <c r="D1374" i="9"/>
  <c r="C1390" i="9"/>
  <c r="D1390" i="9"/>
  <c r="C1406" i="9"/>
  <c r="D1406" i="9"/>
  <c r="C1422" i="9"/>
  <c r="D1422" i="9"/>
  <c r="C1438" i="9"/>
  <c r="D1438" i="9"/>
  <c r="C1454" i="9"/>
  <c r="D1454" i="9"/>
  <c r="C1470" i="9"/>
  <c r="D1470" i="9"/>
  <c r="C1486" i="9"/>
  <c r="D1486" i="9"/>
  <c r="C1502" i="9"/>
  <c r="D1502" i="9"/>
  <c r="C1518" i="9"/>
  <c r="D1518" i="9"/>
  <c r="C1534" i="9"/>
  <c r="D1534" i="9"/>
  <c r="C1550" i="9"/>
  <c r="D1550" i="9"/>
  <c r="C1566" i="9"/>
  <c r="D1566" i="9"/>
  <c r="C1582" i="9"/>
  <c r="D1582" i="9"/>
  <c r="C1598" i="9"/>
  <c r="D1598" i="9"/>
  <c r="C1614" i="9"/>
  <c r="D1614" i="9"/>
  <c r="C1630" i="9"/>
  <c r="D1630" i="9"/>
  <c r="C1646" i="9"/>
  <c r="D1646" i="9"/>
  <c r="C1660" i="9"/>
  <c r="D1660" i="9"/>
  <c r="C1668" i="9"/>
  <c r="D1668" i="9"/>
  <c r="C1676" i="9"/>
  <c r="D1676" i="9"/>
  <c r="C1684" i="9"/>
  <c r="D1684" i="9"/>
  <c r="C1692" i="9"/>
  <c r="D1692" i="9"/>
  <c r="C1700" i="9"/>
  <c r="D1700" i="9"/>
  <c r="C1708" i="9"/>
  <c r="D1708" i="9"/>
  <c r="C1716" i="9"/>
  <c r="D1716" i="9"/>
  <c r="C1724" i="9"/>
  <c r="D1724" i="9"/>
  <c r="C1732" i="9"/>
  <c r="D1732" i="9"/>
  <c r="C1740" i="9"/>
  <c r="D1740" i="9"/>
  <c r="C1748" i="9"/>
  <c r="D1748" i="9"/>
  <c r="C1756" i="9"/>
  <c r="D1756" i="9"/>
  <c r="C1764" i="9"/>
  <c r="D1764" i="9"/>
  <c r="C1772" i="9"/>
  <c r="D1772" i="9"/>
  <c r="C1780" i="9"/>
  <c r="D1780" i="9"/>
  <c r="C1788" i="9"/>
  <c r="D1788" i="9"/>
  <c r="C1796" i="9"/>
  <c r="D1796" i="9"/>
  <c r="C1804" i="9"/>
  <c r="D1804" i="9"/>
  <c r="C1812" i="9"/>
  <c r="D1812" i="9"/>
  <c r="C1820" i="9"/>
  <c r="D1820" i="9"/>
  <c r="C1828" i="9"/>
  <c r="D1828" i="9"/>
  <c r="C1836" i="9"/>
  <c r="D1836" i="9"/>
  <c r="C1844" i="9"/>
  <c r="D1844" i="9"/>
  <c r="C1852" i="9"/>
  <c r="D1852" i="9"/>
  <c r="C1860" i="9"/>
  <c r="D1860" i="9"/>
  <c r="C1868" i="9"/>
  <c r="D1868" i="9"/>
  <c r="C1876" i="9"/>
  <c r="D1876" i="9"/>
  <c r="C1884" i="9"/>
  <c r="D1884" i="9"/>
  <c r="C1892" i="9"/>
  <c r="D1892" i="9"/>
  <c r="C1900" i="9"/>
  <c r="D1900" i="9"/>
  <c r="C1259" i="9"/>
  <c r="D1259" i="9"/>
  <c r="C1330" i="9"/>
  <c r="D1330" i="9"/>
  <c r="C1346" i="9"/>
  <c r="D1346" i="9"/>
  <c r="C1362" i="9"/>
  <c r="D1362" i="9"/>
  <c r="C1378" i="9"/>
  <c r="D1378" i="9"/>
  <c r="C1394" i="9"/>
  <c r="D1394" i="9"/>
  <c r="C1410" i="9"/>
  <c r="D1410" i="9"/>
  <c r="C1426" i="9"/>
  <c r="D1426" i="9"/>
  <c r="C1442" i="9"/>
  <c r="D1442" i="9"/>
  <c r="C1458" i="9"/>
  <c r="D1458" i="9"/>
  <c r="C1474" i="9"/>
  <c r="D1474" i="9"/>
  <c r="C1490" i="9"/>
  <c r="D1490" i="9"/>
  <c r="C1506" i="9"/>
  <c r="D1506" i="9"/>
  <c r="C1522" i="9"/>
  <c r="D1522" i="9"/>
  <c r="C1538" i="9"/>
  <c r="D1538" i="9"/>
  <c r="C1554" i="9"/>
  <c r="D1554" i="9"/>
  <c r="C1570" i="9"/>
  <c r="D1570" i="9"/>
  <c r="C1586" i="9"/>
  <c r="D1586" i="9"/>
  <c r="C1602" i="9"/>
  <c r="D1602" i="9"/>
  <c r="C1618" i="9"/>
  <c r="D1618" i="9"/>
  <c r="C1634" i="9"/>
  <c r="D1634" i="9"/>
  <c r="C1650" i="9"/>
  <c r="D1650" i="9"/>
  <c r="C1654" i="9"/>
  <c r="D1654" i="9"/>
  <c r="C1662" i="9"/>
  <c r="D1662" i="9"/>
  <c r="C1670" i="9"/>
  <c r="D1670" i="9"/>
  <c r="C1678" i="9"/>
  <c r="D1678" i="9"/>
  <c r="C1686" i="9"/>
  <c r="D1686" i="9"/>
  <c r="C1694" i="9"/>
  <c r="D1694" i="9"/>
  <c r="C1702" i="9"/>
  <c r="D1702" i="9"/>
  <c r="C1710" i="9"/>
  <c r="D1710" i="9"/>
  <c r="C1718" i="9"/>
  <c r="D1718" i="9"/>
  <c r="C1726" i="9"/>
  <c r="D1726" i="9"/>
  <c r="C1734" i="9"/>
  <c r="D1734" i="9"/>
  <c r="C1742" i="9"/>
  <c r="D1742" i="9"/>
  <c r="C1750" i="9"/>
  <c r="D1750" i="9"/>
  <c r="C1758" i="9"/>
  <c r="D1758" i="9"/>
  <c r="C1766" i="9"/>
  <c r="D1766" i="9"/>
  <c r="C1774" i="9"/>
  <c r="D1774" i="9"/>
  <c r="C1782" i="9"/>
  <c r="D1782" i="9"/>
  <c r="C1790" i="9"/>
  <c r="D1790" i="9"/>
  <c r="C1798" i="9"/>
  <c r="D1798" i="9"/>
  <c r="C1806" i="9"/>
  <c r="D1806" i="9"/>
  <c r="C1814" i="9"/>
  <c r="D1814" i="9"/>
  <c r="C1822" i="9"/>
  <c r="D1822" i="9"/>
  <c r="C1830" i="9"/>
  <c r="D1830" i="9"/>
  <c r="C1838" i="9"/>
  <c r="D1838" i="9"/>
  <c r="C1846" i="9"/>
  <c r="D1846" i="9"/>
  <c r="C1854" i="9"/>
  <c r="D1854" i="9"/>
  <c r="C1862" i="9"/>
  <c r="D1862" i="9"/>
  <c r="C1870" i="9"/>
  <c r="D1870" i="9"/>
  <c r="C1878" i="9"/>
  <c r="D1878" i="9"/>
  <c r="C1886" i="9"/>
  <c r="D1886" i="9"/>
  <c r="C1894" i="9"/>
  <c r="D1894" i="9"/>
  <c r="C1902" i="9"/>
  <c r="D1902" i="9"/>
  <c r="C1910" i="9"/>
  <c r="D1910" i="9"/>
  <c r="C1918" i="9"/>
  <c r="D1918" i="9"/>
  <c r="C1926" i="9"/>
  <c r="D1926" i="9"/>
  <c r="C1934" i="9"/>
  <c r="D1934" i="9"/>
  <c r="C1942" i="9"/>
  <c r="D1942" i="9"/>
  <c r="C1950" i="9"/>
  <c r="D1950" i="9"/>
  <c r="C1958" i="9"/>
  <c r="D1958" i="9"/>
  <c r="C1966" i="9"/>
  <c r="D1966" i="9"/>
  <c r="C1974" i="9"/>
  <c r="D1974" i="9"/>
  <c r="C1982" i="9"/>
  <c r="D1982" i="9"/>
  <c r="C1990" i="9"/>
  <c r="D1990" i="9"/>
  <c r="C1998" i="9"/>
  <c r="D1998" i="9"/>
  <c r="C2006" i="9"/>
  <c r="D2006" i="9"/>
  <c r="C2014" i="9"/>
  <c r="D2014" i="9"/>
  <c r="C4103" i="9"/>
  <c r="D4103" i="9"/>
  <c r="C4111" i="9"/>
  <c r="D4111" i="9"/>
  <c r="C4119" i="9"/>
  <c r="D4119" i="9"/>
  <c r="C4127" i="9"/>
  <c r="D4127" i="9"/>
  <c r="C4135" i="9"/>
  <c r="D4135" i="9"/>
  <c r="C4143" i="9"/>
  <c r="D4143" i="9"/>
  <c r="C4151" i="9"/>
  <c r="D4151" i="9"/>
  <c r="C4159" i="9"/>
  <c r="D4159" i="9"/>
  <c r="C4167" i="9"/>
  <c r="D4167" i="9"/>
  <c r="C3991" i="9"/>
  <c r="D3991" i="9"/>
  <c r="C3995" i="9"/>
  <c r="D3995" i="9"/>
  <c r="C3999" i="9"/>
  <c r="D3999" i="9"/>
  <c r="C4003" i="9"/>
  <c r="D4003" i="9"/>
  <c r="C4007" i="9"/>
  <c r="D4007" i="9"/>
  <c r="C4011" i="9"/>
  <c r="D4011" i="9"/>
  <c r="C4015" i="9"/>
  <c r="D4015" i="9"/>
  <c r="C4019" i="9"/>
  <c r="D4019" i="9"/>
  <c r="C4023" i="9"/>
  <c r="D4023" i="9"/>
  <c r="C4027" i="9"/>
  <c r="D4027" i="9"/>
  <c r="C4035" i="9"/>
  <c r="D4035" i="9"/>
  <c r="C4043" i="9"/>
  <c r="D4043" i="9"/>
  <c r="C4051" i="9"/>
  <c r="D4051" i="9"/>
  <c r="C4059" i="9"/>
  <c r="D4059" i="9"/>
  <c r="C4067" i="9"/>
  <c r="D4067" i="9"/>
  <c r="C4075" i="9"/>
  <c r="D4075" i="9"/>
  <c r="C4083" i="9"/>
  <c r="D4083" i="9"/>
  <c r="C4091" i="9"/>
  <c r="D4091" i="9"/>
  <c r="C4099" i="9"/>
  <c r="D4099" i="9"/>
  <c r="C4107" i="9"/>
  <c r="D4107" i="9"/>
  <c r="C4115" i="9"/>
  <c r="D4115" i="9"/>
  <c r="C4123" i="9"/>
  <c r="D4123" i="9"/>
  <c r="C4131" i="9"/>
  <c r="D4131" i="9"/>
  <c r="C4139" i="9"/>
  <c r="D4139" i="9"/>
  <c r="C4147" i="9"/>
  <c r="D4147" i="9"/>
  <c r="C4155" i="9"/>
  <c r="D4155" i="9"/>
  <c r="C4163" i="9"/>
  <c r="D4163" i="9"/>
  <c r="C4171" i="9"/>
  <c r="D4171" i="9"/>
  <c r="C4179" i="9"/>
  <c r="D4179" i="9"/>
  <c r="C4187" i="9"/>
  <c r="D4187" i="9"/>
  <c r="C4195" i="9"/>
  <c r="D4195" i="9"/>
  <c r="C4203" i="9"/>
  <c r="D4203" i="9"/>
  <c r="C4211" i="9"/>
  <c r="D4211" i="9"/>
  <c r="C4219" i="9"/>
  <c r="D4219" i="9"/>
  <c r="C4227" i="9"/>
  <c r="D4227" i="9"/>
  <c r="C4235" i="9"/>
  <c r="D4235" i="9"/>
  <c r="C4243" i="9"/>
  <c r="D4243" i="9"/>
  <c r="C4251" i="9"/>
  <c r="D4251" i="9"/>
  <c r="C4259" i="9"/>
  <c r="D4259" i="9"/>
  <c r="C4267" i="9"/>
  <c r="D4267" i="9"/>
  <c r="C4275" i="9"/>
  <c r="D4275" i="9"/>
  <c r="C4283" i="9"/>
  <c r="D4283" i="9"/>
  <c r="C4291" i="9"/>
  <c r="D4291" i="9"/>
  <c r="C4299" i="9"/>
  <c r="D4299" i="9"/>
  <c r="C4307" i="9"/>
  <c r="D4307" i="9"/>
  <c r="C4315" i="9"/>
  <c r="D4315" i="9"/>
  <c r="C4323" i="9"/>
  <c r="D4323" i="9"/>
  <c r="C4331" i="9"/>
  <c r="D4331" i="9"/>
  <c r="C4339" i="9"/>
  <c r="D4339" i="9"/>
  <c r="C4347" i="9"/>
  <c r="D4347" i="9"/>
  <c r="C4355" i="9"/>
  <c r="D4355" i="9"/>
  <c r="C4363" i="9"/>
  <c r="D4363" i="9"/>
  <c r="C4371" i="9"/>
  <c r="D4371" i="9"/>
  <c r="C2" i="2"/>
  <c r="A3" i="2"/>
  <c r="B2" i="2"/>
  <c r="D1253" i="11"/>
  <c r="G1253" i="11"/>
  <c r="F1253" i="11"/>
  <c r="E1253" i="11"/>
  <c r="A1254" i="11"/>
  <c r="B1253" i="11"/>
  <c r="C1253" i="11"/>
  <c r="O2" i="11"/>
  <c r="R2" i="11" s="1"/>
  <c r="O4" i="11"/>
  <c r="I5" i="11"/>
  <c r="J4" i="11"/>
  <c r="P4" i="11" l="1"/>
  <c r="Q4" i="11" s="1"/>
  <c r="P3" i="11"/>
  <c r="R3" i="11"/>
  <c r="E4986" i="9"/>
  <c r="G4986" i="9"/>
  <c r="E4941" i="9"/>
  <c r="G4941" i="9"/>
  <c r="G4881" i="9"/>
  <c r="E4881" i="9"/>
  <c r="E4843" i="9"/>
  <c r="G4843" i="9"/>
  <c r="E4783" i="9"/>
  <c r="G4783" i="9"/>
  <c r="E4730" i="9"/>
  <c r="G4730" i="9"/>
  <c r="E4685" i="9"/>
  <c r="G4685" i="9"/>
  <c r="G4625" i="9"/>
  <c r="E4625" i="9"/>
  <c r="E4587" i="9"/>
  <c r="G4587" i="9"/>
  <c r="G4982" i="9"/>
  <c r="E4982" i="9"/>
  <c r="G4908" i="9"/>
  <c r="E4908" i="9"/>
  <c r="G4816" i="9"/>
  <c r="E4816" i="9"/>
  <c r="G4726" i="9"/>
  <c r="E4726" i="9"/>
  <c r="G4652" i="9"/>
  <c r="E4652" i="9"/>
  <c r="G4560" i="9"/>
  <c r="E4560" i="9"/>
  <c r="E4522" i="9"/>
  <c r="G4522" i="9"/>
  <c r="E4477" i="9"/>
  <c r="G4477" i="9"/>
  <c r="G4417" i="9"/>
  <c r="E4417" i="9"/>
  <c r="E4379" i="9"/>
  <c r="G4379" i="9"/>
  <c r="E4309" i="9"/>
  <c r="G4309" i="9"/>
  <c r="E4245" i="9"/>
  <c r="G4245" i="9"/>
  <c r="E4181" i="9"/>
  <c r="G4181" i="9"/>
  <c r="E4105" i="9"/>
  <c r="G4105" i="9"/>
  <c r="E4045" i="9"/>
  <c r="G4045" i="9"/>
  <c r="E4006" i="9"/>
  <c r="G4006" i="9"/>
  <c r="E3912" i="9"/>
  <c r="G3912" i="9"/>
  <c r="E3842" i="9"/>
  <c r="G3842" i="9"/>
  <c r="E3735" i="9"/>
  <c r="G3735" i="9"/>
  <c r="E3681" i="9"/>
  <c r="G3681" i="9"/>
  <c r="E3618" i="9"/>
  <c r="G3618" i="9"/>
  <c r="E3530" i="9"/>
  <c r="G3530" i="9"/>
  <c r="E4523" i="9"/>
  <c r="G4523" i="9"/>
  <c r="E4463" i="9"/>
  <c r="G4463" i="9"/>
  <c r="E4410" i="9"/>
  <c r="G4410" i="9"/>
  <c r="E4370" i="9"/>
  <c r="G4370" i="9"/>
  <c r="G4304" i="9"/>
  <c r="E4304" i="9"/>
  <c r="G4272" i="9"/>
  <c r="E4272" i="9"/>
  <c r="G4240" i="9"/>
  <c r="E4240" i="9"/>
  <c r="G4208" i="9"/>
  <c r="E4208" i="9"/>
  <c r="G4176" i="9"/>
  <c r="E4176" i="9"/>
  <c r="E4134" i="9"/>
  <c r="G4134" i="9"/>
  <c r="E4073" i="9"/>
  <c r="G4073" i="9"/>
  <c r="E4021" i="9"/>
  <c r="G4021" i="9"/>
  <c r="E3967" i="9"/>
  <c r="G3967" i="9"/>
  <c r="E3878" i="9"/>
  <c r="G3878" i="9"/>
  <c r="E3781" i="9"/>
  <c r="G3781" i="9"/>
  <c r="E3695" i="9"/>
  <c r="G3695" i="9"/>
  <c r="E3637" i="9"/>
  <c r="G3637" i="9"/>
  <c r="E3589" i="9"/>
  <c r="G3589" i="9"/>
  <c r="E3534" i="9"/>
  <c r="G3534" i="9"/>
  <c r="E3482" i="9"/>
  <c r="G3482" i="9"/>
  <c r="E3437" i="9"/>
  <c r="G3437" i="9"/>
  <c r="E3376" i="9"/>
  <c r="G3376" i="9"/>
  <c r="E3246" i="9"/>
  <c r="G3246" i="9"/>
  <c r="E3133" i="9"/>
  <c r="G3133" i="9"/>
  <c r="E3032" i="9"/>
  <c r="G3032" i="9"/>
  <c r="E2973" i="9"/>
  <c r="G2973" i="9"/>
  <c r="E2917" i="9"/>
  <c r="G2917" i="9"/>
  <c r="E2863" i="9"/>
  <c r="G2863" i="9"/>
  <c r="E2807" i="9"/>
  <c r="G2807" i="9"/>
  <c r="E2746" i="9"/>
  <c r="G2746" i="9"/>
  <c r="E2706" i="9"/>
  <c r="G2706" i="9"/>
  <c r="E2646" i="9"/>
  <c r="G2646" i="9"/>
  <c r="E2593" i="9"/>
  <c r="G2593" i="9"/>
  <c r="E2546" i="9"/>
  <c r="G2546" i="9"/>
  <c r="E1919" i="9"/>
  <c r="G1919" i="9"/>
  <c r="E3511" i="9"/>
  <c r="G3511" i="9"/>
  <c r="E3457" i="9"/>
  <c r="G3457" i="9"/>
  <c r="E3398" i="9"/>
  <c r="G3398" i="9"/>
  <c r="E3341" i="9"/>
  <c r="G3341" i="9"/>
  <c r="E3213" i="9"/>
  <c r="G3213" i="9"/>
  <c r="E3093" i="9"/>
  <c r="G3093" i="9"/>
  <c r="E3005" i="9"/>
  <c r="G3005" i="9"/>
  <c r="E2949" i="9"/>
  <c r="G2949" i="9"/>
  <c r="E2895" i="9"/>
  <c r="G2895" i="9"/>
  <c r="E2839" i="9"/>
  <c r="G2839" i="9"/>
  <c r="E2782" i="9"/>
  <c r="G2782" i="9"/>
  <c r="E2738" i="9"/>
  <c r="G2738" i="9"/>
  <c r="E2676" i="9"/>
  <c r="G2676" i="9"/>
  <c r="E2617" i="9"/>
  <c r="G2617" i="9"/>
  <c r="E2491" i="9"/>
  <c r="G2491" i="9"/>
  <c r="E2539" i="9"/>
  <c r="G2539" i="9"/>
  <c r="E2428" i="9"/>
  <c r="G2428" i="9"/>
  <c r="E2300" i="9"/>
  <c r="G2300" i="9"/>
  <c r="E2202" i="9"/>
  <c r="G2202" i="9"/>
  <c r="E1995" i="9"/>
  <c r="G1995" i="9"/>
  <c r="E1911" i="9"/>
  <c r="G1911" i="9"/>
  <c r="E2531" i="9"/>
  <c r="G2531" i="9"/>
  <c r="E2423" i="9"/>
  <c r="G2423" i="9"/>
  <c r="E2331" i="9"/>
  <c r="G2331" i="9"/>
  <c r="E2267" i="9"/>
  <c r="G2267" i="9"/>
  <c r="E2203" i="9"/>
  <c r="G2203" i="9"/>
  <c r="E2141" i="9"/>
  <c r="G2141" i="9"/>
  <c r="E2082" i="9"/>
  <c r="G2082" i="9"/>
  <c r="E2019" i="9"/>
  <c r="G2019" i="9"/>
  <c r="E1325" i="9"/>
  <c r="G1325" i="9"/>
  <c r="E1797" i="9"/>
  <c r="G1797" i="9"/>
  <c r="E1737" i="9"/>
  <c r="G1737" i="9"/>
  <c r="E1698" i="9"/>
  <c r="G1698" i="9"/>
  <c r="E1652" i="9"/>
  <c r="G1652" i="9"/>
  <c r="E1595" i="9"/>
  <c r="G1595" i="9"/>
  <c r="E1555" i="9"/>
  <c r="G1555" i="9"/>
  <c r="E1507" i="9"/>
  <c r="G1507" i="9"/>
  <c r="E1443" i="9"/>
  <c r="G1443" i="9"/>
  <c r="E1254" i="9"/>
  <c r="G1254" i="9"/>
  <c r="E1088" i="9"/>
  <c r="G1088" i="9"/>
  <c r="E941" i="9"/>
  <c r="G941" i="9"/>
  <c r="E785" i="9"/>
  <c r="G785" i="9"/>
  <c r="E1849" i="9"/>
  <c r="G1849" i="9"/>
  <c r="E1810" i="9"/>
  <c r="G1810" i="9"/>
  <c r="E1754" i="9"/>
  <c r="G1754" i="9"/>
  <c r="E1713" i="9"/>
  <c r="G1713" i="9"/>
  <c r="E1653" i="9"/>
  <c r="G1653" i="9"/>
  <c r="E1600" i="9"/>
  <c r="G1600" i="9"/>
  <c r="E1545" i="9"/>
  <c r="G1545" i="9"/>
  <c r="E1497" i="9"/>
  <c r="G1497" i="9"/>
  <c r="E1429" i="9"/>
  <c r="G1429" i="9"/>
  <c r="E1347" i="9"/>
  <c r="G1347" i="9"/>
  <c r="E1226" i="9"/>
  <c r="G1226" i="9"/>
  <c r="E996" i="9"/>
  <c r="G996" i="9"/>
  <c r="E864" i="9"/>
  <c r="G864" i="9"/>
  <c r="E629" i="9"/>
  <c r="G629" i="9"/>
  <c r="E1938" i="9"/>
  <c r="G1938" i="9"/>
  <c r="E1825" i="9"/>
  <c r="G1825" i="9"/>
  <c r="E1767" i="9"/>
  <c r="G1767" i="9"/>
  <c r="E1730" i="9"/>
  <c r="G1730" i="9"/>
  <c r="E1677" i="9"/>
  <c r="G1677" i="9"/>
  <c r="E1625" i="9"/>
  <c r="G1625" i="9"/>
  <c r="E1587" i="9"/>
  <c r="G1587" i="9"/>
  <c r="E1537" i="9"/>
  <c r="G1537" i="9"/>
  <c r="E1477" i="9"/>
  <c r="G1477" i="9"/>
  <c r="E1407" i="9"/>
  <c r="G1407" i="9"/>
  <c r="E1319" i="9"/>
  <c r="G1319" i="9"/>
  <c r="E1251" i="9"/>
  <c r="G1251" i="9"/>
  <c r="E1198" i="9"/>
  <c r="G1198" i="9"/>
  <c r="E1133" i="9"/>
  <c r="G1133" i="9"/>
  <c r="E1005" i="9"/>
  <c r="G1005" i="9"/>
  <c r="E877" i="9"/>
  <c r="G877" i="9"/>
  <c r="E494" i="9"/>
  <c r="G494" i="9"/>
  <c r="E1119" i="9"/>
  <c r="G1119" i="9"/>
  <c r="E991" i="9"/>
  <c r="G991" i="9"/>
  <c r="E863" i="9"/>
  <c r="G863" i="9"/>
  <c r="E797" i="9"/>
  <c r="G797" i="9"/>
  <c r="E722" i="9"/>
  <c r="G722" i="9"/>
  <c r="E677" i="9"/>
  <c r="G677" i="9"/>
  <c r="E603" i="9"/>
  <c r="G603" i="9"/>
  <c r="E687" i="9"/>
  <c r="G687" i="9"/>
  <c r="E501" i="9"/>
  <c r="G501" i="9"/>
  <c r="E440" i="9"/>
  <c r="G440" i="9"/>
  <c r="E393" i="9"/>
  <c r="G393" i="9"/>
  <c r="E332" i="9"/>
  <c r="G332" i="9"/>
  <c r="E273" i="9"/>
  <c r="G273" i="9"/>
  <c r="E478" i="9"/>
  <c r="G478" i="9"/>
  <c r="E429" i="9"/>
  <c r="G429" i="9"/>
  <c r="E362" i="9"/>
  <c r="G362" i="9"/>
  <c r="E285" i="9"/>
  <c r="G285" i="9"/>
  <c r="E208" i="9"/>
  <c r="G208" i="9"/>
  <c r="E160" i="9"/>
  <c r="G160" i="9"/>
  <c r="E4975" i="9"/>
  <c r="G4975" i="9"/>
  <c r="E4922" i="9"/>
  <c r="G4922" i="9"/>
  <c r="E4877" i="9"/>
  <c r="G4877" i="9"/>
  <c r="G4817" i="9"/>
  <c r="E4817" i="9"/>
  <c r="E4779" i="9"/>
  <c r="G4779" i="9"/>
  <c r="E4719" i="9"/>
  <c r="G4719" i="9"/>
  <c r="E4666" i="9"/>
  <c r="G4666" i="9"/>
  <c r="E4621" i="9"/>
  <c r="G4621" i="9"/>
  <c r="G4561" i="9"/>
  <c r="E4561" i="9"/>
  <c r="G4972" i="9"/>
  <c r="E4972" i="9"/>
  <c r="G4880" i="9"/>
  <c r="E4880" i="9"/>
  <c r="G4790" i="9"/>
  <c r="E4790" i="9"/>
  <c r="G4716" i="9"/>
  <c r="E4716" i="9"/>
  <c r="G4624" i="9"/>
  <c r="E4624" i="9"/>
  <c r="E4499" i="9"/>
  <c r="G4499" i="9"/>
  <c r="E4511" i="9"/>
  <c r="G4511" i="9"/>
  <c r="E4458" i="9"/>
  <c r="G4458" i="9"/>
  <c r="E4413" i="9"/>
  <c r="G4413" i="9"/>
  <c r="E4358" i="9"/>
  <c r="G4358" i="9"/>
  <c r="E4293" i="9"/>
  <c r="G4293" i="9"/>
  <c r="E4229" i="9"/>
  <c r="G4229" i="9"/>
  <c r="E4156" i="9"/>
  <c r="G4156" i="9"/>
  <c r="E4097" i="9"/>
  <c r="G4097" i="9"/>
  <c r="E4039" i="9"/>
  <c r="G4039" i="9"/>
  <c r="E3976" i="9"/>
  <c r="G3976" i="9"/>
  <c r="E3906" i="9"/>
  <c r="G3906" i="9"/>
  <c r="E3809" i="9"/>
  <c r="G3809" i="9"/>
  <c r="E3728" i="9"/>
  <c r="G3728" i="9"/>
  <c r="E3662" i="9"/>
  <c r="G3662" i="9"/>
  <c r="E3610" i="9"/>
  <c r="G3610" i="9"/>
  <c r="E3418" i="9"/>
  <c r="G3418" i="9"/>
  <c r="G4497" i="9"/>
  <c r="E4497" i="9"/>
  <c r="E4459" i="9"/>
  <c r="G4459" i="9"/>
  <c r="E4399" i="9"/>
  <c r="G4399" i="9"/>
  <c r="G4344" i="9"/>
  <c r="E4344" i="9"/>
  <c r="G4296" i="9"/>
  <c r="E4296" i="9"/>
  <c r="G4264" i="9"/>
  <c r="E4264" i="9"/>
  <c r="G4232" i="9"/>
  <c r="E4232" i="9"/>
  <c r="G4200" i="9"/>
  <c r="E4200" i="9"/>
  <c r="E4170" i="9"/>
  <c r="G4170" i="9"/>
  <c r="G4112" i="9"/>
  <c r="E4112" i="9"/>
  <c r="E4065" i="9"/>
  <c r="G4065" i="9"/>
  <c r="E4014" i="9"/>
  <c r="G4014" i="9"/>
  <c r="E3942" i="9"/>
  <c r="G3942" i="9"/>
  <c r="E3845" i="9"/>
  <c r="G3845" i="9"/>
  <c r="E3775" i="9"/>
  <c r="G3775" i="9"/>
  <c r="E3680" i="9"/>
  <c r="G3680" i="9"/>
  <c r="E3621" i="9"/>
  <c r="G3621" i="9"/>
  <c r="E3576" i="9"/>
  <c r="G3576" i="9"/>
  <c r="E3527" i="9"/>
  <c r="G3527" i="9"/>
  <c r="E3471" i="9"/>
  <c r="G3471" i="9"/>
  <c r="E3399" i="9"/>
  <c r="G3399" i="9"/>
  <c r="E3342" i="9"/>
  <c r="G3342" i="9"/>
  <c r="E3214" i="9"/>
  <c r="G3214" i="9"/>
  <c r="E3109" i="9"/>
  <c r="G3109" i="9"/>
  <c r="E3026" i="9"/>
  <c r="G3026" i="9"/>
  <c r="E2966" i="9"/>
  <c r="G2966" i="9"/>
  <c r="E2904" i="9"/>
  <c r="G2904" i="9"/>
  <c r="E2845" i="9"/>
  <c r="G2845" i="9"/>
  <c r="E2789" i="9"/>
  <c r="G2789" i="9"/>
  <c r="E2731" i="9"/>
  <c r="G2731" i="9"/>
  <c r="E2682" i="9"/>
  <c r="G2682" i="9"/>
  <c r="E2642" i="9"/>
  <c r="G2642" i="9"/>
  <c r="E2590" i="9"/>
  <c r="G2590" i="9"/>
  <c r="E2459" i="9"/>
  <c r="G2459" i="9"/>
  <c r="E3554" i="9"/>
  <c r="G3554" i="9"/>
  <c r="E3504" i="9"/>
  <c r="G3504" i="9"/>
  <c r="E3448" i="9"/>
  <c r="G3448" i="9"/>
  <c r="E3392" i="9"/>
  <c r="G3392" i="9"/>
  <c r="E3309" i="9"/>
  <c r="G3309" i="9"/>
  <c r="E3181" i="9"/>
  <c r="G3181" i="9"/>
  <c r="E3078" i="9"/>
  <c r="G3078" i="9"/>
  <c r="E2998" i="9"/>
  <c r="G2998" i="9"/>
  <c r="E2936" i="9"/>
  <c r="G2936" i="9"/>
  <c r="E2877" i="9"/>
  <c r="G2877" i="9"/>
  <c r="E2821" i="9"/>
  <c r="G2821" i="9"/>
  <c r="E2767" i="9"/>
  <c r="G2767" i="9"/>
  <c r="E2715" i="9"/>
  <c r="G2715" i="9"/>
  <c r="E2672" i="9"/>
  <c r="G2672" i="9"/>
  <c r="E2610" i="9"/>
  <c r="G2610" i="9"/>
  <c r="E2163" i="9"/>
  <c r="G2163" i="9"/>
  <c r="E2507" i="9"/>
  <c r="G2507" i="9"/>
  <c r="E2396" i="9"/>
  <c r="G2396" i="9"/>
  <c r="E2268" i="9"/>
  <c r="G2268" i="9"/>
  <c r="E2153" i="9"/>
  <c r="G2153" i="9"/>
  <c r="E1991" i="9"/>
  <c r="G1991" i="9"/>
  <c r="E1890" i="9"/>
  <c r="G1890" i="9"/>
  <c r="E2499" i="9"/>
  <c r="G2499" i="9"/>
  <c r="E2395" i="9"/>
  <c r="G2395" i="9"/>
  <c r="E2309" i="9"/>
  <c r="G2309" i="9"/>
  <c r="E2245" i="9"/>
  <c r="G2245" i="9"/>
  <c r="E2196" i="9"/>
  <c r="G2196" i="9"/>
  <c r="E2127" i="9"/>
  <c r="G2127" i="9"/>
  <c r="E2078" i="9"/>
  <c r="G2078" i="9"/>
  <c r="E2010" i="9"/>
  <c r="G2010" i="9"/>
  <c r="E1834" i="9"/>
  <c r="G1834" i="9"/>
  <c r="E1793" i="9"/>
  <c r="G1793" i="9"/>
  <c r="E1733" i="9"/>
  <c r="G1733" i="9"/>
  <c r="E1673" i="9"/>
  <c r="G1673" i="9"/>
  <c r="E1639" i="9"/>
  <c r="G1639" i="9"/>
  <c r="E1588" i="9"/>
  <c r="G1588" i="9"/>
  <c r="E1531" i="9"/>
  <c r="G1531" i="9"/>
  <c r="E1480" i="9"/>
  <c r="G1480" i="9"/>
  <c r="E1404" i="9"/>
  <c r="G1404" i="9"/>
  <c r="E1235" i="9"/>
  <c r="G1235" i="9"/>
  <c r="E1069" i="9"/>
  <c r="G1069" i="9"/>
  <c r="E832" i="9"/>
  <c r="G832" i="9"/>
  <c r="E741" i="9"/>
  <c r="G741" i="9"/>
  <c r="E1845" i="9"/>
  <c r="G1845" i="9"/>
  <c r="E1785" i="9"/>
  <c r="G1785" i="9"/>
  <c r="E1746" i="9"/>
  <c r="G1746" i="9"/>
  <c r="E1690" i="9"/>
  <c r="G1690" i="9"/>
  <c r="E1640" i="9"/>
  <c r="G1640" i="9"/>
  <c r="E1589" i="9"/>
  <c r="G1589" i="9"/>
  <c r="E1536" i="9"/>
  <c r="G1536" i="9"/>
  <c r="E1491" i="9"/>
  <c r="G1491" i="9"/>
  <c r="E1425" i="9"/>
  <c r="G1425" i="9"/>
  <c r="E1311" i="9"/>
  <c r="G1311" i="9"/>
  <c r="E1124" i="9"/>
  <c r="G1124" i="9"/>
  <c r="E992" i="9"/>
  <c r="G992" i="9"/>
  <c r="E845" i="9"/>
  <c r="G845" i="9"/>
  <c r="E597" i="9"/>
  <c r="G597" i="9"/>
  <c r="E1912" i="9"/>
  <c r="G1912" i="9"/>
  <c r="E1805" i="9"/>
  <c r="G1805" i="9"/>
  <c r="E1763" i="9"/>
  <c r="G1763" i="9"/>
  <c r="E1705" i="9"/>
  <c r="G1705" i="9"/>
  <c r="E1672" i="9"/>
  <c r="G1672" i="9"/>
  <c r="E1616" i="9"/>
  <c r="G1616" i="9"/>
  <c r="E1563" i="9"/>
  <c r="G1563" i="9"/>
  <c r="E1528" i="9"/>
  <c r="G1528" i="9"/>
  <c r="E1457" i="9"/>
  <c r="G1457" i="9"/>
  <c r="E1401" i="9"/>
  <c r="G1401" i="9"/>
  <c r="E1297" i="9"/>
  <c r="G1297" i="9"/>
  <c r="E1234" i="9"/>
  <c r="G1234" i="9"/>
  <c r="E1171" i="9"/>
  <c r="G1171" i="9"/>
  <c r="E1043" i="9"/>
  <c r="G1043" i="9"/>
  <c r="E915" i="9"/>
  <c r="G915" i="9"/>
  <c r="E818" i="9"/>
  <c r="G818" i="9"/>
  <c r="E559" i="9"/>
  <c r="G559" i="9"/>
  <c r="E1087" i="9"/>
  <c r="G1087" i="9"/>
  <c r="E959" i="9"/>
  <c r="G959" i="9"/>
  <c r="E831" i="9"/>
  <c r="G831" i="9"/>
  <c r="E786" i="9"/>
  <c r="G786" i="9"/>
  <c r="E701" i="9"/>
  <c r="G701" i="9"/>
  <c r="E666" i="9"/>
  <c r="G666" i="9"/>
  <c r="E568" i="9"/>
  <c r="G568" i="9"/>
  <c r="E667" i="9"/>
  <c r="G667" i="9"/>
  <c r="E482" i="9"/>
  <c r="G482" i="9"/>
  <c r="E428" i="9"/>
  <c r="G428" i="9"/>
  <c r="E363" i="9"/>
  <c r="G363" i="9"/>
  <c r="E316" i="9"/>
  <c r="G316" i="9"/>
  <c r="E269" i="9"/>
  <c r="G269" i="9"/>
  <c r="E449" i="9"/>
  <c r="G449" i="9"/>
  <c r="E407" i="9"/>
  <c r="G407" i="9"/>
  <c r="E333" i="9"/>
  <c r="G333" i="9"/>
  <c r="E260" i="9"/>
  <c r="G260" i="9"/>
  <c r="E199" i="9"/>
  <c r="G199" i="9"/>
  <c r="E4943" i="9"/>
  <c r="G4943" i="9"/>
  <c r="E4890" i="9"/>
  <c r="G4890" i="9"/>
  <c r="E4845" i="9"/>
  <c r="G4845" i="9"/>
  <c r="G4785" i="9"/>
  <c r="E4785" i="9"/>
  <c r="E4747" i="9"/>
  <c r="G4747" i="9"/>
  <c r="E4687" i="9"/>
  <c r="G4687" i="9"/>
  <c r="E4634" i="9"/>
  <c r="G4634" i="9"/>
  <c r="E4589" i="9"/>
  <c r="G4589" i="9"/>
  <c r="E4435" i="9"/>
  <c r="G4435" i="9"/>
  <c r="G4912" i="9"/>
  <c r="E4912" i="9"/>
  <c r="G4822" i="9"/>
  <c r="E4822" i="9"/>
  <c r="G4748" i="9"/>
  <c r="E4748" i="9"/>
  <c r="G4656" i="9"/>
  <c r="E4656" i="9"/>
  <c r="G4566" i="9"/>
  <c r="E4566" i="9"/>
  <c r="E4539" i="9"/>
  <c r="G4539" i="9"/>
  <c r="E4479" i="9"/>
  <c r="G4479" i="9"/>
  <c r="E4426" i="9"/>
  <c r="G4426" i="9"/>
  <c r="E4381" i="9"/>
  <c r="G4381" i="9"/>
  <c r="E4322" i="9"/>
  <c r="G4322" i="9"/>
  <c r="E4253" i="9"/>
  <c r="G4253" i="9"/>
  <c r="E4189" i="9"/>
  <c r="G4189" i="9"/>
  <c r="E4109" i="9"/>
  <c r="G4109" i="9"/>
  <c r="E4062" i="9"/>
  <c r="G4062" i="9"/>
  <c r="E4008" i="9"/>
  <c r="G4008" i="9"/>
  <c r="E3935" i="9"/>
  <c r="G3935" i="9"/>
  <c r="E3846" i="9"/>
  <c r="G3846" i="9"/>
  <c r="E3742" i="9"/>
  <c r="G3742" i="9"/>
  <c r="E3685" i="9"/>
  <c r="G3685" i="9"/>
  <c r="E3631" i="9"/>
  <c r="G3631" i="9"/>
  <c r="E3573" i="9"/>
  <c r="G3573" i="9"/>
  <c r="E4525" i="9"/>
  <c r="G4525" i="9"/>
  <c r="G4465" i="9"/>
  <c r="E4465" i="9"/>
  <c r="E4427" i="9"/>
  <c r="G4427" i="9"/>
  <c r="E4374" i="9"/>
  <c r="G4374" i="9"/>
  <c r="E4310" i="9"/>
  <c r="G4310" i="9"/>
  <c r="E4278" i="9"/>
  <c r="G4278" i="9"/>
  <c r="E4246" i="9"/>
  <c r="G4246" i="9"/>
  <c r="E4214" i="9"/>
  <c r="G4214" i="9"/>
  <c r="E4182" i="9"/>
  <c r="G4182" i="9"/>
  <c r="E4138" i="9"/>
  <c r="G4138" i="9"/>
  <c r="E4077" i="9"/>
  <c r="G4077" i="9"/>
  <c r="E4030" i="9"/>
  <c r="G4030" i="9"/>
  <c r="E3969" i="9"/>
  <c r="G3969" i="9"/>
  <c r="E3880" i="9"/>
  <c r="G3880" i="9"/>
  <c r="E3810" i="9"/>
  <c r="G3810" i="9"/>
  <c r="E3704" i="9"/>
  <c r="G3704" i="9"/>
  <c r="E3639" i="9"/>
  <c r="G3639" i="9"/>
  <c r="E3591" i="9"/>
  <c r="G3591" i="9"/>
  <c r="E3551" i="9"/>
  <c r="G3551" i="9"/>
  <c r="E3488" i="9"/>
  <c r="G3488" i="9"/>
  <c r="E3439" i="9"/>
  <c r="G3439" i="9"/>
  <c r="E3378" i="9"/>
  <c r="G3378" i="9"/>
  <c r="E3261" i="9"/>
  <c r="G3261" i="9"/>
  <c r="E3141" i="9"/>
  <c r="G3141" i="9"/>
  <c r="E3045" i="9"/>
  <c r="G3045" i="9"/>
  <c r="E2981" i="9"/>
  <c r="G2981" i="9"/>
  <c r="E2927" i="9"/>
  <c r="G2927" i="9"/>
  <c r="E2871" i="9"/>
  <c r="G2871" i="9"/>
  <c r="E2814" i="9"/>
  <c r="G2814" i="9"/>
  <c r="E2768" i="9"/>
  <c r="G2768" i="9"/>
  <c r="E2708" i="9"/>
  <c r="G2708" i="9"/>
  <c r="E2652" i="9"/>
  <c r="G2652" i="9"/>
  <c r="E2597" i="9"/>
  <c r="G2597" i="9"/>
  <c r="E2563" i="9"/>
  <c r="G2563" i="9"/>
  <c r="E2058" i="9"/>
  <c r="G2058" i="9"/>
  <c r="E3518" i="9"/>
  <c r="G3518" i="9"/>
  <c r="E3461" i="9"/>
  <c r="G3461" i="9"/>
  <c r="E3400" i="9"/>
  <c r="G3400" i="9"/>
  <c r="E3358" i="9"/>
  <c r="G3358" i="9"/>
  <c r="E3230" i="9"/>
  <c r="G3230" i="9"/>
  <c r="E3117" i="9"/>
  <c r="G3117" i="9"/>
  <c r="E3013" i="9"/>
  <c r="G3013" i="9"/>
  <c r="E2959" i="9"/>
  <c r="G2959" i="9"/>
  <c r="E2903" i="9"/>
  <c r="G2903" i="9"/>
  <c r="E2846" i="9"/>
  <c r="G2846" i="9"/>
  <c r="E2800" i="9"/>
  <c r="G2800" i="9"/>
  <c r="E2740" i="9"/>
  <c r="G2740" i="9"/>
  <c r="E2681" i="9"/>
  <c r="G2681" i="9"/>
  <c r="E2625" i="9"/>
  <c r="G2625" i="9"/>
  <c r="E2555" i="9"/>
  <c r="G2555" i="9"/>
  <c r="E1239" i="9"/>
  <c r="G1239" i="9"/>
  <c r="E2430" i="9"/>
  <c r="G2430" i="9"/>
  <c r="E2302" i="9"/>
  <c r="G2302" i="9"/>
  <c r="E2204" i="9"/>
  <c r="G2204" i="9"/>
  <c r="E2025" i="9"/>
  <c r="G2025" i="9"/>
  <c r="E1929" i="9"/>
  <c r="G1929" i="9"/>
  <c r="E1218" i="9"/>
  <c r="G1218" i="9"/>
  <c r="E2427" i="9"/>
  <c r="G2427" i="9"/>
  <c r="E2335" i="9"/>
  <c r="G2335" i="9"/>
  <c r="E2271" i="9"/>
  <c r="G2271" i="9"/>
  <c r="E2207" i="9"/>
  <c r="G2207" i="9"/>
  <c r="E2158" i="9"/>
  <c r="G2158" i="9"/>
  <c r="E2084" i="9"/>
  <c r="G2084" i="9"/>
  <c r="E2021" i="9"/>
  <c r="G2021" i="9"/>
  <c r="E1453" i="9"/>
  <c r="G1453" i="9"/>
  <c r="E1799" i="9"/>
  <c r="G1799" i="9"/>
  <c r="E1760" i="9"/>
  <c r="G1760" i="9"/>
  <c r="E1704" i="9"/>
  <c r="G1704" i="9"/>
  <c r="E1663" i="9"/>
  <c r="G1663" i="9"/>
  <c r="E1606" i="9"/>
  <c r="G1606" i="9"/>
  <c r="E1560" i="9"/>
  <c r="G1560" i="9"/>
  <c r="E1509" i="9"/>
  <c r="G1509" i="9"/>
  <c r="E1445" i="9"/>
  <c r="G1445" i="9"/>
  <c r="E1287" i="9"/>
  <c r="G1287" i="9"/>
  <c r="E1090" i="9"/>
  <c r="G1090" i="9"/>
  <c r="E958" i="9"/>
  <c r="G958" i="9"/>
  <c r="E798" i="9"/>
  <c r="G798" i="9"/>
  <c r="E1856" i="9"/>
  <c r="G1856" i="9"/>
  <c r="E1816" i="9"/>
  <c r="G1816" i="9"/>
  <c r="E1775" i="9"/>
  <c r="G1775" i="9"/>
  <c r="E1715" i="9"/>
  <c r="G1715" i="9"/>
  <c r="E1655" i="9"/>
  <c r="G1655" i="9"/>
  <c r="E1604" i="9"/>
  <c r="G1604" i="9"/>
  <c r="E1547" i="9"/>
  <c r="G1547" i="9"/>
  <c r="E1499" i="9"/>
  <c r="G1499" i="9"/>
  <c r="E1435" i="9"/>
  <c r="G1435" i="9"/>
  <c r="E1349" i="9"/>
  <c r="G1349" i="9"/>
  <c r="E1246" i="9"/>
  <c r="G1246" i="9"/>
  <c r="E1034" i="9"/>
  <c r="G1034" i="9"/>
  <c r="E866" i="9"/>
  <c r="G866" i="9"/>
  <c r="E650" i="9"/>
  <c r="G650" i="9"/>
  <c r="E1946" i="9"/>
  <c r="G1946" i="9"/>
  <c r="E1827" i="9"/>
  <c r="G1827" i="9"/>
  <c r="E1769" i="9"/>
  <c r="G1769" i="9"/>
  <c r="E1736" i="9"/>
  <c r="G1736" i="9"/>
  <c r="E1695" i="9"/>
  <c r="G1695" i="9"/>
  <c r="E1627" i="9"/>
  <c r="G1627" i="9"/>
  <c r="E1592" i="9"/>
  <c r="G1592" i="9"/>
  <c r="E1541" i="9"/>
  <c r="G1541" i="9"/>
  <c r="E1481" i="9"/>
  <c r="G1481" i="9"/>
  <c r="E1409" i="9"/>
  <c r="G1409" i="9"/>
  <c r="E1324" i="9"/>
  <c r="G1324" i="9"/>
  <c r="E1253" i="9"/>
  <c r="G1253" i="9"/>
  <c r="E1200" i="9"/>
  <c r="G1200" i="9"/>
  <c r="E1150" i="9"/>
  <c r="G1150" i="9"/>
  <c r="E1022" i="9"/>
  <c r="G1022" i="9"/>
  <c r="E894" i="9"/>
  <c r="G894" i="9"/>
  <c r="E600" i="9"/>
  <c r="G600" i="9"/>
  <c r="E1123" i="9"/>
  <c r="G1123" i="9"/>
  <c r="E995" i="9"/>
  <c r="G995" i="9"/>
  <c r="E867" i="9"/>
  <c r="G867" i="9"/>
  <c r="E811" i="9"/>
  <c r="G811" i="9"/>
  <c r="E724" i="9"/>
  <c r="G724" i="9"/>
  <c r="E682" i="9"/>
  <c r="G682" i="9"/>
  <c r="E612" i="9"/>
  <c r="G612" i="9"/>
  <c r="E710" i="9"/>
  <c r="G710" i="9"/>
  <c r="E506" i="9"/>
  <c r="G506" i="9"/>
  <c r="E446" i="9"/>
  <c r="G446" i="9"/>
  <c r="E406" i="9"/>
  <c r="G406" i="9"/>
  <c r="E342" i="9"/>
  <c r="G342" i="9"/>
  <c r="E275" i="9"/>
  <c r="G275" i="9"/>
  <c r="E165" i="9"/>
  <c r="G165" i="9"/>
  <c r="E493" i="9"/>
  <c r="G493" i="9"/>
  <c r="E431" i="9"/>
  <c r="G431" i="9"/>
  <c r="E367" i="9"/>
  <c r="G367" i="9"/>
  <c r="E287" i="9"/>
  <c r="G287" i="9"/>
  <c r="E231" i="9"/>
  <c r="G231" i="9"/>
  <c r="E189" i="9"/>
  <c r="G189" i="9"/>
  <c r="G4977" i="9"/>
  <c r="E4977" i="9"/>
  <c r="E4939" i="9"/>
  <c r="G4939" i="9"/>
  <c r="E4879" i="9"/>
  <c r="G4879" i="9"/>
  <c r="E4826" i="9"/>
  <c r="G4826" i="9"/>
  <c r="E4781" i="9"/>
  <c r="G4781" i="9"/>
  <c r="G4721" i="9"/>
  <c r="E4721" i="9"/>
  <c r="E4683" i="9"/>
  <c r="G4683" i="9"/>
  <c r="E4623" i="9"/>
  <c r="G4623" i="9"/>
  <c r="E4570" i="9"/>
  <c r="G4570" i="9"/>
  <c r="E4976" i="9"/>
  <c r="G4976" i="9"/>
  <c r="G4886" i="9"/>
  <c r="E4886" i="9"/>
  <c r="G4812" i="9"/>
  <c r="E4812" i="9"/>
  <c r="G4720" i="9"/>
  <c r="E4720" i="9"/>
  <c r="G4630" i="9"/>
  <c r="E4630" i="9"/>
  <c r="G4556" i="9"/>
  <c r="E4556" i="9"/>
  <c r="G4513" i="9"/>
  <c r="E4513" i="9"/>
  <c r="E4475" i="9"/>
  <c r="G4475" i="9"/>
  <c r="E4415" i="9"/>
  <c r="G4415" i="9"/>
  <c r="G4360" i="9"/>
  <c r="E4360" i="9"/>
  <c r="E4301" i="9"/>
  <c r="G4301" i="9"/>
  <c r="E4237" i="9"/>
  <c r="G4237" i="9"/>
  <c r="E4173" i="9"/>
  <c r="G4173" i="9"/>
  <c r="E4101" i="9"/>
  <c r="G4101" i="9"/>
  <c r="E4041" i="9"/>
  <c r="G4041" i="9"/>
  <c r="E3997" i="9"/>
  <c r="G3997" i="9"/>
  <c r="E3910" i="9"/>
  <c r="G3910" i="9"/>
  <c r="E3813" i="9"/>
  <c r="G3813" i="9"/>
  <c r="E3733" i="9"/>
  <c r="G3733" i="9"/>
  <c r="E3679" i="9"/>
  <c r="G3679" i="9"/>
  <c r="E3616" i="9"/>
  <c r="G3616" i="9"/>
  <c r="E3474" i="9"/>
  <c r="G3474" i="9"/>
  <c r="E4506" i="9"/>
  <c r="G4506" i="9"/>
  <c r="E4461" i="9"/>
  <c r="G4461" i="9"/>
  <c r="G4401" i="9"/>
  <c r="E4401" i="9"/>
  <c r="E4361" i="9"/>
  <c r="G4361" i="9"/>
  <c r="E4302" i="9"/>
  <c r="G4302" i="9"/>
  <c r="E4270" i="9"/>
  <c r="G4270" i="9"/>
  <c r="E4238" i="9"/>
  <c r="G4238" i="9"/>
  <c r="E4206" i="9"/>
  <c r="G4206" i="9"/>
  <c r="E4174" i="9"/>
  <c r="G4174" i="9"/>
  <c r="E4121" i="9"/>
  <c r="G4121" i="9"/>
  <c r="E4071" i="9"/>
  <c r="G4071" i="9"/>
  <c r="E4016" i="9"/>
  <c r="G4016" i="9"/>
  <c r="E3944" i="9"/>
  <c r="G3944" i="9"/>
  <c r="E3874" i="9"/>
  <c r="G3874" i="9"/>
  <c r="E3777" i="9"/>
  <c r="G3777" i="9"/>
  <c r="E3682" i="9"/>
  <c r="G3682" i="9"/>
  <c r="E3632" i="9"/>
  <c r="G3632" i="9"/>
  <c r="E3581" i="9"/>
  <c r="G3581" i="9"/>
  <c r="E3529" i="9"/>
  <c r="G3529" i="9"/>
  <c r="E3473" i="9"/>
  <c r="G3473" i="9"/>
  <c r="E3422" i="9"/>
  <c r="G3422" i="9"/>
  <c r="E3357" i="9"/>
  <c r="G3357" i="9"/>
  <c r="E3229" i="9"/>
  <c r="G3229" i="9"/>
  <c r="E3118" i="9"/>
  <c r="G3118" i="9"/>
  <c r="E3030" i="9"/>
  <c r="G3030" i="9"/>
  <c r="E2968" i="9"/>
  <c r="G2968" i="9"/>
  <c r="E2909" i="9"/>
  <c r="G2909" i="9"/>
  <c r="E2853" i="9"/>
  <c r="G2853" i="9"/>
  <c r="E2799" i="9"/>
  <c r="G2799" i="9"/>
  <c r="E2739" i="9"/>
  <c r="G2739" i="9"/>
  <c r="E2704" i="9"/>
  <c r="G2704" i="9"/>
  <c r="E2644" i="9"/>
  <c r="G2644" i="9"/>
  <c r="E2592" i="9"/>
  <c r="G2592" i="9"/>
  <c r="E2523" i="9"/>
  <c r="G2523" i="9"/>
  <c r="E3567" i="9"/>
  <c r="G3567" i="9"/>
  <c r="E3509" i="9"/>
  <c r="G3509" i="9"/>
  <c r="E3455" i="9"/>
  <c r="G3455" i="9"/>
  <c r="E3394" i="9"/>
  <c r="G3394" i="9"/>
  <c r="E3326" i="9"/>
  <c r="G3326" i="9"/>
  <c r="E3198" i="9"/>
  <c r="G3198" i="9"/>
  <c r="E3085" i="9"/>
  <c r="G3085" i="9"/>
  <c r="E3000" i="9"/>
  <c r="G3000" i="9"/>
  <c r="E2941" i="9"/>
  <c r="G2941" i="9"/>
  <c r="E2885" i="9"/>
  <c r="G2885" i="9"/>
  <c r="E2831" i="9"/>
  <c r="G2831" i="9"/>
  <c r="E2775" i="9"/>
  <c r="G2775" i="9"/>
  <c r="E2736" i="9"/>
  <c r="G2736" i="9"/>
  <c r="E2674" i="9"/>
  <c r="G2674" i="9"/>
  <c r="E2612" i="9"/>
  <c r="G2612" i="9"/>
  <c r="E2167" i="9"/>
  <c r="G2167" i="9"/>
  <c r="E2530" i="9"/>
  <c r="G2530" i="9"/>
  <c r="E2398" i="9"/>
  <c r="G2398" i="9"/>
  <c r="E2270" i="9"/>
  <c r="G2270" i="9"/>
  <c r="E2189" i="9"/>
  <c r="G2189" i="9"/>
  <c r="E1993" i="9"/>
  <c r="G1993" i="9"/>
  <c r="E1909" i="9"/>
  <c r="G1909" i="9"/>
  <c r="E2527" i="9"/>
  <c r="G2527" i="9"/>
  <c r="E2399" i="9"/>
  <c r="G2399" i="9"/>
  <c r="E2327" i="9"/>
  <c r="G2327" i="9"/>
  <c r="E2263" i="9"/>
  <c r="G2263" i="9"/>
  <c r="E2199" i="9"/>
  <c r="G2199" i="9"/>
  <c r="E2137" i="9"/>
  <c r="G2137" i="9"/>
  <c r="E2080" i="9"/>
  <c r="G2080" i="9"/>
  <c r="E2017" i="9"/>
  <c r="G2017" i="9"/>
  <c r="E966" i="9"/>
  <c r="G966" i="9"/>
  <c r="E1795" i="9"/>
  <c r="G1795" i="9"/>
  <c r="E1735" i="9"/>
  <c r="G1735" i="9"/>
  <c r="E1696" i="9"/>
  <c r="G1696" i="9"/>
  <c r="E1648" i="9"/>
  <c r="G1648" i="9"/>
  <c r="E1593" i="9"/>
  <c r="G1593" i="9"/>
  <c r="E1542" i="9"/>
  <c r="G1542" i="9"/>
  <c r="E1484" i="9"/>
  <c r="G1484" i="9"/>
  <c r="E1412" i="9"/>
  <c r="G1412" i="9"/>
  <c r="E1237" i="9"/>
  <c r="G1237" i="9"/>
  <c r="E1086" i="9"/>
  <c r="G1086" i="9"/>
  <c r="E874" i="9"/>
  <c r="G874" i="9"/>
  <c r="E781" i="9"/>
  <c r="G781" i="9"/>
  <c r="E1847" i="9"/>
  <c r="G1847" i="9"/>
  <c r="E1808" i="9"/>
  <c r="G1808" i="9"/>
  <c r="E1752" i="9"/>
  <c r="G1752" i="9"/>
  <c r="E1711" i="9"/>
  <c r="G1711" i="9"/>
  <c r="E1644" i="9"/>
  <c r="G1644" i="9"/>
  <c r="E1591" i="9"/>
  <c r="G1591" i="9"/>
  <c r="E1540" i="9"/>
  <c r="G1540" i="9"/>
  <c r="E1493" i="9"/>
  <c r="G1493" i="9"/>
  <c r="E1427" i="9"/>
  <c r="G1427" i="9"/>
  <c r="E1313" i="9"/>
  <c r="G1313" i="9"/>
  <c r="E1162" i="9"/>
  <c r="G1162" i="9"/>
  <c r="E994" i="9"/>
  <c r="G994" i="9"/>
  <c r="E862" i="9"/>
  <c r="G862" i="9"/>
  <c r="E627" i="9"/>
  <c r="G627" i="9"/>
  <c r="E1932" i="9"/>
  <c r="G1932" i="9"/>
  <c r="E1823" i="9"/>
  <c r="G1823" i="9"/>
  <c r="E1765" i="9"/>
  <c r="G1765" i="9"/>
  <c r="E1728" i="9"/>
  <c r="G1728" i="9"/>
  <c r="E1674" i="9"/>
  <c r="G1674" i="9"/>
  <c r="E1620" i="9"/>
  <c r="G1620" i="9"/>
  <c r="E1574" i="9"/>
  <c r="G1574" i="9"/>
  <c r="E1532" i="9"/>
  <c r="G1532" i="9"/>
  <c r="E1475" i="9"/>
  <c r="G1475" i="9"/>
  <c r="E1405" i="9"/>
  <c r="G1405" i="9"/>
  <c r="E1314" i="9"/>
  <c r="G1314" i="9"/>
  <c r="E1238" i="9"/>
  <c r="G1238" i="9"/>
  <c r="E1194" i="9"/>
  <c r="G1194" i="9"/>
  <c r="E1066" i="9"/>
  <c r="G1066" i="9"/>
  <c r="E938" i="9"/>
  <c r="G938" i="9"/>
  <c r="E823" i="9"/>
  <c r="G823" i="9"/>
  <c r="E561" i="9"/>
  <c r="G561" i="9"/>
  <c r="E1091" i="9"/>
  <c r="G1091" i="9"/>
  <c r="E963" i="9"/>
  <c r="G963" i="9"/>
  <c r="E837" i="9"/>
  <c r="G837" i="9"/>
  <c r="E788" i="9"/>
  <c r="G788" i="9"/>
  <c r="E709" i="9"/>
  <c r="G709" i="9"/>
  <c r="E668" i="9"/>
  <c r="G668" i="9"/>
  <c r="E587" i="9"/>
  <c r="G587" i="9"/>
  <c r="E683" i="9"/>
  <c r="G683" i="9"/>
  <c r="E495" i="9"/>
  <c r="G495" i="9"/>
  <c r="E432" i="9"/>
  <c r="G432" i="9"/>
  <c r="E377" i="9"/>
  <c r="G377" i="9"/>
  <c r="E324" i="9"/>
  <c r="G324" i="9"/>
  <c r="E271" i="9"/>
  <c r="G271" i="9"/>
  <c r="E458" i="9"/>
  <c r="G458" i="9"/>
  <c r="E412" i="9"/>
  <c r="G412" i="9"/>
  <c r="E343" i="9"/>
  <c r="G343" i="9"/>
  <c r="E264" i="9"/>
  <c r="G264" i="9"/>
  <c r="E201" i="9"/>
  <c r="G201" i="9"/>
  <c r="E143" i="9"/>
  <c r="G143" i="9"/>
  <c r="F2" i="2"/>
  <c r="H2" i="2" s="1"/>
  <c r="Q3" i="9"/>
  <c r="K4" i="9"/>
  <c r="K5" i="9" s="1"/>
  <c r="K6" i="9" s="1"/>
  <c r="K7" i="9" s="1"/>
  <c r="K8" i="9" s="1"/>
  <c r="Q2" i="9"/>
  <c r="E4971" i="9"/>
  <c r="G4971" i="9"/>
  <c r="E4911" i="9"/>
  <c r="G4911" i="9"/>
  <c r="E4858" i="9"/>
  <c r="G4858" i="9"/>
  <c r="E4813" i="9"/>
  <c r="G4813" i="9"/>
  <c r="G4753" i="9"/>
  <c r="E4753" i="9"/>
  <c r="E4715" i="9"/>
  <c r="G4715" i="9"/>
  <c r="E4655" i="9"/>
  <c r="G4655" i="9"/>
  <c r="E4602" i="9"/>
  <c r="G4602" i="9"/>
  <c r="E4557" i="9"/>
  <c r="G4557" i="9"/>
  <c r="E4944" i="9"/>
  <c r="G4944" i="9"/>
  <c r="G4854" i="9"/>
  <c r="E4854" i="9"/>
  <c r="G4780" i="9"/>
  <c r="E4780" i="9"/>
  <c r="G4688" i="9"/>
  <c r="E4688" i="9"/>
  <c r="G4598" i="9"/>
  <c r="E4598" i="9"/>
  <c r="E4483" i="9"/>
  <c r="G4483" i="9"/>
  <c r="E4507" i="9"/>
  <c r="G4507" i="9"/>
  <c r="E4447" i="9"/>
  <c r="G4447" i="9"/>
  <c r="E4394" i="9"/>
  <c r="G4394" i="9"/>
  <c r="E4345" i="9"/>
  <c r="G4345" i="9"/>
  <c r="E4277" i="9"/>
  <c r="G4277" i="9"/>
  <c r="E4213" i="9"/>
  <c r="G4213" i="9"/>
  <c r="E4141" i="9"/>
  <c r="G4141" i="9"/>
  <c r="E4076" i="9"/>
  <c r="G4076" i="9"/>
  <c r="E4024" i="9"/>
  <c r="G4024" i="9"/>
  <c r="E3970" i="9"/>
  <c r="G3970" i="9"/>
  <c r="E3873" i="9"/>
  <c r="G3873" i="9"/>
  <c r="E3784" i="9"/>
  <c r="G3784" i="9"/>
  <c r="E3703" i="9"/>
  <c r="G3703" i="9"/>
  <c r="E3655" i="9"/>
  <c r="G3655" i="9"/>
  <c r="E3592" i="9"/>
  <c r="G3592" i="9"/>
  <c r="E4538" i="9"/>
  <c r="G4538" i="9"/>
  <c r="E4493" i="9"/>
  <c r="G4493" i="9"/>
  <c r="G4433" i="9"/>
  <c r="E4433" i="9"/>
  <c r="E4395" i="9"/>
  <c r="G4395" i="9"/>
  <c r="E4338" i="9"/>
  <c r="G4338" i="9"/>
  <c r="G4288" i="9"/>
  <c r="E4288" i="9"/>
  <c r="G4256" i="9"/>
  <c r="E4256" i="9"/>
  <c r="G4224" i="9"/>
  <c r="E4224" i="9"/>
  <c r="G4192" i="9"/>
  <c r="E4192" i="9"/>
  <c r="E4153" i="9"/>
  <c r="G4153" i="9"/>
  <c r="E4106" i="9"/>
  <c r="G4106" i="9"/>
  <c r="E4044" i="9"/>
  <c r="G4044" i="9"/>
  <c r="E4000" i="9"/>
  <c r="G4000" i="9"/>
  <c r="E3909" i="9"/>
  <c r="G3909" i="9"/>
  <c r="E3839" i="9"/>
  <c r="G3839" i="9"/>
  <c r="E3736" i="9"/>
  <c r="G3736" i="9"/>
  <c r="E3661" i="9"/>
  <c r="G3661" i="9"/>
  <c r="E3615" i="9"/>
  <c r="G3615" i="9"/>
  <c r="E3513" i="9"/>
  <c r="G3513" i="9"/>
  <c r="E3512" i="9"/>
  <c r="G3512" i="9"/>
  <c r="E3456" i="9"/>
  <c r="G3456" i="9"/>
  <c r="E3393" i="9"/>
  <c r="G3393" i="9"/>
  <c r="E3310" i="9"/>
  <c r="G3310" i="9"/>
  <c r="E3182" i="9"/>
  <c r="G3182" i="9"/>
  <c r="E3094" i="9"/>
  <c r="G3094" i="9"/>
  <c r="E3006" i="9"/>
  <c r="G3006" i="9"/>
  <c r="E2960" i="9"/>
  <c r="G2960" i="9"/>
  <c r="E2898" i="9"/>
  <c r="G2898" i="9"/>
  <c r="E2838" i="9"/>
  <c r="G2838" i="9"/>
  <c r="E2776" i="9"/>
  <c r="G2776" i="9"/>
  <c r="E2721" i="9"/>
  <c r="G2721" i="9"/>
  <c r="E2667" i="9"/>
  <c r="G2667" i="9"/>
  <c r="E2618" i="9"/>
  <c r="G2618" i="9"/>
  <c r="E2586" i="9"/>
  <c r="G2586" i="9"/>
  <c r="E2138" i="9"/>
  <c r="G2138" i="9"/>
  <c r="E3546" i="9"/>
  <c r="G3546" i="9"/>
  <c r="E3489" i="9"/>
  <c r="G3489" i="9"/>
  <c r="E3440" i="9"/>
  <c r="G3440" i="9"/>
  <c r="E3377" i="9"/>
  <c r="G3377" i="9"/>
  <c r="E3277" i="9"/>
  <c r="G3277" i="9"/>
  <c r="E3149" i="9"/>
  <c r="G3149" i="9"/>
  <c r="E3046" i="9"/>
  <c r="G3046" i="9"/>
  <c r="E2992" i="9"/>
  <c r="G2992" i="9"/>
  <c r="E2930" i="9"/>
  <c r="G2930" i="9"/>
  <c r="E2870" i="9"/>
  <c r="G2870" i="9"/>
  <c r="E2808" i="9"/>
  <c r="G2808" i="9"/>
  <c r="E2757" i="9"/>
  <c r="G2757" i="9"/>
  <c r="E2699" i="9"/>
  <c r="G2699" i="9"/>
  <c r="E2643" i="9"/>
  <c r="G2643" i="9"/>
  <c r="E2589" i="9"/>
  <c r="G2589" i="9"/>
  <c r="E2083" i="9"/>
  <c r="G2083" i="9"/>
  <c r="E2475" i="9"/>
  <c r="G2475" i="9"/>
  <c r="E2364" i="9"/>
  <c r="G2364" i="9"/>
  <c r="E2236" i="9"/>
  <c r="G2236" i="9"/>
  <c r="E2109" i="9"/>
  <c r="G2109" i="9"/>
  <c r="E1963" i="9"/>
  <c r="G1963" i="9"/>
  <c r="E1853" i="9"/>
  <c r="G1853" i="9"/>
  <c r="E2467" i="9"/>
  <c r="G2467" i="9"/>
  <c r="E2367" i="9"/>
  <c r="G2367" i="9"/>
  <c r="E2299" i="9"/>
  <c r="G2299" i="9"/>
  <c r="E2235" i="9"/>
  <c r="G2235" i="9"/>
  <c r="E2164" i="9"/>
  <c r="G2164" i="9"/>
  <c r="E2118" i="9"/>
  <c r="G2118" i="9"/>
  <c r="E2061" i="9"/>
  <c r="G2061" i="9"/>
  <c r="E1996" i="9"/>
  <c r="G1996" i="9"/>
  <c r="E1826" i="9"/>
  <c r="G1826" i="9"/>
  <c r="E1770" i="9"/>
  <c r="G1770" i="9"/>
  <c r="E1729" i="9"/>
  <c r="G1729" i="9"/>
  <c r="E1669" i="9"/>
  <c r="G1669" i="9"/>
  <c r="E1628" i="9"/>
  <c r="G1628" i="9"/>
  <c r="E1575" i="9"/>
  <c r="G1575" i="9"/>
  <c r="E1524" i="9"/>
  <c r="G1524" i="9"/>
  <c r="E1472" i="9"/>
  <c r="G1472" i="9"/>
  <c r="E1365" i="9"/>
  <c r="G1365" i="9"/>
  <c r="E1197" i="9"/>
  <c r="G1197" i="9"/>
  <c r="E964" i="9"/>
  <c r="G964" i="9"/>
  <c r="E828" i="9"/>
  <c r="G828" i="9"/>
  <c r="E1879" i="9"/>
  <c r="G1879" i="9"/>
  <c r="E1841" i="9"/>
  <c r="G1841" i="9"/>
  <c r="E1781" i="9"/>
  <c r="G1781" i="9"/>
  <c r="E1721" i="9"/>
  <c r="G1721" i="9"/>
  <c r="E1682" i="9"/>
  <c r="G1682" i="9"/>
  <c r="E1622" i="9"/>
  <c r="G1622" i="9"/>
  <c r="E1576" i="9"/>
  <c r="G1576" i="9"/>
  <c r="E1525" i="9"/>
  <c r="G1525" i="9"/>
  <c r="E1464" i="9"/>
  <c r="G1464" i="9"/>
  <c r="E1419" i="9"/>
  <c r="G1419" i="9"/>
  <c r="E1269" i="9"/>
  <c r="G1269" i="9"/>
  <c r="E1120" i="9"/>
  <c r="G1120" i="9"/>
  <c r="E973" i="9"/>
  <c r="G973" i="9"/>
  <c r="E773" i="9"/>
  <c r="G773" i="9"/>
  <c r="E1983" i="9"/>
  <c r="G1983" i="9"/>
  <c r="E1833" i="9"/>
  <c r="G1833" i="9"/>
  <c r="E1800" i="9"/>
  <c r="G1800" i="9"/>
  <c r="E1759" i="9"/>
  <c r="G1759" i="9"/>
  <c r="E1701" i="9"/>
  <c r="G1701" i="9"/>
  <c r="E1664" i="9"/>
  <c r="G1664" i="9"/>
  <c r="E1605" i="9"/>
  <c r="G1605" i="9"/>
  <c r="E1556" i="9"/>
  <c r="G1556" i="9"/>
  <c r="E1510" i="9"/>
  <c r="G1510" i="9"/>
  <c r="E1448" i="9"/>
  <c r="G1448" i="9"/>
  <c r="E1395" i="9"/>
  <c r="G1395" i="9"/>
  <c r="E1283" i="9"/>
  <c r="G1283" i="9"/>
  <c r="E1215" i="9"/>
  <c r="G1215" i="9"/>
  <c r="E1156" i="9"/>
  <c r="G1156" i="9"/>
  <c r="E1028" i="9"/>
  <c r="G1028" i="9"/>
  <c r="E900" i="9"/>
  <c r="G900" i="9"/>
  <c r="E762" i="9"/>
  <c r="G762" i="9"/>
  <c r="E1183" i="9"/>
  <c r="G1183" i="9"/>
  <c r="E1055" i="9"/>
  <c r="G1055" i="9"/>
  <c r="E927" i="9"/>
  <c r="G927" i="9"/>
  <c r="E824" i="9"/>
  <c r="G824" i="9"/>
  <c r="E774" i="9"/>
  <c r="G774" i="9"/>
  <c r="E688" i="9"/>
  <c r="G688" i="9"/>
  <c r="E653" i="9"/>
  <c r="G653" i="9"/>
  <c r="E419" i="9"/>
  <c r="G419" i="9"/>
  <c r="E531" i="9"/>
  <c r="G531" i="9"/>
  <c r="E469" i="9"/>
  <c r="G469" i="9"/>
  <c r="E415" i="9"/>
  <c r="G415" i="9"/>
  <c r="E357" i="9"/>
  <c r="G357" i="9"/>
  <c r="E309" i="9"/>
  <c r="G309" i="9"/>
  <c r="E184" i="9"/>
  <c r="G184" i="9"/>
  <c r="E543" i="9"/>
  <c r="G543" i="9"/>
  <c r="E445" i="9"/>
  <c r="G445" i="9"/>
  <c r="E380" i="9"/>
  <c r="G380" i="9"/>
  <c r="E304" i="9"/>
  <c r="G304" i="9"/>
  <c r="E248" i="9"/>
  <c r="G248" i="9"/>
  <c r="E195" i="9"/>
  <c r="G195" i="9"/>
  <c r="G4945" i="9"/>
  <c r="E4945" i="9"/>
  <c r="E4907" i="9"/>
  <c r="G4907" i="9"/>
  <c r="E4847" i="9"/>
  <c r="G4847" i="9"/>
  <c r="E4794" i="9"/>
  <c r="G4794" i="9"/>
  <c r="E4749" i="9"/>
  <c r="G4749" i="9"/>
  <c r="G4689" i="9"/>
  <c r="E4689" i="9"/>
  <c r="E4651" i="9"/>
  <c r="G4651" i="9"/>
  <c r="E4591" i="9"/>
  <c r="G4591" i="9"/>
  <c r="E4515" i="9"/>
  <c r="G4515" i="9"/>
  <c r="G4918" i="9"/>
  <c r="E4918" i="9"/>
  <c r="G4844" i="9"/>
  <c r="E4844" i="9"/>
  <c r="G4752" i="9"/>
  <c r="E4752" i="9"/>
  <c r="G4662" i="9"/>
  <c r="E4662" i="9"/>
  <c r="G4588" i="9"/>
  <c r="E4588" i="9"/>
  <c r="E4541" i="9"/>
  <c r="G4541" i="9"/>
  <c r="G4481" i="9"/>
  <c r="E4481" i="9"/>
  <c r="E4443" i="9"/>
  <c r="G4443" i="9"/>
  <c r="E4383" i="9"/>
  <c r="G4383" i="9"/>
  <c r="E4326" i="9"/>
  <c r="G4326" i="9"/>
  <c r="E4261" i="9"/>
  <c r="G4261" i="9"/>
  <c r="E4197" i="9"/>
  <c r="G4197" i="9"/>
  <c r="E4118" i="9"/>
  <c r="G4118" i="9"/>
  <c r="G4066" i="9"/>
  <c r="E4066" i="9"/>
  <c r="E4013" i="9"/>
  <c r="G4013" i="9"/>
  <c r="E3937" i="9"/>
  <c r="G3937" i="9"/>
  <c r="E3848" i="9"/>
  <c r="G3848" i="9"/>
  <c r="E3778" i="9"/>
  <c r="G3778" i="9"/>
  <c r="E3696" i="9"/>
  <c r="G3696" i="9"/>
  <c r="E3640" i="9"/>
  <c r="G3640" i="9"/>
  <c r="E3575" i="9"/>
  <c r="G3575" i="9"/>
  <c r="E4527" i="9"/>
  <c r="G4527" i="9"/>
  <c r="E4474" i="9"/>
  <c r="G4474" i="9"/>
  <c r="E4429" i="9"/>
  <c r="G4429" i="9"/>
  <c r="G4376" i="9"/>
  <c r="E4376" i="9"/>
  <c r="G4312" i="9"/>
  <c r="E4312" i="9"/>
  <c r="G4280" i="9"/>
  <c r="E4280" i="9"/>
  <c r="G4248" i="9"/>
  <c r="E4248" i="9"/>
  <c r="G4216" i="9"/>
  <c r="E4216" i="9"/>
  <c r="G4184" i="9"/>
  <c r="E4184" i="9"/>
  <c r="E4142" i="9"/>
  <c r="G4142" i="9"/>
  <c r="E4094" i="9"/>
  <c r="G4094" i="9"/>
  <c r="G4034" i="9"/>
  <c r="E4034" i="9"/>
  <c r="E3973" i="9"/>
  <c r="G3973" i="9"/>
  <c r="E3903" i="9"/>
  <c r="G3903" i="9"/>
  <c r="E3814" i="9"/>
  <c r="G3814" i="9"/>
  <c r="E3709" i="9"/>
  <c r="G3709" i="9"/>
  <c r="E3646" i="9"/>
  <c r="G3646" i="9"/>
  <c r="E3593" i="9"/>
  <c r="G3593" i="9"/>
  <c r="E3553" i="9"/>
  <c r="G3553" i="9"/>
  <c r="E3490" i="9"/>
  <c r="G3490" i="9"/>
  <c r="E3441" i="9"/>
  <c r="G3441" i="9"/>
  <c r="E3384" i="9"/>
  <c r="G3384" i="9"/>
  <c r="E3278" i="9"/>
  <c r="G3278" i="9"/>
  <c r="E3150" i="9"/>
  <c r="G3150" i="9"/>
  <c r="E3062" i="9"/>
  <c r="G3062" i="9"/>
  <c r="E2991" i="9"/>
  <c r="G2991" i="9"/>
  <c r="E2935" i="9"/>
  <c r="G2935" i="9"/>
  <c r="E2878" i="9"/>
  <c r="G2878" i="9"/>
  <c r="E2832" i="9"/>
  <c r="G2832" i="9"/>
  <c r="E2770" i="9"/>
  <c r="G2770" i="9"/>
  <c r="E2710" i="9"/>
  <c r="G2710" i="9"/>
  <c r="E2657" i="9"/>
  <c r="G2657" i="9"/>
  <c r="E2603" i="9"/>
  <c r="G2603" i="9"/>
  <c r="E2567" i="9"/>
  <c r="G2567" i="9"/>
  <c r="E2111" i="9"/>
  <c r="G2111" i="9"/>
  <c r="E3528" i="9"/>
  <c r="G3528" i="9"/>
  <c r="E3472" i="9"/>
  <c r="G3472" i="9"/>
  <c r="E3406" i="9"/>
  <c r="G3406" i="9"/>
  <c r="E3373" i="9"/>
  <c r="G3373" i="9"/>
  <c r="E3245" i="9"/>
  <c r="G3245" i="9"/>
  <c r="E3125" i="9"/>
  <c r="G3125" i="9"/>
  <c r="E3023" i="9"/>
  <c r="G3023" i="9"/>
  <c r="E2967" i="9"/>
  <c r="G2967" i="9"/>
  <c r="E2910" i="9"/>
  <c r="G2910" i="9"/>
  <c r="E2864" i="9"/>
  <c r="G2864" i="9"/>
  <c r="E2802" i="9"/>
  <c r="G2802" i="9"/>
  <c r="E2745" i="9"/>
  <c r="G2745" i="9"/>
  <c r="E2689" i="9"/>
  <c r="G2689" i="9"/>
  <c r="E2629" i="9"/>
  <c r="G2629" i="9"/>
  <c r="E2576" i="9"/>
  <c r="G2576" i="9"/>
  <c r="E1373" i="9"/>
  <c r="G1373" i="9"/>
  <c r="E2445" i="9"/>
  <c r="G2445" i="9"/>
  <c r="E2332" i="9"/>
  <c r="G2332" i="9"/>
  <c r="E2206" i="9"/>
  <c r="G2206" i="9"/>
  <c r="E2029" i="9"/>
  <c r="G2029" i="9"/>
  <c r="E1931" i="9"/>
  <c r="G1931" i="9"/>
  <c r="E1289" i="9"/>
  <c r="G1289" i="9"/>
  <c r="E2431" i="9"/>
  <c r="G2431" i="9"/>
  <c r="E2359" i="9"/>
  <c r="G2359" i="9"/>
  <c r="E2277" i="9"/>
  <c r="G2277" i="9"/>
  <c r="E2213" i="9"/>
  <c r="G2213" i="9"/>
  <c r="E2160" i="9"/>
  <c r="G2160" i="9"/>
  <c r="E2093" i="9"/>
  <c r="G2093" i="9"/>
  <c r="E2026" i="9"/>
  <c r="G2026" i="9"/>
  <c r="E1972" i="9"/>
  <c r="G1972" i="9"/>
  <c r="E1801" i="9"/>
  <c r="G1801" i="9"/>
  <c r="E1762" i="9"/>
  <c r="G1762" i="9"/>
  <c r="E1706" i="9"/>
  <c r="G1706" i="9"/>
  <c r="E1665" i="9"/>
  <c r="G1665" i="9"/>
  <c r="E1619" i="9"/>
  <c r="G1619" i="9"/>
  <c r="E1564" i="9"/>
  <c r="G1564" i="9"/>
  <c r="E1511" i="9"/>
  <c r="G1511" i="9"/>
  <c r="E1449" i="9"/>
  <c r="G1449" i="9"/>
  <c r="E1361" i="9"/>
  <c r="G1361" i="9"/>
  <c r="E1092" i="9"/>
  <c r="G1092" i="9"/>
  <c r="E960" i="9"/>
  <c r="G960" i="9"/>
  <c r="E821" i="9"/>
  <c r="G821" i="9"/>
  <c r="E1858" i="9"/>
  <c r="G1858" i="9"/>
  <c r="E1818" i="9"/>
  <c r="G1818" i="9"/>
  <c r="E1777" i="9"/>
  <c r="G1777" i="9"/>
  <c r="E1717" i="9"/>
  <c r="G1717" i="9"/>
  <c r="E1657" i="9"/>
  <c r="G1657" i="9"/>
  <c r="E1609" i="9"/>
  <c r="G1609" i="9"/>
  <c r="E1558" i="9"/>
  <c r="G1558" i="9"/>
  <c r="E1512" i="9"/>
  <c r="G1512" i="9"/>
  <c r="E1456" i="9"/>
  <c r="G1456" i="9"/>
  <c r="E1355" i="9"/>
  <c r="G1355" i="9"/>
  <c r="E1248" i="9"/>
  <c r="G1248" i="9"/>
  <c r="E1101" i="9"/>
  <c r="G1101" i="9"/>
  <c r="E868" i="9"/>
  <c r="G868" i="9"/>
  <c r="E696" i="9"/>
  <c r="G696" i="9"/>
  <c r="E1953" i="9"/>
  <c r="G1953" i="9"/>
  <c r="E1829" i="9"/>
  <c r="G1829" i="9"/>
  <c r="E1792" i="9"/>
  <c r="G1792" i="9"/>
  <c r="E1738" i="9"/>
  <c r="G1738" i="9"/>
  <c r="E1697" i="9"/>
  <c r="G1697" i="9"/>
  <c r="E1638" i="9"/>
  <c r="G1638" i="9"/>
  <c r="E1596" i="9"/>
  <c r="G1596" i="9"/>
  <c r="E1543" i="9"/>
  <c r="G1543" i="9"/>
  <c r="E1483" i="9"/>
  <c r="G1483" i="9"/>
  <c r="E1440" i="9"/>
  <c r="G1440" i="9"/>
  <c r="E1385" i="9"/>
  <c r="G1385" i="9"/>
  <c r="E1258" i="9"/>
  <c r="G1258" i="9"/>
  <c r="E1202" i="9"/>
  <c r="G1202" i="9"/>
  <c r="E1152" i="9"/>
  <c r="G1152" i="9"/>
  <c r="E1024" i="9"/>
  <c r="G1024" i="9"/>
  <c r="E896" i="9"/>
  <c r="G896" i="9"/>
  <c r="E602" i="9"/>
  <c r="G602" i="9"/>
  <c r="E1151" i="9"/>
  <c r="G1151" i="9"/>
  <c r="E1023" i="9"/>
  <c r="G1023" i="9"/>
  <c r="E895" i="9"/>
  <c r="G895" i="9"/>
  <c r="E817" i="9"/>
  <c r="G817" i="9"/>
  <c r="E759" i="9"/>
  <c r="G759" i="9"/>
  <c r="E684" i="9"/>
  <c r="G684" i="9"/>
  <c r="E619" i="9"/>
  <c r="G619" i="9"/>
  <c r="E723" i="9"/>
  <c r="G723" i="9"/>
  <c r="E518" i="9"/>
  <c r="G518" i="9"/>
  <c r="E450" i="9"/>
  <c r="G450" i="9"/>
  <c r="E409" i="9"/>
  <c r="G409" i="9"/>
  <c r="E346" i="9"/>
  <c r="G346" i="9"/>
  <c r="E277" i="9"/>
  <c r="G277" i="9"/>
  <c r="E169" i="9"/>
  <c r="G169" i="9"/>
  <c r="E509" i="9"/>
  <c r="G509" i="9"/>
  <c r="E437" i="9"/>
  <c r="G437" i="9"/>
  <c r="E369" i="9"/>
  <c r="G369" i="9"/>
  <c r="E289" i="9"/>
  <c r="G289" i="9"/>
  <c r="E233" i="9"/>
  <c r="G233" i="9"/>
  <c r="E191" i="9"/>
  <c r="G191" i="9"/>
  <c r="R4" i="11"/>
  <c r="E4973" i="9"/>
  <c r="G4973" i="9"/>
  <c r="G4913" i="9"/>
  <c r="E4913" i="9"/>
  <c r="E4875" i="9"/>
  <c r="G4875" i="9"/>
  <c r="E4815" i="9"/>
  <c r="G4815" i="9"/>
  <c r="E4762" i="9"/>
  <c r="G4762" i="9"/>
  <c r="E4717" i="9"/>
  <c r="G4717" i="9"/>
  <c r="G4657" i="9"/>
  <c r="E4657" i="9"/>
  <c r="E4619" i="9"/>
  <c r="G4619" i="9"/>
  <c r="E4559" i="9"/>
  <c r="G4559" i="9"/>
  <c r="G4950" i="9"/>
  <c r="E4950" i="9"/>
  <c r="G4876" i="9"/>
  <c r="E4876" i="9"/>
  <c r="E4784" i="9"/>
  <c r="G4784" i="9"/>
  <c r="G4694" i="9"/>
  <c r="E4694" i="9"/>
  <c r="G4620" i="9"/>
  <c r="E4620" i="9"/>
  <c r="E4403" i="9"/>
  <c r="G4403" i="9"/>
  <c r="E4509" i="9"/>
  <c r="G4509" i="9"/>
  <c r="G4449" i="9"/>
  <c r="E4449" i="9"/>
  <c r="E4411" i="9"/>
  <c r="G4411" i="9"/>
  <c r="E4354" i="9"/>
  <c r="G4354" i="9"/>
  <c r="E4285" i="9"/>
  <c r="G4285" i="9"/>
  <c r="E4221" i="9"/>
  <c r="G4221" i="9"/>
  <c r="E4150" i="9"/>
  <c r="G4150" i="9"/>
  <c r="G4080" i="9"/>
  <c r="E4080" i="9"/>
  <c r="E4033" i="9"/>
  <c r="G4033" i="9"/>
  <c r="E3974" i="9"/>
  <c r="G3974" i="9"/>
  <c r="E3877" i="9"/>
  <c r="G3877" i="9"/>
  <c r="E3807" i="9"/>
  <c r="G3807" i="9"/>
  <c r="E3710" i="9"/>
  <c r="G3710" i="9"/>
  <c r="E3657" i="9"/>
  <c r="G3657" i="9"/>
  <c r="E3597" i="9"/>
  <c r="G3597" i="9"/>
  <c r="E3370" i="9"/>
  <c r="G3370" i="9"/>
  <c r="E4495" i="9"/>
  <c r="G4495" i="9"/>
  <c r="E4442" i="9"/>
  <c r="G4442" i="9"/>
  <c r="E4397" i="9"/>
  <c r="G4397" i="9"/>
  <c r="E4342" i="9"/>
  <c r="G4342" i="9"/>
  <c r="E4294" i="9"/>
  <c r="G4294" i="9"/>
  <c r="E4262" i="9"/>
  <c r="G4262" i="9"/>
  <c r="E4230" i="9"/>
  <c r="G4230" i="9"/>
  <c r="E4198" i="9"/>
  <c r="G4198" i="9"/>
  <c r="E4166" i="9"/>
  <c r="G4166" i="9"/>
  <c r="E4110" i="9"/>
  <c r="G4110" i="9"/>
  <c r="G4048" i="9"/>
  <c r="E4048" i="9"/>
  <c r="E4005" i="9"/>
  <c r="G4005" i="9"/>
  <c r="E3938" i="9"/>
  <c r="G3938" i="9"/>
  <c r="E3841" i="9"/>
  <c r="G3841" i="9"/>
  <c r="E3741" i="9"/>
  <c r="G3741" i="9"/>
  <c r="E3674" i="9"/>
  <c r="G3674" i="9"/>
  <c r="E3617" i="9"/>
  <c r="G3617" i="9"/>
  <c r="E3338" i="9"/>
  <c r="G3338" i="9"/>
  <c r="E3517" i="9"/>
  <c r="G3517" i="9"/>
  <c r="E3458" i="9"/>
  <c r="G3458" i="9"/>
  <c r="E3397" i="9"/>
  <c r="G3397" i="9"/>
  <c r="E3325" i="9"/>
  <c r="G3325" i="9"/>
  <c r="E3197" i="9"/>
  <c r="G3197" i="9"/>
  <c r="E3101" i="9"/>
  <c r="G3101" i="9"/>
  <c r="E3024" i="9"/>
  <c r="G3024" i="9"/>
  <c r="E2962" i="9"/>
  <c r="G2962" i="9"/>
  <c r="E2902" i="9"/>
  <c r="G2902" i="9"/>
  <c r="E2840" i="9"/>
  <c r="G2840" i="9"/>
  <c r="E2781" i="9"/>
  <c r="G2781" i="9"/>
  <c r="E2725" i="9"/>
  <c r="G2725" i="9"/>
  <c r="E2675" i="9"/>
  <c r="G2675" i="9"/>
  <c r="E2640" i="9"/>
  <c r="G2640" i="9"/>
  <c r="E2588" i="9"/>
  <c r="G2588" i="9"/>
  <c r="E2191" i="9"/>
  <c r="G2191" i="9"/>
  <c r="E3552" i="9"/>
  <c r="G3552" i="9"/>
  <c r="E3493" i="9"/>
  <c r="G3493" i="9"/>
  <c r="E3442" i="9"/>
  <c r="G3442" i="9"/>
  <c r="E3383" i="9"/>
  <c r="G3383" i="9"/>
  <c r="E3294" i="9"/>
  <c r="G3294" i="9"/>
  <c r="E3166" i="9"/>
  <c r="G3166" i="9"/>
  <c r="E3061" i="9"/>
  <c r="G3061" i="9"/>
  <c r="E2994" i="9"/>
  <c r="G2994" i="9"/>
  <c r="E2934" i="9"/>
  <c r="G2934" i="9"/>
  <c r="E2872" i="9"/>
  <c r="G2872" i="9"/>
  <c r="E2813" i="9"/>
  <c r="G2813" i="9"/>
  <c r="E2763" i="9"/>
  <c r="G2763" i="9"/>
  <c r="E2707" i="9"/>
  <c r="G2707" i="9"/>
  <c r="E2651" i="9"/>
  <c r="G2651" i="9"/>
  <c r="E2608" i="9"/>
  <c r="G2608" i="9"/>
  <c r="E2159" i="9"/>
  <c r="G2159" i="9"/>
  <c r="E2498" i="9"/>
  <c r="G2498" i="9"/>
  <c r="E2366" i="9"/>
  <c r="G2366" i="9"/>
  <c r="E2238" i="9"/>
  <c r="G2238" i="9"/>
  <c r="E2132" i="9"/>
  <c r="G2132" i="9"/>
  <c r="E1965" i="9"/>
  <c r="G1965" i="9"/>
  <c r="E1888" i="9"/>
  <c r="G1888" i="9"/>
  <c r="E2495" i="9"/>
  <c r="G2495" i="9"/>
  <c r="E2391" i="9"/>
  <c r="G2391" i="9"/>
  <c r="E2303" i="9"/>
  <c r="G2303" i="9"/>
  <c r="E2239" i="9"/>
  <c r="G2239" i="9"/>
  <c r="E2166" i="9"/>
  <c r="G2166" i="9"/>
  <c r="E2124" i="9"/>
  <c r="G2124" i="9"/>
  <c r="E2076" i="9"/>
  <c r="G2076" i="9"/>
  <c r="E2002" i="9"/>
  <c r="G2002" i="9"/>
  <c r="E1832" i="9"/>
  <c r="G1832" i="9"/>
  <c r="E1791" i="9"/>
  <c r="G1791" i="9"/>
  <c r="E1731" i="9"/>
  <c r="G1731" i="9"/>
  <c r="E1671" i="9"/>
  <c r="G1671" i="9"/>
  <c r="E1637" i="9"/>
  <c r="G1637" i="9"/>
  <c r="E1584" i="9"/>
  <c r="G1584" i="9"/>
  <c r="E1529" i="9"/>
  <c r="G1529" i="9"/>
  <c r="E1478" i="9"/>
  <c r="G1478" i="9"/>
  <c r="E1371" i="9"/>
  <c r="G1371" i="9"/>
  <c r="E1214" i="9"/>
  <c r="G1214" i="9"/>
  <c r="E1002" i="9"/>
  <c r="G1002" i="9"/>
  <c r="E830" i="9"/>
  <c r="G830" i="9"/>
  <c r="E1881" i="9"/>
  <c r="G1881" i="9"/>
  <c r="E1843" i="9"/>
  <c r="G1843" i="9"/>
  <c r="E1783" i="9"/>
  <c r="G1783" i="9"/>
  <c r="E1744" i="9"/>
  <c r="G1744" i="9"/>
  <c r="E1688" i="9"/>
  <c r="G1688" i="9"/>
  <c r="E1635" i="9"/>
  <c r="G1635" i="9"/>
  <c r="E1580" i="9"/>
  <c r="G1580" i="9"/>
  <c r="E1527" i="9"/>
  <c r="G1527" i="9"/>
  <c r="E1468" i="9"/>
  <c r="G1468" i="9"/>
  <c r="E1423" i="9"/>
  <c r="G1423" i="9"/>
  <c r="E1271" i="9"/>
  <c r="G1271" i="9"/>
  <c r="E1122" i="9"/>
  <c r="G1122" i="9"/>
  <c r="E990" i="9"/>
  <c r="G990" i="9"/>
  <c r="E809" i="9"/>
  <c r="G809" i="9"/>
  <c r="E595" i="9"/>
  <c r="G595" i="9"/>
  <c r="E1908" i="9"/>
  <c r="G1908" i="9"/>
  <c r="E1802" i="9"/>
  <c r="G1802" i="9"/>
  <c r="E1761" i="9"/>
  <c r="G1761" i="9"/>
  <c r="E1703" i="9"/>
  <c r="G1703" i="9"/>
  <c r="E1666" i="9"/>
  <c r="G1666" i="9"/>
  <c r="E1607" i="9"/>
  <c r="G1607" i="9"/>
  <c r="E1561" i="9"/>
  <c r="G1561" i="9"/>
  <c r="E1523" i="9"/>
  <c r="G1523" i="9"/>
  <c r="E1452" i="9"/>
  <c r="G1452" i="9"/>
  <c r="E1397" i="9"/>
  <c r="G1397" i="9"/>
  <c r="E1295" i="9"/>
  <c r="G1295" i="9"/>
  <c r="E1217" i="9"/>
  <c r="G1217" i="9"/>
  <c r="E1167" i="9"/>
  <c r="G1167" i="9"/>
  <c r="E1039" i="9"/>
  <c r="G1039" i="9"/>
  <c r="E911" i="9"/>
  <c r="G911" i="9"/>
  <c r="E801" i="9"/>
  <c r="G801" i="9"/>
  <c r="E1187" i="9"/>
  <c r="G1187" i="9"/>
  <c r="E1059" i="9"/>
  <c r="G1059" i="9"/>
  <c r="E931" i="9"/>
  <c r="G931" i="9"/>
  <c r="E827" i="9"/>
  <c r="G827" i="9"/>
  <c r="E784" i="9"/>
  <c r="G784" i="9"/>
  <c r="E695" i="9"/>
  <c r="G695" i="9"/>
  <c r="E657" i="9"/>
  <c r="G657" i="9"/>
  <c r="E555" i="9"/>
  <c r="G555" i="9"/>
  <c r="E654" i="9"/>
  <c r="G654" i="9"/>
  <c r="E473" i="9"/>
  <c r="G473" i="9"/>
  <c r="E417" i="9"/>
  <c r="G417" i="9"/>
  <c r="E359" i="9"/>
  <c r="G359" i="9"/>
  <c r="E311" i="9"/>
  <c r="G311" i="9"/>
  <c r="E224" i="9"/>
  <c r="G224" i="9"/>
  <c r="E545" i="9"/>
  <c r="G545" i="9"/>
  <c r="E447" i="9"/>
  <c r="G447" i="9"/>
  <c r="E403" i="9"/>
  <c r="G403" i="9"/>
  <c r="E317" i="9"/>
  <c r="G317" i="9"/>
  <c r="E256" i="9"/>
  <c r="G256" i="9"/>
  <c r="E197" i="9"/>
  <c r="G197" i="9"/>
  <c r="E4954" i="9"/>
  <c r="G4954" i="9"/>
  <c r="E4909" i="9"/>
  <c r="G4909" i="9"/>
  <c r="G4849" i="9"/>
  <c r="E4849" i="9"/>
  <c r="E4811" i="9"/>
  <c r="G4811" i="9"/>
  <c r="E4751" i="9"/>
  <c r="G4751" i="9"/>
  <c r="E4698" i="9"/>
  <c r="G4698" i="9"/>
  <c r="E4653" i="9"/>
  <c r="G4653" i="9"/>
  <c r="G4593" i="9"/>
  <c r="E4593" i="9"/>
  <c r="E4555" i="9"/>
  <c r="G4555" i="9"/>
  <c r="G4940" i="9"/>
  <c r="E4940" i="9"/>
  <c r="G4848" i="9"/>
  <c r="E4848" i="9"/>
  <c r="G4758" i="9"/>
  <c r="E4758" i="9"/>
  <c r="G4684" i="9"/>
  <c r="E4684" i="9"/>
  <c r="E4592" i="9"/>
  <c r="G4592" i="9"/>
  <c r="E4543" i="9"/>
  <c r="G4543" i="9"/>
  <c r="E4490" i="9"/>
  <c r="G4490" i="9"/>
  <c r="E4445" i="9"/>
  <c r="G4445" i="9"/>
  <c r="G4385" i="9"/>
  <c r="E4385" i="9"/>
  <c r="G4328" i="9"/>
  <c r="E4328" i="9"/>
  <c r="E4269" i="9"/>
  <c r="G4269" i="9"/>
  <c r="E4205" i="9"/>
  <c r="G4205" i="9"/>
  <c r="E4124" i="9"/>
  <c r="G4124" i="9"/>
  <c r="E4070" i="9"/>
  <c r="G4070" i="9"/>
  <c r="E4022" i="9"/>
  <c r="G4022" i="9"/>
  <c r="E3941" i="9"/>
  <c r="G3941" i="9"/>
  <c r="E3871" i="9"/>
  <c r="G3871" i="9"/>
  <c r="E3782" i="9"/>
  <c r="G3782" i="9"/>
  <c r="E3701" i="9"/>
  <c r="G3701" i="9"/>
  <c r="E3645" i="9"/>
  <c r="G3645" i="9"/>
  <c r="E3582" i="9"/>
  <c r="G3582" i="9"/>
  <c r="G4529" i="9"/>
  <c r="E4529" i="9"/>
  <c r="E4491" i="9"/>
  <c r="G4491" i="9"/>
  <c r="E4431" i="9"/>
  <c r="G4431" i="9"/>
  <c r="E4378" i="9"/>
  <c r="G4378" i="9"/>
  <c r="E4329" i="9"/>
  <c r="G4329" i="9"/>
  <c r="E4286" i="9"/>
  <c r="G4286" i="9"/>
  <c r="E4254" i="9"/>
  <c r="G4254" i="9"/>
  <c r="E4222" i="9"/>
  <c r="G4222" i="9"/>
  <c r="E4190" i="9"/>
  <c r="G4190" i="9"/>
  <c r="G4144" i="9"/>
  <c r="E4144" i="9"/>
  <c r="E4098" i="9"/>
  <c r="G4098" i="9"/>
  <c r="E4038" i="9"/>
  <c r="G4038" i="9"/>
  <c r="E3998" i="9"/>
  <c r="G3998" i="9"/>
  <c r="E3905" i="9"/>
  <c r="G3905" i="9"/>
  <c r="E3816" i="9"/>
  <c r="G3816" i="9"/>
  <c r="E3727" i="9"/>
  <c r="G3727" i="9"/>
  <c r="E3656" i="9"/>
  <c r="G3656" i="9"/>
  <c r="E3598" i="9"/>
  <c r="G3598" i="9"/>
  <c r="E3568" i="9"/>
  <c r="G3568" i="9"/>
  <c r="E3503" i="9"/>
  <c r="G3503" i="9"/>
  <c r="E3447" i="9"/>
  <c r="G3447" i="9"/>
  <c r="E3391" i="9"/>
  <c r="G3391" i="9"/>
  <c r="E3293" i="9"/>
  <c r="G3293" i="9"/>
  <c r="E3165" i="9"/>
  <c r="G3165" i="9"/>
  <c r="E3077" i="9"/>
  <c r="G3077" i="9"/>
  <c r="E2999" i="9"/>
  <c r="G2999" i="9"/>
  <c r="E2942" i="9"/>
  <c r="G2942" i="9"/>
  <c r="E2896" i="9"/>
  <c r="G2896" i="9"/>
  <c r="E2834" i="9"/>
  <c r="G2834" i="9"/>
  <c r="E2774" i="9"/>
  <c r="G2774" i="9"/>
  <c r="E2716" i="9"/>
  <c r="G2716" i="9"/>
  <c r="E2661" i="9"/>
  <c r="G2661" i="9"/>
  <c r="E2611" i="9"/>
  <c r="G2611" i="9"/>
  <c r="E2584" i="9"/>
  <c r="G2584" i="9"/>
  <c r="E2119" i="9"/>
  <c r="G2119" i="9"/>
  <c r="E3533" i="9"/>
  <c r="G3533" i="9"/>
  <c r="E3487" i="9"/>
  <c r="G3487" i="9"/>
  <c r="E3421" i="9"/>
  <c r="G3421" i="9"/>
  <c r="E3375" i="9"/>
  <c r="G3375" i="9"/>
  <c r="E3262" i="9"/>
  <c r="G3262" i="9"/>
  <c r="E3134" i="9"/>
  <c r="G3134" i="9"/>
  <c r="E3031" i="9"/>
  <c r="G3031" i="9"/>
  <c r="E2974" i="9"/>
  <c r="G2974" i="9"/>
  <c r="E2928" i="9"/>
  <c r="G2928" i="9"/>
  <c r="E2866" i="9"/>
  <c r="G2866" i="9"/>
  <c r="E2806" i="9"/>
  <c r="G2806" i="9"/>
  <c r="E2753" i="9"/>
  <c r="G2753" i="9"/>
  <c r="E2693" i="9"/>
  <c r="G2693" i="9"/>
  <c r="E2635" i="9"/>
  <c r="G2635" i="9"/>
  <c r="E2585" i="9"/>
  <c r="G2585" i="9"/>
  <c r="E2079" i="9"/>
  <c r="G2079" i="9"/>
  <c r="E2466" i="9"/>
  <c r="G2466" i="9"/>
  <c r="E2334" i="9"/>
  <c r="G2334" i="9"/>
  <c r="E2234" i="9"/>
  <c r="G2234" i="9"/>
  <c r="E2069" i="9"/>
  <c r="G2069" i="9"/>
  <c r="E1961" i="9"/>
  <c r="G1961" i="9"/>
  <c r="E1739" i="9"/>
  <c r="G1739" i="9"/>
  <c r="E2463" i="9"/>
  <c r="G2463" i="9"/>
  <c r="E2363" i="9"/>
  <c r="G2363" i="9"/>
  <c r="E2295" i="9"/>
  <c r="G2295" i="9"/>
  <c r="E2231" i="9"/>
  <c r="G2231" i="9"/>
  <c r="E2162" i="9"/>
  <c r="G2162" i="9"/>
  <c r="E2116" i="9"/>
  <c r="G2116" i="9"/>
  <c r="E2053" i="9"/>
  <c r="G2053" i="9"/>
  <c r="E1976" i="9"/>
  <c r="G1976" i="9"/>
  <c r="E1824" i="9"/>
  <c r="G1824" i="9"/>
  <c r="E1768" i="9"/>
  <c r="G1768" i="9"/>
  <c r="E1727" i="9"/>
  <c r="G1727" i="9"/>
  <c r="E1667" i="9"/>
  <c r="G1667" i="9"/>
  <c r="E1624" i="9"/>
  <c r="G1624" i="9"/>
  <c r="E1573" i="9"/>
  <c r="G1573" i="9"/>
  <c r="E1520" i="9"/>
  <c r="G1520" i="9"/>
  <c r="E1451" i="9"/>
  <c r="G1451" i="9"/>
  <c r="E1363" i="9"/>
  <c r="G1363" i="9"/>
  <c r="E1130" i="9"/>
  <c r="G1130" i="9"/>
  <c r="E962" i="9"/>
  <c r="G962" i="9"/>
  <c r="E826" i="9"/>
  <c r="G826" i="9"/>
  <c r="E1877" i="9"/>
  <c r="G1877" i="9"/>
  <c r="E1839" i="9"/>
  <c r="G1839" i="9"/>
  <c r="E1779" i="9"/>
  <c r="G1779" i="9"/>
  <c r="E1719" i="9"/>
  <c r="G1719" i="9"/>
  <c r="E1680" i="9"/>
  <c r="G1680" i="9"/>
  <c r="E1611" i="9"/>
  <c r="G1611" i="9"/>
  <c r="E1571" i="9"/>
  <c r="G1571" i="9"/>
  <c r="E1516" i="9"/>
  <c r="G1516" i="9"/>
  <c r="E1462" i="9"/>
  <c r="G1462" i="9"/>
  <c r="E1417" i="9"/>
  <c r="G1417" i="9"/>
  <c r="E1257" i="9"/>
  <c r="G1257" i="9"/>
  <c r="E1118" i="9"/>
  <c r="G1118" i="9"/>
  <c r="E906" i="9"/>
  <c r="G906" i="9"/>
  <c r="E698" i="9"/>
  <c r="G698" i="9"/>
  <c r="E1981" i="9"/>
  <c r="G1981" i="9"/>
  <c r="E1831" i="9"/>
  <c r="G1831" i="9"/>
  <c r="E1794" i="9"/>
  <c r="G1794" i="9"/>
  <c r="E1741" i="9"/>
  <c r="G1741" i="9"/>
  <c r="E1699" i="9"/>
  <c r="G1699" i="9"/>
  <c r="E1651" i="9"/>
  <c r="G1651" i="9"/>
  <c r="E1601" i="9"/>
  <c r="G1601" i="9"/>
  <c r="E1552" i="9"/>
  <c r="G1552" i="9"/>
  <c r="E1504" i="9"/>
  <c r="G1504" i="9"/>
  <c r="E1446" i="9"/>
  <c r="G1446" i="9"/>
  <c r="E1393" i="9"/>
  <c r="G1393" i="9"/>
  <c r="E1278" i="9"/>
  <c r="G1278" i="9"/>
  <c r="E1204" i="9"/>
  <c r="G1204" i="9"/>
  <c r="E1154" i="9"/>
  <c r="G1154" i="9"/>
  <c r="E1026" i="9"/>
  <c r="G1026" i="9"/>
  <c r="E898" i="9"/>
  <c r="G898" i="9"/>
  <c r="E607" i="9"/>
  <c r="G607" i="9"/>
  <c r="E1155" i="9"/>
  <c r="G1155" i="9"/>
  <c r="E1027" i="9"/>
  <c r="G1027" i="9"/>
  <c r="E899" i="9"/>
  <c r="G899" i="9"/>
  <c r="E822" i="9"/>
  <c r="G822" i="9"/>
  <c r="E765" i="9"/>
  <c r="G765" i="9"/>
  <c r="E686" i="9"/>
  <c r="G686" i="9"/>
  <c r="E632" i="9"/>
  <c r="G632" i="9"/>
  <c r="E219" i="9"/>
  <c r="G219" i="9"/>
  <c r="E520" i="9"/>
  <c r="G520" i="9"/>
  <c r="E454" i="9"/>
  <c r="G454" i="9"/>
  <c r="E411" i="9"/>
  <c r="G411" i="9"/>
  <c r="E355" i="9"/>
  <c r="G355" i="9"/>
  <c r="E280" i="9"/>
  <c r="G280" i="9"/>
  <c r="E171" i="9"/>
  <c r="G171" i="9"/>
  <c r="E512" i="9"/>
  <c r="G512" i="9"/>
  <c r="E441" i="9"/>
  <c r="G441" i="9"/>
  <c r="E378" i="9"/>
  <c r="G378" i="9"/>
  <c r="E296" i="9"/>
  <c r="G296" i="9"/>
  <c r="E235" i="9"/>
  <c r="G235" i="9"/>
  <c r="E193" i="9"/>
  <c r="G193" i="9"/>
  <c r="G4436" i="9"/>
  <c r="E4436" i="9"/>
  <c r="G4937" i="9"/>
  <c r="E4937" i="9"/>
  <c r="E4303" i="9"/>
  <c r="G4303" i="9"/>
  <c r="E3811" i="9"/>
  <c r="G3811" i="9"/>
  <c r="G4853" i="9"/>
  <c r="E4853" i="9"/>
  <c r="G4552" i="9"/>
  <c r="E4552" i="9"/>
  <c r="E4252" i="9"/>
  <c r="G4252" i="9"/>
  <c r="E3760" i="9"/>
  <c r="G3760" i="9"/>
  <c r="E3356" i="9"/>
  <c r="G3356" i="9"/>
  <c r="E2947" i="9"/>
  <c r="G2947" i="9"/>
  <c r="E2594" i="9"/>
  <c r="G2594" i="9"/>
  <c r="E3476" i="9"/>
  <c r="G3476" i="9"/>
  <c r="E3060" i="9"/>
  <c r="G3060" i="9"/>
  <c r="E2752" i="9"/>
  <c r="G2752" i="9"/>
  <c r="E2353" i="9"/>
  <c r="G2353" i="9"/>
  <c r="E2397" i="9"/>
  <c r="G2397" i="9"/>
  <c r="E1907" i="9"/>
  <c r="G1907" i="9"/>
  <c r="E2435" i="9"/>
  <c r="G2435" i="9"/>
  <c r="E2151" i="9"/>
  <c r="G2151" i="9"/>
  <c r="E1960" i="9"/>
  <c r="G1960" i="9"/>
  <c r="E1476" i="9"/>
  <c r="G1476" i="9"/>
  <c r="E1360" i="9"/>
  <c r="G1360" i="9"/>
  <c r="E1247" i="9"/>
  <c r="G1247" i="9"/>
  <c r="E581" i="9"/>
  <c r="G581" i="9"/>
  <c r="E1031" i="9"/>
  <c r="G1031" i="9"/>
  <c r="E1083" i="9"/>
  <c r="G1083" i="9"/>
  <c r="E699" i="9"/>
  <c r="G699" i="9"/>
  <c r="E301" i="9"/>
  <c r="G301" i="9"/>
  <c r="E159" i="9"/>
  <c r="G159" i="9"/>
  <c r="G4692" i="9"/>
  <c r="E4692" i="9"/>
  <c r="E3963" i="9"/>
  <c r="G3963" i="9"/>
  <c r="E3771" i="9"/>
  <c r="G3771" i="9"/>
  <c r="E4969" i="9"/>
  <c r="G4969" i="9"/>
  <c r="G4777" i="9"/>
  <c r="E4777" i="9"/>
  <c r="G4585" i="9"/>
  <c r="E4585" i="9"/>
  <c r="E4425" i="9"/>
  <c r="G4425" i="9"/>
  <c r="E4239" i="9"/>
  <c r="G4239" i="9"/>
  <c r="E3971" i="9"/>
  <c r="G3971" i="9"/>
  <c r="E3779" i="9"/>
  <c r="G3779" i="9"/>
  <c r="E4958" i="9"/>
  <c r="G4958" i="9"/>
  <c r="G4830" i="9"/>
  <c r="E4830" i="9"/>
  <c r="G4680" i="9"/>
  <c r="E4680" i="9"/>
  <c r="G4574" i="9"/>
  <c r="E4574" i="9"/>
  <c r="G4469" i="9"/>
  <c r="E4469" i="9"/>
  <c r="E4316" i="9"/>
  <c r="G4316" i="9"/>
  <c r="E4090" i="9"/>
  <c r="G4090" i="9"/>
  <c r="E3856" i="9"/>
  <c r="G3856" i="9"/>
  <c r="E3708" i="9"/>
  <c r="G3708" i="9"/>
  <c r="E3516" i="9"/>
  <c r="G3516" i="9"/>
  <c r="E3324" i="9"/>
  <c r="G3324" i="9"/>
  <c r="E3164" i="9"/>
  <c r="G3164" i="9"/>
  <c r="E2993" i="9"/>
  <c r="G2993" i="9"/>
  <c r="E2865" i="9"/>
  <c r="G2865" i="9"/>
  <c r="E2780" i="9"/>
  <c r="G2780" i="9"/>
  <c r="E2544" i="9"/>
  <c r="G2544" i="9"/>
  <c r="E3668" i="9"/>
  <c r="G3668" i="9"/>
  <c r="E3508" i="9"/>
  <c r="G3508" i="9"/>
  <c r="E3316" i="9"/>
  <c r="G3316" i="9"/>
  <c r="E3124" i="9"/>
  <c r="G3124" i="9"/>
  <c r="E2987" i="9"/>
  <c r="G2987" i="9"/>
  <c r="E2859" i="9"/>
  <c r="G2859" i="9"/>
  <c r="E2723" i="9"/>
  <c r="G2723" i="9"/>
  <c r="E2394" i="9"/>
  <c r="G2394" i="9"/>
  <c r="E2289" i="9"/>
  <c r="G2289" i="9"/>
  <c r="E1939" i="9"/>
  <c r="G1939" i="9"/>
  <c r="E2465" i="9"/>
  <c r="G2465" i="9"/>
  <c r="E2269" i="9"/>
  <c r="G2269" i="9"/>
  <c r="E2057" i="9"/>
  <c r="G2057" i="9"/>
  <c r="E2687" i="9"/>
  <c r="G2687" i="9"/>
  <c r="E2559" i="9"/>
  <c r="G2559" i="9"/>
  <c r="E2416" i="9"/>
  <c r="G2416" i="9"/>
  <c r="E2265" i="9"/>
  <c r="G2265" i="9"/>
  <c r="E2184" i="9"/>
  <c r="G2184" i="9"/>
  <c r="E2056" i="9"/>
  <c r="G2056" i="9"/>
  <c r="E1647" i="9"/>
  <c r="G1647" i="9"/>
  <c r="E1455" i="9"/>
  <c r="G1455" i="9"/>
  <c r="E1508" i="9"/>
  <c r="G1508" i="9"/>
  <c r="E1954" i="9"/>
  <c r="G1954" i="9"/>
  <c r="E1383" i="9"/>
  <c r="G1383" i="9"/>
  <c r="E1144" i="9"/>
  <c r="G1144" i="9"/>
  <c r="E1312" i="9"/>
  <c r="G1312" i="9"/>
  <c r="E1077" i="9"/>
  <c r="G1077" i="9"/>
  <c r="E885" i="9"/>
  <c r="G885" i="9"/>
  <c r="E669" i="9"/>
  <c r="G669" i="9"/>
  <c r="E1159" i="9"/>
  <c r="G1159" i="9"/>
  <c r="E1047" i="9"/>
  <c r="G1047" i="9"/>
  <c r="E951" i="9"/>
  <c r="G951" i="9"/>
  <c r="E887" i="9"/>
  <c r="G887" i="9"/>
  <c r="E745" i="9"/>
  <c r="G745" i="9"/>
  <c r="E1019" i="9"/>
  <c r="G1019" i="9"/>
  <c r="E470" i="9"/>
  <c r="G470" i="9"/>
  <c r="E652" i="9"/>
  <c r="G652" i="9"/>
  <c r="E533" i="9"/>
  <c r="G533" i="9"/>
  <c r="E315" i="9"/>
  <c r="G315" i="9"/>
  <c r="E663" i="9"/>
  <c r="G663" i="9"/>
  <c r="E435" i="9"/>
  <c r="G435" i="9"/>
  <c r="E222" i="9"/>
  <c r="G222" i="9"/>
  <c r="G4932" i="9"/>
  <c r="E4932" i="9"/>
  <c r="G4804" i="9"/>
  <c r="E4804" i="9"/>
  <c r="G4676" i="9"/>
  <c r="E4676" i="9"/>
  <c r="G4548" i="9"/>
  <c r="E4548" i="9"/>
  <c r="G4420" i="9"/>
  <c r="E4420" i="9"/>
  <c r="E3956" i="9"/>
  <c r="G3956" i="9"/>
  <c r="E3892" i="9"/>
  <c r="G3892" i="9"/>
  <c r="E3828" i="9"/>
  <c r="G3828" i="9"/>
  <c r="E3764" i="9"/>
  <c r="G3764" i="9"/>
  <c r="E3558" i="9"/>
  <c r="G3558" i="9"/>
  <c r="G4994" i="9"/>
  <c r="E4994" i="9"/>
  <c r="G4930" i="9"/>
  <c r="E4930" i="9"/>
  <c r="E4866" i="9"/>
  <c r="G4866" i="9"/>
  <c r="E4802" i="9"/>
  <c r="G4802" i="9"/>
  <c r="E4738" i="9"/>
  <c r="G4738" i="9"/>
  <c r="E4674" i="9"/>
  <c r="G4674" i="9"/>
  <c r="E4610" i="9"/>
  <c r="G4610" i="9"/>
  <c r="E4546" i="9"/>
  <c r="G4546" i="9"/>
  <c r="E4482" i="9"/>
  <c r="G4482" i="9"/>
  <c r="E4418" i="9"/>
  <c r="G4418" i="9"/>
  <c r="E4359" i="9"/>
  <c r="G4359" i="9"/>
  <c r="E4295" i="9"/>
  <c r="G4295" i="9"/>
  <c r="E4231" i="9"/>
  <c r="G4231" i="9"/>
  <c r="G4160" i="9"/>
  <c r="E4160" i="9"/>
  <c r="E4068" i="9"/>
  <c r="G4068" i="9"/>
  <c r="E3964" i="9"/>
  <c r="G3964" i="9"/>
  <c r="E3900" i="9"/>
  <c r="G3900" i="9"/>
  <c r="E3836" i="9"/>
  <c r="G3836" i="9"/>
  <c r="E3772" i="9"/>
  <c r="G3772" i="9"/>
  <c r="E3574" i="9"/>
  <c r="G3574" i="9"/>
  <c r="G4997" i="9"/>
  <c r="E4997" i="9"/>
  <c r="G4952" i="9"/>
  <c r="E4952" i="9"/>
  <c r="G4910" i="9"/>
  <c r="E4910" i="9"/>
  <c r="E4869" i="9"/>
  <c r="G4869" i="9"/>
  <c r="G4824" i="9"/>
  <c r="E4824" i="9"/>
  <c r="G4782" i="9"/>
  <c r="E4782" i="9"/>
  <c r="E4741" i="9"/>
  <c r="G4741" i="9"/>
  <c r="G4696" i="9"/>
  <c r="E4696" i="9"/>
  <c r="E4654" i="9"/>
  <c r="G4654" i="9"/>
  <c r="G4613" i="9"/>
  <c r="E4613" i="9"/>
  <c r="G4568" i="9"/>
  <c r="E4568" i="9"/>
  <c r="E4526" i="9"/>
  <c r="G4526" i="9"/>
  <c r="G4485" i="9"/>
  <c r="E4485" i="9"/>
  <c r="G4440" i="9"/>
  <c r="E4440" i="9"/>
  <c r="E4398" i="9"/>
  <c r="G4398" i="9"/>
  <c r="E4340" i="9"/>
  <c r="G4340" i="9"/>
  <c r="E4276" i="9"/>
  <c r="G4276" i="9"/>
  <c r="E4212" i="9"/>
  <c r="G4212" i="9"/>
  <c r="G4120" i="9"/>
  <c r="E4120" i="9"/>
  <c r="E4047" i="9"/>
  <c r="G4047" i="9"/>
  <c r="E3943" i="9"/>
  <c r="G3943" i="9"/>
  <c r="E3879" i="9"/>
  <c r="G3879" i="9"/>
  <c r="E3815" i="9"/>
  <c r="G3815" i="9"/>
  <c r="E3749" i="9"/>
  <c r="G3749" i="9"/>
  <c r="E3699" i="9"/>
  <c r="G3699" i="9"/>
  <c r="E3635" i="9"/>
  <c r="G3635" i="9"/>
  <c r="E3571" i="9"/>
  <c r="G3571" i="9"/>
  <c r="E3507" i="9"/>
  <c r="G3507" i="9"/>
  <c r="E3443" i="9"/>
  <c r="G3443" i="9"/>
  <c r="E3379" i="9"/>
  <c r="G3379" i="9"/>
  <c r="E3315" i="9"/>
  <c r="G3315" i="9"/>
  <c r="E3251" i="9"/>
  <c r="G3251" i="9"/>
  <c r="E3187" i="9"/>
  <c r="G3187" i="9"/>
  <c r="E3123" i="9"/>
  <c r="G3123" i="9"/>
  <c r="E3059" i="9"/>
  <c r="G3059" i="9"/>
  <c r="E3009" i="9"/>
  <c r="G3009" i="9"/>
  <c r="E2963" i="9"/>
  <c r="G2963" i="9"/>
  <c r="E2924" i="9"/>
  <c r="G2924" i="9"/>
  <c r="E2881" i="9"/>
  <c r="G2881" i="9"/>
  <c r="E2835" i="9"/>
  <c r="G2835" i="9"/>
  <c r="E2796" i="9"/>
  <c r="G2796" i="9"/>
  <c r="E2729" i="9"/>
  <c r="G2729" i="9"/>
  <c r="E2658" i="9"/>
  <c r="G2658" i="9"/>
  <c r="E2587" i="9"/>
  <c r="G2587" i="9"/>
  <c r="E2446" i="9"/>
  <c r="G2446" i="9"/>
  <c r="E2094" i="9"/>
  <c r="G2094" i="9"/>
  <c r="E3691" i="9"/>
  <c r="G3691" i="9"/>
  <c r="E3627" i="9"/>
  <c r="G3627" i="9"/>
  <c r="E3563" i="9"/>
  <c r="G3563" i="9"/>
  <c r="E3499" i="9"/>
  <c r="G3499" i="9"/>
  <c r="E3435" i="9"/>
  <c r="G3435" i="9"/>
  <c r="E3371" i="9"/>
  <c r="G3371" i="9"/>
  <c r="E3307" i="9"/>
  <c r="G3307" i="9"/>
  <c r="E3243" i="9"/>
  <c r="G3243" i="9"/>
  <c r="E3179" i="9"/>
  <c r="G3179" i="9"/>
  <c r="E3115" i="9"/>
  <c r="G3115" i="9"/>
  <c r="E3051" i="9"/>
  <c r="G3051" i="9"/>
  <c r="E3003" i="9"/>
  <c r="G3003" i="9"/>
  <c r="E2964" i="9"/>
  <c r="G2964" i="9"/>
  <c r="E2921" i="9"/>
  <c r="G2921" i="9"/>
  <c r="E2875" i="9"/>
  <c r="G2875" i="9"/>
  <c r="E2836" i="9"/>
  <c r="G2836" i="9"/>
  <c r="E2793" i="9"/>
  <c r="G2793" i="9"/>
  <c r="E2743" i="9"/>
  <c r="G2743" i="9"/>
  <c r="E2677" i="9"/>
  <c r="G2677" i="9"/>
  <c r="E2604" i="9"/>
  <c r="G2604" i="9"/>
  <c r="E2496" i="9"/>
  <c r="G2496" i="9"/>
  <c r="E2469" i="9"/>
  <c r="G2469" i="9"/>
  <c r="E2408" i="9"/>
  <c r="G2408" i="9"/>
  <c r="E2344" i="9"/>
  <c r="G2344" i="9"/>
  <c r="E2280" i="9"/>
  <c r="G2280" i="9"/>
  <c r="E2216" i="9"/>
  <c r="G2216" i="9"/>
  <c r="E2112" i="9"/>
  <c r="G2112" i="9"/>
  <c r="E1917" i="9"/>
  <c r="G1917" i="9"/>
  <c r="E2520" i="9"/>
  <c r="G2520" i="9"/>
  <c r="E2456" i="9"/>
  <c r="G2456" i="9"/>
  <c r="E2388" i="9"/>
  <c r="G2388" i="9"/>
  <c r="E2324" i="9"/>
  <c r="G2324" i="9"/>
  <c r="E2260" i="9"/>
  <c r="G2260" i="9"/>
  <c r="E2194" i="9"/>
  <c r="G2194" i="9"/>
  <c r="E2121" i="9"/>
  <c r="G2121" i="9"/>
  <c r="E2051" i="9"/>
  <c r="G2051" i="9"/>
  <c r="E1875" i="9"/>
  <c r="G1875" i="9"/>
  <c r="E2728" i="9"/>
  <c r="G2728" i="9"/>
  <c r="E2685" i="9"/>
  <c r="G2685" i="9"/>
  <c r="E2639" i="9"/>
  <c r="G2639" i="9"/>
  <c r="E2600" i="9"/>
  <c r="G2600" i="9"/>
  <c r="E2548" i="9"/>
  <c r="G2548" i="9"/>
  <c r="E2484" i="9"/>
  <c r="G2484" i="9"/>
  <c r="E2432" i="9"/>
  <c r="G2432" i="9"/>
  <c r="E2387" i="9"/>
  <c r="G2387" i="9"/>
  <c r="E2345" i="9"/>
  <c r="G2345" i="9"/>
  <c r="E2304" i="9"/>
  <c r="G2304" i="9"/>
  <c r="E2259" i="9"/>
  <c r="G2259" i="9"/>
  <c r="E2217" i="9"/>
  <c r="G2217" i="9"/>
  <c r="E2131" i="9"/>
  <c r="G2131" i="9"/>
  <c r="E2177" i="9"/>
  <c r="G2177" i="9"/>
  <c r="E2136" i="9"/>
  <c r="G2136" i="9"/>
  <c r="E2091" i="9"/>
  <c r="G2091" i="9"/>
  <c r="E2049" i="9"/>
  <c r="G2049" i="9"/>
  <c r="E1999" i="9"/>
  <c r="G1999" i="9"/>
  <c r="E1948" i="9"/>
  <c r="G1948" i="9"/>
  <c r="E1642" i="9"/>
  <c r="G1642" i="9"/>
  <c r="E1578" i="9"/>
  <c r="G1578" i="9"/>
  <c r="E1514" i="9"/>
  <c r="G1514" i="9"/>
  <c r="E1450" i="9"/>
  <c r="G1450" i="9"/>
  <c r="E1398" i="9"/>
  <c r="G1398" i="9"/>
  <c r="E1956" i="9"/>
  <c r="G1956" i="9"/>
  <c r="E1463" i="9"/>
  <c r="G1463" i="9"/>
  <c r="E1403" i="9"/>
  <c r="G1403" i="9"/>
  <c r="E1986" i="9"/>
  <c r="G1986" i="9"/>
  <c r="E1903" i="9"/>
  <c r="G1903" i="9"/>
  <c r="E1871" i="9"/>
  <c r="G1871" i="9"/>
  <c r="E1399" i="9"/>
  <c r="G1399" i="9"/>
  <c r="E1354" i="9"/>
  <c r="G1354" i="9"/>
  <c r="E1274" i="9"/>
  <c r="G1274" i="9"/>
  <c r="E1192" i="9"/>
  <c r="G1192" i="9"/>
  <c r="E1309" i="9"/>
  <c r="G1309" i="9"/>
  <c r="E1210" i="9"/>
  <c r="G1210" i="9"/>
  <c r="E1343" i="9"/>
  <c r="G1343" i="9"/>
  <c r="E1265" i="9"/>
  <c r="G1265" i="9"/>
  <c r="E1189" i="9"/>
  <c r="G1189" i="9"/>
  <c r="E1096" i="9"/>
  <c r="G1096" i="9"/>
  <c r="E1032" i="9"/>
  <c r="G1032" i="9"/>
  <c r="E968" i="9"/>
  <c r="G968" i="9"/>
  <c r="E904" i="9"/>
  <c r="G904" i="9"/>
  <c r="E844" i="9"/>
  <c r="G844" i="9"/>
  <c r="E742" i="9"/>
  <c r="G742" i="9"/>
  <c r="E613" i="9"/>
  <c r="G613" i="9"/>
  <c r="E1201" i="9"/>
  <c r="G1201" i="9"/>
  <c r="E1169" i="9"/>
  <c r="G1169" i="9"/>
  <c r="E1137" i="9"/>
  <c r="G1137" i="9"/>
  <c r="E1105" i="9"/>
  <c r="G1105" i="9"/>
  <c r="E1073" i="9"/>
  <c r="G1073" i="9"/>
  <c r="E1041" i="9"/>
  <c r="G1041" i="9"/>
  <c r="E1009" i="9"/>
  <c r="G1009" i="9"/>
  <c r="E977" i="9"/>
  <c r="G977" i="9"/>
  <c r="E945" i="9"/>
  <c r="G945" i="9"/>
  <c r="E913" i="9"/>
  <c r="G913" i="9"/>
  <c r="E881" i="9"/>
  <c r="G881" i="9"/>
  <c r="E849" i="9"/>
  <c r="G849" i="9"/>
  <c r="E799" i="9"/>
  <c r="G799" i="9"/>
  <c r="E743" i="9"/>
  <c r="G743" i="9"/>
  <c r="E530" i="9"/>
  <c r="G530" i="9"/>
  <c r="E1131" i="9"/>
  <c r="G1131" i="9"/>
  <c r="E1003" i="9"/>
  <c r="G1003" i="9"/>
  <c r="E875" i="9"/>
  <c r="G875" i="9"/>
  <c r="E727" i="9"/>
  <c r="G727" i="9"/>
  <c r="E792" i="9"/>
  <c r="G792" i="9"/>
  <c r="E756" i="9"/>
  <c r="G756" i="9"/>
  <c r="E713" i="9"/>
  <c r="G713" i="9"/>
  <c r="E664" i="9"/>
  <c r="G664" i="9"/>
  <c r="E617" i="9"/>
  <c r="G617" i="9"/>
  <c r="E553" i="9"/>
  <c r="G553" i="9"/>
  <c r="E489" i="9"/>
  <c r="G489" i="9"/>
  <c r="E423" i="9"/>
  <c r="G423" i="9"/>
  <c r="E373" i="9"/>
  <c r="G373" i="9"/>
  <c r="E308" i="9"/>
  <c r="G308" i="9"/>
  <c r="E241" i="9"/>
  <c r="G241" i="9"/>
  <c r="E161" i="9"/>
  <c r="G161" i="9"/>
  <c r="E651" i="9"/>
  <c r="G651" i="9"/>
  <c r="E515" i="9"/>
  <c r="G515" i="9"/>
  <c r="E336" i="9"/>
  <c r="G336" i="9"/>
  <c r="E175" i="9"/>
  <c r="G175" i="9"/>
  <c r="E302" i="9"/>
  <c r="G302" i="9"/>
  <c r="E262" i="9"/>
  <c r="G262" i="9"/>
  <c r="E220" i="9"/>
  <c r="G220" i="9"/>
  <c r="E174" i="9"/>
  <c r="G174" i="9"/>
  <c r="G4980" i="9"/>
  <c r="E4980" i="9"/>
  <c r="G4852" i="9"/>
  <c r="E4852" i="9"/>
  <c r="G4724" i="9"/>
  <c r="E4724" i="9"/>
  <c r="G4596" i="9"/>
  <c r="E4596" i="9"/>
  <c r="E4468" i="9"/>
  <c r="G4468" i="9"/>
  <c r="E3979" i="9"/>
  <c r="G3979" i="9"/>
  <c r="E3915" i="9"/>
  <c r="G3915" i="9"/>
  <c r="E3851" i="9"/>
  <c r="G3851" i="9"/>
  <c r="E3787" i="9"/>
  <c r="G3787" i="9"/>
  <c r="E3654" i="9"/>
  <c r="G3654" i="9"/>
  <c r="E3414" i="9"/>
  <c r="G3414" i="9"/>
  <c r="G4953" i="9"/>
  <c r="E4953" i="9"/>
  <c r="G4889" i="9"/>
  <c r="E4889" i="9"/>
  <c r="G4825" i="9"/>
  <c r="E4825" i="9"/>
  <c r="E4761" i="9"/>
  <c r="G4761" i="9"/>
  <c r="G4697" i="9"/>
  <c r="E4697" i="9"/>
  <c r="G4633" i="9"/>
  <c r="E4633" i="9"/>
  <c r="G4569" i="9"/>
  <c r="E4569" i="9"/>
  <c r="G4505" i="9"/>
  <c r="E4505" i="9"/>
  <c r="G4441" i="9"/>
  <c r="E4441" i="9"/>
  <c r="G4377" i="9"/>
  <c r="E4377" i="9"/>
  <c r="E4319" i="9"/>
  <c r="G4319" i="9"/>
  <c r="E4255" i="9"/>
  <c r="G4255" i="9"/>
  <c r="E4191" i="9"/>
  <c r="G4191" i="9"/>
  <c r="G4088" i="9"/>
  <c r="E4088" i="9"/>
  <c r="E3987" i="9"/>
  <c r="G3987" i="9"/>
  <c r="E3923" i="9"/>
  <c r="G3923" i="9"/>
  <c r="E3859" i="9"/>
  <c r="G3859" i="9"/>
  <c r="E3795" i="9"/>
  <c r="G3795" i="9"/>
  <c r="E3670" i="9"/>
  <c r="G3670" i="9"/>
  <c r="E3413" i="9"/>
  <c r="G3413" i="9"/>
  <c r="G4968" i="9"/>
  <c r="E4968" i="9"/>
  <c r="E4926" i="9"/>
  <c r="G4926" i="9"/>
  <c r="G4885" i="9"/>
  <c r="E4885" i="9"/>
  <c r="G4840" i="9"/>
  <c r="E4840" i="9"/>
  <c r="E4798" i="9"/>
  <c r="G4798" i="9"/>
  <c r="G4757" i="9"/>
  <c r="E4757" i="9"/>
  <c r="G4712" i="9"/>
  <c r="E4712" i="9"/>
  <c r="E4670" i="9"/>
  <c r="G4670" i="9"/>
  <c r="G4629" i="9"/>
  <c r="E4629" i="9"/>
  <c r="G4584" i="9"/>
  <c r="E4584" i="9"/>
  <c r="E4542" i="9"/>
  <c r="G4542" i="9"/>
  <c r="G4501" i="9"/>
  <c r="E4501" i="9"/>
  <c r="G4456" i="9"/>
  <c r="E4456" i="9"/>
  <c r="E4414" i="9"/>
  <c r="G4414" i="9"/>
  <c r="E4364" i="9"/>
  <c r="G4364" i="9"/>
  <c r="E4300" i="9"/>
  <c r="G4300" i="9"/>
  <c r="E4236" i="9"/>
  <c r="G4236" i="9"/>
  <c r="E4172" i="9"/>
  <c r="G4172" i="9"/>
  <c r="E4074" i="9"/>
  <c r="G4074" i="9"/>
  <c r="E3968" i="9"/>
  <c r="G3968" i="9"/>
  <c r="E3904" i="9"/>
  <c r="G3904" i="9"/>
  <c r="E3840" i="9"/>
  <c r="G3840" i="9"/>
  <c r="E3776" i="9"/>
  <c r="G3776" i="9"/>
  <c r="E3724" i="9"/>
  <c r="G3724" i="9"/>
  <c r="E3660" i="9"/>
  <c r="G3660" i="9"/>
  <c r="E3596" i="9"/>
  <c r="G3596" i="9"/>
  <c r="E3532" i="9"/>
  <c r="G3532" i="9"/>
  <c r="E3468" i="9"/>
  <c r="G3468" i="9"/>
  <c r="E3404" i="9"/>
  <c r="G3404" i="9"/>
  <c r="E3340" i="9"/>
  <c r="G3340" i="9"/>
  <c r="E3276" i="9"/>
  <c r="G3276" i="9"/>
  <c r="E3212" i="9"/>
  <c r="G3212" i="9"/>
  <c r="E3148" i="9"/>
  <c r="G3148" i="9"/>
  <c r="E3084" i="9"/>
  <c r="G3084" i="9"/>
  <c r="E3025" i="9"/>
  <c r="G3025" i="9"/>
  <c r="E2979" i="9"/>
  <c r="G2979" i="9"/>
  <c r="E2940" i="9"/>
  <c r="G2940" i="9"/>
  <c r="E2897" i="9"/>
  <c r="G2897" i="9"/>
  <c r="E2851" i="9"/>
  <c r="G2851" i="9"/>
  <c r="E2812" i="9"/>
  <c r="G2812" i="9"/>
  <c r="E2769" i="9"/>
  <c r="G2769" i="9"/>
  <c r="E2700" i="9"/>
  <c r="G2700" i="9"/>
  <c r="E2627" i="9"/>
  <c r="G2627" i="9"/>
  <c r="E2512" i="9"/>
  <c r="G2512" i="9"/>
  <c r="E2282" i="9"/>
  <c r="G2282" i="9"/>
  <c r="E3716" i="9"/>
  <c r="G3716" i="9"/>
  <c r="E3652" i="9"/>
  <c r="G3652" i="9"/>
  <c r="E3588" i="9"/>
  <c r="G3588" i="9"/>
  <c r="E3524" i="9"/>
  <c r="G3524" i="9"/>
  <c r="E3460" i="9"/>
  <c r="G3460" i="9"/>
  <c r="E3396" i="9"/>
  <c r="G3396" i="9"/>
  <c r="E3332" i="9"/>
  <c r="G3332" i="9"/>
  <c r="E3268" i="9"/>
  <c r="G3268" i="9"/>
  <c r="E3204" i="9"/>
  <c r="G3204" i="9"/>
  <c r="E3140" i="9"/>
  <c r="G3140" i="9"/>
  <c r="E3076" i="9"/>
  <c r="G3076" i="9"/>
  <c r="E3019" i="9"/>
  <c r="G3019" i="9"/>
  <c r="E2980" i="9"/>
  <c r="G2980" i="9"/>
  <c r="E2937" i="9"/>
  <c r="G2937" i="9"/>
  <c r="E2891" i="9"/>
  <c r="G2891" i="9"/>
  <c r="E2852" i="9"/>
  <c r="G2852" i="9"/>
  <c r="E2809" i="9"/>
  <c r="G2809" i="9"/>
  <c r="E2761" i="9"/>
  <c r="G2761" i="9"/>
  <c r="E2690" i="9"/>
  <c r="G2690" i="9"/>
  <c r="E2624" i="9"/>
  <c r="G2624" i="9"/>
  <c r="E2549" i="9"/>
  <c r="G2549" i="9"/>
  <c r="E2330" i="9"/>
  <c r="G2330" i="9"/>
  <c r="E2433" i="9"/>
  <c r="G2433" i="9"/>
  <c r="E2369" i="9"/>
  <c r="G2369" i="9"/>
  <c r="E2305" i="9"/>
  <c r="G2305" i="9"/>
  <c r="E2241" i="9"/>
  <c r="G2241" i="9"/>
  <c r="E2156" i="9"/>
  <c r="G2156" i="9"/>
  <c r="E2048" i="9"/>
  <c r="G2048" i="9"/>
  <c r="E2545" i="9"/>
  <c r="G2545" i="9"/>
  <c r="E2481" i="9"/>
  <c r="G2481" i="9"/>
  <c r="E2413" i="9"/>
  <c r="G2413" i="9"/>
  <c r="E2349" i="9"/>
  <c r="G2349" i="9"/>
  <c r="E2285" i="9"/>
  <c r="G2285" i="9"/>
  <c r="E2221" i="9"/>
  <c r="G2221" i="9"/>
  <c r="E2135" i="9"/>
  <c r="G2135" i="9"/>
  <c r="E2066" i="9"/>
  <c r="G2066" i="9"/>
  <c r="E2003" i="9"/>
  <c r="G2003" i="9"/>
  <c r="E2744" i="9"/>
  <c r="G2744" i="9"/>
  <c r="E2701" i="9"/>
  <c r="G2701" i="9"/>
  <c r="E2655" i="9"/>
  <c r="G2655" i="9"/>
  <c r="E2616" i="9"/>
  <c r="G2616" i="9"/>
  <c r="E2565" i="9"/>
  <c r="G2565" i="9"/>
  <c r="E2503" i="9"/>
  <c r="G2503" i="9"/>
  <c r="E2444" i="9"/>
  <c r="G2444" i="9"/>
  <c r="E2403" i="9"/>
  <c r="G2403" i="9"/>
  <c r="E2361" i="9"/>
  <c r="G2361" i="9"/>
  <c r="E2320" i="9"/>
  <c r="G2320" i="9"/>
  <c r="E2275" i="9"/>
  <c r="G2275" i="9"/>
  <c r="E2233" i="9"/>
  <c r="G2233" i="9"/>
  <c r="E2188" i="9"/>
  <c r="G2188" i="9"/>
  <c r="E2193" i="9"/>
  <c r="G2193" i="9"/>
  <c r="E2152" i="9"/>
  <c r="G2152" i="9"/>
  <c r="E2107" i="9"/>
  <c r="G2107" i="9"/>
  <c r="E2065" i="9"/>
  <c r="G2065" i="9"/>
  <c r="E2024" i="9"/>
  <c r="G2024" i="9"/>
  <c r="E1967" i="9"/>
  <c r="G1967" i="9"/>
  <c r="E1916" i="9"/>
  <c r="G1916" i="9"/>
  <c r="E1599" i="9"/>
  <c r="G1599" i="9"/>
  <c r="E1535" i="9"/>
  <c r="G1535" i="9"/>
  <c r="E1471" i="9"/>
  <c r="G1471" i="9"/>
  <c r="E1415" i="9"/>
  <c r="G1415" i="9"/>
  <c r="E2000" i="9"/>
  <c r="G2000" i="9"/>
  <c r="E1492" i="9"/>
  <c r="G1492" i="9"/>
  <c r="E1431" i="9"/>
  <c r="G1431" i="9"/>
  <c r="E1366" i="9"/>
  <c r="G1366" i="9"/>
  <c r="E1927" i="9"/>
  <c r="G1927" i="9"/>
  <c r="E1882" i="9"/>
  <c r="G1882" i="9"/>
  <c r="E1345" i="9"/>
  <c r="G1345" i="9"/>
  <c r="E1370" i="9"/>
  <c r="G1370" i="9"/>
  <c r="E1322" i="9"/>
  <c r="G1322" i="9"/>
  <c r="E1245" i="9"/>
  <c r="G1245" i="9"/>
  <c r="E1334" i="9"/>
  <c r="G1334" i="9"/>
  <c r="E1281" i="9"/>
  <c r="G1281" i="9"/>
  <c r="E1359" i="9"/>
  <c r="G1359" i="9"/>
  <c r="E1277" i="9"/>
  <c r="G1277" i="9"/>
  <c r="E1221" i="9"/>
  <c r="G1221" i="9"/>
  <c r="E1125" i="9"/>
  <c r="G1125" i="9"/>
  <c r="E1061" i="9"/>
  <c r="G1061" i="9"/>
  <c r="E997" i="9"/>
  <c r="G997" i="9"/>
  <c r="E933" i="9"/>
  <c r="G933" i="9"/>
  <c r="E869" i="9"/>
  <c r="G869" i="9"/>
  <c r="E800" i="9"/>
  <c r="G800" i="9"/>
  <c r="E689" i="9"/>
  <c r="G689" i="9"/>
  <c r="E521" i="9"/>
  <c r="G521" i="9"/>
  <c r="E1180" i="9"/>
  <c r="G1180" i="9"/>
  <c r="E1148" i="9"/>
  <c r="G1148" i="9"/>
  <c r="E1116" i="9"/>
  <c r="G1116" i="9"/>
  <c r="E1084" i="9"/>
  <c r="G1084" i="9"/>
  <c r="E1052" i="9"/>
  <c r="G1052" i="9"/>
  <c r="E1020" i="9"/>
  <c r="G1020" i="9"/>
  <c r="E988" i="9"/>
  <c r="G988" i="9"/>
  <c r="E956" i="9"/>
  <c r="G956" i="9"/>
  <c r="E924" i="9"/>
  <c r="G924" i="9"/>
  <c r="E892" i="9"/>
  <c r="G892" i="9"/>
  <c r="E860" i="9"/>
  <c r="G860" i="9"/>
  <c r="E816" i="9"/>
  <c r="G816" i="9"/>
  <c r="E770" i="9"/>
  <c r="G770" i="9"/>
  <c r="E648" i="9"/>
  <c r="G648" i="9"/>
  <c r="E1179" i="9"/>
  <c r="G1179" i="9"/>
  <c r="E1051" i="9"/>
  <c r="G1051" i="9"/>
  <c r="E923" i="9"/>
  <c r="G923" i="9"/>
  <c r="E795" i="9"/>
  <c r="G795" i="9"/>
  <c r="E485" i="9"/>
  <c r="G485" i="9"/>
  <c r="E775" i="9"/>
  <c r="G775" i="9"/>
  <c r="E725" i="9"/>
  <c r="G725" i="9"/>
  <c r="E685" i="9"/>
  <c r="G685" i="9"/>
  <c r="E642" i="9"/>
  <c r="G642" i="9"/>
  <c r="E578" i="9"/>
  <c r="G578" i="9"/>
  <c r="E523" i="9"/>
  <c r="G523" i="9"/>
  <c r="E448" i="9"/>
  <c r="G448" i="9"/>
  <c r="E385" i="9"/>
  <c r="G385" i="9"/>
  <c r="E330" i="9"/>
  <c r="G330" i="9"/>
  <c r="E281" i="9"/>
  <c r="G281" i="9"/>
  <c r="E215" i="9"/>
  <c r="G215" i="9"/>
  <c r="E691" i="9"/>
  <c r="G691" i="9"/>
  <c r="E574" i="9"/>
  <c r="G574" i="9"/>
  <c r="E388" i="9"/>
  <c r="G388" i="9"/>
  <c r="E321" i="9"/>
  <c r="G321" i="9"/>
  <c r="E148" i="9"/>
  <c r="G148" i="9"/>
  <c r="E278" i="9"/>
  <c r="G278" i="9"/>
  <c r="E236" i="9"/>
  <c r="G236" i="9"/>
  <c r="E190" i="9"/>
  <c r="G190" i="9"/>
  <c r="E144" i="9"/>
  <c r="G144" i="9"/>
  <c r="K9" i="9"/>
  <c r="E4756" i="9"/>
  <c r="G4756" i="9"/>
  <c r="E3992" i="9"/>
  <c r="G3992" i="9"/>
  <c r="E3835" i="9"/>
  <c r="G3835" i="9"/>
  <c r="G5001" i="9"/>
  <c r="E5001" i="9"/>
  <c r="E4809" i="9"/>
  <c r="G4809" i="9"/>
  <c r="G4617" i="9"/>
  <c r="E4617" i="9"/>
  <c r="G4457" i="9"/>
  <c r="E4457" i="9"/>
  <c r="E4271" i="9"/>
  <c r="G4271" i="9"/>
  <c r="E4072" i="9"/>
  <c r="G4072" i="9"/>
  <c r="E3843" i="9"/>
  <c r="G3843" i="9"/>
  <c r="G5000" i="9"/>
  <c r="E5000" i="9"/>
  <c r="G4872" i="9"/>
  <c r="E4872" i="9"/>
  <c r="G4766" i="9"/>
  <c r="E4766" i="9"/>
  <c r="G4661" i="9"/>
  <c r="E4661" i="9"/>
  <c r="G4510" i="9"/>
  <c r="E4510" i="9"/>
  <c r="E4382" i="9"/>
  <c r="G4382" i="9"/>
  <c r="E4188" i="9"/>
  <c r="G4188" i="9"/>
  <c r="E3920" i="9"/>
  <c r="G3920" i="9"/>
  <c r="E3740" i="9"/>
  <c r="G3740" i="9"/>
  <c r="E3548" i="9"/>
  <c r="G3548" i="9"/>
  <c r="E3388" i="9"/>
  <c r="G3388" i="9"/>
  <c r="E3196" i="9"/>
  <c r="G3196" i="9"/>
  <c r="E3011" i="9"/>
  <c r="G3011" i="9"/>
  <c r="E2908" i="9"/>
  <c r="G2908" i="9"/>
  <c r="E2755" i="9"/>
  <c r="G2755" i="9"/>
  <c r="E2480" i="9"/>
  <c r="G2480" i="9"/>
  <c r="E3636" i="9"/>
  <c r="G3636" i="9"/>
  <c r="E3444" i="9"/>
  <c r="G3444" i="9"/>
  <c r="E3284" i="9"/>
  <c r="G3284" i="9"/>
  <c r="E3092" i="9"/>
  <c r="G3092" i="9"/>
  <c r="E2948" i="9"/>
  <c r="G2948" i="9"/>
  <c r="E2841" i="9"/>
  <c r="G2841" i="9"/>
  <c r="E2679" i="9"/>
  <c r="G2679" i="9"/>
  <c r="E2266" i="9"/>
  <c r="G2266" i="9"/>
  <c r="E2321" i="9"/>
  <c r="G2321" i="9"/>
  <c r="E2085" i="9"/>
  <c r="G2085" i="9"/>
  <c r="E2429" i="9"/>
  <c r="G2429" i="9"/>
  <c r="E2237" i="9"/>
  <c r="G2237" i="9"/>
  <c r="E2020" i="9"/>
  <c r="G2020" i="9"/>
  <c r="E2669" i="9"/>
  <c r="G2669" i="9"/>
  <c r="E2571" i="9"/>
  <c r="G2571" i="9"/>
  <c r="E2393" i="9"/>
  <c r="G2393" i="9"/>
  <c r="E2288" i="9"/>
  <c r="G2288" i="9"/>
  <c r="E2008" i="9"/>
  <c r="G2008" i="9"/>
  <c r="E2075" i="9"/>
  <c r="G2075" i="9"/>
  <c r="E1930" i="9"/>
  <c r="G1930" i="9"/>
  <c r="E1487" i="9"/>
  <c r="G1487" i="9"/>
  <c r="E1968" i="9"/>
  <c r="G1968" i="9"/>
  <c r="E1350" i="9"/>
  <c r="G1350" i="9"/>
  <c r="E1402" i="9"/>
  <c r="G1402" i="9"/>
  <c r="E1225" i="9"/>
  <c r="G1225" i="9"/>
  <c r="E1372" i="9"/>
  <c r="G1372" i="9"/>
  <c r="E1141" i="9"/>
  <c r="G1141" i="9"/>
  <c r="E1013" i="9"/>
  <c r="G1013" i="9"/>
  <c r="E853" i="9"/>
  <c r="G853" i="9"/>
  <c r="E1191" i="9"/>
  <c r="G1191" i="9"/>
  <c r="E1095" i="9"/>
  <c r="G1095" i="9"/>
  <c r="E1015" i="9"/>
  <c r="G1015" i="9"/>
  <c r="E903" i="9"/>
  <c r="G903" i="9"/>
  <c r="E805" i="9"/>
  <c r="G805" i="9"/>
  <c r="E1147" i="9"/>
  <c r="G1147" i="9"/>
  <c r="E755" i="9"/>
  <c r="G755" i="9"/>
  <c r="E716" i="9"/>
  <c r="G716" i="9"/>
  <c r="E562" i="9"/>
  <c r="G562" i="9"/>
  <c r="E395" i="9"/>
  <c r="G395" i="9"/>
  <c r="E244" i="9"/>
  <c r="G244" i="9"/>
  <c r="E420" i="9"/>
  <c r="G420" i="9"/>
  <c r="E268" i="9"/>
  <c r="G268" i="9"/>
  <c r="M6" i="9"/>
  <c r="N5" i="9"/>
  <c r="O5" i="9"/>
  <c r="Q5" i="9" s="1"/>
  <c r="G4900" i="9"/>
  <c r="E4900" i="9"/>
  <c r="G4772" i="9"/>
  <c r="E4772" i="9"/>
  <c r="G4644" i="9"/>
  <c r="E4644" i="9"/>
  <c r="E4516" i="9"/>
  <c r="G4516" i="9"/>
  <c r="G4388" i="9"/>
  <c r="E4388" i="9"/>
  <c r="E3940" i="9"/>
  <c r="G3940" i="9"/>
  <c r="E3876" i="9"/>
  <c r="G3876" i="9"/>
  <c r="E3812" i="9"/>
  <c r="G3812" i="9"/>
  <c r="E3750" i="9"/>
  <c r="G3750" i="9"/>
  <c r="E3494" i="9"/>
  <c r="G3494" i="9"/>
  <c r="E4978" i="9"/>
  <c r="G4978" i="9"/>
  <c r="E4914" i="9"/>
  <c r="G4914" i="9"/>
  <c r="E4850" i="9"/>
  <c r="G4850" i="9"/>
  <c r="G4786" i="9"/>
  <c r="E4786" i="9"/>
  <c r="G4722" i="9"/>
  <c r="E4722" i="9"/>
  <c r="E4658" i="9"/>
  <c r="G4658" i="9"/>
  <c r="E4594" i="9"/>
  <c r="G4594" i="9"/>
  <c r="G4530" i="9"/>
  <c r="E4530" i="9"/>
  <c r="G4466" i="9"/>
  <c r="E4466" i="9"/>
  <c r="E4402" i="9"/>
  <c r="G4402" i="9"/>
  <c r="E4343" i="9"/>
  <c r="G4343" i="9"/>
  <c r="E4279" i="9"/>
  <c r="G4279" i="9"/>
  <c r="E4215" i="9"/>
  <c r="G4215" i="9"/>
  <c r="G4128" i="9"/>
  <c r="E4128" i="9"/>
  <c r="E4052" i="9"/>
  <c r="G4052" i="9"/>
  <c r="E3948" i="9"/>
  <c r="G3948" i="9"/>
  <c r="E3884" i="9"/>
  <c r="G3884" i="9"/>
  <c r="E3820" i="9"/>
  <c r="G3820" i="9"/>
  <c r="E3756" i="9"/>
  <c r="G3756" i="9"/>
  <c r="E3510" i="9"/>
  <c r="G3510" i="9"/>
  <c r="G4984" i="9"/>
  <c r="E4984" i="9"/>
  <c r="E4942" i="9"/>
  <c r="G4942" i="9"/>
  <c r="G4901" i="9"/>
  <c r="E4901" i="9"/>
  <c r="G4856" i="9"/>
  <c r="E4856" i="9"/>
  <c r="E4814" i="9"/>
  <c r="G4814" i="9"/>
  <c r="G4773" i="9"/>
  <c r="E4773" i="9"/>
  <c r="G4728" i="9"/>
  <c r="E4728" i="9"/>
  <c r="E4686" i="9"/>
  <c r="G4686" i="9"/>
  <c r="G4645" i="9"/>
  <c r="E4645" i="9"/>
  <c r="G4600" i="9"/>
  <c r="E4600" i="9"/>
  <c r="G4558" i="9"/>
  <c r="E4558" i="9"/>
  <c r="G4517" i="9"/>
  <c r="E4517" i="9"/>
  <c r="G4472" i="9"/>
  <c r="E4472" i="9"/>
  <c r="G4430" i="9"/>
  <c r="E4430" i="9"/>
  <c r="G4389" i="9"/>
  <c r="E4389" i="9"/>
  <c r="E4324" i="9"/>
  <c r="G4324" i="9"/>
  <c r="E4260" i="9"/>
  <c r="G4260" i="9"/>
  <c r="E4196" i="9"/>
  <c r="G4196" i="9"/>
  <c r="E4095" i="9"/>
  <c r="G4095" i="9"/>
  <c r="E4031" i="9"/>
  <c r="G4031" i="9"/>
  <c r="E3927" i="9"/>
  <c r="G3927" i="9"/>
  <c r="E3863" i="9"/>
  <c r="G3863" i="9"/>
  <c r="E3799" i="9"/>
  <c r="G3799" i="9"/>
  <c r="E3747" i="9"/>
  <c r="G3747" i="9"/>
  <c r="E3683" i="9"/>
  <c r="G3683" i="9"/>
  <c r="E3619" i="9"/>
  <c r="G3619" i="9"/>
  <c r="E3555" i="9"/>
  <c r="G3555" i="9"/>
  <c r="E3491" i="9"/>
  <c r="G3491" i="9"/>
  <c r="E3427" i="9"/>
  <c r="G3427" i="9"/>
  <c r="E3363" i="9"/>
  <c r="G3363" i="9"/>
  <c r="E3299" i="9"/>
  <c r="G3299" i="9"/>
  <c r="E3235" i="9"/>
  <c r="G3235" i="9"/>
  <c r="E3171" i="9"/>
  <c r="G3171" i="9"/>
  <c r="E3107" i="9"/>
  <c r="G3107" i="9"/>
  <c r="E3043" i="9"/>
  <c r="G3043" i="9"/>
  <c r="E2995" i="9"/>
  <c r="G2995" i="9"/>
  <c r="E2956" i="9"/>
  <c r="G2956" i="9"/>
  <c r="E2913" i="9"/>
  <c r="G2913" i="9"/>
  <c r="E2867" i="9"/>
  <c r="G2867" i="9"/>
  <c r="E2828" i="9"/>
  <c r="G2828" i="9"/>
  <c r="E2785" i="9"/>
  <c r="G2785" i="9"/>
  <c r="E2720" i="9"/>
  <c r="G2720" i="9"/>
  <c r="E2647" i="9"/>
  <c r="G2647" i="9"/>
  <c r="E2578" i="9"/>
  <c r="G2578" i="9"/>
  <c r="E2378" i="9"/>
  <c r="G2378" i="9"/>
  <c r="E3739" i="9"/>
  <c r="G3739" i="9"/>
  <c r="E3675" i="9"/>
  <c r="G3675" i="9"/>
  <c r="E3611" i="9"/>
  <c r="G3611" i="9"/>
  <c r="E3547" i="9"/>
  <c r="G3547" i="9"/>
  <c r="E3483" i="9"/>
  <c r="G3483" i="9"/>
  <c r="E3419" i="9"/>
  <c r="G3419" i="9"/>
  <c r="E3355" i="9"/>
  <c r="G3355" i="9"/>
  <c r="E3291" i="9"/>
  <c r="G3291" i="9"/>
  <c r="E3227" i="9"/>
  <c r="G3227" i="9"/>
  <c r="E3163" i="9"/>
  <c r="G3163" i="9"/>
  <c r="E3099" i="9"/>
  <c r="G3099" i="9"/>
  <c r="E3035" i="9"/>
  <c r="G3035" i="9"/>
  <c r="E2996" i="9"/>
  <c r="G2996" i="9"/>
  <c r="E2953" i="9"/>
  <c r="G2953" i="9"/>
  <c r="E2907" i="9"/>
  <c r="G2907" i="9"/>
  <c r="E2868" i="9"/>
  <c r="G2868" i="9"/>
  <c r="E2825" i="9"/>
  <c r="G2825" i="9"/>
  <c r="E2779" i="9"/>
  <c r="G2779" i="9"/>
  <c r="E2732" i="9"/>
  <c r="G2732" i="9"/>
  <c r="E2659" i="9"/>
  <c r="G2659" i="9"/>
  <c r="E2566" i="9"/>
  <c r="G2566" i="9"/>
  <c r="E2426" i="9"/>
  <c r="G2426" i="9"/>
  <c r="E2461" i="9"/>
  <c r="G2461" i="9"/>
  <c r="E2392" i="9"/>
  <c r="G2392" i="9"/>
  <c r="E2328" i="9"/>
  <c r="G2328" i="9"/>
  <c r="E2264" i="9"/>
  <c r="G2264" i="9"/>
  <c r="E2178" i="9"/>
  <c r="G2178" i="9"/>
  <c r="E2092" i="9"/>
  <c r="G2092" i="9"/>
  <c r="E2560" i="9"/>
  <c r="G2560" i="9"/>
  <c r="E2504" i="9"/>
  <c r="G2504" i="9"/>
  <c r="E2436" i="9"/>
  <c r="G2436" i="9"/>
  <c r="E2372" i="9"/>
  <c r="G2372" i="9"/>
  <c r="E2308" i="9"/>
  <c r="G2308" i="9"/>
  <c r="E2244" i="9"/>
  <c r="G2244" i="9"/>
  <c r="E2185" i="9"/>
  <c r="G2185" i="9"/>
  <c r="E2108" i="9"/>
  <c r="G2108" i="9"/>
  <c r="E2037" i="9"/>
  <c r="G2037" i="9"/>
  <c r="E2760" i="9"/>
  <c r="G2760" i="9"/>
  <c r="E2717" i="9"/>
  <c r="G2717" i="9"/>
  <c r="E2671" i="9"/>
  <c r="G2671" i="9"/>
  <c r="E2632" i="9"/>
  <c r="G2632" i="9"/>
  <c r="E2580" i="9"/>
  <c r="G2580" i="9"/>
  <c r="E2532" i="9"/>
  <c r="G2532" i="9"/>
  <c r="E2468" i="9"/>
  <c r="G2468" i="9"/>
  <c r="E2419" i="9"/>
  <c r="G2419" i="9"/>
  <c r="E2377" i="9"/>
  <c r="G2377" i="9"/>
  <c r="E2336" i="9"/>
  <c r="G2336" i="9"/>
  <c r="E2291" i="9"/>
  <c r="G2291" i="9"/>
  <c r="E2249" i="9"/>
  <c r="G2249" i="9"/>
  <c r="E2208" i="9"/>
  <c r="G2208" i="9"/>
  <c r="E2067" i="9"/>
  <c r="G2067" i="9"/>
  <c r="E2168" i="9"/>
  <c r="G2168" i="9"/>
  <c r="E2123" i="9"/>
  <c r="G2123" i="9"/>
  <c r="E2081" i="9"/>
  <c r="G2081" i="9"/>
  <c r="E2040" i="9"/>
  <c r="G2040" i="9"/>
  <c r="E1992" i="9"/>
  <c r="G1992" i="9"/>
  <c r="E1935" i="9"/>
  <c r="G1935" i="9"/>
  <c r="E1626" i="9"/>
  <c r="G1626" i="9"/>
  <c r="E1562" i="9"/>
  <c r="G1562" i="9"/>
  <c r="E1498" i="9"/>
  <c r="G1498" i="9"/>
  <c r="E1436" i="9"/>
  <c r="G1436" i="9"/>
  <c r="E1388" i="9"/>
  <c r="G1388" i="9"/>
  <c r="E1924" i="9"/>
  <c r="G1924" i="9"/>
  <c r="E1447" i="9"/>
  <c r="G1447" i="9"/>
  <c r="E1384" i="9"/>
  <c r="G1384" i="9"/>
  <c r="E1959" i="9"/>
  <c r="G1959" i="9"/>
  <c r="E1896" i="9"/>
  <c r="G1896" i="9"/>
  <c r="E1864" i="9"/>
  <c r="G1864" i="9"/>
  <c r="E1386" i="9"/>
  <c r="G1386" i="9"/>
  <c r="E1344" i="9"/>
  <c r="G1344" i="9"/>
  <c r="E1261" i="9"/>
  <c r="G1261" i="9"/>
  <c r="E1160" i="9"/>
  <c r="G1160" i="9"/>
  <c r="E1293" i="9"/>
  <c r="G1293" i="9"/>
  <c r="E1375" i="9"/>
  <c r="G1375" i="9"/>
  <c r="E1327" i="9"/>
  <c r="G1327" i="9"/>
  <c r="E1249" i="9"/>
  <c r="G1249" i="9"/>
  <c r="E1157" i="9"/>
  <c r="G1157" i="9"/>
  <c r="E1080" i="9"/>
  <c r="G1080" i="9"/>
  <c r="E1016" i="9"/>
  <c r="G1016" i="9"/>
  <c r="E952" i="9"/>
  <c r="G952" i="9"/>
  <c r="E888" i="9"/>
  <c r="G888" i="9"/>
  <c r="E833" i="9"/>
  <c r="G833" i="9"/>
  <c r="E720" i="9"/>
  <c r="G720" i="9"/>
  <c r="E584" i="9"/>
  <c r="G584" i="9"/>
  <c r="E1193" i="9"/>
  <c r="G1193" i="9"/>
  <c r="E1161" i="9"/>
  <c r="G1161" i="9"/>
  <c r="E1129" i="9"/>
  <c r="G1129" i="9"/>
  <c r="E1097" i="9"/>
  <c r="G1097" i="9"/>
  <c r="E1065" i="9"/>
  <c r="G1065" i="9"/>
  <c r="E1033" i="9"/>
  <c r="G1033" i="9"/>
  <c r="E1001" i="9"/>
  <c r="G1001" i="9"/>
  <c r="E969" i="9"/>
  <c r="G969" i="9"/>
  <c r="E937" i="9"/>
  <c r="G937" i="9"/>
  <c r="E905" i="9"/>
  <c r="G905" i="9"/>
  <c r="E873" i="9"/>
  <c r="G873" i="9"/>
  <c r="E836" i="9"/>
  <c r="G836" i="9"/>
  <c r="E793" i="9"/>
  <c r="G793" i="9"/>
  <c r="E733" i="9"/>
  <c r="G733" i="9"/>
  <c r="E480" i="9"/>
  <c r="G480" i="9"/>
  <c r="E1099" i="9"/>
  <c r="G1099" i="9"/>
  <c r="E971" i="9"/>
  <c r="G971" i="9"/>
  <c r="E835" i="9"/>
  <c r="G835" i="9"/>
  <c r="E537" i="9"/>
  <c r="G537" i="9"/>
  <c r="E783" i="9"/>
  <c r="G783" i="9"/>
  <c r="E739" i="9"/>
  <c r="G739" i="9"/>
  <c r="E705" i="9"/>
  <c r="G705" i="9"/>
  <c r="E655" i="9"/>
  <c r="G655" i="9"/>
  <c r="E610" i="9"/>
  <c r="G610" i="9"/>
  <c r="E546" i="9"/>
  <c r="G546" i="9"/>
  <c r="E472" i="9"/>
  <c r="G472" i="9"/>
  <c r="E410" i="9"/>
  <c r="G410" i="9"/>
  <c r="E347" i="9"/>
  <c r="G347" i="9"/>
  <c r="E303" i="9"/>
  <c r="G303" i="9"/>
  <c r="E237" i="9"/>
  <c r="G237" i="9"/>
  <c r="E622" i="9"/>
  <c r="G622" i="9"/>
  <c r="E467" i="9"/>
  <c r="G467" i="9"/>
  <c r="E228" i="9"/>
  <c r="G228" i="9"/>
  <c r="E167" i="9"/>
  <c r="G167" i="9"/>
  <c r="E294" i="9"/>
  <c r="G294" i="9"/>
  <c r="E252" i="9"/>
  <c r="G252" i="9"/>
  <c r="E206" i="9"/>
  <c r="G206" i="9"/>
  <c r="E166" i="9"/>
  <c r="G166" i="9"/>
  <c r="E2" i="9" a="1"/>
  <c r="E2" i="9" s="1"/>
  <c r="E83" i="9" s="1"/>
  <c r="G4628" i="9"/>
  <c r="E4628" i="9"/>
  <c r="E3931" i="9"/>
  <c r="G3931" i="9"/>
  <c r="E3462" i="9"/>
  <c r="G3462" i="9"/>
  <c r="E4841" i="9"/>
  <c r="G4841" i="9"/>
  <c r="E4649" i="9"/>
  <c r="G4649" i="9"/>
  <c r="G4393" i="9"/>
  <c r="E4393" i="9"/>
  <c r="E4207" i="9"/>
  <c r="G4207" i="9"/>
  <c r="E3907" i="9"/>
  <c r="G3907" i="9"/>
  <c r="E3606" i="9"/>
  <c r="G3606" i="9"/>
  <c r="G4917" i="9"/>
  <c r="E4917" i="9"/>
  <c r="G4789" i="9"/>
  <c r="E4789" i="9"/>
  <c r="G4638" i="9"/>
  <c r="E4638" i="9"/>
  <c r="G4488" i="9"/>
  <c r="E4488" i="9"/>
  <c r="E4348" i="9"/>
  <c r="G4348" i="9"/>
  <c r="E4140" i="9"/>
  <c r="G4140" i="9"/>
  <c r="E3888" i="9"/>
  <c r="G3888" i="9"/>
  <c r="E3676" i="9"/>
  <c r="G3676" i="9"/>
  <c r="E3484" i="9"/>
  <c r="G3484" i="9"/>
  <c r="E3260" i="9"/>
  <c r="G3260" i="9"/>
  <c r="E3036" i="9"/>
  <c r="G3036" i="9"/>
  <c r="E2883" i="9"/>
  <c r="G2883" i="9"/>
  <c r="E2711" i="9"/>
  <c r="G2711" i="9"/>
  <c r="E2346" i="9"/>
  <c r="G2346" i="9"/>
  <c r="E3572" i="9"/>
  <c r="G3572" i="9"/>
  <c r="E3348" i="9"/>
  <c r="G3348" i="9"/>
  <c r="E3156" i="9"/>
  <c r="G3156" i="9"/>
  <c r="E2969" i="9"/>
  <c r="G2969" i="9"/>
  <c r="E2820" i="9"/>
  <c r="G2820" i="9"/>
  <c r="E2633" i="9"/>
  <c r="G2633" i="9"/>
  <c r="E2453" i="9"/>
  <c r="G2453" i="9"/>
  <c r="E2257" i="9"/>
  <c r="G2257" i="9"/>
  <c r="E2557" i="9"/>
  <c r="G2557" i="9"/>
  <c r="E2301" i="9"/>
  <c r="G2301" i="9"/>
  <c r="E2101" i="9"/>
  <c r="G2101" i="9"/>
  <c r="E2712" i="9"/>
  <c r="G2712" i="9"/>
  <c r="E2519" i="9"/>
  <c r="G2519" i="9"/>
  <c r="E2371" i="9"/>
  <c r="G2371" i="9"/>
  <c r="E2243" i="9"/>
  <c r="G2243" i="9"/>
  <c r="E2161" i="9"/>
  <c r="G2161" i="9"/>
  <c r="E2033" i="9"/>
  <c r="G2033" i="9"/>
  <c r="E1615" i="9"/>
  <c r="G1615" i="9"/>
  <c r="E1428" i="9"/>
  <c r="G1428" i="9"/>
  <c r="E1382" i="9"/>
  <c r="G1382" i="9"/>
  <c r="E1857" i="9"/>
  <c r="G1857" i="9"/>
  <c r="E1256" i="9"/>
  <c r="G1256" i="9"/>
  <c r="E1348" i="9"/>
  <c r="G1348" i="9"/>
  <c r="E1109" i="9"/>
  <c r="G1109" i="9"/>
  <c r="E820" i="9"/>
  <c r="G820" i="9"/>
  <c r="E1175" i="9"/>
  <c r="G1175" i="9"/>
  <c r="E1079" i="9"/>
  <c r="G1079" i="9"/>
  <c r="E983" i="9"/>
  <c r="G983" i="9"/>
  <c r="E871" i="9"/>
  <c r="G871" i="9"/>
  <c r="E643" i="9"/>
  <c r="G643" i="9"/>
  <c r="E891" i="9"/>
  <c r="G891" i="9"/>
  <c r="E763" i="9"/>
  <c r="G763" i="9"/>
  <c r="E626" i="9"/>
  <c r="G626" i="9"/>
  <c r="E375" i="9"/>
  <c r="G375" i="9"/>
  <c r="E177" i="9"/>
  <c r="G177" i="9"/>
  <c r="E352" i="9"/>
  <c r="G352" i="9"/>
  <c r="E182" i="9"/>
  <c r="G182" i="9"/>
  <c r="G4948" i="9"/>
  <c r="E4948" i="9"/>
  <c r="E4500" i="9"/>
  <c r="G4500" i="9"/>
  <c r="E3867" i="9"/>
  <c r="G3867" i="9"/>
  <c r="E3590" i="9"/>
  <c r="G3590" i="9"/>
  <c r="G4873" i="9"/>
  <c r="E4873" i="9"/>
  <c r="E4681" i="9"/>
  <c r="G4681" i="9"/>
  <c r="E4489" i="9"/>
  <c r="G4489" i="9"/>
  <c r="E4335" i="9"/>
  <c r="G4335" i="9"/>
  <c r="E4116" i="9"/>
  <c r="G4116" i="9"/>
  <c r="E3875" i="9"/>
  <c r="G3875" i="9"/>
  <c r="E3478" i="9"/>
  <c r="G3478" i="9"/>
  <c r="E4894" i="9"/>
  <c r="G4894" i="9"/>
  <c r="G4744" i="9"/>
  <c r="E4744" i="9"/>
  <c r="G4616" i="9"/>
  <c r="E4616" i="9"/>
  <c r="G4533" i="9"/>
  <c r="E4533" i="9"/>
  <c r="G4405" i="9"/>
  <c r="E4405" i="9"/>
  <c r="E4220" i="9"/>
  <c r="G4220" i="9"/>
  <c r="E3952" i="9"/>
  <c r="G3952" i="9"/>
  <c r="E3792" i="9"/>
  <c r="G3792" i="9"/>
  <c r="E3612" i="9"/>
  <c r="G3612" i="9"/>
  <c r="E3420" i="9"/>
  <c r="G3420" i="9"/>
  <c r="E3228" i="9"/>
  <c r="G3228" i="9"/>
  <c r="E3068" i="9"/>
  <c r="G3068" i="9"/>
  <c r="E2929" i="9"/>
  <c r="G2929" i="9"/>
  <c r="E2801" i="9"/>
  <c r="G2801" i="9"/>
  <c r="E2665" i="9"/>
  <c r="G2665" i="9"/>
  <c r="E2218" i="9"/>
  <c r="G2218" i="9"/>
  <c r="E3604" i="9"/>
  <c r="G3604" i="9"/>
  <c r="E3412" i="9"/>
  <c r="G3412" i="9"/>
  <c r="E3220" i="9"/>
  <c r="G3220" i="9"/>
  <c r="E3033" i="9"/>
  <c r="G3033" i="9"/>
  <c r="E2923" i="9"/>
  <c r="G2923" i="9"/>
  <c r="E2795" i="9"/>
  <c r="G2795" i="9"/>
  <c r="E2613" i="9"/>
  <c r="G2613" i="9"/>
  <c r="E2385" i="9"/>
  <c r="G2385" i="9"/>
  <c r="E2176" i="9"/>
  <c r="G2176" i="9"/>
  <c r="E2529" i="9"/>
  <c r="G2529" i="9"/>
  <c r="E2365" i="9"/>
  <c r="G2365" i="9"/>
  <c r="E2172" i="9"/>
  <c r="G2172" i="9"/>
  <c r="E2751" i="9"/>
  <c r="G2751" i="9"/>
  <c r="E2648" i="9"/>
  <c r="G2648" i="9"/>
  <c r="E2455" i="9"/>
  <c r="G2455" i="9"/>
  <c r="E2329" i="9"/>
  <c r="G2329" i="9"/>
  <c r="E2201" i="9"/>
  <c r="G2201" i="9"/>
  <c r="E2120" i="9"/>
  <c r="G2120" i="9"/>
  <c r="E1980" i="9"/>
  <c r="G1980" i="9"/>
  <c r="E1551" i="9"/>
  <c r="G1551" i="9"/>
  <c r="E2039" i="9"/>
  <c r="G2039" i="9"/>
  <c r="E1411" i="9"/>
  <c r="G1411" i="9"/>
  <c r="E1873" i="9"/>
  <c r="G1873" i="9"/>
  <c r="E1280" i="9"/>
  <c r="G1280" i="9"/>
  <c r="E1229" i="9"/>
  <c r="G1229" i="9"/>
  <c r="E1205" i="9"/>
  <c r="G1205" i="9"/>
  <c r="E981" i="9"/>
  <c r="G981" i="9"/>
  <c r="E753" i="9"/>
  <c r="G753" i="9"/>
  <c r="E1209" i="9"/>
  <c r="G1209" i="9"/>
  <c r="E1111" i="9"/>
  <c r="G1111" i="9"/>
  <c r="E999" i="9"/>
  <c r="G999" i="9"/>
  <c r="E919" i="9"/>
  <c r="G919" i="9"/>
  <c r="E829" i="9"/>
  <c r="G829" i="9"/>
  <c r="E461" i="9"/>
  <c r="G461" i="9"/>
  <c r="E815" i="9"/>
  <c r="G815" i="9"/>
  <c r="E736" i="9"/>
  <c r="G736" i="9"/>
  <c r="E594" i="9"/>
  <c r="G594" i="9"/>
  <c r="E426" i="9"/>
  <c r="G426" i="9"/>
  <c r="E229" i="9"/>
  <c r="G229" i="9"/>
  <c r="E542" i="9"/>
  <c r="G542" i="9"/>
  <c r="E286" i="9"/>
  <c r="G286" i="9"/>
  <c r="E158" i="9"/>
  <c r="G158" i="9"/>
  <c r="G4884" i="9"/>
  <c r="E4884" i="9"/>
  <c r="E3803" i="9"/>
  <c r="G3803" i="9"/>
  <c r="E4745" i="9"/>
  <c r="G4745" i="9"/>
  <c r="E4553" i="9"/>
  <c r="G4553" i="9"/>
  <c r="G4040" i="9"/>
  <c r="E4040" i="9"/>
  <c r="G4981" i="9"/>
  <c r="E4981" i="9"/>
  <c r="E4725" i="9"/>
  <c r="G4725" i="9"/>
  <c r="G4424" i="9"/>
  <c r="E4424" i="9"/>
  <c r="E3984" i="9"/>
  <c r="G3984" i="9"/>
  <c r="E3580" i="9"/>
  <c r="G3580" i="9"/>
  <c r="E3132" i="9"/>
  <c r="G3132" i="9"/>
  <c r="E2819" i="9"/>
  <c r="G2819" i="9"/>
  <c r="E3700" i="9"/>
  <c r="G3700" i="9"/>
  <c r="E3252" i="9"/>
  <c r="G3252" i="9"/>
  <c r="E2905" i="9"/>
  <c r="G2905" i="9"/>
  <c r="E2517" i="9"/>
  <c r="G2517" i="9"/>
  <c r="E2114" i="9"/>
  <c r="G2114" i="9"/>
  <c r="E2205" i="9"/>
  <c r="G2205" i="9"/>
  <c r="E2605" i="9"/>
  <c r="G2605" i="9"/>
  <c r="E2307" i="9"/>
  <c r="G2307" i="9"/>
  <c r="E2097" i="9"/>
  <c r="G2097" i="9"/>
  <c r="E1519" i="9"/>
  <c r="G1519" i="9"/>
  <c r="E1905" i="9"/>
  <c r="G1905" i="9"/>
  <c r="E1320" i="9"/>
  <c r="G1320" i="9"/>
  <c r="E949" i="9"/>
  <c r="G949" i="9"/>
  <c r="E1127" i="9"/>
  <c r="G1127" i="9"/>
  <c r="E935" i="9"/>
  <c r="G935" i="9"/>
  <c r="E791" i="9"/>
  <c r="G791" i="9"/>
  <c r="E507" i="9"/>
  <c r="G507" i="9"/>
  <c r="E465" i="9"/>
  <c r="G465" i="9"/>
  <c r="E606" i="9"/>
  <c r="G606" i="9"/>
  <c r="E246" i="9"/>
  <c r="G246" i="9"/>
  <c r="P2" i="11"/>
  <c r="G2" i="2"/>
  <c r="G2" i="9" a="1"/>
  <c r="G2" i="9" s="1"/>
  <c r="G3" i="9" s="1"/>
  <c r="E4996" i="9"/>
  <c r="G4996" i="9"/>
  <c r="G4868" i="9"/>
  <c r="E4868" i="9"/>
  <c r="G4740" i="9"/>
  <c r="E4740" i="9"/>
  <c r="G4612" i="9"/>
  <c r="E4612" i="9"/>
  <c r="E4484" i="9"/>
  <c r="G4484" i="9"/>
  <c r="E3988" i="9"/>
  <c r="G3988" i="9"/>
  <c r="E3924" i="9"/>
  <c r="G3924" i="9"/>
  <c r="E3860" i="9"/>
  <c r="G3860" i="9"/>
  <c r="E3796" i="9"/>
  <c r="G3796" i="9"/>
  <c r="E3686" i="9"/>
  <c r="G3686" i="9"/>
  <c r="E3445" i="9"/>
  <c r="G3445" i="9"/>
  <c r="G4962" i="9"/>
  <c r="E4962" i="9"/>
  <c r="G4898" i="9"/>
  <c r="E4898" i="9"/>
  <c r="E4834" i="9"/>
  <c r="G4834" i="9"/>
  <c r="E4770" i="9"/>
  <c r="G4770" i="9"/>
  <c r="E4706" i="9"/>
  <c r="G4706" i="9"/>
  <c r="E4642" i="9"/>
  <c r="G4642" i="9"/>
  <c r="E4578" i="9"/>
  <c r="G4578" i="9"/>
  <c r="G4514" i="9"/>
  <c r="E4514" i="9"/>
  <c r="E4450" i="9"/>
  <c r="G4450" i="9"/>
  <c r="E4386" i="9"/>
  <c r="G4386" i="9"/>
  <c r="E4327" i="9"/>
  <c r="G4327" i="9"/>
  <c r="E4263" i="9"/>
  <c r="G4263" i="9"/>
  <c r="E4199" i="9"/>
  <c r="G4199" i="9"/>
  <c r="G4104" i="9"/>
  <c r="E4104" i="9"/>
  <c r="E4036" i="9"/>
  <c r="G4036" i="9"/>
  <c r="E3932" i="9"/>
  <c r="G3932" i="9"/>
  <c r="E3868" i="9"/>
  <c r="G3868" i="9"/>
  <c r="E3804" i="9"/>
  <c r="G3804" i="9"/>
  <c r="E3702" i="9"/>
  <c r="G3702" i="9"/>
  <c r="E3446" i="9"/>
  <c r="G3446" i="9"/>
  <c r="E4974" i="9"/>
  <c r="G4974" i="9"/>
  <c r="G4933" i="9"/>
  <c r="E4933" i="9"/>
  <c r="G4888" i="9"/>
  <c r="E4888" i="9"/>
  <c r="G4846" i="9"/>
  <c r="E4846" i="9"/>
  <c r="E4805" i="9"/>
  <c r="G4805" i="9"/>
  <c r="G4760" i="9"/>
  <c r="E4760" i="9"/>
  <c r="G4718" i="9"/>
  <c r="E4718" i="9"/>
  <c r="G4677" i="9"/>
  <c r="E4677" i="9"/>
  <c r="G4632" i="9"/>
  <c r="E4632" i="9"/>
  <c r="E4590" i="9"/>
  <c r="G4590" i="9"/>
  <c r="G4549" i="9"/>
  <c r="E4549" i="9"/>
  <c r="G4504" i="9"/>
  <c r="E4504" i="9"/>
  <c r="E4462" i="9"/>
  <c r="G4462" i="9"/>
  <c r="E4421" i="9"/>
  <c r="G4421" i="9"/>
  <c r="E4372" i="9"/>
  <c r="G4372" i="9"/>
  <c r="E4308" i="9"/>
  <c r="G4308" i="9"/>
  <c r="E4244" i="9"/>
  <c r="G4244" i="9"/>
  <c r="E4180" i="9"/>
  <c r="G4180" i="9"/>
  <c r="E4079" i="9"/>
  <c r="G4079" i="9"/>
  <c r="E3975" i="9"/>
  <c r="G3975" i="9"/>
  <c r="E3911" i="9"/>
  <c r="G3911" i="9"/>
  <c r="E3847" i="9"/>
  <c r="G3847" i="9"/>
  <c r="E3783" i="9"/>
  <c r="G3783" i="9"/>
  <c r="E3731" i="9"/>
  <c r="G3731" i="9"/>
  <c r="E3667" i="9"/>
  <c r="G3667" i="9"/>
  <c r="E3603" i="9"/>
  <c r="G3603" i="9"/>
  <c r="E3539" i="9"/>
  <c r="G3539" i="9"/>
  <c r="E3475" i="9"/>
  <c r="G3475" i="9"/>
  <c r="E3411" i="9"/>
  <c r="G3411" i="9"/>
  <c r="E3347" i="9"/>
  <c r="G3347" i="9"/>
  <c r="E3283" i="9"/>
  <c r="G3283" i="9"/>
  <c r="E3219" i="9"/>
  <c r="G3219" i="9"/>
  <c r="E3155" i="9"/>
  <c r="G3155" i="9"/>
  <c r="E3091" i="9"/>
  <c r="G3091" i="9"/>
  <c r="E3027" i="9"/>
  <c r="G3027" i="9"/>
  <c r="E2988" i="9"/>
  <c r="G2988" i="9"/>
  <c r="E2945" i="9"/>
  <c r="G2945" i="9"/>
  <c r="E2899" i="9"/>
  <c r="G2899" i="9"/>
  <c r="E2860" i="9"/>
  <c r="G2860" i="9"/>
  <c r="E2817" i="9"/>
  <c r="G2817" i="9"/>
  <c r="E2771" i="9"/>
  <c r="G2771" i="9"/>
  <c r="E2709" i="9"/>
  <c r="G2709" i="9"/>
  <c r="E2636" i="9"/>
  <c r="G2636" i="9"/>
  <c r="E2533" i="9"/>
  <c r="G2533" i="9"/>
  <c r="E2314" i="9"/>
  <c r="G2314" i="9"/>
  <c r="E3723" i="9"/>
  <c r="G3723" i="9"/>
  <c r="E3659" i="9"/>
  <c r="G3659" i="9"/>
  <c r="E3595" i="9"/>
  <c r="G3595" i="9"/>
  <c r="E3531" i="9"/>
  <c r="G3531" i="9"/>
  <c r="E3467" i="9"/>
  <c r="G3467" i="9"/>
  <c r="E3403" i="9"/>
  <c r="G3403" i="9"/>
  <c r="E3339" i="9"/>
  <c r="G3339" i="9"/>
  <c r="E3275" i="9"/>
  <c r="G3275" i="9"/>
  <c r="E3211" i="9"/>
  <c r="G3211" i="9"/>
  <c r="E3147" i="9"/>
  <c r="G3147" i="9"/>
  <c r="E3083" i="9"/>
  <c r="G3083" i="9"/>
  <c r="E3028" i="9"/>
  <c r="G3028" i="9"/>
  <c r="E2985" i="9"/>
  <c r="G2985" i="9"/>
  <c r="E2939" i="9"/>
  <c r="G2939" i="9"/>
  <c r="E2900" i="9"/>
  <c r="G2900" i="9"/>
  <c r="E2857" i="9"/>
  <c r="G2857" i="9"/>
  <c r="E2811" i="9"/>
  <c r="G2811" i="9"/>
  <c r="E2772" i="9"/>
  <c r="G2772" i="9"/>
  <c r="E2697" i="9"/>
  <c r="G2697" i="9"/>
  <c r="E2626" i="9"/>
  <c r="G2626" i="9"/>
  <c r="E2552" i="9"/>
  <c r="G2552" i="9"/>
  <c r="E2362" i="9"/>
  <c r="G2362" i="9"/>
  <c r="E2440" i="9"/>
  <c r="G2440" i="9"/>
  <c r="E2376" i="9"/>
  <c r="G2376" i="9"/>
  <c r="E2312" i="9"/>
  <c r="G2312" i="9"/>
  <c r="E2248" i="9"/>
  <c r="G2248" i="9"/>
  <c r="E2169" i="9"/>
  <c r="G2169" i="9"/>
  <c r="E2050" i="9"/>
  <c r="G2050" i="9"/>
  <c r="E2553" i="9"/>
  <c r="G2553" i="9"/>
  <c r="E2488" i="9"/>
  <c r="G2488" i="9"/>
  <c r="E2420" i="9"/>
  <c r="G2420" i="9"/>
  <c r="E2356" i="9"/>
  <c r="G2356" i="9"/>
  <c r="E2292" i="9"/>
  <c r="G2292" i="9"/>
  <c r="E2228" i="9"/>
  <c r="G2228" i="9"/>
  <c r="E2165" i="9"/>
  <c r="G2165" i="9"/>
  <c r="E2071" i="9"/>
  <c r="G2071" i="9"/>
  <c r="E2018" i="9"/>
  <c r="G2018" i="9"/>
  <c r="E2749" i="9"/>
  <c r="G2749" i="9"/>
  <c r="E2703" i="9"/>
  <c r="G2703" i="9"/>
  <c r="E2664" i="9"/>
  <c r="G2664" i="9"/>
  <c r="E2621" i="9"/>
  <c r="G2621" i="9"/>
  <c r="E2568" i="9"/>
  <c r="G2568" i="9"/>
  <c r="E2516" i="9"/>
  <c r="G2516" i="9"/>
  <c r="E2452" i="9"/>
  <c r="G2452" i="9"/>
  <c r="E2409" i="9"/>
  <c r="G2409" i="9"/>
  <c r="E2368" i="9"/>
  <c r="G2368" i="9"/>
  <c r="E2323" i="9"/>
  <c r="G2323" i="9"/>
  <c r="E2281" i="9"/>
  <c r="G2281" i="9"/>
  <c r="E2240" i="9"/>
  <c r="G2240" i="9"/>
  <c r="E2195" i="9"/>
  <c r="G2195" i="9"/>
  <c r="E2200" i="9"/>
  <c r="G2200" i="9"/>
  <c r="E2155" i="9"/>
  <c r="G2155" i="9"/>
  <c r="E2113" i="9"/>
  <c r="G2113" i="9"/>
  <c r="E2072" i="9"/>
  <c r="G2072" i="9"/>
  <c r="E2027" i="9"/>
  <c r="G2027" i="9"/>
  <c r="E1977" i="9"/>
  <c r="G1977" i="9"/>
  <c r="E1928" i="9"/>
  <c r="G1928" i="9"/>
  <c r="E1610" i="9"/>
  <c r="G1610" i="9"/>
  <c r="E1546" i="9"/>
  <c r="G1546" i="9"/>
  <c r="E1482" i="9"/>
  <c r="G1482" i="9"/>
  <c r="E1418" i="9"/>
  <c r="G1418" i="9"/>
  <c r="E2023" i="9"/>
  <c r="G2023" i="9"/>
  <c r="E1495" i="9"/>
  <c r="G1495" i="9"/>
  <c r="E1434" i="9"/>
  <c r="G1434" i="9"/>
  <c r="E1368" i="9"/>
  <c r="G1368" i="9"/>
  <c r="E1937" i="9"/>
  <c r="G1937" i="9"/>
  <c r="E1887" i="9"/>
  <c r="G1887" i="9"/>
  <c r="E1855" i="9"/>
  <c r="G1855" i="9"/>
  <c r="E1376" i="9"/>
  <c r="G1376" i="9"/>
  <c r="E1335" i="9"/>
  <c r="G1335" i="9"/>
  <c r="E1250" i="9"/>
  <c r="G1250" i="9"/>
  <c r="E1339" i="9"/>
  <c r="G1339" i="9"/>
  <c r="E1288" i="9"/>
  <c r="G1288" i="9"/>
  <c r="E1364" i="9"/>
  <c r="G1364" i="9"/>
  <c r="E1296" i="9"/>
  <c r="G1296" i="9"/>
  <c r="E1233" i="9"/>
  <c r="G1233" i="9"/>
  <c r="E1128" i="9"/>
  <c r="G1128" i="9"/>
  <c r="E1064" i="9"/>
  <c r="G1064" i="9"/>
  <c r="E1000" i="9"/>
  <c r="G1000" i="9"/>
  <c r="E936" i="9"/>
  <c r="G936" i="9"/>
  <c r="E872" i="9"/>
  <c r="G872" i="9"/>
  <c r="E813" i="9"/>
  <c r="G813" i="9"/>
  <c r="E700" i="9"/>
  <c r="G700" i="9"/>
  <c r="E579" i="9"/>
  <c r="G579" i="9"/>
  <c r="E1185" i="9"/>
  <c r="G1185" i="9"/>
  <c r="E1153" i="9"/>
  <c r="G1153" i="9"/>
  <c r="E1121" i="9"/>
  <c r="G1121" i="9"/>
  <c r="E1089" i="9"/>
  <c r="G1089" i="9"/>
  <c r="E1057" i="9"/>
  <c r="G1057" i="9"/>
  <c r="E1025" i="9"/>
  <c r="G1025" i="9"/>
  <c r="E993" i="9"/>
  <c r="G993" i="9"/>
  <c r="E961" i="9"/>
  <c r="G961" i="9"/>
  <c r="E929" i="9"/>
  <c r="G929" i="9"/>
  <c r="E897" i="9"/>
  <c r="G897" i="9"/>
  <c r="E865" i="9"/>
  <c r="G865" i="9"/>
  <c r="E819" i="9"/>
  <c r="G819" i="9"/>
  <c r="E779" i="9"/>
  <c r="G779" i="9"/>
  <c r="E694" i="9"/>
  <c r="G694" i="9"/>
  <c r="E1195" i="9"/>
  <c r="G1195" i="9"/>
  <c r="E1067" i="9"/>
  <c r="G1067" i="9"/>
  <c r="E939" i="9"/>
  <c r="G939" i="9"/>
  <c r="E807" i="9"/>
  <c r="G807" i="9"/>
  <c r="E504" i="9"/>
  <c r="G504" i="9"/>
  <c r="E777" i="9"/>
  <c r="G777" i="9"/>
  <c r="E728" i="9"/>
  <c r="G728" i="9"/>
  <c r="E692" i="9"/>
  <c r="G692" i="9"/>
  <c r="E649" i="9"/>
  <c r="G649" i="9"/>
  <c r="E585" i="9"/>
  <c r="G585" i="9"/>
  <c r="E528" i="9"/>
  <c r="G528" i="9"/>
  <c r="E453" i="9"/>
  <c r="G453" i="9"/>
  <c r="E391" i="9"/>
  <c r="G391" i="9"/>
  <c r="E340" i="9"/>
  <c r="G340" i="9"/>
  <c r="E293" i="9"/>
  <c r="G293" i="9"/>
  <c r="E217" i="9"/>
  <c r="G217" i="9"/>
  <c r="E590" i="9"/>
  <c r="G590" i="9"/>
  <c r="E401" i="9"/>
  <c r="G401" i="9"/>
  <c r="E404" i="9"/>
  <c r="G404" i="9"/>
  <c r="E157" i="9"/>
  <c r="G157" i="9"/>
  <c r="E284" i="9"/>
  <c r="G284" i="9"/>
  <c r="E238" i="9"/>
  <c r="G238" i="9"/>
  <c r="E198" i="9"/>
  <c r="G198" i="9"/>
  <c r="E156" i="9"/>
  <c r="G156" i="9"/>
  <c r="E151" i="9"/>
  <c r="G151" i="9"/>
  <c r="G4916" i="9"/>
  <c r="E4916" i="9"/>
  <c r="G4788" i="9"/>
  <c r="E4788" i="9"/>
  <c r="G4660" i="9"/>
  <c r="E4660" i="9"/>
  <c r="G4532" i="9"/>
  <c r="E4532" i="9"/>
  <c r="G4404" i="9"/>
  <c r="E4404" i="9"/>
  <c r="E3947" i="9"/>
  <c r="G3947" i="9"/>
  <c r="E3883" i="9"/>
  <c r="G3883" i="9"/>
  <c r="E3819" i="9"/>
  <c r="G3819" i="9"/>
  <c r="E3755" i="9"/>
  <c r="G3755" i="9"/>
  <c r="E3526" i="9"/>
  <c r="G3526" i="9"/>
  <c r="G4985" i="9"/>
  <c r="E4985" i="9"/>
  <c r="G4921" i="9"/>
  <c r="E4921" i="9"/>
  <c r="G4857" i="9"/>
  <c r="E4857" i="9"/>
  <c r="G4793" i="9"/>
  <c r="E4793" i="9"/>
  <c r="G4729" i="9"/>
  <c r="E4729" i="9"/>
  <c r="G4665" i="9"/>
  <c r="E4665" i="9"/>
  <c r="E4601" i="9"/>
  <c r="G4601" i="9"/>
  <c r="G4537" i="9"/>
  <c r="E4537" i="9"/>
  <c r="G4473" i="9"/>
  <c r="E4473" i="9"/>
  <c r="E4409" i="9"/>
  <c r="G4409" i="9"/>
  <c r="E4351" i="9"/>
  <c r="G4351" i="9"/>
  <c r="E4287" i="9"/>
  <c r="G4287" i="9"/>
  <c r="E4223" i="9"/>
  <c r="G4223" i="9"/>
  <c r="E4148" i="9"/>
  <c r="G4148" i="9"/>
  <c r="G4056" i="9"/>
  <c r="E4056" i="9"/>
  <c r="E3955" i="9"/>
  <c r="G3955" i="9"/>
  <c r="E3891" i="9"/>
  <c r="G3891" i="9"/>
  <c r="E3827" i="9"/>
  <c r="G3827" i="9"/>
  <c r="E3763" i="9"/>
  <c r="G3763" i="9"/>
  <c r="E3542" i="9"/>
  <c r="G3542" i="9"/>
  <c r="E4990" i="9"/>
  <c r="G4990" i="9"/>
  <c r="G4949" i="9"/>
  <c r="E4949" i="9"/>
  <c r="G4904" i="9"/>
  <c r="E4904" i="9"/>
  <c r="E4862" i="9"/>
  <c r="G4862" i="9"/>
  <c r="G4821" i="9"/>
  <c r="E4821" i="9"/>
  <c r="G4776" i="9"/>
  <c r="E4776" i="9"/>
  <c r="E4734" i="9"/>
  <c r="G4734" i="9"/>
  <c r="E4693" i="9"/>
  <c r="G4693" i="9"/>
  <c r="G4648" i="9"/>
  <c r="E4648" i="9"/>
  <c r="E4606" i="9"/>
  <c r="G4606" i="9"/>
  <c r="G4565" i="9"/>
  <c r="E4565" i="9"/>
  <c r="G4520" i="9"/>
  <c r="E4520" i="9"/>
  <c r="G4478" i="9"/>
  <c r="E4478" i="9"/>
  <c r="G4437" i="9"/>
  <c r="E4437" i="9"/>
  <c r="G4392" i="9"/>
  <c r="E4392" i="9"/>
  <c r="E4332" i="9"/>
  <c r="G4332" i="9"/>
  <c r="E4268" i="9"/>
  <c r="G4268" i="9"/>
  <c r="E4204" i="9"/>
  <c r="G4204" i="9"/>
  <c r="E4108" i="9"/>
  <c r="G4108" i="9"/>
  <c r="G4042" i="9"/>
  <c r="E4042" i="9"/>
  <c r="E3936" i="9"/>
  <c r="G3936" i="9"/>
  <c r="E3872" i="9"/>
  <c r="G3872" i="9"/>
  <c r="E3808" i="9"/>
  <c r="G3808" i="9"/>
  <c r="E3717" i="9"/>
  <c r="G3717" i="9"/>
  <c r="E3692" i="9"/>
  <c r="G3692" i="9"/>
  <c r="E3628" i="9"/>
  <c r="G3628" i="9"/>
  <c r="E3564" i="9"/>
  <c r="G3564" i="9"/>
  <c r="E3500" i="9"/>
  <c r="G3500" i="9"/>
  <c r="E3436" i="9"/>
  <c r="G3436" i="9"/>
  <c r="E3372" i="9"/>
  <c r="G3372" i="9"/>
  <c r="E3308" i="9"/>
  <c r="G3308" i="9"/>
  <c r="E3244" i="9"/>
  <c r="G3244" i="9"/>
  <c r="E3180" i="9"/>
  <c r="G3180" i="9"/>
  <c r="E3116" i="9"/>
  <c r="G3116" i="9"/>
  <c r="E3052" i="9"/>
  <c r="G3052" i="9"/>
  <c r="E3004" i="9"/>
  <c r="G3004" i="9"/>
  <c r="E2961" i="9"/>
  <c r="G2961" i="9"/>
  <c r="E2915" i="9"/>
  <c r="G2915" i="9"/>
  <c r="E2876" i="9"/>
  <c r="G2876" i="9"/>
  <c r="E2833" i="9"/>
  <c r="G2833" i="9"/>
  <c r="E2787" i="9"/>
  <c r="G2787" i="9"/>
  <c r="E2722" i="9"/>
  <c r="G2722" i="9"/>
  <c r="E2656" i="9"/>
  <c r="G2656" i="9"/>
  <c r="E2579" i="9"/>
  <c r="G2579" i="9"/>
  <c r="E2410" i="9"/>
  <c r="G2410" i="9"/>
  <c r="E3748" i="9"/>
  <c r="G3748" i="9"/>
  <c r="E3684" i="9"/>
  <c r="G3684" i="9"/>
  <c r="E3620" i="9"/>
  <c r="G3620" i="9"/>
  <c r="E3556" i="9"/>
  <c r="G3556" i="9"/>
  <c r="E3492" i="9"/>
  <c r="G3492" i="9"/>
  <c r="E3428" i="9"/>
  <c r="G3428" i="9"/>
  <c r="E3364" i="9"/>
  <c r="G3364" i="9"/>
  <c r="E3300" i="9"/>
  <c r="G3300" i="9"/>
  <c r="E3236" i="9"/>
  <c r="G3236" i="9"/>
  <c r="E3172" i="9"/>
  <c r="G3172" i="9"/>
  <c r="E3108" i="9"/>
  <c r="G3108" i="9"/>
  <c r="E3044" i="9"/>
  <c r="G3044" i="9"/>
  <c r="E3001" i="9"/>
  <c r="G3001" i="9"/>
  <c r="E2955" i="9"/>
  <c r="G2955" i="9"/>
  <c r="E2916" i="9"/>
  <c r="G2916" i="9"/>
  <c r="E2873" i="9"/>
  <c r="G2873" i="9"/>
  <c r="E2827" i="9"/>
  <c r="G2827" i="9"/>
  <c r="E2788" i="9"/>
  <c r="G2788" i="9"/>
  <c r="E2741" i="9"/>
  <c r="G2741" i="9"/>
  <c r="E2668" i="9"/>
  <c r="G2668" i="9"/>
  <c r="E2595" i="9"/>
  <c r="G2595" i="9"/>
  <c r="E2485" i="9"/>
  <c r="G2485" i="9"/>
  <c r="E2464" i="9"/>
  <c r="G2464" i="9"/>
  <c r="E2401" i="9"/>
  <c r="G2401" i="9"/>
  <c r="E2337" i="9"/>
  <c r="G2337" i="9"/>
  <c r="E2273" i="9"/>
  <c r="G2273" i="9"/>
  <c r="E2209" i="9"/>
  <c r="G2209" i="9"/>
  <c r="E2105" i="9"/>
  <c r="G2105" i="9"/>
  <c r="E2572" i="9"/>
  <c r="G2572" i="9"/>
  <c r="E2513" i="9"/>
  <c r="G2513" i="9"/>
  <c r="E2449" i="9"/>
  <c r="G2449" i="9"/>
  <c r="E2381" i="9"/>
  <c r="G2381" i="9"/>
  <c r="E2317" i="9"/>
  <c r="G2317" i="9"/>
  <c r="E2253" i="9"/>
  <c r="G2253" i="9"/>
  <c r="E2192" i="9"/>
  <c r="G2192" i="9"/>
  <c r="E2115" i="9"/>
  <c r="G2115" i="9"/>
  <c r="E2044" i="9"/>
  <c r="G2044" i="9"/>
  <c r="E2765" i="9"/>
  <c r="G2765" i="9"/>
  <c r="E2719" i="9"/>
  <c r="G2719" i="9"/>
  <c r="E2680" i="9"/>
  <c r="G2680" i="9"/>
  <c r="E2637" i="9"/>
  <c r="G2637" i="9"/>
  <c r="E2591" i="9"/>
  <c r="G2591" i="9"/>
  <c r="E2535" i="9"/>
  <c r="G2535" i="9"/>
  <c r="E2471" i="9"/>
  <c r="G2471" i="9"/>
  <c r="E2425" i="9"/>
  <c r="G2425" i="9"/>
  <c r="E2384" i="9"/>
  <c r="G2384" i="9"/>
  <c r="E2339" i="9"/>
  <c r="G2339" i="9"/>
  <c r="E2297" i="9"/>
  <c r="G2297" i="9"/>
  <c r="E2256" i="9"/>
  <c r="G2256" i="9"/>
  <c r="E2211" i="9"/>
  <c r="G2211" i="9"/>
  <c r="E2087" i="9"/>
  <c r="G2087" i="9"/>
  <c r="E2171" i="9"/>
  <c r="G2171" i="9"/>
  <c r="E2129" i="9"/>
  <c r="G2129" i="9"/>
  <c r="E2088" i="9"/>
  <c r="G2088" i="9"/>
  <c r="E2043" i="9"/>
  <c r="G2043" i="9"/>
  <c r="E1994" i="9"/>
  <c r="G1994" i="9"/>
  <c r="E1945" i="9"/>
  <c r="G1945" i="9"/>
  <c r="E1631" i="9"/>
  <c r="G1631" i="9"/>
  <c r="E1567" i="9"/>
  <c r="G1567" i="9"/>
  <c r="E1503" i="9"/>
  <c r="G1503" i="9"/>
  <c r="E1439" i="9"/>
  <c r="G1439" i="9"/>
  <c r="E1391" i="9"/>
  <c r="G1391" i="9"/>
  <c r="E1936" i="9"/>
  <c r="G1936" i="9"/>
  <c r="E1460" i="9"/>
  <c r="G1460" i="9"/>
  <c r="E1396" i="9"/>
  <c r="G1396" i="9"/>
  <c r="E1969" i="9"/>
  <c r="G1969" i="9"/>
  <c r="E1898" i="9"/>
  <c r="G1898" i="9"/>
  <c r="E1866" i="9"/>
  <c r="G1866" i="9"/>
  <c r="E1392" i="9"/>
  <c r="G1392" i="9"/>
  <c r="E1351" i="9"/>
  <c r="G1351" i="9"/>
  <c r="E1266" i="9"/>
  <c r="G1266" i="9"/>
  <c r="E1176" i="9"/>
  <c r="G1176" i="9"/>
  <c r="E1304" i="9"/>
  <c r="G1304" i="9"/>
  <c r="E1380" i="9"/>
  <c r="G1380" i="9"/>
  <c r="E1340" i="9"/>
  <c r="G1340" i="9"/>
  <c r="E1263" i="9"/>
  <c r="G1263" i="9"/>
  <c r="E1173" i="9"/>
  <c r="G1173" i="9"/>
  <c r="E1093" i="9"/>
  <c r="G1093" i="9"/>
  <c r="E1029" i="9"/>
  <c r="G1029" i="9"/>
  <c r="E965" i="9"/>
  <c r="G965" i="9"/>
  <c r="E901" i="9"/>
  <c r="G901" i="9"/>
  <c r="E841" i="9"/>
  <c r="G841" i="9"/>
  <c r="E737" i="9"/>
  <c r="G737" i="9"/>
  <c r="E611" i="9"/>
  <c r="G611" i="9"/>
  <c r="E1196" i="9"/>
  <c r="G1196" i="9"/>
  <c r="E1164" i="9"/>
  <c r="G1164" i="9"/>
  <c r="E1132" i="9"/>
  <c r="G1132" i="9"/>
  <c r="E1100" i="9"/>
  <c r="G1100" i="9"/>
  <c r="E1068" i="9"/>
  <c r="G1068" i="9"/>
  <c r="E1036" i="9"/>
  <c r="G1036" i="9"/>
  <c r="E1004" i="9"/>
  <c r="G1004" i="9"/>
  <c r="E972" i="9"/>
  <c r="G972" i="9"/>
  <c r="E940" i="9"/>
  <c r="G940" i="9"/>
  <c r="E908" i="9"/>
  <c r="G908" i="9"/>
  <c r="E876" i="9"/>
  <c r="G876" i="9"/>
  <c r="E843" i="9"/>
  <c r="G843" i="9"/>
  <c r="E796" i="9"/>
  <c r="G796" i="9"/>
  <c r="E740" i="9"/>
  <c r="G740" i="9"/>
  <c r="E526" i="9"/>
  <c r="G526" i="9"/>
  <c r="E1115" i="9"/>
  <c r="G1115" i="9"/>
  <c r="E987" i="9"/>
  <c r="G987" i="9"/>
  <c r="E859" i="9"/>
  <c r="G859" i="9"/>
  <c r="E715" i="9"/>
  <c r="G715" i="9"/>
  <c r="E789" i="9"/>
  <c r="G789" i="9"/>
  <c r="E749" i="9"/>
  <c r="G749" i="9"/>
  <c r="E711" i="9"/>
  <c r="G711" i="9"/>
  <c r="E661" i="9"/>
  <c r="G661" i="9"/>
  <c r="E615" i="9"/>
  <c r="G615" i="9"/>
  <c r="E551" i="9"/>
  <c r="G551" i="9"/>
  <c r="E477" i="9"/>
  <c r="G477" i="9"/>
  <c r="E421" i="9"/>
  <c r="G421" i="9"/>
  <c r="E361" i="9"/>
  <c r="G361" i="9"/>
  <c r="E305" i="9"/>
  <c r="G305" i="9"/>
  <c r="E239" i="9"/>
  <c r="G239" i="9"/>
  <c r="E638" i="9"/>
  <c r="G638" i="9"/>
  <c r="E491" i="9"/>
  <c r="G491" i="9"/>
  <c r="E292" i="9"/>
  <c r="G292" i="9"/>
  <c r="E173" i="9"/>
  <c r="G173" i="9"/>
  <c r="E300" i="9"/>
  <c r="G300" i="9"/>
  <c r="E254" i="9"/>
  <c r="G254" i="9"/>
  <c r="E214" i="9"/>
  <c r="G214" i="9"/>
  <c r="E172" i="9"/>
  <c r="G172" i="9"/>
  <c r="E4820" i="9"/>
  <c r="G4820" i="9"/>
  <c r="G4564" i="9"/>
  <c r="E4564" i="9"/>
  <c r="E3899" i="9"/>
  <c r="G3899" i="9"/>
  <c r="E3718" i="9"/>
  <c r="G3718" i="9"/>
  <c r="E4905" i="9"/>
  <c r="G4905" i="9"/>
  <c r="G4713" i="9"/>
  <c r="E4713" i="9"/>
  <c r="G4521" i="9"/>
  <c r="E4521" i="9"/>
  <c r="E4367" i="9"/>
  <c r="G4367" i="9"/>
  <c r="E4175" i="9"/>
  <c r="G4175" i="9"/>
  <c r="E3939" i="9"/>
  <c r="G3939" i="9"/>
  <c r="E3734" i="9"/>
  <c r="G3734" i="9"/>
  <c r="G4936" i="9"/>
  <c r="E4936" i="9"/>
  <c r="G4808" i="9"/>
  <c r="E4808" i="9"/>
  <c r="G4702" i="9"/>
  <c r="E4702" i="9"/>
  <c r="G4597" i="9"/>
  <c r="E4597" i="9"/>
  <c r="E4446" i="9"/>
  <c r="G4446" i="9"/>
  <c r="E4284" i="9"/>
  <c r="G4284" i="9"/>
  <c r="E4058" i="9"/>
  <c r="G4058" i="9"/>
  <c r="E3824" i="9"/>
  <c r="G3824" i="9"/>
  <c r="E3644" i="9"/>
  <c r="G3644" i="9"/>
  <c r="E3452" i="9"/>
  <c r="G3452" i="9"/>
  <c r="E3292" i="9"/>
  <c r="G3292" i="9"/>
  <c r="E3100" i="9"/>
  <c r="G3100" i="9"/>
  <c r="E2972" i="9"/>
  <c r="G2972" i="9"/>
  <c r="E2844" i="9"/>
  <c r="G2844" i="9"/>
  <c r="E2645" i="9"/>
  <c r="G2645" i="9"/>
  <c r="E3732" i="9"/>
  <c r="G3732" i="9"/>
  <c r="E3540" i="9"/>
  <c r="G3540" i="9"/>
  <c r="E3380" i="9"/>
  <c r="G3380" i="9"/>
  <c r="E3188" i="9"/>
  <c r="G3188" i="9"/>
  <c r="E3012" i="9"/>
  <c r="G3012" i="9"/>
  <c r="E2884" i="9"/>
  <c r="G2884" i="9"/>
  <c r="E2777" i="9"/>
  <c r="G2777" i="9"/>
  <c r="E2564" i="9"/>
  <c r="G2564" i="9"/>
  <c r="E2417" i="9"/>
  <c r="G2417" i="9"/>
  <c r="E2225" i="9"/>
  <c r="G2225" i="9"/>
  <c r="E2497" i="9"/>
  <c r="G2497" i="9"/>
  <c r="E2333" i="9"/>
  <c r="G2333" i="9"/>
  <c r="E2128" i="9"/>
  <c r="G2128" i="9"/>
  <c r="E2733" i="9"/>
  <c r="G2733" i="9"/>
  <c r="E2623" i="9"/>
  <c r="G2623" i="9"/>
  <c r="E2487" i="9"/>
  <c r="G2487" i="9"/>
  <c r="E2352" i="9"/>
  <c r="G2352" i="9"/>
  <c r="E2224" i="9"/>
  <c r="G2224" i="9"/>
  <c r="E2139" i="9"/>
  <c r="G2139" i="9"/>
  <c r="E2009" i="9"/>
  <c r="G2009" i="9"/>
  <c r="E1583" i="9"/>
  <c r="G1583" i="9"/>
  <c r="E1400" i="9"/>
  <c r="G1400" i="9"/>
  <c r="E1444" i="9"/>
  <c r="G1444" i="9"/>
  <c r="E1889" i="9"/>
  <c r="G1889" i="9"/>
  <c r="E1338" i="9"/>
  <c r="G1338" i="9"/>
  <c r="E1291" i="9"/>
  <c r="G1291" i="9"/>
  <c r="E1272" i="9"/>
  <c r="G1272" i="9"/>
  <c r="E1045" i="9"/>
  <c r="G1045" i="9"/>
  <c r="E917" i="9"/>
  <c r="G917" i="9"/>
  <c r="E702" i="9"/>
  <c r="G702" i="9"/>
  <c r="E1143" i="9"/>
  <c r="G1143" i="9"/>
  <c r="E1063" i="9"/>
  <c r="G1063" i="9"/>
  <c r="E967" i="9"/>
  <c r="G967" i="9"/>
  <c r="E855" i="9"/>
  <c r="G855" i="9"/>
  <c r="E707" i="9"/>
  <c r="G707" i="9"/>
  <c r="E955" i="9"/>
  <c r="G955" i="9"/>
  <c r="E780" i="9"/>
  <c r="G780" i="9"/>
  <c r="E672" i="9"/>
  <c r="G672" i="9"/>
  <c r="E499" i="9"/>
  <c r="G499" i="9"/>
  <c r="E345" i="9"/>
  <c r="G345" i="9"/>
  <c r="E212" i="9"/>
  <c r="G212" i="9"/>
  <c r="E204" i="9"/>
  <c r="G204" i="9"/>
  <c r="G4964" i="9"/>
  <c r="E4964" i="9"/>
  <c r="G4836" i="9"/>
  <c r="E4836" i="9"/>
  <c r="G4708" i="9"/>
  <c r="E4708" i="9"/>
  <c r="E4580" i="9"/>
  <c r="G4580" i="9"/>
  <c r="G4452" i="9"/>
  <c r="E4452" i="9"/>
  <c r="E3972" i="9"/>
  <c r="G3972" i="9"/>
  <c r="E3908" i="9"/>
  <c r="G3908" i="9"/>
  <c r="E3844" i="9"/>
  <c r="G3844" i="9"/>
  <c r="E3780" i="9"/>
  <c r="G3780" i="9"/>
  <c r="E3622" i="9"/>
  <c r="G3622" i="9"/>
  <c r="E3381" i="9"/>
  <c r="G3381" i="9"/>
  <c r="G4946" i="9"/>
  <c r="E4946" i="9"/>
  <c r="G4882" i="9"/>
  <c r="E4882" i="9"/>
  <c r="E4818" i="9"/>
  <c r="G4818" i="9"/>
  <c r="E4754" i="9"/>
  <c r="G4754" i="9"/>
  <c r="E4690" i="9"/>
  <c r="G4690" i="9"/>
  <c r="G4626" i="9"/>
  <c r="E4626" i="9"/>
  <c r="E4562" i="9"/>
  <c r="G4562" i="9"/>
  <c r="E4498" i="9"/>
  <c r="G4498" i="9"/>
  <c r="G4434" i="9"/>
  <c r="E4434" i="9"/>
  <c r="E4375" i="9"/>
  <c r="G4375" i="9"/>
  <c r="E4311" i="9"/>
  <c r="G4311" i="9"/>
  <c r="E4247" i="9"/>
  <c r="G4247" i="9"/>
  <c r="E4183" i="9"/>
  <c r="G4183" i="9"/>
  <c r="E4084" i="9"/>
  <c r="G4084" i="9"/>
  <c r="E3980" i="9"/>
  <c r="G3980" i="9"/>
  <c r="E3916" i="9"/>
  <c r="G3916" i="9"/>
  <c r="E3852" i="9"/>
  <c r="G3852" i="9"/>
  <c r="E3788" i="9"/>
  <c r="G3788" i="9"/>
  <c r="E3638" i="9"/>
  <c r="G3638" i="9"/>
  <c r="E3382" i="9"/>
  <c r="G3382" i="9"/>
  <c r="G4965" i="9"/>
  <c r="E4965" i="9"/>
  <c r="G4920" i="9"/>
  <c r="E4920" i="9"/>
  <c r="E4878" i="9"/>
  <c r="G4878" i="9"/>
  <c r="G4837" i="9"/>
  <c r="E4837" i="9"/>
  <c r="G4792" i="9"/>
  <c r="E4792" i="9"/>
  <c r="E4750" i="9"/>
  <c r="G4750" i="9"/>
  <c r="G4709" i="9"/>
  <c r="E4709" i="9"/>
  <c r="G4664" i="9"/>
  <c r="E4664" i="9"/>
  <c r="E4622" i="9"/>
  <c r="G4622" i="9"/>
  <c r="G4581" i="9"/>
  <c r="E4581" i="9"/>
  <c r="G4536" i="9"/>
  <c r="E4536" i="9"/>
  <c r="E4494" i="9"/>
  <c r="G4494" i="9"/>
  <c r="E4453" i="9"/>
  <c r="G4453" i="9"/>
  <c r="G4408" i="9"/>
  <c r="E4408" i="9"/>
  <c r="E4356" i="9"/>
  <c r="G4356" i="9"/>
  <c r="E4292" i="9"/>
  <c r="G4292" i="9"/>
  <c r="E4228" i="9"/>
  <c r="G4228" i="9"/>
  <c r="G4152" i="9"/>
  <c r="E4152" i="9"/>
  <c r="E4063" i="9"/>
  <c r="G4063" i="9"/>
  <c r="E3959" i="9"/>
  <c r="G3959" i="9"/>
  <c r="E3895" i="9"/>
  <c r="G3895" i="9"/>
  <c r="E3831" i="9"/>
  <c r="G3831" i="9"/>
  <c r="E3767" i="9"/>
  <c r="G3767" i="9"/>
  <c r="E3715" i="9"/>
  <c r="G3715" i="9"/>
  <c r="E3651" i="9"/>
  <c r="G3651" i="9"/>
  <c r="E3587" i="9"/>
  <c r="G3587" i="9"/>
  <c r="E3523" i="9"/>
  <c r="G3523" i="9"/>
  <c r="E3459" i="9"/>
  <c r="G3459" i="9"/>
  <c r="E3395" i="9"/>
  <c r="G3395" i="9"/>
  <c r="E3331" i="9"/>
  <c r="G3331" i="9"/>
  <c r="E3267" i="9"/>
  <c r="G3267" i="9"/>
  <c r="E3203" i="9"/>
  <c r="G3203" i="9"/>
  <c r="E3139" i="9"/>
  <c r="G3139" i="9"/>
  <c r="E3075" i="9"/>
  <c r="G3075" i="9"/>
  <c r="E3020" i="9"/>
  <c r="G3020" i="9"/>
  <c r="E2977" i="9"/>
  <c r="G2977" i="9"/>
  <c r="E2931" i="9"/>
  <c r="G2931" i="9"/>
  <c r="E2892" i="9"/>
  <c r="G2892" i="9"/>
  <c r="E2849" i="9"/>
  <c r="G2849" i="9"/>
  <c r="E2803" i="9"/>
  <c r="G2803" i="9"/>
  <c r="E2764" i="9"/>
  <c r="G2764" i="9"/>
  <c r="E2691" i="9"/>
  <c r="G2691" i="9"/>
  <c r="E2601" i="9"/>
  <c r="G2601" i="9"/>
  <c r="E2501" i="9"/>
  <c r="G2501" i="9"/>
  <c r="E2250" i="9"/>
  <c r="G2250" i="9"/>
  <c r="E3707" i="9"/>
  <c r="G3707" i="9"/>
  <c r="E3643" i="9"/>
  <c r="G3643" i="9"/>
  <c r="E3579" i="9"/>
  <c r="G3579" i="9"/>
  <c r="E3515" i="9"/>
  <c r="G3515" i="9"/>
  <c r="E3451" i="9"/>
  <c r="G3451" i="9"/>
  <c r="E3387" i="9"/>
  <c r="G3387" i="9"/>
  <c r="E3323" i="9"/>
  <c r="G3323" i="9"/>
  <c r="E3259" i="9"/>
  <c r="G3259" i="9"/>
  <c r="E3195" i="9"/>
  <c r="G3195" i="9"/>
  <c r="E3131" i="9"/>
  <c r="G3131" i="9"/>
  <c r="E3067" i="9"/>
  <c r="G3067" i="9"/>
  <c r="E3017" i="9"/>
  <c r="G3017" i="9"/>
  <c r="E2971" i="9"/>
  <c r="G2971" i="9"/>
  <c r="E2932" i="9"/>
  <c r="G2932" i="9"/>
  <c r="E2889" i="9"/>
  <c r="G2889" i="9"/>
  <c r="E2843" i="9"/>
  <c r="G2843" i="9"/>
  <c r="E2804" i="9"/>
  <c r="G2804" i="9"/>
  <c r="E2754" i="9"/>
  <c r="G2754" i="9"/>
  <c r="E2688" i="9"/>
  <c r="G2688" i="9"/>
  <c r="E2615" i="9"/>
  <c r="G2615" i="9"/>
  <c r="E2528" i="9"/>
  <c r="G2528" i="9"/>
  <c r="E2298" i="9"/>
  <c r="G2298" i="9"/>
  <c r="E2424" i="9"/>
  <c r="G2424" i="9"/>
  <c r="E2360" i="9"/>
  <c r="G2360" i="9"/>
  <c r="E2296" i="9"/>
  <c r="G2296" i="9"/>
  <c r="E2232" i="9"/>
  <c r="G2232" i="9"/>
  <c r="E2149" i="9"/>
  <c r="G2149" i="9"/>
  <c r="E2013" i="9"/>
  <c r="G2013" i="9"/>
  <c r="E2536" i="9"/>
  <c r="G2536" i="9"/>
  <c r="E2472" i="9"/>
  <c r="G2472" i="9"/>
  <c r="E2404" i="9"/>
  <c r="G2404" i="9"/>
  <c r="E2340" i="9"/>
  <c r="G2340" i="9"/>
  <c r="E2276" i="9"/>
  <c r="G2276" i="9"/>
  <c r="E2212" i="9"/>
  <c r="G2212" i="9"/>
  <c r="E2130" i="9"/>
  <c r="G2130" i="9"/>
  <c r="E2064" i="9"/>
  <c r="G2064" i="9"/>
  <c r="E2001" i="9"/>
  <c r="G2001" i="9"/>
  <c r="E2735" i="9"/>
  <c r="G2735" i="9"/>
  <c r="E2696" i="9"/>
  <c r="G2696" i="9"/>
  <c r="E2653" i="9"/>
  <c r="G2653" i="9"/>
  <c r="E2607" i="9"/>
  <c r="G2607" i="9"/>
  <c r="E2561" i="9"/>
  <c r="G2561" i="9"/>
  <c r="E2500" i="9"/>
  <c r="G2500" i="9"/>
  <c r="E2441" i="9"/>
  <c r="G2441" i="9"/>
  <c r="E2400" i="9"/>
  <c r="G2400" i="9"/>
  <c r="E2355" i="9"/>
  <c r="G2355" i="9"/>
  <c r="E2313" i="9"/>
  <c r="G2313" i="9"/>
  <c r="E2272" i="9"/>
  <c r="G2272" i="9"/>
  <c r="E2227" i="9"/>
  <c r="G2227" i="9"/>
  <c r="E2181" i="9"/>
  <c r="G2181" i="9"/>
  <c r="E2187" i="9"/>
  <c r="G2187" i="9"/>
  <c r="E2145" i="9"/>
  <c r="G2145" i="9"/>
  <c r="E2104" i="9"/>
  <c r="G2104" i="9"/>
  <c r="E2059" i="9"/>
  <c r="G2059" i="9"/>
  <c r="E2012" i="9"/>
  <c r="G2012" i="9"/>
  <c r="E1962" i="9"/>
  <c r="G1962" i="9"/>
  <c r="E1913" i="9"/>
  <c r="G1913" i="9"/>
  <c r="E1594" i="9"/>
  <c r="G1594" i="9"/>
  <c r="E1530" i="9"/>
  <c r="G1530" i="9"/>
  <c r="E1466" i="9"/>
  <c r="G1466" i="9"/>
  <c r="E1408" i="9"/>
  <c r="G1408" i="9"/>
  <c r="E1988" i="9"/>
  <c r="G1988" i="9"/>
  <c r="E1479" i="9"/>
  <c r="G1479" i="9"/>
  <c r="E1424" i="9"/>
  <c r="G1424" i="9"/>
  <c r="E1352" i="9"/>
  <c r="G1352" i="9"/>
  <c r="E1922" i="9"/>
  <c r="G1922" i="9"/>
  <c r="E1880" i="9"/>
  <c r="G1880" i="9"/>
  <c r="E1329" i="9"/>
  <c r="G1329" i="9"/>
  <c r="E1367" i="9"/>
  <c r="G1367" i="9"/>
  <c r="E1315" i="9"/>
  <c r="G1315" i="9"/>
  <c r="E1240" i="9"/>
  <c r="G1240" i="9"/>
  <c r="E1323" i="9"/>
  <c r="G1323" i="9"/>
  <c r="E1279" i="9"/>
  <c r="G1279" i="9"/>
  <c r="E1356" i="9"/>
  <c r="G1356" i="9"/>
  <c r="E1275" i="9"/>
  <c r="G1275" i="9"/>
  <c r="E1213" i="9"/>
  <c r="G1213" i="9"/>
  <c r="E1112" i="9"/>
  <c r="G1112" i="9"/>
  <c r="E1048" i="9"/>
  <c r="G1048" i="9"/>
  <c r="E984" i="9"/>
  <c r="G984" i="9"/>
  <c r="E920" i="9"/>
  <c r="G920" i="9"/>
  <c r="E856" i="9"/>
  <c r="G856" i="9"/>
  <c r="E760" i="9"/>
  <c r="G760" i="9"/>
  <c r="E676" i="9"/>
  <c r="G676" i="9"/>
  <c r="E471" i="9"/>
  <c r="G471" i="9"/>
  <c r="E1177" i="9"/>
  <c r="G1177" i="9"/>
  <c r="E1145" i="9"/>
  <c r="G1145" i="9"/>
  <c r="E1113" i="9"/>
  <c r="G1113" i="9"/>
  <c r="E1081" i="9"/>
  <c r="G1081" i="9"/>
  <c r="E1049" i="9"/>
  <c r="G1049" i="9"/>
  <c r="E1017" i="9"/>
  <c r="G1017" i="9"/>
  <c r="E985" i="9"/>
  <c r="G985" i="9"/>
  <c r="E953" i="9"/>
  <c r="G953" i="9"/>
  <c r="E921" i="9"/>
  <c r="G921" i="9"/>
  <c r="E889" i="9"/>
  <c r="G889" i="9"/>
  <c r="E857" i="9"/>
  <c r="G857" i="9"/>
  <c r="E808" i="9"/>
  <c r="G808" i="9"/>
  <c r="E768" i="9"/>
  <c r="G768" i="9"/>
  <c r="E645" i="9"/>
  <c r="G645" i="9"/>
  <c r="E1163" i="9"/>
  <c r="G1163" i="9"/>
  <c r="E1035" i="9"/>
  <c r="G1035" i="9"/>
  <c r="E907" i="9"/>
  <c r="G907" i="9"/>
  <c r="E771" i="9"/>
  <c r="G771" i="9"/>
  <c r="E474" i="9"/>
  <c r="G474" i="9"/>
  <c r="E769" i="9"/>
  <c r="G769" i="9"/>
  <c r="E719" i="9"/>
  <c r="G719" i="9"/>
  <c r="E675" i="9"/>
  <c r="G675" i="9"/>
  <c r="E633" i="9"/>
  <c r="G633" i="9"/>
  <c r="E569" i="9"/>
  <c r="G569" i="9"/>
  <c r="E513" i="9"/>
  <c r="G513" i="9"/>
  <c r="E443" i="9"/>
  <c r="G443" i="9"/>
  <c r="E379" i="9"/>
  <c r="G379" i="9"/>
  <c r="E326" i="9"/>
  <c r="G326" i="9"/>
  <c r="E279" i="9"/>
  <c r="G279" i="9"/>
  <c r="E180" i="9"/>
  <c r="G180" i="9"/>
  <c r="E671" i="9"/>
  <c r="G671" i="9"/>
  <c r="E558" i="9"/>
  <c r="G558" i="9"/>
  <c r="E372" i="9"/>
  <c r="G372" i="9"/>
  <c r="E276" i="9"/>
  <c r="G276" i="9"/>
  <c r="E145" i="9"/>
  <c r="G145" i="9"/>
  <c r="E270" i="9"/>
  <c r="G270" i="9"/>
  <c r="E230" i="9"/>
  <c r="G230" i="9"/>
  <c r="E188" i="9"/>
  <c r="G188" i="9"/>
  <c r="M4" i="11" a="1"/>
  <c r="M4" i="11" s="1"/>
  <c r="K4" i="11" a="1"/>
  <c r="K4" i="11" s="1"/>
  <c r="L4" i="11"/>
  <c r="W5" i="9" a="1"/>
  <c r="W5" i="9" s="1"/>
  <c r="U2" i="9" a="1"/>
  <c r="U2" i="9" s="1"/>
  <c r="T3" i="9" a="1"/>
  <c r="T3" i="9" s="1"/>
  <c r="R2" i="9" a="1"/>
  <c r="R2" i="9" s="1"/>
  <c r="T2" i="9" a="1"/>
  <c r="T2" i="9" s="1"/>
  <c r="T4" i="9" a="1"/>
  <c r="T4" i="9" s="1"/>
  <c r="V2" i="9" a="1"/>
  <c r="V2" i="9" s="1"/>
  <c r="X2" i="9" a="1"/>
  <c r="X2" i="9" s="1"/>
  <c r="S2" i="9" a="1"/>
  <c r="S2" i="9" s="1"/>
  <c r="W4" i="9" a="1"/>
  <c r="W4" i="9" s="1"/>
  <c r="P5" i="9" a="1"/>
  <c r="P5" i="9" s="1"/>
  <c r="P2" i="9" a="1"/>
  <c r="P2" i="9" s="1"/>
  <c r="U3" i="9" a="1"/>
  <c r="U3" i="9" s="1"/>
  <c r="R4" i="9" a="1"/>
  <c r="R4" i="9" s="1"/>
  <c r="T5" i="9" a="1"/>
  <c r="T5" i="9" s="1"/>
  <c r="W3" i="9" a="1"/>
  <c r="W3" i="9" s="1"/>
  <c r="P3" i="9" a="1"/>
  <c r="P3" i="9" s="1"/>
  <c r="U4" i="9" a="1"/>
  <c r="U4" i="9" s="1"/>
  <c r="K10" i="9"/>
  <c r="K11" i="9" s="1"/>
  <c r="K12" i="9" s="1"/>
  <c r="K13" i="9" s="1"/>
  <c r="K14" i="9" s="1"/>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K113" i="9" s="1"/>
  <c r="K114" i="9" s="1"/>
  <c r="K115" i="9" s="1"/>
  <c r="K116" i="9" s="1"/>
  <c r="K117" i="9" s="1"/>
  <c r="K118" i="9" s="1"/>
  <c r="K119" i="9" s="1"/>
  <c r="K120" i="9" s="1"/>
  <c r="K121" i="9" s="1"/>
  <c r="K122" i="9" s="1"/>
  <c r="K123" i="9" s="1"/>
  <c r="K124" i="9" s="1"/>
  <c r="K125" i="9" s="1"/>
  <c r="K126" i="9" s="1"/>
  <c r="K127" i="9" s="1"/>
  <c r="K128" i="9" s="1"/>
  <c r="K129" i="9" s="1"/>
  <c r="K130" i="9" s="1"/>
  <c r="K131" i="9" s="1"/>
  <c r="K132" i="9" s="1"/>
  <c r="K133" i="9" s="1"/>
  <c r="K134" i="9" s="1"/>
  <c r="K135" i="9" s="1"/>
  <c r="K136" i="9" s="1"/>
  <c r="K137" i="9" s="1"/>
  <c r="K138" i="9" s="1"/>
  <c r="K139" i="9" s="1"/>
  <c r="K140" i="9" s="1"/>
  <c r="K141" i="9" s="1"/>
  <c r="K142" i="9" s="1"/>
  <c r="K143" i="9" s="1"/>
  <c r="K144" i="9" s="1"/>
  <c r="K145" i="9" s="1"/>
  <c r="K146" i="9" s="1"/>
  <c r="K147" i="9" s="1"/>
  <c r="K148" i="9" s="1"/>
  <c r="K149" i="9" s="1"/>
  <c r="K150" i="9" s="1"/>
  <c r="K151" i="9" s="1"/>
  <c r="K152" i="9" s="1"/>
  <c r="K153" i="9" s="1"/>
  <c r="K154" i="9" s="1"/>
  <c r="K155" i="9" s="1"/>
  <c r="K156" i="9" s="1"/>
  <c r="K157" i="9" s="1"/>
  <c r="K158" i="9" s="1"/>
  <c r="K159" i="9" s="1"/>
  <c r="K160" i="9" s="1"/>
  <c r="K161" i="9" s="1"/>
  <c r="K162" i="9" s="1"/>
  <c r="K163" i="9" s="1"/>
  <c r="K164" i="9" s="1"/>
  <c r="K165" i="9" s="1"/>
  <c r="K166" i="9" s="1"/>
  <c r="K167" i="9" s="1"/>
  <c r="K168" i="9" s="1"/>
  <c r="K169" i="9" s="1"/>
  <c r="K170" i="9" s="1"/>
  <c r="K171" i="9" s="1"/>
  <c r="K172" i="9" s="1"/>
  <c r="K173" i="9" s="1"/>
  <c r="K174" i="9" s="1"/>
  <c r="K175" i="9" s="1"/>
  <c r="K176" i="9" s="1"/>
  <c r="K177" i="9" s="1"/>
  <c r="K178" i="9" s="1"/>
  <c r="K179" i="9" s="1"/>
  <c r="K180" i="9" s="1"/>
  <c r="K181" i="9" s="1"/>
  <c r="K182" i="9" s="1"/>
  <c r="K183" i="9" s="1"/>
  <c r="K184" i="9" s="1"/>
  <c r="K185" i="9" s="1"/>
  <c r="K186" i="9" s="1"/>
  <c r="K187" i="9" s="1"/>
  <c r="K188" i="9" s="1"/>
  <c r="K189" i="9" s="1"/>
  <c r="K190" i="9" s="1"/>
  <c r="K191" i="9" s="1"/>
  <c r="K192" i="9" s="1"/>
  <c r="K193" i="9" s="1"/>
  <c r="K194" i="9" s="1"/>
  <c r="K195" i="9" s="1"/>
  <c r="K196" i="9" s="1"/>
  <c r="K197" i="9" s="1"/>
  <c r="K198" i="9" s="1"/>
  <c r="K199" i="9" s="1"/>
  <c r="K200" i="9" s="1"/>
  <c r="K201" i="9" s="1"/>
  <c r="K202" i="9" s="1"/>
  <c r="K203" i="9" s="1"/>
  <c r="K204" i="9" s="1"/>
  <c r="K205" i="9" s="1"/>
  <c r="K206" i="9" s="1"/>
  <c r="K207" i="9" s="1"/>
  <c r="K208" i="9" s="1"/>
  <c r="K209" i="9" s="1"/>
  <c r="K210" i="9" s="1"/>
  <c r="K211" i="9" s="1"/>
  <c r="K212" i="9" s="1"/>
  <c r="K213" i="9" s="1"/>
  <c r="K214" i="9" s="1"/>
  <c r="K215" i="9" s="1"/>
  <c r="K216" i="9" s="1"/>
  <c r="K217" i="9" s="1"/>
  <c r="K218" i="9" s="1"/>
  <c r="K219" i="9" s="1"/>
  <c r="K220" i="9" s="1"/>
  <c r="K221" i="9" s="1"/>
  <c r="K222" i="9" s="1"/>
  <c r="K223" i="9" s="1"/>
  <c r="K224" i="9" s="1"/>
  <c r="K225" i="9" s="1"/>
  <c r="K226" i="9" s="1"/>
  <c r="K227" i="9" s="1"/>
  <c r="K228" i="9" s="1"/>
  <c r="K229" i="9" s="1"/>
  <c r="K230" i="9" s="1"/>
  <c r="K231" i="9" s="1"/>
  <c r="K232" i="9" s="1"/>
  <c r="K233" i="9" s="1"/>
  <c r="K234" i="9" s="1"/>
  <c r="K235" i="9" s="1"/>
  <c r="K236" i="9" s="1"/>
  <c r="K237" i="9" s="1"/>
  <c r="K238" i="9" s="1"/>
  <c r="K239" i="9" s="1"/>
  <c r="K240" i="9" s="1"/>
  <c r="K241" i="9" s="1"/>
  <c r="K242" i="9" s="1"/>
  <c r="K243" i="9" s="1"/>
  <c r="K244" i="9" s="1"/>
  <c r="K245" i="9" s="1"/>
  <c r="K246" i="9" s="1"/>
  <c r="K247" i="9" s="1"/>
  <c r="K248" i="9" s="1"/>
  <c r="K249" i="9" s="1"/>
  <c r="K250" i="9" s="1"/>
  <c r="K251" i="9" s="1"/>
  <c r="K252" i="9" s="1"/>
  <c r="K253" i="9" s="1"/>
  <c r="K254" i="9" s="1"/>
  <c r="K255" i="9" s="1"/>
  <c r="K256" i="9" s="1"/>
  <c r="K257" i="9" s="1"/>
  <c r="K258" i="9" s="1"/>
  <c r="K259" i="9" s="1"/>
  <c r="K260" i="9" s="1"/>
  <c r="K261" i="9" s="1"/>
  <c r="K262" i="9" s="1"/>
  <c r="K263" i="9" s="1"/>
  <c r="K264" i="9" s="1"/>
  <c r="K265" i="9" s="1"/>
  <c r="K266" i="9" s="1"/>
  <c r="K267" i="9" s="1"/>
  <c r="K268" i="9" s="1"/>
  <c r="K269" i="9" s="1"/>
  <c r="K270" i="9" s="1"/>
  <c r="K271" i="9" s="1"/>
  <c r="K272" i="9" s="1"/>
  <c r="K273" i="9" s="1"/>
  <c r="K274" i="9" s="1"/>
  <c r="K275" i="9" s="1"/>
  <c r="K276" i="9" s="1"/>
  <c r="K277" i="9" s="1"/>
  <c r="K278" i="9" s="1"/>
  <c r="K279" i="9" s="1"/>
  <c r="K280" i="9" s="1"/>
  <c r="K281" i="9" s="1"/>
  <c r="K282" i="9" s="1"/>
  <c r="K283" i="9" s="1"/>
  <c r="K284" i="9" s="1"/>
  <c r="K285" i="9" s="1"/>
  <c r="K286" i="9" s="1"/>
  <c r="K287" i="9" s="1"/>
  <c r="K288" i="9" s="1"/>
  <c r="K289" i="9" s="1"/>
  <c r="K290" i="9" s="1"/>
  <c r="K291" i="9" s="1"/>
  <c r="K292" i="9" s="1"/>
  <c r="K293" i="9" s="1"/>
  <c r="K294" i="9" s="1"/>
  <c r="K295" i="9" s="1"/>
  <c r="K296" i="9" s="1"/>
  <c r="K297" i="9" s="1"/>
  <c r="K298" i="9" s="1"/>
  <c r="K299" i="9" s="1"/>
  <c r="K300" i="9" s="1"/>
  <c r="K301" i="9" s="1"/>
  <c r="K302" i="9" s="1"/>
  <c r="K303" i="9" s="1"/>
  <c r="K304" i="9" s="1"/>
  <c r="K305" i="9" s="1"/>
  <c r="K306" i="9" s="1"/>
  <c r="K307" i="9" s="1"/>
  <c r="K308" i="9" s="1"/>
  <c r="K309" i="9" s="1"/>
  <c r="K310" i="9" s="1"/>
  <c r="K311" i="9" s="1"/>
  <c r="K312" i="9" s="1"/>
  <c r="K313" i="9" s="1"/>
  <c r="K314" i="9" s="1"/>
  <c r="K315" i="9" s="1"/>
  <c r="K316" i="9" s="1"/>
  <c r="K317" i="9" s="1"/>
  <c r="K318" i="9" s="1"/>
  <c r="K319" i="9" s="1"/>
  <c r="K320" i="9" s="1"/>
  <c r="K321" i="9" s="1"/>
  <c r="K322" i="9" s="1"/>
  <c r="K323" i="9" s="1"/>
  <c r="K324" i="9" s="1"/>
  <c r="K325" i="9" s="1"/>
  <c r="K326" i="9" s="1"/>
  <c r="K327" i="9" s="1"/>
  <c r="K328" i="9" s="1"/>
  <c r="K329" i="9" s="1"/>
  <c r="K330" i="9" s="1"/>
  <c r="K331" i="9" s="1"/>
  <c r="K332" i="9" s="1"/>
  <c r="K333" i="9" s="1"/>
  <c r="K334" i="9" s="1"/>
  <c r="K335" i="9" s="1"/>
  <c r="K336" i="9" s="1"/>
  <c r="K337" i="9" s="1"/>
  <c r="K338" i="9" s="1"/>
  <c r="K339" i="9" s="1"/>
  <c r="K340" i="9" s="1"/>
  <c r="K341" i="9" s="1"/>
  <c r="K342" i="9" s="1"/>
  <c r="K343" i="9" s="1"/>
  <c r="K344" i="9" s="1"/>
  <c r="K345" i="9" s="1"/>
  <c r="K346" i="9" s="1"/>
  <c r="K347" i="9" s="1"/>
  <c r="K348" i="9" s="1"/>
  <c r="K349" i="9" s="1"/>
  <c r="K350" i="9" s="1"/>
  <c r="K351" i="9" s="1"/>
  <c r="K352" i="9" s="1"/>
  <c r="K353" i="9" s="1"/>
  <c r="K354" i="9" s="1"/>
  <c r="K355" i="9" s="1"/>
  <c r="K356" i="9" s="1"/>
  <c r="K357" i="9" s="1"/>
  <c r="K358" i="9" s="1"/>
  <c r="K359" i="9" s="1"/>
  <c r="K360" i="9" s="1"/>
  <c r="K361" i="9" s="1"/>
  <c r="K362" i="9" s="1"/>
  <c r="K363" i="9" s="1"/>
  <c r="K364" i="9" s="1"/>
  <c r="K365" i="9" s="1"/>
  <c r="K366" i="9" s="1"/>
  <c r="K367" i="9" s="1"/>
  <c r="K368" i="9" s="1"/>
  <c r="K369" i="9" s="1"/>
  <c r="K370" i="9" s="1"/>
  <c r="K371" i="9" s="1"/>
  <c r="K372" i="9" s="1"/>
  <c r="K373" i="9" s="1"/>
  <c r="K374" i="9" s="1"/>
  <c r="K375" i="9" s="1"/>
  <c r="K376" i="9" s="1"/>
  <c r="K377" i="9" s="1"/>
  <c r="K378" i="9" s="1"/>
  <c r="K379" i="9" s="1"/>
  <c r="K380" i="9" s="1"/>
  <c r="K381" i="9" s="1"/>
  <c r="K382" i="9" s="1"/>
  <c r="K383" i="9" s="1"/>
  <c r="K384" i="9" s="1"/>
  <c r="K385" i="9" s="1"/>
  <c r="K386" i="9" s="1"/>
  <c r="K387" i="9" s="1"/>
  <c r="K388" i="9" s="1"/>
  <c r="K389" i="9" s="1"/>
  <c r="K390" i="9" s="1"/>
  <c r="K391" i="9" s="1"/>
  <c r="K392" i="9" s="1"/>
  <c r="K393" i="9" s="1"/>
  <c r="K394" i="9" s="1"/>
  <c r="K395" i="9" s="1"/>
  <c r="K396" i="9" s="1"/>
  <c r="K397" i="9" s="1"/>
  <c r="K398" i="9" s="1"/>
  <c r="K399" i="9" s="1"/>
  <c r="K400" i="9" s="1"/>
  <c r="K401" i="9" s="1"/>
  <c r="K402" i="9" s="1"/>
  <c r="K403" i="9" s="1"/>
  <c r="K404" i="9" s="1"/>
  <c r="K405" i="9" s="1"/>
  <c r="K406" i="9" s="1"/>
  <c r="K407" i="9" s="1"/>
  <c r="K408" i="9" s="1"/>
  <c r="K409" i="9" s="1"/>
  <c r="K410" i="9" s="1"/>
  <c r="K411" i="9" s="1"/>
  <c r="K412" i="9" s="1"/>
  <c r="K413" i="9" s="1"/>
  <c r="K414" i="9" s="1"/>
  <c r="K415" i="9" s="1"/>
  <c r="K416" i="9" s="1"/>
  <c r="K417" i="9" s="1"/>
  <c r="K418" i="9" s="1"/>
  <c r="K419" i="9" s="1"/>
  <c r="K420" i="9" s="1"/>
  <c r="K421" i="9" s="1"/>
  <c r="K422" i="9" s="1"/>
  <c r="K423" i="9" s="1"/>
  <c r="K424" i="9" s="1"/>
  <c r="K425" i="9" s="1"/>
  <c r="K426" i="9" s="1"/>
  <c r="K427" i="9" s="1"/>
  <c r="K428" i="9" s="1"/>
  <c r="K429" i="9" s="1"/>
  <c r="K430" i="9" s="1"/>
  <c r="K431" i="9" s="1"/>
  <c r="K432" i="9" s="1"/>
  <c r="K433" i="9" s="1"/>
  <c r="K434" i="9" s="1"/>
  <c r="K435" i="9" s="1"/>
  <c r="K436" i="9" s="1"/>
  <c r="K437" i="9" s="1"/>
  <c r="K438" i="9" s="1"/>
  <c r="K439" i="9" s="1"/>
  <c r="K440" i="9" s="1"/>
  <c r="K441" i="9" s="1"/>
  <c r="K442" i="9" s="1"/>
  <c r="K443" i="9" s="1"/>
  <c r="K444" i="9" s="1"/>
  <c r="K445" i="9" s="1"/>
  <c r="K446" i="9" s="1"/>
  <c r="K447" i="9" s="1"/>
  <c r="K448" i="9" s="1"/>
  <c r="K449" i="9" s="1"/>
  <c r="K450" i="9" s="1"/>
  <c r="K451" i="9" s="1"/>
  <c r="K452" i="9" s="1"/>
  <c r="K453" i="9" s="1"/>
  <c r="K454" i="9" s="1"/>
  <c r="K455" i="9" s="1"/>
  <c r="K456" i="9" s="1"/>
  <c r="K457" i="9" s="1"/>
  <c r="K458" i="9" s="1"/>
  <c r="K459" i="9" s="1"/>
  <c r="K460" i="9" s="1"/>
  <c r="K461" i="9" s="1"/>
  <c r="K462" i="9" s="1"/>
  <c r="K463" i="9" s="1"/>
  <c r="K464" i="9" s="1"/>
  <c r="K465" i="9" s="1"/>
  <c r="K466" i="9" s="1"/>
  <c r="K467" i="9" s="1"/>
  <c r="K468" i="9" s="1"/>
  <c r="K469" i="9" s="1"/>
  <c r="K470" i="9" s="1"/>
  <c r="K471" i="9" s="1"/>
  <c r="K472" i="9" s="1"/>
  <c r="K473" i="9" s="1"/>
  <c r="K474" i="9" s="1"/>
  <c r="K475" i="9" s="1"/>
  <c r="K476" i="9" s="1"/>
  <c r="K477" i="9" s="1"/>
  <c r="K478" i="9" s="1"/>
  <c r="K479" i="9" s="1"/>
  <c r="K480" i="9" s="1"/>
  <c r="K481" i="9" s="1"/>
  <c r="K482" i="9" s="1"/>
  <c r="K483" i="9" s="1"/>
  <c r="K484" i="9" s="1"/>
  <c r="K485" i="9" s="1"/>
  <c r="K486" i="9" s="1"/>
  <c r="K487" i="9" s="1"/>
  <c r="K488" i="9" s="1"/>
  <c r="K489" i="9" s="1"/>
  <c r="K490" i="9" s="1"/>
  <c r="K491" i="9" s="1"/>
  <c r="K492" i="9" s="1"/>
  <c r="K493" i="9" s="1"/>
  <c r="K494" i="9" s="1"/>
  <c r="K495" i="9" s="1"/>
  <c r="K496" i="9" s="1"/>
  <c r="K497" i="9" s="1"/>
  <c r="K498" i="9" s="1"/>
  <c r="K499" i="9" s="1"/>
  <c r="K500" i="9" s="1"/>
  <c r="K501" i="9" s="1"/>
  <c r="K502" i="9" s="1"/>
  <c r="K503" i="9" s="1"/>
  <c r="K504" i="9" s="1"/>
  <c r="K505" i="9" s="1"/>
  <c r="K506" i="9" s="1"/>
  <c r="K507" i="9" s="1"/>
  <c r="K508" i="9" s="1"/>
  <c r="K509" i="9" s="1"/>
  <c r="K510" i="9" s="1"/>
  <c r="K511" i="9" s="1"/>
  <c r="K512" i="9" s="1"/>
  <c r="K513" i="9" s="1"/>
  <c r="K514" i="9" s="1"/>
  <c r="K515" i="9" s="1"/>
  <c r="K516" i="9" s="1"/>
  <c r="K517" i="9" s="1"/>
  <c r="K518" i="9" s="1"/>
  <c r="K519" i="9" s="1"/>
  <c r="K520" i="9" s="1"/>
  <c r="K521" i="9" s="1"/>
  <c r="K522" i="9" s="1"/>
  <c r="K523" i="9" s="1"/>
  <c r="K524" i="9" s="1"/>
  <c r="K525" i="9" s="1"/>
  <c r="K526" i="9" s="1"/>
  <c r="K527" i="9" s="1"/>
  <c r="K528" i="9" s="1"/>
  <c r="K529" i="9" s="1"/>
  <c r="K530" i="9" s="1"/>
  <c r="K531" i="9" s="1"/>
  <c r="K532" i="9" s="1"/>
  <c r="K533" i="9" s="1"/>
  <c r="K534" i="9" s="1"/>
  <c r="K535" i="9" s="1"/>
  <c r="K536" i="9" s="1"/>
  <c r="K537" i="9" s="1"/>
  <c r="K538" i="9" s="1"/>
  <c r="K539" i="9" s="1"/>
  <c r="K540" i="9" s="1"/>
  <c r="K541" i="9" s="1"/>
  <c r="K542" i="9" s="1"/>
  <c r="K543" i="9" s="1"/>
  <c r="K544" i="9" s="1"/>
  <c r="K545" i="9" s="1"/>
  <c r="K546" i="9" s="1"/>
  <c r="K547" i="9" s="1"/>
  <c r="K548" i="9" s="1"/>
  <c r="K549" i="9" s="1"/>
  <c r="K550" i="9" s="1"/>
  <c r="K551" i="9" s="1"/>
  <c r="K552" i="9" s="1"/>
  <c r="K553" i="9" s="1"/>
  <c r="K554" i="9" s="1"/>
  <c r="K555" i="9" s="1"/>
  <c r="K556" i="9" s="1"/>
  <c r="K557" i="9" s="1"/>
  <c r="K558" i="9" s="1"/>
  <c r="K559" i="9" s="1"/>
  <c r="K560" i="9" s="1"/>
  <c r="K561" i="9" s="1"/>
  <c r="K562" i="9" s="1"/>
  <c r="K563" i="9" s="1"/>
  <c r="K564" i="9" s="1"/>
  <c r="K565" i="9" s="1"/>
  <c r="K566" i="9" s="1"/>
  <c r="K567" i="9" s="1"/>
  <c r="K568" i="9" s="1"/>
  <c r="K569" i="9" s="1"/>
  <c r="K570" i="9" s="1"/>
  <c r="K571" i="9" s="1"/>
  <c r="K572" i="9" s="1"/>
  <c r="K573" i="9" s="1"/>
  <c r="K574" i="9" s="1"/>
  <c r="K575" i="9" s="1"/>
  <c r="K576" i="9" s="1"/>
  <c r="K577" i="9" s="1"/>
  <c r="K578" i="9" s="1"/>
  <c r="K579" i="9" s="1"/>
  <c r="K580" i="9" s="1"/>
  <c r="K581" i="9" s="1"/>
  <c r="K582" i="9" s="1"/>
  <c r="K583" i="9" s="1"/>
  <c r="K584" i="9" s="1"/>
  <c r="K585" i="9" s="1"/>
  <c r="K586" i="9" s="1"/>
  <c r="K587" i="9" s="1"/>
  <c r="K588" i="9" s="1"/>
  <c r="K589" i="9" s="1"/>
  <c r="K590" i="9" s="1"/>
  <c r="K591" i="9" s="1"/>
  <c r="K592" i="9" s="1"/>
  <c r="K593" i="9" s="1"/>
  <c r="K594" i="9" s="1"/>
  <c r="K595" i="9" s="1"/>
  <c r="K596" i="9" s="1"/>
  <c r="K597" i="9" s="1"/>
  <c r="K598" i="9" s="1"/>
  <c r="K599" i="9" s="1"/>
  <c r="K600" i="9" s="1"/>
  <c r="K601" i="9" s="1"/>
  <c r="K602" i="9" s="1"/>
  <c r="K603" i="9" s="1"/>
  <c r="K604" i="9" s="1"/>
  <c r="K605" i="9" s="1"/>
  <c r="K606" i="9" s="1"/>
  <c r="K607" i="9" s="1"/>
  <c r="K608" i="9" s="1"/>
  <c r="K609" i="9" s="1"/>
  <c r="K610" i="9" s="1"/>
  <c r="K611" i="9" s="1"/>
  <c r="K612" i="9" s="1"/>
  <c r="K613" i="9" s="1"/>
  <c r="K614" i="9" s="1"/>
  <c r="K615" i="9" s="1"/>
  <c r="K616" i="9" s="1"/>
  <c r="K617" i="9" s="1"/>
  <c r="K618" i="9" s="1"/>
  <c r="K619" i="9" s="1"/>
  <c r="K620" i="9" s="1"/>
  <c r="K621" i="9" s="1"/>
  <c r="K622" i="9" s="1"/>
  <c r="K623" i="9" s="1"/>
  <c r="K624" i="9" s="1"/>
  <c r="K625" i="9" s="1"/>
  <c r="K626" i="9" s="1"/>
  <c r="K627" i="9" s="1"/>
  <c r="K628" i="9" s="1"/>
  <c r="K629" i="9" s="1"/>
  <c r="K630" i="9" s="1"/>
  <c r="K631" i="9" s="1"/>
  <c r="K632" i="9" s="1"/>
  <c r="K633" i="9" s="1"/>
  <c r="K634" i="9" s="1"/>
  <c r="K635" i="9" s="1"/>
  <c r="K636" i="9" s="1"/>
  <c r="K637" i="9" s="1"/>
  <c r="K638" i="9" s="1"/>
  <c r="K639" i="9" s="1"/>
  <c r="K640" i="9" s="1"/>
  <c r="K641" i="9" s="1"/>
  <c r="K642" i="9" s="1"/>
  <c r="K643" i="9" s="1"/>
  <c r="K644" i="9" s="1"/>
  <c r="K645" i="9" s="1"/>
  <c r="K646" i="9" s="1"/>
  <c r="K647" i="9" s="1"/>
  <c r="K648" i="9" s="1"/>
  <c r="K649" i="9" s="1"/>
  <c r="K650" i="9" s="1"/>
  <c r="K651" i="9" s="1"/>
  <c r="K652" i="9" s="1"/>
  <c r="K653" i="9" s="1"/>
  <c r="K654" i="9" s="1"/>
  <c r="K655" i="9" s="1"/>
  <c r="K656" i="9" s="1"/>
  <c r="K657" i="9" s="1"/>
  <c r="K658" i="9" s="1"/>
  <c r="K659" i="9" s="1"/>
  <c r="K660" i="9" s="1"/>
  <c r="K661" i="9" s="1"/>
  <c r="K662" i="9" s="1"/>
  <c r="K663" i="9" s="1"/>
  <c r="K664" i="9" s="1"/>
  <c r="K665" i="9" s="1"/>
  <c r="K666" i="9" s="1"/>
  <c r="K667" i="9" s="1"/>
  <c r="K668" i="9" s="1"/>
  <c r="K669" i="9" s="1"/>
  <c r="K670" i="9" s="1"/>
  <c r="K671" i="9" s="1"/>
  <c r="K672" i="9" s="1"/>
  <c r="K673" i="9" s="1"/>
  <c r="K674" i="9" s="1"/>
  <c r="K675" i="9" s="1"/>
  <c r="K676" i="9" s="1"/>
  <c r="K677" i="9" s="1"/>
  <c r="K678" i="9" s="1"/>
  <c r="K679" i="9" s="1"/>
  <c r="K680" i="9" s="1"/>
  <c r="K681" i="9" s="1"/>
  <c r="K682" i="9" s="1"/>
  <c r="K683" i="9" s="1"/>
  <c r="K684" i="9" s="1"/>
  <c r="K685" i="9" s="1"/>
  <c r="K686" i="9" s="1"/>
  <c r="K687" i="9" s="1"/>
  <c r="K688" i="9" s="1"/>
  <c r="K689" i="9" s="1"/>
  <c r="K690" i="9" s="1"/>
  <c r="K691" i="9" s="1"/>
  <c r="K692" i="9" s="1"/>
  <c r="K693" i="9" s="1"/>
  <c r="K694" i="9" s="1"/>
  <c r="K695" i="9" s="1"/>
  <c r="K696" i="9" s="1"/>
  <c r="K697" i="9" s="1"/>
  <c r="K698" i="9" s="1"/>
  <c r="K699" i="9" s="1"/>
  <c r="K700" i="9" s="1"/>
  <c r="K701" i="9" s="1"/>
  <c r="K702" i="9" s="1"/>
  <c r="K703" i="9" s="1"/>
  <c r="K704" i="9" s="1"/>
  <c r="K705" i="9" s="1"/>
  <c r="K706" i="9" s="1"/>
  <c r="K707" i="9" s="1"/>
  <c r="K708" i="9" s="1"/>
  <c r="K709" i="9" s="1"/>
  <c r="K710" i="9" s="1"/>
  <c r="K711" i="9" s="1"/>
  <c r="K712" i="9" s="1"/>
  <c r="K713" i="9" s="1"/>
  <c r="K714" i="9" s="1"/>
  <c r="K715" i="9" s="1"/>
  <c r="K716" i="9" s="1"/>
  <c r="K717" i="9" s="1"/>
  <c r="K718" i="9" s="1"/>
  <c r="K719" i="9" s="1"/>
  <c r="K720" i="9" s="1"/>
  <c r="K721" i="9" s="1"/>
  <c r="K722" i="9" s="1"/>
  <c r="K723" i="9" s="1"/>
  <c r="K724" i="9" s="1"/>
  <c r="K725" i="9" s="1"/>
  <c r="K726" i="9" s="1"/>
  <c r="K727" i="9" s="1"/>
  <c r="K728" i="9" s="1"/>
  <c r="K729" i="9" s="1"/>
  <c r="K730" i="9" s="1"/>
  <c r="K731" i="9" s="1"/>
  <c r="K732" i="9" s="1"/>
  <c r="K733" i="9" s="1"/>
  <c r="K734" i="9" s="1"/>
  <c r="K735" i="9" s="1"/>
  <c r="K736" i="9" s="1"/>
  <c r="K737" i="9" s="1"/>
  <c r="K738" i="9" s="1"/>
  <c r="K739" i="9" s="1"/>
  <c r="K740" i="9" s="1"/>
  <c r="K741" i="9" s="1"/>
  <c r="K742" i="9" s="1"/>
  <c r="K743" i="9" s="1"/>
  <c r="K744" i="9" s="1"/>
  <c r="K745" i="9" s="1"/>
  <c r="K746" i="9" s="1"/>
  <c r="K747" i="9" s="1"/>
  <c r="K748" i="9" s="1"/>
  <c r="K749" i="9" s="1"/>
  <c r="K750" i="9" s="1"/>
  <c r="K751" i="9" s="1"/>
  <c r="K752" i="9" s="1"/>
  <c r="K753" i="9" s="1"/>
  <c r="K754" i="9" s="1"/>
  <c r="K755" i="9" s="1"/>
  <c r="K756" i="9" s="1"/>
  <c r="K757" i="9" s="1"/>
  <c r="K758" i="9" s="1"/>
  <c r="K759" i="9" s="1"/>
  <c r="K760" i="9" s="1"/>
  <c r="K761" i="9" s="1"/>
  <c r="K762" i="9" s="1"/>
  <c r="K763" i="9" s="1"/>
  <c r="K764" i="9" s="1"/>
  <c r="K765" i="9" s="1"/>
  <c r="K766" i="9" s="1"/>
  <c r="K767" i="9" s="1"/>
  <c r="K768" i="9" s="1"/>
  <c r="K769" i="9" s="1"/>
  <c r="K770" i="9" s="1"/>
  <c r="K771" i="9" s="1"/>
  <c r="K772" i="9" s="1"/>
  <c r="K773" i="9" s="1"/>
  <c r="K774" i="9" s="1"/>
  <c r="K775" i="9" s="1"/>
  <c r="K776" i="9" s="1"/>
  <c r="K777" i="9" s="1"/>
  <c r="K778" i="9" s="1"/>
  <c r="K779" i="9" s="1"/>
  <c r="K780" i="9" s="1"/>
  <c r="K781" i="9" s="1"/>
  <c r="K782" i="9" s="1"/>
  <c r="K783" i="9" s="1"/>
  <c r="K784" i="9" s="1"/>
  <c r="K785" i="9" s="1"/>
  <c r="K786" i="9" s="1"/>
  <c r="K787" i="9" s="1"/>
  <c r="K788" i="9" s="1"/>
  <c r="K789" i="9" s="1"/>
  <c r="K790" i="9" s="1"/>
  <c r="K791" i="9" s="1"/>
  <c r="K792" i="9" s="1"/>
  <c r="K793" i="9" s="1"/>
  <c r="K794" i="9" s="1"/>
  <c r="K795" i="9" s="1"/>
  <c r="K796" i="9" s="1"/>
  <c r="K797" i="9" s="1"/>
  <c r="K798" i="9" s="1"/>
  <c r="K799" i="9" s="1"/>
  <c r="K800" i="9" s="1"/>
  <c r="K801" i="9" s="1"/>
  <c r="K802" i="9" s="1"/>
  <c r="K803" i="9" s="1"/>
  <c r="K804" i="9" s="1"/>
  <c r="K805" i="9" s="1"/>
  <c r="K806" i="9" s="1"/>
  <c r="K807" i="9" s="1"/>
  <c r="K808" i="9" s="1"/>
  <c r="K809" i="9" s="1"/>
  <c r="K810" i="9" s="1"/>
  <c r="K811" i="9" s="1"/>
  <c r="K812" i="9" s="1"/>
  <c r="K813" i="9" s="1"/>
  <c r="K814" i="9" s="1"/>
  <c r="K815" i="9" s="1"/>
  <c r="K816" i="9" s="1"/>
  <c r="K817" i="9" s="1"/>
  <c r="K818" i="9" s="1"/>
  <c r="K819" i="9" s="1"/>
  <c r="K820" i="9" s="1"/>
  <c r="K821" i="9" s="1"/>
  <c r="K822" i="9" s="1"/>
  <c r="K823" i="9" s="1"/>
  <c r="K824" i="9" s="1"/>
  <c r="K825" i="9" s="1"/>
  <c r="K826" i="9" s="1"/>
  <c r="K827" i="9" s="1"/>
  <c r="K828" i="9" s="1"/>
  <c r="K829" i="9" s="1"/>
  <c r="K830" i="9" s="1"/>
  <c r="K831" i="9" s="1"/>
  <c r="K832" i="9" s="1"/>
  <c r="K833" i="9" s="1"/>
  <c r="K834" i="9" s="1"/>
  <c r="K835" i="9" s="1"/>
  <c r="K836" i="9" s="1"/>
  <c r="K837" i="9" s="1"/>
  <c r="K838" i="9" s="1"/>
  <c r="K839" i="9" s="1"/>
  <c r="K840" i="9" s="1"/>
  <c r="K841" i="9" s="1"/>
  <c r="K842" i="9" s="1"/>
  <c r="K843" i="9" s="1"/>
  <c r="K844" i="9" s="1"/>
  <c r="K845" i="9" s="1"/>
  <c r="K846" i="9" s="1"/>
  <c r="K847" i="9" s="1"/>
  <c r="K848" i="9" s="1"/>
  <c r="K849" i="9" s="1"/>
  <c r="K850" i="9" s="1"/>
  <c r="K851" i="9" s="1"/>
  <c r="K852" i="9" s="1"/>
  <c r="K853" i="9" s="1"/>
  <c r="K854" i="9" s="1"/>
  <c r="K855" i="9" s="1"/>
  <c r="K856" i="9" s="1"/>
  <c r="K857" i="9" s="1"/>
  <c r="K858" i="9" s="1"/>
  <c r="K859" i="9" s="1"/>
  <c r="K860" i="9" s="1"/>
  <c r="K861" i="9" s="1"/>
  <c r="K862" i="9" s="1"/>
  <c r="K863" i="9" s="1"/>
  <c r="K864" i="9" s="1"/>
  <c r="K865" i="9" s="1"/>
  <c r="K866" i="9" s="1"/>
  <c r="K867" i="9" s="1"/>
  <c r="K868" i="9" s="1"/>
  <c r="K869" i="9" s="1"/>
  <c r="K870" i="9" s="1"/>
  <c r="K871" i="9" s="1"/>
  <c r="K872" i="9" s="1"/>
  <c r="K873" i="9" s="1"/>
  <c r="K874" i="9" s="1"/>
  <c r="K875" i="9" s="1"/>
  <c r="K876" i="9" s="1"/>
  <c r="K877" i="9" s="1"/>
  <c r="K878" i="9" s="1"/>
  <c r="K879" i="9" s="1"/>
  <c r="K880" i="9" s="1"/>
  <c r="K881" i="9" s="1"/>
  <c r="K882" i="9" s="1"/>
  <c r="K883" i="9" s="1"/>
  <c r="K884" i="9" s="1"/>
  <c r="K885" i="9" s="1"/>
  <c r="K886" i="9" s="1"/>
  <c r="K887" i="9" s="1"/>
  <c r="K888" i="9" s="1"/>
  <c r="K889" i="9" s="1"/>
  <c r="K890" i="9" s="1"/>
  <c r="K891" i="9" s="1"/>
  <c r="K892" i="9" s="1"/>
  <c r="K893" i="9" s="1"/>
  <c r="K894" i="9" s="1"/>
  <c r="K895" i="9" s="1"/>
  <c r="K896" i="9" s="1"/>
  <c r="K897" i="9" s="1"/>
  <c r="K898" i="9" s="1"/>
  <c r="K899" i="9" s="1"/>
  <c r="K900" i="9" s="1"/>
  <c r="K901" i="9" s="1"/>
  <c r="K902" i="9" s="1"/>
  <c r="K903" i="9" s="1"/>
  <c r="K904" i="9" s="1"/>
  <c r="K905" i="9" s="1"/>
  <c r="K906" i="9" s="1"/>
  <c r="K907" i="9" s="1"/>
  <c r="K908" i="9" s="1"/>
  <c r="K909" i="9" s="1"/>
  <c r="K910" i="9" s="1"/>
  <c r="K911" i="9" s="1"/>
  <c r="K912" i="9" s="1"/>
  <c r="K913" i="9" s="1"/>
  <c r="K914" i="9" s="1"/>
  <c r="K915" i="9" s="1"/>
  <c r="K916" i="9" s="1"/>
  <c r="K917" i="9" s="1"/>
  <c r="K918" i="9" s="1"/>
  <c r="K919" i="9" s="1"/>
  <c r="K920" i="9" s="1"/>
  <c r="K921" i="9" s="1"/>
  <c r="K922" i="9" s="1"/>
  <c r="K923" i="9" s="1"/>
  <c r="K924" i="9" s="1"/>
  <c r="K925" i="9" s="1"/>
  <c r="K926" i="9" s="1"/>
  <c r="K927" i="9" s="1"/>
  <c r="K928" i="9" s="1"/>
  <c r="K929" i="9" s="1"/>
  <c r="K930" i="9" s="1"/>
  <c r="K931" i="9" s="1"/>
  <c r="K932" i="9" s="1"/>
  <c r="K933" i="9" s="1"/>
  <c r="K934" i="9" s="1"/>
  <c r="K935" i="9" s="1"/>
  <c r="K936" i="9" s="1"/>
  <c r="K937" i="9" s="1"/>
  <c r="K938" i="9" s="1"/>
  <c r="K939" i="9" s="1"/>
  <c r="K940" i="9" s="1"/>
  <c r="K941" i="9" s="1"/>
  <c r="K942" i="9" s="1"/>
  <c r="K943" i="9" s="1"/>
  <c r="K944" i="9" s="1"/>
  <c r="K945" i="9" s="1"/>
  <c r="K946" i="9" s="1"/>
  <c r="K947" i="9" s="1"/>
  <c r="K948" i="9" s="1"/>
  <c r="K949" i="9" s="1"/>
  <c r="K950" i="9" s="1"/>
  <c r="K951" i="9" s="1"/>
  <c r="K952" i="9" s="1"/>
  <c r="K953" i="9" s="1"/>
  <c r="K954" i="9" s="1"/>
  <c r="K955" i="9" s="1"/>
  <c r="K956" i="9" s="1"/>
  <c r="K957" i="9" s="1"/>
  <c r="K958" i="9" s="1"/>
  <c r="K959" i="9" s="1"/>
  <c r="K960" i="9" s="1"/>
  <c r="K961" i="9" s="1"/>
  <c r="K962" i="9" s="1"/>
  <c r="K963" i="9" s="1"/>
  <c r="K964" i="9" s="1"/>
  <c r="K965" i="9" s="1"/>
  <c r="K966" i="9" s="1"/>
  <c r="K967" i="9" s="1"/>
  <c r="K968" i="9" s="1"/>
  <c r="K969" i="9" s="1"/>
  <c r="K970" i="9" s="1"/>
  <c r="K971" i="9" s="1"/>
  <c r="K972" i="9" s="1"/>
  <c r="K973" i="9" s="1"/>
  <c r="K974" i="9" s="1"/>
  <c r="K975" i="9" s="1"/>
  <c r="K976" i="9" s="1"/>
  <c r="K977" i="9" s="1"/>
  <c r="K978" i="9" s="1"/>
  <c r="K979" i="9" s="1"/>
  <c r="K980" i="9" s="1"/>
  <c r="K981" i="9" s="1"/>
  <c r="K982" i="9" s="1"/>
  <c r="K983" i="9" s="1"/>
  <c r="K984" i="9" s="1"/>
  <c r="K985" i="9" s="1"/>
  <c r="K986" i="9" s="1"/>
  <c r="K987" i="9" s="1"/>
  <c r="K988" i="9" s="1"/>
  <c r="K989" i="9" s="1"/>
  <c r="K990" i="9" s="1"/>
  <c r="K991" i="9" s="1"/>
  <c r="K992" i="9" s="1"/>
  <c r="K993" i="9" s="1"/>
  <c r="K994" i="9" s="1"/>
  <c r="K995" i="9" s="1"/>
  <c r="K996" i="9" s="1"/>
  <c r="K997" i="9" s="1"/>
  <c r="K998" i="9" s="1"/>
  <c r="K999" i="9" s="1"/>
  <c r="K1000" i="9" s="1"/>
  <c r="K1001" i="9" s="1"/>
  <c r="K1002" i="9" s="1"/>
  <c r="K1003" i="9" s="1"/>
  <c r="K1004" i="9" s="1"/>
  <c r="K1005" i="9" s="1"/>
  <c r="K1006" i="9" s="1"/>
  <c r="K1007" i="9" s="1"/>
  <c r="K1008" i="9" s="1"/>
  <c r="K1009" i="9" s="1"/>
  <c r="K1010" i="9" s="1"/>
  <c r="K1011" i="9" s="1"/>
  <c r="K1012" i="9" s="1"/>
  <c r="K1013" i="9" s="1"/>
  <c r="K1014" i="9" s="1"/>
  <c r="K1015" i="9" s="1"/>
  <c r="K1016" i="9" s="1"/>
  <c r="K1017" i="9" s="1"/>
  <c r="K1018" i="9" s="1"/>
  <c r="K1019" i="9" s="1"/>
  <c r="K1020" i="9" s="1"/>
  <c r="K1021" i="9" s="1"/>
  <c r="K1022" i="9" s="1"/>
  <c r="K1023" i="9" s="1"/>
  <c r="K1024" i="9" s="1"/>
  <c r="K1025" i="9" s="1"/>
  <c r="K1026" i="9" s="1"/>
  <c r="K1027" i="9" s="1"/>
  <c r="K1028" i="9" s="1"/>
  <c r="K1029" i="9" s="1"/>
  <c r="K1030" i="9" s="1"/>
  <c r="K1031" i="9" s="1"/>
  <c r="K1032" i="9" s="1"/>
  <c r="K1033" i="9" s="1"/>
  <c r="K1034" i="9" s="1"/>
  <c r="K1035" i="9" s="1"/>
  <c r="K1036" i="9" s="1"/>
  <c r="K1037" i="9" s="1"/>
  <c r="K1038" i="9" s="1"/>
  <c r="K1039" i="9" s="1"/>
  <c r="K1040" i="9" s="1"/>
  <c r="K1041" i="9" s="1"/>
  <c r="K1042" i="9" s="1"/>
  <c r="K1043" i="9" s="1"/>
  <c r="K1044" i="9" s="1"/>
  <c r="K1045" i="9" s="1"/>
  <c r="K1046" i="9" s="1"/>
  <c r="K1047" i="9" s="1"/>
  <c r="K1048" i="9" s="1"/>
  <c r="K1049" i="9" s="1"/>
  <c r="K1050" i="9" s="1"/>
  <c r="K1051" i="9" s="1"/>
  <c r="K1052" i="9" s="1"/>
  <c r="K1053" i="9" s="1"/>
  <c r="K1054" i="9" s="1"/>
  <c r="K1055" i="9" s="1"/>
  <c r="K1056" i="9" s="1"/>
  <c r="K1057" i="9" s="1"/>
  <c r="K1058" i="9" s="1"/>
  <c r="K1059" i="9" s="1"/>
  <c r="K1060" i="9" s="1"/>
  <c r="K1061" i="9" s="1"/>
  <c r="K1062" i="9" s="1"/>
  <c r="K1063" i="9" s="1"/>
  <c r="K1064" i="9" s="1"/>
  <c r="K1065" i="9" s="1"/>
  <c r="K1066" i="9" s="1"/>
  <c r="K1067" i="9" s="1"/>
  <c r="K1068" i="9" s="1"/>
  <c r="K1069" i="9" s="1"/>
  <c r="K1070" i="9" s="1"/>
  <c r="K1071" i="9" s="1"/>
  <c r="K1072" i="9" s="1"/>
  <c r="K1073" i="9" s="1"/>
  <c r="K1074" i="9" s="1"/>
  <c r="K1075" i="9" s="1"/>
  <c r="K1076" i="9" s="1"/>
  <c r="K1077" i="9" s="1"/>
  <c r="K1078" i="9" s="1"/>
  <c r="K1079" i="9" s="1"/>
  <c r="K1080" i="9" s="1"/>
  <c r="K1081" i="9" s="1"/>
  <c r="K1082" i="9" s="1"/>
  <c r="K1083" i="9" s="1"/>
  <c r="K1084" i="9" s="1"/>
  <c r="K1085" i="9" s="1"/>
  <c r="K1086" i="9" s="1"/>
  <c r="K1087" i="9" s="1"/>
  <c r="K1088" i="9" s="1"/>
  <c r="K1089" i="9" s="1"/>
  <c r="K1090" i="9" s="1"/>
  <c r="K1091" i="9" s="1"/>
  <c r="K1092" i="9" s="1"/>
  <c r="K1093" i="9" s="1"/>
  <c r="K1094" i="9" s="1"/>
  <c r="K1095" i="9" s="1"/>
  <c r="K1096" i="9" s="1"/>
  <c r="K1097" i="9" s="1"/>
  <c r="K1098" i="9" s="1"/>
  <c r="K1099" i="9" s="1"/>
  <c r="K1100" i="9" s="1"/>
  <c r="K1101" i="9" s="1"/>
  <c r="K1102" i="9" s="1"/>
  <c r="K1103" i="9" s="1"/>
  <c r="K1104" i="9" s="1"/>
  <c r="K1105" i="9" s="1"/>
  <c r="K1106" i="9" s="1"/>
  <c r="K1107" i="9" s="1"/>
  <c r="K1108" i="9" s="1"/>
  <c r="K1109" i="9" s="1"/>
  <c r="K1110" i="9" s="1"/>
  <c r="K1111" i="9" s="1"/>
  <c r="K1112" i="9" s="1"/>
  <c r="K1113" i="9" s="1"/>
  <c r="K1114" i="9" s="1"/>
  <c r="K1115" i="9" s="1"/>
  <c r="K1116" i="9" s="1"/>
  <c r="K1117" i="9" s="1"/>
  <c r="K1118" i="9" s="1"/>
  <c r="K1119" i="9" s="1"/>
  <c r="K1120" i="9" s="1"/>
  <c r="K1121" i="9" s="1"/>
  <c r="K1122" i="9" s="1"/>
  <c r="K1123" i="9" s="1"/>
  <c r="K1124" i="9" s="1"/>
  <c r="K1125" i="9" s="1"/>
  <c r="K1126" i="9" s="1"/>
  <c r="K1127" i="9" s="1"/>
  <c r="K1128" i="9" s="1"/>
  <c r="K1129" i="9" s="1"/>
  <c r="K1130" i="9" s="1"/>
  <c r="K1131" i="9" s="1"/>
  <c r="K1132" i="9" s="1"/>
  <c r="K1133" i="9" s="1"/>
  <c r="K1134" i="9" s="1"/>
  <c r="K1135" i="9" s="1"/>
  <c r="K1136" i="9" s="1"/>
  <c r="K1137" i="9" s="1"/>
  <c r="K1138" i="9" s="1"/>
  <c r="K1139" i="9" s="1"/>
  <c r="K1140" i="9" s="1"/>
  <c r="K1141" i="9" s="1"/>
  <c r="K1142" i="9" s="1"/>
  <c r="K1143" i="9" s="1"/>
  <c r="K1144" i="9" s="1"/>
  <c r="K1145" i="9" s="1"/>
  <c r="K1146" i="9" s="1"/>
  <c r="K1147" i="9" s="1"/>
  <c r="K1148" i="9" s="1"/>
  <c r="K1149" i="9" s="1"/>
  <c r="K1150" i="9" s="1"/>
  <c r="K1151" i="9" s="1"/>
  <c r="K1152" i="9" s="1"/>
  <c r="K1153" i="9" s="1"/>
  <c r="K1154" i="9" s="1"/>
  <c r="K1155" i="9" s="1"/>
  <c r="K1156" i="9" s="1"/>
  <c r="K1157" i="9" s="1"/>
  <c r="K1158" i="9" s="1"/>
  <c r="K1159" i="9" s="1"/>
  <c r="K1160" i="9" s="1"/>
  <c r="K1161" i="9" s="1"/>
  <c r="K1162" i="9" s="1"/>
  <c r="K1163" i="9" s="1"/>
  <c r="K1164" i="9" s="1"/>
  <c r="K1165" i="9" s="1"/>
  <c r="K1166" i="9" s="1"/>
  <c r="K1167" i="9" s="1"/>
  <c r="K1168" i="9" s="1"/>
  <c r="K1169" i="9" s="1"/>
  <c r="K1170" i="9" s="1"/>
  <c r="K1171" i="9" s="1"/>
  <c r="K1172" i="9" s="1"/>
  <c r="K1173" i="9" s="1"/>
  <c r="K1174" i="9" s="1"/>
  <c r="K1175" i="9" s="1"/>
  <c r="K1176" i="9" s="1"/>
  <c r="K1177" i="9" s="1"/>
  <c r="K1178" i="9" s="1"/>
  <c r="K1179" i="9" s="1"/>
  <c r="K1180" i="9" s="1"/>
  <c r="K1181" i="9" s="1"/>
  <c r="K1182" i="9" s="1"/>
  <c r="K1183" i="9" s="1"/>
  <c r="K1184" i="9" s="1"/>
  <c r="K1185" i="9" s="1"/>
  <c r="K1186" i="9" s="1"/>
  <c r="K1187" i="9" s="1"/>
  <c r="K1188" i="9" s="1"/>
  <c r="K1189" i="9" s="1"/>
  <c r="K1190" i="9" s="1"/>
  <c r="K1191" i="9" s="1"/>
  <c r="K1192" i="9" s="1"/>
  <c r="K1193" i="9" s="1"/>
  <c r="K1194" i="9" s="1"/>
  <c r="K1195" i="9" s="1"/>
  <c r="K1196" i="9" s="1"/>
  <c r="K1197" i="9" s="1"/>
  <c r="K1198" i="9" s="1"/>
  <c r="K1199" i="9" s="1"/>
  <c r="K1200" i="9" s="1"/>
  <c r="K1201" i="9" s="1"/>
  <c r="K1202" i="9" s="1"/>
  <c r="K1203" i="9" s="1"/>
  <c r="K1204" i="9" s="1"/>
  <c r="K1205" i="9" s="1"/>
  <c r="K1206" i="9" s="1"/>
  <c r="K1207" i="9" s="1"/>
  <c r="K1208" i="9" s="1"/>
  <c r="K1209" i="9" s="1"/>
  <c r="K1210" i="9" s="1"/>
  <c r="K1211" i="9" s="1"/>
  <c r="K1212" i="9" s="1"/>
  <c r="K1213" i="9" s="1"/>
  <c r="K1214" i="9" s="1"/>
  <c r="K1215" i="9" s="1"/>
  <c r="K1216" i="9" s="1"/>
  <c r="K1217" i="9" s="1"/>
  <c r="K1218" i="9" s="1"/>
  <c r="K1219" i="9" s="1"/>
  <c r="K1220" i="9" s="1"/>
  <c r="K1221" i="9" s="1"/>
  <c r="K1222" i="9" s="1"/>
  <c r="K1223" i="9" s="1"/>
  <c r="K1224" i="9" s="1"/>
  <c r="K1225" i="9" s="1"/>
  <c r="K1226" i="9" s="1"/>
  <c r="K1227" i="9" s="1"/>
  <c r="K1228" i="9" s="1"/>
  <c r="K1229" i="9" s="1"/>
  <c r="K1230" i="9" s="1"/>
  <c r="K1231" i="9" s="1"/>
  <c r="K1232" i="9" s="1"/>
  <c r="K1233" i="9" s="1"/>
  <c r="K1234" i="9" s="1"/>
  <c r="K1235" i="9" s="1"/>
  <c r="K1236" i="9" s="1"/>
  <c r="K1237" i="9" s="1"/>
  <c r="K1238" i="9" s="1"/>
  <c r="K1239" i="9" s="1"/>
  <c r="K1240" i="9" s="1"/>
  <c r="K1241" i="9" s="1"/>
  <c r="K1242" i="9" s="1"/>
  <c r="K1243" i="9" s="1"/>
  <c r="K1244" i="9" s="1"/>
  <c r="K1245" i="9" s="1"/>
  <c r="K1246" i="9" s="1"/>
  <c r="K1247" i="9" s="1"/>
  <c r="K1248" i="9" s="1"/>
  <c r="K1249" i="9" s="1"/>
  <c r="K1250" i="9" s="1"/>
  <c r="K1251" i="9" s="1"/>
  <c r="K1252" i="9" s="1"/>
  <c r="K1253" i="9" s="1"/>
  <c r="K1254" i="9" s="1"/>
  <c r="K1255" i="9" s="1"/>
  <c r="K1256" i="9" s="1"/>
  <c r="K1257" i="9" s="1"/>
  <c r="K1258" i="9" s="1"/>
  <c r="K1259" i="9" s="1"/>
  <c r="K1260" i="9" s="1"/>
  <c r="K1261" i="9" s="1"/>
  <c r="K1262" i="9" s="1"/>
  <c r="K1263" i="9" s="1"/>
  <c r="K1264" i="9" s="1"/>
  <c r="K1265" i="9" s="1"/>
  <c r="K1266" i="9" s="1"/>
  <c r="K1267" i="9" s="1"/>
  <c r="K1268" i="9" s="1"/>
  <c r="K1269" i="9" s="1"/>
  <c r="K1270" i="9" s="1"/>
  <c r="K1271" i="9" s="1"/>
  <c r="K1272" i="9" s="1"/>
  <c r="K1273" i="9" s="1"/>
  <c r="K1274" i="9" s="1"/>
  <c r="K1275" i="9" s="1"/>
  <c r="K1276" i="9" s="1"/>
  <c r="K1277" i="9" s="1"/>
  <c r="K1278" i="9" s="1"/>
  <c r="K1279" i="9" s="1"/>
  <c r="K1280" i="9" s="1"/>
  <c r="K1281" i="9" s="1"/>
  <c r="K1282" i="9" s="1"/>
  <c r="K1283" i="9" s="1"/>
  <c r="K1284" i="9" s="1"/>
  <c r="K1285" i="9" s="1"/>
  <c r="K1286" i="9" s="1"/>
  <c r="K1287" i="9" s="1"/>
  <c r="K1288" i="9" s="1"/>
  <c r="K1289" i="9" s="1"/>
  <c r="K1290" i="9" s="1"/>
  <c r="K1291" i="9" s="1"/>
  <c r="K1292" i="9" s="1"/>
  <c r="K1293" i="9" s="1"/>
  <c r="K1294" i="9" s="1"/>
  <c r="K1295" i="9" s="1"/>
  <c r="K1296" i="9" s="1"/>
  <c r="K1297" i="9" s="1"/>
  <c r="K1298" i="9" s="1"/>
  <c r="K1299" i="9" s="1"/>
  <c r="K1300" i="9" s="1"/>
  <c r="K1301" i="9" s="1"/>
  <c r="K1302" i="9" s="1"/>
  <c r="K1303" i="9" s="1"/>
  <c r="K1304" i="9" s="1"/>
  <c r="K1305" i="9" s="1"/>
  <c r="K1306" i="9" s="1"/>
  <c r="K1307" i="9" s="1"/>
  <c r="K1308" i="9" s="1"/>
  <c r="K1309" i="9" s="1"/>
  <c r="K1310" i="9" s="1"/>
  <c r="K1311" i="9" s="1"/>
  <c r="K1312" i="9" s="1"/>
  <c r="K1313" i="9" s="1"/>
  <c r="K1314" i="9" s="1"/>
  <c r="K1315" i="9" s="1"/>
  <c r="K1316" i="9" s="1"/>
  <c r="K1317" i="9" s="1"/>
  <c r="K1318" i="9" s="1"/>
  <c r="K1319" i="9" s="1"/>
  <c r="K1320" i="9" s="1"/>
  <c r="K1321" i="9" s="1"/>
  <c r="K1322" i="9" s="1"/>
  <c r="K1323" i="9" s="1"/>
  <c r="K1324" i="9" s="1"/>
  <c r="K1325" i="9" s="1"/>
  <c r="K1326" i="9" s="1"/>
  <c r="K1327" i="9" s="1"/>
  <c r="K1328" i="9" s="1"/>
  <c r="K1329" i="9" s="1"/>
  <c r="K1330" i="9" s="1"/>
  <c r="K1331" i="9" s="1"/>
  <c r="K1332" i="9" s="1"/>
  <c r="K1333" i="9" s="1"/>
  <c r="K1334" i="9" s="1"/>
  <c r="K1335" i="9" s="1"/>
  <c r="K1336" i="9" s="1"/>
  <c r="K1337" i="9" s="1"/>
  <c r="K1338" i="9" s="1"/>
  <c r="K1339" i="9" s="1"/>
  <c r="K1340" i="9" s="1"/>
  <c r="K1341" i="9" s="1"/>
  <c r="K1342" i="9" s="1"/>
  <c r="K1343" i="9" s="1"/>
  <c r="K1344" i="9" s="1"/>
  <c r="K1345" i="9" s="1"/>
  <c r="K1346" i="9" s="1"/>
  <c r="K1347" i="9" s="1"/>
  <c r="K1348" i="9" s="1"/>
  <c r="K1349" i="9" s="1"/>
  <c r="K1350" i="9" s="1"/>
  <c r="K1351" i="9" s="1"/>
  <c r="K1352" i="9" s="1"/>
  <c r="K1353" i="9" s="1"/>
  <c r="K1354" i="9" s="1"/>
  <c r="K1355" i="9" s="1"/>
  <c r="K1356" i="9" s="1"/>
  <c r="K1357" i="9" s="1"/>
  <c r="K1358" i="9" s="1"/>
  <c r="K1359" i="9" s="1"/>
  <c r="K1360" i="9" s="1"/>
  <c r="K1361" i="9" s="1"/>
  <c r="K1362" i="9" s="1"/>
  <c r="K1363" i="9" s="1"/>
  <c r="K1364" i="9" s="1"/>
  <c r="K1365" i="9" s="1"/>
  <c r="K1366" i="9" s="1"/>
  <c r="K1367" i="9" s="1"/>
  <c r="K1368" i="9" s="1"/>
  <c r="K1369" i="9" s="1"/>
  <c r="K1370" i="9" s="1"/>
  <c r="K1371" i="9" s="1"/>
  <c r="K1372" i="9" s="1"/>
  <c r="K1373" i="9" s="1"/>
  <c r="K1374" i="9" s="1"/>
  <c r="K1375" i="9" s="1"/>
  <c r="K1376" i="9" s="1"/>
  <c r="K1377" i="9" s="1"/>
  <c r="K1378" i="9" s="1"/>
  <c r="K1379" i="9" s="1"/>
  <c r="K1380" i="9" s="1"/>
  <c r="K1381" i="9" s="1"/>
  <c r="K1382" i="9" s="1"/>
  <c r="K1383" i="9" s="1"/>
  <c r="K1384" i="9" s="1"/>
  <c r="K1385" i="9" s="1"/>
  <c r="K1386" i="9" s="1"/>
  <c r="K1387" i="9" s="1"/>
  <c r="K1388" i="9" s="1"/>
  <c r="K1389" i="9" s="1"/>
  <c r="K1390" i="9" s="1"/>
  <c r="K1391" i="9" s="1"/>
  <c r="K1392" i="9" s="1"/>
  <c r="K1393" i="9" s="1"/>
  <c r="K1394" i="9" s="1"/>
  <c r="K1395" i="9" s="1"/>
  <c r="K1396" i="9" s="1"/>
  <c r="K1397" i="9" s="1"/>
  <c r="K1398" i="9" s="1"/>
  <c r="K1399" i="9" s="1"/>
  <c r="K1400" i="9" s="1"/>
  <c r="K1401" i="9" s="1"/>
  <c r="K1402" i="9" s="1"/>
  <c r="K1403" i="9" s="1"/>
  <c r="K1404" i="9" s="1"/>
  <c r="K1405" i="9" s="1"/>
  <c r="K1406" i="9" s="1"/>
  <c r="K1407" i="9" s="1"/>
  <c r="K1408" i="9" s="1"/>
  <c r="K1409" i="9" s="1"/>
  <c r="K1410" i="9" s="1"/>
  <c r="K1411" i="9" s="1"/>
  <c r="K1412" i="9" s="1"/>
  <c r="K1413" i="9" s="1"/>
  <c r="K1414" i="9" s="1"/>
  <c r="K1415" i="9" s="1"/>
  <c r="K1416" i="9" s="1"/>
  <c r="K1417" i="9" s="1"/>
  <c r="K1418" i="9" s="1"/>
  <c r="K1419" i="9" s="1"/>
  <c r="K1420" i="9" s="1"/>
  <c r="K1421" i="9" s="1"/>
  <c r="K1422" i="9" s="1"/>
  <c r="K1423" i="9" s="1"/>
  <c r="K1424" i="9" s="1"/>
  <c r="K1425" i="9" s="1"/>
  <c r="K1426" i="9" s="1"/>
  <c r="K1427" i="9" s="1"/>
  <c r="K1428" i="9" s="1"/>
  <c r="K1429" i="9" s="1"/>
  <c r="K1430" i="9" s="1"/>
  <c r="K1431" i="9" s="1"/>
  <c r="K1432" i="9" s="1"/>
  <c r="K1433" i="9" s="1"/>
  <c r="K1434" i="9" s="1"/>
  <c r="K1435" i="9" s="1"/>
  <c r="K1436" i="9" s="1"/>
  <c r="K1437" i="9" s="1"/>
  <c r="K1438" i="9" s="1"/>
  <c r="K1439" i="9" s="1"/>
  <c r="K1440" i="9" s="1"/>
  <c r="K1441" i="9" s="1"/>
  <c r="K1442" i="9" s="1"/>
  <c r="K1443" i="9" s="1"/>
  <c r="K1444" i="9" s="1"/>
  <c r="K1445" i="9" s="1"/>
  <c r="K1446" i="9" s="1"/>
  <c r="K1447" i="9" s="1"/>
  <c r="K1448" i="9" s="1"/>
  <c r="K1449" i="9" s="1"/>
  <c r="K1450" i="9" s="1"/>
  <c r="K1451" i="9" s="1"/>
  <c r="K1452" i="9" s="1"/>
  <c r="K1453" i="9" s="1"/>
  <c r="K1454" i="9" s="1"/>
  <c r="K1455" i="9" s="1"/>
  <c r="K1456" i="9" s="1"/>
  <c r="K1457" i="9" s="1"/>
  <c r="K1458" i="9" s="1"/>
  <c r="K1459" i="9" s="1"/>
  <c r="K1460" i="9" s="1"/>
  <c r="K1461" i="9" s="1"/>
  <c r="K1462" i="9" s="1"/>
  <c r="K1463" i="9" s="1"/>
  <c r="K1464" i="9" s="1"/>
  <c r="K1465" i="9" s="1"/>
  <c r="K1466" i="9" s="1"/>
  <c r="K1467" i="9" s="1"/>
  <c r="K1468" i="9" s="1"/>
  <c r="K1469" i="9" s="1"/>
  <c r="K1470" i="9" s="1"/>
  <c r="K1471" i="9" s="1"/>
  <c r="K1472" i="9" s="1"/>
  <c r="K1473" i="9" s="1"/>
  <c r="K1474" i="9" s="1"/>
  <c r="K1475" i="9" s="1"/>
  <c r="K1476" i="9" s="1"/>
  <c r="K1477" i="9" s="1"/>
  <c r="K1478" i="9" s="1"/>
  <c r="K1479" i="9" s="1"/>
  <c r="K1480" i="9" s="1"/>
  <c r="K1481" i="9" s="1"/>
  <c r="K1482" i="9" s="1"/>
  <c r="K1483" i="9" s="1"/>
  <c r="K1484" i="9" s="1"/>
  <c r="K1485" i="9" s="1"/>
  <c r="K1486" i="9" s="1"/>
  <c r="K1487" i="9" s="1"/>
  <c r="K1488" i="9" s="1"/>
  <c r="K1489" i="9" s="1"/>
  <c r="K1490" i="9" s="1"/>
  <c r="K1491" i="9" s="1"/>
  <c r="K1492" i="9" s="1"/>
  <c r="K1493" i="9" s="1"/>
  <c r="K1494" i="9" s="1"/>
  <c r="K1495" i="9" s="1"/>
  <c r="K1496" i="9" s="1"/>
  <c r="K1497" i="9" s="1"/>
  <c r="K1498" i="9" s="1"/>
  <c r="K1499" i="9" s="1"/>
  <c r="K1500" i="9" s="1"/>
  <c r="K1501" i="9" s="1"/>
  <c r="K1502" i="9" s="1"/>
  <c r="K1503" i="9" s="1"/>
  <c r="K1504" i="9" s="1"/>
  <c r="K1505" i="9" s="1"/>
  <c r="K1506" i="9" s="1"/>
  <c r="K1507" i="9" s="1"/>
  <c r="K1508" i="9" s="1"/>
  <c r="K1509" i="9" s="1"/>
  <c r="K1510" i="9" s="1"/>
  <c r="K1511" i="9" s="1"/>
  <c r="K1512" i="9" s="1"/>
  <c r="K1513" i="9" s="1"/>
  <c r="K1514" i="9" s="1"/>
  <c r="K1515" i="9" s="1"/>
  <c r="K1516" i="9" s="1"/>
  <c r="K1517" i="9" s="1"/>
  <c r="K1518" i="9" s="1"/>
  <c r="K1519" i="9" s="1"/>
  <c r="K1520" i="9" s="1"/>
  <c r="K1521" i="9" s="1"/>
  <c r="K1522" i="9" s="1"/>
  <c r="K1523" i="9" s="1"/>
  <c r="K1524" i="9" s="1"/>
  <c r="K1525" i="9" s="1"/>
  <c r="K1526" i="9" s="1"/>
  <c r="K1527" i="9" s="1"/>
  <c r="K1528" i="9" s="1"/>
  <c r="K1529" i="9" s="1"/>
  <c r="K1530" i="9" s="1"/>
  <c r="K1531" i="9" s="1"/>
  <c r="K1532" i="9" s="1"/>
  <c r="K1533" i="9" s="1"/>
  <c r="K1534" i="9" s="1"/>
  <c r="K1535" i="9" s="1"/>
  <c r="K1536" i="9" s="1"/>
  <c r="K1537" i="9" s="1"/>
  <c r="K1538" i="9" s="1"/>
  <c r="K1539" i="9" s="1"/>
  <c r="K1540" i="9" s="1"/>
  <c r="K1541" i="9" s="1"/>
  <c r="K1542" i="9" s="1"/>
  <c r="K1543" i="9" s="1"/>
  <c r="K1544" i="9" s="1"/>
  <c r="K1545" i="9" s="1"/>
  <c r="K1546" i="9" s="1"/>
  <c r="K1547" i="9" s="1"/>
  <c r="K1548" i="9" s="1"/>
  <c r="K1549" i="9" s="1"/>
  <c r="K1550" i="9" s="1"/>
  <c r="K1551" i="9" s="1"/>
  <c r="K1552" i="9" s="1"/>
  <c r="K1553" i="9" s="1"/>
  <c r="K1554" i="9" s="1"/>
  <c r="K1555" i="9" s="1"/>
  <c r="K1556" i="9" s="1"/>
  <c r="K1557" i="9" s="1"/>
  <c r="K1558" i="9" s="1"/>
  <c r="K1559" i="9" s="1"/>
  <c r="K1560" i="9" s="1"/>
  <c r="K1561" i="9" s="1"/>
  <c r="K1562" i="9" s="1"/>
  <c r="K1563" i="9" s="1"/>
  <c r="K1564" i="9" s="1"/>
  <c r="K1565" i="9" s="1"/>
  <c r="K1566" i="9" s="1"/>
  <c r="K1567" i="9" s="1"/>
  <c r="K1568" i="9" s="1"/>
  <c r="K1569" i="9" s="1"/>
  <c r="K1570" i="9" s="1"/>
  <c r="K1571" i="9" s="1"/>
  <c r="K1572" i="9" s="1"/>
  <c r="K1573" i="9" s="1"/>
  <c r="K1574" i="9" s="1"/>
  <c r="K1575" i="9" s="1"/>
  <c r="K1576" i="9" s="1"/>
  <c r="K1577" i="9" s="1"/>
  <c r="K1578" i="9" s="1"/>
  <c r="K1579" i="9" s="1"/>
  <c r="K1580" i="9" s="1"/>
  <c r="K1581" i="9" s="1"/>
  <c r="K1582" i="9" s="1"/>
  <c r="K1583" i="9" s="1"/>
  <c r="K1584" i="9" s="1"/>
  <c r="K1585" i="9" s="1"/>
  <c r="K1586" i="9" s="1"/>
  <c r="K1587" i="9" s="1"/>
  <c r="K1588" i="9" s="1"/>
  <c r="K1589" i="9" s="1"/>
  <c r="K1590" i="9" s="1"/>
  <c r="K1591" i="9" s="1"/>
  <c r="K1592" i="9" s="1"/>
  <c r="K1593" i="9" s="1"/>
  <c r="K1594" i="9" s="1"/>
  <c r="K1595" i="9" s="1"/>
  <c r="K1596" i="9" s="1"/>
  <c r="K1597" i="9" s="1"/>
  <c r="K1598" i="9" s="1"/>
  <c r="K1599" i="9" s="1"/>
  <c r="K1600" i="9" s="1"/>
  <c r="K1601" i="9" s="1"/>
  <c r="K1602" i="9" s="1"/>
  <c r="K1603" i="9" s="1"/>
  <c r="K1604" i="9" s="1"/>
  <c r="K1605" i="9" s="1"/>
  <c r="K1606" i="9" s="1"/>
  <c r="K1607" i="9" s="1"/>
  <c r="K1608" i="9" s="1"/>
  <c r="K1609" i="9" s="1"/>
  <c r="K1610" i="9" s="1"/>
  <c r="K1611" i="9" s="1"/>
  <c r="K1612" i="9" s="1"/>
  <c r="K1613" i="9" s="1"/>
  <c r="K1614" i="9" s="1"/>
  <c r="K1615" i="9" s="1"/>
  <c r="K1616" i="9" s="1"/>
  <c r="K1617" i="9" s="1"/>
  <c r="K1618" i="9" s="1"/>
  <c r="K1619" i="9" s="1"/>
  <c r="K1620" i="9" s="1"/>
  <c r="K1621" i="9" s="1"/>
  <c r="K1622" i="9" s="1"/>
  <c r="K1623" i="9" s="1"/>
  <c r="K1624" i="9" s="1"/>
  <c r="K1625" i="9" s="1"/>
  <c r="K1626" i="9" s="1"/>
  <c r="K1627" i="9" s="1"/>
  <c r="K1628" i="9" s="1"/>
  <c r="K1629" i="9" s="1"/>
  <c r="K1630" i="9" s="1"/>
  <c r="K1631" i="9" s="1"/>
  <c r="K1632" i="9" s="1"/>
  <c r="K1633" i="9" s="1"/>
  <c r="K1634" i="9" s="1"/>
  <c r="K1635" i="9" s="1"/>
  <c r="K1636" i="9" s="1"/>
  <c r="K1637" i="9" s="1"/>
  <c r="K1638" i="9" s="1"/>
  <c r="K1639" i="9" s="1"/>
  <c r="K1640" i="9" s="1"/>
  <c r="K1641" i="9" s="1"/>
  <c r="K1642" i="9" s="1"/>
  <c r="K1643" i="9" s="1"/>
  <c r="K1644" i="9" s="1"/>
  <c r="K1645" i="9" s="1"/>
  <c r="K1646" i="9" s="1"/>
  <c r="K1647" i="9" s="1"/>
  <c r="K1648" i="9" s="1"/>
  <c r="K1649" i="9" s="1"/>
  <c r="K1650" i="9" s="1"/>
  <c r="K1651" i="9" s="1"/>
  <c r="K1652" i="9" s="1"/>
  <c r="K1653" i="9" s="1"/>
  <c r="K1654" i="9" s="1"/>
  <c r="K1655" i="9" s="1"/>
  <c r="K1656" i="9" s="1"/>
  <c r="K1657" i="9" s="1"/>
  <c r="K1658" i="9" s="1"/>
  <c r="K1659" i="9" s="1"/>
  <c r="K1660" i="9" s="1"/>
  <c r="K1661" i="9" s="1"/>
  <c r="K1662" i="9" s="1"/>
  <c r="K1663" i="9" s="1"/>
  <c r="K1664" i="9" s="1"/>
  <c r="K1665" i="9" s="1"/>
  <c r="K1666" i="9" s="1"/>
  <c r="K1667" i="9" s="1"/>
  <c r="K1668" i="9" s="1"/>
  <c r="K1669" i="9" s="1"/>
  <c r="K1670" i="9" s="1"/>
  <c r="K1671" i="9" s="1"/>
  <c r="K1672" i="9" s="1"/>
  <c r="K1673" i="9" s="1"/>
  <c r="K1674" i="9" s="1"/>
  <c r="K1675" i="9" s="1"/>
  <c r="K1676" i="9" s="1"/>
  <c r="K1677" i="9" s="1"/>
  <c r="K1678" i="9" s="1"/>
  <c r="K1679" i="9" s="1"/>
  <c r="K1680" i="9" s="1"/>
  <c r="K1681" i="9" s="1"/>
  <c r="K1682" i="9" s="1"/>
  <c r="K1683" i="9" s="1"/>
  <c r="K1684" i="9" s="1"/>
  <c r="K1685" i="9" s="1"/>
  <c r="K1686" i="9" s="1"/>
  <c r="K1687" i="9" s="1"/>
  <c r="K1688" i="9" s="1"/>
  <c r="K1689" i="9" s="1"/>
  <c r="K1690" i="9" s="1"/>
  <c r="K1691" i="9" s="1"/>
  <c r="K1692" i="9" s="1"/>
  <c r="K1693" i="9" s="1"/>
  <c r="K1694" i="9" s="1"/>
  <c r="K1695" i="9" s="1"/>
  <c r="K1696" i="9" s="1"/>
  <c r="K1697" i="9" s="1"/>
  <c r="K1698" i="9" s="1"/>
  <c r="K1699" i="9" s="1"/>
  <c r="K1700" i="9" s="1"/>
  <c r="K1701" i="9" s="1"/>
  <c r="K1702" i="9" s="1"/>
  <c r="K1703" i="9" s="1"/>
  <c r="K1704" i="9" s="1"/>
  <c r="K1705" i="9" s="1"/>
  <c r="K1706" i="9" s="1"/>
  <c r="K1707" i="9" s="1"/>
  <c r="K1708" i="9" s="1"/>
  <c r="K1709" i="9" s="1"/>
  <c r="K1710" i="9" s="1"/>
  <c r="K1711" i="9" s="1"/>
  <c r="K1712" i="9" s="1"/>
  <c r="K1713" i="9" s="1"/>
  <c r="K1714" i="9" s="1"/>
  <c r="K1715" i="9" s="1"/>
  <c r="K1716" i="9" s="1"/>
  <c r="K1717" i="9" s="1"/>
  <c r="K1718" i="9" s="1"/>
  <c r="K1719" i="9" s="1"/>
  <c r="K1720" i="9" s="1"/>
  <c r="K1721" i="9" s="1"/>
  <c r="K1722" i="9" s="1"/>
  <c r="K1723" i="9" s="1"/>
  <c r="K1724" i="9" s="1"/>
  <c r="K1725" i="9" s="1"/>
  <c r="K1726" i="9" s="1"/>
  <c r="K1727" i="9" s="1"/>
  <c r="K1728" i="9" s="1"/>
  <c r="K1729" i="9" s="1"/>
  <c r="K1730" i="9" s="1"/>
  <c r="K1731" i="9" s="1"/>
  <c r="K1732" i="9" s="1"/>
  <c r="K1733" i="9" s="1"/>
  <c r="K1734" i="9" s="1"/>
  <c r="K1735" i="9" s="1"/>
  <c r="K1736" i="9" s="1"/>
  <c r="K1737" i="9" s="1"/>
  <c r="K1738" i="9" s="1"/>
  <c r="K1739" i="9" s="1"/>
  <c r="K1740" i="9" s="1"/>
  <c r="K1741" i="9" s="1"/>
  <c r="K1742" i="9" s="1"/>
  <c r="K1743" i="9" s="1"/>
  <c r="K1744" i="9" s="1"/>
  <c r="K1745" i="9" s="1"/>
  <c r="K1746" i="9" s="1"/>
  <c r="K1747" i="9" s="1"/>
  <c r="K1748" i="9" s="1"/>
  <c r="K1749" i="9" s="1"/>
  <c r="K1750" i="9" s="1"/>
  <c r="K1751" i="9" s="1"/>
  <c r="K1752" i="9" s="1"/>
  <c r="K1753" i="9" s="1"/>
  <c r="K1754" i="9" s="1"/>
  <c r="K1755" i="9" s="1"/>
  <c r="K1756" i="9" s="1"/>
  <c r="K1757" i="9" s="1"/>
  <c r="K1758" i="9" s="1"/>
  <c r="K1759" i="9" s="1"/>
  <c r="K1760" i="9" s="1"/>
  <c r="K1761" i="9" s="1"/>
  <c r="K1762" i="9" s="1"/>
  <c r="K1763" i="9" s="1"/>
  <c r="K1764" i="9" s="1"/>
  <c r="K1765" i="9" s="1"/>
  <c r="K1766" i="9" s="1"/>
  <c r="K1767" i="9" s="1"/>
  <c r="K1768" i="9" s="1"/>
  <c r="K1769" i="9" s="1"/>
  <c r="K1770" i="9" s="1"/>
  <c r="K1771" i="9" s="1"/>
  <c r="K1772" i="9" s="1"/>
  <c r="K1773" i="9" s="1"/>
  <c r="K1774" i="9" s="1"/>
  <c r="K1775" i="9" s="1"/>
  <c r="K1776" i="9" s="1"/>
  <c r="K1777" i="9" s="1"/>
  <c r="K1778" i="9" s="1"/>
  <c r="K1779" i="9" s="1"/>
  <c r="K1780" i="9" s="1"/>
  <c r="K1781" i="9" s="1"/>
  <c r="K1782" i="9" s="1"/>
  <c r="K1783" i="9" s="1"/>
  <c r="K1784" i="9" s="1"/>
  <c r="K1785" i="9" s="1"/>
  <c r="K1786" i="9" s="1"/>
  <c r="K1787" i="9" s="1"/>
  <c r="K1788" i="9" s="1"/>
  <c r="K1789" i="9" s="1"/>
  <c r="K1790" i="9" s="1"/>
  <c r="K1791" i="9" s="1"/>
  <c r="K1792" i="9" s="1"/>
  <c r="K1793" i="9" s="1"/>
  <c r="K1794" i="9" s="1"/>
  <c r="K1795" i="9" s="1"/>
  <c r="K1796" i="9" s="1"/>
  <c r="K1797" i="9" s="1"/>
  <c r="K1798" i="9" s="1"/>
  <c r="K1799" i="9" s="1"/>
  <c r="K1800" i="9" s="1"/>
  <c r="K1801" i="9" s="1"/>
  <c r="K1802" i="9" s="1"/>
  <c r="K1803" i="9" s="1"/>
  <c r="K1804" i="9" s="1"/>
  <c r="K1805" i="9" s="1"/>
  <c r="K1806" i="9" s="1"/>
  <c r="K1807" i="9" s="1"/>
  <c r="K1808" i="9" s="1"/>
  <c r="K1809" i="9" s="1"/>
  <c r="K1810" i="9" s="1"/>
  <c r="K1811" i="9" s="1"/>
  <c r="K1812" i="9" s="1"/>
  <c r="K1813" i="9" s="1"/>
  <c r="K1814" i="9" s="1"/>
  <c r="K1815" i="9" s="1"/>
  <c r="K1816" i="9" s="1"/>
  <c r="K1817" i="9" s="1"/>
  <c r="K1818" i="9" s="1"/>
  <c r="K1819" i="9" s="1"/>
  <c r="K1820" i="9" s="1"/>
  <c r="K1821" i="9" s="1"/>
  <c r="K1822" i="9" s="1"/>
  <c r="K1823" i="9" s="1"/>
  <c r="K1824" i="9" s="1"/>
  <c r="K1825" i="9" s="1"/>
  <c r="K1826" i="9" s="1"/>
  <c r="K1827" i="9" s="1"/>
  <c r="K1828" i="9" s="1"/>
  <c r="K1829" i="9" s="1"/>
  <c r="K1830" i="9" s="1"/>
  <c r="K1831" i="9" s="1"/>
  <c r="K1832" i="9" s="1"/>
  <c r="K1833" i="9" s="1"/>
  <c r="K1834" i="9" s="1"/>
  <c r="K1835" i="9" s="1"/>
  <c r="K1836" i="9" s="1"/>
  <c r="K1837" i="9" s="1"/>
  <c r="K1838" i="9" s="1"/>
  <c r="K1839" i="9" s="1"/>
  <c r="K1840" i="9" s="1"/>
  <c r="K1841" i="9" s="1"/>
  <c r="K1842" i="9" s="1"/>
  <c r="K1843" i="9" s="1"/>
  <c r="K1844" i="9" s="1"/>
  <c r="K1845" i="9" s="1"/>
  <c r="K1846" i="9" s="1"/>
  <c r="K1847" i="9" s="1"/>
  <c r="K1848" i="9" s="1"/>
  <c r="K1849" i="9" s="1"/>
  <c r="K1850" i="9" s="1"/>
  <c r="K1851" i="9" s="1"/>
  <c r="K1852" i="9" s="1"/>
  <c r="K1853" i="9" s="1"/>
  <c r="K1854" i="9" s="1"/>
  <c r="K1855" i="9" s="1"/>
  <c r="K1856" i="9" s="1"/>
  <c r="K1857" i="9" s="1"/>
  <c r="K1858" i="9" s="1"/>
  <c r="K1859" i="9" s="1"/>
  <c r="K1860" i="9" s="1"/>
  <c r="K1861" i="9" s="1"/>
  <c r="K1862" i="9" s="1"/>
  <c r="K1863" i="9" s="1"/>
  <c r="K1864" i="9" s="1"/>
  <c r="K1865" i="9" s="1"/>
  <c r="K1866" i="9" s="1"/>
  <c r="K1867" i="9" s="1"/>
  <c r="K1868" i="9" s="1"/>
  <c r="K1869" i="9" s="1"/>
  <c r="K1870" i="9" s="1"/>
  <c r="K1871" i="9" s="1"/>
  <c r="K1872" i="9" s="1"/>
  <c r="K1873" i="9" s="1"/>
  <c r="K1874" i="9" s="1"/>
  <c r="K1875" i="9" s="1"/>
  <c r="K1876" i="9" s="1"/>
  <c r="K1877" i="9" s="1"/>
  <c r="K1878" i="9" s="1"/>
  <c r="K1879" i="9" s="1"/>
  <c r="K1880" i="9" s="1"/>
  <c r="K1881" i="9" s="1"/>
  <c r="K1882" i="9" s="1"/>
  <c r="K1883" i="9" s="1"/>
  <c r="K1884" i="9" s="1"/>
  <c r="K1885" i="9" s="1"/>
  <c r="K1886" i="9" s="1"/>
  <c r="K1887" i="9" s="1"/>
  <c r="K1888" i="9" s="1"/>
  <c r="K1889" i="9" s="1"/>
  <c r="K1890" i="9" s="1"/>
  <c r="K1891" i="9" s="1"/>
  <c r="K1892" i="9" s="1"/>
  <c r="K1893" i="9" s="1"/>
  <c r="K1894" i="9" s="1"/>
  <c r="K1895" i="9" s="1"/>
  <c r="K1896" i="9" s="1"/>
  <c r="K1897" i="9" s="1"/>
  <c r="K1898" i="9" s="1"/>
  <c r="K1899" i="9" s="1"/>
  <c r="K1900" i="9" s="1"/>
  <c r="K1901" i="9" s="1"/>
  <c r="K1902" i="9" s="1"/>
  <c r="K1903" i="9" s="1"/>
  <c r="K1904" i="9" s="1"/>
  <c r="K1905" i="9" s="1"/>
  <c r="K1906" i="9" s="1"/>
  <c r="K1907" i="9" s="1"/>
  <c r="K1908" i="9" s="1"/>
  <c r="K1909" i="9" s="1"/>
  <c r="K1910" i="9" s="1"/>
  <c r="K1911" i="9" s="1"/>
  <c r="K1912" i="9" s="1"/>
  <c r="K1913" i="9" s="1"/>
  <c r="K1914" i="9" s="1"/>
  <c r="K1915" i="9" s="1"/>
  <c r="K1916" i="9" s="1"/>
  <c r="K1917" i="9" s="1"/>
  <c r="K1918" i="9" s="1"/>
  <c r="K1919" i="9" s="1"/>
  <c r="K1920" i="9" s="1"/>
  <c r="K1921" i="9" s="1"/>
  <c r="K1922" i="9" s="1"/>
  <c r="K1923" i="9" s="1"/>
  <c r="K1924" i="9" s="1"/>
  <c r="K1925" i="9" s="1"/>
  <c r="K1926" i="9" s="1"/>
  <c r="K1927" i="9" s="1"/>
  <c r="K1928" i="9" s="1"/>
  <c r="K1929" i="9" s="1"/>
  <c r="K1930" i="9" s="1"/>
  <c r="K1931" i="9" s="1"/>
  <c r="K1932" i="9" s="1"/>
  <c r="K1933" i="9" s="1"/>
  <c r="K1934" i="9" s="1"/>
  <c r="K1935" i="9" s="1"/>
  <c r="K1936" i="9" s="1"/>
  <c r="K1937" i="9" s="1"/>
  <c r="K1938" i="9" s="1"/>
  <c r="K1939" i="9" s="1"/>
  <c r="K1940" i="9" s="1"/>
  <c r="K1941" i="9" s="1"/>
  <c r="K1942" i="9" s="1"/>
  <c r="K1943" i="9" s="1"/>
  <c r="K1944" i="9" s="1"/>
  <c r="K1945" i="9" s="1"/>
  <c r="K1946" i="9" s="1"/>
  <c r="K1947" i="9" s="1"/>
  <c r="K1948" i="9" s="1"/>
  <c r="K1949" i="9" s="1"/>
  <c r="K1950" i="9" s="1"/>
  <c r="K1951" i="9" s="1"/>
  <c r="K1952" i="9" s="1"/>
  <c r="K1953" i="9" s="1"/>
  <c r="K1954" i="9" s="1"/>
  <c r="K1955" i="9" s="1"/>
  <c r="K1956" i="9" s="1"/>
  <c r="K1957" i="9" s="1"/>
  <c r="K1958" i="9" s="1"/>
  <c r="K1959" i="9" s="1"/>
  <c r="K1960" i="9" s="1"/>
  <c r="K1961" i="9" s="1"/>
  <c r="K1962" i="9" s="1"/>
  <c r="K1963" i="9" s="1"/>
  <c r="K1964" i="9" s="1"/>
  <c r="K1965" i="9" s="1"/>
  <c r="K1966" i="9" s="1"/>
  <c r="K1967" i="9" s="1"/>
  <c r="K1968" i="9" s="1"/>
  <c r="K1969" i="9" s="1"/>
  <c r="K1970" i="9" s="1"/>
  <c r="K1971" i="9" s="1"/>
  <c r="K1972" i="9" s="1"/>
  <c r="K1973" i="9" s="1"/>
  <c r="K1974" i="9" s="1"/>
  <c r="K1975" i="9" s="1"/>
  <c r="K1976" i="9" s="1"/>
  <c r="K1977" i="9" s="1"/>
  <c r="K1978" i="9" s="1"/>
  <c r="K1979" i="9" s="1"/>
  <c r="K1980" i="9" s="1"/>
  <c r="K1981" i="9" s="1"/>
  <c r="K1982" i="9" s="1"/>
  <c r="K1983" i="9" s="1"/>
  <c r="K1984" i="9" s="1"/>
  <c r="K1985" i="9" s="1"/>
  <c r="K1986" i="9" s="1"/>
  <c r="K1987" i="9" s="1"/>
  <c r="K1988" i="9" s="1"/>
  <c r="K1989" i="9" s="1"/>
  <c r="K1990" i="9" s="1"/>
  <c r="K1991" i="9" s="1"/>
  <c r="K1992" i="9" s="1"/>
  <c r="K1993" i="9" s="1"/>
  <c r="K1994" i="9" s="1"/>
  <c r="K1995" i="9" s="1"/>
  <c r="K1996" i="9" s="1"/>
  <c r="K1997" i="9" s="1"/>
  <c r="K1998" i="9" s="1"/>
  <c r="K1999" i="9" s="1"/>
  <c r="K2000" i="9" s="1"/>
  <c r="K2001" i="9" s="1"/>
  <c r="K2002" i="9" s="1"/>
  <c r="K2003" i="9" s="1"/>
  <c r="K2004" i="9" s="1"/>
  <c r="K2005" i="9" s="1"/>
  <c r="K2006" i="9" s="1"/>
  <c r="K2007" i="9" s="1"/>
  <c r="K2008" i="9" s="1"/>
  <c r="K2009" i="9" s="1"/>
  <c r="K2010" i="9" s="1"/>
  <c r="K2011" i="9" s="1"/>
  <c r="K2012" i="9" s="1"/>
  <c r="K2013" i="9" s="1"/>
  <c r="K2014" i="9" s="1"/>
  <c r="K2015" i="9" s="1"/>
  <c r="K2016" i="9" s="1"/>
  <c r="K2017" i="9" s="1"/>
  <c r="K2018" i="9" s="1"/>
  <c r="K2019" i="9" s="1"/>
  <c r="K2020" i="9" s="1"/>
  <c r="K2021" i="9" s="1"/>
  <c r="K2022" i="9" s="1"/>
  <c r="K2023" i="9" s="1"/>
  <c r="K2024" i="9" s="1"/>
  <c r="K2025" i="9" s="1"/>
  <c r="K2026" i="9" s="1"/>
  <c r="K2027" i="9" s="1"/>
  <c r="K2028" i="9" s="1"/>
  <c r="K2029" i="9" s="1"/>
  <c r="K2030" i="9" s="1"/>
  <c r="K2031" i="9" s="1"/>
  <c r="K2032" i="9" s="1"/>
  <c r="K2033" i="9" s="1"/>
  <c r="K2034" i="9" s="1"/>
  <c r="K2035" i="9" s="1"/>
  <c r="K2036" i="9" s="1"/>
  <c r="K2037" i="9" s="1"/>
  <c r="K2038" i="9" s="1"/>
  <c r="K2039" i="9" s="1"/>
  <c r="K2040" i="9" s="1"/>
  <c r="K2041" i="9" s="1"/>
  <c r="K2042" i="9" s="1"/>
  <c r="K2043" i="9" s="1"/>
  <c r="K2044" i="9" s="1"/>
  <c r="K2045" i="9" s="1"/>
  <c r="K2046" i="9" s="1"/>
  <c r="K2047" i="9" s="1"/>
  <c r="K2048" i="9" s="1"/>
  <c r="K2049" i="9" s="1"/>
  <c r="K2050" i="9" s="1"/>
  <c r="K2051" i="9" s="1"/>
  <c r="K2052" i="9" s="1"/>
  <c r="K2053" i="9" s="1"/>
  <c r="K2054" i="9" s="1"/>
  <c r="K2055" i="9" s="1"/>
  <c r="K2056" i="9" s="1"/>
  <c r="K2057" i="9" s="1"/>
  <c r="K2058" i="9" s="1"/>
  <c r="K2059" i="9" s="1"/>
  <c r="K2060" i="9" s="1"/>
  <c r="K2061" i="9" s="1"/>
  <c r="K2062" i="9" s="1"/>
  <c r="K2063" i="9" s="1"/>
  <c r="K2064" i="9" s="1"/>
  <c r="K2065" i="9" s="1"/>
  <c r="K2066" i="9" s="1"/>
  <c r="K2067" i="9" s="1"/>
  <c r="K2068" i="9" s="1"/>
  <c r="K2069" i="9" s="1"/>
  <c r="K2070" i="9" s="1"/>
  <c r="K2071" i="9" s="1"/>
  <c r="K2072" i="9" s="1"/>
  <c r="K2073" i="9" s="1"/>
  <c r="K2074" i="9" s="1"/>
  <c r="K2075" i="9" s="1"/>
  <c r="K2076" i="9" s="1"/>
  <c r="K2077" i="9" s="1"/>
  <c r="K2078" i="9" s="1"/>
  <c r="K2079" i="9" s="1"/>
  <c r="K2080" i="9" s="1"/>
  <c r="K2081" i="9" s="1"/>
  <c r="K2082" i="9" s="1"/>
  <c r="K2083" i="9" s="1"/>
  <c r="K2084" i="9" s="1"/>
  <c r="K2085" i="9" s="1"/>
  <c r="K2086" i="9" s="1"/>
  <c r="K2087" i="9" s="1"/>
  <c r="K2088" i="9" s="1"/>
  <c r="K2089" i="9" s="1"/>
  <c r="K2090" i="9" s="1"/>
  <c r="K2091" i="9" s="1"/>
  <c r="K2092" i="9" s="1"/>
  <c r="K2093" i="9" s="1"/>
  <c r="K2094" i="9" s="1"/>
  <c r="K2095" i="9" s="1"/>
  <c r="K2096" i="9" s="1"/>
  <c r="K2097" i="9" s="1"/>
  <c r="K2098" i="9" s="1"/>
  <c r="K2099" i="9" s="1"/>
  <c r="K2100" i="9" s="1"/>
  <c r="K2101" i="9" s="1"/>
  <c r="K2102" i="9" s="1"/>
  <c r="K2103" i="9" s="1"/>
  <c r="K2104" i="9" s="1"/>
  <c r="K2105" i="9" s="1"/>
  <c r="K2106" i="9" s="1"/>
  <c r="K2107" i="9" s="1"/>
  <c r="K2108" i="9" s="1"/>
  <c r="K2109" i="9" s="1"/>
  <c r="K2110" i="9" s="1"/>
  <c r="K2111" i="9" s="1"/>
  <c r="K2112" i="9" s="1"/>
  <c r="K2113" i="9" s="1"/>
  <c r="K2114" i="9" s="1"/>
  <c r="K2115" i="9" s="1"/>
  <c r="K2116" i="9" s="1"/>
  <c r="K2117" i="9" s="1"/>
  <c r="K2118" i="9" s="1"/>
  <c r="K2119" i="9" s="1"/>
  <c r="K2120" i="9" s="1"/>
  <c r="K2121" i="9" s="1"/>
  <c r="K2122" i="9" s="1"/>
  <c r="K2123" i="9" s="1"/>
  <c r="K2124" i="9" s="1"/>
  <c r="K2125" i="9" s="1"/>
  <c r="K2126" i="9" s="1"/>
  <c r="K2127" i="9" s="1"/>
  <c r="K2128" i="9" s="1"/>
  <c r="K2129" i="9" s="1"/>
  <c r="K2130" i="9" s="1"/>
  <c r="K2131" i="9" s="1"/>
  <c r="K2132" i="9" s="1"/>
  <c r="K2133" i="9" s="1"/>
  <c r="K2134" i="9" s="1"/>
  <c r="K2135" i="9" s="1"/>
  <c r="K2136" i="9" s="1"/>
  <c r="K2137" i="9" s="1"/>
  <c r="K2138" i="9" s="1"/>
  <c r="K2139" i="9" s="1"/>
  <c r="K2140" i="9" s="1"/>
  <c r="K2141" i="9" s="1"/>
  <c r="K2142" i="9" s="1"/>
  <c r="K2143" i="9" s="1"/>
  <c r="K2144" i="9" s="1"/>
  <c r="K2145" i="9" s="1"/>
  <c r="K2146" i="9" s="1"/>
  <c r="K2147" i="9" s="1"/>
  <c r="K2148" i="9" s="1"/>
  <c r="K2149" i="9" s="1"/>
  <c r="K2150" i="9" s="1"/>
  <c r="K2151" i="9" s="1"/>
  <c r="K2152" i="9" s="1"/>
  <c r="K2153" i="9" s="1"/>
  <c r="K2154" i="9" s="1"/>
  <c r="K2155" i="9" s="1"/>
  <c r="K2156" i="9" s="1"/>
  <c r="K2157" i="9" s="1"/>
  <c r="K2158" i="9" s="1"/>
  <c r="K2159" i="9" s="1"/>
  <c r="K2160" i="9" s="1"/>
  <c r="K2161" i="9" s="1"/>
  <c r="K2162" i="9" s="1"/>
  <c r="K2163" i="9" s="1"/>
  <c r="K2164" i="9" s="1"/>
  <c r="K2165" i="9" s="1"/>
  <c r="K2166" i="9" s="1"/>
  <c r="K2167" i="9" s="1"/>
  <c r="K2168" i="9" s="1"/>
  <c r="K2169" i="9" s="1"/>
  <c r="K2170" i="9" s="1"/>
  <c r="K2171" i="9" s="1"/>
  <c r="K2172" i="9" s="1"/>
  <c r="K2173" i="9" s="1"/>
  <c r="K2174" i="9" s="1"/>
  <c r="K2175" i="9" s="1"/>
  <c r="K2176" i="9" s="1"/>
  <c r="K2177" i="9" s="1"/>
  <c r="K2178" i="9" s="1"/>
  <c r="K2179" i="9" s="1"/>
  <c r="K2180" i="9" s="1"/>
  <c r="K2181" i="9" s="1"/>
  <c r="K2182" i="9" s="1"/>
  <c r="K2183" i="9" s="1"/>
  <c r="K2184" i="9" s="1"/>
  <c r="K2185" i="9" s="1"/>
  <c r="K2186" i="9" s="1"/>
  <c r="K2187" i="9" s="1"/>
  <c r="K2188" i="9" s="1"/>
  <c r="K2189" i="9" s="1"/>
  <c r="K2190" i="9" s="1"/>
  <c r="K2191" i="9" s="1"/>
  <c r="K2192" i="9" s="1"/>
  <c r="K2193" i="9" s="1"/>
  <c r="K2194" i="9" s="1"/>
  <c r="K2195" i="9" s="1"/>
  <c r="K2196" i="9" s="1"/>
  <c r="K2197" i="9" s="1"/>
  <c r="K2198" i="9" s="1"/>
  <c r="K2199" i="9" s="1"/>
  <c r="K2200" i="9" s="1"/>
  <c r="K2201" i="9" s="1"/>
  <c r="K2202" i="9" s="1"/>
  <c r="K2203" i="9" s="1"/>
  <c r="K2204" i="9" s="1"/>
  <c r="K2205" i="9" s="1"/>
  <c r="K2206" i="9" s="1"/>
  <c r="K2207" i="9" s="1"/>
  <c r="K2208" i="9" s="1"/>
  <c r="K2209" i="9" s="1"/>
  <c r="K2210" i="9" s="1"/>
  <c r="K2211" i="9" s="1"/>
  <c r="K2212" i="9" s="1"/>
  <c r="K2213" i="9" s="1"/>
  <c r="K2214" i="9" s="1"/>
  <c r="K2215" i="9" s="1"/>
  <c r="K2216" i="9" s="1"/>
  <c r="K2217" i="9" s="1"/>
  <c r="K2218" i="9" s="1"/>
  <c r="K2219" i="9" s="1"/>
  <c r="K2220" i="9" s="1"/>
  <c r="K2221" i="9" s="1"/>
  <c r="K2222" i="9" s="1"/>
  <c r="K2223" i="9" s="1"/>
  <c r="K2224" i="9" s="1"/>
  <c r="K2225" i="9" s="1"/>
  <c r="K2226" i="9" s="1"/>
  <c r="K2227" i="9" s="1"/>
  <c r="K2228" i="9" s="1"/>
  <c r="K2229" i="9" s="1"/>
  <c r="K2230" i="9" s="1"/>
  <c r="K2231" i="9" s="1"/>
  <c r="K2232" i="9" s="1"/>
  <c r="K2233" i="9" s="1"/>
  <c r="K2234" i="9" s="1"/>
  <c r="K2235" i="9" s="1"/>
  <c r="K2236" i="9" s="1"/>
  <c r="K2237" i="9" s="1"/>
  <c r="K2238" i="9" s="1"/>
  <c r="K2239" i="9" s="1"/>
  <c r="K2240" i="9" s="1"/>
  <c r="K2241" i="9" s="1"/>
  <c r="K2242" i="9" s="1"/>
  <c r="K2243" i="9" s="1"/>
  <c r="K2244" i="9" s="1"/>
  <c r="K2245" i="9" s="1"/>
  <c r="K2246" i="9" s="1"/>
  <c r="K2247" i="9" s="1"/>
  <c r="K2248" i="9" s="1"/>
  <c r="K2249" i="9" s="1"/>
  <c r="K2250" i="9" s="1"/>
  <c r="K2251" i="9" s="1"/>
  <c r="K2252" i="9" s="1"/>
  <c r="K2253" i="9" s="1"/>
  <c r="K2254" i="9" s="1"/>
  <c r="K2255" i="9" s="1"/>
  <c r="K2256" i="9" s="1"/>
  <c r="K2257" i="9" s="1"/>
  <c r="K2258" i="9" s="1"/>
  <c r="K2259" i="9" s="1"/>
  <c r="K2260" i="9" s="1"/>
  <c r="K2261" i="9" s="1"/>
  <c r="K2262" i="9" s="1"/>
  <c r="K2263" i="9" s="1"/>
  <c r="K2264" i="9" s="1"/>
  <c r="K2265" i="9" s="1"/>
  <c r="K2266" i="9" s="1"/>
  <c r="K2267" i="9" s="1"/>
  <c r="K2268" i="9" s="1"/>
  <c r="K2269" i="9" s="1"/>
  <c r="K2270" i="9" s="1"/>
  <c r="K2271" i="9" s="1"/>
  <c r="K2272" i="9" s="1"/>
  <c r="K2273" i="9" s="1"/>
  <c r="K2274" i="9" s="1"/>
  <c r="K2275" i="9" s="1"/>
  <c r="K2276" i="9" s="1"/>
  <c r="K2277" i="9" s="1"/>
  <c r="K2278" i="9" s="1"/>
  <c r="K2279" i="9" s="1"/>
  <c r="K2280" i="9" s="1"/>
  <c r="K2281" i="9" s="1"/>
  <c r="K2282" i="9" s="1"/>
  <c r="K2283" i="9" s="1"/>
  <c r="K2284" i="9" s="1"/>
  <c r="K2285" i="9" s="1"/>
  <c r="K2286" i="9" s="1"/>
  <c r="K2287" i="9" s="1"/>
  <c r="K2288" i="9" s="1"/>
  <c r="K2289" i="9" s="1"/>
  <c r="K2290" i="9" s="1"/>
  <c r="K2291" i="9" s="1"/>
  <c r="K2292" i="9" s="1"/>
  <c r="K2293" i="9" s="1"/>
  <c r="K2294" i="9" s="1"/>
  <c r="K2295" i="9" s="1"/>
  <c r="K2296" i="9" s="1"/>
  <c r="K2297" i="9" s="1"/>
  <c r="K2298" i="9" s="1"/>
  <c r="K2299" i="9" s="1"/>
  <c r="K2300" i="9" s="1"/>
  <c r="K2301" i="9" s="1"/>
  <c r="K2302" i="9" s="1"/>
  <c r="K2303" i="9" s="1"/>
  <c r="K2304" i="9" s="1"/>
  <c r="K2305" i="9" s="1"/>
  <c r="K2306" i="9" s="1"/>
  <c r="K2307" i="9" s="1"/>
  <c r="K2308" i="9" s="1"/>
  <c r="K2309" i="9" s="1"/>
  <c r="K2310" i="9" s="1"/>
  <c r="K2311" i="9" s="1"/>
  <c r="K2312" i="9" s="1"/>
  <c r="K2313" i="9" s="1"/>
  <c r="K2314" i="9" s="1"/>
  <c r="K2315" i="9" s="1"/>
  <c r="K2316" i="9" s="1"/>
  <c r="K2317" i="9" s="1"/>
  <c r="K2318" i="9" s="1"/>
  <c r="K2319" i="9" s="1"/>
  <c r="K2320" i="9" s="1"/>
  <c r="K2321" i="9" s="1"/>
  <c r="K2322" i="9" s="1"/>
  <c r="K2323" i="9" s="1"/>
  <c r="K2324" i="9" s="1"/>
  <c r="K2325" i="9" s="1"/>
  <c r="K2326" i="9" s="1"/>
  <c r="K2327" i="9" s="1"/>
  <c r="K2328" i="9" s="1"/>
  <c r="K2329" i="9" s="1"/>
  <c r="K2330" i="9" s="1"/>
  <c r="K2331" i="9" s="1"/>
  <c r="K2332" i="9" s="1"/>
  <c r="K2333" i="9" s="1"/>
  <c r="K2334" i="9" s="1"/>
  <c r="K2335" i="9" s="1"/>
  <c r="K2336" i="9" s="1"/>
  <c r="K2337" i="9" s="1"/>
  <c r="K2338" i="9" s="1"/>
  <c r="K2339" i="9" s="1"/>
  <c r="K2340" i="9" s="1"/>
  <c r="K2341" i="9" s="1"/>
  <c r="K2342" i="9" s="1"/>
  <c r="K2343" i="9" s="1"/>
  <c r="K2344" i="9" s="1"/>
  <c r="K2345" i="9" s="1"/>
  <c r="K2346" i="9" s="1"/>
  <c r="K2347" i="9" s="1"/>
  <c r="K2348" i="9" s="1"/>
  <c r="K2349" i="9" s="1"/>
  <c r="K2350" i="9" s="1"/>
  <c r="K2351" i="9" s="1"/>
  <c r="K2352" i="9" s="1"/>
  <c r="K2353" i="9" s="1"/>
  <c r="K2354" i="9" s="1"/>
  <c r="K2355" i="9" s="1"/>
  <c r="K2356" i="9" s="1"/>
  <c r="K2357" i="9" s="1"/>
  <c r="K2358" i="9" s="1"/>
  <c r="K2359" i="9" s="1"/>
  <c r="K2360" i="9" s="1"/>
  <c r="K2361" i="9" s="1"/>
  <c r="K2362" i="9" s="1"/>
  <c r="K2363" i="9" s="1"/>
  <c r="K2364" i="9" s="1"/>
  <c r="K2365" i="9" s="1"/>
  <c r="K2366" i="9" s="1"/>
  <c r="K2367" i="9" s="1"/>
  <c r="K2368" i="9" s="1"/>
  <c r="K2369" i="9" s="1"/>
  <c r="K2370" i="9" s="1"/>
  <c r="K2371" i="9" s="1"/>
  <c r="K2372" i="9" s="1"/>
  <c r="K2373" i="9" s="1"/>
  <c r="K2374" i="9" s="1"/>
  <c r="K2375" i="9" s="1"/>
  <c r="K2376" i="9" s="1"/>
  <c r="K2377" i="9" s="1"/>
  <c r="K2378" i="9" s="1"/>
  <c r="K2379" i="9" s="1"/>
  <c r="K2380" i="9" s="1"/>
  <c r="K2381" i="9" s="1"/>
  <c r="K2382" i="9" s="1"/>
  <c r="K2383" i="9" s="1"/>
  <c r="K2384" i="9" s="1"/>
  <c r="K2385" i="9" s="1"/>
  <c r="K2386" i="9" s="1"/>
  <c r="K2387" i="9" s="1"/>
  <c r="K2388" i="9" s="1"/>
  <c r="K2389" i="9" s="1"/>
  <c r="K2390" i="9" s="1"/>
  <c r="K2391" i="9" s="1"/>
  <c r="K2392" i="9" s="1"/>
  <c r="K2393" i="9" s="1"/>
  <c r="K2394" i="9" s="1"/>
  <c r="K2395" i="9" s="1"/>
  <c r="K2396" i="9" s="1"/>
  <c r="K2397" i="9" s="1"/>
  <c r="K2398" i="9" s="1"/>
  <c r="K2399" i="9" s="1"/>
  <c r="K2400" i="9" s="1"/>
  <c r="K2401" i="9" s="1"/>
  <c r="K2402" i="9" s="1"/>
  <c r="K2403" i="9" s="1"/>
  <c r="K2404" i="9" s="1"/>
  <c r="K2405" i="9" s="1"/>
  <c r="K2406" i="9" s="1"/>
  <c r="K2407" i="9" s="1"/>
  <c r="K2408" i="9" s="1"/>
  <c r="K2409" i="9" s="1"/>
  <c r="K2410" i="9" s="1"/>
  <c r="K2411" i="9" s="1"/>
  <c r="K2412" i="9" s="1"/>
  <c r="K2413" i="9" s="1"/>
  <c r="K2414" i="9" s="1"/>
  <c r="K2415" i="9" s="1"/>
  <c r="K2416" i="9" s="1"/>
  <c r="K2417" i="9" s="1"/>
  <c r="K2418" i="9" s="1"/>
  <c r="K2419" i="9" s="1"/>
  <c r="K2420" i="9" s="1"/>
  <c r="K2421" i="9" s="1"/>
  <c r="K2422" i="9" s="1"/>
  <c r="K2423" i="9" s="1"/>
  <c r="K2424" i="9" s="1"/>
  <c r="K2425" i="9" s="1"/>
  <c r="K2426" i="9" s="1"/>
  <c r="K2427" i="9" s="1"/>
  <c r="K2428" i="9" s="1"/>
  <c r="K2429" i="9" s="1"/>
  <c r="K2430" i="9" s="1"/>
  <c r="K2431" i="9" s="1"/>
  <c r="K2432" i="9" s="1"/>
  <c r="K2433" i="9" s="1"/>
  <c r="K2434" i="9" s="1"/>
  <c r="K2435" i="9" s="1"/>
  <c r="K2436" i="9" s="1"/>
  <c r="K2437" i="9" s="1"/>
  <c r="K2438" i="9" s="1"/>
  <c r="K2439" i="9" s="1"/>
  <c r="K2440" i="9" s="1"/>
  <c r="K2441" i="9" s="1"/>
  <c r="K2442" i="9" s="1"/>
  <c r="K2443" i="9" s="1"/>
  <c r="K2444" i="9" s="1"/>
  <c r="K2445" i="9" s="1"/>
  <c r="K2446" i="9" s="1"/>
  <c r="K2447" i="9" s="1"/>
  <c r="K2448" i="9" s="1"/>
  <c r="K2449" i="9" s="1"/>
  <c r="K2450" i="9" s="1"/>
  <c r="K2451" i="9" s="1"/>
  <c r="K2452" i="9" s="1"/>
  <c r="K2453" i="9" s="1"/>
  <c r="K2454" i="9" s="1"/>
  <c r="K2455" i="9" s="1"/>
  <c r="K2456" i="9" s="1"/>
  <c r="K2457" i="9" s="1"/>
  <c r="K2458" i="9" s="1"/>
  <c r="K2459" i="9" s="1"/>
  <c r="K2460" i="9" s="1"/>
  <c r="K2461" i="9" s="1"/>
  <c r="K2462" i="9" s="1"/>
  <c r="K2463" i="9" s="1"/>
  <c r="K2464" i="9" s="1"/>
  <c r="K2465" i="9" s="1"/>
  <c r="K2466" i="9" s="1"/>
  <c r="K2467" i="9" s="1"/>
  <c r="K2468" i="9" s="1"/>
  <c r="K2469" i="9" s="1"/>
  <c r="K2470" i="9" s="1"/>
  <c r="K2471" i="9" s="1"/>
  <c r="K2472" i="9" s="1"/>
  <c r="K2473" i="9" s="1"/>
  <c r="K2474" i="9" s="1"/>
  <c r="K2475" i="9" s="1"/>
  <c r="K2476" i="9" s="1"/>
  <c r="K2477" i="9" s="1"/>
  <c r="K2478" i="9" s="1"/>
  <c r="K2479" i="9" s="1"/>
  <c r="K2480" i="9" s="1"/>
  <c r="K2481" i="9" s="1"/>
  <c r="K2482" i="9" s="1"/>
  <c r="K2483" i="9" s="1"/>
  <c r="K2484" i="9" s="1"/>
  <c r="K2485" i="9" s="1"/>
  <c r="K2486" i="9" s="1"/>
  <c r="K2487" i="9" s="1"/>
  <c r="K2488" i="9" s="1"/>
  <c r="K2489" i="9" s="1"/>
  <c r="K2490" i="9" s="1"/>
  <c r="K2491" i="9" s="1"/>
  <c r="K2492" i="9" s="1"/>
  <c r="K2493" i="9" s="1"/>
  <c r="K2494" i="9" s="1"/>
  <c r="K2495" i="9" s="1"/>
  <c r="K2496" i="9" s="1"/>
  <c r="K2497" i="9" s="1"/>
  <c r="K2498" i="9" s="1"/>
  <c r="K2499" i="9" s="1"/>
  <c r="K2500" i="9" s="1"/>
  <c r="K2501" i="9" s="1"/>
  <c r="K2502" i="9" s="1"/>
  <c r="K2503" i="9" s="1"/>
  <c r="K2504" i="9" s="1"/>
  <c r="K2505" i="9" s="1"/>
  <c r="K2506" i="9" s="1"/>
  <c r="K2507" i="9" s="1"/>
  <c r="K2508" i="9" s="1"/>
  <c r="K2509" i="9" s="1"/>
  <c r="K2510" i="9" s="1"/>
  <c r="K2511" i="9" s="1"/>
  <c r="K2512" i="9" s="1"/>
  <c r="K2513" i="9" s="1"/>
  <c r="K2514" i="9" s="1"/>
  <c r="K2515" i="9" s="1"/>
  <c r="K2516" i="9" s="1"/>
  <c r="K2517" i="9" s="1"/>
  <c r="K2518" i="9" s="1"/>
  <c r="K2519" i="9" s="1"/>
  <c r="K2520" i="9" s="1"/>
  <c r="K2521" i="9" s="1"/>
  <c r="K2522" i="9" s="1"/>
  <c r="K2523" i="9" s="1"/>
  <c r="K2524" i="9" s="1"/>
  <c r="K2525" i="9" s="1"/>
  <c r="K2526" i="9" s="1"/>
  <c r="K2527" i="9" s="1"/>
  <c r="K2528" i="9" s="1"/>
  <c r="K2529" i="9" s="1"/>
  <c r="K2530" i="9" s="1"/>
  <c r="K2531" i="9" s="1"/>
  <c r="K2532" i="9" s="1"/>
  <c r="K2533" i="9" s="1"/>
  <c r="K2534" i="9" s="1"/>
  <c r="K2535" i="9" s="1"/>
  <c r="K2536" i="9" s="1"/>
  <c r="K2537" i="9" s="1"/>
  <c r="K2538" i="9" s="1"/>
  <c r="K2539" i="9" s="1"/>
  <c r="K2540" i="9" s="1"/>
  <c r="K2541" i="9" s="1"/>
  <c r="K2542" i="9" s="1"/>
  <c r="K2543" i="9" s="1"/>
  <c r="K2544" i="9" s="1"/>
  <c r="K2545" i="9" s="1"/>
  <c r="K2546" i="9" s="1"/>
  <c r="K2547" i="9" s="1"/>
  <c r="K2548" i="9" s="1"/>
  <c r="K2549" i="9" s="1"/>
  <c r="K2550" i="9" s="1"/>
  <c r="K2551" i="9" s="1"/>
  <c r="K2552" i="9" s="1"/>
  <c r="K2553" i="9" s="1"/>
  <c r="K2554" i="9" s="1"/>
  <c r="K2555" i="9" s="1"/>
  <c r="K2556" i="9" s="1"/>
  <c r="K2557" i="9" s="1"/>
  <c r="K2558" i="9" s="1"/>
  <c r="K2559" i="9" s="1"/>
  <c r="K2560" i="9" s="1"/>
  <c r="K2561" i="9" s="1"/>
  <c r="K2562" i="9" s="1"/>
  <c r="K2563" i="9" s="1"/>
  <c r="K2564" i="9" s="1"/>
  <c r="K2565" i="9" s="1"/>
  <c r="K2566" i="9" s="1"/>
  <c r="K2567" i="9" s="1"/>
  <c r="K2568" i="9" s="1"/>
  <c r="K2569" i="9" s="1"/>
  <c r="K2570" i="9" s="1"/>
  <c r="K2571" i="9" s="1"/>
  <c r="K2572" i="9" s="1"/>
  <c r="K2573" i="9" s="1"/>
  <c r="K2574" i="9" s="1"/>
  <c r="K2575" i="9" s="1"/>
  <c r="K2576" i="9" s="1"/>
  <c r="K2577" i="9" s="1"/>
  <c r="K2578" i="9" s="1"/>
  <c r="K2579" i="9" s="1"/>
  <c r="K2580" i="9" s="1"/>
  <c r="K2581" i="9" s="1"/>
  <c r="K2582" i="9" s="1"/>
  <c r="K2583" i="9" s="1"/>
  <c r="K2584" i="9" s="1"/>
  <c r="K2585" i="9" s="1"/>
  <c r="K2586" i="9" s="1"/>
  <c r="K2587" i="9" s="1"/>
  <c r="K2588" i="9" s="1"/>
  <c r="K2589" i="9" s="1"/>
  <c r="K2590" i="9" s="1"/>
  <c r="K2591" i="9" s="1"/>
  <c r="K2592" i="9" s="1"/>
  <c r="K2593" i="9" s="1"/>
  <c r="K2594" i="9" s="1"/>
  <c r="K2595" i="9" s="1"/>
  <c r="K2596" i="9" s="1"/>
  <c r="K2597" i="9" s="1"/>
  <c r="K2598" i="9" s="1"/>
  <c r="K2599" i="9" s="1"/>
  <c r="K2600" i="9" s="1"/>
  <c r="K2601" i="9" s="1"/>
  <c r="K2602" i="9" s="1"/>
  <c r="K2603" i="9" s="1"/>
  <c r="K2604" i="9" s="1"/>
  <c r="K2605" i="9" s="1"/>
  <c r="K2606" i="9" s="1"/>
  <c r="K2607" i="9" s="1"/>
  <c r="K2608" i="9" s="1"/>
  <c r="K2609" i="9" s="1"/>
  <c r="K2610" i="9" s="1"/>
  <c r="K2611" i="9" s="1"/>
  <c r="K2612" i="9" s="1"/>
  <c r="K2613" i="9" s="1"/>
  <c r="K2614" i="9" s="1"/>
  <c r="K2615" i="9" s="1"/>
  <c r="K2616" i="9" s="1"/>
  <c r="K2617" i="9" s="1"/>
  <c r="K2618" i="9" s="1"/>
  <c r="K2619" i="9" s="1"/>
  <c r="K2620" i="9" s="1"/>
  <c r="K2621" i="9" s="1"/>
  <c r="K2622" i="9" s="1"/>
  <c r="K2623" i="9" s="1"/>
  <c r="K2624" i="9" s="1"/>
  <c r="K2625" i="9" s="1"/>
  <c r="K2626" i="9" s="1"/>
  <c r="K2627" i="9" s="1"/>
  <c r="K2628" i="9" s="1"/>
  <c r="K2629" i="9" s="1"/>
  <c r="K2630" i="9" s="1"/>
  <c r="K2631" i="9" s="1"/>
  <c r="K2632" i="9" s="1"/>
  <c r="K2633" i="9" s="1"/>
  <c r="K2634" i="9" s="1"/>
  <c r="K2635" i="9" s="1"/>
  <c r="K2636" i="9" s="1"/>
  <c r="K2637" i="9" s="1"/>
  <c r="K2638" i="9" s="1"/>
  <c r="K2639" i="9" s="1"/>
  <c r="K2640" i="9" s="1"/>
  <c r="K2641" i="9" s="1"/>
  <c r="K2642" i="9" s="1"/>
  <c r="K2643" i="9" s="1"/>
  <c r="K2644" i="9" s="1"/>
  <c r="K2645" i="9" s="1"/>
  <c r="K2646" i="9" s="1"/>
  <c r="K2647" i="9" s="1"/>
  <c r="K2648" i="9" s="1"/>
  <c r="K2649" i="9" s="1"/>
  <c r="K2650" i="9" s="1"/>
  <c r="K2651" i="9" s="1"/>
  <c r="K2652" i="9" s="1"/>
  <c r="K2653" i="9" s="1"/>
  <c r="K2654" i="9" s="1"/>
  <c r="K2655" i="9" s="1"/>
  <c r="K2656" i="9" s="1"/>
  <c r="K2657" i="9" s="1"/>
  <c r="K2658" i="9" s="1"/>
  <c r="K2659" i="9" s="1"/>
  <c r="K2660" i="9" s="1"/>
  <c r="K2661" i="9" s="1"/>
  <c r="K2662" i="9" s="1"/>
  <c r="K2663" i="9" s="1"/>
  <c r="K2664" i="9" s="1"/>
  <c r="K2665" i="9" s="1"/>
  <c r="K2666" i="9" s="1"/>
  <c r="K2667" i="9" s="1"/>
  <c r="K2668" i="9" s="1"/>
  <c r="K2669" i="9" s="1"/>
  <c r="K2670" i="9" s="1"/>
  <c r="K2671" i="9" s="1"/>
  <c r="K2672" i="9" s="1"/>
  <c r="K2673" i="9" s="1"/>
  <c r="K2674" i="9" s="1"/>
  <c r="K2675" i="9" s="1"/>
  <c r="K2676" i="9" s="1"/>
  <c r="K2677" i="9" s="1"/>
  <c r="K2678" i="9" s="1"/>
  <c r="K2679" i="9" s="1"/>
  <c r="K2680" i="9" s="1"/>
  <c r="K2681" i="9" s="1"/>
  <c r="K2682" i="9" s="1"/>
  <c r="K2683" i="9" s="1"/>
  <c r="K2684" i="9" s="1"/>
  <c r="K2685" i="9" s="1"/>
  <c r="K2686" i="9" s="1"/>
  <c r="K2687" i="9" s="1"/>
  <c r="K2688" i="9" s="1"/>
  <c r="K2689" i="9" s="1"/>
  <c r="K2690" i="9" s="1"/>
  <c r="K2691" i="9" s="1"/>
  <c r="K2692" i="9" s="1"/>
  <c r="K2693" i="9" s="1"/>
  <c r="K2694" i="9" s="1"/>
  <c r="K2695" i="9" s="1"/>
  <c r="K2696" i="9" s="1"/>
  <c r="K2697" i="9" s="1"/>
  <c r="K2698" i="9" s="1"/>
  <c r="K2699" i="9" s="1"/>
  <c r="K2700" i="9" s="1"/>
  <c r="K2701" i="9" s="1"/>
  <c r="K2702" i="9" s="1"/>
  <c r="K2703" i="9" s="1"/>
  <c r="K2704" i="9" s="1"/>
  <c r="K2705" i="9" s="1"/>
  <c r="K2706" i="9" s="1"/>
  <c r="K2707" i="9" s="1"/>
  <c r="K2708" i="9" s="1"/>
  <c r="K2709" i="9" s="1"/>
  <c r="K2710" i="9" s="1"/>
  <c r="K2711" i="9" s="1"/>
  <c r="K2712" i="9" s="1"/>
  <c r="K2713" i="9" s="1"/>
  <c r="K2714" i="9" s="1"/>
  <c r="K2715" i="9" s="1"/>
  <c r="K2716" i="9" s="1"/>
  <c r="K2717" i="9" s="1"/>
  <c r="K2718" i="9" s="1"/>
  <c r="K2719" i="9" s="1"/>
  <c r="K2720" i="9" s="1"/>
  <c r="K2721" i="9" s="1"/>
  <c r="K2722" i="9" s="1"/>
  <c r="K2723" i="9" s="1"/>
  <c r="K2724" i="9" s="1"/>
  <c r="K2725" i="9" s="1"/>
  <c r="K2726" i="9" s="1"/>
  <c r="K2727" i="9" s="1"/>
  <c r="K2728" i="9" s="1"/>
  <c r="K2729" i="9" s="1"/>
  <c r="K2730" i="9" s="1"/>
  <c r="K2731" i="9" s="1"/>
  <c r="K2732" i="9" s="1"/>
  <c r="K2733" i="9" s="1"/>
  <c r="K2734" i="9" s="1"/>
  <c r="K2735" i="9" s="1"/>
  <c r="K2736" i="9" s="1"/>
  <c r="K2737" i="9" s="1"/>
  <c r="K2738" i="9" s="1"/>
  <c r="K2739" i="9" s="1"/>
  <c r="K2740" i="9" s="1"/>
  <c r="K2741" i="9" s="1"/>
  <c r="K2742" i="9" s="1"/>
  <c r="K2743" i="9" s="1"/>
  <c r="K2744" i="9" s="1"/>
  <c r="K2745" i="9" s="1"/>
  <c r="K2746" i="9" s="1"/>
  <c r="K2747" i="9" s="1"/>
  <c r="K2748" i="9" s="1"/>
  <c r="K2749" i="9" s="1"/>
  <c r="K2750" i="9" s="1"/>
  <c r="K2751" i="9" s="1"/>
  <c r="K2752" i="9" s="1"/>
  <c r="K2753" i="9" s="1"/>
  <c r="K2754" i="9" s="1"/>
  <c r="K2755" i="9" s="1"/>
  <c r="K2756" i="9" s="1"/>
  <c r="K2757" i="9" s="1"/>
  <c r="K2758" i="9" s="1"/>
  <c r="K2759" i="9" s="1"/>
  <c r="K2760" i="9" s="1"/>
  <c r="K2761" i="9" s="1"/>
  <c r="K2762" i="9" s="1"/>
  <c r="K2763" i="9" s="1"/>
  <c r="K2764" i="9" s="1"/>
  <c r="K2765" i="9" s="1"/>
  <c r="K2766" i="9" s="1"/>
  <c r="K2767" i="9" s="1"/>
  <c r="K2768" i="9" s="1"/>
  <c r="K2769" i="9" s="1"/>
  <c r="K2770" i="9" s="1"/>
  <c r="K2771" i="9" s="1"/>
  <c r="K2772" i="9" s="1"/>
  <c r="K2773" i="9" s="1"/>
  <c r="K2774" i="9" s="1"/>
  <c r="K2775" i="9" s="1"/>
  <c r="K2776" i="9" s="1"/>
  <c r="K2777" i="9" s="1"/>
  <c r="K2778" i="9" s="1"/>
  <c r="K2779" i="9" s="1"/>
  <c r="K2780" i="9" s="1"/>
  <c r="K2781" i="9" s="1"/>
  <c r="K2782" i="9" s="1"/>
  <c r="K2783" i="9" s="1"/>
  <c r="K2784" i="9" s="1"/>
  <c r="K2785" i="9" s="1"/>
  <c r="K2786" i="9" s="1"/>
  <c r="K2787" i="9" s="1"/>
  <c r="K2788" i="9" s="1"/>
  <c r="K2789" i="9" s="1"/>
  <c r="K2790" i="9" s="1"/>
  <c r="K2791" i="9" s="1"/>
  <c r="K2792" i="9" s="1"/>
  <c r="K2793" i="9" s="1"/>
  <c r="K2794" i="9" s="1"/>
  <c r="K2795" i="9" s="1"/>
  <c r="K2796" i="9" s="1"/>
  <c r="K2797" i="9" s="1"/>
  <c r="K2798" i="9" s="1"/>
  <c r="K2799" i="9" s="1"/>
  <c r="K2800" i="9" s="1"/>
  <c r="K2801" i="9" s="1"/>
  <c r="K2802" i="9" s="1"/>
  <c r="K2803" i="9" s="1"/>
  <c r="K2804" i="9" s="1"/>
  <c r="K2805" i="9" s="1"/>
  <c r="K2806" i="9" s="1"/>
  <c r="K2807" i="9" s="1"/>
  <c r="K2808" i="9" s="1"/>
  <c r="K2809" i="9" s="1"/>
  <c r="K2810" i="9" s="1"/>
  <c r="K2811" i="9" s="1"/>
  <c r="K2812" i="9" s="1"/>
  <c r="K2813" i="9" s="1"/>
  <c r="K2814" i="9" s="1"/>
  <c r="K2815" i="9" s="1"/>
  <c r="K2816" i="9" s="1"/>
  <c r="K2817" i="9" s="1"/>
  <c r="K2818" i="9" s="1"/>
  <c r="K2819" i="9" s="1"/>
  <c r="K2820" i="9" s="1"/>
  <c r="K2821" i="9" s="1"/>
  <c r="K2822" i="9" s="1"/>
  <c r="K2823" i="9" s="1"/>
  <c r="K2824" i="9" s="1"/>
  <c r="K2825" i="9" s="1"/>
  <c r="K2826" i="9" s="1"/>
  <c r="K2827" i="9" s="1"/>
  <c r="K2828" i="9" s="1"/>
  <c r="K2829" i="9" s="1"/>
  <c r="K2830" i="9" s="1"/>
  <c r="K2831" i="9" s="1"/>
  <c r="K2832" i="9" s="1"/>
  <c r="K2833" i="9" s="1"/>
  <c r="K2834" i="9" s="1"/>
  <c r="K2835" i="9" s="1"/>
  <c r="K2836" i="9" s="1"/>
  <c r="K2837" i="9" s="1"/>
  <c r="K2838" i="9" s="1"/>
  <c r="K2839" i="9" s="1"/>
  <c r="K2840" i="9" s="1"/>
  <c r="K2841" i="9" s="1"/>
  <c r="K2842" i="9" s="1"/>
  <c r="K2843" i="9" s="1"/>
  <c r="K2844" i="9" s="1"/>
  <c r="K2845" i="9" s="1"/>
  <c r="K2846" i="9" s="1"/>
  <c r="K2847" i="9" s="1"/>
  <c r="K2848" i="9" s="1"/>
  <c r="K2849" i="9" s="1"/>
  <c r="K2850" i="9" s="1"/>
  <c r="K2851" i="9" s="1"/>
  <c r="K2852" i="9" s="1"/>
  <c r="K2853" i="9" s="1"/>
  <c r="K2854" i="9" s="1"/>
  <c r="K2855" i="9" s="1"/>
  <c r="K2856" i="9" s="1"/>
  <c r="K2857" i="9" s="1"/>
  <c r="K2858" i="9" s="1"/>
  <c r="K2859" i="9" s="1"/>
  <c r="K2860" i="9" s="1"/>
  <c r="K2861" i="9" s="1"/>
  <c r="K2862" i="9" s="1"/>
  <c r="K2863" i="9" s="1"/>
  <c r="K2864" i="9" s="1"/>
  <c r="K2865" i="9" s="1"/>
  <c r="K2866" i="9" s="1"/>
  <c r="K2867" i="9" s="1"/>
  <c r="K2868" i="9" s="1"/>
  <c r="K2869" i="9" s="1"/>
  <c r="K2870" i="9" s="1"/>
  <c r="K2871" i="9" s="1"/>
  <c r="K2872" i="9" s="1"/>
  <c r="K2873" i="9" s="1"/>
  <c r="K2874" i="9" s="1"/>
  <c r="K2875" i="9" s="1"/>
  <c r="K2876" i="9" s="1"/>
  <c r="K2877" i="9" s="1"/>
  <c r="K2878" i="9" s="1"/>
  <c r="K2879" i="9" s="1"/>
  <c r="K2880" i="9" s="1"/>
  <c r="K2881" i="9" s="1"/>
  <c r="K2882" i="9" s="1"/>
  <c r="K2883" i="9" s="1"/>
  <c r="K2884" i="9" s="1"/>
  <c r="K2885" i="9" s="1"/>
  <c r="K2886" i="9" s="1"/>
  <c r="K2887" i="9" s="1"/>
  <c r="K2888" i="9" s="1"/>
  <c r="K2889" i="9" s="1"/>
  <c r="K2890" i="9" s="1"/>
  <c r="K2891" i="9" s="1"/>
  <c r="K2892" i="9" s="1"/>
  <c r="K2893" i="9" s="1"/>
  <c r="K2894" i="9" s="1"/>
  <c r="K2895" i="9" s="1"/>
  <c r="K2896" i="9" s="1"/>
  <c r="K2897" i="9" s="1"/>
  <c r="K2898" i="9" s="1"/>
  <c r="K2899" i="9" s="1"/>
  <c r="K2900" i="9" s="1"/>
  <c r="K2901" i="9" s="1"/>
  <c r="K2902" i="9" s="1"/>
  <c r="K2903" i="9" s="1"/>
  <c r="K2904" i="9" s="1"/>
  <c r="K2905" i="9" s="1"/>
  <c r="K2906" i="9" s="1"/>
  <c r="K2907" i="9" s="1"/>
  <c r="K2908" i="9" s="1"/>
  <c r="K2909" i="9" s="1"/>
  <c r="K2910" i="9" s="1"/>
  <c r="K2911" i="9" s="1"/>
  <c r="K2912" i="9" s="1"/>
  <c r="K2913" i="9" s="1"/>
  <c r="K2914" i="9" s="1"/>
  <c r="K2915" i="9" s="1"/>
  <c r="K2916" i="9" s="1"/>
  <c r="K2917" i="9" s="1"/>
  <c r="K2918" i="9" s="1"/>
  <c r="K2919" i="9" s="1"/>
  <c r="K2920" i="9" s="1"/>
  <c r="K2921" i="9" s="1"/>
  <c r="K2922" i="9" s="1"/>
  <c r="K2923" i="9" s="1"/>
  <c r="K2924" i="9" s="1"/>
  <c r="K2925" i="9" s="1"/>
  <c r="K2926" i="9" s="1"/>
  <c r="K2927" i="9" s="1"/>
  <c r="K2928" i="9" s="1"/>
  <c r="K2929" i="9" s="1"/>
  <c r="K2930" i="9" s="1"/>
  <c r="K2931" i="9" s="1"/>
  <c r="K2932" i="9" s="1"/>
  <c r="K2933" i="9" s="1"/>
  <c r="K2934" i="9" s="1"/>
  <c r="K2935" i="9" s="1"/>
  <c r="K2936" i="9" s="1"/>
  <c r="K2937" i="9" s="1"/>
  <c r="K2938" i="9" s="1"/>
  <c r="K2939" i="9" s="1"/>
  <c r="K2940" i="9" s="1"/>
  <c r="K2941" i="9" s="1"/>
  <c r="K2942" i="9" s="1"/>
  <c r="K2943" i="9" s="1"/>
  <c r="K2944" i="9" s="1"/>
  <c r="K2945" i="9" s="1"/>
  <c r="K2946" i="9" s="1"/>
  <c r="K2947" i="9" s="1"/>
  <c r="K2948" i="9" s="1"/>
  <c r="K2949" i="9" s="1"/>
  <c r="K2950" i="9" s="1"/>
  <c r="K2951" i="9" s="1"/>
  <c r="K2952" i="9" s="1"/>
  <c r="K2953" i="9" s="1"/>
  <c r="K2954" i="9" s="1"/>
  <c r="K2955" i="9" s="1"/>
  <c r="K2956" i="9" s="1"/>
  <c r="K2957" i="9" s="1"/>
  <c r="K2958" i="9" s="1"/>
  <c r="K2959" i="9" s="1"/>
  <c r="K2960" i="9" s="1"/>
  <c r="K2961" i="9" s="1"/>
  <c r="K2962" i="9" s="1"/>
  <c r="K2963" i="9" s="1"/>
  <c r="K2964" i="9" s="1"/>
  <c r="K2965" i="9" s="1"/>
  <c r="K2966" i="9" s="1"/>
  <c r="K2967" i="9" s="1"/>
  <c r="K2968" i="9" s="1"/>
  <c r="K2969" i="9" s="1"/>
  <c r="K2970" i="9" s="1"/>
  <c r="K2971" i="9" s="1"/>
  <c r="K2972" i="9" s="1"/>
  <c r="K2973" i="9" s="1"/>
  <c r="K2974" i="9" s="1"/>
  <c r="K2975" i="9" s="1"/>
  <c r="K2976" i="9" s="1"/>
  <c r="K2977" i="9" s="1"/>
  <c r="K2978" i="9" s="1"/>
  <c r="K2979" i="9" s="1"/>
  <c r="K2980" i="9" s="1"/>
  <c r="K2981" i="9" s="1"/>
  <c r="K2982" i="9" s="1"/>
  <c r="K2983" i="9" s="1"/>
  <c r="K2984" i="9" s="1"/>
  <c r="K2985" i="9" s="1"/>
  <c r="K2986" i="9" s="1"/>
  <c r="K2987" i="9" s="1"/>
  <c r="K2988" i="9" s="1"/>
  <c r="K2989" i="9" s="1"/>
  <c r="K2990" i="9" s="1"/>
  <c r="K2991" i="9" s="1"/>
  <c r="K2992" i="9" s="1"/>
  <c r="K2993" i="9" s="1"/>
  <c r="K2994" i="9" s="1"/>
  <c r="K2995" i="9" s="1"/>
  <c r="K2996" i="9" s="1"/>
  <c r="K2997" i="9" s="1"/>
  <c r="K2998" i="9" s="1"/>
  <c r="K2999" i="9" s="1"/>
  <c r="K3000" i="9" s="1"/>
  <c r="K3001" i="9" s="1"/>
  <c r="K3002" i="9" s="1"/>
  <c r="K3003" i="9" s="1"/>
  <c r="K3004" i="9" s="1"/>
  <c r="K3005" i="9" s="1"/>
  <c r="K3006" i="9" s="1"/>
  <c r="K3007" i="9" s="1"/>
  <c r="K3008" i="9" s="1"/>
  <c r="K3009" i="9" s="1"/>
  <c r="K3010" i="9" s="1"/>
  <c r="K3011" i="9" s="1"/>
  <c r="K3012" i="9" s="1"/>
  <c r="K3013" i="9" s="1"/>
  <c r="K3014" i="9" s="1"/>
  <c r="K3015" i="9" s="1"/>
  <c r="K3016" i="9" s="1"/>
  <c r="K3017" i="9" s="1"/>
  <c r="K3018" i="9" s="1"/>
  <c r="K3019" i="9" s="1"/>
  <c r="K3020" i="9" s="1"/>
  <c r="K3021" i="9" s="1"/>
  <c r="K3022" i="9" s="1"/>
  <c r="K3023" i="9" s="1"/>
  <c r="K3024" i="9" s="1"/>
  <c r="K3025" i="9" s="1"/>
  <c r="K3026" i="9" s="1"/>
  <c r="K3027" i="9" s="1"/>
  <c r="K3028" i="9" s="1"/>
  <c r="K3029" i="9" s="1"/>
  <c r="K3030" i="9" s="1"/>
  <c r="K3031" i="9" s="1"/>
  <c r="K3032" i="9" s="1"/>
  <c r="K3033" i="9" s="1"/>
  <c r="K3034" i="9" s="1"/>
  <c r="K3035" i="9" s="1"/>
  <c r="K3036" i="9" s="1"/>
  <c r="K3037" i="9" s="1"/>
  <c r="K3038" i="9" s="1"/>
  <c r="K3039" i="9" s="1"/>
  <c r="K3040" i="9" s="1"/>
  <c r="K3041" i="9" s="1"/>
  <c r="K3042" i="9" s="1"/>
  <c r="K3043" i="9" s="1"/>
  <c r="K3044" i="9" s="1"/>
  <c r="K3045" i="9" s="1"/>
  <c r="K3046" i="9" s="1"/>
  <c r="K3047" i="9" s="1"/>
  <c r="K3048" i="9" s="1"/>
  <c r="K3049" i="9" s="1"/>
  <c r="K3050" i="9" s="1"/>
  <c r="K3051" i="9" s="1"/>
  <c r="K3052" i="9" s="1"/>
  <c r="K3053" i="9" s="1"/>
  <c r="K3054" i="9" s="1"/>
  <c r="K3055" i="9" s="1"/>
  <c r="K3056" i="9" s="1"/>
  <c r="K3057" i="9" s="1"/>
  <c r="K3058" i="9" s="1"/>
  <c r="K3059" i="9" s="1"/>
  <c r="K3060" i="9" s="1"/>
  <c r="K3061" i="9" s="1"/>
  <c r="K3062" i="9" s="1"/>
  <c r="K3063" i="9" s="1"/>
  <c r="K3064" i="9" s="1"/>
  <c r="K3065" i="9" s="1"/>
  <c r="K3066" i="9" s="1"/>
  <c r="K3067" i="9" s="1"/>
  <c r="K3068" i="9" s="1"/>
  <c r="K3069" i="9" s="1"/>
  <c r="K3070" i="9" s="1"/>
  <c r="K3071" i="9" s="1"/>
  <c r="K3072" i="9" s="1"/>
  <c r="K3073" i="9" s="1"/>
  <c r="K3074" i="9" s="1"/>
  <c r="K3075" i="9" s="1"/>
  <c r="K3076" i="9" s="1"/>
  <c r="K3077" i="9" s="1"/>
  <c r="K3078" i="9" s="1"/>
  <c r="K3079" i="9" s="1"/>
  <c r="K3080" i="9" s="1"/>
  <c r="K3081" i="9" s="1"/>
  <c r="K3082" i="9" s="1"/>
  <c r="K3083" i="9" s="1"/>
  <c r="K3084" i="9" s="1"/>
  <c r="K3085" i="9" s="1"/>
  <c r="K3086" i="9" s="1"/>
  <c r="K3087" i="9" s="1"/>
  <c r="K3088" i="9" s="1"/>
  <c r="K3089" i="9" s="1"/>
  <c r="K3090" i="9" s="1"/>
  <c r="K3091" i="9" s="1"/>
  <c r="K3092" i="9" s="1"/>
  <c r="K3093" i="9" s="1"/>
  <c r="K3094" i="9" s="1"/>
  <c r="K3095" i="9" s="1"/>
  <c r="K3096" i="9" s="1"/>
  <c r="K3097" i="9" s="1"/>
  <c r="K3098" i="9" s="1"/>
  <c r="K3099" i="9" s="1"/>
  <c r="K3100" i="9" s="1"/>
  <c r="K3101" i="9" s="1"/>
  <c r="K3102" i="9" s="1"/>
  <c r="K3103" i="9" s="1"/>
  <c r="K3104" i="9" s="1"/>
  <c r="K3105" i="9" s="1"/>
  <c r="K3106" i="9" s="1"/>
  <c r="K3107" i="9" s="1"/>
  <c r="K3108" i="9" s="1"/>
  <c r="K3109" i="9" s="1"/>
  <c r="K3110" i="9" s="1"/>
  <c r="K3111" i="9" s="1"/>
  <c r="K3112" i="9" s="1"/>
  <c r="K3113" i="9" s="1"/>
  <c r="K3114" i="9" s="1"/>
  <c r="K3115" i="9" s="1"/>
  <c r="K3116" i="9" s="1"/>
  <c r="K3117" i="9" s="1"/>
  <c r="K3118" i="9" s="1"/>
  <c r="K3119" i="9" s="1"/>
  <c r="K3120" i="9" s="1"/>
  <c r="K3121" i="9" s="1"/>
  <c r="K3122" i="9" s="1"/>
  <c r="K3123" i="9" s="1"/>
  <c r="K3124" i="9" s="1"/>
  <c r="K3125" i="9" s="1"/>
  <c r="K3126" i="9" s="1"/>
  <c r="K3127" i="9" s="1"/>
  <c r="K3128" i="9" s="1"/>
  <c r="K3129" i="9" s="1"/>
  <c r="K3130" i="9" s="1"/>
  <c r="K3131" i="9" s="1"/>
  <c r="K3132" i="9" s="1"/>
  <c r="K3133" i="9" s="1"/>
  <c r="K3134" i="9" s="1"/>
  <c r="K3135" i="9" s="1"/>
  <c r="K3136" i="9" s="1"/>
  <c r="K3137" i="9" s="1"/>
  <c r="K3138" i="9" s="1"/>
  <c r="K3139" i="9" s="1"/>
  <c r="K3140" i="9" s="1"/>
  <c r="K3141" i="9" s="1"/>
  <c r="K3142" i="9" s="1"/>
  <c r="K3143" i="9" s="1"/>
  <c r="K3144" i="9" s="1"/>
  <c r="K3145" i="9" s="1"/>
  <c r="K3146" i="9" s="1"/>
  <c r="K3147" i="9" s="1"/>
  <c r="K3148" i="9" s="1"/>
  <c r="K3149" i="9" s="1"/>
  <c r="K3150" i="9" s="1"/>
  <c r="K3151" i="9" s="1"/>
  <c r="K3152" i="9" s="1"/>
  <c r="K3153" i="9" s="1"/>
  <c r="K3154" i="9" s="1"/>
  <c r="K3155" i="9" s="1"/>
  <c r="K3156" i="9" s="1"/>
  <c r="K3157" i="9" s="1"/>
  <c r="K3158" i="9" s="1"/>
  <c r="K3159" i="9" s="1"/>
  <c r="K3160" i="9" s="1"/>
  <c r="K3161" i="9" s="1"/>
  <c r="K3162" i="9" s="1"/>
  <c r="K3163" i="9" s="1"/>
  <c r="K3164" i="9" s="1"/>
  <c r="K3165" i="9" s="1"/>
  <c r="K3166" i="9" s="1"/>
  <c r="K3167" i="9" s="1"/>
  <c r="K3168" i="9" s="1"/>
  <c r="K3169" i="9" s="1"/>
  <c r="K3170" i="9" s="1"/>
  <c r="K3171" i="9" s="1"/>
  <c r="K3172" i="9" s="1"/>
  <c r="K3173" i="9" s="1"/>
  <c r="K3174" i="9" s="1"/>
  <c r="K3175" i="9" s="1"/>
  <c r="K3176" i="9" s="1"/>
  <c r="K3177" i="9" s="1"/>
  <c r="K3178" i="9" s="1"/>
  <c r="K3179" i="9" s="1"/>
  <c r="K3180" i="9" s="1"/>
  <c r="K3181" i="9" s="1"/>
  <c r="K3182" i="9" s="1"/>
  <c r="K3183" i="9" s="1"/>
  <c r="K3184" i="9" s="1"/>
  <c r="K3185" i="9" s="1"/>
  <c r="K3186" i="9" s="1"/>
  <c r="K3187" i="9" s="1"/>
  <c r="K3188" i="9" s="1"/>
  <c r="K3189" i="9" s="1"/>
  <c r="K3190" i="9" s="1"/>
  <c r="K3191" i="9" s="1"/>
  <c r="K3192" i="9" s="1"/>
  <c r="K3193" i="9" s="1"/>
  <c r="K3194" i="9" s="1"/>
  <c r="K3195" i="9" s="1"/>
  <c r="K3196" i="9" s="1"/>
  <c r="K3197" i="9" s="1"/>
  <c r="K3198" i="9" s="1"/>
  <c r="K3199" i="9" s="1"/>
  <c r="K3200" i="9" s="1"/>
  <c r="K3201" i="9" s="1"/>
  <c r="K3202" i="9" s="1"/>
  <c r="K3203" i="9" s="1"/>
  <c r="K3204" i="9" s="1"/>
  <c r="K3205" i="9" s="1"/>
  <c r="K3206" i="9" s="1"/>
  <c r="K3207" i="9" s="1"/>
  <c r="K3208" i="9" s="1"/>
  <c r="K3209" i="9" s="1"/>
  <c r="K3210" i="9" s="1"/>
  <c r="K3211" i="9" s="1"/>
  <c r="K3212" i="9" s="1"/>
  <c r="K3213" i="9" s="1"/>
  <c r="K3214" i="9" s="1"/>
  <c r="K3215" i="9" s="1"/>
  <c r="K3216" i="9" s="1"/>
  <c r="K3217" i="9" s="1"/>
  <c r="K3218" i="9" s="1"/>
  <c r="K3219" i="9" s="1"/>
  <c r="K3220" i="9" s="1"/>
  <c r="K3221" i="9" s="1"/>
  <c r="K3222" i="9" s="1"/>
  <c r="K3223" i="9" s="1"/>
  <c r="K3224" i="9" s="1"/>
  <c r="K3225" i="9" s="1"/>
  <c r="K3226" i="9" s="1"/>
  <c r="K3227" i="9" s="1"/>
  <c r="K3228" i="9" s="1"/>
  <c r="K3229" i="9" s="1"/>
  <c r="K3230" i="9" s="1"/>
  <c r="K3231" i="9" s="1"/>
  <c r="K3232" i="9" s="1"/>
  <c r="K3233" i="9" s="1"/>
  <c r="K3234" i="9" s="1"/>
  <c r="K3235" i="9" s="1"/>
  <c r="K3236" i="9" s="1"/>
  <c r="K3237" i="9" s="1"/>
  <c r="K3238" i="9" s="1"/>
  <c r="K3239" i="9" s="1"/>
  <c r="K3240" i="9" s="1"/>
  <c r="K3241" i="9" s="1"/>
  <c r="K3242" i="9" s="1"/>
  <c r="K3243" i="9" s="1"/>
  <c r="K3244" i="9" s="1"/>
  <c r="K3245" i="9" s="1"/>
  <c r="K3246" i="9" s="1"/>
  <c r="K3247" i="9" s="1"/>
  <c r="K3248" i="9" s="1"/>
  <c r="K3249" i="9" s="1"/>
  <c r="K3250" i="9" s="1"/>
  <c r="K3251" i="9" s="1"/>
  <c r="K3252" i="9" s="1"/>
  <c r="K3253" i="9" s="1"/>
  <c r="K3254" i="9" s="1"/>
  <c r="K3255" i="9" s="1"/>
  <c r="K3256" i="9" s="1"/>
  <c r="K3257" i="9" s="1"/>
  <c r="K3258" i="9" s="1"/>
  <c r="K3259" i="9" s="1"/>
  <c r="K3260" i="9" s="1"/>
  <c r="K3261" i="9" s="1"/>
  <c r="K3262" i="9" s="1"/>
  <c r="K3263" i="9" s="1"/>
  <c r="K3264" i="9" s="1"/>
  <c r="K3265" i="9" s="1"/>
  <c r="K3266" i="9" s="1"/>
  <c r="K3267" i="9" s="1"/>
  <c r="K3268" i="9" s="1"/>
  <c r="K3269" i="9" s="1"/>
  <c r="K3270" i="9" s="1"/>
  <c r="K3271" i="9" s="1"/>
  <c r="K3272" i="9" s="1"/>
  <c r="K3273" i="9" s="1"/>
  <c r="K3274" i="9" s="1"/>
  <c r="K3275" i="9" s="1"/>
  <c r="K3276" i="9" s="1"/>
  <c r="K3277" i="9" s="1"/>
  <c r="K3278" i="9" s="1"/>
  <c r="K3279" i="9" s="1"/>
  <c r="K3280" i="9" s="1"/>
  <c r="K3281" i="9" s="1"/>
  <c r="K3282" i="9" s="1"/>
  <c r="K3283" i="9" s="1"/>
  <c r="K3284" i="9" s="1"/>
  <c r="K3285" i="9" s="1"/>
  <c r="K3286" i="9" s="1"/>
  <c r="K3287" i="9" s="1"/>
  <c r="K3288" i="9" s="1"/>
  <c r="K3289" i="9" s="1"/>
  <c r="K3290" i="9" s="1"/>
  <c r="K3291" i="9" s="1"/>
  <c r="K3292" i="9" s="1"/>
  <c r="K3293" i="9" s="1"/>
  <c r="K3294" i="9" s="1"/>
  <c r="K3295" i="9" s="1"/>
  <c r="K3296" i="9" s="1"/>
  <c r="K3297" i="9" s="1"/>
  <c r="K3298" i="9" s="1"/>
  <c r="K3299" i="9" s="1"/>
  <c r="K3300" i="9" s="1"/>
  <c r="K3301" i="9" s="1"/>
  <c r="K3302" i="9" s="1"/>
  <c r="K3303" i="9" s="1"/>
  <c r="K3304" i="9" s="1"/>
  <c r="K3305" i="9" s="1"/>
  <c r="K3306" i="9" s="1"/>
  <c r="K3307" i="9" s="1"/>
  <c r="K3308" i="9" s="1"/>
  <c r="K3309" i="9" s="1"/>
  <c r="K3310" i="9" s="1"/>
  <c r="K3311" i="9" s="1"/>
  <c r="K3312" i="9" s="1"/>
  <c r="K3313" i="9" s="1"/>
  <c r="K3314" i="9" s="1"/>
  <c r="K3315" i="9" s="1"/>
  <c r="K3316" i="9" s="1"/>
  <c r="K3317" i="9" s="1"/>
  <c r="K3318" i="9" s="1"/>
  <c r="K3319" i="9" s="1"/>
  <c r="K3320" i="9" s="1"/>
  <c r="K3321" i="9" s="1"/>
  <c r="K3322" i="9" s="1"/>
  <c r="K3323" i="9" s="1"/>
  <c r="K3324" i="9" s="1"/>
  <c r="K3325" i="9" s="1"/>
  <c r="K3326" i="9" s="1"/>
  <c r="K3327" i="9" s="1"/>
  <c r="K3328" i="9" s="1"/>
  <c r="K3329" i="9" s="1"/>
  <c r="K3330" i="9" s="1"/>
  <c r="K3331" i="9" s="1"/>
  <c r="K3332" i="9" s="1"/>
  <c r="K3333" i="9" s="1"/>
  <c r="K3334" i="9" s="1"/>
  <c r="K3335" i="9" s="1"/>
  <c r="K3336" i="9" s="1"/>
  <c r="K3337" i="9" s="1"/>
  <c r="K3338" i="9" s="1"/>
  <c r="K3339" i="9" s="1"/>
  <c r="K3340" i="9" s="1"/>
  <c r="K3341" i="9" s="1"/>
  <c r="K3342" i="9" s="1"/>
  <c r="K3343" i="9" s="1"/>
  <c r="K3344" i="9" s="1"/>
  <c r="K3345" i="9" s="1"/>
  <c r="K3346" i="9" s="1"/>
  <c r="K3347" i="9" s="1"/>
  <c r="K3348" i="9" s="1"/>
  <c r="K3349" i="9" s="1"/>
  <c r="K3350" i="9" s="1"/>
  <c r="K3351" i="9" s="1"/>
  <c r="K3352" i="9" s="1"/>
  <c r="K3353" i="9" s="1"/>
  <c r="K3354" i="9" s="1"/>
  <c r="K3355" i="9" s="1"/>
  <c r="K3356" i="9" s="1"/>
  <c r="K3357" i="9" s="1"/>
  <c r="K3358" i="9" s="1"/>
  <c r="K3359" i="9" s="1"/>
  <c r="K3360" i="9" s="1"/>
  <c r="K3361" i="9" s="1"/>
  <c r="K3362" i="9" s="1"/>
  <c r="K3363" i="9" s="1"/>
  <c r="K3364" i="9" s="1"/>
  <c r="K3365" i="9" s="1"/>
  <c r="K3366" i="9" s="1"/>
  <c r="K3367" i="9" s="1"/>
  <c r="K3368" i="9" s="1"/>
  <c r="K3369" i="9" s="1"/>
  <c r="K3370" i="9" s="1"/>
  <c r="K3371" i="9" s="1"/>
  <c r="K3372" i="9" s="1"/>
  <c r="K3373" i="9" s="1"/>
  <c r="K3374" i="9" s="1"/>
  <c r="K3375" i="9" s="1"/>
  <c r="K3376" i="9" s="1"/>
  <c r="K3377" i="9" s="1"/>
  <c r="K3378" i="9" s="1"/>
  <c r="K3379" i="9" s="1"/>
  <c r="K3380" i="9" s="1"/>
  <c r="K3381" i="9" s="1"/>
  <c r="K3382" i="9" s="1"/>
  <c r="K3383" i="9" s="1"/>
  <c r="K3384" i="9" s="1"/>
  <c r="K3385" i="9" s="1"/>
  <c r="K3386" i="9" s="1"/>
  <c r="K3387" i="9" s="1"/>
  <c r="K3388" i="9" s="1"/>
  <c r="K3389" i="9" s="1"/>
  <c r="K3390" i="9" s="1"/>
  <c r="K3391" i="9" s="1"/>
  <c r="K3392" i="9" s="1"/>
  <c r="K3393" i="9" s="1"/>
  <c r="K3394" i="9" s="1"/>
  <c r="K3395" i="9" s="1"/>
  <c r="K3396" i="9" s="1"/>
  <c r="K3397" i="9" s="1"/>
  <c r="K3398" i="9" s="1"/>
  <c r="K3399" i="9" s="1"/>
  <c r="K3400" i="9" s="1"/>
  <c r="K3401" i="9" s="1"/>
  <c r="K3402" i="9" s="1"/>
  <c r="K3403" i="9" s="1"/>
  <c r="K3404" i="9" s="1"/>
  <c r="K3405" i="9" s="1"/>
  <c r="K3406" i="9" s="1"/>
  <c r="K3407" i="9" s="1"/>
  <c r="K3408" i="9" s="1"/>
  <c r="K3409" i="9" s="1"/>
  <c r="K3410" i="9" s="1"/>
  <c r="K3411" i="9" s="1"/>
  <c r="K3412" i="9" s="1"/>
  <c r="K3413" i="9" s="1"/>
  <c r="K3414" i="9" s="1"/>
  <c r="K3415" i="9" s="1"/>
  <c r="K3416" i="9" s="1"/>
  <c r="K3417" i="9" s="1"/>
  <c r="K3418" i="9" s="1"/>
  <c r="K3419" i="9" s="1"/>
  <c r="K3420" i="9" s="1"/>
  <c r="K3421" i="9" s="1"/>
  <c r="K3422" i="9" s="1"/>
  <c r="K3423" i="9" s="1"/>
  <c r="K3424" i="9" s="1"/>
  <c r="K3425" i="9" s="1"/>
  <c r="K3426" i="9" s="1"/>
  <c r="K3427" i="9" s="1"/>
  <c r="K3428" i="9" s="1"/>
  <c r="K3429" i="9" s="1"/>
  <c r="K3430" i="9" s="1"/>
  <c r="K3431" i="9" s="1"/>
  <c r="K3432" i="9" s="1"/>
  <c r="K3433" i="9" s="1"/>
  <c r="K3434" i="9" s="1"/>
  <c r="K3435" i="9" s="1"/>
  <c r="K3436" i="9" s="1"/>
  <c r="K3437" i="9" s="1"/>
  <c r="K3438" i="9" s="1"/>
  <c r="K3439" i="9" s="1"/>
  <c r="K3440" i="9" s="1"/>
  <c r="K3441" i="9" s="1"/>
  <c r="K3442" i="9" s="1"/>
  <c r="K3443" i="9" s="1"/>
  <c r="K3444" i="9" s="1"/>
  <c r="K3445" i="9" s="1"/>
  <c r="K3446" i="9" s="1"/>
  <c r="K3447" i="9" s="1"/>
  <c r="K3448" i="9" s="1"/>
  <c r="K3449" i="9" s="1"/>
  <c r="K3450" i="9" s="1"/>
  <c r="K3451" i="9" s="1"/>
  <c r="K3452" i="9" s="1"/>
  <c r="K3453" i="9" s="1"/>
  <c r="K3454" i="9" s="1"/>
  <c r="K3455" i="9" s="1"/>
  <c r="K3456" i="9" s="1"/>
  <c r="K3457" i="9" s="1"/>
  <c r="K3458" i="9" s="1"/>
  <c r="K3459" i="9" s="1"/>
  <c r="K3460" i="9" s="1"/>
  <c r="K3461" i="9" s="1"/>
  <c r="K3462" i="9" s="1"/>
  <c r="K3463" i="9" s="1"/>
  <c r="K3464" i="9" s="1"/>
  <c r="K3465" i="9" s="1"/>
  <c r="K3466" i="9" s="1"/>
  <c r="K3467" i="9" s="1"/>
  <c r="K3468" i="9" s="1"/>
  <c r="K3469" i="9" s="1"/>
  <c r="K3470" i="9" s="1"/>
  <c r="K3471" i="9" s="1"/>
  <c r="K3472" i="9" s="1"/>
  <c r="K3473" i="9" s="1"/>
  <c r="K3474" i="9" s="1"/>
  <c r="K3475" i="9" s="1"/>
  <c r="K3476" i="9" s="1"/>
  <c r="K3477" i="9" s="1"/>
  <c r="K3478" i="9" s="1"/>
  <c r="K3479" i="9" s="1"/>
  <c r="K3480" i="9" s="1"/>
  <c r="K3481" i="9" s="1"/>
  <c r="K3482" i="9" s="1"/>
  <c r="K3483" i="9" s="1"/>
  <c r="K3484" i="9" s="1"/>
  <c r="K3485" i="9" s="1"/>
  <c r="K3486" i="9" s="1"/>
  <c r="K3487" i="9" s="1"/>
  <c r="K3488" i="9" s="1"/>
  <c r="K3489" i="9" s="1"/>
  <c r="K3490" i="9" s="1"/>
  <c r="K3491" i="9" s="1"/>
  <c r="K3492" i="9" s="1"/>
  <c r="K3493" i="9" s="1"/>
  <c r="K3494" i="9" s="1"/>
  <c r="K3495" i="9" s="1"/>
  <c r="K3496" i="9" s="1"/>
  <c r="K3497" i="9" s="1"/>
  <c r="K3498" i="9" s="1"/>
  <c r="K3499" i="9" s="1"/>
  <c r="K3500" i="9" s="1"/>
  <c r="K3501" i="9" s="1"/>
  <c r="K3502" i="9" s="1"/>
  <c r="K3503" i="9" s="1"/>
  <c r="K3504" i="9" s="1"/>
  <c r="K3505" i="9" s="1"/>
  <c r="K3506" i="9" s="1"/>
  <c r="K3507" i="9" s="1"/>
  <c r="K3508" i="9" s="1"/>
  <c r="K3509" i="9" s="1"/>
  <c r="K3510" i="9" s="1"/>
  <c r="K3511" i="9" s="1"/>
  <c r="K3512" i="9" s="1"/>
  <c r="K3513" i="9" s="1"/>
  <c r="K3514" i="9" s="1"/>
  <c r="K3515" i="9" s="1"/>
  <c r="K3516" i="9" s="1"/>
  <c r="K3517" i="9" s="1"/>
  <c r="K3518" i="9" s="1"/>
  <c r="K3519" i="9" s="1"/>
  <c r="K3520" i="9" s="1"/>
  <c r="K3521" i="9" s="1"/>
  <c r="K3522" i="9" s="1"/>
  <c r="K3523" i="9" s="1"/>
  <c r="K3524" i="9" s="1"/>
  <c r="K3525" i="9" s="1"/>
  <c r="K3526" i="9" s="1"/>
  <c r="K3527" i="9" s="1"/>
  <c r="K3528" i="9" s="1"/>
  <c r="K3529" i="9" s="1"/>
  <c r="K3530" i="9" s="1"/>
  <c r="K3531" i="9" s="1"/>
  <c r="K3532" i="9" s="1"/>
  <c r="K3533" i="9" s="1"/>
  <c r="K3534" i="9" s="1"/>
  <c r="K3535" i="9" s="1"/>
  <c r="K3536" i="9" s="1"/>
  <c r="K3537" i="9" s="1"/>
  <c r="K3538" i="9" s="1"/>
  <c r="K3539" i="9" s="1"/>
  <c r="K3540" i="9" s="1"/>
  <c r="K3541" i="9" s="1"/>
  <c r="K3542" i="9" s="1"/>
  <c r="K3543" i="9" s="1"/>
  <c r="K3544" i="9" s="1"/>
  <c r="K3545" i="9" s="1"/>
  <c r="K3546" i="9" s="1"/>
  <c r="K3547" i="9" s="1"/>
  <c r="K3548" i="9" s="1"/>
  <c r="K3549" i="9" s="1"/>
  <c r="K3550" i="9" s="1"/>
  <c r="K3551" i="9" s="1"/>
  <c r="K3552" i="9" s="1"/>
  <c r="K3553" i="9" s="1"/>
  <c r="K3554" i="9" s="1"/>
  <c r="K3555" i="9" s="1"/>
  <c r="K3556" i="9" s="1"/>
  <c r="K3557" i="9" s="1"/>
  <c r="K3558" i="9" s="1"/>
  <c r="K3559" i="9" s="1"/>
  <c r="K3560" i="9" s="1"/>
  <c r="K3561" i="9" s="1"/>
  <c r="K3562" i="9" s="1"/>
  <c r="K3563" i="9" s="1"/>
  <c r="K3564" i="9" s="1"/>
  <c r="K3565" i="9" s="1"/>
  <c r="K3566" i="9" s="1"/>
  <c r="K3567" i="9" s="1"/>
  <c r="K3568" i="9" s="1"/>
  <c r="K3569" i="9" s="1"/>
  <c r="K3570" i="9" s="1"/>
  <c r="K3571" i="9" s="1"/>
  <c r="K3572" i="9" s="1"/>
  <c r="K3573" i="9" s="1"/>
  <c r="K3574" i="9" s="1"/>
  <c r="K3575" i="9" s="1"/>
  <c r="K3576" i="9" s="1"/>
  <c r="K3577" i="9" s="1"/>
  <c r="K3578" i="9" s="1"/>
  <c r="K3579" i="9" s="1"/>
  <c r="K3580" i="9" s="1"/>
  <c r="K3581" i="9" s="1"/>
  <c r="K3582" i="9" s="1"/>
  <c r="K3583" i="9" s="1"/>
  <c r="K3584" i="9" s="1"/>
  <c r="K3585" i="9" s="1"/>
  <c r="K3586" i="9" s="1"/>
  <c r="K3587" i="9" s="1"/>
  <c r="K3588" i="9" s="1"/>
  <c r="K3589" i="9" s="1"/>
  <c r="K3590" i="9" s="1"/>
  <c r="K3591" i="9" s="1"/>
  <c r="K3592" i="9" s="1"/>
  <c r="K3593" i="9" s="1"/>
  <c r="K3594" i="9" s="1"/>
  <c r="K3595" i="9" s="1"/>
  <c r="K3596" i="9" s="1"/>
  <c r="K3597" i="9" s="1"/>
  <c r="K3598" i="9" s="1"/>
  <c r="K3599" i="9" s="1"/>
  <c r="K3600" i="9" s="1"/>
  <c r="K3601" i="9" s="1"/>
  <c r="K3602" i="9" s="1"/>
  <c r="K3603" i="9" s="1"/>
  <c r="K3604" i="9" s="1"/>
  <c r="K3605" i="9" s="1"/>
  <c r="K3606" i="9" s="1"/>
  <c r="K3607" i="9" s="1"/>
  <c r="K3608" i="9" s="1"/>
  <c r="K3609" i="9" s="1"/>
  <c r="K3610" i="9" s="1"/>
  <c r="K3611" i="9" s="1"/>
  <c r="K3612" i="9" s="1"/>
  <c r="K3613" i="9" s="1"/>
  <c r="K3614" i="9" s="1"/>
  <c r="K3615" i="9" s="1"/>
  <c r="K3616" i="9" s="1"/>
  <c r="K3617" i="9" s="1"/>
  <c r="K3618" i="9" s="1"/>
  <c r="K3619" i="9" s="1"/>
  <c r="K3620" i="9" s="1"/>
  <c r="K3621" i="9" s="1"/>
  <c r="K3622" i="9" s="1"/>
  <c r="K3623" i="9" s="1"/>
  <c r="K3624" i="9" s="1"/>
  <c r="K3625" i="9" s="1"/>
  <c r="K3626" i="9" s="1"/>
  <c r="K3627" i="9" s="1"/>
  <c r="K3628" i="9" s="1"/>
  <c r="K3629" i="9" s="1"/>
  <c r="K3630" i="9" s="1"/>
  <c r="K3631" i="9" s="1"/>
  <c r="K3632" i="9" s="1"/>
  <c r="K3633" i="9" s="1"/>
  <c r="K3634" i="9" s="1"/>
  <c r="K3635" i="9" s="1"/>
  <c r="K3636" i="9" s="1"/>
  <c r="K3637" i="9" s="1"/>
  <c r="K3638" i="9" s="1"/>
  <c r="K3639" i="9" s="1"/>
  <c r="K3640" i="9" s="1"/>
  <c r="K3641" i="9" s="1"/>
  <c r="K3642" i="9" s="1"/>
  <c r="K3643" i="9" s="1"/>
  <c r="K3644" i="9" s="1"/>
  <c r="K3645" i="9" s="1"/>
  <c r="K3646" i="9" s="1"/>
  <c r="K3647" i="9" s="1"/>
  <c r="K3648" i="9" s="1"/>
  <c r="K3649" i="9" s="1"/>
  <c r="K3650" i="9" s="1"/>
  <c r="K3651" i="9" s="1"/>
  <c r="K3652" i="9" s="1"/>
  <c r="K3653" i="9" s="1"/>
  <c r="K3654" i="9" s="1"/>
  <c r="K3655" i="9" s="1"/>
  <c r="K3656" i="9" s="1"/>
  <c r="K3657" i="9" s="1"/>
  <c r="K3658" i="9" s="1"/>
  <c r="K3659" i="9" s="1"/>
  <c r="K3660" i="9" s="1"/>
  <c r="K3661" i="9" s="1"/>
  <c r="K3662" i="9" s="1"/>
  <c r="K3663" i="9" s="1"/>
  <c r="K3664" i="9" s="1"/>
  <c r="K3665" i="9" s="1"/>
  <c r="K3666" i="9" s="1"/>
  <c r="K3667" i="9" s="1"/>
  <c r="K3668" i="9" s="1"/>
  <c r="K3669" i="9" s="1"/>
  <c r="K3670" i="9" s="1"/>
  <c r="K3671" i="9" s="1"/>
  <c r="K3672" i="9" s="1"/>
  <c r="K3673" i="9" s="1"/>
  <c r="K3674" i="9" s="1"/>
  <c r="K3675" i="9" s="1"/>
  <c r="K3676" i="9" s="1"/>
  <c r="K3677" i="9" s="1"/>
  <c r="K3678" i="9" s="1"/>
  <c r="K3679" i="9" s="1"/>
  <c r="K3680" i="9" s="1"/>
  <c r="K3681" i="9" s="1"/>
  <c r="K3682" i="9" s="1"/>
  <c r="K3683" i="9" s="1"/>
  <c r="K3684" i="9" s="1"/>
  <c r="K3685" i="9" s="1"/>
  <c r="K3686" i="9" s="1"/>
  <c r="K3687" i="9" s="1"/>
  <c r="K3688" i="9" s="1"/>
  <c r="K3689" i="9" s="1"/>
  <c r="K3690" i="9" s="1"/>
  <c r="K3691" i="9" s="1"/>
  <c r="K3692" i="9" s="1"/>
  <c r="K3693" i="9" s="1"/>
  <c r="K3694" i="9" s="1"/>
  <c r="K3695" i="9" s="1"/>
  <c r="K3696" i="9" s="1"/>
  <c r="K3697" i="9" s="1"/>
  <c r="K3698" i="9" s="1"/>
  <c r="K3699" i="9" s="1"/>
  <c r="K3700" i="9" s="1"/>
  <c r="K3701" i="9" s="1"/>
  <c r="K3702" i="9" s="1"/>
  <c r="K3703" i="9" s="1"/>
  <c r="K3704" i="9" s="1"/>
  <c r="K3705" i="9" s="1"/>
  <c r="K3706" i="9" s="1"/>
  <c r="K3707" i="9" s="1"/>
  <c r="K3708" i="9" s="1"/>
  <c r="K3709" i="9" s="1"/>
  <c r="K3710" i="9" s="1"/>
  <c r="K3711" i="9" s="1"/>
  <c r="K3712" i="9" s="1"/>
  <c r="K3713" i="9" s="1"/>
  <c r="K3714" i="9" s="1"/>
  <c r="K3715" i="9" s="1"/>
  <c r="K3716" i="9" s="1"/>
  <c r="K3717" i="9" s="1"/>
  <c r="K3718" i="9" s="1"/>
  <c r="K3719" i="9" s="1"/>
  <c r="K3720" i="9" s="1"/>
  <c r="K3721" i="9" s="1"/>
  <c r="K3722" i="9" s="1"/>
  <c r="K3723" i="9" s="1"/>
  <c r="K3724" i="9" s="1"/>
  <c r="K3725" i="9" s="1"/>
  <c r="K3726" i="9" s="1"/>
  <c r="K3727" i="9" s="1"/>
  <c r="K3728" i="9" s="1"/>
  <c r="K3729" i="9" s="1"/>
  <c r="K3730" i="9" s="1"/>
  <c r="K3731" i="9" s="1"/>
  <c r="K3732" i="9" s="1"/>
  <c r="K3733" i="9" s="1"/>
  <c r="K3734" i="9" s="1"/>
  <c r="K3735" i="9" s="1"/>
  <c r="K3736" i="9" s="1"/>
  <c r="K3737" i="9" s="1"/>
  <c r="K3738" i="9" s="1"/>
  <c r="K3739" i="9" s="1"/>
  <c r="K3740" i="9" s="1"/>
  <c r="K3741" i="9" s="1"/>
  <c r="K3742" i="9" s="1"/>
  <c r="K3743" i="9" s="1"/>
  <c r="K3744" i="9" s="1"/>
  <c r="K3745" i="9" s="1"/>
  <c r="K3746" i="9" s="1"/>
  <c r="K3747" i="9" s="1"/>
  <c r="K3748" i="9" s="1"/>
  <c r="K3749" i="9" s="1"/>
  <c r="K3750" i="9" s="1"/>
  <c r="K3751" i="9" s="1"/>
  <c r="K3752" i="9" s="1"/>
  <c r="K3753" i="9" s="1"/>
  <c r="K3754" i="9" s="1"/>
  <c r="K3755" i="9" s="1"/>
  <c r="K3756" i="9" s="1"/>
  <c r="K3757" i="9" s="1"/>
  <c r="K3758" i="9" s="1"/>
  <c r="K3759" i="9" s="1"/>
  <c r="K3760" i="9" s="1"/>
  <c r="K3761" i="9" s="1"/>
  <c r="K3762" i="9" s="1"/>
  <c r="K3763" i="9" s="1"/>
  <c r="K3764" i="9" s="1"/>
  <c r="K3765" i="9" s="1"/>
  <c r="K3766" i="9" s="1"/>
  <c r="K3767" i="9" s="1"/>
  <c r="K3768" i="9" s="1"/>
  <c r="K3769" i="9" s="1"/>
  <c r="K3770" i="9" s="1"/>
  <c r="K3771" i="9" s="1"/>
  <c r="K3772" i="9" s="1"/>
  <c r="K3773" i="9" s="1"/>
  <c r="K3774" i="9" s="1"/>
  <c r="K3775" i="9" s="1"/>
  <c r="K3776" i="9" s="1"/>
  <c r="K3777" i="9" s="1"/>
  <c r="K3778" i="9" s="1"/>
  <c r="K3779" i="9" s="1"/>
  <c r="K3780" i="9" s="1"/>
  <c r="K3781" i="9" s="1"/>
  <c r="K3782" i="9" s="1"/>
  <c r="K3783" i="9" s="1"/>
  <c r="K3784" i="9" s="1"/>
  <c r="K3785" i="9" s="1"/>
  <c r="K3786" i="9" s="1"/>
  <c r="K3787" i="9" s="1"/>
  <c r="K3788" i="9" s="1"/>
  <c r="K3789" i="9" s="1"/>
  <c r="K3790" i="9" s="1"/>
  <c r="K3791" i="9" s="1"/>
  <c r="K3792" i="9" s="1"/>
  <c r="K3793" i="9" s="1"/>
  <c r="K3794" i="9" s="1"/>
  <c r="K3795" i="9" s="1"/>
  <c r="K3796" i="9" s="1"/>
  <c r="K3797" i="9" s="1"/>
  <c r="K3798" i="9" s="1"/>
  <c r="K3799" i="9" s="1"/>
  <c r="K3800" i="9" s="1"/>
  <c r="K3801" i="9" s="1"/>
  <c r="K3802" i="9" s="1"/>
  <c r="K3803" i="9" s="1"/>
  <c r="K3804" i="9" s="1"/>
  <c r="K3805" i="9" s="1"/>
  <c r="K3806" i="9" s="1"/>
  <c r="K3807" i="9" s="1"/>
  <c r="K3808" i="9" s="1"/>
  <c r="K3809" i="9" s="1"/>
  <c r="K3810" i="9" s="1"/>
  <c r="K3811" i="9" s="1"/>
  <c r="K3812" i="9" s="1"/>
  <c r="K3813" i="9" s="1"/>
  <c r="K3814" i="9" s="1"/>
  <c r="K3815" i="9" s="1"/>
  <c r="K3816" i="9" s="1"/>
  <c r="K3817" i="9" s="1"/>
  <c r="K3818" i="9" s="1"/>
  <c r="K3819" i="9" s="1"/>
  <c r="K3820" i="9" s="1"/>
  <c r="K3821" i="9" s="1"/>
  <c r="K3822" i="9" s="1"/>
  <c r="K3823" i="9" s="1"/>
  <c r="K3824" i="9" s="1"/>
  <c r="K3825" i="9" s="1"/>
  <c r="K3826" i="9" s="1"/>
  <c r="K3827" i="9" s="1"/>
  <c r="K3828" i="9" s="1"/>
  <c r="K3829" i="9" s="1"/>
  <c r="K3830" i="9" s="1"/>
  <c r="K3831" i="9" s="1"/>
  <c r="K3832" i="9" s="1"/>
  <c r="K3833" i="9" s="1"/>
  <c r="K3834" i="9" s="1"/>
  <c r="K3835" i="9" s="1"/>
  <c r="K3836" i="9" s="1"/>
  <c r="K3837" i="9" s="1"/>
  <c r="K3838" i="9" s="1"/>
  <c r="K3839" i="9" s="1"/>
  <c r="K3840" i="9" s="1"/>
  <c r="K3841" i="9" s="1"/>
  <c r="K3842" i="9" s="1"/>
  <c r="K3843" i="9" s="1"/>
  <c r="K3844" i="9" s="1"/>
  <c r="K3845" i="9" s="1"/>
  <c r="K3846" i="9" s="1"/>
  <c r="K3847" i="9" s="1"/>
  <c r="K3848" i="9" s="1"/>
  <c r="K3849" i="9" s="1"/>
  <c r="K3850" i="9" s="1"/>
  <c r="K3851" i="9" s="1"/>
  <c r="K3852" i="9" s="1"/>
  <c r="K3853" i="9" s="1"/>
  <c r="K3854" i="9" s="1"/>
  <c r="K3855" i="9" s="1"/>
  <c r="K3856" i="9" s="1"/>
  <c r="K3857" i="9" s="1"/>
  <c r="K3858" i="9" s="1"/>
  <c r="K3859" i="9" s="1"/>
  <c r="K3860" i="9" s="1"/>
  <c r="K3861" i="9" s="1"/>
  <c r="K3862" i="9" s="1"/>
  <c r="K3863" i="9" s="1"/>
  <c r="K3864" i="9" s="1"/>
  <c r="K3865" i="9" s="1"/>
  <c r="K3866" i="9" s="1"/>
  <c r="K3867" i="9" s="1"/>
  <c r="K3868" i="9" s="1"/>
  <c r="K3869" i="9" s="1"/>
  <c r="K3870" i="9" s="1"/>
  <c r="K3871" i="9" s="1"/>
  <c r="K3872" i="9" s="1"/>
  <c r="K3873" i="9" s="1"/>
  <c r="K3874" i="9" s="1"/>
  <c r="K3875" i="9" s="1"/>
  <c r="K3876" i="9" s="1"/>
  <c r="K3877" i="9" s="1"/>
  <c r="K3878" i="9" s="1"/>
  <c r="K3879" i="9" s="1"/>
  <c r="K3880" i="9" s="1"/>
  <c r="K3881" i="9" s="1"/>
  <c r="K3882" i="9" s="1"/>
  <c r="K3883" i="9" s="1"/>
  <c r="K3884" i="9" s="1"/>
  <c r="K3885" i="9" s="1"/>
  <c r="K3886" i="9" s="1"/>
  <c r="K3887" i="9" s="1"/>
  <c r="K3888" i="9" s="1"/>
  <c r="K3889" i="9" s="1"/>
  <c r="K3890" i="9" s="1"/>
  <c r="K3891" i="9" s="1"/>
  <c r="K3892" i="9" s="1"/>
  <c r="K3893" i="9" s="1"/>
  <c r="K3894" i="9" s="1"/>
  <c r="K3895" i="9" s="1"/>
  <c r="K3896" i="9" s="1"/>
  <c r="K3897" i="9" s="1"/>
  <c r="K3898" i="9" s="1"/>
  <c r="K3899" i="9" s="1"/>
  <c r="K3900" i="9" s="1"/>
  <c r="K3901" i="9" s="1"/>
  <c r="K3902" i="9" s="1"/>
  <c r="K3903" i="9" s="1"/>
  <c r="K3904" i="9" s="1"/>
  <c r="K3905" i="9" s="1"/>
  <c r="K3906" i="9" s="1"/>
  <c r="K3907" i="9" s="1"/>
  <c r="K3908" i="9" s="1"/>
  <c r="K3909" i="9" s="1"/>
  <c r="K3910" i="9" s="1"/>
  <c r="K3911" i="9" s="1"/>
  <c r="K3912" i="9" s="1"/>
  <c r="K3913" i="9" s="1"/>
  <c r="K3914" i="9" s="1"/>
  <c r="K3915" i="9" s="1"/>
  <c r="K3916" i="9" s="1"/>
  <c r="K3917" i="9" s="1"/>
  <c r="K3918" i="9" s="1"/>
  <c r="K3919" i="9" s="1"/>
  <c r="K3920" i="9" s="1"/>
  <c r="K3921" i="9" s="1"/>
  <c r="K3922" i="9" s="1"/>
  <c r="K3923" i="9" s="1"/>
  <c r="K3924" i="9" s="1"/>
  <c r="K3925" i="9" s="1"/>
  <c r="K3926" i="9" s="1"/>
  <c r="K3927" i="9" s="1"/>
  <c r="K3928" i="9" s="1"/>
  <c r="K3929" i="9" s="1"/>
  <c r="K3930" i="9" s="1"/>
  <c r="K3931" i="9" s="1"/>
  <c r="K3932" i="9" s="1"/>
  <c r="K3933" i="9" s="1"/>
  <c r="K3934" i="9" s="1"/>
  <c r="K3935" i="9" s="1"/>
  <c r="K3936" i="9" s="1"/>
  <c r="K3937" i="9" s="1"/>
  <c r="K3938" i="9" s="1"/>
  <c r="K3939" i="9" s="1"/>
  <c r="K3940" i="9" s="1"/>
  <c r="K3941" i="9" s="1"/>
  <c r="K3942" i="9" s="1"/>
  <c r="K3943" i="9" s="1"/>
  <c r="K3944" i="9" s="1"/>
  <c r="K3945" i="9" s="1"/>
  <c r="K3946" i="9" s="1"/>
  <c r="K3947" i="9" s="1"/>
  <c r="K3948" i="9" s="1"/>
  <c r="K3949" i="9" s="1"/>
  <c r="K3950" i="9" s="1"/>
  <c r="K3951" i="9" s="1"/>
  <c r="K3952" i="9" s="1"/>
  <c r="K3953" i="9" s="1"/>
  <c r="K3954" i="9" s="1"/>
  <c r="K3955" i="9" s="1"/>
  <c r="K3956" i="9" s="1"/>
  <c r="K3957" i="9" s="1"/>
  <c r="K3958" i="9" s="1"/>
  <c r="K3959" i="9" s="1"/>
  <c r="K3960" i="9" s="1"/>
  <c r="K3961" i="9" s="1"/>
  <c r="K3962" i="9" s="1"/>
  <c r="K3963" i="9" s="1"/>
  <c r="K3964" i="9" s="1"/>
  <c r="K3965" i="9" s="1"/>
  <c r="K3966" i="9" s="1"/>
  <c r="K3967" i="9" s="1"/>
  <c r="K3968" i="9" s="1"/>
  <c r="K3969" i="9" s="1"/>
  <c r="K3970" i="9" s="1"/>
  <c r="K3971" i="9" s="1"/>
  <c r="K3972" i="9" s="1"/>
  <c r="K3973" i="9" s="1"/>
  <c r="K3974" i="9" s="1"/>
  <c r="K3975" i="9" s="1"/>
  <c r="K3976" i="9" s="1"/>
  <c r="K3977" i="9" s="1"/>
  <c r="K3978" i="9" s="1"/>
  <c r="K3979" i="9" s="1"/>
  <c r="K3980" i="9" s="1"/>
  <c r="K3981" i="9" s="1"/>
  <c r="K3982" i="9" s="1"/>
  <c r="K3983" i="9" s="1"/>
  <c r="K3984" i="9" s="1"/>
  <c r="K3985" i="9" s="1"/>
  <c r="K3986" i="9" s="1"/>
  <c r="K3987" i="9" s="1"/>
  <c r="K3988" i="9" s="1"/>
  <c r="K3989" i="9" s="1"/>
  <c r="K3990" i="9" s="1"/>
  <c r="K3991" i="9" s="1"/>
  <c r="K3992" i="9" s="1"/>
  <c r="K3993" i="9" s="1"/>
  <c r="K3994" i="9" s="1"/>
  <c r="K3995" i="9" s="1"/>
  <c r="K3996" i="9" s="1"/>
  <c r="K3997" i="9" s="1"/>
  <c r="K3998" i="9" s="1"/>
  <c r="K3999" i="9" s="1"/>
  <c r="K4000" i="9" s="1"/>
  <c r="K4001" i="9" s="1"/>
  <c r="K4002" i="9" s="1"/>
  <c r="K4003" i="9" s="1"/>
  <c r="K4004" i="9" s="1"/>
  <c r="K4005" i="9" s="1"/>
  <c r="K4006" i="9" s="1"/>
  <c r="K4007" i="9" s="1"/>
  <c r="K4008" i="9" s="1"/>
  <c r="K4009" i="9" s="1"/>
  <c r="K4010" i="9" s="1"/>
  <c r="K4011" i="9" s="1"/>
  <c r="K4012" i="9" s="1"/>
  <c r="K4013" i="9" s="1"/>
  <c r="K4014" i="9" s="1"/>
  <c r="K4015" i="9" s="1"/>
  <c r="K4016" i="9" s="1"/>
  <c r="K4017" i="9" s="1"/>
  <c r="K4018" i="9" s="1"/>
  <c r="K4019" i="9" s="1"/>
  <c r="K4020" i="9" s="1"/>
  <c r="K4021" i="9" s="1"/>
  <c r="K4022" i="9" s="1"/>
  <c r="K4023" i="9" s="1"/>
  <c r="K4024" i="9" s="1"/>
  <c r="K4025" i="9" s="1"/>
  <c r="K4026" i="9" s="1"/>
  <c r="K4027" i="9" s="1"/>
  <c r="K4028" i="9" s="1"/>
  <c r="K4029" i="9" s="1"/>
  <c r="K4030" i="9" s="1"/>
  <c r="K4031" i="9" s="1"/>
  <c r="K4032" i="9" s="1"/>
  <c r="K4033" i="9" s="1"/>
  <c r="K4034" i="9" s="1"/>
  <c r="K4035" i="9" s="1"/>
  <c r="K4036" i="9" s="1"/>
  <c r="K4037" i="9" s="1"/>
  <c r="K4038" i="9" s="1"/>
  <c r="K4039" i="9" s="1"/>
  <c r="K4040" i="9" s="1"/>
  <c r="K4041" i="9" s="1"/>
  <c r="K4042" i="9" s="1"/>
  <c r="K4043" i="9" s="1"/>
  <c r="K4044" i="9" s="1"/>
  <c r="K4045" i="9" s="1"/>
  <c r="K4046" i="9" s="1"/>
  <c r="K4047" i="9" s="1"/>
  <c r="K4048" i="9" s="1"/>
  <c r="K4049" i="9" s="1"/>
  <c r="K4050" i="9" s="1"/>
  <c r="K4051" i="9" s="1"/>
  <c r="K4052" i="9" s="1"/>
  <c r="K4053" i="9" s="1"/>
  <c r="K4054" i="9" s="1"/>
  <c r="K4055" i="9" s="1"/>
  <c r="K4056" i="9" s="1"/>
  <c r="K4057" i="9" s="1"/>
  <c r="K4058" i="9" s="1"/>
  <c r="K4059" i="9" s="1"/>
  <c r="K4060" i="9" s="1"/>
  <c r="K4061" i="9" s="1"/>
  <c r="K4062" i="9" s="1"/>
  <c r="K4063" i="9" s="1"/>
  <c r="K4064" i="9" s="1"/>
  <c r="K4065" i="9" s="1"/>
  <c r="K4066" i="9" s="1"/>
  <c r="K4067" i="9" s="1"/>
  <c r="K4068" i="9" s="1"/>
  <c r="K4069" i="9" s="1"/>
  <c r="K4070" i="9" s="1"/>
  <c r="K4071" i="9" s="1"/>
  <c r="K4072" i="9" s="1"/>
  <c r="K4073" i="9" s="1"/>
  <c r="K4074" i="9" s="1"/>
  <c r="K4075" i="9" s="1"/>
  <c r="K4076" i="9" s="1"/>
  <c r="K4077" i="9" s="1"/>
  <c r="K4078" i="9" s="1"/>
  <c r="K4079" i="9" s="1"/>
  <c r="K4080" i="9" s="1"/>
  <c r="K4081" i="9" s="1"/>
  <c r="K4082" i="9" s="1"/>
  <c r="K4083" i="9" s="1"/>
  <c r="K4084" i="9" s="1"/>
  <c r="K4085" i="9" s="1"/>
  <c r="K4086" i="9" s="1"/>
  <c r="K4087" i="9" s="1"/>
  <c r="K4088" i="9" s="1"/>
  <c r="K4089" i="9" s="1"/>
  <c r="K4090" i="9" s="1"/>
  <c r="K4091" i="9" s="1"/>
  <c r="K4092" i="9" s="1"/>
  <c r="K4093" i="9" s="1"/>
  <c r="K4094" i="9" s="1"/>
  <c r="K4095" i="9" s="1"/>
  <c r="K4096" i="9" s="1"/>
  <c r="AF3" i="9"/>
  <c r="P4" i="9" a="1"/>
  <c r="P4" i="9" s="1"/>
  <c r="V4" i="9" a="1"/>
  <c r="V4" i="9" s="1"/>
  <c r="R5" i="9" a="1"/>
  <c r="R5" i="9" s="1"/>
  <c r="Q4" i="9"/>
  <c r="U5" i="9" a="1"/>
  <c r="U5" i="9" s="1"/>
  <c r="X4" i="9" a="1"/>
  <c r="X4" i="9" s="1"/>
  <c r="X5" i="9" a="1"/>
  <c r="X5" i="9" s="1"/>
  <c r="S5" i="9" a="1"/>
  <c r="S5" i="9" s="1"/>
  <c r="S4" i="9" a="1"/>
  <c r="S4" i="9" s="1"/>
  <c r="V5" i="9" a="1"/>
  <c r="V5" i="9" s="1"/>
  <c r="Q3" i="11"/>
  <c r="E10" i="9"/>
  <c r="X3" i="9" a="1"/>
  <c r="X3" i="9" s="1"/>
  <c r="W2" i="9" a="1"/>
  <c r="W2" i="9" s="1"/>
  <c r="G139" i="9"/>
  <c r="E139" i="9"/>
  <c r="G111" i="9"/>
  <c r="E111" i="9"/>
  <c r="G107" i="9"/>
  <c r="E107" i="9"/>
  <c r="E68" i="9"/>
  <c r="G140" i="9"/>
  <c r="E140" i="9"/>
  <c r="G112" i="9"/>
  <c r="E112" i="9"/>
  <c r="G108" i="9"/>
  <c r="E108" i="9"/>
  <c r="E65" i="9"/>
  <c r="E135" i="9"/>
  <c r="E131" i="9"/>
  <c r="E127" i="9"/>
  <c r="E123" i="9"/>
  <c r="E119" i="9"/>
  <c r="E115" i="9"/>
  <c r="E103" i="9"/>
  <c r="E99" i="9"/>
  <c r="E95" i="9"/>
  <c r="E91" i="9"/>
  <c r="E75" i="9"/>
  <c r="E59" i="9"/>
  <c r="E55" i="9"/>
  <c r="E31" i="9"/>
  <c r="E27" i="9"/>
  <c r="E7" i="9"/>
  <c r="E132" i="9"/>
  <c r="E142" i="9"/>
  <c r="E138" i="9"/>
  <c r="E134" i="9"/>
  <c r="E130" i="9"/>
  <c r="E126" i="9"/>
  <c r="E122" i="9"/>
  <c r="E118" i="9"/>
  <c r="E114" i="9"/>
  <c r="E110" i="9"/>
  <c r="E106" i="9"/>
  <c r="E102" i="9"/>
  <c r="E98" i="9"/>
  <c r="E94" i="9"/>
  <c r="E82" i="9"/>
  <c r="E78" i="9"/>
  <c r="E58" i="9"/>
  <c r="E54" i="9"/>
  <c r="E34" i="9"/>
  <c r="E26" i="9"/>
  <c r="E6" i="9"/>
  <c r="E141" i="9"/>
  <c r="E137" i="9"/>
  <c r="E133" i="9"/>
  <c r="E129" i="9"/>
  <c r="E125" i="9"/>
  <c r="E121" i="9"/>
  <c r="E117" i="9"/>
  <c r="E105" i="9"/>
  <c r="E101" i="9"/>
  <c r="E97" i="9"/>
  <c r="E93" i="9"/>
  <c r="E89" i="9"/>
  <c r="E85" i="9"/>
  <c r="E57" i="9"/>
  <c r="E53" i="9"/>
  <c r="E29" i="9"/>
  <c r="E17" i="9"/>
  <c r="E136" i="9"/>
  <c r="E128" i="9"/>
  <c r="E124" i="9"/>
  <c r="E120" i="9"/>
  <c r="E116" i="9"/>
  <c r="E104" i="9"/>
  <c r="E100" i="9"/>
  <c r="E96" i="9"/>
  <c r="E92" i="9"/>
  <c r="E88" i="9"/>
  <c r="E72" i="9"/>
  <c r="E64" i="9"/>
  <c r="E44" i="9"/>
  <c r="E36" i="9"/>
  <c r="E16" i="9"/>
  <c r="E12" i="9"/>
  <c r="G113" i="9"/>
  <c r="E113" i="9"/>
  <c r="G109" i="9"/>
  <c r="E109" i="9"/>
  <c r="E66" i="9"/>
  <c r="E35" i="9"/>
  <c r="S3" i="9" a="1"/>
  <c r="S3" i="9" s="1"/>
  <c r="V3" i="9" a="1"/>
  <c r="V3" i="9" s="1"/>
  <c r="R3" i="9" a="1"/>
  <c r="R3" i="9" s="1"/>
  <c r="I6" i="11"/>
  <c r="J5" i="11"/>
  <c r="Q2" i="11"/>
  <c r="S2" i="11"/>
  <c r="S3" i="11" s="1"/>
  <c r="S4" i="11" s="1"/>
  <c r="C1254" i="11"/>
  <c r="A1255" i="11"/>
  <c r="E1254" i="11"/>
  <c r="F1254" i="11"/>
  <c r="G1254" i="11"/>
  <c r="B1254" i="11"/>
  <c r="D1254" i="11"/>
  <c r="I2" i="2"/>
  <c r="C3" i="2"/>
  <c r="F3" i="2" s="1"/>
  <c r="A4" i="2"/>
  <c r="B3" i="2"/>
  <c r="E4371" i="9"/>
  <c r="G4371" i="9"/>
  <c r="E4363" i="9"/>
  <c r="G4363" i="9"/>
  <c r="E4355" i="9"/>
  <c r="G4355" i="9"/>
  <c r="E4347" i="9"/>
  <c r="G4347" i="9"/>
  <c r="E4339" i="9"/>
  <c r="G4339" i="9"/>
  <c r="E4331" i="9"/>
  <c r="G4331" i="9"/>
  <c r="E4323" i="9"/>
  <c r="G4323" i="9"/>
  <c r="E4315" i="9"/>
  <c r="G4315" i="9"/>
  <c r="E4307" i="9"/>
  <c r="G4307" i="9"/>
  <c r="E4299" i="9"/>
  <c r="G4299" i="9"/>
  <c r="E4291" i="9"/>
  <c r="G4291" i="9"/>
  <c r="E4283" i="9"/>
  <c r="G4283" i="9"/>
  <c r="E4275" i="9"/>
  <c r="G4275" i="9"/>
  <c r="E4267" i="9"/>
  <c r="G4267" i="9"/>
  <c r="E4259" i="9"/>
  <c r="G4259" i="9"/>
  <c r="E4251" i="9"/>
  <c r="G4251" i="9"/>
  <c r="E4243" i="9"/>
  <c r="G4243" i="9"/>
  <c r="E4235" i="9"/>
  <c r="G4235" i="9"/>
  <c r="E4227" i="9"/>
  <c r="G4227" i="9"/>
  <c r="E4219" i="9"/>
  <c r="G4219" i="9"/>
  <c r="E4211" i="9"/>
  <c r="G4211" i="9"/>
  <c r="E4203" i="9"/>
  <c r="G4203" i="9"/>
  <c r="E4195" i="9"/>
  <c r="G4195" i="9"/>
  <c r="E4187" i="9"/>
  <c r="G4187" i="9"/>
  <c r="E4179" i="9"/>
  <c r="G4179" i="9"/>
  <c r="E4171" i="9"/>
  <c r="G4171" i="9"/>
  <c r="E4163" i="9"/>
  <c r="G4163" i="9"/>
  <c r="E4155" i="9"/>
  <c r="G4155" i="9"/>
  <c r="E4147" i="9"/>
  <c r="G4147" i="9"/>
  <c r="E4139" i="9"/>
  <c r="G4139" i="9"/>
  <c r="E4131" i="9"/>
  <c r="G4131" i="9"/>
  <c r="E4123" i="9"/>
  <c r="G4123" i="9"/>
  <c r="E4115" i="9"/>
  <c r="G4115" i="9"/>
  <c r="E4107" i="9"/>
  <c r="G4107" i="9"/>
  <c r="E4099" i="9"/>
  <c r="G4099" i="9"/>
  <c r="E4091" i="9"/>
  <c r="G4091" i="9"/>
  <c r="E4083" i="9"/>
  <c r="G4083" i="9"/>
  <c r="E4075" i="9"/>
  <c r="G4075" i="9"/>
  <c r="E4067" i="9"/>
  <c r="G4067" i="9"/>
  <c r="E4059" i="9"/>
  <c r="G4059" i="9"/>
  <c r="E4051" i="9"/>
  <c r="G4051" i="9"/>
  <c r="E4043" i="9"/>
  <c r="G4043" i="9"/>
  <c r="E4035" i="9"/>
  <c r="G4035" i="9"/>
  <c r="E4027" i="9"/>
  <c r="G4027" i="9"/>
  <c r="E4023" i="9"/>
  <c r="G4023" i="9"/>
  <c r="E4019" i="9"/>
  <c r="G4019" i="9"/>
  <c r="E4015" i="9"/>
  <c r="G4015" i="9"/>
  <c r="E4011" i="9"/>
  <c r="G4011" i="9"/>
  <c r="E4007" i="9"/>
  <c r="G4007" i="9"/>
  <c r="E4003" i="9"/>
  <c r="G4003" i="9"/>
  <c r="E3999" i="9"/>
  <c r="G3999" i="9"/>
  <c r="E3995" i="9"/>
  <c r="G3995" i="9"/>
  <c r="E3991" i="9"/>
  <c r="G3991" i="9"/>
  <c r="E4167" i="9"/>
  <c r="G4167" i="9"/>
  <c r="E4159" i="9"/>
  <c r="G4159" i="9"/>
  <c r="E4151" i="9"/>
  <c r="G4151" i="9"/>
  <c r="E4143" i="9"/>
  <c r="G4143" i="9"/>
  <c r="E4135" i="9"/>
  <c r="G4135" i="9"/>
  <c r="E4127" i="9"/>
  <c r="G4127" i="9"/>
  <c r="E4119" i="9"/>
  <c r="G4119" i="9"/>
  <c r="E4111" i="9"/>
  <c r="G4111" i="9"/>
  <c r="E4103" i="9"/>
  <c r="G4103" i="9"/>
  <c r="E2014" i="9"/>
  <c r="G2014" i="9"/>
  <c r="E2006" i="9"/>
  <c r="G2006" i="9"/>
  <c r="E1998" i="9"/>
  <c r="G1998" i="9"/>
  <c r="E1990" i="9"/>
  <c r="G1990" i="9"/>
  <c r="E1982" i="9"/>
  <c r="G1982" i="9"/>
  <c r="E1974" i="9"/>
  <c r="G1974" i="9"/>
  <c r="E1966" i="9"/>
  <c r="G1966" i="9"/>
  <c r="E1958" i="9"/>
  <c r="G1958" i="9"/>
  <c r="E1950" i="9"/>
  <c r="G1950" i="9"/>
  <c r="E1942" i="9"/>
  <c r="G1942" i="9"/>
  <c r="E1934" i="9"/>
  <c r="G1934" i="9"/>
  <c r="E1926" i="9"/>
  <c r="G1926" i="9"/>
  <c r="E1918" i="9"/>
  <c r="G1918" i="9"/>
  <c r="E1910" i="9"/>
  <c r="G1910" i="9"/>
  <c r="E1902" i="9"/>
  <c r="G1902" i="9"/>
  <c r="E1894" i="9"/>
  <c r="G1894" i="9"/>
  <c r="E1886" i="9"/>
  <c r="G1886" i="9"/>
  <c r="E1878" i="9"/>
  <c r="G1878" i="9"/>
  <c r="E1870" i="9"/>
  <c r="G1870" i="9"/>
  <c r="E1862" i="9"/>
  <c r="G1862" i="9"/>
  <c r="E1854" i="9"/>
  <c r="G1854" i="9"/>
  <c r="E1846" i="9"/>
  <c r="G1846" i="9"/>
  <c r="E1838" i="9"/>
  <c r="G1838" i="9"/>
  <c r="E1830" i="9"/>
  <c r="G1830" i="9"/>
  <c r="E1822" i="9"/>
  <c r="G1822" i="9"/>
  <c r="E1814" i="9"/>
  <c r="G1814" i="9"/>
  <c r="E1806" i="9"/>
  <c r="G1806" i="9"/>
  <c r="E1798" i="9"/>
  <c r="G1798" i="9"/>
  <c r="E1790" i="9"/>
  <c r="G1790" i="9"/>
  <c r="E1782" i="9"/>
  <c r="G1782" i="9"/>
  <c r="E1774" i="9"/>
  <c r="G1774" i="9"/>
  <c r="E1766" i="9"/>
  <c r="G1766" i="9"/>
  <c r="E1758" i="9"/>
  <c r="G1758" i="9"/>
  <c r="E1750" i="9"/>
  <c r="G1750" i="9"/>
  <c r="E1742" i="9"/>
  <c r="G1742" i="9"/>
  <c r="E1734" i="9"/>
  <c r="G1734" i="9"/>
  <c r="E1726" i="9"/>
  <c r="G1726" i="9"/>
  <c r="E1718" i="9"/>
  <c r="G1718" i="9"/>
  <c r="E1710" i="9"/>
  <c r="G1710" i="9"/>
  <c r="E1702" i="9"/>
  <c r="G1702" i="9"/>
  <c r="E1694" i="9"/>
  <c r="G1694" i="9"/>
  <c r="E1686" i="9"/>
  <c r="G1686" i="9"/>
  <c r="E1678" i="9"/>
  <c r="G1678" i="9"/>
  <c r="E1670" i="9"/>
  <c r="G1670" i="9"/>
  <c r="E1662" i="9"/>
  <c r="G1662" i="9"/>
  <c r="E1654" i="9"/>
  <c r="G1654" i="9"/>
  <c r="E1650" i="9"/>
  <c r="G1650" i="9"/>
  <c r="E1634" i="9"/>
  <c r="G1634" i="9"/>
  <c r="E1618" i="9"/>
  <c r="G1618" i="9"/>
  <c r="E1602" i="9"/>
  <c r="G1602" i="9"/>
  <c r="E1586" i="9"/>
  <c r="G1586" i="9"/>
  <c r="E1570" i="9"/>
  <c r="G1570" i="9"/>
  <c r="E1554" i="9"/>
  <c r="G1554" i="9"/>
  <c r="E1538" i="9"/>
  <c r="G1538" i="9"/>
  <c r="E1522" i="9"/>
  <c r="G1522" i="9"/>
  <c r="E1506" i="9"/>
  <c r="G1506" i="9"/>
  <c r="E1490" i="9"/>
  <c r="G1490" i="9"/>
  <c r="E1474" i="9"/>
  <c r="G1474" i="9"/>
  <c r="E1458" i="9"/>
  <c r="G1458" i="9"/>
  <c r="E1442" i="9"/>
  <c r="G1442" i="9"/>
  <c r="E1426" i="9"/>
  <c r="G1426" i="9"/>
  <c r="E1410" i="9"/>
  <c r="G1410" i="9"/>
  <c r="E1394" i="9"/>
  <c r="G1394" i="9"/>
  <c r="E1378" i="9"/>
  <c r="G1378" i="9"/>
  <c r="E1362" i="9"/>
  <c r="G1362" i="9"/>
  <c r="E1346" i="9"/>
  <c r="G1346" i="9"/>
  <c r="E1330" i="9"/>
  <c r="G1330" i="9"/>
  <c r="E1259" i="9"/>
  <c r="G1259" i="9"/>
  <c r="E1900" i="9"/>
  <c r="G1900" i="9"/>
  <c r="E1892" i="9"/>
  <c r="G1892" i="9"/>
  <c r="E1884" i="9"/>
  <c r="G1884" i="9"/>
  <c r="E1876" i="9"/>
  <c r="G1876" i="9"/>
  <c r="E1868" i="9"/>
  <c r="G1868" i="9"/>
  <c r="E1860" i="9"/>
  <c r="G1860" i="9"/>
  <c r="E1852" i="9"/>
  <c r="G1852" i="9"/>
  <c r="E1844" i="9"/>
  <c r="G1844" i="9"/>
  <c r="E1836" i="9"/>
  <c r="G1836" i="9"/>
  <c r="E1828" i="9"/>
  <c r="G1828" i="9"/>
  <c r="E1820" i="9"/>
  <c r="G1820" i="9"/>
  <c r="E1812" i="9"/>
  <c r="G1812" i="9"/>
  <c r="E1804" i="9"/>
  <c r="G1804" i="9"/>
  <c r="E1796" i="9"/>
  <c r="G1796" i="9"/>
  <c r="E1788" i="9"/>
  <c r="G1788" i="9"/>
  <c r="E1780" i="9"/>
  <c r="G1780" i="9"/>
  <c r="E1772" i="9"/>
  <c r="G1772" i="9"/>
  <c r="E1764" i="9"/>
  <c r="G1764" i="9"/>
  <c r="E1756" i="9"/>
  <c r="G1756" i="9"/>
  <c r="E1748" i="9"/>
  <c r="G1748" i="9"/>
  <c r="E1740" i="9"/>
  <c r="G1740" i="9"/>
  <c r="E1732" i="9"/>
  <c r="G1732" i="9"/>
  <c r="E1724" i="9"/>
  <c r="G1724" i="9"/>
  <c r="E1716" i="9"/>
  <c r="G1716" i="9"/>
  <c r="E1708" i="9"/>
  <c r="G1708" i="9"/>
  <c r="E1700" i="9"/>
  <c r="G1700" i="9"/>
  <c r="E1692" i="9"/>
  <c r="G1692" i="9"/>
  <c r="E1684" i="9"/>
  <c r="G1684" i="9"/>
  <c r="E1676" i="9"/>
  <c r="G1676" i="9"/>
  <c r="E1668" i="9"/>
  <c r="G1668" i="9"/>
  <c r="E1660" i="9"/>
  <c r="G1660" i="9"/>
  <c r="E1646" i="9"/>
  <c r="G1646" i="9"/>
  <c r="E1630" i="9"/>
  <c r="G1630" i="9"/>
  <c r="E1614" i="9"/>
  <c r="G1614" i="9"/>
  <c r="E1598" i="9"/>
  <c r="G1598" i="9"/>
  <c r="E1582" i="9"/>
  <c r="G1582" i="9"/>
  <c r="E1566" i="9"/>
  <c r="G1566" i="9"/>
  <c r="E1550" i="9"/>
  <c r="G1550" i="9"/>
  <c r="E1534" i="9"/>
  <c r="G1534" i="9"/>
  <c r="E1518" i="9"/>
  <c r="G1518" i="9"/>
  <c r="E1502" i="9"/>
  <c r="G1502" i="9"/>
  <c r="E1486" i="9"/>
  <c r="G1486" i="9"/>
  <c r="E1470" i="9"/>
  <c r="G1470" i="9"/>
  <c r="E1454" i="9"/>
  <c r="G1454" i="9"/>
  <c r="E1438" i="9"/>
  <c r="G1438" i="9"/>
  <c r="E1422" i="9"/>
  <c r="G1422" i="9"/>
  <c r="E1406" i="9"/>
  <c r="G1406" i="9"/>
  <c r="E1390" i="9"/>
  <c r="G1390" i="9"/>
  <c r="E1374" i="9"/>
  <c r="G1374" i="9"/>
  <c r="E1358" i="9"/>
  <c r="G1358" i="9"/>
  <c r="E1342" i="9"/>
  <c r="G1342" i="9"/>
  <c r="E1326" i="9"/>
  <c r="G1326" i="9"/>
  <c r="E1307" i="9"/>
  <c r="G1307" i="9"/>
  <c r="E1243" i="9"/>
  <c r="G1243" i="9"/>
  <c r="E1308" i="9"/>
  <c r="G1308" i="9"/>
  <c r="E1292" i="9"/>
  <c r="G1292" i="9"/>
  <c r="E1276" i="9"/>
  <c r="G1276" i="9"/>
  <c r="E1260" i="9"/>
  <c r="G1260" i="9"/>
  <c r="E1244" i="9"/>
  <c r="G1244" i="9"/>
  <c r="E1236" i="9"/>
  <c r="G1236" i="9"/>
  <c r="E1228" i="9"/>
  <c r="G1228" i="9"/>
  <c r="E1220" i="9"/>
  <c r="G1220" i="9"/>
  <c r="E1212" i="9"/>
  <c r="G1212" i="9"/>
  <c r="E1316" i="9"/>
  <c r="G1316" i="9"/>
  <c r="E1300" i="9"/>
  <c r="G1300" i="9"/>
  <c r="E1284" i="9"/>
  <c r="G1284" i="9"/>
  <c r="E1268" i="9"/>
  <c r="G1268" i="9"/>
  <c r="E1252" i="9"/>
  <c r="G1252" i="9"/>
  <c r="E1232" i="9"/>
  <c r="G1232" i="9"/>
  <c r="E1224" i="9"/>
  <c r="G1224" i="9"/>
  <c r="E1216" i="9"/>
  <c r="G1216" i="9"/>
  <c r="E1208" i="9"/>
  <c r="G1208" i="9"/>
  <c r="E640" i="9"/>
  <c r="G640" i="9"/>
  <c r="E624" i="9"/>
  <c r="G624" i="9"/>
  <c r="E608" i="9"/>
  <c r="G608" i="9"/>
  <c r="E592" i="9"/>
  <c r="G592" i="9"/>
  <c r="E576" i="9"/>
  <c r="G576" i="9"/>
  <c r="E560" i="9"/>
  <c r="G560" i="9"/>
  <c r="E544" i="9"/>
  <c r="G544" i="9"/>
  <c r="E422" i="9"/>
  <c r="G422" i="9"/>
  <c r="E389" i="9"/>
  <c r="G389" i="9"/>
  <c r="E358" i="9"/>
  <c r="G358" i="9"/>
  <c r="E325" i="9"/>
  <c r="G325" i="9"/>
  <c r="E636" i="9"/>
  <c r="G636" i="9"/>
  <c r="E620" i="9"/>
  <c r="G620" i="9"/>
  <c r="E604" i="9"/>
  <c r="G604" i="9"/>
  <c r="E588" i="9"/>
  <c r="G588" i="9"/>
  <c r="E572" i="9"/>
  <c r="G572" i="9"/>
  <c r="E556" i="9"/>
  <c r="G556" i="9"/>
  <c r="E540" i="9"/>
  <c r="G540" i="9"/>
  <c r="E532" i="9"/>
  <c r="G532" i="9"/>
  <c r="E524" i="9"/>
  <c r="G524" i="9"/>
  <c r="E516" i="9"/>
  <c r="G516" i="9"/>
  <c r="E508" i="9"/>
  <c r="G508" i="9"/>
  <c r="E500" i="9"/>
  <c r="G500" i="9"/>
  <c r="E492" i="9"/>
  <c r="G492" i="9"/>
  <c r="E484" i="9"/>
  <c r="G484" i="9"/>
  <c r="E476" i="9"/>
  <c r="G476" i="9"/>
  <c r="E468" i="9"/>
  <c r="G468" i="9"/>
  <c r="E460" i="9"/>
  <c r="G460" i="9"/>
  <c r="E452" i="9"/>
  <c r="G452" i="9"/>
  <c r="E444" i="9"/>
  <c r="G444" i="9"/>
  <c r="E436" i="9"/>
  <c r="G436" i="9"/>
  <c r="E405" i="9"/>
  <c r="G405" i="9"/>
  <c r="E374" i="9"/>
  <c r="G374" i="9"/>
  <c r="E341" i="9"/>
  <c r="G341" i="9"/>
  <c r="E310" i="9"/>
  <c r="G310" i="9"/>
  <c r="E434" i="9"/>
  <c r="G434" i="9"/>
  <c r="E418" i="9"/>
  <c r="G418" i="9"/>
  <c r="E402" i="9"/>
  <c r="G402" i="9"/>
  <c r="E386" i="9"/>
  <c r="G386" i="9"/>
  <c r="E370" i="9"/>
  <c r="G370" i="9"/>
  <c r="E354" i="9"/>
  <c r="G354" i="9"/>
  <c r="E338" i="9"/>
  <c r="G338" i="9"/>
  <c r="E322" i="9"/>
  <c r="G322" i="9"/>
  <c r="E306" i="9"/>
  <c r="G306" i="9"/>
  <c r="E298" i="9"/>
  <c r="G298" i="9"/>
  <c r="E290" i="9"/>
  <c r="G290" i="9"/>
  <c r="E282" i="9"/>
  <c r="G282" i="9"/>
  <c r="E274" i="9"/>
  <c r="G274" i="9"/>
  <c r="E266" i="9"/>
  <c r="G266" i="9"/>
  <c r="E258" i="9"/>
  <c r="G258" i="9"/>
  <c r="E250" i="9"/>
  <c r="G250" i="9"/>
  <c r="E242" i="9"/>
  <c r="G242" i="9"/>
  <c r="E234" i="9"/>
  <c r="G234" i="9"/>
  <c r="E226" i="9"/>
  <c r="G226" i="9"/>
  <c r="E218" i="9"/>
  <c r="G218" i="9"/>
  <c r="E210" i="9"/>
  <c r="G210" i="9"/>
  <c r="E202" i="9"/>
  <c r="G202" i="9"/>
  <c r="E194" i="9"/>
  <c r="G194" i="9"/>
  <c r="E186" i="9"/>
  <c r="G186" i="9"/>
  <c r="E178" i="9"/>
  <c r="G178" i="9"/>
  <c r="E170" i="9"/>
  <c r="G170" i="9"/>
  <c r="E162" i="9"/>
  <c r="G162" i="9"/>
  <c r="E154" i="9"/>
  <c r="G154" i="9"/>
  <c r="E430" i="9"/>
  <c r="G430" i="9"/>
  <c r="E414" i="9"/>
  <c r="G414" i="9"/>
  <c r="E398" i="9"/>
  <c r="G398" i="9"/>
  <c r="E382" i="9"/>
  <c r="G382" i="9"/>
  <c r="E366" i="9"/>
  <c r="G366" i="9"/>
  <c r="E350" i="9"/>
  <c r="G350" i="9"/>
  <c r="E334" i="9"/>
  <c r="G334" i="9"/>
  <c r="E318" i="9"/>
  <c r="G318" i="9"/>
  <c r="E149" i="9"/>
  <c r="G149" i="9"/>
  <c r="Z3" i="9"/>
  <c r="Z6" i="9" s="1"/>
  <c r="AA3" i="9"/>
  <c r="AC3" i="9"/>
  <c r="B3" i="17"/>
  <c r="B17" i="17"/>
  <c r="B12" i="17"/>
  <c r="B26" i="17"/>
  <c r="C26" i="17" s="1"/>
  <c r="D26" i="17" s="1"/>
  <c r="B13" i="17"/>
  <c r="B19" i="17"/>
  <c r="B24" i="17"/>
  <c r="AE3" i="9"/>
  <c r="AD3" i="9"/>
  <c r="B4" i="17"/>
  <c r="F3" i="17" s="1"/>
  <c r="B25" i="17"/>
  <c r="B18" i="17"/>
  <c r="B21" i="17"/>
  <c r="B20" i="17"/>
  <c r="AB3" i="9"/>
  <c r="F7" i="17"/>
  <c r="B14" i="17"/>
  <c r="B15" i="17"/>
  <c r="B10" i="17"/>
  <c r="B7" i="17"/>
  <c r="B9" i="17"/>
  <c r="B11" i="17"/>
  <c r="B16" i="17"/>
  <c r="B8" i="17"/>
  <c r="B22" i="17"/>
  <c r="B23" i="17"/>
  <c r="G92" i="9"/>
  <c r="G96" i="9"/>
  <c r="G100" i="9"/>
  <c r="G104" i="9"/>
  <c r="G116" i="9"/>
  <c r="G120" i="9"/>
  <c r="G124" i="9"/>
  <c r="G128" i="9"/>
  <c r="G132" i="9"/>
  <c r="G136" i="9"/>
  <c r="G93" i="9"/>
  <c r="G97" i="9"/>
  <c r="G101" i="9"/>
  <c r="G105" i="9"/>
  <c r="G117" i="9"/>
  <c r="G121" i="9"/>
  <c r="G125" i="9"/>
  <c r="G129" i="9"/>
  <c r="G133" i="9"/>
  <c r="G137" i="9"/>
  <c r="G141" i="9"/>
  <c r="G94" i="9"/>
  <c r="G98" i="9"/>
  <c r="G102" i="9"/>
  <c r="G106" i="9"/>
  <c r="G110" i="9"/>
  <c r="G114" i="9"/>
  <c r="G118" i="9"/>
  <c r="G122" i="9"/>
  <c r="G126" i="9"/>
  <c r="G130" i="9"/>
  <c r="G134" i="9"/>
  <c r="G138" i="9"/>
  <c r="G142" i="9"/>
  <c r="G95" i="9"/>
  <c r="G99" i="9"/>
  <c r="G103" i="9"/>
  <c r="G115" i="9"/>
  <c r="G119" i="9"/>
  <c r="G123" i="9"/>
  <c r="G127" i="9"/>
  <c r="G131" i="9"/>
  <c r="G135" i="9"/>
  <c r="E21" i="9" l="1"/>
  <c r="E19" i="9"/>
  <c r="E48" i="9"/>
  <c r="E33" i="9"/>
  <c r="E18" i="9"/>
  <c r="E38" i="9"/>
  <c r="E62" i="9"/>
  <c r="E90" i="9"/>
  <c r="E11" i="9"/>
  <c r="E39" i="9"/>
  <c r="E67" i="9"/>
  <c r="E28" i="9"/>
  <c r="E76" i="9"/>
  <c r="E9" i="9"/>
  <c r="E61" i="9"/>
  <c r="E87" i="9"/>
  <c r="E8" i="9"/>
  <c r="E32" i="9"/>
  <c r="E56" i="9"/>
  <c r="E84" i="9"/>
  <c r="E13" i="9"/>
  <c r="E37" i="9"/>
  <c r="E77" i="9"/>
  <c r="E22" i="9"/>
  <c r="E42" i="9"/>
  <c r="E74" i="9"/>
  <c r="E15" i="9"/>
  <c r="E51" i="9"/>
  <c r="E71" i="9"/>
  <c r="E3" i="9"/>
  <c r="E45" i="9"/>
  <c r="G91" i="9"/>
  <c r="G67" i="9"/>
  <c r="G51" i="9"/>
  <c r="G27" i="9"/>
  <c r="G7" i="9"/>
  <c r="G82" i="9"/>
  <c r="G62" i="9"/>
  <c r="G42" i="9"/>
  <c r="G26" i="9"/>
  <c r="G6" i="9"/>
  <c r="G89" i="9"/>
  <c r="G61" i="9"/>
  <c r="G37" i="9"/>
  <c r="G17" i="9"/>
  <c r="G80" i="9"/>
  <c r="G60" i="9"/>
  <c r="G40" i="9"/>
  <c r="G24" i="9"/>
  <c r="G4" i="9"/>
  <c r="G79" i="9"/>
  <c r="G63" i="9"/>
  <c r="G43" i="9"/>
  <c r="G23" i="9"/>
  <c r="G78" i="9"/>
  <c r="G58" i="9"/>
  <c r="G38" i="9"/>
  <c r="G22" i="9"/>
  <c r="G85" i="9"/>
  <c r="G57" i="9"/>
  <c r="G33" i="9"/>
  <c r="G13" i="9"/>
  <c r="G76" i="9"/>
  <c r="G56" i="9"/>
  <c r="G36" i="9"/>
  <c r="G16" i="9"/>
  <c r="G1" i="9"/>
  <c r="G21" i="9"/>
  <c r="G87" i="9"/>
  <c r="G35" i="9"/>
  <c r="G66" i="9"/>
  <c r="G19" i="9"/>
  <c r="G65" i="9"/>
  <c r="G45" i="9"/>
  <c r="G68" i="9"/>
  <c r="E69" i="9"/>
  <c r="E52" i="9"/>
  <c r="E20" i="9"/>
  <c r="E47" i="9"/>
  <c r="E81" i="9"/>
  <c r="E4" i="9"/>
  <c r="E24" i="9"/>
  <c r="E40" i="9"/>
  <c r="E60" i="9"/>
  <c r="E80" i="9"/>
  <c r="E5" i="9"/>
  <c r="E25" i="9"/>
  <c r="E41" i="9"/>
  <c r="E73" i="9"/>
  <c r="E14" i="9"/>
  <c r="E30" i="9"/>
  <c r="E50" i="9"/>
  <c r="E70" i="9"/>
  <c r="E86" i="9"/>
  <c r="E1" i="9"/>
  <c r="E23" i="9"/>
  <c r="E43" i="9"/>
  <c r="E63" i="9"/>
  <c r="E79" i="9"/>
  <c r="E46" i="9"/>
  <c r="E49" i="9"/>
  <c r="G75" i="9"/>
  <c r="G59" i="9"/>
  <c r="G39" i="9"/>
  <c r="G15" i="9"/>
  <c r="G90" i="9"/>
  <c r="G74" i="9"/>
  <c r="G54" i="9"/>
  <c r="G34" i="9"/>
  <c r="G18" i="9"/>
  <c r="G77" i="9"/>
  <c r="G53" i="9"/>
  <c r="G29" i="9"/>
  <c r="G9" i="9"/>
  <c r="G88" i="9"/>
  <c r="G72" i="9"/>
  <c r="G48" i="9"/>
  <c r="G32" i="9"/>
  <c r="G12" i="9"/>
  <c r="G71" i="9"/>
  <c r="G55" i="9"/>
  <c r="G31" i="9"/>
  <c r="G11" i="9"/>
  <c r="G86" i="9"/>
  <c r="G70" i="9"/>
  <c r="G50" i="9"/>
  <c r="G30" i="9"/>
  <c r="G14" i="9"/>
  <c r="G73" i="9"/>
  <c r="G41" i="9"/>
  <c r="G25" i="9"/>
  <c r="G5" i="9"/>
  <c r="G84" i="9"/>
  <c r="G64" i="9"/>
  <c r="G44" i="9"/>
  <c r="G28" i="9"/>
  <c r="G8" i="9"/>
  <c r="G10" i="9"/>
  <c r="G69" i="9"/>
  <c r="G52" i="9"/>
  <c r="G20" i="9"/>
  <c r="G47" i="9"/>
  <c r="G81" i="9"/>
  <c r="G46" i="9"/>
  <c r="G49" i="9"/>
  <c r="G83" i="9"/>
  <c r="G3" i="2"/>
  <c r="H3" i="2" s="1"/>
  <c r="D3" i="2"/>
  <c r="I3" i="2" s="1"/>
  <c r="M7" i="9"/>
  <c r="N6" i="9"/>
  <c r="Q6" i="9"/>
  <c r="O6" i="9"/>
  <c r="K5" i="11" a="1"/>
  <c r="K5" i="11" s="1"/>
  <c r="M5" i="11" a="1"/>
  <c r="M5" i="11" s="1"/>
  <c r="L5" i="11"/>
  <c r="O5" i="11"/>
  <c r="R5" i="11" s="1"/>
  <c r="P5" i="11"/>
  <c r="F4" i="17"/>
  <c r="H7" i="17" s="1"/>
  <c r="K4097" i="9"/>
  <c r="K4098" i="9" s="1"/>
  <c r="K4099" i="9" s="1"/>
  <c r="K4100" i="9" s="1"/>
  <c r="K4101" i="9" s="1"/>
  <c r="K4102" i="9" s="1"/>
  <c r="K4103" i="9" s="1"/>
  <c r="K4104" i="9" s="1"/>
  <c r="K4105" i="9" s="1"/>
  <c r="K4106" i="9" s="1"/>
  <c r="K4107" i="9" s="1"/>
  <c r="K4108" i="9" s="1"/>
  <c r="K4109" i="9" s="1"/>
  <c r="K4110" i="9" s="1"/>
  <c r="K4111" i="9" s="1"/>
  <c r="K4112" i="9" s="1"/>
  <c r="K4113" i="9" s="1"/>
  <c r="K4114" i="9" s="1"/>
  <c r="K4115" i="9" s="1"/>
  <c r="K4116" i="9" s="1"/>
  <c r="K4117" i="9" s="1"/>
  <c r="K4118" i="9" s="1"/>
  <c r="K4119" i="9" s="1"/>
  <c r="K4120" i="9" s="1"/>
  <c r="K4121" i="9" s="1"/>
  <c r="K4122" i="9" s="1"/>
  <c r="K4123" i="9" s="1"/>
  <c r="K4124" i="9" s="1"/>
  <c r="K4125" i="9" s="1"/>
  <c r="K4126" i="9" s="1"/>
  <c r="K4127" i="9" s="1"/>
  <c r="K4128" i="9" s="1"/>
  <c r="K4129" i="9" s="1"/>
  <c r="K4130" i="9" s="1"/>
  <c r="K4131" i="9" s="1"/>
  <c r="K4132" i="9" s="1"/>
  <c r="K4133" i="9" s="1"/>
  <c r="K4134" i="9" s="1"/>
  <c r="K4135" i="9" s="1"/>
  <c r="K4136" i="9" s="1"/>
  <c r="K4137" i="9" s="1"/>
  <c r="K4138" i="9" s="1"/>
  <c r="K4139" i="9" s="1"/>
  <c r="K4140" i="9" s="1"/>
  <c r="K4141" i="9" s="1"/>
  <c r="K4142" i="9" s="1"/>
  <c r="K4143" i="9" s="1"/>
  <c r="K4144" i="9" s="1"/>
  <c r="K4145" i="9" s="1"/>
  <c r="K4146" i="9" s="1"/>
  <c r="K4147" i="9" s="1"/>
  <c r="K4148" i="9" s="1"/>
  <c r="K4149" i="9" s="1"/>
  <c r="K4150" i="9" s="1"/>
  <c r="K4151" i="9" s="1"/>
  <c r="K4152" i="9" s="1"/>
  <c r="K4153" i="9" s="1"/>
  <c r="K4154" i="9" s="1"/>
  <c r="K4155" i="9" s="1"/>
  <c r="K4156" i="9" s="1"/>
  <c r="K4157" i="9" s="1"/>
  <c r="K4158" i="9" s="1"/>
  <c r="K4159" i="9" s="1"/>
  <c r="K4160" i="9" s="1"/>
  <c r="K4161" i="9" s="1"/>
  <c r="K4162" i="9" s="1"/>
  <c r="K4163" i="9" s="1"/>
  <c r="K4164" i="9" s="1"/>
  <c r="K4165" i="9" s="1"/>
  <c r="K4166" i="9" s="1"/>
  <c r="K4167" i="9" s="1"/>
  <c r="K4168" i="9" s="1"/>
  <c r="K4169" i="9" s="1"/>
  <c r="K4170" i="9" s="1"/>
  <c r="K4171" i="9" s="1"/>
  <c r="K4172" i="9" s="1"/>
  <c r="K4173" i="9" s="1"/>
  <c r="K4174" i="9" s="1"/>
  <c r="K4175" i="9" s="1"/>
  <c r="K4176" i="9" s="1"/>
  <c r="K4177" i="9" s="1"/>
  <c r="K4178" i="9" s="1"/>
  <c r="K4179" i="9" s="1"/>
  <c r="K4180" i="9" s="1"/>
  <c r="K4181" i="9" s="1"/>
  <c r="K4182" i="9" s="1"/>
  <c r="K4183" i="9" s="1"/>
  <c r="K4184" i="9" s="1"/>
  <c r="K4185" i="9" s="1"/>
  <c r="K4186" i="9" s="1"/>
  <c r="K4187" i="9" s="1"/>
  <c r="K4188" i="9" s="1"/>
  <c r="K4189" i="9" s="1"/>
  <c r="K4190" i="9" s="1"/>
  <c r="K4191" i="9" s="1"/>
  <c r="K4192" i="9" s="1"/>
  <c r="K4193" i="9" s="1"/>
  <c r="K4194" i="9" s="1"/>
  <c r="K4195" i="9" s="1"/>
  <c r="K4196" i="9" s="1"/>
  <c r="K4197" i="9" s="1"/>
  <c r="K4198" i="9" s="1"/>
  <c r="K4199" i="9" s="1"/>
  <c r="K4200" i="9" s="1"/>
  <c r="K4201" i="9" s="1"/>
  <c r="K4202" i="9" s="1"/>
  <c r="K4203" i="9" s="1"/>
  <c r="K4204" i="9" s="1"/>
  <c r="K4205" i="9" s="1"/>
  <c r="K4206" i="9" s="1"/>
  <c r="K4207" i="9" s="1"/>
  <c r="K4208" i="9" s="1"/>
  <c r="K4209" i="9" s="1"/>
  <c r="K4210" i="9" s="1"/>
  <c r="K4211" i="9" s="1"/>
  <c r="K4212" i="9" s="1"/>
  <c r="K4213" i="9" s="1"/>
  <c r="K4214" i="9" s="1"/>
  <c r="K4215" i="9" s="1"/>
  <c r="K4216" i="9" s="1"/>
  <c r="K4217" i="9" s="1"/>
  <c r="K4218" i="9" s="1"/>
  <c r="K4219" i="9" s="1"/>
  <c r="K4220" i="9" s="1"/>
  <c r="K4221" i="9" s="1"/>
  <c r="K4222" i="9" s="1"/>
  <c r="K4223" i="9" s="1"/>
  <c r="K4224" i="9" s="1"/>
  <c r="K4225" i="9" s="1"/>
  <c r="K4226" i="9" s="1"/>
  <c r="K4227" i="9" s="1"/>
  <c r="K4228" i="9" s="1"/>
  <c r="K4229" i="9" s="1"/>
  <c r="K4230" i="9" s="1"/>
  <c r="K4231" i="9" s="1"/>
  <c r="K4232" i="9" s="1"/>
  <c r="K4233" i="9" s="1"/>
  <c r="K4234" i="9" s="1"/>
  <c r="K4235" i="9" s="1"/>
  <c r="K4236" i="9" s="1"/>
  <c r="K4237" i="9" s="1"/>
  <c r="K4238" i="9" s="1"/>
  <c r="K4239" i="9" s="1"/>
  <c r="K4240" i="9" s="1"/>
  <c r="K4241" i="9" s="1"/>
  <c r="K4242" i="9" s="1"/>
  <c r="K4243" i="9" s="1"/>
  <c r="K4244" i="9" s="1"/>
  <c r="K4245" i="9" s="1"/>
  <c r="K4246" i="9" s="1"/>
  <c r="K4247" i="9" s="1"/>
  <c r="K4248" i="9" s="1"/>
  <c r="K4249" i="9" s="1"/>
  <c r="K4250" i="9" s="1"/>
  <c r="K4251" i="9" s="1"/>
  <c r="K4252" i="9" s="1"/>
  <c r="K4253" i="9" s="1"/>
  <c r="K4254" i="9" s="1"/>
  <c r="K4255" i="9" s="1"/>
  <c r="K4256" i="9" s="1"/>
  <c r="K4257" i="9" s="1"/>
  <c r="K4258" i="9" s="1"/>
  <c r="K4259" i="9" s="1"/>
  <c r="K4260" i="9" s="1"/>
  <c r="K4261" i="9" s="1"/>
  <c r="K4262" i="9" s="1"/>
  <c r="K4263" i="9" s="1"/>
  <c r="K4264" i="9" s="1"/>
  <c r="K4265" i="9" s="1"/>
  <c r="K4266" i="9" s="1"/>
  <c r="K4267" i="9" s="1"/>
  <c r="K4268" i="9" s="1"/>
  <c r="K4269" i="9" s="1"/>
  <c r="K4270" i="9" s="1"/>
  <c r="K4271" i="9" s="1"/>
  <c r="K4272" i="9" s="1"/>
  <c r="K4273" i="9" s="1"/>
  <c r="K4274" i="9" s="1"/>
  <c r="K4275" i="9" s="1"/>
  <c r="K4276" i="9" s="1"/>
  <c r="K4277" i="9" s="1"/>
  <c r="K4278" i="9" s="1"/>
  <c r="K4279" i="9" s="1"/>
  <c r="K4280" i="9" s="1"/>
  <c r="K4281" i="9" s="1"/>
  <c r="K4282" i="9" s="1"/>
  <c r="K4283" i="9" s="1"/>
  <c r="K4284" i="9" s="1"/>
  <c r="K4285" i="9" s="1"/>
  <c r="K4286" i="9" s="1"/>
  <c r="K4287" i="9" s="1"/>
  <c r="K4288" i="9" s="1"/>
  <c r="K4289" i="9" s="1"/>
  <c r="K4290" i="9" s="1"/>
  <c r="K4291" i="9" s="1"/>
  <c r="K4292" i="9" s="1"/>
  <c r="K4293" i="9" s="1"/>
  <c r="K4294" i="9" s="1"/>
  <c r="K4295" i="9" s="1"/>
  <c r="K4296" i="9" s="1"/>
  <c r="K4297" i="9" s="1"/>
  <c r="K4298" i="9" s="1"/>
  <c r="K4299" i="9" s="1"/>
  <c r="K4300" i="9" s="1"/>
  <c r="K4301" i="9" s="1"/>
  <c r="K4302" i="9" s="1"/>
  <c r="K4303" i="9" s="1"/>
  <c r="K4304" i="9" s="1"/>
  <c r="K4305" i="9" s="1"/>
  <c r="K4306" i="9" s="1"/>
  <c r="K4307" i="9" s="1"/>
  <c r="K4308" i="9" s="1"/>
  <c r="K4309" i="9" s="1"/>
  <c r="K4310" i="9" s="1"/>
  <c r="K4311" i="9" s="1"/>
  <c r="K4312" i="9" s="1"/>
  <c r="K4313" i="9" s="1"/>
  <c r="K4314" i="9" s="1"/>
  <c r="K4315" i="9" s="1"/>
  <c r="K4316" i="9" s="1"/>
  <c r="K4317" i="9" s="1"/>
  <c r="K4318" i="9" s="1"/>
  <c r="K4319" i="9" s="1"/>
  <c r="K4320" i="9" s="1"/>
  <c r="K4321" i="9" s="1"/>
  <c r="K4322" i="9" s="1"/>
  <c r="K4323" i="9" s="1"/>
  <c r="K4324" i="9" s="1"/>
  <c r="K4325" i="9" s="1"/>
  <c r="K4326" i="9" s="1"/>
  <c r="K4327" i="9" s="1"/>
  <c r="K4328" i="9" s="1"/>
  <c r="K4329" i="9" s="1"/>
  <c r="K4330" i="9" s="1"/>
  <c r="K4331" i="9" s="1"/>
  <c r="K4332" i="9" s="1"/>
  <c r="K4333" i="9" s="1"/>
  <c r="K4334" i="9" s="1"/>
  <c r="K4335" i="9" s="1"/>
  <c r="K4336" i="9" s="1"/>
  <c r="K4337" i="9" s="1"/>
  <c r="K4338" i="9" s="1"/>
  <c r="K4339" i="9" s="1"/>
  <c r="K4340" i="9" s="1"/>
  <c r="K4341" i="9" s="1"/>
  <c r="K4342" i="9" s="1"/>
  <c r="K4343" i="9" s="1"/>
  <c r="K4344" i="9" s="1"/>
  <c r="K4345" i="9" s="1"/>
  <c r="K4346" i="9" s="1"/>
  <c r="K4347" i="9" s="1"/>
  <c r="K4348" i="9" s="1"/>
  <c r="K4349" i="9" s="1"/>
  <c r="K4350" i="9" s="1"/>
  <c r="K4351" i="9" s="1"/>
  <c r="K4352" i="9" s="1"/>
  <c r="K4353" i="9" s="1"/>
  <c r="K4354" i="9" s="1"/>
  <c r="K4355" i="9" s="1"/>
  <c r="K4356" i="9" s="1"/>
  <c r="K4357" i="9" s="1"/>
  <c r="K4358" i="9" s="1"/>
  <c r="K4359" i="9" s="1"/>
  <c r="K4360" i="9" s="1"/>
  <c r="K4361" i="9" s="1"/>
  <c r="K4362" i="9" s="1"/>
  <c r="K4363" i="9" s="1"/>
  <c r="K4364" i="9" s="1"/>
  <c r="K4365" i="9" s="1"/>
  <c r="K4366" i="9" s="1"/>
  <c r="K4367" i="9" s="1"/>
  <c r="K4368" i="9" s="1"/>
  <c r="K4369" i="9" s="1"/>
  <c r="K4370" i="9" s="1"/>
  <c r="K4371" i="9" s="1"/>
  <c r="K4372" i="9" s="1"/>
  <c r="K4373" i="9" s="1"/>
  <c r="K4374" i="9" s="1"/>
  <c r="K4375" i="9" s="1"/>
  <c r="K4376" i="9" s="1"/>
  <c r="K4377" i="9" s="1"/>
  <c r="K4378" i="9" s="1"/>
  <c r="K4379" i="9" s="1"/>
  <c r="K4380" i="9" s="1"/>
  <c r="K4381" i="9" s="1"/>
  <c r="K4382" i="9" s="1"/>
  <c r="K4383" i="9" s="1"/>
  <c r="K4384" i="9" s="1"/>
  <c r="K4385" i="9" s="1"/>
  <c r="K4386" i="9" s="1"/>
  <c r="K4387" i="9" s="1"/>
  <c r="K4388" i="9" s="1"/>
  <c r="K4389" i="9" s="1"/>
  <c r="K4390" i="9" s="1"/>
  <c r="K4391" i="9" s="1"/>
  <c r="K4392" i="9" s="1"/>
  <c r="K4393" i="9" s="1"/>
  <c r="K4394" i="9" s="1"/>
  <c r="K4395" i="9" s="1"/>
  <c r="K4396" i="9" s="1"/>
  <c r="K4397" i="9" s="1"/>
  <c r="K4398" i="9" s="1"/>
  <c r="K4399" i="9" s="1"/>
  <c r="K4400" i="9" s="1"/>
  <c r="K4401" i="9" s="1"/>
  <c r="K4402" i="9" s="1"/>
  <c r="K4403" i="9" s="1"/>
  <c r="K4404" i="9" s="1"/>
  <c r="K4405" i="9" s="1"/>
  <c r="K4406" i="9" s="1"/>
  <c r="K4407" i="9" s="1"/>
  <c r="K4408" i="9" s="1"/>
  <c r="K4409" i="9" s="1"/>
  <c r="K4410" i="9" s="1"/>
  <c r="K4411" i="9" s="1"/>
  <c r="K4412" i="9" s="1"/>
  <c r="K4413" i="9" s="1"/>
  <c r="K4414" i="9" s="1"/>
  <c r="K4415" i="9" s="1"/>
  <c r="K4416" i="9" s="1"/>
  <c r="K4417" i="9" s="1"/>
  <c r="K4418" i="9" s="1"/>
  <c r="K4419" i="9" s="1"/>
  <c r="K4420" i="9" s="1"/>
  <c r="K4421" i="9" s="1"/>
  <c r="K4422" i="9" s="1"/>
  <c r="K4423" i="9" s="1"/>
  <c r="K4424" i="9" s="1"/>
  <c r="K4425" i="9" s="1"/>
  <c r="K4426" i="9" s="1"/>
  <c r="K4427" i="9" s="1"/>
  <c r="K4428" i="9" s="1"/>
  <c r="K4429" i="9" s="1"/>
  <c r="K4430" i="9" s="1"/>
  <c r="K4431" i="9" s="1"/>
  <c r="K4432" i="9" s="1"/>
  <c r="K4433" i="9" s="1"/>
  <c r="K4434" i="9" s="1"/>
  <c r="K4435" i="9" s="1"/>
  <c r="K4436" i="9" s="1"/>
  <c r="K4437" i="9" s="1"/>
  <c r="K4438" i="9" s="1"/>
  <c r="K4439" i="9" s="1"/>
  <c r="K4440" i="9" s="1"/>
  <c r="K4441" i="9" s="1"/>
  <c r="K4442" i="9" s="1"/>
  <c r="K4443" i="9" s="1"/>
  <c r="K4444" i="9" s="1"/>
  <c r="K4445" i="9" s="1"/>
  <c r="K4446" i="9" s="1"/>
  <c r="K4447" i="9" s="1"/>
  <c r="K4448" i="9" s="1"/>
  <c r="K4449" i="9" s="1"/>
  <c r="K4450" i="9" s="1"/>
  <c r="K4451" i="9" s="1"/>
  <c r="K4452" i="9" s="1"/>
  <c r="K4453" i="9" s="1"/>
  <c r="K4454" i="9" s="1"/>
  <c r="K4455" i="9" s="1"/>
  <c r="K4456" i="9" s="1"/>
  <c r="K4457" i="9" s="1"/>
  <c r="K4458" i="9" s="1"/>
  <c r="K4459" i="9" s="1"/>
  <c r="K4460" i="9" s="1"/>
  <c r="K4461" i="9" s="1"/>
  <c r="K4462" i="9" s="1"/>
  <c r="K4463" i="9" s="1"/>
  <c r="K4464" i="9" s="1"/>
  <c r="K4465" i="9" s="1"/>
  <c r="K4466" i="9" s="1"/>
  <c r="K4467" i="9" s="1"/>
  <c r="K4468" i="9" s="1"/>
  <c r="K4469" i="9" s="1"/>
  <c r="K4470" i="9" s="1"/>
  <c r="K4471" i="9" s="1"/>
  <c r="K4472" i="9" s="1"/>
  <c r="K4473" i="9" s="1"/>
  <c r="K4474" i="9" s="1"/>
  <c r="K4475" i="9" s="1"/>
  <c r="K4476" i="9" s="1"/>
  <c r="K4477" i="9" s="1"/>
  <c r="K4478" i="9" s="1"/>
  <c r="K4479" i="9" s="1"/>
  <c r="K4480" i="9" s="1"/>
  <c r="K4481" i="9" s="1"/>
  <c r="K4482" i="9" s="1"/>
  <c r="K4483" i="9" s="1"/>
  <c r="K4484" i="9" s="1"/>
  <c r="K4485" i="9" s="1"/>
  <c r="K4486" i="9" s="1"/>
  <c r="K4487" i="9" s="1"/>
  <c r="K4488" i="9" s="1"/>
  <c r="K4489" i="9" s="1"/>
  <c r="K4490" i="9" s="1"/>
  <c r="K4491" i="9" s="1"/>
  <c r="K4492" i="9" s="1"/>
  <c r="K4493" i="9" s="1"/>
  <c r="K4494" i="9" s="1"/>
  <c r="K4495" i="9" s="1"/>
  <c r="K4496" i="9" s="1"/>
  <c r="K4497" i="9" s="1"/>
  <c r="K4498" i="9" s="1"/>
  <c r="K4499" i="9" s="1"/>
  <c r="K4500" i="9" s="1"/>
  <c r="K4501" i="9" s="1"/>
  <c r="K4502" i="9" s="1"/>
  <c r="K4503" i="9" s="1"/>
  <c r="K4504" i="9" s="1"/>
  <c r="K4505" i="9" s="1"/>
  <c r="K4506" i="9" s="1"/>
  <c r="K4507" i="9" s="1"/>
  <c r="K4508" i="9" s="1"/>
  <c r="K4509" i="9" s="1"/>
  <c r="K4510" i="9" s="1"/>
  <c r="K4511" i="9" s="1"/>
  <c r="K4512" i="9" s="1"/>
  <c r="K4513" i="9" s="1"/>
  <c r="K4514" i="9" s="1"/>
  <c r="K4515" i="9" s="1"/>
  <c r="K4516" i="9" s="1"/>
  <c r="K4517" i="9" s="1"/>
  <c r="K4518" i="9" s="1"/>
  <c r="K4519" i="9" s="1"/>
  <c r="K4520" i="9" s="1"/>
  <c r="K4521" i="9" s="1"/>
  <c r="K4522" i="9" s="1"/>
  <c r="K4523" i="9" s="1"/>
  <c r="K4524" i="9" s="1"/>
  <c r="K4525" i="9" s="1"/>
  <c r="K4526" i="9" s="1"/>
  <c r="K4527" i="9" s="1"/>
  <c r="K4528" i="9" s="1"/>
  <c r="K4529" i="9" s="1"/>
  <c r="K4530" i="9" s="1"/>
  <c r="K4531" i="9" s="1"/>
  <c r="K4532" i="9" s="1"/>
  <c r="K4533" i="9" s="1"/>
  <c r="K4534" i="9" s="1"/>
  <c r="K4535" i="9" s="1"/>
  <c r="K4536" i="9" s="1"/>
  <c r="K4537" i="9" s="1"/>
  <c r="K4538" i="9" s="1"/>
  <c r="K4539" i="9" s="1"/>
  <c r="K4540" i="9" s="1"/>
  <c r="K4541" i="9" s="1"/>
  <c r="K4542" i="9" s="1"/>
  <c r="K4543" i="9" s="1"/>
  <c r="K4544" i="9" s="1"/>
  <c r="K4545" i="9" s="1"/>
  <c r="K4546" i="9" s="1"/>
  <c r="K4547" i="9" s="1"/>
  <c r="K4548" i="9" s="1"/>
  <c r="K4549" i="9" s="1"/>
  <c r="K4550" i="9" s="1"/>
  <c r="K4551" i="9" s="1"/>
  <c r="K4552" i="9" s="1"/>
  <c r="K4553" i="9" s="1"/>
  <c r="K4554" i="9" s="1"/>
  <c r="K4555" i="9" s="1"/>
  <c r="K4556" i="9" s="1"/>
  <c r="K4557" i="9" s="1"/>
  <c r="K4558" i="9" s="1"/>
  <c r="K4559" i="9" s="1"/>
  <c r="K4560" i="9" s="1"/>
  <c r="K4561" i="9" s="1"/>
  <c r="K4562" i="9" s="1"/>
  <c r="K4563" i="9" s="1"/>
  <c r="K4564" i="9" s="1"/>
  <c r="K4565" i="9" s="1"/>
  <c r="K4566" i="9" s="1"/>
  <c r="K4567" i="9" s="1"/>
  <c r="K4568" i="9" s="1"/>
  <c r="K4569" i="9" s="1"/>
  <c r="K4570" i="9" s="1"/>
  <c r="K4571" i="9" s="1"/>
  <c r="K4572" i="9" s="1"/>
  <c r="K4573" i="9" s="1"/>
  <c r="K4574" i="9" s="1"/>
  <c r="K4575" i="9" s="1"/>
  <c r="K4576" i="9" s="1"/>
  <c r="K4577" i="9" s="1"/>
  <c r="K4578" i="9" s="1"/>
  <c r="K4579" i="9" s="1"/>
  <c r="K4580" i="9" s="1"/>
  <c r="K4581" i="9" s="1"/>
  <c r="K4582" i="9" s="1"/>
  <c r="K4583" i="9" s="1"/>
  <c r="K4584" i="9" s="1"/>
  <c r="K4585" i="9" s="1"/>
  <c r="K4586" i="9" s="1"/>
  <c r="K4587" i="9" s="1"/>
  <c r="K4588" i="9" s="1"/>
  <c r="K4589" i="9" s="1"/>
  <c r="K4590" i="9" s="1"/>
  <c r="K4591" i="9" s="1"/>
  <c r="K4592" i="9" s="1"/>
  <c r="K4593" i="9" s="1"/>
  <c r="K4594" i="9" s="1"/>
  <c r="K4595" i="9" s="1"/>
  <c r="K4596" i="9" s="1"/>
  <c r="K4597" i="9" s="1"/>
  <c r="K4598" i="9" s="1"/>
  <c r="K4599" i="9" s="1"/>
  <c r="K4600" i="9" s="1"/>
  <c r="K4601" i="9" s="1"/>
  <c r="K4602" i="9" s="1"/>
  <c r="K4603" i="9" s="1"/>
  <c r="K4604" i="9" s="1"/>
  <c r="K4605" i="9" s="1"/>
  <c r="K4606" i="9" s="1"/>
  <c r="K4607" i="9" s="1"/>
  <c r="K4608" i="9" s="1"/>
  <c r="K4609" i="9" s="1"/>
  <c r="K4610" i="9" s="1"/>
  <c r="K4611" i="9" s="1"/>
  <c r="K4612" i="9" s="1"/>
  <c r="K4613" i="9" s="1"/>
  <c r="K4614" i="9" s="1"/>
  <c r="K4615" i="9" s="1"/>
  <c r="K4616" i="9" s="1"/>
  <c r="K4617" i="9" s="1"/>
  <c r="K4618" i="9" s="1"/>
  <c r="K4619" i="9" s="1"/>
  <c r="K4620" i="9" s="1"/>
  <c r="K4621" i="9" s="1"/>
  <c r="K4622" i="9" s="1"/>
  <c r="K4623" i="9" s="1"/>
  <c r="K4624" i="9" s="1"/>
  <c r="K4625" i="9" s="1"/>
  <c r="K4626" i="9" s="1"/>
  <c r="K4627" i="9" s="1"/>
  <c r="K4628" i="9" s="1"/>
  <c r="K4629" i="9" s="1"/>
  <c r="K4630" i="9" s="1"/>
  <c r="K4631" i="9" s="1"/>
  <c r="K4632" i="9" s="1"/>
  <c r="K4633" i="9" s="1"/>
  <c r="K4634" i="9" s="1"/>
  <c r="K4635" i="9" s="1"/>
  <c r="K4636" i="9" s="1"/>
  <c r="K4637" i="9" s="1"/>
  <c r="K4638" i="9" s="1"/>
  <c r="K4639" i="9" s="1"/>
  <c r="K4640" i="9" s="1"/>
  <c r="K4641" i="9" s="1"/>
  <c r="K4642" i="9" s="1"/>
  <c r="K4643" i="9" s="1"/>
  <c r="K4644" i="9" s="1"/>
  <c r="K4645" i="9" s="1"/>
  <c r="K4646" i="9" s="1"/>
  <c r="K4647" i="9" s="1"/>
  <c r="K4648" i="9" s="1"/>
  <c r="K4649" i="9" s="1"/>
  <c r="K4650" i="9" s="1"/>
  <c r="K4651" i="9" s="1"/>
  <c r="K4652" i="9" s="1"/>
  <c r="K4653" i="9" s="1"/>
  <c r="K4654" i="9" s="1"/>
  <c r="K4655" i="9" s="1"/>
  <c r="K4656" i="9" s="1"/>
  <c r="K4657" i="9" s="1"/>
  <c r="K4658" i="9" s="1"/>
  <c r="K4659" i="9" s="1"/>
  <c r="K4660" i="9" s="1"/>
  <c r="K4661" i="9" s="1"/>
  <c r="K4662" i="9" s="1"/>
  <c r="K4663" i="9" s="1"/>
  <c r="K4664" i="9" s="1"/>
  <c r="K4665" i="9" s="1"/>
  <c r="K4666" i="9" s="1"/>
  <c r="K4667" i="9" s="1"/>
  <c r="K4668" i="9" s="1"/>
  <c r="K4669" i="9" s="1"/>
  <c r="K4670" i="9" s="1"/>
  <c r="K4671" i="9" s="1"/>
  <c r="K4672" i="9" s="1"/>
  <c r="K4673" i="9" s="1"/>
  <c r="K4674" i="9" s="1"/>
  <c r="K4675" i="9" s="1"/>
  <c r="K4676" i="9" s="1"/>
  <c r="K4677" i="9" s="1"/>
  <c r="K4678" i="9" s="1"/>
  <c r="K4679" i="9" s="1"/>
  <c r="K4680" i="9" s="1"/>
  <c r="K4681" i="9" s="1"/>
  <c r="K4682" i="9" s="1"/>
  <c r="K4683" i="9" s="1"/>
  <c r="K4684" i="9" s="1"/>
  <c r="K4685" i="9" s="1"/>
  <c r="K4686" i="9" s="1"/>
  <c r="K4687" i="9" s="1"/>
  <c r="K4688" i="9" s="1"/>
  <c r="K4689" i="9" s="1"/>
  <c r="K4690" i="9" s="1"/>
  <c r="K4691" i="9" s="1"/>
  <c r="K4692" i="9" s="1"/>
  <c r="K4693" i="9" s="1"/>
  <c r="K4694" i="9" s="1"/>
  <c r="K4695" i="9" s="1"/>
  <c r="K4696" i="9" s="1"/>
  <c r="K4697" i="9" s="1"/>
  <c r="K4698" i="9" s="1"/>
  <c r="K4699" i="9" s="1"/>
  <c r="K4700" i="9" s="1"/>
  <c r="K4701" i="9" s="1"/>
  <c r="K4702" i="9" s="1"/>
  <c r="K4703" i="9" s="1"/>
  <c r="K4704" i="9" s="1"/>
  <c r="K4705" i="9" s="1"/>
  <c r="K4706" i="9" s="1"/>
  <c r="K4707" i="9" s="1"/>
  <c r="K4708" i="9" s="1"/>
  <c r="K4709" i="9" s="1"/>
  <c r="K4710" i="9" s="1"/>
  <c r="K4711" i="9" s="1"/>
  <c r="K4712" i="9" s="1"/>
  <c r="K4713" i="9" s="1"/>
  <c r="K4714" i="9" s="1"/>
  <c r="K4715" i="9" s="1"/>
  <c r="K4716" i="9" s="1"/>
  <c r="K4717" i="9" s="1"/>
  <c r="K4718" i="9" s="1"/>
  <c r="K4719" i="9" s="1"/>
  <c r="K4720" i="9" s="1"/>
  <c r="K4721" i="9" s="1"/>
  <c r="K4722" i="9" s="1"/>
  <c r="K4723" i="9" s="1"/>
  <c r="K4724" i="9" s="1"/>
  <c r="K4725" i="9" s="1"/>
  <c r="K4726" i="9" s="1"/>
  <c r="K4727" i="9" s="1"/>
  <c r="K4728" i="9" s="1"/>
  <c r="K4729" i="9" s="1"/>
  <c r="K4730" i="9" s="1"/>
  <c r="K4731" i="9" s="1"/>
  <c r="K4732" i="9" s="1"/>
  <c r="K4733" i="9" s="1"/>
  <c r="K4734" i="9" s="1"/>
  <c r="K4735" i="9" s="1"/>
  <c r="K4736" i="9" s="1"/>
  <c r="K4737" i="9" s="1"/>
  <c r="K4738" i="9" s="1"/>
  <c r="K4739" i="9" s="1"/>
  <c r="K4740" i="9" s="1"/>
  <c r="K4741" i="9" s="1"/>
  <c r="K4742" i="9" s="1"/>
  <c r="K4743" i="9" s="1"/>
  <c r="K4744" i="9" s="1"/>
  <c r="K4745" i="9" s="1"/>
  <c r="K4746" i="9" s="1"/>
  <c r="K4747" i="9" s="1"/>
  <c r="K4748" i="9" s="1"/>
  <c r="K4749" i="9" s="1"/>
  <c r="K4750" i="9" s="1"/>
  <c r="K4751" i="9" s="1"/>
  <c r="K4752" i="9" s="1"/>
  <c r="K4753" i="9" s="1"/>
  <c r="K4754" i="9" s="1"/>
  <c r="K4755" i="9" s="1"/>
  <c r="K4756" i="9" s="1"/>
  <c r="K4757" i="9" s="1"/>
  <c r="K4758" i="9" s="1"/>
  <c r="K4759" i="9" s="1"/>
  <c r="K4760" i="9" s="1"/>
  <c r="K4761" i="9" s="1"/>
  <c r="K4762" i="9" s="1"/>
  <c r="K4763" i="9" s="1"/>
  <c r="K4764" i="9" s="1"/>
  <c r="K4765" i="9" s="1"/>
  <c r="K4766" i="9" s="1"/>
  <c r="K4767" i="9" s="1"/>
  <c r="K4768" i="9" s="1"/>
  <c r="K4769" i="9" s="1"/>
  <c r="K4770" i="9" s="1"/>
  <c r="K4771" i="9" s="1"/>
  <c r="K4772" i="9" s="1"/>
  <c r="K4773" i="9" s="1"/>
  <c r="K4774" i="9" s="1"/>
  <c r="K4775" i="9" s="1"/>
  <c r="K4776" i="9" s="1"/>
  <c r="K4777" i="9" s="1"/>
  <c r="K4778" i="9" s="1"/>
  <c r="K4779" i="9" s="1"/>
  <c r="K4780" i="9" s="1"/>
  <c r="K4781" i="9" s="1"/>
  <c r="K4782" i="9" s="1"/>
  <c r="K4783" i="9" s="1"/>
  <c r="K4784" i="9" s="1"/>
  <c r="K4785" i="9" s="1"/>
  <c r="K4786" i="9" s="1"/>
  <c r="K4787" i="9" s="1"/>
  <c r="K4788" i="9" s="1"/>
  <c r="K4789" i="9" s="1"/>
  <c r="K4790" i="9" s="1"/>
  <c r="K4791" i="9" s="1"/>
  <c r="K4792" i="9" s="1"/>
  <c r="K4793" i="9" s="1"/>
  <c r="K4794" i="9" s="1"/>
  <c r="K4795" i="9" s="1"/>
  <c r="K4796" i="9" s="1"/>
  <c r="K4797" i="9" s="1"/>
  <c r="K4798" i="9" s="1"/>
  <c r="K4799" i="9" s="1"/>
  <c r="K4800" i="9" s="1"/>
  <c r="K4801" i="9" s="1"/>
  <c r="K4802" i="9" s="1"/>
  <c r="K4803" i="9" s="1"/>
  <c r="K4804" i="9" s="1"/>
  <c r="K4805" i="9" s="1"/>
  <c r="K4806" i="9" s="1"/>
  <c r="K4807" i="9" s="1"/>
  <c r="K4808" i="9" s="1"/>
  <c r="K4809" i="9" s="1"/>
  <c r="K4810" i="9" s="1"/>
  <c r="K4811" i="9" s="1"/>
  <c r="K4812" i="9" s="1"/>
  <c r="K4813" i="9" s="1"/>
  <c r="K4814" i="9" s="1"/>
  <c r="K4815" i="9" s="1"/>
  <c r="K4816" i="9" s="1"/>
  <c r="K4817" i="9" s="1"/>
  <c r="K4818" i="9" s="1"/>
  <c r="K4819" i="9" s="1"/>
  <c r="K4820" i="9" s="1"/>
  <c r="K4821" i="9" s="1"/>
  <c r="K4822" i="9" s="1"/>
  <c r="K4823" i="9" s="1"/>
  <c r="K4824" i="9" s="1"/>
  <c r="K4825" i="9" s="1"/>
  <c r="K4826" i="9" s="1"/>
  <c r="K4827" i="9" s="1"/>
  <c r="K4828" i="9" s="1"/>
  <c r="K4829" i="9" s="1"/>
  <c r="K4830" i="9" s="1"/>
  <c r="K4831" i="9" s="1"/>
  <c r="K4832" i="9" s="1"/>
  <c r="K4833" i="9" s="1"/>
  <c r="K4834" i="9" s="1"/>
  <c r="K4835" i="9" s="1"/>
  <c r="K4836" i="9" s="1"/>
  <c r="K4837" i="9" s="1"/>
  <c r="K4838" i="9" s="1"/>
  <c r="K4839" i="9" s="1"/>
  <c r="K4840" i="9" s="1"/>
  <c r="K4841" i="9" s="1"/>
  <c r="K4842" i="9" s="1"/>
  <c r="K4843" i="9" s="1"/>
  <c r="K4844" i="9" s="1"/>
  <c r="K4845" i="9" s="1"/>
  <c r="K4846" i="9" s="1"/>
  <c r="K4847" i="9" s="1"/>
  <c r="K4848" i="9" s="1"/>
  <c r="K4849" i="9" s="1"/>
  <c r="K4850" i="9" s="1"/>
  <c r="K4851" i="9" s="1"/>
  <c r="K4852" i="9" s="1"/>
  <c r="K4853" i="9" s="1"/>
  <c r="K4854" i="9" s="1"/>
  <c r="K4855" i="9" s="1"/>
  <c r="K4856" i="9" s="1"/>
  <c r="K4857" i="9" s="1"/>
  <c r="K4858" i="9" s="1"/>
  <c r="K4859" i="9" s="1"/>
  <c r="K4860" i="9" s="1"/>
  <c r="K4861" i="9" s="1"/>
  <c r="K4862" i="9" s="1"/>
  <c r="K4863" i="9" s="1"/>
  <c r="K4864" i="9" s="1"/>
  <c r="K4865" i="9" s="1"/>
  <c r="K4866" i="9" s="1"/>
  <c r="K4867" i="9" s="1"/>
  <c r="K4868" i="9" s="1"/>
  <c r="K4869" i="9" s="1"/>
  <c r="K4870" i="9" s="1"/>
  <c r="K4871" i="9" s="1"/>
  <c r="K4872" i="9" s="1"/>
  <c r="K4873" i="9" s="1"/>
  <c r="K4874" i="9" s="1"/>
  <c r="K4875" i="9" s="1"/>
  <c r="K4876" i="9" s="1"/>
  <c r="K4877" i="9" s="1"/>
  <c r="K4878" i="9" s="1"/>
  <c r="K4879" i="9" s="1"/>
  <c r="K4880" i="9" s="1"/>
  <c r="K4881" i="9" s="1"/>
  <c r="K4882" i="9" s="1"/>
  <c r="K4883" i="9" s="1"/>
  <c r="K4884" i="9" s="1"/>
  <c r="K4885" i="9" s="1"/>
  <c r="K4886" i="9" s="1"/>
  <c r="K4887" i="9" s="1"/>
  <c r="K4888" i="9" s="1"/>
  <c r="K4889" i="9" s="1"/>
  <c r="K4890" i="9" s="1"/>
  <c r="K4891" i="9" s="1"/>
  <c r="K4892" i="9" s="1"/>
  <c r="K4893" i="9" s="1"/>
  <c r="K4894" i="9" s="1"/>
  <c r="K4895" i="9" s="1"/>
  <c r="K4896" i="9" s="1"/>
  <c r="K4897" i="9" s="1"/>
  <c r="K4898" i="9" s="1"/>
  <c r="K4899" i="9" s="1"/>
  <c r="K4900" i="9" s="1"/>
  <c r="K4901" i="9" s="1"/>
  <c r="K4902" i="9" s="1"/>
  <c r="K4903" i="9" s="1"/>
  <c r="K4904" i="9" s="1"/>
  <c r="K4905" i="9" s="1"/>
  <c r="K4906" i="9" s="1"/>
  <c r="K4907" i="9" s="1"/>
  <c r="K4908" i="9" s="1"/>
  <c r="K4909" i="9" s="1"/>
  <c r="K4910" i="9" s="1"/>
  <c r="K4911" i="9" s="1"/>
  <c r="K4912" i="9" s="1"/>
  <c r="K4913" i="9" s="1"/>
  <c r="K4914" i="9" s="1"/>
  <c r="K4915" i="9" s="1"/>
  <c r="K4916" i="9" s="1"/>
  <c r="K4917" i="9" s="1"/>
  <c r="K4918" i="9" s="1"/>
  <c r="K4919" i="9" s="1"/>
  <c r="K4920" i="9" s="1"/>
  <c r="K4921" i="9" s="1"/>
  <c r="K4922" i="9" s="1"/>
  <c r="K4923" i="9" s="1"/>
  <c r="K4924" i="9" s="1"/>
  <c r="K4925" i="9" s="1"/>
  <c r="K4926" i="9" s="1"/>
  <c r="K4927" i="9" s="1"/>
  <c r="K4928" i="9" s="1"/>
  <c r="K4929" i="9" s="1"/>
  <c r="K4930" i="9" s="1"/>
  <c r="K4931" i="9" s="1"/>
  <c r="K4932" i="9" s="1"/>
  <c r="K4933" i="9" s="1"/>
  <c r="K4934" i="9" s="1"/>
  <c r="K4935" i="9" s="1"/>
  <c r="K4936" i="9" s="1"/>
  <c r="K4937" i="9" s="1"/>
  <c r="K4938" i="9" s="1"/>
  <c r="K4939" i="9" s="1"/>
  <c r="K4940" i="9" s="1"/>
  <c r="K4941" i="9" s="1"/>
  <c r="K4942" i="9" s="1"/>
  <c r="K4943" i="9" s="1"/>
  <c r="K4944" i="9" s="1"/>
  <c r="K4945" i="9" s="1"/>
  <c r="K4946" i="9" s="1"/>
  <c r="K4947" i="9" s="1"/>
  <c r="K4948" i="9" s="1"/>
  <c r="K4949" i="9" s="1"/>
  <c r="K4950" i="9" s="1"/>
  <c r="K4951" i="9" s="1"/>
  <c r="K4952" i="9" s="1"/>
  <c r="K4953" i="9" s="1"/>
  <c r="K4954" i="9" s="1"/>
  <c r="K4955" i="9" s="1"/>
  <c r="K4956" i="9" s="1"/>
  <c r="K4957" i="9" s="1"/>
  <c r="K4958" i="9" s="1"/>
  <c r="K4959" i="9" s="1"/>
  <c r="K4960" i="9" s="1"/>
  <c r="K4961" i="9" s="1"/>
  <c r="K4962" i="9" s="1"/>
  <c r="K4963" i="9" s="1"/>
  <c r="K4964" i="9" s="1"/>
  <c r="K4965" i="9" s="1"/>
  <c r="K4966" i="9" s="1"/>
  <c r="K4967" i="9" s="1"/>
  <c r="K4968" i="9" s="1"/>
  <c r="K4969" i="9" s="1"/>
  <c r="K4970" i="9" s="1"/>
  <c r="K4971" i="9" s="1"/>
  <c r="K4972" i="9" s="1"/>
  <c r="K4973" i="9" s="1"/>
  <c r="K4974" i="9" s="1"/>
  <c r="K4975" i="9" s="1"/>
  <c r="K4976" i="9" s="1"/>
  <c r="K4977" i="9" s="1"/>
  <c r="K4978" i="9" s="1"/>
  <c r="K4979" i="9" s="1"/>
  <c r="K4980" i="9" s="1"/>
  <c r="K4981" i="9" s="1"/>
  <c r="K4982" i="9" s="1"/>
  <c r="K4983" i="9" s="1"/>
  <c r="K4984" i="9" s="1"/>
  <c r="K4985" i="9" s="1"/>
  <c r="K4986" i="9" s="1"/>
  <c r="K4987" i="9" s="1"/>
  <c r="K4988" i="9" s="1"/>
  <c r="K4989" i="9" s="1"/>
  <c r="K4990" i="9" s="1"/>
  <c r="K4991" i="9" s="1"/>
  <c r="K4992" i="9" s="1"/>
  <c r="K4993" i="9" s="1"/>
  <c r="K4994" i="9" s="1"/>
  <c r="K4995" i="9" s="1"/>
  <c r="K4996" i="9" s="1"/>
  <c r="K4997" i="9" s="1"/>
  <c r="K4998" i="9" s="1"/>
  <c r="K4999" i="9" s="1"/>
  <c r="K5000" i="9" s="1"/>
  <c r="K5001" i="9" s="1"/>
  <c r="G7" i="17"/>
  <c r="F8" i="17"/>
  <c r="C10" i="17"/>
  <c r="D10" i="17" s="1"/>
  <c r="AC6" i="9"/>
  <c r="AB6" i="9"/>
  <c r="Z7" i="9"/>
  <c r="AB7" i="9" s="1"/>
  <c r="A5" i="2"/>
  <c r="C4" i="2"/>
  <c r="G4" i="2" s="1"/>
  <c r="F4" i="2"/>
  <c r="H4" i="2" s="1"/>
  <c r="D4" i="2"/>
  <c r="B4" i="2"/>
  <c r="F1255" i="11"/>
  <c r="C1255" i="11"/>
  <c r="A1256" i="11"/>
  <c r="D1255" i="11"/>
  <c r="E1255" i="11"/>
  <c r="G1255" i="11"/>
  <c r="B1255" i="11"/>
  <c r="I7" i="11"/>
  <c r="J6" i="11"/>
  <c r="M6" i="11" s="1" a="1"/>
  <c r="M6" i="11" s="1"/>
  <c r="P6" i="11"/>
  <c r="O6" i="11"/>
  <c r="R6" i="11" s="1"/>
  <c r="C13" i="17" l="1"/>
  <c r="D13" i="17" s="1"/>
  <c r="L6" i="11"/>
  <c r="C22" i="17"/>
  <c r="D22" i="17" s="1"/>
  <c r="C11" i="17"/>
  <c r="D11" i="17" s="1"/>
  <c r="C24" i="17"/>
  <c r="D24" i="17" s="1"/>
  <c r="S6" i="9" a="1"/>
  <c r="S6" i="9" s="1"/>
  <c r="W6" i="9" a="1"/>
  <c r="W6" i="9" s="1"/>
  <c r="U6" i="9" a="1"/>
  <c r="U6" i="9" s="1"/>
  <c r="P6" i="9" a="1"/>
  <c r="P6" i="9" s="1"/>
  <c r="X6" i="9" a="1"/>
  <c r="X6" i="9" s="1"/>
  <c r="R6" i="9" a="1"/>
  <c r="R6" i="9" s="1"/>
  <c r="T6" i="9" a="1"/>
  <c r="T6" i="9" s="1"/>
  <c r="V6" i="9" a="1"/>
  <c r="V6" i="9" s="1"/>
  <c r="C15" i="17"/>
  <c r="D15" i="17" s="1"/>
  <c r="C8" i="17"/>
  <c r="D8" i="17" s="1"/>
  <c r="C18" i="17"/>
  <c r="D18" i="17" s="1"/>
  <c r="C19" i="17"/>
  <c r="D19" i="17" s="1"/>
  <c r="C21" i="17"/>
  <c r="D21" i="17" s="1"/>
  <c r="C17" i="17"/>
  <c r="D17" i="17" s="1"/>
  <c r="C20" i="17"/>
  <c r="D20" i="17" s="1"/>
  <c r="C7" i="17"/>
  <c r="D7" i="17" s="1"/>
  <c r="C16" i="17"/>
  <c r="D16" i="17" s="1"/>
  <c r="L2" i="17"/>
  <c r="C14" i="17"/>
  <c r="D14" i="17" s="1"/>
  <c r="C25" i="17"/>
  <c r="D25" i="17" s="1"/>
  <c r="C9" i="17"/>
  <c r="D9" i="17" s="1"/>
  <c r="C23" i="17"/>
  <c r="D23" i="17" s="1"/>
  <c r="C12" i="17"/>
  <c r="D12" i="17" s="1"/>
  <c r="X7" i="9" a="1"/>
  <c r="X7" i="9" s="1"/>
  <c r="P7" i="9" a="1"/>
  <c r="P7" i="9" s="1"/>
  <c r="R7" i="9" a="1"/>
  <c r="R7" i="9" s="1"/>
  <c r="N7" i="9"/>
  <c r="M8" i="9"/>
  <c r="O7" i="9"/>
  <c r="S7" i="9" s="1" a="1"/>
  <c r="S7" i="9" s="1"/>
  <c r="Q6" i="11"/>
  <c r="AC7" i="9"/>
  <c r="K6" i="11" a="1"/>
  <c r="K6" i="11" s="1"/>
  <c r="B11" i="15"/>
  <c r="I4" i="2"/>
  <c r="S5" i="11"/>
  <c r="S6" i="11" s="1"/>
  <c r="Q5" i="11"/>
  <c r="K7" i="11" a="1"/>
  <c r="K7" i="11" s="1"/>
  <c r="I8" i="11"/>
  <c r="J7" i="11"/>
  <c r="M7" i="11" s="1" a="1"/>
  <c r="M7" i="11" s="1"/>
  <c r="B1256" i="11"/>
  <c r="C1256" i="11"/>
  <c r="F1256" i="11"/>
  <c r="E1256" i="11"/>
  <c r="A1257" i="11"/>
  <c r="G1256" i="11"/>
  <c r="D1256" i="11"/>
  <c r="C5" i="2"/>
  <c r="F5" i="2" s="1"/>
  <c r="H5" i="2" s="1"/>
  <c r="A6" i="2"/>
  <c r="G5" i="2"/>
  <c r="B5" i="2"/>
  <c r="Z8" i="9"/>
  <c r="AC8" i="9" s="1"/>
  <c r="H8" i="17"/>
  <c r="F9" i="17"/>
  <c r="H9" i="17" s="1"/>
  <c r="G8" i="17"/>
  <c r="V7" i="9" l="1" a="1"/>
  <c r="V7" i="9" s="1"/>
  <c r="D5" i="2"/>
  <c r="T7" i="9" a="1"/>
  <c r="T7" i="9" s="1"/>
  <c r="U7" i="9" a="1"/>
  <c r="U7" i="9" s="1"/>
  <c r="L7" i="11"/>
  <c r="O7" i="11"/>
  <c r="R7" i="11" s="1"/>
  <c r="W7" i="9" a="1"/>
  <c r="W7" i="9" s="1"/>
  <c r="Q7" i="9"/>
  <c r="X8" i="9" a="1"/>
  <c r="X8" i="9" s="1"/>
  <c r="O8" i="9"/>
  <c r="V8" i="9" s="1" a="1"/>
  <c r="V8" i="9" s="1"/>
  <c r="R8" i="9" a="1"/>
  <c r="R8" i="9" s="1"/>
  <c r="N8" i="9"/>
  <c r="M9" i="9"/>
  <c r="T8" i="9" a="1"/>
  <c r="T8" i="9" s="1"/>
  <c r="W8" i="9" a="1"/>
  <c r="W8" i="9" s="1"/>
  <c r="AB8" i="9"/>
  <c r="B13" i="15"/>
  <c r="B12" i="15"/>
  <c r="P7" i="11"/>
  <c r="I5" i="2"/>
  <c r="F10" i="17"/>
  <c r="G10" i="17" s="1"/>
  <c r="G9" i="17"/>
  <c r="Z9" i="9"/>
  <c r="AC9" i="9"/>
  <c r="G6" i="2"/>
  <c r="A7" i="2"/>
  <c r="C6" i="2"/>
  <c r="D6" i="2" s="1"/>
  <c r="F6" i="2"/>
  <c r="H6" i="2" s="1"/>
  <c r="B6" i="2"/>
  <c r="B1257" i="11"/>
  <c r="C1257" i="11"/>
  <c r="D1257" i="11"/>
  <c r="G1257" i="11"/>
  <c r="F1257" i="11"/>
  <c r="E1257" i="11"/>
  <c r="A1258" i="11"/>
  <c r="J8" i="11"/>
  <c r="M8" i="11" s="1" a="1"/>
  <c r="M8" i="11" s="1"/>
  <c r="I9" i="11"/>
  <c r="S8" i="9" l="1" a="1"/>
  <c r="S8" i="9" s="1"/>
  <c r="Q8" i="9"/>
  <c r="L8" i="11"/>
  <c r="O8" i="11"/>
  <c r="R8" i="11" s="1"/>
  <c r="K8" i="11" a="1"/>
  <c r="K8" i="11" s="1"/>
  <c r="U8" i="9" a="1"/>
  <c r="U8" i="9" s="1"/>
  <c r="P8" i="9" a="1"/>
  <c r="P8" i="9" s="1"/>
  <c r="I6" i="2"/>
  <c r="O9" i="9"/>
  <c r="Q9" i="9" s="1"/>
  <c r="P9" i="9" a="1"/>
  <c r="P9" i="9" s="1"/>
  <c r="N9" i="9"/>
  <c r="M10" i="9"/>
  <c r="S9" i="9" a="1"/>
  <c r="S9" i="9" s="1"/>
  <c r="W9" i="9" a="1"/>
  <c r="W9" i="9" s="1"/>
  <c r="X9" i="9" a="1"/>
  <c r="X9" i="9" s="1"/>
  <c r="V9" i="9" a="1"/>
  <c r="V9" i="9" s="1"/>
  <c r="AB9" i="9"/>
  <c r="P8" i="11"/>
  <c r="S7" i="11"/>
  <c r="Q7" i="11"/>
  <c r="J9" i="11"/>
  <c r="O9" i="11" s="1"/>
  <c r="R9" i="11" s="1"/>
  <c r="I10" i="11"/>
  <c r="D1258" i="11"/>
  <c r="C1258" i="11"/>
  <c r="A1259" i="11"/>
  <c r="E1258" i="11"/>
  <c r="B1258" i="11"/>
  <c r="G1258" i="11"/>
  <c r="F1258" i="11"/>
  <c r="C7" i="2"/>
  <c r="F7" i="2"/>
  <c r="G7" i="2"/>
  <c r="A8" i="2"/>
  <c r="B8" i="2" s="1"/>
  <c r="D7" i="2"/>
  <c r="I7" i="2" s="1"/>
  <c r="B7" i="2"/>
  <c r="Z10" i="9"/>
  <c r="AC10" i="9" s="1"/>
  <c r="H10" i="17"/>
  <c r="F11" i="17"/>
  <c r="L9" i="11" l="1"/>
  <c r="R9" i="9" a="1"/>
  <c r="R9" i="9" s="1"/>
  <c r="U9" i="9" a="1"/>
  <c r="U9" i="9" s="1"/>
  <c r="P9" i="11"/>
  <c r="M9" i="11" a="1"/>
  <c r="M9" i="11" s="1"/>
  <c r="T9" i="9" a="1"/>
  <c r="T9" i="9" s="1"/>
  <c r="AB10" i="9"/>
  <c r="M11" i="9"/>
  <c r="T10" i="9" a="1"/>
  <c r="T10" i="9" s="1"/>
  <c r="N10" i="9"/>
  <c r="S10" i="9" a="1"/>
  <c r="S10" i="9" s="1"/>
  <c r="O10" i="9"/>
  <c r="U10" i="9" a="1"/>
  <c r="U10" i="9" s="1"/>
  <c r="Q10" i="9"/>
  <c r="W10" i="9" a="1"/>
  <c r="W10" i="9" s="1"/>
  <c r="V10" i="9" a="1"/>
  <c r="V10" i="9" s="1"/>
  <c r="X10" i="9" a="1"/>
  <c r="X10" i="9" s="1"/>
  <c r="R10" i="9" a="1"/>
  <c r="R10" i="9" s="1"/>
  <c r="P10" i="9" a="1"/>
  <c r="P10" i="9" s="1"/>
  <c r="Q9" i="11"/>
  <c r="H7" i="2"/>
  <c r="K9" i="11" a="1"/>
  <c r="K9" i="11" s="1"/>
  <c r="S9" i="11"/>
  <c r="S8" i="11"/>
  <c r="Q8" i="11"/>
  <c r="L10" i="11"/>
  <c r="M10" i="11" a="1"/>
  <c r="M10" i="11" s="1"/>
  <c r="H11" i="17"/>
  <c r="G11" i="17"/>
  <c r="F12" i="17"/>
  <c r="H12" i="17" s="1"/>
  <c r="B1259" i="11"/>
  <c r="F1259" i="11"/>
  <c r="G1259" i="11"/>
  <c r="E1259" i="11"/>
  <c r="J10" i="11"/>
  <c r="K10" i="11" s="1" a="1"/>
  <c r="K10" i="11" s="1"/>
  <c r="Z11" i="9"/>
  <c r="AC11" i="9"/>
  <c r="A9" i="2"/>
  <c r="B9" i="2" s="1"/>
  <c r="C8" i="2"/>
  <c r="D8" i="2" s="1"/>
  <c r="G8" i="2"/>
  <c r="F8" i="2"/>
  <c r="H8" i="2" s="1"/>
  <c r="A1260" i="11"/>
  <c r="D1259" i="11"/>
  <c r="C1259" i="11"/>
  <c r="I11" i="11"/>
  <c r="P10" i="11"/>
  <c r="O10" i="11" l="1"/>
  <c r="R10" i="11" s="1"/>
  <c r="S11" i="9" a="1"/>
  <c r="S11" i="9" s="1"/>
  <c r="O11" i="9"/>
  <c r="U11" i="9" s="1" a="1"/>
  <c r="U11" i="9" s="1"/>
  <c r="T11" i="9" a="1"/>
  <c r="T11" i="9" s="1"/>
  <c r="Q11" i="9"/>
  <c r="N11" i="9"/>
  <c r="M12" i="9"/>
  <c r="R11" i="9" a="1"/>
  <c r="R11" i="9" s="1"/>
  <c r="W11" i="9" a="1"/>
  <c r="W11" i="9" s="1"/>
  <c r="X11" i="9" a="1"/>
  <c r="X11" i="9" s="1"/>
  <c r="V11" i="9" a="1"/>
  <c r="V11" i="9" s="1"/>
  <c r="P11" i="9" a="1"/>
  <c r="P11" i="9" s="1"/>
  <c r="I8" i="2"/>
  <c r="AB11" i="9"/>
  <c r="Q10" i="11"/>
  <c r="S10" i="11"/>
  <c r="G12" i="17"/>
  <c r="F13" i="17"/>
  <c r="J11" i="11"/>
  <c r="M11" i="11" s="1" a="1"/>
  <c r="M11" i="11" s="1"/>
  <c r="L11" i="11"/>
  <c r="B1260" i="11"/>
  <c r="E1260" i="11"/>
  <c r="D1260" i="11"/>
  <c r="I12" i="11"/>
  <c r="G1260" i="11"/>
  <c r="A1261" i="11"/>
  <c r="C1260" i="11"/>
  <c r="F1260" i="11"/>
  <c r="C9" i="2"/>
  <c r="F9" i="2" s="1"/>
  <c r="A10" i="2"/>
  <c r="Z12" i="9"/>
  <c r="AC12" i="9" s="1"/>
  <c r="P11" i="11" l="1"/>
  <c r="S11" i="11" s="1"/>
  <c r="D9" i="2"/>
  <c r="K11" i="11" a="1"/>
  <c r="K11" i="11" s="1"/>
  <c r="N12" i="9"/>
  <c r="O12" i="9"/>
  <c r="P12" i="9" s="1" a="1"/>
  <c r="P12" i="9" s="1"/>
  <c r="M13" i="9"/>
  <c r="X12" i="9" a="1"/>
  <c r="X12" i="9" s="1"/>
  <c r="W12" i="9" a="1"/>
  <c r="W12" i="9" s="1"/>
  <c r="R12" i="9" a="1"/>
  <c r="R12" i="9" s="1"/>
  <c r="S12" i="9" a="1"/>
  <c r="S12" i="9" s="1"/>
  <c r="G9" i="2"/>
  <c r="H9" i="2" s="1"/>
  <c r="AB12" i="9"/>
  <c r="O11" i="11"/>
  <c r="I9" i="2"/>
  <c r="H13" i="17"/>
  <c r="F14" i="17"/>
  <c r="G13" i="17"/>
  <c r="D1261" i="11"/>
  <c r="G1261" i="11"/>
  <c r="A1262" i="11"/>
  <c r="J12" i="11"/>
  <c r="K12" i="11" s="1" a="1"/>
  <c r="K12" i="11" s="1"/>
  <c r="Z13" i="9"/>
  <c r="A11" i="2"/>
  <c r="B11" i="2" s="1"/>
  <c r="C10" i="2"/>
  <c r="F10" i="2" s="1"/>
  <c r="B10" i="2"/>
  <c r="F1261" i="11"/>
  <c r="E1261" i="11"/>
  <c r="B1261" i="11"/>
  <c r="C1261" i="11"/>
  <c r="I13" i="11"/>
  <c r="D10" i="2" l="1"/>
  <c r="G10" i="2"/>
  <c r="H10" i="2" s="1"/>
  <c r="P12" i="11"/>
  <c r="L12" i="11"/>
  <c r="U12" i="9" a="1"/>
  <c r="U12" i="9" s="1"/>
  <c r="Q12" i="9"/>
  <c r="O12" i="11"/>
  <c r="T12" i="9" a="1"/>
  <c r="T12" i="9" s="1"/>
  <c r="M12" i="11" a="1"/>
  <c r="M12" i="11" s="1"/>
  <c r="V12" i="9" a="1"/>
  <c r="V12" i="9" s="1"/>
  <c r="AB13" i="9"/>
  <c r="AC13" i="9"/>
  <c r="O13" i="9"/>
  <c r="Q13" i="9" s="1"/>
  <c r="P13" i="9" a="1"/>
  <c r="P13" i="9" s="1"/>
  <c r="N13" i="9"/>
  <c r="W13" i="9" a="1"/>
  <c r="W13" i="9" s="1"/>
  <c r="M14" i="9"/>
  <c r="V13" i="9" a="1"/>
  <c r="V13" i="9" s="1"/>
  <c r="R13" i="9" a="1"/>
  <c r="R13" i="9" s="1"/>
  <c r="I10" i="2"/>
  <c r="R11" i="11"/>
  <c r="Q11" i="11"/>
  <c r="G14" i="17"/>
  <c r="F15" i="17"/>
  <c r="H14" i="17"/>
  <c r="D1262" i="11"/>
  <c r="E1262" i="11"/>
  <c r="F1262" i="11"/>
  <c r="K13" i="11" a="1"/>
  <c r="K13" i="11" s="1"/>
  <c r="L13" i="11"/>
  <c r="J13" i="11"/>
  <c r="M13" i="11" s="1" a="1"/>
  <c r="M13" i="11" s="1"/>
  <c r="B1262" i="11"/>
  <c r="A1263" i="11"/>
  <c r="C1262" i="11"/>
  <c r="G1262" i="11"/>
  <c r="I14" i="11"/>
  <c r="O13" i="11"/>
  <c r="C11" i="2"/>
  <c r="G11" i="2" s="1"/>
  <c r="F11" i="2"/>
  <c r="A12" i="2"/>
  <c r="Z14" i="9"/>
  <c r="AB14" i="9" s="1"/>
  <c r="H11" i="2" l="1"/>
  <c r="D11" i="2"/>
  <c r="X13" i="9" a="1"/>
  <c r="X13" i="9" s="1"/>
  <c r="U13" i="9" a="1"/>
  <c r="U13" i="9" s="1"/>
  <c r="P13" i="11"/>
  <c r="S13" i="9" a="1"/>
  <c r="S13" i="9" s="1"/>
  <c r="T13" i="9" a="1"/>
  <c r="T13" i="9" s="1"/>
  <c r="R12" i="11"/>
  <c r="R13" i="11" s="1"/>
  <c r="S12" i="11"/>
  <c r="Q12" i="11"/>
  <c r="AC14" i="9"/>
  <c r="O14" i="9"/>
  <c r="X14" i="9" s="1" a="1"/>
  <c r="X14" i="9" s="1"/>
  <c r="N14" i="9"/>
  <c r="U14" i="9" a="1"/>
  <c r="U14" i="9" s="1"/>
  <c r="V14" i="9" a="1"/>
  <c r="V14" i="9" s="1"/>
  <c r="M15" i="9"/>
  <c r="I11" i="2"/>
  <c r="H15" i="17"/>
  <c r="G15" i="17"/>
  <c r="F16" i="17"/>
  <c r="B1263" i="11"/>
  <c r="E1263" i="11"/>
  <c r="F1263" i="11"/>
  <c r="C1263" i="11"/>
  <c r="J14" i="11"/>
  <c r="L14" i="11"/>
  <c r="K14" i="11" a="1"/>
  <c r="K14" i="11" s="1"/>
  <c r="M14" i="11" a="1"/>
  <c r="M14" i="11" s="1"/>
  <c r="A1264" i="11"/>
  <c r="G1263" i="11"/>
  <c r="D1263" i="11"/>
  <c r="Z15" i="9"/>
  <c r="A13" i="2"/>
  <c r="B13" i="2" s="1"/>
  <c r="C12" i="2"/>
  <c r="D12" i="2" s="1"/>
  <c r="F12" i="2"/>
  <c r="G12" i="2"/>
  <c r="B12" i="2"/>
  <c r="I15" i="11"/>
  <c r="P14" i="11"/>
  <c r="O14" i="11"/>
  <c r="H12" i="2" l="1"/>
  <c r="S14" i="9" a="1"/>
  <c r="S14" i="9" s="1"/>
  <c r="Q14" i="9"/>
  <c r="Q14" i="11"/>
  <c r="R14" i="9" a="1"/>
  <c r="R14" i="9" s="1"/>
  <c r="T14" i="9" a="1"/>
  <c r="T14" i="9" s="1"/>
  <c r="R14" i="11"/>
  <c r="W14" i="9" a="1"/>
  <c r="W14" i="9" s="1"/>
  <c r="P14" i="9" a="1"/>
  <c r="P14" i="9" s="1"/>
  <c r="S13" i="11"/>
  <c r="S14" i="11" s="1"/>
  <c r="Q13" i="11"/>
  <c r="AB15" i="9"/>
  <c r="AC15" i="9"/>
  <c r="O15" i="9"/>
  <c r="S15" i="9" s="1" a="1"/>
  <c r="S15" i="9" s="1"/>
  <c r="U15" i="9" a="1"/>
  <c r="U15" i="9" s="1"/>
  <c r="V15" i="9" a="1"/>
  <c r="V15" i="9" s="1"/>
  <c r="R15" i="9" a="1"/>
  <c r="R15" i="9" s="1"/>
  <c r="M16" i="9"/>
  <c r="N15" i="9"/>
  <c r="P15" i="9" a="1"/>
  <c r="P15" i="9" s="1"/>
  <c r="T15" i="9" a="1"/>
  <c r="T15" i="9" s="1"/>
  <c r="Q15" i="9"/>
  <c r="X15" i="9" a="1"/>
  <c r="X15" i="9" s="1"/>
  <c r="W15" i="9" a="1"/>
  <c r="W15" i="9" s="1"/>
  <c r="I12" i="2"/>
  <c r="H16" i="17"/>
  <c r="F17" i="17"/>
  <c r="G16" i="17"/>
  <c r="G1264" i="11"/>
  <c r="F1264" i="11"/>
  <c r="D1264" i="11"/>
  <c r="C1264" i="11"/>
  <c r="K15" i="11" a="1"/>
  <c r="K15" i="11" s="1"/>
  <c r="M15" i="11" a="1"/>
  <c r="M15" i="11" s="1"/>
  <c r="L15" i="11"/>
  <c r="Q15" i="11"/>
  <c r="J15" i="11"/>
  <c r="A1265" i="11"/>
  <c r="E1264" i="11"/>
  <c r="B1264" i="11"/>
  <c r="P15" i="11"/>
  <c r="S15" i="11" s="1"/>
  <c r="O15" i="11"/>
  <c r="R15" i="11" s="1"/>
  <c r="I16" i="11"/>
  <c r="C13" i="2"/>
  <c r="D13" i="2" s="1"/>
  <c r="A14" i="2"/>
  <c r="F13" i="2"/>
  <c r="H13" i="2" s="1"/>
  <c r="G13" i="2"/>
  <c r="AC16" i="9"/>
  <c r="AB16" i="9"/>
  <c r="Z16" i="9"/>
  <c r="W16" i="9" l="1" a="1"/>
  <c r="W16" i="9" s="1"/>
  <c r="T16" i="9" a="1"/>
  <c r="T16" i="9" s="1"/>
  <c r="X16" i="9" a="1"/>
  <c r="X16" i="9" s="1"/>
  <c r="Q16" i="9"/>
  <c r="R16" i="9" a="1"/>
  <c r="R16" i="9" s="1"/>
  <c r="O16" i="9"/>
  <c r="V16" i="9" a="1"/>
  <c r="V16" i="9" s="1"/>
  <c r="P16" i="9" a="1"/>
  <c r="P16" i="9" s="1"/>
  <c r="M17" i="9"/>
  <c r="N16" i="9"/>
  <c r="S16" i="9" a="1"/>
  <c r="S16" i="9" s="1"/>
  <c r="U16" i="9" a="1"/>
  <c r="U16" i="9" s="1"/>
  <c r="I13" i="2"/>
  <c r="H17" i="17"/>
  <c r="F18" i="17"/>
  <c r="G17" i="17"/>
  <c r="G1265" i="11"/>
  <c r="A1266" i="11"/>
  <c r="D1265" i="11"/>
  <c r="L16" i="11"/>
  <c r="M16" i="11" a="1"/>
  <c r="M16" i="11" s="1"/>
  <c r="K16" i="11" a="1"/>
  <c r="K16" i="11" s="1"/>
  <c r="J16" i="11"/>
  <c r="O16" i="11"/>
  <c r="R16" i="11" s="1"/>
  <c r="Q16" i="11"/>
  <c r="E1265" i="11"/>
  <c r="B1265" i="11"/>
  <c r="C1265" i="11"/>
  <c r="F1265" i="11"/>
  <c r="Z17" i="9"/>
  <c r="AB17" i="9" s="1"/>
  <c r="AC17" i="9"/>
  <c r="A15" i="2"/>
  <c r="C14" i="2"/>
  <c r="G14" i="2" s="1"/>
  <c r="F14" i="2"/>
  <c r="B14" i="2"/>
  <c r="P16" i="11"/>
  <c r="S16" i="11" s="1"/>
  <c r="I17" i="11"/>
  <c r="H14" i="2" l="1"/>
  <c r="D14" i="2"/>
  <c r="Q17" i="9"/>
  <c r="T17" i="9" a="1"/>
  <c r="T17" i="9" s="1"/>
  <c r="S17" i="9" a="1"/>
  <c r="S17" i="9" s="1"/>
  <c r="X17" i="9" a="1"/>
  <c r="X17" i="9" s="1"/>
  <c r="U17" i="9" a="1"/>
  <c r="U17" i="9" s="1"/>
  <c r="N17" i="9"/>
  <c r="V17" i="9" a="1"/>
  <c r="V17" i="9" s="1"/>
  <c r="M18" i="9"/>
  <c r="R17" i="9" a="1"/>
  <c r="R17" i="9" s="1"/>
  <c r="P17" i="9" a="1"/>
  <c r="P17" i="9" s="1"/>
  <c r="O17" i="9"/>
  <c r="W17" i="9" a="1"/>
  <c r="W17" i="9" s="1"/>
  <c r="F19" i="17"/>
  <c r="G18" i="17"/>
  <c r="H18" i="17"/>
  <c r="A1267" i="11"/>
  <c r="C1267" i="11" s="1"/>
  <c r="F1266" i="11"/>
  <c r="B1266" i="11"/>
  <c r="D1266" i="11"/>
  <c r="C1266" i="11"/>
  <c r="G1266" i="11"/>
  <c r="E1266" i="11"/>
  <c r="A1268" i="11"/>
  <c r="D1267" i="11"/>
  <c r="K17" i="11" a="1"/>
  <c r="K17" i="11" s="1"/>
  <c r="L17" i="11"/>
  <c r="M17" i="11" a="1"/>
  <c r="M17" i="11" s="1"/>
  <c r="Q17" i="11"/>
  <c r="P17" i="11"/>
  <c r="S17" i="11" s="1"/>
  <c r="I18" i="11"/>
  <c r="O17" i="11"/>
  <c r="R17" i="11" s="1"/>
  <c r="J17" i="11"/>
  <c r="C15" i="2"/>
  <c r="F15" i="2"/>
  <c r="H15" i="2" s="1"/>
  <c r="G15" i="2"/>
  <c r="A16" i="2"/>
  <c r="B16" i="2" s="1"/>
  <c r="D15" i="2"/>
  <c r="B15" i="2"/>
  <c r="Z18" i="9"/>
  <c r="AC18" i="9" s="1"/>
  <c r="AB18" i="9" l="1"/>
  <c r="I14" i="2"/>
  <c r="I15" i="2" s="1"/>
  <c r="R18" i="9" a="1"/>
  <c r="R18" i="9" s="1"/>
  <c r="M19" i="9"/>
  <c r="V18" i="9" a="1"/>
  <c r="V18" i="9" s="1"/>
  <c r="O18" i="9"/>
  <c r="W18" i="9" a="1"/>
  <c r="W18" i="9" s="1"/>
  <c r="U18" i="9" a="1"/>
  <c r="U18" i="9" s="1"/>
  <c r="N18" i="9"/>
  <c r="Q18" i="9"/>
  <c r="S18" i="9" a="1"/>
  <c r="S18" i="9" s="1"/>
  <c r="X18" i="9" a="1"/>
  <c r="X18" i="9" s="1"/>
  <c r="P18" i="9" a="1"/>
  <c r="P18" i="9" s="1"/>
  <c r="T18" i="9" a="1"/>
  <c r="T18" i="9" s="1"/>
  <c r="E15" i="2"/>
  <c r="G1267" i="11"/>
  <c r="B1267" i="11"/>
  <c r="E1267" i="11"/>
  <c r="F1267" i="11"/>
  <c r="H19" i="17"/>
  <c r="G19" i="17"/>
  <c r="F20" i="17"/>
  <c r="D1268" i="11"/>
  <c r="G1268" i="11"/>
  <c r="A1269" i="11"/>
  <c r="C1268" i="11"/>
  <c r="B1268" i="11"/>
  <c r="E1268" i="11"/>
  <c r="F1268" i="11"/>
  <c r="L18" i="11"/>
  <c r="M18" i="11" a="1"/>
  <c r="M18" i="11" s="1"/>
  <c r="K18" i="11" a="1"/>
  <c r="K18" i="11" s="1"/>
  <c r="P18" i="11"/>
  <c r="S18" i="11" s="1"/>
  <c r="Q18" i="11"/>
  <c r="O18" i="11"/>
  <c r="R18" i="11" s="1"/>
  <c r="Z19" i="9"/>
  <c r="AB19" i="9" s="1"/>
  <c r="AC19" i="9"/>
  <c r="A17" i="2"/>
  <c r="B17" i="2" s="1"/>
  <c r="C16" i="2"/>
  <c r="G16" i="2"/>
  <c r="F16" i="2"/>
  <c r="H16" i="2" s="1"/>
  <c r="D16" i="2"/>
  <c r="I19" i="11"/>
  <c r="J18" i="11"/>
  <c r="P19" i="9" l="1" a="1"/>
  <c r="P19" i="9" s="1"/>
  <c r="N19" i="9"/>
  <c r="S19" i="9" a="1"/>
  <c r="S19" i="9" s="1"/>
  <c r="X19" i="9" a="1"/>
  <c r="X19" i="9" s="1"/>
  <c r="Q19" i="9"/>
  <c r="U19" i="9" a="1"/>
  <c r="U19" i="9" s="1"/>
  <c r="T19" i="9" a="1"/>
  <c r="T19" i="9" s="1"/>
  <c r="M20" i="9"/>
  <c r="R19" i="9" a="1"/>
  <c r="R19" i="9" s="1"/>
  <c r="V19" i="9" a="1"/>
  <c r="V19" i="9" s="1"/>
  <c r="O19" i="9"/>
  <c r="W19" i="9" a="1"/>
  <c r="W19" i="9" s="1"/>
  <c r="E16" i="2"/>
  <c r="I16" i="2"/>
  <c r="D1269" i="11"/>
  <c r="G1269" i="11"/>
  <c r="F1269" i="11"/>
  <c r="A1270" i="11"/>
  <c r="B1269" i="11"/>
  <c r="C1269" i="11"/>
  <c r="E1269" i="11"/>
  <c r="G20" i="17"/>
  <c r="H20" i="17"/>
  <c r="F21" i="17"/>
  <c r="P19" i="11"/>
  <c r="S19" i="11" s="1"/>
  <c r="L19" i="11"/>
  <c r="M19" i="11" a="1"/>
  <c r="M19" i="11" s="1"/>
  <c r="K19" i="11" a="1"/>
  <c r="K19" i="11" s="1"/>
  <c r="I20" i="11"/>
  <c r="J19" i="11"/>
  <c r="O19" i="11"/>
  <c r="R19" i="11" s="1"/>
  <c r="Q19" i="11"/>
  <c r="C17" i="2"/>
  <c r="A18" i="2"/>
  <c r="F17" i="2"/>
  <c r="H17" i="2" s="1"/>
  <c r="G17" i="2"/>
  <c r="D17" i="2"/>
  <c r="Z20" i="9"/>
  <c r="AC20" i="9" s="1"/>
  <c r="AB20" i="9" l="1"/>
  <c r="E17" i="2"/>
  <c r="I17" i="2"/>
  <c r="U20" i="9" a="1"/>
  <c r="U20" i="9" s="1"/>
  <c r="N20" i="9"/>
  <c r="V20" i="9" a="1"/>
  <c r="V20" i="9" s="1"/>
  <c r="X20" i="9" a="1"/>
  <c r="X20" i="9" s="1"/>
  <c r="Q20" i="9"/>
  <c r="P20" i="9" a="1"/>
  <c r="P20" i="9" s="1"/>
  <c r="T20" i="9" a="1"/>
  <c r="T20" i="9" s="1"/>
  <c r="R20" i="9" a="1"/>
  <c r="R20" i="9" s="1"/>
  <c r="W20" i="9" a="1"/>
  <c r="W20" i="9" s="1"/>
  <c r="M21" i="9"/>
  <c r="O20" i="9"/>
  <c r="S20" i="9" a="1"/>
  <c r="S20" i="9" s="1"/>
  <c r="G21" i="17"/>
  <c r="H21" i="17"/>
  <c r="F22" i="17"/>
  <c r="E1270" i="11"/>
  <c r="C1270" i="11"/>
  <c r="F1270" i="11"/>
  <c r="A1271" i="11"/>
  <c r="D1270" i="11"/>
  <c r="G1270" i="11"/>
  <c r="B1270" i="11"/>
  <c r="Q20" i="11"/>
  <c r="J20" i="11"/>
  <c r="P20" i="11"/>
  <c r="S20" i="11" s="1"/>
  <c r="Z21" i="9"/>
  <c r="AB21" i="9" s="1"/>
  <c r="AC21" i="9"/>
  <c r="G18" i="2"/>
  <c r="A19" i="2"/>
  <c r="C19" i="2" s="1"/>
  <c r="F18" i="2"/>
  <c r="H18" i="2" s="1"/>
  <c r="D18" i="2"/>
  <c r="C18" i="2"/>
  <c r="B18" i="2"/>
  <c r="M20" i="11" a="1"/>
  <c r="M20" i="11" s="1"/>
  <c r="O20" i="11"/>
  <c r="R20" i="11" s="1"/>
  <c r="I21" i="11"/>
  <c r="K20" i="11" a="1"/>
  <c r="K20" i="11" s="1"/>
  <c r="L20" i="11"/>
  <c r="E18" i="2" l="1"/>
  <c r="U21" i="9" a="1"/>
  <c r="U21" i="9" s="1"/>
  <c r="N21" i="9"/>
  <c r="V21" i="9" a="1"/>
  <c r="V21" i="9" s="1"/>
  <c r="S21" i="9" a="1"/>
  <c r="S21" i="9" s="1"/>
  <c r="O21" i="9"/>
  <c r="T21" i="9" a="1"/>
  <c r="T21" i="9" s="1"/>
  <c r="M22" i="9"/>
  <c r="Q21" i="9"/>
  <c r="W21" i="9" a="1"/>
  <c r="W21" i="9" s="1"/>
  <c r="R21" i="9" a="1"/>
  <c r="R21" i="9" s="1"/>
  <c r="P21" i="9" a="1"/>
  <c r="P21" i="9" s="1"/>
  <c r="X21" i="9" a="1"/>
  <c r="X21" i="9" s="1"/>
  <c r="I18" i="2"/>
  <c r="G1271" i="11"/>
  <c r="C1271" i="11"/>
  <c r="D1271" i="11"/>
  <c r="A1272" i="11"/>
  <c r="B1271" i="11"/>
  <c r="E1271" i="11"/>
  <c r="F1271" i="11"/>
  <c r="G22" i="17"/>
  <c r="F23" i="17"/>
  <c r="H22" i="17"/>
  <c r="M21" i="11" a="1"/>
  <c r="M21" i="11" s="1"/>
  <c r="Q21" i="11"/>
  <c r="I22" i="11"/>
  <c r="O21" i="11"/>
  <c r="R21" i="11" s="1"/>
  <c r="K21" i="11" a="1"/>
  <c r="K21" i="11" s="1"/>
  <c r="P21" i="11"/>
  <c r="S21" i="11" s="1"/>
  <c r="L21" i="11"/>
  <c r="J21" i="11"/>
  <c r="A20" i="2"/>
  <c r="B20" i="2" s="1"/>
  <c r="F19" i="2"/>
  <c r="H19" i="2" s="1"/>
  <c r="D19" i="2"/>
  <c r="E19" i="2" s="1"/>
  <c r="G19" i="2"/>
  <c r="B19" i="2"/>
  <c r="Z22" i="9"/>
  <c r="AB22" i="9" s="1"/>
  <c r="AC22" i="9" l="1"/>
  <c r="O22" i="9"/>
  <c r="T22" i="9" a="1"/>
  <c r="T22" i="9" s="1"/>
  <c r="Q22" i="9"/>
  <c r="R22" i="9" a="1"/>
  <c r="R22" i="9" s="1"/>
  <c r="M23" i="9"/>
  <c r="N22" i="9"/>
  <c r="X22" i="9" a="1"/>
  <c r="X22" i="9" s="1"/>
  <c r="U22" i="9" a="1"/>
  <c r="U22" i="9" s="1"/>
  <c r="V22" i="9" a="1"/>
  <c r="V22" i="9" s="1"/>
  <c r="S22" i="9" a="1"/>
  <c r="S22" i="9" s="1"/>
  <c r="W22" i="9" a="1"/>
  <c r="W22" i="9" s="1"/>
  <c r="P22" i="9" a="1"/>
  <c r="P22" i="9" s="1"/>
  <c r="I19" i="2"/>
  <c r="F24" i="17"/>
  <c r="G23" i="17"/>
  <c r="H23" i="17"/>
  <c r="B1272" i="11"/>
  <c r="A1273" i="11"/>
  <c r="E1272" i="11"/>
  <c r="G1272" i="11"/>
  <c r="D1272" i="11"/>
  <c r="F1272" i="11"/>
  <c r="C1272" i="11"/>
  <c r="L22" i="11"/>
  <c r="K22" i="11" a="1"/>
  <c r="K22" i="11" s="1"/>
  <c r="O22" i="11"/>
  <c r="R22" i="11" s="1"/>
  <c r="J22" i="11"/>
  <c r="M22" i="11" a="1"/>
  <c r="M22" i="11" s="1"/>
  <c r="P22" i="11"/>
  <c r="S22" i="11" s="1"/>
  <c r="Z23" i="9"/>
  <c r="AB23" i="9" s="1"/>
  <c r="F20" i="2"/>
  <c r="H20" i="2" s="1"/>
  <c r="A21" i="2"/>
  <c r="B21" i="2" s="1"/>
  <c r="G20" i="2"/>
  <c r="D20" i="2"/>
  <c r="E20" i="2" s="1"/>
  <c r="C20" i="2"/>
  <c r="I23" i="11"/>
  <c r="Q22" i="11"/>
  <c r="AC23" i="9" l="1"/>
  <c r="I20" i="2"/>
  <c r="W23" i="9" a="1"/>
  <c r="W23" i="9" s="1"/>
  <c r="Q23" i="9"/>
  <c r="O23" i="9"/>
  <c r="M24" i="9"/>
  <c r="V23" i="9" a="1"/>
  <c r="V23" i="9" s="1"/>
  <c r="P23" i="9" a="1"/>
  <c r="P23" i="9" s="1"/>
  <c r="N23" i="9"/>
  <c r="T23" i="9" a="1"/>
  <c r="T23" i="9" s="1"/>
  <c r="S23" i="9" a="1"/>
  <c r="S23" i="9" s="1"/>
  <c r="X23" i="9" a="1"/>
  <c r="X23" i="9" s="1"/>
  <c r="U23" i="9" a="1"/>
  <c r="U23" i="9" s="1"/>
  <c r="R23" i="9" a="1"/>
  <c r="R23" i="9" s="1"/>
  <c r="D1273" i="11"/>
  <c r="G1273" i="11"/>
  <c r="B1273" i="11"/>
  <c r="A1274" i="11"/>
  <c r="F1273" i="11"/>
  <c r="E1273" i="11"/>
  <c r="C1273" i="11"/>
  <c r="H24" i="17"/>
  <c r="F25" i="17"/>
  <c r="G24" i="17"/>
  <c r="K23" i="11" a="1"/>
  <c r="K23" i="11" s="1"/>
  <c r="P23" i="11"/>
  <c r="S23" i="11" s="1"/>
  <c r="L23" i="11"/>
  <c r="Q23" i="11"/>
  <c r="O23" i="11"/>
  <c r="R23" i="11" s="1"/>
  <c r="J23" i="11"/>
  <c r="I24" i="11"/>
  <c r="M23" i="11" a="1"/>
  <c r="M23" i="11" s="1"/>
  <c r="A22" i="2"/>
  <c r="B22" i="2" s="1"/>
  <c r="G21" i="2"/>
  <c r="D21" i="2"/>
  <c r="E21" i="2" s="1"/>
  <c r="F21" i="2"/>
  <c r="H21" i="2" s="1"/>
  <c r="C21" i="2"/>
  <c r="Z24" i="9"/>
  <c r="AB24" i="9" s="1"/>
  <c r="AC24" i="9" l="1"/>
  <c r="T24" i="9" a="1"/>
  <c r="T24" i="9" s="1"/>
  <c r="X24" i="9" a="1"/>
  <c r="X24" i="9" s="1"/>
  <c r="V24" i="9" a="1"/>
  <c r="V24" i="9" s="1"/>
  <c r="N24" i="9"/>
  <c r="U24" i="9" a="1"/>
  <c r="U24" i="9" s="1"/>
  <c r="Q24" i="9"/>
  <c r="M25" i="9"/>
  <c r="R24" i="9" a="1"/>
  <c r="R24" i="9" s="1"/>
  <c r="S24" i="9" a="1"/>
  <c r="S24" i="9" s="1"/>
  <c r="P24" i="9" a="1"/>
  <c r="P24" i="9" s="1"/>
  <c r="O24" i="9"/>
  <c r="W24" i="9" a="1"/>
  <c r="W24" i="9" s="1"/>
  <c r="I21" i="2"/>
  <c r="H25" i="17"/>
  <c r="G25" i="17"/>
  <c r="F26" i="17"/>
  <c r="C1274" i="11"/>
  <c r="D1274" i="11"/>
  <c r="G1274" i="11"/>
  <c r="A1275" i="11"/>
  <c r="F1274" i="11"/>
  <c r="B1274" i="11"/>
  <c r="E1274" i="11"/>
  <c r="Q24" i="11"/>
  <c r="J24" i="11"/>
  <c r="Z25" i="9"/>
  <c r="AA6" i="9" s="1" a="1"/>
  <c r="AB25" i="9"/>
  <c r="F22" i="2"/>
  <c r="H22" i="2" s="1"/>
  <c r="G22" i="2"/>
  <c r="A23" i="2"/>
  <c r="C23" i="2" s="1"/>
  <c r="D22" i="2"/>
  <c r="E22" i="2" s="1"/>
  <c r="C22" i="2"/>
  <c r="M24" i="11" a="1"/>
  <c r="M24" i="11" s="1"/>
  <c r="L24" i="11"/>
  <c r="P24" i="11"/>
  <c r="S24" i="11" s="1"/>
  <c r="I25" i="11"/>
  <c r="K24" i="11" a="1"/>
  <c r="K24" i="11" s="1"/>
  <c r="O24" i="11"/>
  <c r="R24" i="11" s="1"/>
  <c r="U25" i="9" l="1" a="1"/>
  <c r="U25" i="9" s="1"/>
  <c r="M26" i="9"/>
  <c r="O25" i="9"/>
  <c r="P25" i="9" a="1"/>
  <c r="P25" i="9" s="1"/>
  <c r="R25" i="9" a="1"/>
  <c r="R25" i="9" s="1"/>
  <c r="S25" i="9" a="1"/>
  <c r="S25" i="9" s="1"/>
  <c r="W25" i="9" a="1"/>
  <c r="W25" i="9" s="1"/>
  <c r="V25" i="9" a="1"/>
  <c r="V25" i="9" s="1"/>
  <c r="X25" i="9" a="1"/>
  <c r="X25" i="9" s="1"/>
  <c r="T25" i="9" a="1"/>
  <c r="T25" i="9" s="1"/>
  <c r="N25" i="9"/>
  <c r="Q25" i="9"/>
  <c r="AC25" i="9"/>
  <c r="AA14" i="9"/>
  <c r="AA17" i="9"/>
  <c r="AA7" i="9"/>
  <c r="AA25" i="9"/>
  <c r="AA10" i="9"/>
  <c r="AA8" i="9"/>
  <c r="AA18" i="9"/>
  <c r="AA13" i="9"/>
  <c r="AA21" i="9"/>
  <c r="AA9" i="9"/>
  <c r="AA24" i="9"/>
  <c r="AA11" i="9"/>
  <c r="AA19" i="9"/>
  <c r="AA23" i="9"/>
  <c r="AA16" i="9"/>
  <c r="AA15" i="9"/>
  <c r="AA20" i="9"/>
  <c r="AA12" i="9"/>
  <c r="AA6" i="9"/>
  <c r="AA22" i="9"/>
  <c r="I22" i="2"/>
  <c r="H26" i="17"/>
  <c r="G26" i="17"/>
  <c r="F27" i="17"/>
  <c r="F1275" i="11"/>
  <c r="A1276" i="11"/>
  <c r="C1275" i="11"/>
  <c r="B1275" i="11"/>
  <c r="G1275" i="11"/>
  <c r="E1275" i="11"/>
  <c r="D1275" i="11"/>
  <c r="J25" i="11"/>
  <c r="Q25" i="11"/>
  <c r="I26" i="11"/>
  <c r="K25" i="11" a="1"/>
  <c r="K25" i="11" s="1"/>
  <c r="P25" i="11"/>
  <c r="S25" i="11" s="1"/>
  <c r="M25" i="11" a="1"/>
  <c r="M25" i="11" s="1"/>
  <c r="L25" i="11"/>
  <c r="O25" i="11"/>
  <c r="R25" i="11" s="1"/>
  <c r="A24" i="2"/>
  <c r="B24" i="2" s="1"/>
  <c r="G23" i="2"/>
  <c r="D23" i="2"/>
  <c r="E23" i="2" s="1"/>
  <c r="F23" i="2"/>
  <c r="H23" i="2" s="1"/>
  <c r="B23" i="2"/>
  <c r="G27" i="17" l="1"/>
  <c r="H27" i="17"/>
  <c r="F28" i="17"/>
  <c r="I23" i="2"/>
  <c r="M27" i="9"/>
  <c r="U26" i="9" a="1"/>
  <c r="U26" i="9" s="1"/>
  <c r="N26" i="9"/>
  <c r="Q26" i="9"/>
  <c r="T26" i="9" a="1"/>
  <c r="T26" i="9" s="1"/>
  <c r="X26" i="9" a="1"/>
  <c r="X26" i="9" s="1"/>
  <c r="V26" i="9" a="1"/>
  <c r="V26" i="9" s="1"/>
  <c r="W26" i="9" a="1"/>
  <c r="W26" i="9" s="1"/>
  <c r="R26" i="9" a="1"/>
  <c r="R26" i="9" s="1"/>
  <c r="P26" i="9" a="1"/>
  <c r="P26" i="9" s="1"/>
  <c r="O26" i="9"/>
  <c r="S26" i="9" a="1"/>
  <c r="S26" i="9" s="1"/>
  <c r="C1276" i="11"/>
  <c r="A1277" i="11"/>
  <c r="F1276" i="11"/>
  <c r="G1276" i="11"/>
  <c r="D1276" i="11"/>
  <c r="B1276" i="11"/>
  <c r="E1276" i="11"/>
  <c r="Q26" i="11"/>
  <c r="J26" i="11"/>
  <c r="P26" i="11"/>
  <c r="S26" i="11" s="1"/>
  <c r="F24" i="2"/>
  <c r="H24" i="2" s="1"/>
  <c r="A25" i="2"/>
  <c r="B25" i="2" s="1"/>
  <c r="G24" i="2"/>
  <c r="D24" i="2"/>
  <c r="E24" i="2" s="1"/>
  <c r="C24" i="2"/>
  <c r="I27" i="11"/>
  <c r="K26" i="11" a="1"/>
  <c r="K26" i="11" s="1"/>
  <c r="M26" i="11" a="1"/>
  <c r="M26" i="11" s="1"/>
  <c r="L26" i="11"/>
  <c r="O26" i="11"/>
  <c r="R26" i="11" s="1"/>
  <c r="I24" i="2" l="1"/>
  <c r="F29" i="17"/>
  <c r="H28" i="17"/>
  <c r="G28" i="17"/>
  <c r="Q27" i="9"/>
  <c r="U27" i="9" a="1"/>
  <c r="U27" i="9" s="1"/>
  <c r="W27" i="9" a="1"/>
  <c r="W27" i="9" s="1"/>
  <c r="S27" i="9" a="1"/>
  <c r="S27" i="9" s="1"/>
  <c r="X27" i="9" a="1"/>
  <c r="X27" i="9" s="1"/>
  <c r="M28" i="9"/>
  <c r="T27" i="9" a="1"/>
  <c r="T27" i="9" s="1"/>
  <c r="R27" i="9" a="1"/>
  <c r="R27" i="9" s="1"/>
  <c r="N27" i="9"/>
  <c r="V27" i="9" a="1"/>
  <c r="V27" i="9" s="1"/>
  <c r="O27" i="9"/>
  <c r="P27" i="9" a="1"/>
  <c r="P27" i="9" s="1"/>
  <c r="C1277" i="11"/>
  <c r="G1277" i="11"/>
  <c r="D1277" i="11"/>
  <c r="A1278" i="11"/>
  <c r="E1277" i="11"/>
  <c r="F1277" i="11"/>
  <c r="B1277" i="11"/>
  <c r="M27" i="11" a="1"/>
  <c r="M27" i="11" s="1"/>
  <c r="O27" i="11"/>
  <c r="R27" i="11" s="1"/>
  <c r="K27" i="11" a="1"/>
  <c r="K27" i="11" s="1"/>
  <c r="L27" i="11"/>
  <c r="P27" i="11"/>
  <c r="S27" i="11" s="1"/>
  <c r="I28" i="11"/>
  <c r="Q27" i="11"/>
  <c r="J27" i="11"/>
  <c r="A26" i="2"/>
  <c r="C26" i="2" s="1"/>
  <c r="G25" i="2"/>
  <c r="F25" i="2"/>
  <c r="H25" i="2" s="1"/>
  <c r="D25" i="2"/>
  <c r="E25" i="2" s="1"/>
  <c r="C25" i="2"/>
  <c r="T28" i="9" l="1" a="1"/>
  <c r="T28" i="9" s="1"/>
  <c r="M29" i="9"/>
  <c r="W28" i="9" a="1"/>
  <c r="W28" i="9" s="1"/>
  <c r="X28" i="9" a="1"/>
  <c r="X28" i="9" s="1"/>
  <c r="U28" i="9" a="1"/>
  <c r="U28" i="9" s="1"/>
  <c r="P28" i="9" a="1"/>
  <c r="P28" i="9" s="1"/>
  <c r="Q28" i="9"/>
  <c r="N28" i="9"/>
  <c r="S28" i="9" a="1"/>
  <c r="S28" i="9" s="1"/>
  <c r="V28" i="9" a="1"/>
  <c r="V28" i="9" s="1"/>
  <c r="O28" i="9"/>
  <c r="R28" i="9" a="1"/>
  <c r="R28" i="9" s="1"/>
  <c r="H29" i="17"/>
  <c r="F30" i="17"/>
  <c r="G29" i="17"/>
  <c r="I25" i="2"/>
  <c r="A1279" i="11"/>
  <c r="F1278" i="11"/>
  <c r="C1278" i="11"/>
  <c r="D1278" i="11"/>
  <c r="B1278" i="11"/>
  <c r="G1278" i="11"/>
  <c r="E1278" i="11"/>
  <c r="M28" i="11" a="1"/>
  <c r="M28" i="11" s="1"/>
  <c r="L28" i="11"/>
  <c r="K28" i="11" a="1"/>
  <c r="K28" i="11" s="1"/>
  <c r="P28" i="11"/>
  <c r="S28" i="11" s="1"/>
  <c r="F26" i="2"/>
  <c r="H26" i="2" s="1"/>
  <c r="G26" i="2"/>
  <c r="A27" i="2"/>
  <c r="C27" i="2" s="1"/>
  <c r="D26" i="2"/>
  <c r="E26" i="2" s="1"/>
  <c r="B26" i="2"/>
  <c r="J28" i="11"/>
  <c r="I29" i="11"/>
  <c r="Q28" i="11"/>
  <c r="O28" i="11"/>
  <c r="R28" i="11" s="1"/>
  <c r="I26" i="2" l="1"/>
  <c r="H30" i="17"/>
  <c r="G30" i="17"/>
  <c r="F31" i="17"/>
  <c r="N29" i="9"/>
  <c r="Q29" i="9"/>
  <c r="V29" i="9" a="1"/>
  <c r="V29" i="9" s="1"/>
  <c r="O29" i="9"/>
  <c r="T29" i="9" a="1"/>
  <c r="T29" i="9" s="1"/>
  <c r="M30" i="9"/>
  <c r="X29" i="9" a="1"/>
  <c r="X29" i="9" s="1"/>
  <c r="P29" i="9" a="1"/>
  <c r="P29" i="9" s="1"/>
  <c r="S29" i="9" a="1"/>
  <c r="S29" i="9" s="1"/>
  <c r="R29" i="9" a="1"/>
  <c r="R29" i="9" s="1"/>
  <c r="W29" i="9" a="1"/>
  <c r="W29" i="9" s="1"/>
  <c r="U29" i="9" a="1"/>
  <c r="U29" i="9" s="1"/>
  <c r="G1279" i="11"/>
  <c r="C1279" i="11"/>
  <c r="A1280" i="11"/>
  <c r="B1279" i="11"/>
  <c r="D1279" i="11"/>
  <c r="F1279" i="11"/>
  <c r="E1279" i="11"/>
  <c r="O29" i="11"/>
  <c r="R29" i="11" s="1"/>
  <c r="K29" i="11" a="1"/>
  <c r="K29" i="11" s="1"/>
  <c r="M29" i="11" a="1"/>
  <c r="M29" i="11" s="1"/>
  <c r="L29" i="11"/>
  <c r="P29" i="11"/>
  <c r="S29" i="11" s="1"/>
  <c r="I30" i="11"/>
  <c r="Q29" i="11"/>
  <c r="J29" i="11"/>
  <c r="A28" i="2"/>
  <c r="C28" i="2" s="1"/>
  <c r="F27" i="2"/>
  <c r="H27" i="2" s="1"/>
  <c r="D27" i="2"/>
  <c r="E27" i="2" s="1"/>
  <c r="G27" i="2"/>
  <c r="B27" i="2"/>
  <c r="F32" i="17" l="1"/>
  <c r="H31" i="17"/>
  <c r="G31" i="17"/>
  <c r="P30" i="9" a="1"/>
  <c r="P30" i="9" s="1"/>
  <c r="M31" i="9"/>
  <c r="N30" i="9"/>
  <c r="X30" i="9" a="1"/>
  <c r="X30" i="9" s="1"/>
  <c r="O30" i="9"/>
  <c r="R30" i="9" a="1"/>
  <c r="R30" i="9" s="1"/>
  <c r="V30" i="9" a="1"/>
  <c r="V30" i="9" s="1"/>
  <c r="U30" i="9" a="1"/>
  <c r="U30" i="9" s="1"/>
  <c r="T30" i="9" a="1"/>
  <c r="T30" i="9" s="1"/>
  <c r="W30" i="9" a="1"/>
  <c r="W30" i="9" s="1"/>
  <c r="S30" i="9" a="1"/>
  <c r="S30" i="9" s="1"/>
  <c r="Q30" i="9"/>
  <c r="I27" i="2"/>
  <c r="A1281" i="11"/>
  <c r="G1280" i="11"/>
  <c r="F1280" i="11"/>
  <c r="C1280" i="11"/>
  <c r="E1280" i="11"/>
  <c r="B1280" i="11"/>
  <c r="D1280" i="11"/>
  <c r="Q30" i="11"/>
  <c r="J30" i="11"/>
  <c r="M30" i="11" a="1"/>
  <c r="M30" i="11" s="1"/>
  <c r="O30" i="11"/>
  <c r="R30" i="11" s="1"/>
  <c r="P30" i="11"/>
  <c r="S30" i="11" s="1"/>
  <c r="F28" i="2"/>
  <c r="H28" i="2" s="1"/>
  <c r="A29" i="2"/>
  <c r="B29" i="2" s="1"/>
  <c r="G28" i="2"/>
  <c r="D28" i="2"/>
  <c r="E28" i="2" s="1"/>
  <c r="B28" i="2"/>
  <c r="I31" i="11"/>
  <c r="L30" i="11"/>
  <c r="K30" i="11" a="1"/>
  <c r="K30" i="11" s="1"/>
  <c r="Q31" i="9" l="1"/>
  <c r="R31" i="9" a="1"/>
  <c r="R31" i="9" s="1"/>
  <c r="S31" i="9" a="1"/>
  <c r="S31" i="9" s="1"/>
  <c r="U31" i="9" a="1"/>
  <c r="U31" i="9" s="1"/>
  <c r="W31" i="9" a="1"/>
  <c r="W31" i="9" s="1"/>
  <c r="N31" i="9"/>
  <c r="P31" i="9" a="1"/>
  <c r="P31" i="9" s="1"/>
  <c r="X31" i="9" a="1"/>
  <c r="X31" i="9" s="1"/>
  <c r="O31" i="9"/>
  <c r="T31" i="9" a="1"/>
  <c r="T31" i="9" s="1"/>
  <c r="M32" i="9"/>
  <c r="V31" i="9" a="1"/>
  <c r="V31" i="9" s="1"/>
  <c r="I28" i="2"/>
  <c r="F33" i="17"/>
  <c r="H32" i="17"/>
  <c r="G32" i="17"/>
  <c r="E1281" i="11"/>
  <c r="C1281" i="11"/>
  <c r="F1281" i="11"/>
  <c r="B1281" i="11"/>
  <c r="D1281" i="11"/>
  <c r="G1281" i="11"/>
  <c r="A1282" i="11"/>
  <c r="K31" i="11" a="1"/>
  <c r="K31" i="11" s="1"/>
  <c r="L31" i="11"/>
  <c r="Q31" i="11"/>
  <c r="P31" i="11"/>
  <c r="S31" i="11" s="1"/>
  <c r="M31" i="11" a="1"/>
  <c r="M31" i="11" s="1"/>
  <c r="I32" i="11"/>
  <c r="O31" i="11"/>
  <c r="R31" i="11" s="1"/>
  <c r="J31" i="11"/>
  <c r="A30" i="2"/>
  <c r="C30" i="2" s="1"/>
  <c r="G29" i="2"/>
  <c r="D29" i="2"/>
  <c r="E29" i="2" s="1"/>
  <c r="F29" i="2"/>
  <c r="H29" i="2" s="1"/>
  <c r="C29" i="2"/>
  <c r="O32" i="9" l="1"/>
  <c r="V32" i="9" a="1"/>
  <c r="V32" i="9" s="1"/>
  <c r="M33" i="9"/>
  <c r="Q32" i="9"/>
  <c r="S32" i="9" a="1"/>
  <c r="S32" i="9" s="1"/>
  <c r="N32" i="9"/>
  <c r="W32" i="9" a="1"/>
  <c r="W32" i="9" s="1"/>
  <c r="T32" i="9" a="1"/>
  <c r="T32" i="9" s="1"/>
  <c r="X32" i="9" a="1"/>
  <c r="X32" i="9" s="1"/>
  <c r="P32" i="9" a="1"/>
  <c r="P32" i="9" s="1"/>
  <c r="U32" i="9" a="1"/>
  <c r="U32" i="9" s="1"/>
  <c r="R32" i="9" a="1"/>
  <c r="R32" i="9" s="1"/>
  <c r="F34" i="17"/>
  <c r="G33" i="17"/>
  <c r="H33" i="17"/>
  <c r="I29" i="2"/>
  <c r="E1282" i="11"/>
  <c r="G1282" i="11"/>
  <c r="C1282" i="11"/>
  <c r="F1282" i="11"/>
  <c r="B1282" i="11"/>
  <c r="A1283" i="11"/>
  <c r="D1282" i="11"/>
  <c r="L32" i="11"/>
  <c r="P32" i="11"/>
  <c r="S32" i="11" s="1"/>
  <c r="K32" i="11" a="1"/>
  <c r="K32" i="11" s="1"/>
  <c r="M32" i="11" a="1"/>
  <c r="M32" i="11" s="1"/>
  <c r="O32" i="11"/>
  <c r="R32" i="11" s="1"/>
  <c r="F30" i="2"/>
  <c r="H30" i="2" s="1"/>
  <c r="G30" i="2"/>
  <c r="A31" i="2"/>
  <c r="C31" i="2" s="1"/>
  <c r="D30" i="2"/>
  <c r="E30" i="2" s="1"/>
  <c r="B30" i="2"/>
  <c r="J32" i="11"/>
  <c r="I33" i="11"/>
  <c r="Q32" i="11"/>
  <c r="I30" i="2" l="1"/>
  <c r="M34" i="9"/>
  <c r="X33" i="9" a="1"/>
  <c r="X33" i="9" s="1"/>
  <c r="P33" i="9" a="1"/>
  <c r="P33" i="9" s="1"/>
  <c r="V33" i="9" a="1"/>
  <c r="V33" i="9" s="1"/>
  <c r="S33" i="9" a="1"/>
  <c r="S33" i="9" s="1"/>
  <c r="R33" i="9" a="1"/>
  <c r="R33" i="9" s="1"/>
  <c r="W33" i="9" a="1"/>
  <c r="W33" i="9" s="1"/>
  <c r="Q33" i="9"/>
  <c r="U33" i="9" a="1"/>
  <c r="U33" i="9" s="1"/>
  <c r="O33" i="9"/>
  <c r="N33" i="9"/>
  <c r="T33" i="9" a="1"/>
  <c r="T33" i="9" s="1"/>
  <c r="F35" i="17"/>
  <c r="H34" i="17"/>
  <c r="G34" i="17"/>
  <c r="B1283" i="11"/>
  <c r="C1283" i="11"/>
  <c r="E1283" i="11"/>
  <c r="G1283" i="11"/>
  <c r="A1284" i="11"/>
  <c r="F1283" i="11"/>
  <c r="D1283" i="11"/>
  <c r="Q33" i="11"/>
  <c r="J33" i="11"/>
  <c r="I34" i="11"/>
  <c r="L33" i="11"/>
  <c r="M33" i="11" a="1"/>
  <c r="M33" i="11" s="1"/>
  <c r="K33" i="11" a="1"/>
  <c r="K33" i="11" s="1"/>
  <c r="O33" i="11"/>
  <c r="R33" i="11" s="1"/>
  <c r="P33" i="11"/>
  <c r="S33" i="11" s="1"/>
  <c r="A32" i="2"/>
  <c r="B32" i="2" s="1"/>
  <c r="G31" i="2"/>
  <c r="F31" i="2"/>
  <c r="H31" i="2" s="1"/>
  <c r="D31" i="2"/>
  <c r="E31" i="2" s="1"/>
  <c r="B31" i="2"/>
  <c r="G35" i="17" l="1"/>
  <c r="F36" i="17"/>
  <c r="H35" i="17"/>
  <c r="X34" i="9" a="1"/>
  <c r="X34" i="9" s="1"/>
  <c r="W34" i="9" a="1"/>
  <c r="W34" i="9" s="1"/>
  <c r="U34" i="9" a="1"/>
  <c r="U34" i="9" s="1"/>
  <c r="N34" i="9"/>
  <c r="T34" i="9" a="1"/>
  <c r="T34" i="9" s="1"/>
  <c r="P34" i="9" a="1"/>
  <c r="P34" i="9" s="1"/>
  <c r="M35" i="9"/>
  <c r="R34" i="9" a="1"/>
  <c r="R34" i="9" s="1"/>
  <c r="S34" i="9" a="1"/>
  <c r="S34" i="9" s="1"/>
  <c r="O34" i="9"/>
  <c r="Q34" i="9"/>
  <c r="V34" i="9" a="1"/>
  <c r="V34" i="9" s="1"/>
  <c r="I31" i="2"/>
  <c r="F1284" i="11"/>
  <c r="C1284" i="11"/>
  <c r="E1284" i="11"/>
  <c r="A1285" i="11"/>
  <c r="G1284" i="11"/>
  <c r="D1284" i="11"/>
  <c r="B1284" i="11"/>
  <c r="L34" i="11"/>
  <c r="K34" i="11" a="1"/>
  <c r="K34" i="11" s="1"/>
  <c r="M34" i="11" a="1"/>
  <c r="M34" i="11" s="1"/>
  <c r="F32" i="2"/>
  <c r="H32" i="2" s="1"/>
  <c r="A33" i="2"/>
  <c r="B33" i="2" s="1"/>
  <c r="D32" i="2"/>
  <c r="E32" i="2" s="1"/>
  <c r="G32" i="2"/>
  <c r="C32" i="2"/>
  <c r="I35" i="11"/>
  <c r="Q34" i="11"/>
  <c r="P34" i="11"/>
  <c r="S34" i="11" s="1"/>
  <c r="O34" i="11"/>
  <c r="R34" i="11" s="1"/>
  <c r="J34" i="11"/>
  <c r="I32" i="2" l="1"/>
  <c r="G36" i="17"/>
  <c r="F37" i="17"/>
  <c r="H36" i="17"/>
  <c r="Q35" i="9"/>
  <c r="V35" i="9" a="1"/>
  <c r="V35" i="9" s="1"/>
  <c r="U35" i="9" a="1"/>
  <c r="U35" i="9" s="1"/>
  <c r="T35" i="9" a="1"/>
  <c r="T35" i="9" s="1"/>
  <c r="P35" i="9" a="1"/>
  <c r="P35" i="9" s="1"/>
  <c r="M36" i="9"/>
  <c r="S35" i="9" a="1"/>
  <c r="S35" i="9" s="1"/>
  <c r="R35" i="9" a="1"/>
  <c r="R35" i="9" s="1"/>
  <c r="N35" i="9"/>
  <c r="X35" i="9" a="1"/>
  <c r="X35" i="9" s="1"/>
  <c r="W35" i="9" a="1"/>
  <c r="W35" i="9" s="1"/>
  <c r="O35" i="9"/>
  <c r="G1285" i="11"/>
  <c r="A1286" i="11"/>
  <c r="F1285" i="11"/>
  <c r="D1285" i="11"/>
  <c r="C1285" i="11"/>
  <c r="E1285" i="11"/>
  <c r="B1285" i="11"/>
  <c r="L35" i="11"/>
  <c r="K35" i="11" a="1"/>
  <c r="K35" i="11" s="1"/>
  <c r="M35" i="11" a="1"/>
  <c r="M35" i="11" s="1"/>
  <c r="J35" i="11"/>
  <c r="I36" i="11"/>
  <c r="Q35" i="11"/>
  <c r="O35" i="11"/>
  <c r="R35" i="11" s="1"/>
  <c r="P35" i="11"/>
  <c r="S35" i="11" s="1"/>
  <c r="A34" i="2"/>
  <c r="C34" i="2" s="1"/>
  <c r="G33" i="2"/>
  <c r="F33" i="2"/>
  <c r="H33" i="2" s="1"/>
  <c r="D33" i="2"/>
  <c r="E33" i="2" s="1"/>
  <c r="C33" i="2"/>
  <c r="H37" i="17" l="1"/>
  <c r="G37" i="17"/>
  <c r="F38" i="17"/>
  <c r="O36" i="9"/>
  <c r="N36" i="9"/>
  <c r="M37" i="9"/>
  <c r="W36" i="9" a="1"/>
  <c r="W36" i="9" s="1"/>
  <c r="T36" i="9" a="1"/>
  <c r="T36" i="9" s="1"/>
  <c r="U36" i="9" a="1"/>
  <c r="U36" i="9" s="1"/>
  <c r="Q36" i="9"/>
  <c r="R36" i="9" a="1"/>
  <c r="R36" i="9" s="1"/>
  <c r="S36" i="9" a="1"/>
  <c r="S36" i="9" s="1"/>
  <c r="V36" i="9" a="1"/>
  <c r="V36" i="9" s="1"/>
  <c r="X36" i="9" a="1"/>
  <c r="X36" i="9" s="1"/>
  <c r="P36" i="9" a="1"/>
  <c r="P36" i="9" s="1"/>
  <c r="I33" i="2"/>
  <c r="G1286" i="11"/>
  <c r="B1286" i="11"/>
  <c r="C1286" i="11"/>
  <c r="D1286" i="11"/>
  <c r="A1287" i="11"/>
  <c r="E1286" i="11"/>
  <c r="F1286" i="11"/>
  <c r="O36" i="11"/>
  <c r="R36" i="11" s="1"/>
  <c r="M36" i="11" a="1"/>
  <c r="M36" i="11" s="1"/>
  <c r="L36" i="11"/>
  <c r="K36" i="11" a="1"/>
  <c r="K36" i="11" s="1"/>
  <c r="P36" i="11"/>
  <c r="S36" i="11" s="1"/>
  <c r="F34" i="2"/>
  <c r="H34" i="2" s="1"/>
  <c r="G34" i="2"/>
  <c r="A35" i="2"/>
  <c r="B35" i="2" s="1"/>
  <c r="D34" i="2"/>
  <c r="E34" i="2" s="1"/>
  <c r="B34" i="2"/>
  <c r="I37" i="11"/>
  <c r="Q36" i="11"/>
  <c r="J36" i="11"/>
  <c r="I34" i="2" l="1"/>
  <c r="F39" i="17"/>
  <c r="G38" i="17"/>
  <c r="H38" i="17"/>
  <c r="Q37" i="9"/>
  <c r="R37" i="9" a="1"/>
  <c r="R37" i="9" s="1"/>
  <c r="V37" i="9" a="1"/>
  <c r="V37" i="9" s="1"/>
  <c r="X37" i="9" a="1"/>
  <c r="X37" i="9" s="1"/>
  <c r="T37" i="9" a="1"/>
  <c r="T37" i="9" s="1"/>
  <c r="N37" i="9"/>
  <c r="M38" i="9"/>
  <c r="S37" i="9" a="1"/>
  <c r="S37" i="9" s="1"/>
  <c r="O37" i="9"/>
  <c r="W37" i="9" a="1"/>
  <c r="W37" i="9" s="1"/>
  <c r="P37" i="9" a="1"/>
  <c r="P37" i="9" s="1"/>
  <c r="U37" i="9" a="1"/>
  <c r="U37" i="9" s="1"/>
  <c r="B1287" i="11"/>
  <c r="E1287" i="11"/>
  <c r="C1287" i="11"/>
  <c r="D1287" i="11"/>
  <c r="A1288" i="11"/>
  <c r="F1287" i="11"/>
  <c r="G1287" i="11"/>
  <c r="M37" i="11" a="1"/>
  <c r="M37" i="11" s="1"/>
  <c r="O37" i="11"/>
  <c r="R37" i="11" s="1"/>
  <c r="Q37" i="11"/>
  <c r="J37" i="11"/>
  <c r="I38" i="11"/>
  <c r="L37" i="11"/>
  <c r="K37" i="11" a="1"/>
  <c r="K37" i="11" s="1"/>
  <c r="P37" i="11"/>
  <c r="S37" i="11" s="1"/>
  <c r="A36" i="2"/>
  <c r="C36" i="2" s="1"/>
  <c r="F35" i="2"/>
  <c r="H35" i="2" s="1"/>
  <c r="D35" i="2"/>
  <c r="E35" i="2" s="1"/>
  <c r="G35" i="2"/>
  <c r="C35" i="2"/>
  <c r="T38" i="9" l="1" a="1"/>
  <c r="T38" i="9" s="1"/>
  <c r="S38" i="9" a="1"/>
  <c r="S38" i="9" s="1"/>
  <c r="X38" i="9" a="1"/>
  <c r="X38" i="9" s="1"/>
  <c r="O38" i="9"/>
  <c r="P38" i="9" a="1"/>
  <c r="P38" i="9" s="1"/>
  <c r="W38" i="9" a="1"/>
  <c r="W38" i="9" s="1"/>
  <c r="U38" i="9" a="1"/>
  <c r="U38" i="9" s="1"/>
  <c r="Q38" i="9"/>
  <c r="N38" i="9"/>
  <c r="V38" i="9" a="1"/>
  <c r="V38" i="9" s="1"/>
  <c r="R38" i="9" a="1"/>
  <c r="R38" i="9" s="1"/>
  <c r="M39" i="9"/>
  <c r="H39" i="17"/>
  <c r="G39" i="17"/>
  <c r="F40" i="17"/>
  <c r="I35" i="2"/>
  <c r="C1288" i="11"/>
  <c r="G1288" i="11"/>
  <c r="F1288" i="11"/>
  <c r="E1288" i="11"/>
  <c r="B1288" i="11"/>
  <c r="D1288" i="11"/>
  <c r="A1289" i="11"/>
  <c r="P38" i="11"/>
  <c r="S38" i="11" s="1"/>
  <c r="J38" i="11"/>
  <c r="Q38" i="11"/>
  <c r="O38" i="11"/>
  <c r="R38" i="11" s="1"/>
  <c r="F36" i="2"/>
  <c r="H36" i="2" s="1"/>
  <c r="A37" i="2"/>
  <c r="C37" i="2" s="1"/>
  <c r="G36" i="2"/>
  <c r="D36" i="2"/>
  <c r="E36" i="2" s="1"/>
  <c r="B36" i="2"/>
  <c r="I39" i="11"/>
  <c r="K38" i="11" a="1"/>
  <c r="K38" i="11" s="1"/>
  <c r="M38" i="11" a="1"/>
  <c r="M38" i="11" s="1"/>
  <c r="L38" i="11"/>
  <c r="I36" i="2" l="1"/>
  <c r="T39" i="9" a="1"/>
  <c r="T39" i="9" s="1"/>
  <c r="O39" i="9"/>
  <c r="N39" i="9"/>
  <c r="S39" i="9" a="1"/>
  <c r="S39" i="9" s="1"/>
  <c r="Q39" i="9"/>
  <c r="V39" i="9" a="1"/>
  <c r="V39" i="9" s="1"/>
  <c r="M40" i="9"/>
  <c r="P39" i="9" a="1"/>
  <c r="P39" i="9" s="1"/>
  <c r="R39" i="9" a="1"/>
  <c r="R39" i="9" s="1"/>
  <c r="X39" i="9" a="1"/>
  <c r="X39" i="9" s="1"/>
  <c r="U39" i="9" a="1"/>
  <c r="U39" i="9" s="1"/>
  <c r="W39" i="9" a="1"/>
  <c r="W39" i="9" s="1"/>
  <c r="H40" i="17"/>
  <c r="F41" i="17"/>
  <c r="G40" i="17"/>
  <c r="G1289" i="11"/>
  <c r="E1289" i="11"/>
  <c r="A1290" i="11"/>
  <c r="D1289" i="11"/>
  <c r="C1289" i="11"/>
  <c r="F1289" i="11"/>
  <c r="B1289" i="11"/>
  <c r="K39" i="11" a="1"/>
  <c r="K39" i="11" s="1"/>
  <c r="P39" i="11"/>
  <c r="S39" i="11" s="1"/>
  <c r="L39" i="11"/>
  <c r="M39" i="11" a="1"/>
  <c r="M39" i="11" s="1"/>
  <c r="O39" i="11"/>
  <c r="R39" i="11" s="1"/>
  <c r="Q39" i="11"/>
  <c r="J39" i="11"/>
  <c r="I40" i="11"/>
  <c r="A38" i="2"/>
  <c r="C38" i="2" s="1"/>
  <c r="G37" i="2"/>
  <c r="D37" i="2"/>
  <c r="E37" i="2" s="1"/>
  <c r="F37" i="2"/>
  <c r="H37" i="2" s="1"/>
  <c r="B37" i="2"/>
  <c r="F42" i="17" l="1"/>
  <c r="H41" i="17"/>
  <c r="G41" i="17"/>
  <c r="U40" i="9" a="1"/>
  <c r="U40" i="9" s="1"/>
  <c r="W40" i="9" a="1"/>
  <c r="W40" i="9" s="1"/>
  <c r="R40" i="9" a="1"/>
  <c r="R40" i="9" s="1"/>
  <c r="V40" i="9" a="1"/>
  <c r="V40" i="9" s="1"/>
  <c r="S40" i="9" a="1"/>
  <c r="S40" i="9" s="1"/>
  <c r="M41" i="9"/>
  <c r="Q40" i="9"/>
  <c r="T40" i="9" a="1"/>
  <c r="T40" i="9" s="1"/>
  <c r="X40" i="9" a="1"/>
  <c r="X40" i="9" s="1"/>
  <c r="O40" i="9"/>
  <c r="N40" i="9"/>
  <c r="P40" i="9" a="1"/>
  <c r="P40" i="9" s="1"/>
  <c r="I37" i="2"/>
  <c r="F1290" i="11"/>
  <c r="G1290" i="11"/>
  <c r="C1290" i="11"/>
  <c r="A1291" i="11"/>
  <c r="B1290" i="11"/>
  <c r="D1290" i="11"/>
  <c r="E1290" i="11"/>
  <c r="L40" i="11"/>
  <c r="M40" i="11" a="1"/>
  <c r="M40" i="11" s="1"/>
  <c r="K40" i="11" a="1"/>
  <c r="K40" i="11" s="1"/>
  <c r="F38" i="2"/>
  <c r="H38" i="2" s="1"/>
  <c r="G38" i="2"/>
  <c r="A39" i="2"/>
  <c r="C39" i="2" s="1"/>
  <c r="D38" i="2"/>
  <c r="E38" i="2" s="1"/>
  <c r="B38" i="2"/>
  <c r="O40" i="11"/>
  <c r="R40" i="11" s="1"/>
  <c r="J40" i="11"/>
  <c r="I41" i="11"/>
  <c r="Q40" i="11"/>
  <c r="P40" i="11"/>
  <c r="S40" i="11" s="1"/>
  <c r="I38" i="2" l="1"/>
  <c r="M42" i="9"/>
  <c r="W41" i="9" a="1"/>
  <c r="W41" i="9" s="1"/>
  <c r="S41" i="9" a="1"/>
  <c r="S41" i="9" s="1"/>
  <c r="U41" i="9" a="1"/>
  <c r="U41" i="9" s="1"/>
  <c r="Q41" i="9"/>
  <c r="N41" i="9"/>
  <c r="R41" i="9" a="1"/>
  <c r="R41" i="9" s="1"/>
  <c r="O41" i="9"/>
  <c r="V41" i="9" a="1"/>
  <c r="V41" i="9" s="1"/>
  <c r="P41" i="9" a="1"/>
  <c r="P41" i="9" s="1"/>
  <c r="X41" i="9" a="1"/>
  <c r="X41" i="9" s="1"/>
  <c r="T41" i="9" a="1"/>
  <c r="T41" i="9" s="1"/>
  <c r="H42" i="17"/>
  <c r="F43" i="17"/>
  <c r="G42" i="17"/>
  <c r="B1291" i="11"/>
  <c r="G1291" i="11"/>
  <c r="E1291" i="11"/>
  <c r="C1291" i="11"/>
  <c r="A1292" i="11"/>
  <c r="D1291" i="11"/>
  <c r="F1291" i="11"/>
  <c r="J41" i="11"/>
  <c r="Q41" i="11"/>
  <c r="I42" i="11"/>
  <c r="L41" i="11"/>
  <c r="M41" i="11" a="1"/>
  <c r="M41" i="11" s="1"/>
  <c r="K41" i="11" a="1"/>
  <c r="K41" i="11" s="1"/>
  <c r="O41" i="11"/>
  <c r="R41" i="11" s="1"/>
  <c r="P41" i="11"/>
  <c r="S41" i="11" s="1"/>
  <c r="A40" i="2"/>
  <c r="B40" i="2" s="1"/>
  <c r="G39" i="2"/>
  <c r="F39" i="2"/>
  <c r="H39" i="2" s="1"/>
  <c r="D39" i="2"/>
  <c r="E39" i="2" s="1"/>
  <c r="B39" i="2"/>
  <c r="F44" i="17" l="1"/>
  <c r="H43" i="17"/>
  <c r="G43" i="17"/>
  <c r="I39" i="2"/>
  <c r="S42" i="9" a="1"/>
  <c r="S42" i="9" s="1"/>
  <c r="O42" i="9"/>
  <c r="U42" i="9" a="1"/>
  <c r="U42" i="9" s="1"/>
  <c r="P42" i="9" a="1"/>
  <c r="P42" i="9" s="1"/>
  <c r="N42" i="9"/>
  <c r="W42" i="9" a="1"/>
  <c r="W42" i="9" s="1"/>
  <c r="Q42" i="9"/>
  <c r="V42" i="9" a="1"/>
  <c r="V42" i="9" s="1"/>
  <c r="R42" i="9" a="1"/>
  <c r="R42" i="9" s="1"/>
  <c r="T42" i="9" a="1"/>
  <c r="T42" i="9" s="1"/>
  <c r="M43" i="9"/>
  <c r="X42" i="9" a="1"/>
  <c r="X42" i="9" s="1"/>
  <c r="F1292" i="11"/>
  <c r="C1292" i="11"/>
  <c r="A1293" i="11"/>
  <c r="E1292" i="11"/>
  <c r="B1292" i="11"/>
  <c r="D1292" i="11"/>
  <c r="G1292" i="11"/>
  <c r="L42" i="11"/>
  <c r="M42" i="11" a="1"/>
  <c r="M42" i="11" s="1"/>
  <c r="P42" i="11"/>
  <c r="S42" i="11" s="1"/>
  <c r="O42" i="11"/>
  <c r="R42" i="11" s="1"/>
  <c r="K42" i="11" a="1"/>
  <c r="K42" i="11" s="1"/>
  <c r="F40" i="2"/>
  <c r="H40" i="2" s="1"/>
  <c r="A41" i="2"/>
  <c r="C41" i="2" s="1"/>
  <c r="G40" i="2"/>
  <c r="D40" i="2"/>
  <c r="E40" i="2" s="1"/>
  <c r="C40" i="2"/>
  <c r="I43" i="11"/>
  <c r="Q42" i="11"/>
  <c r="J42" i="11"/>
  <c r="I40" i="2" l="1"/>
  <c r="V43" i="9" a="1"/>
  <c r="V43" i="9" s="1"/>
  <c r="P43" i="9" a="1"/>
  <c r="P43" i="9" s="1"/>
  <c r="M44" i="9"/>
  <c r="O43" i="9"/>
  <c r="W43" i="9" a="1"/>
  <c r="W43" i="9" s="1"/>
  <c r="T43" i="9" a="1"/>
  <c r="T43" i="9" s="1"/>
  <c r="X43" i="9" a="1"/>
  <c r="X43" i="9" s="1"/>
  <c r="S43" i="9" a="1"/>
  <c r="S43" i="9" s="1"/>
  <c r="Q43" i="9"/>
  <c r="U43" i="9" a="1"/>
  <c r="U43" i="9" s="1"/>
  <c r="R43" i="9" a="1"/>
  <c r="R43" i="9" s="1"/>
  <c r="N43" i="9"/>
  <c r="F45" i="17"/>
  <c r="H44" i="17"/>
  <c r="G44" i="17"/>
  <c r="D1293" i="11"/>
  <c r="A1294" i="11"/>
  <c r="E1293" i="11"/>
  <c r="B1293" i="11"/>
  <c r="F1293" i="11"/>
  <c r="C1293" i="11"/>
  <c r="G1293" i="11"/>
  <c r="Q43" i="11"/>
  <c r="J43" i="11"/>
  <c r="K43" i="11" a="1"/>
  <c r="K43" i="11" s="1"/>
  <c r="O43" i="11"/>
  <c r="R43" i="11" s="1"/>
  <c r="P43" i="11"/>
  <c r="S43" i="11" s="1"/>
  <c r="I44" i="11"/>
  <c r="L43" i="11"/>
  <c r="M43" i="11" a="1"/>
  <c r="M43" i="11" s="1"/>
  <c r="A42" i="2"/>
  <c r="C42" i="2" s="1"/>
  <c r="G41" i="2"/>
  <c r="F41" i="2"/>
  <c r="H41" i="2" s="1"/>
  <c r="D41" i="2"/>
  <c r="E41" i="2" s="1"/>
  <c r="B41" i="2"/>
  <c r="B1294" i="11" l="1"/>
  <c r="G1294" i="11"/>
  <c r="A1295" i="11"/>
  <c r="D1294" i="11"/>
  <c r="E1294" i="11"/>
  <c r="C1294" i="11"/>
  <c r="F1294" i="11"/>
  <c r="Q44" i="9"/>
  <c r="W44" i="9" a="1"/>
  <c r="W44" i="9" s="1"/>
  <c r="R44" i="9" a="1"/>
  <c r="R44" i="9" s="1"/>
  <c r="N44" i="9"/>
  <c r="V44" i="9" a="1"/>
  <c r="V44" i="9" s="1"/>
  <c r="M45" i="9"/>
  <c r="U44" i="9" a="1"/>
  <c r="U44" i="9" s="1"/>
  <c r="O44" i="9"/>
  <c r="S44" i="9" a="1"/>
  <c r="S44" i="9" s="1"/>
  <c r="T44" i="9" a="1"/>
  <c r="T44" i="9" s="1"/>
  <c r="X44" i="9" a="1"/>
  <c r="X44" i="9" s="1"/>
  <c r="P44" i="9" a="1"/>
  <c r="P44" i="9" s="1"/>
  <c r="H45" i="17"/>
  <c r="G45" i="17"/>
  <c r="F46" i="17"/>
  <c r="I41" i="2"/>
  <c r="Q44" i="11"/>
  <c r="J44" i="11"/>
  <c r="F42" i="2"/>
  <c r="H42" i="2" s="1"/>
  <c r="G42" i="2"/>
  <c r="A43" i="2"/>
  <c r="C43" i="2" s="1"/>
  <c r="D42" i="2"/>
  <c r="E42" i="2" s="1"/>
  <c r="B42" i="2"/>
  <c r="K44" i="11" a="1"/>
  <c r="K44" i="11" s="1"/>
  <c r="P44" i="11"/>
  <c r="S44" i="11" s="1"/>
  <c r="O44" i="11"/>
  <c r="R44" i="11" s="1"/>
  <c r="I45" i="11"/>
  <c r="L44" i="11"/>
  <c r="M44" i="11" a="1"/>
  <c r="M44" i="11" s="1"/>
  <c r="I42" i="2" l="1"/>
  <c r="C1295" i="11"/>
  <c r="F1295" i="11"/>
  <c r="E1295" i="11"/>
  <c r="B1295" i="11"/>
  <c r="G1295" i="11"/>
  <c r="D1295" i="11"/>
  <c r="A1296" i="11"/>
  <c r="F47" i="17"/>
  <c r="G46" i="17"/>
  <c r="H46" i="17"/>
  <c r="V45" i="9" a="1"/>
  <c r="V45" i="9" s="1"/>
  <c r="M46" i="9"/>
  <c r="W45" i="9" a="1"/>
  <c r="W45" i="9" s="1"/>
  <c r="P45" i="9" a="1"/>
  <c r="P45" i="9" s="1"/>
  <c r="O45" i="9"/>
  <c r="T45" i="9" a="1"/>
  <c r="T45" i="9" s="1"/>
  <c r="N45" i="9"/>
  <c r="Q45" i="9"/>
  <c r="X45" i="9" a="1"/>
  <c r="X45" i="9" s="1"/>
  <c r="R45" i="9" a="1"/>
  <c r="R45" i="9" s="1"/>
  <c r="S45" i="9" a="1"/>
  <c r="S45" i="9" s="1"/>
  <c r="U45" i="9" a="1"/>
  <c r="U45" i="9" s="1"/>
  <c r="L45" i="11"/>
  <c r="K45" i="11" a="1"/>
  <c r="K45" i="11" s="1"/>
  <c r="P45" i="11"/>
  <c r="S45" i="11" s="1"/>
  <c r="I46" i="11"/>
  <c r="Q45" i="11"/>
  <c r="O45" i="11"/>
  <c r="R45" i="11" s="1"/>
  <c r="J45" i="11"/>
  <c r="M45" i="11" a="1"/>
  <c r="M45" i="11" s="1"/>
  <c r="A44" i="2"/>
  <c r="C44" i="2" s="1"/>
  <c r="F43" i="2"/>
  <c r="H43" i="2" s="1"/>
  <c r="D43" i="2"/>
  <c r="E43" i="2" s="1"/>
  <c r="G43" i="2"/>
  <c r="B43" i="2"/>
  <c r="E1296" i="11" l="1"/>
  <c r="A1297" i="11"/>
  <c r="G1296" i="11"/>
  <c r="C1296" i="11"/>
  <c r="D1296" i="11"/>
  <c r="F1296" i="11"/>
  <c r="B1296" i="11"/>
  <c r="V46" i="9" a="1"/>
  <c r="V46" i="9" s="1"/>
  <c r="U46" i="9" a="1"/>
  <c r="U46" i="9" s="1"/>
  <c r="S46" i="9" a="1"/>
  <c r="S46" i="9" s="1"/>
  <c r="Q46" i="9"/>
  <c r="P46" i="9" a="1"/>
  <c r="P46" i="9" s="1"/>
  <c r="N46" i="9"/>
  <c r="M47" i="9"/>
  <c r="W46" i="9" a="1"/>
  <c r="W46" i="9" s="1"/>
  <c r="T46" i="9" a="1"/>
  <c r="T46" i="9" s="1"/>
  <c r="X46" i="9" a="1"/>
  <c r="X46" i="9" s="1"/>
  <c r="R46" i="9" a="1"/>
  <c r="R46" i="9" s="1"/>
  <c r="O46" i="9"/>
  <c r="H47" i="17"/>
  <c r="G47" i="17"/>
  <c r="F48" i="17"/>
  <c r="I43" i="2"/>
  <c r="L46" i="11"/>
  <c r="M46" i="11" a="1"/>
  <c r="M46" i="11" s="1"/>
  <c r="K46" i="11" a="1"/>
  <c r="K46" i="11" s="1"/>
  <c r="F44" i="2"/>
  <c r="H44" i="2" s="1"/>
  <c r="A45" i="2"/>
  <c r="C45" i="2" s="1"/>
  <c r="G44" i="2"/>
  <c r="D44" i="2"/>
  <c r="E44" i="2" s="1"/>
  <c r="B44" i="2"/>
  <c r="I47" i="11"/>
  <c r="Q46" i="11"/>
  <c r="O46" i="11"/>
  <c r="R46" i="11" s="1"/>
  <c r="P46" i="11"/>
  <c r="S46" i="11" s="1"/>
  <c r="J46" i="11"/>
  <c r="I44" i="2" l="1"/>
  <c r="G48" i="17"/>
  <c r="H48" i="17"/>
  <c r="F49" i="17"/>
  <c r="N47" i="9"/>
  <c r="T47" i="9" a="1"/>
  <c r="T47" i="9" s="1"/>
  <c r="S47" i="9" a="1"/>
  <c r="S47" i="9" s="1"/>
  <c r="U47" i="9" a="1"/>
  <c r="U47" i="9" s="1"/>
  <c r="W47" i="9" a="1"/>
  <c r="W47" i="9" s="1"/>
  <c r="Q47" i="9"/>
  <c r="X47" i="9" a="1"/>
  <c r="X47" i="9" s="1"/>
  <c r="V47" i="9" a="1"/>
  <c r="V47" i="9" s="1"/>
  <c r="R47" i="9" a="1"/>
  <c r="R47" i="9" s="1"/>
  <c r="M48" i="9"/>
  <c r="P47" i="9" a="1"/>
  <c r="P47" i="9" s="1"/>
  <c r="O47" i="9"/>
  <c r="D1297" i="11"/>
  <c r="C1297" i="11"/>
  <c r="B1297" i="11"/>
  <c r="E1297" i="11"/>
  <c r="A1298" i="11"/>
  <c r="G1297" i="11"/>
  <c r="F1297" i="11"/>
  <c r="P47" i="11"/>
  <c r="S47" i="11" s="1"/>
  <c r="M47" i="11" a="1"/>
  <c r="M47" i="11" s="1"/>
  <c r="L47" i="11"/>
  <c r="O47" i="11"/>
  <c r="R47" i="11" s="1"/>
  <c r="K47" i="11" a="1"/>
  <c r="K47" i="11" s="1"/>
  <c r="J47" i="11"/>
  <c r="I48" i="11"/>
  <c r="Q47" i="11"/>
  <c r="A46" i="2"/>
  <c r="C46" i="2" s="1"/>
  <c r="G45" i="2"/>
  <c r="D45" i="2"/>
  <c r="E45" i="2" s="1"/>
  <c r="F45" i="2"/>
  <c r="H45" i="2" s="1"/>
  <c r="B45" i="2"/>
  <c r="F50" i="17" l="1"/>
  <c r="G49" i="17"/>
  <c r="H49" i="17"/>
  <c r="Q48" i="9"/>
  <c r="U48" i="9" a="1"/>
  <c r="U48" i="9" s="1"/>
  <c r="V48" i="9" a="1"/>
  <c r="V48" i="9" s="1"/>
  <c r="S48" i="9" a="1"/>
  <c r="S48" i="9" s="1"/>
  <c r="M49" i="9"/>
  <c r="P48" i="9" a="1"/>
  <c r="P48" i="9" s="1"/>
  <c r="R48" i="9" a="1"/>
  <c r="R48" i="9" s="1"/>
  <c r="T48" i="9" a="1"/>
  <c r="T48" i="9" s="1"/>
  <c r="X48" i="9" a="1"/>
  <c r="X48" i="9" s="1"/>
  <c r="N48" i="9"/>
  <c r="O48" i="9"/>
  <c r="W48" i="9" a="1"/>
  <c r="W48" i="9" s="1"/>
  <c r="C1298" i="11"/>
  <c r="D1298" i="11"/>
  <c r="A1299" i="11"/>
  <c r="G1298" i="11"/>
  <c r="E1298" i="11"/>
  <c r="B1298" i="11"/>
  <c r="F1298" i="11"/>
  <c r="I45" i="2"/>
  <c r="L48" i="11"/>
  <c r="K48" i="11" a="1"/>
  <c r="K48" i="11" s="1"/>
  <c r="P48" i="11"/>
  <c r="S48" i="11" s="1"/>
  <c r="F46" i="2"/>
  <c r="H46" i="2" s="1"/>
  <c r="G46" i="2"/>
  <c r="A47" i="2"/>
  <c r="C47" i="2" s="1"/>
  <c r="D46" i="2"/>
  <c r="E46" i="2" s="1"/>
  <c r="B46" i="2"/>
  <c r="O48" i="11"/>
  <c r="R48" i="11" s="1"/>
  <c r="J48" i="11"/>
  <c r="I49" i="11"/>
  <c r="Q48" i="11"/>
  <c r="M48" i="11" a="1"/>
  <c r="M48" i="11" s="1"/>
  <c r="N49" i="9" l="1"/>
  <c r="O49" i="9"/>
  <c r="S49" i="9" a="1"/>
  <c r="S49" i="9" s="1"/>
  <c r="U49" i="9" a="1"/>
  <c r="U49" i="9" s="1"/>
  <c r="W49" i="9" a="1"/>
  <c r="W49" i="9" s="1"/>
  <c r="R49" i="9" a="1"/>
  <c r="R49" i="9" s="1"/>
  <c r="P49" i="9" a="1"/>
  <c r="P49" i="9" s="1"/>
  <c r="Q49" i="9"/>
  <c r="X49" i="9" a="1"/>
  <c r="X49" i="9" s="1"/>
  <c r="M50" i="9"/>
  <c r="T49" i="9" a="1"/>
  <c r="T49" i="9" s="1"/>
  <c r="V49" i="9" a="1"/>
  <c r="V49" i="9" s="1"/>
  <c r="I46" i="2"/>
  <c r="F1299" i="11"/>
  <c r="B1299" i="11"/>
  <c r="A1300" i="11"/>
  <c r="D1299" i="11"/>
  <c r="C1299" i="11"/>
  <c r="G1299" i="11"/>
  <c r="E1299" i="11"/>
  <c r="H50" i="17"/>
  <c r="G50" i="17"/>
  <c r="F51" i="17"/>
  <c r="O49" i="11"/>
  <c r="R49" i="11" s="1"/>
  <c r="M49" i="11" a="1"/>
  <c r="M49" i="11" s="1"/>
  <c r="L49" i="11"/>
  <c r="P49" i="11"/>
  <c r="S49" i="11" s="1"/>
  <c r="K49" i="11" a="1"/>
  <c r="K49" i="11" s="1"/>
  <c r="I50" i="11"/>
  <c r="Q49" i="11"/>
  <c r="J49" i="11"/>
  <c r="A48" i="2"/>
  <c r="C48" i="2" s="1"/>
  <c r="G47" i="2"/>
  <c r="F47" i="2"/>
  <c r="H47" i="2" s="1"/>
  <c r="D47" i="2"/>
  <c r="E47" i="2" s="1"/>
  <c r="B47" i="2"/>
  <c r="D1300" i="11" l="1"/>
  <c r="C1300" i="11"/>
  <c r="G1300" i="11"/>
  <c r="F1300" i="11"/>
  <c r="E1300" i="11"/>
  <c r="B1300" i="11"/>
  <c r="A1301" i="11"/>
  <c r="F52" i="17"/>
  <c r="H51" i="17"/>
  <c r="G51" i="17"/>
  <c r="R50" i="9" a="1"/>
  <c r="R50" i="9" s="1"/>
  <c r="N50" i="9"/>
  <c r="U50" i="9" a="1"/>
  <c r="U50" i="9" s="1"/>
  <c r="P50" i="9" a="1"/>
  <c r="P50" i="9" s="1"/>
  <c r="M51" i="9"/>
  <c r="W50" i="9" a="1"/>
  <c r="W50" i="9" s="1"/>
  <c r="V50" i="9" a="1"/>
  <c r="V50" i="9" s="1"/>
  <c r="T50" i="9" a="1"/>
  <c r="T50" i="9" s="1"/>
  <c r="O50" i="9"/>
  <c r="Q50" i="9"/>
  <c r="X50" i="9" a="1"/>
  <c r="X50" i="9" s="1"/>
  <c r="S50" i="9" a="1"/>
  <c r="S50" i="9" s="1"/>
  <c r="I47" i="2"/>
  <c r="Q50" i="11"/>
  <c r="K50" i="11" a="1"/>
  <c r="K50" i="11" s="1"/>
  <c r="O50" i="11"/>
  <c r="R50" i="11" s="1"/>
  <c r="M50" i="11" a="1"/>
  <c r="M50" i="11" s="1"/>
  <c r="P50" i="11"/>
  <c r="S50" i="11" s="1"/>
  <c r="J50" i="11"/>
  <c r="F48" i="2"/>
  <c r="H48" i="2" s="1"/>
  <c r="A49" i="2"/>
  <c r="B49" i="2" s="1"/>
  <c r="D48" i="2"/>
  <c r="E48" i="2" s="1"/>
  <c r="G48" i="2"/>
  <c r="B48" i="2"/>
  <c r="I51" i="11"/>
  <c r="L50" i="11"/>
  <c r="G52" i="17" l="1"/>
  <c r="F53" i="17"/>
  <c r="H52" i="17"/>
  <c r="I48" i="2"/>
  <c r="N51" i="9"/>
  <c r="P51" i="9" a="1"/>
  <c r="P51" i="9" s="1"/>
  <c r="O51" i="9"/>
  <c r="M52" i="9"/>
  <c r="S51" i="9" a="1"/>
  <c r="S51" i="9" s="1"/>
  <c r="T51" i="9" a="1"/>
  <c r="T51" i="9" s="1"/>
  <c r="V51" i="9" a="1"/>
  <c r="V51" i="9" s="1"/>
  <c r="U51" i="9" a="1"/>
  <c r="U51" i="9" s="1"/>
  <c r="R51" i="9" a="1"/>
  <c r="R51" i="9" s="1"/>
  <c r="W51" i="9" a="1"/>
  <c r="W51" i="9" s="1"/>
  <c r="X51" i="9" a="1"/>
  <c r="X51" i="9" s="1"/>
  <c r="Q51" i="9"/>
  <c r="F1301" i="11"/>
  <c r="E1301" i="11"/>
  <c r="D1301" i="11"/>
  <c r="A1302" i="11"/>
  <c r="G1301" i="11"/>
  <c r="C1301" i="11"/>
  <c r="B1301" i="11"/>
  <c r="O51" i="11"/>
  <c r="R51" i="11" s="1"/>
  <c r="P51" i="11"/>
  <c r="S51" i="11" s="1"/>
  <c r="Q51" i="11"/>
  <c r="J51" i="11"/>
  <c r="K51" i="11" a="1"/>
  <c r="K51" i="11" s="1"/>
  <c r="I52" i="11"/>
  <c r="M51" i="11" a="1"/>
  <c r="M51" i="11" s="1"/>
  <c r="L51" i="11"/>
  <c r="A50" i="2"/>
  <c r="C50" i="2" s="1"/>
  <c r="G49" i="2"/>
  <c r="F49" i="2"/>
  <c r="H49" i="2" s="1"/>
  <c r="D49" i="2"/>
  <c r="E49" i="2" s="1"/>
  <c r="C49" i="2"/>
  <c r="B1302" i="11" l="1"/>
  <c r="A1303" i="11"/>
  <c r="C1302" i="11"/>
  <c r="E1302" i="11"/>
  <c r="D1302" i="11"/>
  <c r="G1302" i="11"/>
  <c r="F1302" i="11"/>
  <c r="W52" i="9" a="1"/>
  <c r="W52" i="9" s="1"/>
  <c r="X52" i="9" a="1"/>
  <c r="X52" i="9" s="1"/>
  <c r="U52" i="9" a="1"/>
  <c r="U52" i="9" s="1"/>
  <c r="T52" i="9" a="1"/>
  <c r="T52" i="9" s="1"/>
  <c r="M53" i="9"/>
  <c r="V52" i="9" a="1"/>
  <c r="V52" i="9" s="1"/>
  <c r="O52" i="9"/>
  <c r="Q52" i="9"/>
  <c r="N52" i="9"/>
  <c r="P52" i="9" a="1"/>
  <c r="P52" i="9" s="1"/>
  <c r="S52" i="9" a="1"/>
  <c r="S52" i="9" s="1"/>
  <c r="R52" i="9" a="1"/>
  <c r="R52" i="9" s="1"/>
  <c r="I49" i="2"/>
  <c r="F54" i="17"/>
  <c r="G53" i="17"/>
  <c r="H53" i="17"/>
  <c r="L52" i="11"/>
  <c r="K52" i="11" a="1"/>
  <c r="K52" i="11" s="1"/>
  <c r="O52" i="11"/>
  <c r="R52" i="11" s="1"/>
  <c r="P52" i="11"/>
  <c r="S52" i="11" s="1"/>
  <c r="M52" i="11" a="1"/>
  <c r="M52" i="11" s="1"/>
  <c r="F50" i="2"/>
  <c r="H50" i="2" s="1"/>
  <c r="G50" i="2"/>
  <c r="A51" i="2"/>
  <c r="C51" i="2" s="1"/>
  <c r="D50" i="2"/>
  <c r="E50" i="2" s="1"/>
  <c r="B50" i="2"/>
  <c r="J52" i="11"/>
  <c r="I53" i="11"/>
  <c r="Q52" i="11"/>
  <c r="I50" i="2" l="1"/>
  <c r="S53" i="9" a="1"/>
  <c r="S53" i="9" s="1"/>
  <c r="U53" i="9" a="1"/>
  <c r="U53" i="9" s="1"/>
  <c r="M54" i="9"/>
  <c r="N53" i="9"/>
  <c r="O53" i="9"/>
  <c r="W53" i="9" a="1"/>
  <c r="W53" i="9" s="1"/>
  <c r="X53" i="9" a="1"/>
  <c r="X53" i="9" s="1"/>
  <c r="T53" i="9" a="1"/>
  <c r="T53" i="9" s="1"/>
  <c r="Q53" i="9"/>
  <c r="P53" i="9" a="1"/>
  <c r="P53" i="9" s="1"/>
  <c r="V53" i="9" a="1"/>
  <c r="V53" i="9" s="1"/>
  <c r="R53" i="9" a="1"/>
  <c r="R53" i="9" s="1"/>
  <c r="F1303" i="11"/>
  <c r="C1303" i="11"/>
  <c r="D1303" i="11"/>
  <c r="E1303" i="11"/>
  <c r="G1303" i="11"/>
  <c r="A1304" i="11"/>
  <c r="B1303" i="11"/>
  <c r="H54" i="17"/>
  <c r="F55" i="17"/>
  <c r="G54" i="17"/>
  <c r="O53" i="11"/>
  <c r="R53" i="11" s="1"/>
  <c r="J53" i="11"/>
  <c r="Q53" i="11"/>
  <c r="I54" i="11"/>
  <c r="K53" i="11" a="1"/>
  <c r="K53" i="11" s="1"/>
  <c r="M53" i="11" a="1"/>
  <c r="M53" i="11" s="1"/>
  <c r="L53" i="11"/>
  <c r="P53" i="11"/>
  <c r="S53" i="11" s="1"/>
  <c r="A52" i="2"/>
  <c r="B52" i="2" s="1"/>
  <c r="F51" i="2"/>
  <c r="H51" i="2" s="1"/>
  <c r="D51" i="2"/>
  <c r="E51" i="2" s="1"/>
  <c r="G51" i="2"/>
  <c r="B51" i="2"/>
  <c r="U54" i="9" l="1" a="1"/>
  <c r="U54" i="9" s="1"/>
  <c r="X54" i="9" a="1"/>
  <c r="X54" i="9" s="1"/>
  <c r="Q54" i="9"/>
  <c r="R54" i="9" a="1"/>
  <c r="R54" i="9" s="1"/>
  <c r="O54" i="9"/>
  <c r="W54" i="9" a="1"/>
  <c r="W54" i="9" s="1"/>
  <c r="N54" i="9"/>
  <c r="M55" i="9"/>
  <c r="T54" i="9" a="1"/>
  <c r="T54" i="9" s="1"/>
  <c r="S54" i="9" a="1"/>
  <c r="S54" i="9" s="1"/>
  <c r="P54" i="9" a="1"/>
  <c r="P54" i="9" s="1"/>
  <c r="V54" i="9" a="1"/>
  <c r="V54" i="9" s="1"/>
  <c r="A1305" i="11"/>
  <c r="D1304" i="11"/>
  <c r="B1304" i="11"/>
  <c r="E1304" i="11"/>
  <c r="F1304" i="11"/>
  <c r="C1304" i="11"/>
  <c r="G1304" i="11"/>
  <c r="F56" i="17"/>
  <c r="H55" i="17"/>
  <c r="G55" i="17"/>
  <c r="I51" i="2"/>
  <c r="O54" i="11"/>
  <c r="R54" i="11" s="1"/>
  <c r="J54" i="11"/>
  <c r="Q54" i="11"/>
  <c r="M54" i="11" a="1"/>
  <c r="M54" i="11" s="1"/>
  <c r="F52" i="2"/>
  <c r="H52" i="2" s="1"/>
  <c r="A53" i="2"/>
  <c r="B53" i="2" s="1"/>
  <c r="G52" i="2"/>
  <c r="D52" i="2"/>
  <c r="E52" i="2" s="1"/>
  <c r="C52" i="2"/>
  <c r="I55" i="11"/>
  <c r="L54" i="11"/>
  <c r="K54" i="11" a="1"/>
  <c r="K54" i="11" s="1"/>
  <c r="P54" i="11"/>
  <c r="S54" i="11" s="1"/>
  <c r="I52" i="2" l="1"/>
  <c r="G56" i="17"/>
  <c r="H56" i="17"/>
  <c r="F57" i="17"/>
  <c r="X55" i="9" a="1"/>
  <c r="X55" i="9" s="1"/>
  <c r="V55" i="9" a="1"/>
  <c r="V55" i="9" s="1"/>
  <c r="W55" i="9" a="1"/>
  <c r="W55" i="9" s="1"/>
  <c r="M56" i="9"/>
  <c r="U55" i="9" a="1"/>
  <c r="U55" i="9" s="1"/>
  <c r="R55" i="9" a="1"/>
  <c r="R55" i="9" s="1"/>
  <c r="N55" i="9"/>
  <c r="O55" i="9"/>
  <c r="P55" i="9" a="1"/>
  <c r="P55" i="9" s="1"/>
  <c r="Q55" i="9"/>
  <c r="S55" i="9" a="1"/>
  <c r="S55" i="9" s="1"/>
  <c r="T55" i="9" a="1"/>
  <c r="T55" i="9" s="1"/>
  <c r="C1305" i="11"/>
  <c r="A1306" i="11"/>
  <c r="E1305" i="11"/>
  <c r="B1305" i="11"/>
  <c r="D1305" i="11"/>
  <c r="F1305" i="11"/>
  <c r="G1305" i="11"/>
  <c r="O55" i="11"/>
  <c r="R55" i="11" s="1"/>
  <c r="L55" i="11"/>
  <c r="K55" i="11" a="1"/>
  <c r="K55" i="11" s="1"/>
  <c r="P55" i="11"/>
  <c r="S55" i="11" s="1"/>
  <c r="M55" i="11" a="1"/>
  <c r="M55" i="11" s="1"/>
  <c r="J55" i="11"/>
  <c r="I56" i="11"/>
  <c r="Q55" i="11"/>
  <c r="A54" i="2"/>
  <c r="B54" i="2" s="1"/>
  <c r="G53" i="2"/>
  <c r="D53" i="2"/>
  <c r="E53" i="2" s="1"/>
  <c r="F53" i="2"/>
  <c r="H53" i="2" s="1"/>
  <c r="C53" i="2"/>
  <c r="I53" i="2" l="1"/>
  <c r="F58" i="17"/>
  <c r="H57" i="17"/>
  <c r="G57" i="17"/>
  <c r="T56" i="9" a="1"/>
  <c r="T56" i="9" s="1"/>
  <c r="V56" i="9" a="1"/>
  <c r="V56" i="9" s="1"/>
  <c r="R56" i="9" a="1"/>
  <c r="R56" i="9" s="1"/>
  <c r="W56" i="9" a="1"/>
  <c r="W56" i="9" s="1"/>
  <c r="N56" i="9"/>
  <c r="X56" i="9" a="1"/>
  <c r="X56" i="9" s="1"/>
  <c r="Q56" i="9"/>
  <c r="S56" i="9" a="1"/>
  <c r="S56" i="9" s="1"/>
  <c r="U56" i="9" a="1"/>
  <c r="U56" i="9" s="1"/>
  <c r="P56" i="9" a="1"/>
  <c r="P56" i="9" s="1"/>
  <c r="O56" i="9"/>
  <c r="M57" i="9"/>
  <c r="D1306" i="11"/>
  <c r="A1307" i="11"/>
  <c r="B1306" i="11"/>
  <c r="G1306" i="11"/>
  <c r="E1306" i="11"/>
  <c r="F1306" i="11"/>
  <c r="C1306" i="11"/>
  <c r="Q56" i="11"/>
  <c r="M56" i="11" a="1"/>
  <c r="M56" i="11" s="1"/>
  <c r="J56" i="11"/>
  <c r="O56" i="11"/>
  <c r="R56" i="11" s="1"/>
  <c r="F54" i="2"/>
  <c r="H54" i="2" s="1"/>
  <c r="G54" i="2"/>
  <c r="A55" i="2"/>
  <c r="C55" i="2" s="1"/>
  <c r="D54" i="2"/>
  <c r="E54" i="2" s="1"/>
  <c r="C54" i="2"/>
  <c r="L56" i="11"/>
  <c r="K56" i="11" a="1"/>
  <c r="K56" i="11" s="1"/>
  <c r="I57" i="11"/>
  <c r="P56" i="11"/>
  <c r="S56" i="11" s="1"/>
  <c r="F1307" i="11" l="1"/>
  <c r="A1308" i="11"/>
  <c r="E1307" i="11"/>
  <c r="D1307" i="11"/>
  <c r="G1307" i="11"/>
  <c r="B1307" i="11"/>
  <c r="C1307" i="11"/>
  <c r="X57" i="9" a="1"/>
  <c r="X57" i="9" s="1"/>
  <c r="Q57" i="9"/>
  <c r="R57" i="9" a="1"/>
  <c r="R57" i="9" s="1"/>
  <c r="S57" i="9" a="1"/>
  <c r="S57" i="9" s="1"/>
  <c r="U57" i="9" a="1"/>
  <c r="U57" i="9" s="1"/>
  <c r="O57" i="9"/>
  <c r="T57" i="9" a="1"/>
  <c r="T57" i="9" s="1"/>
  <c r="V57" i="9" a="1"/>
  <c r="V57" i="9" s="1"/>
  <c r="P57" i="9" a="1"/>
  <c r="P57" i="9" s="1"/>
  <c r="W57" i="9" a="1"/>
  <c r="W57" i="9" s="1"/>
  <c r="N57" i="9"/>
  <c r="M58" i="9"/>
  <c r="H58" i="17"/>
  <c r="F59" i="17"/>
  <c r="G58" i="17"/>
  <c r="I54" i="2"/>
  <c r="Q57" i="11"/>
  <c r="J57" i="11"/>
  <c r="I58" i="11"/>
  <c r="L57" i="11"/>
  <c r="M57" i="11" a="1"/>
  <c r="M57" i="11" s="1"/>
  <c r="K57" i="11" a="1"/>
  <c r="K57" i="11" s="1"/>
  <c r="P57" i="11"/>
  <c r="S57" i="11" s="1"/>
  <c r="O57" i="11"/>
  <c r="R57" i="11" s="1"/>
  <c r="A56" i="2"/>
  <c r="B56" i="2" s="1"/>
  <c r="G55" i="2"/>
  <c r="D55" i="2"/>
  <c r="E55" i="2" s="1"/>
  <c r="F55" i="2"/>
  <c r="H55" i="2" s="1"/>
  <c r="B55" i="2"/>
  <c r="I55" i="2" l="1"/>
  <c r="S58" i="9" a="1"/>
  <c r="S58" i="9" s="1"/>
  <c r="V58" i="9" a="1"/>
  <c r="V58" i="9" s="1"/>
  <c r="R58" i="9" a="1"/>
  <c r="R58" i="9" s="1"/>
  <c r="Q58" i="9"/>
  <c r="N58" i="9"/>
  <c r="P58" i="9" a="1"/>
  <c r="P58" i="9" s="1"/>
  <c r="O58" i="9"/>
  <c r="X58" i="9" a="1"/>
  <c r="X58" i="9" s="1"/>
  <c r="M59" i="9"/>
  <c r="W58" i="9" a="1"/>
  <c r="W58" i="9" s="1"/>
  <c r="U58" i="9" a="1"/>
  <c r="U58" i="9" s="1"/>
  <c r="T58" i="9" a="1"/>
  <c r="T58" i="9" s="1"/>
  <c r="A1309" i="11"/>
  <c r="C1308" i="11"/>
  <c r="E1308" i="11"/>
  <c r="D1308" i="11"/>
  <c r="F1308" i="11"/>
  <c r="G1308" i="11"/>
  <c r="B1308" i="11"/>
  <c r="F60" i="17"/>
  <c r="H59" i="17"/>
  <c r="G59" i="17"/>
  <c r="Q58" i="11"/>
  <c r="O58" i="11"/>
  <c r="R58" i="11" s="1"/>
  <c r="M58" i="11" a="1"/>
  <c r="M58" i="11" s="1"/>
  <c r="J58" i="11"/>
  <c r="F56" i="2"/>
  <c r="H56" i="2" s="1"/>
  <c r="A57" i="2"/>
  <c r="C57" i="2" s="1"/>
  <c r="G56" i="2"/>
  <c r="D56" i="2"/>
  <c r="E56" i="2" s="1"/>
  <c r="C56" i="2"/>
  <c r="I59" i="11"/>
  <c r="L59" i="11" s="1"/>
  <c r="P58" i="11"/>
  <c r="S58" i="11" s="1"/>
  <c r="L58" i="11"/>
  <c r="K58" i="11" a="1"/>
  <c r="K58" i="11" s="1"/>
  <c r="E1309" i="11" l="1"/>
  <c r="C1309" i="11"/>
  <c r="B1309" i="11"/>
  <c r="A1310" i="11"/>
  <c r="G1309" i="11"/>
  <c r="D1309" i="11"/>
  <c r="F1309" i="11"/>
  <c r="U59" i="9" a="1"/>
  <c r="U59" i="9" s="1"/>
  <c r="S59" i="9" a="1"/>
  <c r="S59" i="9" s="1"/>
  <c r="Q59" i="9"/>
  <c r="O59" i="9"/>
  <c r="P59" i="9" a="1"/>
  <c r="P59" i="9" s="1"/>
  <c r="M60" i="9"/>
  <c r="V59" i="9" a="1"/>
  <c r="V59" i="9" s="1"/>
  <c r="X59" i="9" a="1"/>
  <c r="X59" i="9" s="1"/>
  <c r="N59" i="9"/>
  <c r="W59" i="9" a="1"/>
  <c r="W59" i="9" s="1"/>
  <c r="T59" i="9" a="1"/>
  <c r="T59" i="9" s="1"/>
  <c r="R59" i="9" a="1"/>
  <c r="R59" i="9" s="1"/>
  <c r="H60" i="17"/>
  <c r="G60" i="17"/>
  <c r="F61" i="17"/>
  <c r="I56" i="2"/>
  <c r="P59" i="11"/>
  <c r="S59" i="11" s="1"/>
  <c r="O59" i="11"/>
  <c r="R59" i="11" s="1"/>
  <c r="J59" i="11"/>
  <c r="I60" i="11"/>
  <c r="Q59" i="11"/>
  <c r="M59" i="11" a="1"/>
  <c r="M59" i="11" s="1"/>
  <c r="K59" i="11" a="1"/>
  <c r="K59" i="11" s="1"/>
  <c r="A58" i="2"/>
  <c r="B58" i="2" s="1"/>
  <c r="G57" i="2"/>
  <c r="F57" i="2"/>
  <c r="H57" i="2" s="1"/>
  <c r="D57" i="2"/>
  <c r="E57" i="2" s="1"/>
  <c r="B57" i="2"/>
  <c r="F1310" i="11" l="1"/>
  <c r="B1310" i="11"/>
  <c r="A1311" i="11"/>
  <c r="E1310" i="11"/>
  <c r="D1310" i="11"/>
  <c r="C1310" i="11"/>
  <c r="G1310" i="11"/>
  <c r="I57" i="2"/>
  <c r="H61" i="17"/>
  <c r="G61" i="17"/>
  <c r="F62" i="17"/>
  <c r="S60" i="9" a="1"/>
  <c r="S60" i="9" s="1"/>
  <c r="T60" i="9" a="1"/>
  <c r="T60" i="9" s="1"/>
  <c r="O60" i="9"/>
  <c r="U60" i="9" a="1"/>
  <c r="U60" i="9" s="1"/>
  <c r="V60" i="9" a="1"/>
  <c r="V60" i="9" s="1"/>
  <c r="N60" i="9"/>
  <c r="X60" i="9" a="1"/>
  <c r="X60" i="9" s="1"/>
  <c r="M61" i="9"/>
  <c r="R60" i="9" a="1"/>
  <c r="R60" i="9" s="1"/>
  <c r="W60" i="9" a="1"/>
  <c r="W60" i="9" s="1"/>
  <c r="Q60" i="9"/>
  <c r="P60" i="9" a="1"/>
  <c r="P60" i="9" s="1"/>
  <c r="Q60" i="11"/>
  <c r="M60" i="11" a="1"/>
  <c r="M60" i="11" s="1"/>
  <c r="J60" i="11"/>
  <c r="O60" i="11"/>
  <c r="R60" i="11" s="1"/>
  <c r="F58" i="2"/>
  <c r="H58" i="2" s="1"/>
  <c r="G58" i="2"/>
  <c r="A59" i="2"/>
  <c r="B59" i="2" s="1"/>
  <c r="D58" i="2"/>
  <c r="E58" i="2" s="1"/>
  <c r="C58" i="2"/>
  <c r="L60" i="11"/>
  <c r="K60" i="11" a="1"/>
  <c r="K60" i="11" s="1"/>
  <c r="I61" i="11"/>
  <c r="L61" i="11" s="1"/>
  <c r="P60" i="11"/>
  <c r="S60" i="11" s="1"/>
  <c r="I58" i="2" l="1"/>
  <c r="H62" i="17"/>
  <c r="G62" i="17"/>
  <c r="F63" i="17"/>
  <c r="B1311" i="11"/>
  <c r="E1311" i="11"/>
  <c r="A1312" i="11"/>
  <c r="G1311" i="11"/>
  <c r="D1311" i="11"/>
  <c r="C1311" i="11"/>
  <c r="F1311" i="11"/>
  <c r="X61" i="9" a="1"/>
  <c r="X61" i="9" s="1"/>
  <c r="O61" i="9"/>
  <c r="Q61" i="9"/>
  <c r="P61" i="9" a="1"/>
  <c r="P61" i="9" s="1"/>
  <c r="S61" i="9" a="1"/>
  <c r="S61" i="9" s="1"/>
  <c r="W61" i="9" a="1"/>
  <c r="W61" i="9" s="1"/>
  <c r="T61" i="9" a="1"/>
  <c r="T61" i="9" s="1"/>
  <c r="N61" i="9"/>
  <c r="M62" i="9"/>
  <c r="R61" i="9" a="1"/>
  <c r="R61" i="9" s="1"/>
  <c r="U61" i="9" a="1"/>
  <c r="U61" i="9" s="1"/>
  <c r="V61" i="9" a="1"/>
  <c r="V61" i="9" s="1"/>
  <c r="I62" i="11"/>
  <c r="Q61" i="11"/>
  <c r="M61" i="11" a="1"/>
  <c r="M61" i="11" s="1"/>
  <c r="K61" i="11" a="1"/>
  <c r="K61" i="11" s="1"/>
  <c r="P61" i="11"/>
  <c r="S61" i="11" s="1"/>
  <c r="O61" i="11"/>
  <c r="R61" i="11" s="1"/>
  <c r="J61" i="11"/>
  <c r="A60" i="2"/>
  <c r="C60" i="2" s="1"/>
  <c r="F59" i="2"/>
  <c r="H59" i="2" s="1"/>
  <c r="D59" i="2"/>
  <c r="E59" i="2" s="1"/>
  <c r="G59" i="2"/>
  <c r="C59" i="2"/>
  <c r="G63" i="17" l="1"/>
  <c r="F64" i="17"/>
  <c r="H63" i="17"/>
  <c r="A1313" i="11"/>
  <c r="F1312" i="11"/>
  <c r="C1312" i="11"/>
  <c r="E1312" i="11"/>
  <c r="B1312" i="11"/>
  <c r="G1312" i="11"/>
  <c r="D1312" i="11"/>
  <c r="Q62" i="9"/>
  <c r="W62" i="9" a="1"/>
  <c r="W62" i="9" s="1"/>
  <c r="S62" i="9" a="1"/>
  <c r="S62" i="9" s="1"/>
  <c r="U62" i="9" a="1"/>
  <c r="U62" i="9" s="1"/>
  <c r="P62" i="9" a="1"/>
  <c r="P62" i="9" s="1"/>
  <c r="V62" i="9" a="1"/>
  <c r="V62" i="9" s="1"/>
  <c r="M63" i="9"/>
  <c r="R62" i="9" a="1"/>
  <c r="R62" i="9" s="1"/>
  <c r="T62" i="9" a="1"/>
  <c r="T62" i="9" s="1"/>
  <c r="O62" i="9"/>
  <c r="N62" i="9"/>
  <c r="X62" i="9" a="1"/>
  <c r="X62" i="9" s="1"/>
  <c r="I59" i="2"/>
  <c r="Q62" i="11"/>
  <c r="O62" i="11"/>
  <c r="R62" i="11" s="1"/>
  <c r="J62" i="11"/>
  <c r="F60" i="2"/>
  <c r="H60" i="2" s="1"/>
  <c r="A61" i="2"/>
  <c r="C61" i="2" s="1"/>
  <c r="G60" i="2"/>
  <c r="D60" i="2"/>
  <c r="E60" i="2" s="1"/>
  <c r="B60" i="2"/>
  <c r="I63" i="11"/>
  <c r="L63" i="11" s="1"/>
  <c r="L62" i="11"/>
  <c r="P62" i="11"/>
  <c r="S62" i="11" s="1"/>
  <c r="M62" i="11" a="1"/>
  <c r="M62" i="11" s="1"/>
  <c r="K62" i="11" a="1"/>
  <c r="K62" i="11" s="1"/>
  <c r="E1313" i="11" l="1"/>
  <c r="D1313" i="11"/>
  <c r="G1313" i="11"/>
  <c r="C1313" i="11"/>
  <c r="B1313" i="11"/>
  <c r="A1314" i="11"/>
  <c r="F1313" i="11"/>
  <c r="I60" i="2"/>
  <c r="G64" i="17"/>
  <c r="H64" i="17"/>
  <c r="F65" i="17"/>
  <c r="W63" i="9" a="1"/>
  <c r="W63" i="9" s="1"/>
  <c r="O63" i="9"/>
  <c r="R63" i="9" a="1"/>
  <c r="R63" i="9" s="1"/>
  <c r="N63" i="9"/>
  <c r="Q63" i="9"/>
  <c r="M64" i="9"/>
  <c r="V63" i="9" a="1"/>
  <c r="V63" i="9" s="1"/>
  <c r="S63" i="9" a="1"/>
  <c r="S63" i="9" s="1"/>
  <c r="U63" i="9" a="1"/>
  <c r="U63" i="9" s="1"/>
  <c r="P63" i="9" a="1"/>
  <c r="P63" i="9" s="1"/>
  <c r="T63" i="9" a="1"/>
  <c r="T63" i="9" s="1"/>
  <c r="X63" i="9" a="1"/>
  <c r="X63" i="9" s="1"/>
  <c r="P63" i="11"/>
  <c r="S63" i="11" s="1"/>
  <c r="O63" i="11"/>
  <c r="R63" i="11" s="1"/>
  <c r="J63" i="11"/>
  <c r="I64" i="11"/>
  <c r="Q63" i="11"/>
  <c r="M63" i="11" a="1"/>
  <c r="M63" i="11" s="1"/>
  <c r="K63" i="11" a="1"/>
  <c r="K63" i="11" s="1"/>
  <c r="A62" i="2"/>
  <c r="C62" i="2" s="1"/>
  <c r="G61" i="2"/>
  <c r="D61" i="2"/>
  <c r="E61" i="2" s="1"/>
  <c r="F61" i="2"/>
  <c r="H61" i="2" s="1"/>
  <c r="B61" i="2"/>
  <c r="I61" i="2" l="1"/>
  <c r="F66" i="17"/>
  <c r="G65" i="17"/>
  <c r="H65" i="17"/>
  <c r="F1314" i="11"/>
  <c r="B1314" i="11"/>
  <c r="D1314" i="11"/>
  <c r="G1314" i="11"/>
  <c r="C1314" i="11"/>
  <c r="A1315" i="11"/>
  <c r="E1314" i="11"/>
  <c r="T64" i="9" a="1"/>
  <c r="T64" i="9" s="1"/>
  <c r="M65" i="9"/>
  <c r="V64" i="9" a="1"/>
  <c r="V64" i="9" s="1"/>
  <c r="W64" i="9" a="1"/>
  <c r="W64" i="9" s="1"/>
  <c r="X64" i="9" a="1"/>
  <c r="X64" i="9" s="1"/>
  <c r="U64" i="9" a="1"/>
  <c r="U64" i="9" s="1"/>
  <c r="Q64" i="9"/>
  <c r="P64" i="9" a="1"/>
  <c r="P64" i="9" s="1"/>
  <c r="S64" i="9" a="1"/>
  <c r="S64" i="9" s="1"/>
  <c r="O64" i="9"/>
  <c r="R64" i="9" a="1"/>
  <c r="R64" i="9" s="1"/>
  <c r="N64" i="9"/>
  <c r="L64" i="11"/>
  <c r="K64" i="11" a="1"/>
  <c r="K64" i="11" s="1"/>
  <c r="O64" i="11"/>
  <c r="R64" i="11" s="1"/>
  <c r="M64" i="11" a="1"/>
  <c r="M64" i="11" s="1"/>
  <c r="P64" i="11"/>
  <c r="S64" i="11" s="1"/>
  <c r="F62" i="2"/>
  <c r="H62" i="2" s="1"/>
  <c r="G62" i="2"/>
  <c r="A63" i="2"/>
  <c r="C63" i="2" s="1"/>
  <c r="D62" i="2"/>
  <c r="E62" i="2" s="1"/>
  <c r="B62" i="2"/>
  <c r="J64" i="11"/>
  <c r="I65" i="11"/>
  <c r="L65" i="11" s="1"/>
  <c r="Q64" i="11"/>
  <c r="H66" i="17" l="1"/>
  <c r="F67" i="17"/>
  <c r="G66" i="17"/>
  <c r="B1315" i="11"/>
  <c r="D1315" i="11"/>
  <c r="C1315" i="11"/>
  <c r="A1316" i="11"/>
  <c r="G1315" i="11"/>
  <c r="E1315" i="11"/>
  <c r="F1315" i="11"/>
  <c r="N65" i="9"/>
  <c r="X65" i="9" a="1"/>
  <c r="X65" i="9" s="1"/>
  <c r="V65" i="9" a="1"/>
  <c r="V65" i="9" s="1"/>
  <c r="U65" i="9" a="1"/>
  <c r="U65" i="9" s="1"/>
  <c r="S65" i="9" a="1"/>
  <c r="S65" i="9" s="1"/>
  <c r="M66" i="9"/>
  <c r="P65" i="9" a="1"/>
  <c r="P65" i="9" s="1"/>
  <c r="W65" i="9" a="1"/>
  <c r="W65" i="9" s="1"/>
  <c r="R65" i="9" a="1"/>
  <c r="R65" i="9" s="1"/>
  <c r="T65" i="9" a="1"/>
  <c r="T65" i="9" s="1"/>
  <c r="O65" i="9"/>
  <c r="Q65" i="9"/>
  <c r="I62" i="2"/>
  <c r="I66" i="11"/>
  <c r="Q65" i="11"/>
  <c r="M65" i="11" a="1"/>
  <c r="M65" i="11" s="1"/>
  <c r="K65" i="11" a="1"/>
  <c r="K65" i="11" s="1"/>
  <c r="P65" i="11"/>
  <c r="S65" i="11" s="1"/>
  <c r="O65" i="11"/>
  <c r="R65" i="11" s="1"/>
  <c r="J65" i="11"/>
  <c r="A64" i="2"/>
  <c r="C64" i="2" s="1"/>
  <c r="G63" i="2"/>
  <c r="F63" i="2"/>
  <c r="H63" i="2" s="1"/>
  <c r="D63" i="2"/>
  <c r="E63" i="2" s="1"/>
  <c r="B63" i="2"/>
  <c r="S66" i="9" l="1" a="1"/>
  <c r="S66" i="9" s="1"/>
  <c r="M67" i="9"/>
  <c r="O66" i="9"/>
  <c r="U66" i="9" a="1"/>
  <c r="U66" i="9" s="1"/>
  <c r="V66" i="9" a="1"/>
  <c r="V66" i="9" s="1"/>
  <c r="R66" i="9" a="1"/>
  <c r="R66" i="9" s="1"/>
  <c r="T66" i="9" a="1"/>
  <c r="T66" i="9" s="1"/>
  <c r="W66" i="9" a="1"/>
  <c r="W66" i="9" s="1"/>
  <c r="Q66" i="9"/>
  <c r="X66" i="9" a="1"/>
  <c r="X66" i="9" s="1"/>
  <c r="N66" i="9"/>
  <c r="P66" i="9" a="1"/>
  <c r="P66" i="9" s="1"/>
  <c r="I63" i="2"/>
  <c r="E1316" i="11"/>
  <c r="A1317" i="11"/>
  <c r="F1316" i="11"/>
  <c r="D1316" i="11"/>
  <c r="G1316" i="11"/>
  <c r="C1316" i="11"/>
  <c r="B1316" i="11"/>
  <c r="F68" i="17"/>
  <c r="G67" i="17"/>
  <c r="H67" i="17"/>
  <c r="P66" i="11"/>
  <c r="S66" i="11" s="1"/>
  <c r="K66" i="11" a="1"/>
  <c r="K66" i="11" s="1"/>
  <c r="L66" i="11"/>
  <c r="F64" i="2"/>
  <c r="H64" i="2" s="1"/>
  <c r="A65" i="2"/>
  <c r="C65" i="2" s="1"/>
  <c r="D64" i="2"/>
  <c r="E64" i="2" s="1"/>
  <c r="G64" i="2"/>
  <c r="B64" i="2"/>
  <c r="I67" i="11"/>
  <c r="Q66" i="11"/>
  <c r="M66" i="11" a="1"/>
  <c r="M66" i="11" s="1"/>
  <c r="O66" i="11"/>
  <c r="R66" i="11" s="1"/>
  <c r="J66" i="11"/>
  <c r="I64" i="2" l="1"/>
  <c r="F69" i="17"/>
  <c r="G68" i="17"/>
  <c r="H68" i="17"/>
  <c r="D1317" i="11"/>
  <c r="C1317" i="11"/>
  <c r="B1317" i="11"/>
  <c r="F1317" i="11"/>
  <c r="E1317" i="11"/>
  <c r="G1317" i="11"/>
  <c r="A1318" i="11"/>
  <c r="O67" i="9"/>
  <c r="X67" i="9" a="1"/>
  <c r="X67" i="9" s="1"/>
  <c r="P67" i="9" a="1"/>
  <c r="P67" i="9" s="1"/>
  <c r="M68" i="9"/>
  <c r="R67" i="9" a="1"/>
  <c r="R67" i="9" s="1"/>
  <c r="S67" i="9" a="1"/>
  <c r="S67" i="9" s="1"/>
  <c r="Q67" i="9"/>
  <c r="T67" i="9" a="1"/>
  <c r="T67" i="9" s="1"/>
  <c r="W67" i="9" a="1"/>
  <c r="W67" i="9" s="1"/>
  <c r="N67" i="9"/>
  <c r="U67" i="9" a="1"/>
  <c r="U67" i="9" s="1"/>
  <c r="V67" i="9" a="1"/>
  <c r="V67" i="9" s="1"/>
  <c r="L67" i="11"/>
  <c r="K67" i="11" a="1"/>
  <c r="K67" i="11" s="1"/>
  <c r="P67" i="11"/>
  <c r="S67" i="11" s="1"/>
  <c r="M67" i="11" a="1"/>
  <c r="M67" i="11" s="1"/>
  <c r="O67" i="11"/>
  <c r="R67" i="11" s="1"/>
  <c r="Q67" i="11"/>
  <c r="I68" i="11"/>
  <c r="J67" i="11"/>
  <c r="A66" i="2"/>
  <c r="B66" i="2" s="1"/>
  <c r="G65" i="2"/>
  <c r="F65" i="2"/>
  <c r="H65" i="2" s="1"/>
  <c r="D65" i="2"/>
  <c r="E65" i="2" s="1"/>
  <c r="B65" i="2"/>
  <c r="I65" i="2" l="1"/>
  <c r="O68" i="9"/>
  <c r="Q68" i="9"/>
  <c r="X68" i="9" a="1"/>
  <c r="X68" i="9" s="1"/>
  <c r="P68" i="9" a="1"/>
  <c r="P68" i="9" s="1"/>
  <c r="W68" i="9" a="1"/>
  <c r="W68" i="9" s="1"/>
  <c r="U68" i="9" a="1"/>
  <c r="U68" i="9" s="1"/>
  <c r="R68" i="9" a="1"/>
  <c r="R68" i="9" s="1"/>
  <c r="V68" i="9" a="1"/>
  <c r="V68" i="9" s="1"/>
  <c r="T68" i="9" a="1"/>
  <c r="T68" i="9" s="1"/>
  <c r="M69" i="9"/>
  <c r="N68" i="9"/>
  <c r="S68" i="9" a="1"/>
  <c r="S68" i="9" s="1"/>
  <c r="B1318" i="11"/>
  <c r="D1318" i="11"/>
  <c r="F1318" i="11"/>
  <c r="G1318" i="11"/>
  <c r="E1318" i="11"/>
  <c r="C1318" i="11"/>
  <c r="A1319" i="11"/>
  <c r="H69" i="17"/>
  <c r="G69" i="17"/>
  <c r="F70" i="17"/>
  <c r="M68" i="11" a="1"/>
  <c r="M68" i="11" s="1"/>
  <c r="O68" i="11"/>
  <c r="R68" i="11" s="1"/>
  <c r="P68" i="11"/>
  <c r="S68" i="11" s="1"/>
  <c r="K68" i="11" a="1"/>
  <c r="K68" i="11" s="1"/>
  <c r="L68" i="11"/>
  <c r="F66" i="2"/>
  <c r="H66" i="2" s="1"/>
  <c r="G66" i="2"/>
  <c r="A67" i="2"/>
  <c r="B67" i="2" s="1"/>
  <c r="D66" i="2"/>
  <c r="E66" i="2" s="1"/>
  <c r="C66" i="2"/>
  <c r="Q68" i="11"/>
  <c r="I69" i="11"/>
  <c r="J68" i="11"/>
  <c r="B1319" i="11" l="1"/>
  <c r="F1319" i="11"/>
  <c r="G1319" i="11"/>
  <c r="D1319" i="11"/>
  <c r="C1319" i="11"/>
  <c r="A1320" i="11"/>
  <c r="E1319" i="11"/>
  <c r="F71" i="17"/>
  <c r="H70" i="17"/>
  <c r="G70" i="17"/>
  <c r="W69" i="9" a="1"/>
  <c r="W69" i="9" s="1"/>
  <c r="N69" i="9"/>
  <c r="P69" i="9" a="1"/>
  <c r="P69" i="9" s="1"/>
  <c r="O69" i="9"/>
  <c r="V69" i="9" a="1"/>
  <c r="V69" i="9" s="1"/>
  <c r="U69" i="9" a="1"/>
  <c r="U69" i="9" s="1"/>
  <c r="T69" i="9" a="1"/>
  <c r="T69" i="9" s="1"/>
  <c r="Q69" i="9"/>
  <c r="R69" i="9" a="1"/>
  <c r="R69" i="9" s="1"/>
  <c r="M70" i="9"/>
  <c r="X69" i="9" a="1"/>
  <c r="X69" i="9" s="1"/>
  <c r="S69" i="9" a="1"/>
  <c r="S69" i="9" s="1"/>
  <c r="I66" i="2"/>
  <c r="P69" i="11"/>
  <c r="S69" i="11" s="1"/>
  <c r="M69" i="11" a="1"/>
  <c r="M69" i="11" s="1"/>
  <c r="O69" i="11"/>
  <c r="R69" i="11" s="1"/>
  <c r="K69" i="11" a="1"/>
  <c r="K69" i="11" s="1"/>
  <c r="L69" i="11"/>
  <c r="I70" i="11"/>
  <c r="J69" i="11"/>
  <c r="Q69" i="11"/>
  <c r="A68" i="2"/>
  <c r="C68" i="2" s="1"/>
  <c r="F67" i="2"/>
  <c r="H67" i="2" s="1"/>
  <c r="D67" i="2"/>
  <c r="E67" i="2" s="1"/>
  <c r="G67" i="2"/>
  <c r="C67" i="2"/>
  <c r="G71" i="17" l="1"/>
  <c r="F72" i="17"/>
  <c r="H71" i="17"/>
  <c r="I67" i="2"/>
  <c r="D1320" i="11"/>
  <c r="A1321" i="11"/>
  <c r="F1320" i="11"/>
  <c r="C1320" i="11"/>
  <c r="G1320" i="11"/>
  <c r="B1320" i="11"/>
  <c r="E1320" i="11"/>
  <c r="M71" i="9"/>
  <c r="X70" i="9" a="1"/>
  <c r="X70" i="9" s="1"/>
  <c r="U70" i="9" a="1"/>
  <c r="U70" i="9" s="1"/>
  <c r="P70" i="9" a="1"/>
  <c r="P70" i="9" s="1"/>
  <c r="V70" i="9" a="1"/>
  <c r="V70" i="9" s="1"/>
  <c r="Q70" i="9"/>
  <c r="R70" i="9" a="1"/>
  <c r="R70" i="9" s="1"/>
  <c r="O70" i="9"/>
  <c r="N70" i="9"/>
  <c r="S70" i="9" a="1"/>
  <c r="S70" i="9" s="1"/>
  <c r="W70" i="9" a="1"/>
  <c r="W70" i="9" s="1"/>
  <c r="T70" i="9" a="1"/>
  <c r="T70" i="9" s="1"/>
  <c r="J70" i="11"/>
  <c r="Q70" i="11"/>
  <c r="O70" i="11"/>
  <c r="R70" i="11" s="1"/>
  <c r="P70" i="11"/>
  <c r="S70" i="11" s="1"/>
  <c r="F68" i="2"/>
  <c r="H68" i="2" s="1"/>
  <c r="A69" i="2"/>
  <c r="B69" i="2" s="1"/>
  <c r="G68" i="2"/>
  <c r="D68" i="2"/>
  <c r="E68" i="2" s="1"/>
  <c r="B68" i="2"/>
  <c r="I71" i="11"/>
  <c r="L70" i="11"/>
  <c r="K70" i="11" a="1"/>
  <c r="K70" i="11" s="1"/>
  <c r="M70" i="11" a="1"/>
  <c r="M70" i="11" s="1"/>
  <c r="U71" i="9" l="1" a="1"/>
  <c r="U71" i="9" s="1"/>
  <c r="X71" i="9" a="1"/>
  <c r="X71" i="9" s="1"/>
  <c r="Q71" i="9"/>
  <c r="V71" i="9" a="1"/>
  <c r="V71" i="9" s="1"/>
  <c r="R71" i="9" a="1"/>
  <c r="R71" i="9" s="1"/>
  <c r="M72" i="9"/>
  <c r="S71" i="9" a="1"/>
  <c r="S71" i="9" s="1"/>
  <c r="O71" i="9"/>
  <c r="T71" i="9" a="1"/>
  <c r="T71" i="9" s="1"/>
  <c r="W71" i="9" a="1"/>
  <c r="W71" i="9" s="1"/>
  <c r="N71" i="9"/>
  <c r="P71" i="9" a="1"/>
  <c r="P71" i="9" s="1"/>
  <c r="I68" i="2"/>
  <c r="F73" i="17"/>
  <c r="H72" i="17"/>
  <c r="G72" i="17"/>
  <c r="G1321" i="11"/>
  <c r="E1321" i="11"/>
  <c r="B1321" i="11"/>
  <c r="A1322" i="11"/>
  <c r="F1321" i="11"/>
  <c r="C1321" i="11"/>
  <c r="D1321" i="11"/>
  <c r="Q71" i="11"/>
  <c r="J71" i="11"/>
  <c r="L71" i="11"/>
  <c r="M71" i="11" a="1"/>
  <c r="M71" i="11" s="1"/>
  <c r="K71" i="11" a="1"/>
  <c r="K71" i="11" s="1"/>
  <c r="I72" i="11"/>
  <c r="P71" i="11"/>
  <c r="S71" i="11" s="1"/>
  <c r="O71" i="11"/>
  <c r="R71" i="11" s="1"/>
  <c r="A70" i="2"/>
  <c r="C70" i="2" s="1"/>
  <c r="G69" i="2"/>
  <c r="D69" i="2"/>
  <c r="E69" i="2" s="1"/>
  <c r="F69" i="2"/>
  <c r="H69" i="2" s="1"/>
  <c r="C69" i="2"/>
  <c r="B1322" i="11" l="1"/>
  <c r="E1322" i="11"/>
  <c r="G1322" i="11"/>
  <c r="A1323" i="11"/>
  <c r="F1322" i="11"/>
  <c r="C1322" i="11"/>
  <c r="D1322" i="11"/>
  <c r="F74" i="17"/>
  <c r="H73" i="17"/>
  <c r="G73" i="17"/>
  <c r="M73" i="9"/>
  <c r="Q72" i="9"/>
  <c r="W72" i="9" a="1"/>
  <c r="W72" i="9" s="1"/>
  <c r="X72" i="9" a="1"/>
  <c r="X72" i="9" s="1"/>
  <c r="T72" i="9" a="1"/>
  <c r="T72" i="9" s="1"/>
  <c r="V72" i="9" a="1"/>
  <c r="V72" i="9" s="1"/>
  <c r="P72" i="9" a="1"/>
  <c r="P72" i="9" s="1"/>
  <c r="S72" i="9" a="1"/>
  <c r="S72" i="9" s="1"/>
  <c r="N72" i="9"/>
  <c r="R72" i="9" a="1"/>
  <c r="R72" i="9" s="1"/>
  <c r="U72" i="9" a="1"/>
  <c r="U72" i="9" s="1"/>
  <c r="O72" i="9"/>
  <c r="I69" i="2"/>
  <c r="P72" i="11"/>
  <c r="S72" i="11" s="1"/>
  <c r="M72" i="11" a="1"/>
  <c r="M72" i="11" s="1"/>
  <c r="K72" i="11" a="1"/>
  <c r="K72" i="11" s="1"/>
  <c r="L72" i="11"/>
  <c r="O72" i="11"/>
  <c r="R72" i="11" s="1"/>
  <c r="F70" i="2"/>
  <c r="H70" i="2" s="1"/>
  <c r="G70" i="2"/>
  <c r="A71" i="2"/>
  <c r="B71" i="2" s="1"/>
  <c r="D70" i="2"/>
  <c r="E70" i="2" s="1"/>
  <c r="B70" i="2"/>
  <c r="Q72" i="11"/>
  <c r="I73" i="11"/>
  <c r="J72" i="11"/>
  <c r="G74" i="17" l="1"/>
  <c r="H74" i="17"/>
  <c r="F75" i="17"/>
  <c r="F1323" i="11"/>
  <c r="G1323" i="11"/>
  <c r="A1324" i="11"/>
  <c r="D1323" i="11"/>
  <c r="E1323" i="11"/>
  <c r="B1323" i="11"/>
  <c r="C1323" i="11"/>
  <c r="I70" i="2"/>
  <c r="X73" i="9" a="1"/>
  <c r="X73" i="9" s="1"/>
  <c r="W73" i="9" a="1"/>
  <c r="W73" i="9" s="1"/>
  <c r="V73" i="9" a="1"/>
  <c r="V73" i="9" s="1"/>
  <c r="S73" i="9" a="1"/>
  <c r="S73" i="9" s="1"/>
  <c r="U73" i="9" a="1"/>
  <c r="U73" i="9" s="1"/>
  <c r="M74" i="9"/>
  <c r="O73" i="9"/>
  <c r="Q73" i="9"/>
  <c r="N73" i="9"/>
  <c r="P73" i="9" a="1"/>
  <c r="P73" i="9" s="1"/>
  <c r="R73" i="9" a="1"/>
  <c r="R73" i="9" s="1"/>
  <c r="T73" i="9" a="1"/>
  <c r="T73" i="9" s="1"/>
  <c r="O73" i="11"/>
  <c r="R73" i="11" s="1"/>
  <c r="L73" i="11"/>
  <c r="P73" i="11"/>
  <c r="S73" i="11" s="1"/>
  <c r="M73" i="11" a="1"/>
  <c r="M73" i="11" s="1"/>
  <c r="K73" i="11" a="1"/>
  <c r="K73" i="11" s="1"/>
  <c r="I74" i="11"/>
  <c r="Q73" i="11"/>
  <c r="J73" i="11"/>
  <c r="A72" i="2"/>
  <c r="C72" i="2" s="1"/>
  <c r="G71" i="2"/>
  <c r="F71" i="2"/>
  <c r="H71" i="2" s="1"/>
  <c r="D71" i="2"/>
  <c r="E71" i="2" s="1"/>
  <c r="C71" i="2"/>
  <c r="I71" i="2" l="1"/>
  <c r="H75" i="17"/>
  <c r="G75" i="17"/>
  <c r="F76" i="17"/>
  <c r="C1324" i="11"/>
  <c r="E1324" i="11"/>
  <c r="G1324" i="11"/>
  <c r="A1325" i="11"/>
  <c r="B1324" i="11"/>
  <c r="F1324" i="11"/>
  <c r="D1324" i="11"/>
  <c r="S74" i="9" a="1"/>
  <c r="S74" i="9" s="1"/>
  <c r="X74" i="9" a="1"/>
  <c r="X74" i="9" s="1"/>
  <c r="U74" i="9" a="1"/>
  <c r="U74" i="9" s="1"/>
  <c r="W74" i="9" a="1"/>
  <c r="W74" i="9" s="1"/>
  <c r="N74" i="9"/>
  <c r="T74" i="9" a="1"/>
  <c r="T74" i="9" s="1"/>
  <c r="V74" i="9" a="1"/>
  <c r="V74" i="9" s="1"/>
  <c r="O74" i="9"/>
  <c r="Q74" i="9"/>
  <c r="R74" i="9" a="1"/>
  <c r="R74" i="9" s="1"/>
  <c r="M75" i="9"/>
  <c r="P74" i="9" a="1"/>
  <c r="P74" i="9" s="1"/>
  <c r="M74" i="11" a="1"/>
  <c r="M74" i="11" s="1"/>
  <c r="Q74" i="11"/>
  <c r="J74" i="11"/>
  <c r="O74" i="11"/>
  <c r="R74" i="11" s="1"/>
  <c r="P74" i="11"/>
  <c r="S74" i="11" s="1"/>
  <c r="K74" i="11" a="1"/>
  <c r="K74" i="11" s="1"/>
  <c r="F72" i="2"/>
  <c r="H72" i="2" s="1"/>
  <c r="A73" i="2"/>
  <c r="C73" i="2" s="1"/>
  <c r="G72" i="2"/>
  <c r="D72" i="2"/>
  <c r="E72" i="2" s="1"/>
  <c r="B72" i="2"/>
  <c r="I75" i="11"/>
  <c r="L74" i="11"/>
  <c r="D1325" i="11" l="1"/>
  <c r="C1325" i="11"/>
  <c r="G1325" i="11"/>
  <c r="F1325" i="11"/>
  <c r="B1325" i="11"/>
  <c r="A1326" i="11"/>
  <c r="E1325" i="11"/>
  <c r="I72" i="2"/>
  <c r="F77" i="17"/>
  <c r="H76" i="17"/>
  <c r="G76" i="17"/>
  <c r="Q75" i="9"/>
  <c r="W75" i="9" a="1"/>
  <c r="W75" i="9" s="1"/>
  <c r="V75" i="9" a="1"/>
  <c r="V75" i="9" s="1"/>
  <c r="R75" i="9" a="1"/>
  <c r="R75" i="9" s="1"/>
  <c r="S75" i="9" a="1"/>
  <c r="S75" i="9" s="1"/>
  <c r="N75" i="9"/>
  <c r="X75" i="9" a="1"/>
  <c r="X75" i="9" s="1"/>
  <c r="T75" i="9" a="1"/>
  <c r="T75" i="9" s="1"/>
  <c r="M76" i="9"/>
  <c r="P75" i="9" a="1"/>
  <c r="P75" i="9" s="1"/>
  <c r="O75" i="9"/>
  <c r="U75" i="9" a="1"/>
  <c r="U75" i="9" s="1"/>
  <c r="P75" i="11"/>
  <c r="S75" i="11" s="1"/>
  <c r="O75" i="11"/>
  <c r="R75" i="11" s="1"/>
  <c r="M75" i="11" a="1"/>
  <c r="M75" i="11" s="1"/>
  <c r="K75" i="11" a="1"/>
  <c r="K75" i="11" s="1"/>
  <c r="L75" i="11"/>
  <c r="J75" i="11"/>
  <c r="I76" i="11"/>
  <c r="Q75" i="11"/>
  <c r="A74" i="2"/>
  <c r="B74" i="2" s="1"/>
  <c r="G73" i="2"/>
  <c r="F73" i="2"/>
  <c r="H73" i="2" s="1"/>
  <c r="D73" i="2"/>
  <c r="E73" i="2" s="1"/>
  <c r="B73" i="2"/>
  <c r="R76" i="9" l="1" a="1"/>
  <c r="R76" i="9" s="1"/>
  <c r="S76" i="9" a="1"/>
  <c r="S76" i="9" s="1"/>
  <c r="M77" i="9"/>
  <c r="V76" i="9" a="1"/>
  <c r="V76" i="9" s="1"/>
  <c r="U76" i="9" a="1"/>
  <c r="U76" i="9" s="1"/>
  <c r="X76" i="9" a="1"/>
  <c r="X76" i="9" s="1"/>
  <c r="Q76" i="9"/>
  <c r="P76" i="9" a="1"/>
  <c r="P76" i="9" s="1"/>
  <c r="W76" i="9" a="1"/>
  <c r="W76" i="9" s="1"/>
  <c r="T76" i="9" a="1"/>
  <c r="T76" i="9" s="1"/>
  <c r="N76" i="9"/>
  <c r="O76" i="9"/>
  <c r="I73" i="2"/>
  <c r="E1326" i="11"/>
  <c r="C1326" i="11"/>
  <c r="F1326" i="11"/>
  <c r="A1327" i="11"/>
  <c r="D1326" i="11"/>
  <c r="B1326" i="11"/>
  <c r="G1326" i="11"/>
  <c r="F78" i="17"/>
  <c r="G77" i="17"/>
  <c r="H77" i="17"/>
  <c r="K76" i="11" a="1"/>
  <c r="K76" i="11" s="1"/>
  <c r="L76" i="11"/>
  <c r="M76" i="11" a="1"/>
  <c r="M76" i="11" s="1"/>
  <c r="F74" i="2"/>
  <c r="H74" i="2" s="1"/>
  <c r="G74" i="2"/>
  <c r="A75" i="2"/>
  <c r="C75" i="2" s="1"/>
  <c r="D74" i="2"/>
  <c r="E74" i="2" s="1"/>
  <c r="C74" i="2"/>
  <c r="O76" i="11"/>
  <c r="R76" i="11" s="1"/>
  <c r="J76" i="11"/>
  <c r="I77" i="11"/>
  <c r="Q76" i="11"/>
  <c r="P76" i="11"/>
  <c r="S76" i="11" s="1"/>
  <c r="P77" i="9" l="1" a="1"/>
  <c r="P77" i="9" s="1"/>
  <c r="S77" i="9" a="1"/>
  <c r="S77" i="9" s="1"/>
  <c r="V77" i="9" a="1"/>
  <c r="V77" i="9" s="1"/>
  <c r="R77" i="9" a="1"/>
  <c r="R77" i="9" s="1"/>
  <c r="Q77" i="9"/>
  <c r="X77" i="9" a="1"/>
  <c r="X77" i="9" s="1"/>
  <c r="T77" i="9" a="1"/>
  <c r="T77" i="9" s="1"/>
  <c r="O77" i="9"/>
  <c r="U77" i="9" a="1"/>
  <c r="U77" i="9" s="1"/>
  <c r="M78" i="9"/>
  <c r="W77" i="9" a="1"/>
  <c r="W77" i="9" s="1"/>
  <c r="N77" i="9"/>
  <c r="G78" i="17"/>
  <c r="H78" i="17"/>
  <c r="F79" i="17"/>
  <c r="G1327" i="11"/>
  <c r="A1328" i="11"/>
  <c r="F1327" i="11"/>
  <c r="C1327" i="11"/>
  <c r="B1327" i="11"/>
  <c r="E1327" i="11"/>
  <c r="D1327" i="11"/>
  <c r="I74" i="2"/>
  <c r="I75" i="2" s="1"/>
  <c r="J77" i="11"/>
  <c r="Q77" i="11"/>
  <c r="I78" i="11"/>
  <c r="K77" i="11" a="1"/>
  <c r="K77" i="11" s="1"/>
  <c r="P77" i="11"/>
  <c r="S77" i="11" s="1"/>
  <c r="M77" i="11" a="1"/>
  <c r="M77" i="11" s="1"/>
  <c r="L77" i="11"/>
  <c r="O77" i="11"/>
  <c r="R77" i="11" s="1"/>
  <c r="A76" i="2"/>
  <c r="B76" i="2" s="1"/>
  <c r="F75" i="2"/>
  <c r="H75" i="2" s="1"/>
  <c r="D75" i="2"/>
  <c r="E75" i="2" s="1"/>
  <c r="G75" i="2"/>
  <c r="B75" i="2"/>
  <c r="H79" i="17" l="1"/>
  <c r="G79" i="17"/>
  <c r="F80" i="17"/>
  <c r="W78" i="9" a="1"/>
  <c r="W78" i="9" s="1"/>
  <c r="T78" i="9" a="1"/>
  <c r="T78" i="9" s="1"/>
  <c r="U78" i="9" a="1"/>
  <c r="U78" i="9" s="1"/>
  <c r="X78" i="9" a="1"/>
  <c r="X78" i="9" s="1"/>
  <c r="N78" i="9"/>
  <c r="S78" i="9" a="1"/>
  <c r="S78" i="9" s="1"/>
  <c r="O78" i="9"/>
  <c r="M79" i="9"/>
  <c r="Q78" i="9"/>
  <c r="V78" i="9" a="1"/>
  <c r="V78" i="9" s="1"/>
  <c r="P78" i="9" a="1"/>
  <c r="P78" i="9" s="1"/>
  <c r="R78" i="9" a="1"/>
  <c r="R78" i="9" s="1"/>
  <c r="F1328" i="11"/>
  <c r="E1328" i="11"/>
  <c r="D1328" i="11"/>
  <c r="B1328" i="11"/>
  <c r="A1329" i="11"/>
  <c r="G1328" i="11"/>
  <c r="C1328" i="11"/>
  <c r="Q78" i="11"/>
  <c r="J78" i="11"/>
  <c r="F76" i="2"/>
  <c r="H76" i="2" s="1"/>
  <c r="A77" i="2"/>
  <c r="B77" i="2" s="1"/>
  <c r="G76" i="2"/>
  <c r="D76" i="2"/>
  <c r="E76" i="2" s="1"/>
  <c r="C76" i="2"/>
  <c r="I79" i="11"/>
  <c r="L78" i="11"/>
  <c r="M78" i="11" a="1"/>
  <c r="M78" i="11" s="1"/>
  <c r="K78" i="11" a="1"/>
  <c r="K78" i="11" s="1"/>
  <c r="O78" i="11"/>
  <c r="R78" i="11" s="1"/>
  <c r="P78" i="11"/>
  <c r="S78" i="11" s="1"/>
  <c r="P79" i="9" l="1" a="1"/>
  <c r="P79" i="9" s="1"/>
  <c r="U79" i="9" a="1"/>
  <c r="U79" i="9" s="1"/>
  <c r="W79" i="9" a="1"/>
  <c r="W79" i="9" s="1"/>
  <c r="Q79" i="9"/>
  <c r="R79" i="9" a="1"/>
  <c r="R79" i="9" s="1"/>
  <c r="T79" i="9" a="1"/>
  <c r="T79" i="9" s="1"/>
  <c r="X79" i="9" a="1"/>
  <c r="X79" i="9" s="1"/>
  <c r="O79" i="9"/>
  <c r="M80" i="9"/>
  <c r="S79" i="9" a="1"/>
  <c r="S79" i="9" s="1"/>
  <c r="N79" i="9"/>
  <c r="V79" i="9" a="1"/>
  <c r="V79" i="9" s="1"/>
  <c r="I76" i="2"/>
  <c r="F81" i="17"/>
  <c r="G80" i="17"/>
  <c r="H80" i="17"/>
  <c r="G1329" i="11"/>
  <c r="C1329" i="11"/>
  <c r="F1329" i="11"/>
  <c r="A1330" i="11"/>
  <c r="B1329" i="11"/>
  <c r="E1329" i="11"/>
  <c r="D1329" i="11"/>
  <c r="O79" i="11"/>
  <c r="R79" i="11" s="1"/>
  <c r="K79" i="11" a="1"/>
  <c r="K79" i="11" s="1"/>
  <c r="L79" i="11"/>
  <c r="Q79" i="11"/>
  <c r="M79" i="11" a="1"/>
  <c r="M79" i="11" s="1"/>
  <c r="I80" i="11"/>
  <c r="P79" i="11"/>
  <c r="S79" i="11" s="1"/>
  <c r="J79" i="11"/>
  <c r="A78" i="2"/>
  <c r="B78" i="2" s="1"/>
  <c r="G77" i="2"/>
  <c r="D77" i="2"/>
  <c r="E77" i="2" s="1"/>
  <c r="F77" i="2"/>
  <c r="H77" i="2" s="1"/>
  <c r="C77" i="2"/>
  <c r="F1330" i="11" l="1"/>
  <c r="G1330" i="11"/>
  <c r="C1330" i="11"/>
  <c r="A1331" i="11"/>
  <c r="D1330" i="11"/>
  <c r="B1330" i="11"/>
  <c r="E1330" i="11"/>
  <c r="G81" i="17"/>
  <c r="F82" i="17"/>
  <c r="H81" i="17"/>
  <c r="I77" i="2"/>
  <c r="P80" i="9" a="1"/>
  <c r="P80" i="9" s="1"/>
  <c r="O80" i="9"/>
  <c r="W80" i="9" a="1"/>
  <c r="W80" i="9" s="1"/>
  <c r="V80" i="9" a="1"/>
  <c r="V80" i="9" s="1"/>
  <c r="S80" i="9" a="1"/>
  <c r="S80" i="9" s="1"/>
  <c r="U80" i="9" a="1"/>
  <c r="U80" i="9" s="1"/>
  <c r="T80" i="9" a="1"/>
  <c r="T80" i="9" s="1"/>
  <c r="Q80" i="9"/>
  <c r="R80" i="9" a="1"/>
  <c r="R80" i="9" s="1"/>
  <c r="M81" i="9"/>
  <c r="N80" i="9"/>
  <c r="X80" i="9" a="1"/>
  <c r="X80" i="9" s="1"/>
  <c r="K80" i="11" a="1"/>
  <c r="K80" i="11" s="1"/>
  <c r="P80" i="11"/>
  <c r="S80" i="11" s="1"/>
  <c r="M80" i="11" a="1"/>
  <c r="M80" i="11" s="1"/>
  <c r="Q80" i="11"/>
  <c r="J80" i="11"/>
  <c r="O80" i="11"/>
  <c r="R80" i="11" s="1"/>
  <c r="F78" i="2"/>
  <c r="H78" i="2" s="1"/>
  <c r="G78" i="2"/>
  <c r="A79" i="2"/>
  <c r="C79" i="2" s="1"/>
  <c r="D78" i="2"/>
  <c r="E78" i="2" s="1"/>
  <c r="C78" i="2"/>
  <c r="L80" i="11"/>
  <c r="I81" i="11"/>
  <c r="B1331" i="11" l="1"/>
  <c r="C1331" i="11"/>
  <c r="D1331" i="11"/>
  <c r="E1331" i="11"/>
  <c r="A1332" i="11"/>
  <c r="F1331" i="11"/>
  <c r="G1331" i="11"/>
  <c r="T81" i="9" a="1"/>
  <c r="T81" i="9" s="1"/>
  <c r="X81" i="9" a="1"/>
  <c r="X81" i="9" s="1"/>
  <c r="N81" i="9"/>
  <c r="S81" i="9" a="1"/>
  <c r="S81" i="9" s="1"/>
  <c r="U81" i="9" a="1"/>
  <c r="U81" i="9" s="1"/>
  <c r="W81" i="9" a="1"/>
  <c r="W81" i="9" s="1"/>
  <c r="O81" i="9"/>
  <c r="R81" i="9" a="1"/>
  <c r="R81" i="9" s="1"/>
  <c r="Q81" i="9"/>
  <c r="M82" i="9"/>
  <c r="P81" i="9" a="1"/>
  <c r="P81" i="9" s="1"/>
  <c r="V81" i="9" a="1"/>
  <c r="V81" i="9" s="1"/>
  <c r="I78" i="2"/>
  <c r="H82" i="17"/>
  <c r="G82" i="17"/>
  <c r="F83" i="17"/>
  <c r="O81" i="11"/>
  <c r="R81" i="11" s="1"/>
  <c r="M81" i="11" a="1"/>
  <c r="M81" i="11" s="1"/>
  <c r="K81" i="11" a="1"/>
  <c r="K81" i="11" s="1"/>
  <c r="L81" i="11"/>
  <c r="P81" i="11"/>
  <c r="S81" i="11" s="1"/>
  <c r="I82" i="11"/>
  <c r="Q81" i="11"/>
  <c r="J81" i="11"/>
  <c r="A80" i="2"/>
  <c r="C80" i="2" s="1"/>
  <c r="G79" i="2"/>
  <c r="F79" i="2"/>
  <c r="H79" i="2" s="1"/>
  <c r="D79" i="2"/>
  <c r="E79" i="2" s="1"/>
  <c r="B79" i="2"/>
  <c r="I79" i="2" l="1"/>
  <c r="H83" i="17"/>
  <c r="F84" i="17"/>
  <c r="G83" i="17"/>
  <c r="Q82" i="9"/>
  <c r="T82" i="9" a="1"/>
  <c r="T82" i="9" s="1"/>
  <c r="O82" i="9"/>
  <c r="N82" i="9"/>
  <c r="U82" i="9" a="1"/>
  <c r="U82" i="9" s="1"/>
  <c r="V82" i="9" a="1"/>
  <c r="V82" i="9" s="1"/>
  <c r="W82" i="9" a="1"/>
  <c r="W82" i="9" s="1"/>
  <c r="M83" i="9"/>
  <c r="S82" i="9" a="1"/>
  <c r="S82" i="9" s="1"/>
  <c r="P82" i="9" a="1"/>
  <c r="P82" i="9" s="1"/>
  <c r="R82" i="9" a="1"/>
  <c r="R82" i="9" s="1"/>
  <c r="X82" i="9" a="1"/>
  <c r="X82" i="9" s="1"/>
  <c r="E1332" i="11"/>
  <c r="D1332" i="11"/>
  <c r="G1332" i="11"/>
  <c r="C1332" i="11"/>
  <c r="A1333" i="11"/>
  <c r="F1332" i="11"/>
  <c r="B1332" i="11"/>
  <c r="Q82" i="11"/>
  <c r="J82" i="11"/>
  <c r="F80" i="2"/>
  <c r="H80" i="2" s="1"/>
  <c r="A81" i="2"/>
  <c r="B81" i="2" s="1"/>
  <c r="D80" i="2"/>
  <c r="E80" i="2" s="1"/>
  <c r="G80" i="2"/>
  <c r="B80" i="2"/>
  <c r="I83" i="11"/>
  <c r="O82" i="11"/>
  <c r="R82" i="11" s="1"/>
  <c r="P82" i="11"/>
  <c r="S82" i="11" s="1"/>
  <c r="L82" i="11"/>
  <c r="K82" i="11" a="1"/>
  <c r="K82" i="11" s="1"/>
  <c r="M82" i="11" a="1"/>
  <c r="M82" i="11" s="1"/>
  <c r="U83" i="9" l="1" a="1"/>
  <c r="U83" i="9" s="1"/>
  <c r="V83" i="9" a="1"/>
  <c r="V83" i="9" s="1"/>
  <c r="O83" i="9"/>
  <c r="P83" i="9" a="1"/>
  <c r="P83" i="9" s="1"/>
  <c r="X83" i="9" a="1"/>
  <c r="X83" i="9" s="1"/>
  <c r="Q83" i="9"/>
  <c r="T83" i="9" a="1"/>
  <c r="T83" i="9" s="1"/>
  <c r="W83" i="9" a="1"/>
  <c r="W83" i="9" s="1"/>
  <c r="R83" i="9" a="1"/>
  <c r="R83" i="9" s="1"/>
  <c r="M84" i="9"/>
  <c r="S83" i="9" a="1"/>
  <c r="S83" i="9" s="1"/>
  <c r="N83" i="9"/>
  <c r="G84" i="17"/>
  <c r="H84" i="17"/>
  <c r="F85" i="17"/>
  <c r="C1333" i="11"/>
  <c r="D1333" i="11"/>
  <c r="B1333" i="11"/>
  <c r="G1333" i="11"/>
  <c r="A1334" i="11"/>
  <c r="E1333" i="11"/>
  <c r="F1333" i="11"/>
  <c r="I80" i="2"/>
  <c r="O83" i="11"/>
  <c r="R83" i="11" s="1"/>
  <c r="K83" i="11" a="1"/>
  <c r="K83" i="11" s="1"/>
  <c r="L83" i="11"/>
  <c r="P83" i="11"/>
  <c r="S83" i="11" s="1"/>
  <c r="J83" i="11"/>
  <c r="I84" i="11"/>
  <c r="Q83" i="11"/>
  <c r="M83" i="11" a="1"/>
  <c r="M83" i="11" s="1"/>
  <c r="A82" i="2"/>
  <c r="C82" i="2" s="1"/>
  <c r="G81" i="2"/>
  <c r="F81" i="2"/>
  <c r="H81" i="2" s="1"/>
  <c r="D81" i="2"/>
  <c r="E81" i="2" s="1"/>
  <c r="C81" i="2"/>
  <c r="I81" i="2" l="1"/>
  <c r="C1334" i="11"/>
  <c r="F1334" i="11"/>
  <c r="E1334" i="11"/>
  <c r="G1334" i="11"/>
  <c r="D1334" i="11"/>
  <c r="A1335" i="11"/>
  <c r="B1334" i="11"/>
  <c r="H85" i="17"/>
  <c r="F86" i="17"/>
  <c r="G85" i="17"/>
  <c r="U84" i="9" a="1"/>
  <c r="U84" i="9" s="1"/>
  <c r="T84" i="9" a="1"/>
  <c r="T84" i="9" s="1"/>
  <c r="X84" i="9" a="1"/>
  <c r="X84" i="9" s="1"/>
  <c r="P84" i="9" a="1"/>
  <c r="P84" i="9" s="1"/>
  <c r="S84" i="9" a="1"/>
  <c r="S84" i="9" s="1"/>
  <c r="M85" i="9"/>
  <c r="Q84" i="9"/>
  <c r="R84" i="9" a="1"/>
  <c r="R84" i="9" s="1"/>
  <c r="N84" i="9"/>
  <c r="W84" i="9" a="1"/>
  <c r="W84" i="9" s="1"/>
  <c r="V84" i="9" a="1"/>
  <c r="V84" i="9" s="1"/>
  <c r="O84" i="9"/>
  <c r="L84" i="11"/>
  <c r="K84" i="11" a="1"/>
  <c r="K84" i="11" s="1"/>
  <c r="P84" i="11"/>
  <c r="S84" i="11" s="1"/>
  <c r="F82" i="2"/>
  <c r="H82" i="2" s="1"/>
  <c r="G82" i="2"/>
  <c r="A83" i="2"/>
  <c r="C83" i="2" s="1"/>
  <c r="D82" i="2"/>
  <c r="E82" i="2" s="1"/>
  <c r="B82" i="2"/>
  <c r="O84" i="11"/>
  <c r="R84" i="11" s="1"/>
  <c r="J84" i="11"/>
  <c r="I85" i="11"/>
  <c r="Q84" i="11"/>
  <c r="M84" i="11" a="1"/>
  <c r="M84" i="11" s="1"/>
  <c r="T85" i="9" l="1" a="1"/>
  <c r="T85" i="9" s="1"/>
  <c r="W85" i="9" a="1"/>
  <c r="W85" i="9" s="1"/>
  <c r="M86" i="9"/>
  <c r="N85" i="9"/>
  <c r="V85" i="9" a="1"/>
  <c r="V85" i="9" s="1"/>
  <c r="Q85" i="9"/>
  <c r="P85" i="9" a="1"/>
  <c r="P85" i="9" s="1"/>
  <c r="X85" i="9" a="1"/>
  <c r="X85" i="9" s="1"/>
  <c r="R85" i="9" a="1"/>
  <c r="R85" i="9" s="1"/>
  <c r="O85" i="9"/>
  <c r="S85" i="9" a="1"/>
  <c r="S85" i="9" s="1"/>
  <c r="U85" i="9" a="1"/>
  <c r="U85" i="9" s="1"/>
  <c r="I82" i="2"/>
  <c r="E1335" i="11"/>
  <c r="B1335" i="11"/>
  <c r="G1335" i="11"/>
  <c r="A1336" i="11"/>
  <c r="F1335" i="11"/>
  <c r="D1335" i="11"/>
  <c r="C1335" i="11"/>
  <c r="H86" i="17"/>
  <c r="G86" i="17"/>
  <c r="F87" i="17"/>
  <c r="Q85" i="11"/>
  <c r="J85" i="11"/>
  <c r="I86" i="11"/>
  <c r="P85" i="11"/>
  <c r="S85" i="11" s="1"/>
  <c r="O85" i="11"/>
  <c r="R85" i="11" s="1"/>
  <c r="L85" i="11"/>
  <c r="M85" i="11" a="1"/>
  <c r="M85" i="11" s="1"/>
  <c r="K85" i="11" a="1"/>
  <c r="K85" i="11" s="1"/>
  <c r="A84" i="2"/>
  <c r="C84" i="2" s="1"/>
  <c r="F83" i="2"/>
  <c r="H83" i="2" s="1"/>
  <c r="D83" i="2"/>
  <c r="E83" i="2" s="1"/>
  <c r="G83" i="2"/>
  <c r="B83" i="2"/>
  <c r="F88" i="17" l="1"/>
  <c r="G87" i="17"/>
  <c r="H87" i="17"/>
  <c r="M87" i="9"/>
  <c r="W86" i="9" a="1"/>
  <c r="W86" i="9" s="1"/>
  <c r="P86" i="9" a="1"/>
  <c r="P86" i="9" s="1"/>
  <c r="S86" i="9" a="1"/>
  <c r="S86" i="9" s="1"/>
  <c r="V86" i="9" a="1"/>
  <c r="V86" i="9" s="1"/>
  <c r="N86" i="9"/>
  <c r="X86" i="9" a="1"/>
  <c r="X86" i="9" s="1"/>
  <c r="U86" i="9" a="1"/>
  <c r="U86" i="9" s="1"/>
  <c r="Q86" i="9"/>
  <c r="R86" i="9" a="1"/>
  <c r="R86" i="9" s="1"/>
  <c r="T86" i="9" a="1"/>
  <c r="T86" i="9" s="1"/>
  <c r="O86" i="9"/>
  <c r="D1336" i="11"/>
  <c r="E1336" i="11"/>
  <c r="B1336" i="11"/>
  <c r="F1336" i="11"/>
  <c r="C1336" i="11"/>
  <c r="G1336" i="11"/>
  <c r="A1337" i="11"/>
  <c r="I83" i="2"/>
  <c r="P86" i="11"/>
  <c r="S86" i="11" s="1"/>
  <c r="M86" i="11" a="1"/>
  <c r="M86" i="11" s="1"/>
  <c r="L86" i="11"/>
  <c r="O86" i="11"/>
  <c r="R86" i="11" s="1"/>
  <c r="K86" i="11" a="1"/>
  <c r="K86" i="11" s="1"/>
  <c r="F84" i="2"/>
  <c r="H84" i="2" s="1"/>
  <c r="A85" i="2"/>
  <c r="C85" i="2" s="1"/>
  <c r="G84" i="2"/>
  <c r="D84" i="2"/>
  <c r="E84" i="2" s="1"/>
  <c r="B84" i="2"/>
  <c r="I87" i="11"/>
  <c r="Q86" i="11"/>
  <c r="J86" i="11"/>
  <c r="Q87" i="9" l="1"/>
  <c r="X87" i="9" a="1"/>
  <c r="X87" i="9" s="1"/>
  <c r="U87" i="9" a="1"/>
  <c r="U87" i="9" s="1"/>
  <c r="M88" i="9"/>
  <c r="N87" i="9"/>
  <c r="W87" i="9" a="1"/>
  <c r="W87" i="9" s="1"/>
  <c r="T87" i="9" a="1"/>
  <c r="T87" i="9" s="1"/>
  <c r="O87" i="9"/>
  <c r="P87" i="9" a="1"/>
  <c r="P87" i="9" s="1"/>
  <c r="V87" i="9" a="1"/>
  <c r="V87" i="9" s="1"/>
  <c r="S87" i="9" a="1"/>
  <c r="S87" i="9" s="1"/>
  <c r="R87" i="9" a="1"/>
  <c r="R87" i="9" s="1"/>
  <c r="I84" i="2"/>
  <c r="D1337" i="11"/>
  <c r="A1338" i="11"/>
  <c r="B1337" i="11"/>
  <c r="E1337" i="11"/>
  <c r="F1337" i="11"/>
  <c r="C1337" i="11"/>
  <c r="G1337" i="11"/>
  <c r="F89" i="17"/>
  <c r="G88" i="17"/>
  <c r="H88" i="17"/>
  <c r="P87" i="11"/>
  <c r="S87" i="11" s="1"/>
  <c r="K87" i="11" a="1"/>
  <c r="K87" i="11" s="1"/>
  <c r="L87" i="11"/>
  <c r="O87" i="11"/>
  <c r="R87" i="11" s="1"/>
  <c r="M87" i="11" a="1"/>
  <c r="M87" i="11" s="1"/>
  <c r="I88" i="11"/>
  <c r="Q87" i="11"/>
  <c r="J87" i="11"/>
  <c r="A86" i="2"/>
  <c r="C86" i="2" s="1"/>
  <c r="G85" i="2"/>
  <c r="D85" i="2"/>
  <c r="E85" i="2" s="1"/>
  <c r="F85" i="2"/>
  <c r="H85" i="2" s="1"/>
  <c r="B85" i="2"/>
  <c r="W88" i="9" l="1" a="1"/>
  <c r="W88" i="9" s="1"/>
  <c r="N88" i="9"/>
  <c r="R88" i="9" a="1"/>
  <c r="R88" i="9" s="1"/>
  <c r="M89" i="9"/>
  <c r="P88" i="9" a="1"/>
  <c r="P88" i="9" s="1"/>
  <c r="Q88" i="9"/>
  <c r="X88" i="9" a="1"/>
  <c r="X88" i="9" s="1"/>
  <c r="V88" i="9" a="1"/>
  <c r="V88" i="9" s="1"/>
  <c r="O88" i="9"/>
  <c r="U88" i="9" a="1"/>
  <c r="U88" i="9" s="1"/>
  <c r="T88" i="9" a="1"/>
  <c r="T88" i="9" s="1"/>
  <c r="S88" i="9" a="1"/>
  <c r="S88" i="9" s="1"/>
  <c r="C1338" i="11"/>
  <c r="G1338" i="11"/>
  <c r="D1338" i="11"/>
  <c r="F1338" i="11"/>
  <c r="A1339" i="11"/>
  <c r="B1338" i="11"/>
  <c r="E1338" i="11"/>
  <c r="F90" i="17"/>
  <c r="H89" i="17"/>
  <c r="G89" i="17"/>
  <c r="I85" i="2"/>
  <c r="M88" i="11" a="1"/>
  <c r="M88" i="11" s="1"/>
  <c r="P88" i="11"/>
  <c r="S88" i="11" s="1"/>
  <c r="K88" i="11" a="1"/>
  <c r="K88" i="11" s="1"/>
  <c r="L88" i="11"/>
  <c r="F86" i="2"/>
  <c r="H86" i="2" s="1"/>
  <c r="G86" i="2"/>
  <c r="A87" i="2"/>
  <c r="B87" i="2" s="1"/>
  <c r="D86" i="2"/>
  <c r="E86" i="2" s="1"/>
  <c r="B86" i="2"/>
  <c r="O88" i="11"/>
  <c r="R88" i="11" s="1"/>
  <c r="I89" i="11"/>
  <c r="Q88" i="11"/>
  <c r="J88" i="11"/>
  <c r="I86" i="2" l="1"/>
  <c r="H90" i="17"/>
  <c r="F91" i="17"/>
  <c r="G90" i="17"/>
  <c r="O89" i="9"/>
  <c r="M90" i="9"/>
  <c r="R89" i="9" a="1"/>
  <c r="R89" i="9" s="1"/>
  <c r="W89" i="9" a="1"/>
  <c r="W89" i="9" s="1"/>
  <c r="S89" i="9" a="1"/>
  <c r="S89" i="9" s="1"/>
  <c r="P89" i="9" a="1"/>
  <c r="P89" i="9" s="1"/>
  <c r="T89" i="9" a="1"/>
  <c r="T89" i="9" s="1"/>
  <c r="U89" i="9" a="1"/>
  <c r="U89" i="9" s="1"/>
  <c r="V89" i="9" a="1"/>
  <c r="V89" i="9" s="1"/>
  <c r="N89" i="9"/>
  <c r="X89" i="9" a="1"/>
  <c r="X89" i="9" s="1"/>
  <c r="Q89" i="9"/>
  <c r="G1339" i="11"/>
  <c r="F1339" i="11"/>
  <c r="B1339" i="11"/>
  <c r="E1339" i="11"/>
  <c r="D1339" i="11"/>
  <c r="A1340" i="11"/>
  <c r="C1339" i="11"/>
  <c r="L89" i="11"/>
  <c r="P89" i="11"/>
  <c r="S89" i="11" s="1"/>
  <c r="O89" i="11"/>
  <c r="R89" i="11" s="1"/>
  <c r="M89" i="11" a="1"/>
  <c r="M89" i="11" s="1"/>
  <c r="K89" i="11" a="1"/>
  <c r="K89" i="11" s="1"/>
  <c r="I90" i="11"/>
  <c r="Q89" i="11"/>
  <c r="J89" i="11"/>
  <c r="A88" i="2"/>
  <c r="B88" i="2" s="1"/>
  <c r="G87" i="2"/>
  <c r="D87" i="2"/>
  <c r="E87" i="2" s="1"/>
  <c r="F87" i="2"/>
  <c r="H87" i="2" s="1"/>
  <c r="C87" i="2"/>
  <c r="I87" i="2" l="1"/>
  <c r="H91" i="17"/>
  <c r="G91" i="17"/>
  <c r="F92" i="17"/>
  <c r="G1340" i="11"/>
  <c r="F1340" i="11"/>
  <c r="A1341" i="11"/>
  <c r="C1340" i="11"/>
  <c r="B1340" i="11"/>
  <c r="E1340" i="11"/>
  <c r="D1340" i="11"/>
  <c r="X90" i="9" a="1"/>
  <c r="X90" i="9" s="1"/>
  <c r="W90" i="9" a="1"/>
  <c r="W90" i="9" s="1"/>
  <c r="Q90" i="9"/>
  <c r="O90" i="9"/>
  <c r="M91" i="9"/>
  <c r="U90" i="9" a="1"/>
  <c r="U90" i="9" s="1"/>
  <c r="N90" i="9"/>
  <c r="T90" i="9" a="1"/>
  <c r="T90" i="9" s="1"/>
  <c r="V90" i="9" a="1"/>
  <c r="V90" i="9" s="1"/>
  <c r="S90" i="9" a="1"/>
  <c r="S90" i="9" s="1"/>
  <c r="R90" i="9" a="1"/>
  <c r="R90" i="9" s="1"/>
  <c r="P90" i="9" a="1"/>
  <c r="P90" i="9" s="1"/>
  <c r="K90" i="11" a="1"/>
  <c r="K90" i="11" s="1"/>
  <c r="P90" i="11"/>
  <c r="S90" i="11" s="1"/>
  <c r="M90" i="11" a="1"/>
  <c r="M90" i="11" s="1"/>
  <c r="L90" i="11"/>
  <c r="O90" i="11"/>
  <c r="R90" i="11" s="1"/>
  <c r="F88" i="2"/>
  <c r="H88" i="2" s="1"/>
  <c r="A89" i="2"/>
  <c r="B89" i="2" s="1"/>
  <c r="G88" i="2"/>
  <c r="D88" i="2"/>
  <c r="E88" i="2" s="1"/>
  <c r="C88" i="2"/>
  <c r="I91" i="11"/>
  <c r="Q90" i="11"/>
  <c r="J90" i="11"/>
  <c r="I88" i="2" l="1"/>
  <c r="R91" i="9" a="1"/>
  <c r="R91" i="9" s="1"/>
  <c r="V91" i="9" a="1"/>
  <c r="V91" i="9" s="1"/>
  <c r="U91" i="9" a="1"/>
  <c r="U91" i="9" s="1"/>
  <c r="O91" i="9"/>
  <c r="S91" i="9" a="1"/>
  <c r="S91" i="9" s="1"/>
  <c r="T91" i="9" a="1"/>
  <c r="T91" i="9" s="1"/>
  <c r="W91" i="9" a="1"/>
  <c r="W91" i="9" s="1"/>
  <c r="M92" i="9"/>
  <c r="X91" i="9" a="1"/>
  <c r="X91" i="9" s="1"/>
  <c r="P91" i="9" a="1"/>
  <c r="P91" i="9" s="1"/>
  <c r="N91" i="9"/>
  <c r="Q91" i="9"/>
  <c r="B1341" i="11"/>
  <c r="F1341" i="11"/>
  <c r="G1341" i="11"/>
  <c r="C1341" i="11"/>
  <c r="E1341" i="11"/>
  <c r="D1341" i="11"/>
  <c r="A1342" i="11"/>
  <c r="H92" i="17"/>
  <c r="G92" i="17"/>
  <c r="F93" i="17"/>
  <c r="J91" i="11"/>
  <c r="Q91" i="11"/>
  <c r="K91" i="11" a="1"/>
  <c r="K91" i="11" s="1"/>
  <c r="P91" i="11"/>
  <c r="S91" i="11" s="1"/>
  <c r="M91" i="11" a="1"/>
  <c r="M91" i="11" s="1"/>
  <c r="I92" i="11"/>
  <c r="L91" i="11"/>
  <c r="O91" i="11"/>
  <c r="R91" i="11" s="1"/>
  <c r="A90" i="2"/>
  <c r="G89" i="2"/>
  <c r="F89" i="2"/>
  <c r="H89" i="2" s="1"/>
  <c r="D89" i="2"/>
  <c r="E89" i="2" s="1"/>
  <c r="C89" i="2"/>
  <c r="F94" i="17" l="1"/>
  <c r="H93" i="17"/>
  <c r="G93" i="17"/>
  <c r="D1342" i="11"/>
  <c r="A1343" i="11"/>
  <c r="B1342" i="11"/>
  <c r="C1342" i="11"/>
  <c r="G1342" i="11"/>
  <c r="E1342" i="11"/>
  <c r="F1342" i="11"/>
  <c r="R92" i="9" a="1"/>
  <c r="R92" i="9" s="1"/>
  <c r="S92" i="9" a="1"/>
  <c r="S92" i="9" s="1"/>
  <c r="N92" i="9"/>
  <c r="V92" i="9" a="1"/>
  <c r="V92" i="9" s="1"/>
  <c r="X92" i="9" a="1"/>
  <c r="X92" i="9" s="1"/>
  <c r="W92" i="9" a="1"/>
  <c r="W92" i="9" s="1"/>
  <c r="O92" i="9"/>
  <c r="T92" i="9" a="1"/>
  <c r="T92" i="9" s="1"/>
  <c r="U92" i="9" a="1"/>
  <c r="U92" i="9" s="1"/>
  <c r="P92" i="9" a="1"/>
  <c r="P92" i="9" s="1"/>
  <c r="M93" i="9"/>
  <c r="Q92" i="9"/>
  <c r="I89" i="2"/>
  <c r="B90" i="2"/>
  <c r="C90" i="2"/>
  <c r="P92" i="11"/>
  <c r="S92" i="11" s="1"/>
  <c r="K92" i="11" a="1"/>
  <c r="K92" i="11" s="1"/>
  <c r="L92" i="11"/>
  <c r="M92" i="11" a="1"/>
  <c r="M92" i="11" s="1"/>
  <c r="O92" i="11"/>
  <c r="R92" i="11" s="1"/>
  <c r="F90" i="2"/>
  <c r="H90" i="2" s="1"/>
  <c r="G90" i="2"/>
  <c r="A91" i="2"/>
  <c r="D90" i="2"/>
  <c r="E90" i="2" s="1"/>
  <c r="I93" i="11"/>
  <c r="Q92" i="11"/>
  <c r="J92" i="11"/>
  <c r="T93" i="9" l="1" a="1"/>
  <c r="T93" i="9" s="1"/>
  <c r="W93" i="9" a="1"/>
  <c r="W93" i="9" s="1"/>
  <c r="Q93" i="9"/>
  <c r="O93" i="9"/>
  <c r="S93" i="9" a="1"/>
  <c r="S93" i="9" s="1"/>
  <c r="R93" i="9" a="1"/>
  <c r="R93" i="9" s="1"/>
  <c r="U93" i="9" a="1"/>
  <c r="U93" i="9" s="1"/>
  <c r="X93" i="9" a="1"/>
  <c r="X93" i="9" s="1"/>
  <c r="P93" i="9" a="1"/>
  <c r="P93" i="9" s="1"/>
  <c r="M94" i="9"/>
  <c r="V93" i="9" a="1"/>
  <c r="V93" i="9" s="1"/>
  <c r="N93" i="9"/>
  <c r="D1343" i="11"/>
  <c r="B1343" i="11"/>
  <c r="C1343" i="11"/>
  <c r="G1343" i="11"/>
  <c r="A1344" i="11"/>
  <c r="E1343" i="11"/>
  <c r="F1343" i="11"/>
  <c r="I90" i="2"/>
  <c r="H94" i="17"/>
  <c r="F95" i="17"/>
  <c r="G94" i="17"/>
  <c r="J93" i="11"/>
  <c r="Q93" i="11"/>
  <c r="C91" i="2"/>
  <c r="B91" i="2"/>
  <c r="I94" i="11"/>
  <c r="L93" i="11"/>
  <c r="O93" i="11"/>
  <c r="R93" i="11" s="1"/>
  <c r="K93" i="11" a="1"/>
  <c r="K93" i="11" s="1"/>
  <c r="P93" i="11"/>
  <c r="S93" i="11" s="1"/>
  <c r="M93" i="11" a="1"/>
  <c r="M93" i="11" s="1"/>
  <c r="A92" i="2"/>
  <c r="F91" i="2"/>
  <c r="H91" i="2" s="1"/>
  <c r="D91" i="2"/>
  <c r="E91" i="2" s="1"/>
  <c r="G91" i="2"/>
  <c r="I91" i="2" l="1"/>
  <c r="H95" i="17"/>
  <c r="G95" i="17"/>
  <c r="F96" i="17"/>
  <c r="R94" i="9" a="1"/>
  <c r="R94" i="9" s="1"/>
  <c r="V94" i="9" a="1"/>
  <c r="V94" i="9" s="1"/>
  <c r="O94" i="9"/>
  <c r="T94" i="9" a="1"/>
  <c r="T94" i="9" s="1"/>
  <c r="P94" i="9" a="1"/>
  <c r="P94" i="9" s="1"/>
  <c r="W94" i="9" a="1"/>
  <c r="W94" i="9" s="1"/>
  <c r="S94" i="9" a="1"/>
  <c r="S94" i="9" s="1"/>
  <c r="N94" i="9"/>
  <c r="U94" i="9" a="1"/>
  <c r="U94" i="9" s="1"/>
  <c r="Q94" i="9"/>
  <c r="M95" i="9"/>
  <c r="X94" i="9" a="1"/>
  <c r="X94" i="9" s="1"/>
  <c r="F1344" i="11"/>
  <c r="D1344" i="11"/>
  <c r="B1344" i="11"/>
  <c r="A1345" i="11"/>
  <c r="C1344" i="11"/>
  <c r="G1344" i="11"/>
  <c r="E1344" i="11"/>
  <c r="B92" i="2"/>
  <c r="C92" i="2"/>
  <c r="P94" i="11"/>
  <c r="S94" i="11" s="1"/>
  <c r="K94" i="11" a="1"/>
  <c r="K94" i="11" s="1"/>
  <c r="M94" i="11" a="1"/>
  <c r="M94" i="11" s="1"/>
  <c r="L94" i="11"/>
  <c r="O94" i="11"/>
  <c r="R94" i="11" s="1"/>
  <c r="F92" i="2"/>
  <c r="H92" i="2" s="1"/>
  <c r="A93" i="2"/>
  <c r="G92" i="2"/>
  <c r="D92" i="2"/>
  <c r="E92" i="2" s="1"/>
  <c r="I95" i="11"/>
  <c r="Q94" i="11"/>
  <c r="J94" i="11"/>
  <c r="I92" i="2" l="1"/>
  <c r="H96" i="17"/>
  <c r="F97" i="17"/>
  <c r="G96" i="17"/>
  <c r="P95" i="9" a="1"/>
  <c r="P95" i="9" s="1"/>
  <c r="Q95" i="9"/>
  <c r="V95" i="9" a="1"/>
  <c r="V95" i="9" s="1"/>
  <c r="M96" i="9"/>
  <c r="U95" i="9" a="1"/>
  <c r="U95" i="9" s="1"/>
  <c r="O95" i="9"/>
  <c r="N95" i="9"/>
  <c r="T95" i="9" a="1"/>
  <c r="T95" i="9" s="1"/>
  <c r="X95" i="9" a="1"/>
  <c r="X95" i="9" s="1"/>
  <c r="W95" i="9" a="1"/>
  <c r="W95" i="9" s="1"/>
  <c r="R95" i="9" a="1"/>
  <c r="R95" i="9" s="1"/>
  <c r="S95" i="9" a="1"/>
  <c r="S95" i="9" s="1"/>
  <c r="D1345" i="11"/>
  <c r="B1345" i="11"/>
  <c r="C1345" i="11"/>
  <c r="A1346" i="11"/>
  <c r="E1345" i="11"/>
  <c r="G1345" i="11"/>
  <c r="F1345" i="11"/>
  <c r="K95" i="11" a="1"/>
  <c r="K95" i="11" s="1"/>
  <c r="O95" i="11"/>
  <c r="R95" i="11" s="1"/>
  <c r="M95" i="11" a="1"/>
  <c r="M95" i="11" s="1"/>
  <c r="Q95" i="11"/>
  <c r="J95" i="11"/>
  <c r="P95" i="11"/>
  <c r="S95" i="11" s="1"/>
  <c r="C93" i="2"/>
  <c r="B93" i="2"/>
  <c r="I96" i="11"/>
  <c r="L95" i="11"/>
  <c r="A94" i="2"/>
  <c r="G93" i="2"/>
  <c r="D93" i="2"/>
  <c r="E93" i="2" s="1"/>
  <c r="F93" i="2"/>
  <c r="H93" i="2" s="1"/>
  <c r="I93" i="2" l="1"/>
  <c r="G1346" i="11"/>
  <c r="E1346" i="11"/>
  <c r="A1347" i="11"/>
  <c r="B1346" i="11"/>
  <c r="F1346" i="11"/>
  <c r="D1346" i="11"/>
  <c r="C1346" i="11"/>
  <c r="P96" i="9" a="1"/>
  <c r="P96" i="9" s="1"/>
  <c r="M97" i="9"/>
  <c r="N96" i="9"/>
  <c r="Q96" i="9"/>
  <c r="R96" i="9" a="1"/>
  <c r="R96" i="9" s="1"/>
  <c r="X96" i="9" a="1"/>
  <c r="X96" i="9" s="1"/>
  <c r="O96" i="9"/>
  <c r="V96" i="9" a="1"/>
  <c r="V96" i="9" s="1"/>
  <c r="T96" i="9" a="1"/>
  <c r="T96" i="9" s="1"/>
  <c r="U96" i="9" a="1"/>
  <c r="U96" i="9" s="1"/>
  <c r="S96" i="9" a="1"/>
  <c r="S96" i="9" s="1"/>
  <c r="W96" i="9" a="1"/>
  <c r="W96" i="9" s="1"/>
  <c r="F98" i="17"/>
  <c r="G97" i="17"/>
  <c r="H97" i="17"/>
  <c r="C94" i="2"/>
  <c r="B94" i="2"/>
  <c r="I97" i="11"/>
  <c r="J96" i="11"/>
  <c r="K96" i="11" a="1"/>
  <c r="K96" i="11" s="1"/>
  <c r="O96" i="11"/>
  <c r="R96" i="11" s="1"/>
  <c r="L96" i="11"/>
  <c r="Q96" i="11"/>
  <c r="M96" i="11" a="1"/>
  <c r="M96" i="11" s="1"/>
  <c r="P96" i="11"/>
  <c r="S96" i="11" s="1"/>
  <c r="F94" i="2"/>
  <c r="H94" i="2" s="1"/>
  <c r="G94" i="2"/>
  <c r="A95" i="2"/>
  <c r="D94" i="2"/>
  <c r="E94" i="2" s="1"/>
  <c r="G1347" i="11" l="1"/>
  <c r="A1348" i="11"/>
  <c r="E1347" i="11"/>
  <c r="D1347" i="11"/>
  <c r="C1347" i="11"/>
  <c r="B1347" i="11"/>
  <c r="F1347" i="11"/>
  <c r="P97" i="9" a="1"/>
  <c r="P97" i="9" s="1"/>
  <c r="S97" i="9" a="1"/>
  <c r="S97" i="9" s="1"/>
  <c r="O97" i="9"/>
  <c r="V97" i="9" a="1"/>
  <c r="V97" i="9" s="1"/>
  <c r="M98" i="9"/>
  <c r="U97" i="9" a="1"/>
  <c r="U97" i="9" s="1"/>
  <c r="T97" i="9" a="1"/>
  <c r="T97" i="9" s="1"/>
  <c r="N97" i="9"/>
  <c r="W97" i="9" a="1"/>
  <c r="W97" i="9" s="1"/>
  <c r="X97" i="9" a="1"/>
  <c r="X97" i="9" s="1"/>
  <c r="Q97" i="9"/>
  <c r="R97" i="9" a="1"/>
  <c r="R97" i="9" s="1"/>
  <c r="H98" i="17"/>
  <c r="F99" i="17"/>
  <c r="G98" i="17"/>
  <c r="I94" i="2"/>
  <c r="B95" i="2"/>
  <c r="C95" i="2"/>
  <c r="I98" i="11"/>
  <c r="K97" i="11" a="1"/>
  <c r="K97" i="11" s="1"/>
  <c r="O97" i="11"/>
  <c r="R97" i="11" s="1"/>
  <c r="J97" i="11"/>
  <c r="L97" i="11"/>
  <c r="P97" i="11"/>
  <c r="S97" i="11" s="1"/>
  <c r="Q97" i="11"/>
  <c r="M97" i="11" a="1"/>
  <c r="M97" i="11" s="1"/>
  <c r="A96" i="2"/>
  <c r="G95" i="2"/>
  <c r="F95" i="2"/>
  <c r="H95" i="2" s="1"/>
  <c r="D95" i="2"/>
  <c r="E95" i="2" s="1"/>
  <c r="S98" i="9" l="1" a="1"/>
  <c r="S98" i="9" s="1"/>
  <c r="O98" i="9"/>
  <c r="X98" i="9" a="1"/>
  <c r="X98" i="9" s="1"/>
  <c r="Q98" i="9"/>
  <c r="M99" i="9"/>
  <c r="P98" i="9" a="1"/>
  <c r="P98" i="9" s="1"/>
  <c r="R98" i="9" a="1"/>
  <c r="R98" i="9" s="1"/>
  <c r="N98" i="9"/>
  <c r="U98" i="9" a="1"/>
  <c r="U98" i="9" s="1"/>
  <c r="T98" i="9" a="1"/>
  <c r="T98" i="9" s="1"/>
  <c r="W98" i="9" a="1"/>
  <c r="W98" i="9" s="1"/>
  <c r="V98" i="9" a="1"/>
  <c r="V98" i="9" s="1"/>
  <c r="I95" i="2"/>
  <c r="B1348" i="11"/>
  <c r="G1348" i="11"/>
  <c r="A1349" i="11"/>
  <c r="E1348" i="11"/>
  <c r="F1348" i="11"/>
  <c r="C1348" i="11"/>
  <c r="D1348" i="11"/>
  <c r="H99" i="17"/>
  <c r="F100" i="17"/>
  <c r="G99" i="17"/>
  <c r="B96" i="2"/>
  <c r="C96" i="2"/>
  <c r="I99" i="11"/>
  <c r="K98" i="11" a="1"/>
  <c r="K98" i="11" s="1"/>
  <c r="O98" i="11"/>
  <c r="R98" i="11" s="1"/>
  <c r="Q98" i="11"/>
  <c r="M98" i="11" a="1"/>
  <c r="M98" i="11" s="1"/>
  <c r="P98" i="11"/>
  <c r="S98" i="11" s="1"/>
  <c r="L98" i="11"/>
  <c r="J98" i="11"/>
  <c r="F96" i="2"/>
  <c r="H96" i="2" s="1"/>
  <c r="A97" i="2"/>
  <c r="D96" i="2"/>
  <c r="E96" i="2" s="1"/>
  <c r="G96" i="2"/>
  <c r="F1349" i="11" l="1"/>
  <c r="A1350" i="11"/>
  <c r="G1349" i="11"/>
  <c r="B1349" i="11"/>
  <c r="E1349" i="11"/>
  <c r="C1349" i="11"/>
  <c r="D1349" i="11"/>
  <c r="H100" i="17"/>
  <c r="F101" i="17"/>
  <c r="G100" i="17"/>
  <c r="I96" i="2"/>
  <c r="P99" i="9" a="1"/>
  <c r="P99" i="9" s="1"/>
  <c r="R99" i="9" a="1"/>
  <c r="R99" i="9" s="1"/>
  <c r="M100" i="9"/>
  <c r="V99" i="9" a="1"/>
  <c r="V99" i="9" s="1"/>
  <c r="O99" i="9"/>
  <c r="T99" i="9" a="1"/>
  <c r="T99" i="9" s="1"/>
  <c r="N99" i="9"/>
  <c r="W99" i="9" a="1"/>
  <c r="W99" i="9" s="1"/>
  <c r="S99" i="9" a="1"/>
  <c r="S99" i="9" s="1"/>
  <c r="U99" i="9" a="1"/>
  <c r="U99" i="9" s="1"/>
  <c r="X99" i="9" a="1"/>
  <c r="X99" i="9" s="1"/>
  <c r="Q99" i="9"/>
  <c r="C97" i="2"/>
  <c r="B97" i="2"/>
  <c r="I100" i="11"/>
  <c r="Q99" i="11"/>
  <c r="K99" i="11" a="1"/>
  <c r="K99" i="11" s="1"/>
  <c r="J99" i="11"/>
  <c r="L99" i="11"/>
  <c r="P99" i="11"/>
  <c r="S99" i="11" s="1"/>
  <c r="O99" i="11"/>
  <c r="R99" i="11" s="1"/>
  <c r="M99" i="11" a="1"/>
  <c r="M99" i="11" s="1"/>
  <c r="A98" i="2"/>
  <c r="G97" i="2"/>
  <c r="F97" i="2"/>
  <c r="H97" i="2" s="1"/>
  <c r="D97" i="2"/>
  <c r="E97" i="2" s="1"/>
  <c r="I97" i="2" l="1"/>
  <c r="M101" i="9"/>
  <c r="S100" i="9" a="1"/>
  <c r="S100" i="9" s="1"/>
  <c r="R100" i="9" a="1"/>
  <c r="R100" i="9" s="1"/>
  <c r="P100" i="9" a="1"/>
  <c r="P100" i="9" s="1"/>
  <c r="U100" i="9" a="1"/>
  <c r="U100" i="9" s="1"/>
  <c r="X100" i="9" a="1"/>
  <c r="X100" i="9" s="1"/>
  <c r="T100" i="9" a="1"/>
  <c r="T100" i="9" s="1"/>
  <c r="N100" i="9"/>
  <c r="W100" i="9" a="1"/>
  <c r="W100" i="9" s="1"/>
  <c r="V100" i="9" a="1"/>
  <c r="V100" i="9" s="1"/>
  <c r="Q100" i="9"/>
  <c r="O100" i="9"/>
  <c r="G1350" i="11"/>
  <c r="D1350" i="11"/>
  <c r="A1351" i="11"/>
  <c r="C1350" i="11"/>
  <c r="F1350" i="11"/>
  <c r="E1350" i="11"/>
  <c r="B1350" i="11"/>
  <c r="F102" i="17"/>
  <c r="H101" i="17"/>
  <c r="G101" i="17"/>
  <c r="B98" i="2"/>
  <c r="C98" i="2"/>
  <c r="I101" i="11"/>
  <c r="O100" i="11"/>
  <c r="R100" i="11" s="1"/>
  <c r="M100" i="11" a="1"/>
  <c r="M100" i="11" s="1"/>
  <c r="K100" i="11" a="1"/>
  <c r="K100" i="11" s="1"/>
  <c r="L100" i="11"/>
  <c r="J100" i="11"/>
  <c r="P100" i="11"/>
  <c r="S100" i="11" s="1"/>
  <c r="Q100" i="11"/>
  <c r="F98" i="2"/>
  <c r="H98" i="2" s="1"/>
  <c r="G98" i="2"/>
  <c r="A99" i="2"/>
  <c r="D98" i="2"/>
  <c r="E98" i="2" s="1"/>
  <c r="G1351" i="11" l="1"/>
  <c r="D1351" i="11"/>
  <c r="A1352" i="11"/>
  <c r="B1351" i="11"/>
  <c r="E1351" i="11"/>
  <c r="F1351" i="11"/>
  <c r="C1351" i="11"/>
  <c r="R101" i="9" a="1"/>
  <c r="R101" i="9" s="1"/>
  <c r="P101" i="9" a="1"/>
  <c r="P101" i="9" s="1"/>
  <c r="V101" i="9" a="1"/>
  <c r="V101" i="9" s="1"/>
  <c r="S101" i="9" a="1"/>
  <c r="S101" i="9" s="1"/>
  <c r="O101" i="9"/>
  <c r="U101" i="9" a="1"/>
  <c r="U101" i="9" s="1"/>
  <c r="M102" i="9"/>
  <c r="X101" i="9" a="1"/>
  <c r="X101" i="9" s="1"/>
  <c r="W101" i="9" a="1"/>
  <c r="W101" i="9" s="1"/>
  <c r="T101" i="9" a="1"/>
  <c r="T101" i="9" s="1"/>
  <c r="N101" i="9"/>
  <c r="Q101" i="9"/>
  <c r="G102" i="17"/>
  <c r="H102" i="17"/>
  <c r="F103" i="17"/>
  <c r="I98" i="2"/>
  <c r="C99" i="2"/>
  <c r="B99" i="2"/>
  <c r="I102" i="11"/>
  <c r="K101" i="11" a="1"/>
  <c r="K101" i="11" s="1"/>
  <c r="M101" i="11" a="1"/>
  <c r="M101" i="11" s="1"/>
  <c r="L101" i="11"/>
  <c r="P101" i="11"/>
  <c r="S101" i="11" s="1"/>
  <c r="J101" i="11"/>
  <c r="Q101" i="11"/>
  <c r="O101" i="11"/>
  <c r="R101" i="11" s="1"/>
  <c r="A100" i="2"/>
  <c r="F99" i="2"/>
  <c r="H99" i="2" s="1"/>
  <c r="D99" i="2"/>
  <c r="E99" i="2" s="1"/>
  <c r="G99" i="2"/>
  <c r="I99" i="2" l="1"/>
  <c r="E1352" i="11"/>
  <c r="D1352" i="11"/>
  <c r="B1352" i="11"/>
  <c r="A1353" i="11"/>
  <c r="G1352" i="11"/>
  <c r="F1352" i="11"/>
  <c r="C1352" i="11"/>
  <c r="G103" i="17"/>
  <c r="H103" i="17"/>
  <c r="F104" i="17"/>
  <c r="Q102" i="9"/>
  <c r="P102" i="9" a="1"/>
  <c r="P102" i="9" s="1"/>
  <c r="R102" i="9" a="1"/>
  <c r="R102" i="9" s="1"/>
  <c r="V102" i="9" a="1"/>
  <c r="V102" i="9" s="1"/>
  <c r="O102" i="9"/>
  <c r="S102" i="9" a="1"/>
  <c r="S102" i="9" s="1"/>
  <c r="M103" i="9"/>
  <c r="X102" i="9" a="1"/>
  <c r="X102" i="9" s="1"/>
  <c r="T102" i="9" a="1"/>
  <c r="T102" i="9" s="1"/>
  <c r="W102" i="9" a="1"/>
  <c r="W102" i="9" s="1"/>
  <c r="N102" i="9"/>
  <c r="U102" i="9" a="1"/>
  <c r="U102" i="9" s="1"/>
  <c r="C100" i="2"/>
  <c r="B100" i="2"/>
  <c r="I103" i="11"/>
  <c r="O102" i="11"/>
  <c r="R102" i="11" s="1"/>
  <c r="Q102" i="11"/>
  <c r="J102" i="11"/>
  <c r="P102" i="11"/>
  <c r="S102" i="11" s="1"/>
  <c r="L102" i="11"/>
  <c r="M102" i="11" a="1"/>
  <c r="M102" i="11" s="1"/>
  <c r="K102" i="11" a="1"/>
  <c r="K102" i="11" s="1"/>
  <c r="F100" i="2"/>
  <c r="H100" i="2" s="1"/>
  <c r="A101" i="2"/>
  <c r="G100" i="2"/>
  <c r="D100" i="2"/>
  <c r="E100" i="2" s="1"/>
  <c r="F105" i="17" l="1"/>
  <c r="G104" i="17"/>
  <c r="H104" i="17"/>
  <c r="Q103" i="9"/>
  <c r="T103" i="9" a="1"/>
  <c r="T103" i="9" s="1"/>
  <c r="U103" i="9" a="1"/>
  <c r="U103" i="9" s="1"/>
  <c r="V103" i="9" a="1"/>
  <c r="V103" i="9" s="1"/>
  <c r="X103" i="9" a="1"/>
  <c r="X103" i="9" s="1"/>
  <c r="P103" i="9" a="1"/>
  <c r="P103" i="9" s="1"/>
  <c r="N103" i="9"/>
  <c r="W103" i="9" a="1"/>
  <c r="W103" i="9" s="1"/>
  <c r="O103" i="9"/>
  <c r="S103" i="9" a="1"/>
  <c r="S103" i="9" s="1"/>
  <c r="M104" i="9"/>
  <c r="R103" i="9" a="1"/>
  <c r="R103" i="9" s="1"/>
  <c r="B1353" i="11"/>
  <c r="C1353" i="11"/>
  <c r="A1354" i="11"/>
  <c r="D1353" i="11"/>
  <c r="E1353" i="11"/>
  <c r="F1353" i="11"/>
  <c r="G1353" i="11"/>
  <c r="I100" i="2"/>
  <c r="B101" i="2"/>
  <c r="C101" i="2"/>
  <c r="I104" i="11"/>
  <c r="K103" i="11" a="1"/>
  <c r="K103" i="11" s="1"/>
  <c r="P103" i="11"/>
  <c r="S103" i="11" s="1"/>
  <c r="J103" i="11"/>
  <c r="Q103" i="11"/>
  <c r="O103" i="11"/>
  <c r="R103" i="11" s="1"/>
  <c r="L103" i="11"/>
  <c r="M103" i="11" a="1"/>
  <c r="M103" i="11" s="1"/>
  <c r="A102" i="2"/>
  <c r="G101" i="2"/>
  <c r="D101" i="2"/>
  <c r="E101" i="2" s="1"/>
  <c r="F101" i="2"/>
  <c r="H101" i="2" s="1"/>
  <c r="I101" i="2" l="1"/>
  <c r="C1354" i="11"/>
  <c r="A1355" i="11"/>
  <c r="D1354" i="11"/>
  <c r="E1354" i="11"/>
  <c r="G1354" i="11"/>
  <c r="F1354" i="11"/>
  <c r="B1354" i="11"/>
  <c r="U104" i="9" a="1"/>
  <c r="U104" i="9" s="1"/>
  <c r="X104" i="9" a="1"/>
  <c r="X104" i="9" s="1"/>
  <c r="T104" i="9" a="1"/>
  <c r="T104" i="9" s="1"/>
  <c r="Q104" i="9"/>
  <c r="N104" i="9"/>
  <c r="W104" i="9" a="1"/>
  <c r="W104" i="9" s="1"/>
  <c r="S104" i="9" a="1"/>
  <c r="S104" i="9" s="1"/>
  <c r="O104" i="9"/>
  <c r="M105" i="9"/>
  <c r="V104" i="9" a="1"/>
  <c r="V104" i="9" s="1"/>
  <c r="P104" i="9" a="1"/>
  <c r="P104" i="9" s="1"/>
  <c r="R104" i="9" a="1"/>
  <c r="R104" i="9" s="1"/>
  <c r="F106" i="17"/>
  <c r="G105" i="17"/>
  <c r="H105" i="17"/>
  <c r="B102" i="2"/>
  <c r="C102" i="2"/>
  <c r="I105" i="11"/>
  <c r="Q104" i="11"/>
  <c r="O104" i="11"/>
  <c r="R104" i="11" s="1"/>
  <c r="M104" i="11" a="1"/>
  <c r="M104" i="11" s="1"/>
  <c r="P104" i="11"/>
  <c r="S104" i="11" s="1"/>
  <c r="K104" i="11" a="1"/>
  <c r="K104" i="11" s="1"/>
  <c r="L104" i="11"/>
  <c r="J104" i="11"/>
  <c r="F102" i="2"/>
  <c r="H102" i="2" s="1"/>
  <c r="G102" i="2"/>
  <c r="A103" i="2"/>
  <c r="D102" i="2"/>
  <c r="E102" i="2" s="1"/>
  <c r="E1355" i="11" l="1"/>
  <c r="B1355" i="11"/>
  <c r="G1355" i="11"/>
  <c r="F1355" i="11"/>
  <c r="D1355" i="11"/>
  <c r="A1356" i="11"/>
  <c r="C1355" i="11"/>
  <c r="H106" i="17"/>
  <c r="F107" i="17"/>
  <c r="G106" i="17"/>
  <c r="T105" i="9" a="1"/>
  <c r="T105" i="9" s="1"/>
  <c r="P105" i="9" a="1"/>
  <c r="P105" i="9" s="1"/>
  <c r="S105" i="9" a="1"/>
  <c r="S105" i="9" s="1"/>
  <c r="W105" i="9" a="1"/>
  <c r="W105" i="9" s="1"/>
  <c r="N105" i="9"/>
  <c r="O105" i="9"/>
  <c r="V105" i="9" a="1"/>
  <c r="V105" i="9" s="1"/>
  <c r="M106" i="9"/>
  <c r="Q105" i="9"/>
  <c r="R105" i="9" a="1"/>
  <c r="R105" i="9" s="1"/>
  <c r="U105" i="9" a="1"/>
  <c r="U105" i="9" s="1"/>
  <c r="X105" i="9" a="1"/>
  <c r="X105" i="9" s="1"/>
  <c r="I102" i="2"/>
  <c r="B103" i="2"/>
  <c r="C103" i="2"/>
  <c r="I106" i="11"/>
  <c r="Q105" i="11"/>
  <c r="P105" i="11"/>
  <c r="S105" i="11" s="1"/>
  <c r="K105" i="11" a="1"/>
  <c r="K105" i="11" s="1"/>
  <c r="O105" i="11"/>
  <c r="R105" i="11" s="1"/>
  <c r="L105" i="11"/>
  <c r="M105" i="11" a="1"/>
  <c r="M105" i="11" s="1"/>
  <c r="J105" i="11"/>
  <c r="A104" i="2"/>
  <c r="G103" i="2"/>
  <c r="F103" i="2"/>
  <c r="H103" i="2" s="1"/>
  <c r="D103" i="2"/>
  <c r="E103" i="2" s="1"/>
  <c r="I103" i="2" l="1"/>
  <c r="X106" i="9" a="1"/>
  <c r="X106" i="9" s="1"/>
  <c r="N106" i="9"/>
  <c r="O106" i="9"/>
  <c r="M107" i="9"/>
  <c r="W106" i="9" a="1"/>
  <c r="W106" i="9" s="1"/>
  <c r="P106" i="9" a="1"/>
  <c r="P106" i="9" s="1"/>
  <c r="U106" i="9" a="1"/>
  <c r="U106" i="9" s="1"/>
  <c r="V106" i="9" a="1"/>
  <c r="V106" i="9" s="1"/>
  <c r="S106" i="9" a="1"/>
  <c r="S106" i="9" s="1"/>
  <c r="R106" i="9" a="1"/>
  <c r="R106" i="9" s="1"/>
  <c r="Q106" i="9"/>
  <c r="T106" i="9" a="1"/>
  <c r="T106" i="9" s="1"/>
  <c r="D1356" i="11"/>
  <c r="B1356" i="11"/>
  <c r="F1356" i="11"/>
  <c r="A1357" i="11"/>
  <c r="E1356" i="11"/>
  <c r="G1356" i="11"/>
  <c r="C1356" i="11"/>
  <c r="G107" i="17"/>
  <c r="H107" i="17"/>
  <c r="C104" i="2"/>
  <c r="B104" i="2"/>
  <c r="I107" i="11"/>
  <c r="K106" i="11" a="1"/>
  <c r="K106" i="11" s="1"/>
  <c r="P106" i="11"/>
  <c r="S106" i="11" s="1"/>
  <c r="Q106" i="11"/>
  <c r="L106" i="11"/>
  <c r="M106" i="11" a="1"/>
  <c r="M106" i="11" s="1"/>
  <c r="J106" i="11"/>
  <c r="O106" i="11"/>
  <c r="R106" i="11" s="1"/>
  <c r="F104" i="2"/>
  <c r="H104" i="2" s="1"/>
  <c r="A105" i="2"/>
  <c r="G104" i="2"/>
  <c r="D104" i="2"/>
  <c r="E104" i="2" s="1"/>
  <c r="F1357" i="11" l="1"/>
  <c r="E1357" i="11"/>
  <c r="G1357" i="11"/>
  <c r="A1358" i="11"/>
  <c r="C1357" i="11"/>
  <c r="B1357" i="11"/>
  <c r="D1357" i="11"/>
  <c r="U107" i="9" a="1"/>
  <c r="U107" i="9" s="1"/>
  <c r="V107" i="9" a="1"/>
  <c r="V107" i="9" s="1"/>
  <c r="R107" i="9" a="1"/>
  <c r="R107" i="9" s="1"/>
  <c r="T107" i="9" a="1"/>
  <c r="T107" i="9" s="1"/>
  <c r="X107" i="9" a="1"/>
  <c r="X107" i="9" s="1"/>
  <c r="Q107" i="9"/>
  <c r="W107" i="9" a="1"/>
  <c r="W107" i="9" s="1"/>
  <c r="O107" i="9"/>
  <c r="N107" i="9"/>
  <c r="M108" i="9"/>
  <c r="P107" i="9" a="1"/>
  <c r="P107" i="9" s="1"/>
  <c r="S107" i="9" a="1"/>
  <c r="S107" i="9" s="1"/>
  <c r="I104" i="2"/>
  <c r="B105" i="2"/>
  <c r="C105" i="2"/>
  <c r="I108" i="11"/>
  <c r="O107" i="11"/>
  <c r="R107" i="11" s="1"/>
  <c r="J107" i="11"/>
  <c r="Q107" i="11"/>
  <c r="K107" i="11" a="1"/>
  <c r="K107" i="11" s="1"/>
  <c r="L107" i="11"/>
  <c r="M107" i="11" a="1"/>
  <c r="M107" i="11" s="1"/>
  <c r="P107" i="11"/>
  <c r="S107" i="11" s="1"/>
  <c r="A106" i="2"/>
  <c r="G105" i="2"/>
  <c r="F105" i="2"/>
  <c r="H105" i="2" s="1"/>
  <c r="D105" i="2"/>
  <c r="E105" i="2" s="1"/>
  <c r="I105" i="2" l="1"/>
  <c r="E1358" i="11"/>
  <c r="D1358" i="11"/>
  <c r="C1358" i="11"/>
  <c r="A1359" i="11"/>
  <c r="B1358" i="11"/>
  <c r="F1358" i="11"/>
  <c r="G1358" i="11"/>
  <c r="T108" i="9" a="1"/>
  <c r="T108" i="9" s="1"/>
  <c r="S108" i="9" a="1"/>
  <c r="S108" i="9" s="1"/>
  <c r="M109" i="9"/>
  <c r="N108" i="9"/>
  <c r="P108" i="9" a="1"/>
  <c r="P108" i="9" s="1"/>
  <c r="O108" i="9"/>
  <c r="X108" i="9" a="1"/>
  <c r="X108" i="9" s="1"/>
  <c r="R108" i="9" a="1"/>
  <c r="R108" i="9" s="1"/>
  <c r="V108" i="9" a="1"/>
  <c r="V108" i="9" s="1"/>
  <c r="W108" i="9" a="1"/>
  <c r="W108" i="9" s="1"/>
  <c r="U108" i="9" a="1"/>
  <c r="U108" i="9" s="1"/>
  <c r="Q108" i="9"/>
  <c r="B106" i="2"/>
  <c r="C106" i="2"/>
  <c r="I109" i="11"/>
  <c r="P108" i="11"/>
  <c r="S108" i="11" s="1"/>
  <c r="Q108" i="11"/>
  <c r="J108" i="11"/>
  <c r="M108" i="11" a="1"/>
  <c r="M108" i="11" s="1"/>
  <c r="L108" i="11"/>
  <c r="O108" i="11"/>
  <c r="R108" i="11" s="1"/>
  <c r="K108" i="11" a="1"/>
  <c r="K108" i="11" s="1"/>
  <c r="F106" i="2"/>
  <c r="H106" i="2" s="1"/>
  <c r="G106" i="2"/>
  <c r="A107" i="2"/>
  <c r="D106" i="2"/>
  <c r="E106" i="2" s="1"/>
  <c r="V109" i="9" l="1" a="1"/>
  <c r="V109" i="9" s="1"/>
  <c r="M110" i="9"/>
  <c r="W109" i="9" a="1"/>
  <c r="W109" i="9" s="1"/>
  <c r="R109" i="9" a="1"/>
  <c r="R109" i="9" s="1"/>
  <c r="U109" i="9" a="1"/>
  <c r="U109" i="9" s="1"/>
  <c r="N109" i="9"/>
  <c r="T109" i="9" a="1"/>
  <c r="T109" i="9" s="1"/>
  <c r="P109" i="9" a="1"/>
  <c r="P109" i="9" s="1"/>
  <c r="S109" i="9" a="1"/>
  <c r="S109" i="9" s="1"/>
  <c r="Q109" i="9"/>
  <c r="O109" i="9"/>
  <c r="X109" i="9" a="1"/>
  <c r="X109" i="9" s="1"/>
  <c r="D1359" i="11"/>
  <c r="E1359" i="11"/>
  <c r="A1360" i="11"/>
  <c r="G1359" i="11"/>
  <c r="C1359" i="11"/>
  <c r="B1359" i="11"/>
  <c r="F1359" i="11"/>
  <c r="I106" i="2"/>
  <c r="B107" i="2"/>
  <c r="C107" i="2"/>
  <c r="I110" i="11"/>
  <c r="O109" i="11"/>
  <c r="R109" i="11" s="1"/>
  <c r="J109" i="11"/>
  <c r="Q109" i="11"/>
  <c r="K109" i="11" a="1"/>
  <c r="K109" i="11" s="1"/>
  <c r="L109" i="11"/>
  <c r="M109" i="11" a="1"/>
  <c r="M109" i="11" s="1"/>
  <c r="P109" i="11"/>
  <c r="S109" i="11" s="1"/>
  <c r="A108" i="2"/>
  <c r="F107" i="2"/>
  <c r="H107" i="2" s="1"/>
  <c r="D107" i="2"/>
  <c r="E107" i="2" s="1"/>
  <c r="G107" i="2"/>
  <c r="I107" i="2" l="1"/>
  <c r="B1360" i="11"/>
  <c r="E1360" i="11"/>
  <c r="G1360" i="11"/>
  <c r="F1360" i="11"/>
  <c r="D1360" i="11"/>
  <c r="C1360" i="11"/>
  <c r="A1361" i="11"/>
  <c r="U110" i="9" a="1"/>
  <c r="U110" i="9" s="1"/>
  <c r="N110" i="9"/>
  <c r="S110" i="9" a="1"/>
  <c r="S110" i="9" s="1"/>
  <c r="Q110" i="9"/>
  <c r="T110" i="9" a="1"/>
  <c r="T110" i="9" s="1"/>
  <c r="W110" i="9" a="1"/>
  <c r="W110" i="9" s="1"/>
  <c r="R110" i="9" a="1"/>
  <c r="R110" i="9" s="1"/>
  <c r="O110" i="9"/>
  <c r="V110" i="9" a="1"/>
  <c r="V110" i="9" s="1"/>
  <c r="X110" i="9" a="1"/>
  <c r="X110" i="9" s="1"/>
  <c r="P110" i="9" a="1"/>
  <c r="P110" i="9" s="1"/>
  <c r="M111" i="9"/>
  <c r="B108" i="2"/>
  <c r="C108" i="2"/>
  <c r="I111" i="11"/>
  <c r="P110" i="11"/>
  <c r="S110" i="11" s="1"/>
  <c r="M110" i="11" a="1"/>
  <c r="M110" i="11" s="1"/>
  <c r="L110" i="11"/>
  <c r="O110" i="11"/>
  <c r="R110" i="11" s="1"/>
  <c r="Q110" i="11"/>
  <c r="K110" i="11" a="1"/>
  <c r="K110" i="11" s="1"/>
  <c r="J110" i="11"/>
  <c r="F108" i="2"/>
  <c r="H108" i="2" s="1"/>
  <c r="A109" i="2"/>
  <c r="G108" i="2"/>
  <c r="D108" i="2"/>
  <c r="E108" i="2" s="1"/>
  <c r="V111" i="9" l="1" a="1"/>
  <c r="V111" i="9" s="1"/>
  <c r="M112" i="9"/>
  <c r="N111" i="9"/>
  <c r="R111" i="9" a="1"/>
  <c r="R111" i="9" s="1"/>
  <c r="P111" i="9" a="1"/>
  <c r="P111" i="9" s="1"/>
  <c r="S111" i="9" a="1"/>
  <c r="S111" i="9" s="1"/>
  <c r="O111" i="9"/>
  <c r="Q111" i="9"/>
  <c r="W111" i="9" a="1"/>
  <c r="W111" i="9" s="1"/>
  <c r="U111" i="9" a="1"/>
  <c r="U111" i="9" s="1"/>
  <c r="T111" i="9" a="1"/>
  <c r="T111" i="9" s="1"/>
  <c r="X111" i="9" a="1"/>
  <c r="X111" i="9" s="1"/>
  <c r="E1361" i="11"/>
  <c r="F1361" i="11"/>
  <c r="G1361" i="11"/>
  <c r="B1361" i="11"/>
  <c r="C1361" i="11"/>
  <c r="D1361" i="11"/>
  <c r="A1362" i="11"/>
  <c r="I108" i="2"/>
  <c r="C109" i="2"/>
  <c r="B109" i="2"/>
  <c r="I112" i="11"/>
  <c r="J111" i="11"/>
  <c r="M111" i="11" a="1"/>
  <c r="M111" i="11" s="1"/>
  <c r="P111" i="11"/>
  <c r="S111" i="11" s="1"/>
  <c r="Q111" i="11"/>
  <c r="O111" i="11"/>
  <c r="R111" i="11" s="1"/>
  <c r="K111" i="11" a="1"/>
  <c r="K111" i="11" s="1"/>
  <c r="L111" i="11"/>
  <c r="A110" i="2"/>
  <c r="G109" i="2"/>
  <c r="D109" i="2"/>
  <c r="E109" i="2" s="1"/>
  <c r="F109" i="2"/>
  <c r="H109" i="2" s="1"/>
  <c r="I109" i="2" l="1"/>
  <c r="B1362" i="11"/>
  <c r="F1362" i="11"/>
  <c r="G1362" i="11"/>
  <c r="E1362" i="11"/>
  <c r="A1363" i="11"/>
  <c r="D1362" i="11"/>
  <c r="C1362" i="11"/>
  <c r="U112" i="9" a="1"/>
  <c r="U112" i="9" s="1"/>
  <c r="O112" i="9"/>
  <c r="W112" i="9" a="1"/>
  <c r="W112" i="9" s="1"/>
  <c r="M113" i="9"/>
  <c r="S112" i="9" a="1"/>
  <c r="S112" i="9" s="1"/>
  <c r="Q112" i="9"/>
  <c r="V112" i="9" a="1"/>
  <c r="V112" i="9" s="1"/>
  <c r="X112" i="9" a="1"/>
  <c r="X112" i="9" s="1"/>
  <c r="N112" i="9"/>
  <c r="T112" i="9" a="1"/>
  <c r="T112" i="9" s="1"/>
  <c r="P112" i="9" a="1"/>
  <c r="P112" i="9" s="1"/>
  <c r="R112" i="9" a="1"/>
  <c r="R112" i="9" s="1"/>
  <c r="C110" i="2"/>
  <c r="B110" i="2"/>
  <c r="I113" i="11"/>
  <c r="P112" i="11"/>
  <c r="S112" i="11" s="1"/>
  <c r="K112" i="11" a="1"/>
  <c r="K112" i="11" s="1"/>
  <c r="J112" i="11"/>
  <c r="O112" i="11"/>
  <c r="R112" i="11" s="1"/>
  <c r="L112" i="11"/>
  <c r="M112" i="11" a="1"/>
  <c r="M112" i="11" s="1"/>
  <c r="Q112" i="11"/>
  <c r="F110" i="2"/>
  <c r="H110" i="2" s="1"/>
  <c r="G110" i="2"/>
  <c r="A111" i="2"/>
  <c r="D110" i="2"/>
  <c r="E110" i="2" s="1"/>
  <c r="F1363" i="11" l="1"/>
  <c r="D1363" i="11"/>
  <c r="C1363" i="11"/>
  <c r="A1364" i="11"/>
  <c r="G1363" i="11"/>
  <c r="B1363" i="11"/>
  <c r="E1363" i="11"/>
  <c r="M114" i="9"/>
  <c r="R113" i="9" a="1"/>
  <c r="R113" i="9" s="1"/>
  <c r="Q113" i="9"/>
  <c r="X113" i="9" a="1"/>
  <c r="X113" i="9" s="1"/>
  <c r="T113" i="9" a="1"/>
  <c r="T113" i="9" s="1"/>
  <c r="O113" i="9"/>
  <c r="W113" i="9" a="1"/>
  <c r="W113" i="9" s="1"/>
  <c r="P113" i="9" a="1"/>
  <c r="P113" i="9" s="1"/>
  <c r="N113" i="9"/>
  <c r="V113" i="9" a="1"/>
  <c r="V113" i="9" s="1"/>
  <c r="U113" i="9" a="1"/>
  <c r="U113" i="9" s="1"/>
  <c r="S113" i="9" a="1"/>
  <c r="S113" i="9" s="1"/>
  <c r="I110" i="2"/>
  <c r="C111" i="2"/>
  <c r="B111" i="2"/>
  <c r="I114" i="11"/>
  <c r="M113" i="11" a="1"/>
  <c r="M113" i="11" s="1"/>
  <c r="L113" i="11"/>
  <c r="J113" i="11"/>
  <c r="O113" i="11"/>
  <c r="R113" i="11" s="1"/>
  <c r="Q113" i="11"/>
  <c r="K113" i="11" a="1"/>
  <c r="K113" i="11" s="1"/>
  <c r="P113" i="11"/>
  <c r="S113" i="11" s="1"/>
  <c r="A112" i="2"/>
  <c r="G111" i="2"/>
  <c r="F111" i="2"/>
  <c r="H111" i="2" s="1"/>
  <c r="D111" i="2"/>
  <c r="E111" i="2" s="1"/>
  <c r="I111" i="2" l="1"/>
  <c r="N114" i="9"/>
  <c r="R114" i="9" a="1"/>
  <c r="R114" i="9" s="1"/>
  <c r="Q114" i="9"/>
  <c r="U114" i="9" a="1"/>
  <c r="U114" i="9" s="1"/>
  <c r="T114" i="9" a="1"/>
  <c r="T114" i="9" s="1"/>
  <c r="X114" i="9" a="1"/>
  <c r="X114" i="9" s="1"/>
  <c r="V114" i="9" a="1"/>
  <c r="V114" i="9" s="1"/>
  <c r="W114" i="9" a="1"/>
  <c r="W114" i="9" s="1"/>
  <c r="M115" i="9"/>
  <c r="S114" i="9" a="1"/>
  <c r="S114" i="9" s="1"/>
  <c r="P114" i="9" a="1"/>
  <c r="P114" i="9" s="1"/>
  <c r="O114" i="9"/>
  <c r="C1364" i="11"/>
  <c r="F1364" i="11"/>
  <c r="E1364" i="11"/>
  <c r="D1364" i="11"/>
  <c r="B1364" i="11"/>
  <c r="A1365" i="11"/>
  <c r="G1364" i="11"/>
  <c r="B112" i="2"/>
  <c r="C112" i="2"/>
  <c r="I115" i="11"/>
  <c r="P114" i="11"/>
  <c r="S114" i="11" s="1"/>
  <c r="K114" i="11" a="1"/>
  <c r="K114" i="11" s="1"/>
  <c r="L114" i="11"/>
  <c r="M114" i="11" a="1"/>
  <c r="M114" i="11" s="1"/>
  <c r="Q114" i="11"/>
  <c r="J114" i="11"/>
  <c r="O114" i="11"/>
  <c r="R114" i="11" s="1"/>
  <c r="F112" i="2"/>
  <c r="H112" i="2" s="1"/>
  <c r="A113" i="2"/>
  <c r="D112" i="2"/>
  <c r="E112" i="2" s="1"/>
  <c r="G112" i="2"/>
  <c r="A1366" i="11" l="1"/>
  <c r="C1365" i="11"/>
  <c r="E1365" i="11"/>
  <c r="B1365" i="11"/>
  <c r="F1365" i="11"/>
  <c r="G1365" i="11"/>
  <c r="D1365" i="11"/>
  <c r="V115" i="9" a="1"/>
  <c r="V115" i="9" s="1"/>
  <c r="M116" i="9"/>
  <c r="W115" i="9" a="1"/>
  <c r="W115" i="9" s="1"/>
  <c r="T115" i="9" a="1"/>
  <c r="T115" i="9" s="1"/>
  <c r="X115" i="9" a="1"/>
  <c r="X115" i="9" s="1"/>
  <c r="S115" i="9" a="1"/>
  <c r="S115" i="9" s="1"/>
  <c r="U115" i="9" a="1"/>
  <c r="U115" i="9" s="1"/>
  <c r="O115" i="9"/>
  <c r="Q115" i="9"/>
  <c r="N115" i="9"/>
  <c r="P115" i="9" a="1"/>
  <c r="P115" i="9" s="1"/>
  <c r="R115" i="9" a="1"/>
  <c r="R115" i="9" s="1"/>
  <c r="I112" i="2"/>
  <c r="B113" i="2"/>
  <c r="C113" i="2"/>
  <c r="I116" i="11"/>
  <c r="M115" i="11" a="1"/>
  <c r="M115" i="11" s="1"/>
  <c r="L115" i="11"/>
  <c r="P115" i="11"/>
  <c r="S115" i="11" s="1"/>
  <c r="J115" i="11"/>
  <c r="Q115" i="11"/>
  <c r="K115" i="11" a="1"/>
  <c r="K115" i="11" s="1"/>
  <c r="O115" i="11"/>
  <c r="R115" i="11" s="1"/>
  <c r="A114" i="2"/>
  <c r="G113" i="2"/>
  <c r="F113" i="2"/>
  <c r="H113" i="2" s="1"/>
  <c r="D113" i="2"/>
  <c r="E113" i="2" s="1"/>
  <c r="I113" i="2" l="1"/>
  <c r="P116" i="9" a="1"/>
  <c r="P116" i="9" s="1"/>
  <c r="W116" i="9" a="1"/>
  <c r="W116" i="9" s="1"/>
  <c r="U116" i="9" a="1"/>
  <c r="U116" i="9" s="1"/>
  <c r="S116" i="9" a="1"/>
  <c r="S116" i="9" s="1"/>
  <c r="O116" i="9"/>
  <c r="N116" i="9"/>
  <c r="R116" i="9" a="1"/>
  <c r="R116" i="9" s="1"/>
  <c r="M117" i="9"/>
  <c r="Q116" i="9"/>
  <c r="X116" i="9" a="1"/>
  <c r="X116" i="9" s="1"/>
  <c r="T116" i="9" a="1"/>
  <c r="T116" i="9" s="1"/>
  <c r="V116" i="9" a="1"/>
  <c r="V116" i="9" s="1"/>
  <c r="E1366" i="11"/>
  <c r="A1367" i="11"/>
  <c r="G1366" i="11"/>
  <c r="B1366" i="11"/>
  <c r="C1366" i="11"/>
  <c r="F1366" i="11"/>
  <c r="D1366" i="11"/>
  <c r="B114" i="2"/>
  <c r="C114" i="2"/>
  <c r="I117" i="11"/>
  <c r="P116" i="11"/>
  <c r="S116" i="11" s="1"/>
  <c r="L116" i="11"/>
  <c r="J116" i="11"/>
  <c r="M116" i="11" a="1"/>
  <c r="M116" i="11" s="1"/>
  <c r="Q116" i="11"/>
  <c r="O116" i="11"/>
  <c r="R116" i="11" s="1"/>
  <c r="K116" i="11" a="1"/>
  <c r="K116" i="11" s="1"/>
  <c r="F114" i="2"/>
  <c r="H114" i="2" s="1"/>
  <c r="G114" i="2"/>
  <c r="A115" i="2"/>
  <c r="D114" i="2"/>
  <c r="E114" i="2" s="1"/>
  <c r="E1367" i="11" l="1"/>
  <c r="G1367" i="11"/>
  <c r="B1367" i="11"/>
  <c r="A1368" i="11"/>
  <c r="D1367" i="11"/>
  <c r="F1367" i="11"/>
  <c r="C1367" i="11"/>
  <c r="T117" i="9" a="1"/>
  <c r="T117" i="9" s="1"/>
  <c r="V117" i="9" a="1"/>
  <c r="V117" i="9" s="1"/>
  <c r="X117" i="9" a="1"/>
  <c r="X117" i="9" s="1"/>
  <c r="W117" i="9" a="1"/>
  <c r="W117" i="9" s="1"/>
  <c r="U117" i="9" a="1"/>
  <c r="U117" i="9" s="1"/>
  <c r="S117" i="9" a="1"/>
  <c r="S117" i="9" s="1"/>
  <c r="P117" i="9" a="1"/>
  <c r="P117" i="9" s="1"/>
  <c r="R117" i="9" a="1"/>
  <c r="R117" i="9" s="1"/>
  <c r="M118" i="9"/>
  <c r="Q117" i="9"/>
  <c r="O117" i="9"/>
  <c r="N117" i="9"/>
  <c r="I114" i="2"/>
  <c r="B115" i="2"/>
  <c r="C115" i="2"/>
  <c r="I118" i="11"/>
  <c r="O117" i="11"/>
  <c r="R117" i="11" s="1"/>
  <c r="J117" i="11"/>
  <c r="Q117" i="11"/>
  <c r="M117" i="11" a="1"/>
  <c r="M117" i="11" s="1"/>
  <c r="P117" i="11"/>
  <c r="S117" i="11" s="1"/>
  <c r="K117" i="11" a="1"/>
  <c r="K117" i="11" s="1"/>
  <c r="L117" i="11"/>
  <c r="A116" i="2"/>
  <c r="F115" i="2"/>
  <c r="H115" i="2" s="1"/>
  <c r="D115" i="2"/>
  <c r="E115" i="2" s="1"/>
  <c r="G115" i="2"/>
  <c r="I115" i="2" l="1"/>
  <c r="Q118" i="9"/>
  <c r="P118" i="9" a="1"/>
  <c r="P118" i="9" s="1"/>
  <c r="W118" i="9" a="1"/>
  <c r="W118" i="9" s="1"/>
  <c r="S118" i="9" a="1"/>
  <c r="S118" i="9" s="1"/>
  <c r="V118" i="9" a="1"/>
  <c r="V118" i="9" s="1"/>
  <c r="R118" i="9" a="1"/>
  <c r="R118" i="9" s="1"/>
  <c r="T118" i="9" a="1"/>
  <c r="T118" i="9" s="1"/>
  <c r="M119" i="9"/>
  <c r="O118" i="9"/>
  <c r="N118" i="9"/>
  <c r="X118" i="9" a="1"/>
  <c r="X118" i="9" s="1"/>
  <c r="U118" i="9" a="1"/>
  <c r="U118" i="9" s="1"/>
  <c r="B1368" i="11"/>
  <c r="C1368" i="11"/>
  <c r="E1368" i="11"/>
  <c r="F1368" i="11"/>
  <c r="D1368" i="11"/>
  <c r="A1369" i="11"/>
  <c r="G1368" i="11"/>
  <c r="C116" i="2"/>
  <c r="B116" i="2"/>
  <c r="I119" i="11"/>
  <c r="P118" i="11"/>
  <c r="S118" i="11" s="1"/>
  <c r="K118" i="11" a="1"/>
  <c r="K118" i="11" s="1"/>
  <c r="J118" i="11"/>
  <c r="Q118" i="11"/>
  <c r="O118" i="11"/>
  <c r="R118" i="11" s="1"/>
  <c r="L118" i="11"/>
  <c r="M118" i="11" a="1"/>
  <c r="M118" i="11" s="1"/>
  <c r="F116" i="2"/>
  <c r="H116" i="2" s="1"/>
  <c r="A117" i="2"/>
  <c r="G116" i="2"/>
  <c r="D116" i="2"/>
  <c r="E116" i="2" s="1"/>
  <c r="G1369" i="11" l="1"/>
  <c r="B1369" i="11"/>
  <c r="D1369" i="11"/>
  <c r="C1369" i="11"/>
  <c r="F1369" i="11"/>
  <c r="E1369" i="11"/>
  <c r="A1370" i="11"/>
  <c r="X119" i="9" a="1"/>
  <c r="X119" i="9" s="1"/>
  <c r="W119" i="9" a="1"/>
  <c r="W119" i="9" s="1"/>
  <c r="T119" i="9" a="1"/>
  <c r="T119" i="9" s="1"/>
  <c r="Q119" i="9"/>
  <c r="M120" i="9"/>
  <c r="U119" i="9" a="1"/>
  <c r="U119" i="9" s="1"/>
  <c r="R119" i="9" a="1"/>
  <c r="R119" i="9" s="1"/>
  <c r="P119" i="9" a="1"/>
  <c r="P119" i="9" s="1"/>
  <c r="V119" i="9" a="1"/>
  <c r="V119" i="9" s="1"/>
  <c r="S119" i="9" a="1"/>
  <c r="S119" i="9" s="1"/>
  <c r="O119" i="9"/>
  <c r="N119" i="9"/>
  <c r="I116" i="2"/>
  <c r="C117" i="2"/>
  <c r="B117" i="2"/>
  <c r="I120" i="11"/>
  <c r="J119" i="11"/>
  <c r="Q119" i="11"/>
  <c r="K119" i="11" a="1"/>
  <c r="K119" i="11" s="1"/>
  <c r="P119" i="11"/>
  <c r="S119" i="11" s="1"/>
  <c r="M119" i="11" a="1"/>
  <c r="M119" i="11" s="1"/>
  <c r="L119" i="11"/>
  <c r="O119" i="11"/>
  <c r="R119" i="11" s="1"/>
  <c r="A118" i="2"/>
  <c r="G117" i="2"/>
  <c r="D117" i="2"/>
  <c r="E117" i="2" s="1"/>
  <c r="F117" i="2"/>
  <c r="H117" i="2" s="1"/>
  <c r="I117" i="2" l="1"/>
  <c r="A1371" i="11"/>
  <c r="B1370" i="11"/>
  <c r="G1370" i="11"/>
  <c r="C1370" i="11"/>
  <c r="E1370" i="11"/>
  <c r="F1370" i="11"/>
  <c r="D1370" i="11"/>
  <c r="W120" i="9" a="1"/>
  <c r="W120" i="9" s="1"/>
  <c r="P120" i="9" a="1"/>
  <c r="P120" i="9" s="1"/>
  <c r="Q120" i="9"/>
  <c r="V120" i="9" a="1"/>
  <c r="V120" i="9" s="1"/>
  <c r="O120" i="9"/>
  <c r="M121" i="9"/>
  <c r="U120" i="9" a="1"/>
  <c r="U120" i="9" s="1"/>
  <c r="T120" i="9" a="1"/>
  <c r="T120" i="9" s="1"/>
  <c r="R120" i="9" a="1"/>
  <c r="R120" i="9" s="1"/>
  <c r="X120" i="9" a="1"/>
  <c r="X120" i="9" s="1"/>
  <c r="N120" i="9"/>
  <c r="S120" i="9" a="1"/>
  <c r="S120" i="9" s="1"/>
  <c r="C118" i="2"/>
  <c r="B118" i="2"/>
  <c r="I121" i="11"/>
  <c r="P120" i="11"/>
  <c r="S120" i="11" s="1"/>
  <c r="K120" i="11" a="1"/>
  <c r="K120" i="11" s="1"/>
  <c r="L120" i="11"/>
  <c r="O120" i="11"/>
  <c r="R120" i="11" s="1"/>
  <c r="M120" i="11" a="1"/>
  <c r="M120" i="11" s="1"/>
  <c r="J120" i="11"/>
  <c r="Q120" i="11"/>
  <c r="F118" i="2"/>
  <c r="H118" i="2" s="1"/>
  <c r="G118" i="2"/>
  <c r="A119" i="2"/>
  <c r="D118" i="2"/>
  <c r="E118" i="2" s="1"/>
  <c r="N121" i="9" l="1"/>
  <c r="O121" i="9"/>
  <c r="Q121" i="9"/>
  <c r="W121" i="9" a="1"/>
  <c r="W121" i="9" s="1"/>
  <c r="P121" i="9" a="1"/>
  <c r="P121" i="9" s="1"/>
  <c r="T121" i="9" a="1"/>
  <c r="T121" i="9" s="1"/>
  <c r="V121" i="9" a="1"/>
  <c r="V121" i="9" s="1"/>
  <c r="S121" i="9" a="1"/>
  <c r="S121" i="9" s="1"/>
  <c r="M122" i="9"/>
  <c r="R121" i="9" a="1"/>
  <c r="R121" i="9" s="1"/>
  <c r="X121" i="9" a="1"/>
  <c r="X121" i="9" s="1"/>
  <c r="U121" i="9" a="1"/>
  <c r="U121" i="9" s="1"/>
  <c r="E1371" i="11"/>
  <c r="F1371" i="11"/>
  <c r="D1371" i="11"/>
  <c r="B1371" i="11"/>
  <c r="C1371" i="11"/>
  <c r="G1371" i="11"/>
  <c r="A1372" i="11"/>
  <c r="I118" i="2"/>
  <c r="C119" i="2"/>
  <c r="B119" i="2"/>
  <c r="I122" i="11"/>
  <c r="Q122" i="11" s="1"/>
  <c r="J121" i="11"/>
  <c r="L121" i="11"/>
  <c r="P121" i="11"/>
  <c r="S121" i="11" s="1"/>
  <c r="Q121" i="11"/>
  <c r="O121" i="11"/>
  <c r="R121" i="11" s="1"/>
  <c r="M121" i="11" a="1"/>
  <c r="M121" i="11" s="1"/>
  <c r="K121" i="11" a="1"/>
  <c r="K121" i="11" s="1"/>
  <c r="A120" i="2"/>
  <c r="G119" i="2"/>
  <c r="D119" i="2"/>
  <c r="E119" i="2" s="1"/>
  <c r="F119" i="2"/>
  <c r="H119" i="2" s="1"/>
  <c r="I119" i="2" l="1"/>
  <c r="F1372" i="11"/>
  <c r="E1372" i="11"/>
  <c r="B1372" i="11"/>
  <c r="A1373" i="11"/>
  <c r="D1372" i="11"/>
  <c r="G1372" i="11"/>
  <c r="C1372" i="11"/>
  <c r="R122" i="9" a="1"/>
  <c r="R122" i="9" s="1"/>
  <c r="P122" i="9" a="1"/>
  <c r="P122" i="9" s="1"/>
  <c r="Q122" i="9"/>
  <c r="N122" i="9"/>
  <c r="U122" i="9" a="1"/>
  <c r="U122" i="9" s="1"/>
  <c r="X122" i="9" a="1"/>
  <c r="X122" i="9" s="1"/>
  <c r="T122" i="9" a="1"/>
  <c r="T122" i="9" s="1"/>
  <c r="V122" i="9" a="1"/>
  <c r="V122" i="9" s="1"/>
  <c r="S122" i="9" a="1"/>
  <c r="S122" i="9" s="1"/>
  <c r="W122" i="9" a="1"/>
  <c r="W122" i="9" s="1"/>
  <c r="O122" i="9"/>
  <c r="M123" i="9"/>
  <c r="B120" i="2"/>
  <c r="C120" i="2"/>
  <c r="I123" i="11"/>
  <c r="J123" i="11" s="1"/>
  <c r="L122" i="11"/>
  <c r="M122" i="11" a="1"/>
  <c r="M122" i="11" s="1"/>
  <c r="J122" i="11"/>
  <c r="K122" i="11" a="1"/>
  <c r="K122" i="11" s="1"/>
  <c r="P122" i="11"/>
  <c r="S122" i="11" s="1"/>
  <c r="O122" i="11"/>
  <c r="R122" i="11" s="1"/>
  <c r="F120" i="2"/>
  <c r="H120" i="2" s="1"/>
  <c r="A121" i="2"/>
  <c r="G120" i="2"/>
  <c r="D120" i="2"/>
  <c r="E120" i="2" s="1"/>
  <c r="M124" i="9" l="1"/>
  <c r="X123" i="9" a="1"/>
  <c r="X123" i="9" s="1"/>
  <c r="W123" i="9" a="1"/>
  <c r="W123" i="9" s="1"/>
  <c r="R123" i="9" a="1"/>
  <c r="R123" i="9" s="1"/>
  <c r="U123" i="9" a="1"/>
  <c r="U123" i="9" s="1"/>
  <c r="V123" i="9" a="1"/>
  <c r="V123" i="9" s="1"/>
  <c r="Q123" i="9"/>
  <c r="P123" i="9" a="1"/>
  <c r="P123" i="9" s="1"/>
  <c r="O123" i="9"/>
  <c r="S123" i="9" a="1"/>
  <c r="S123" i="9" s="1"/>
  <c r="T123" i="9" a="1"/>
  <c r="T123" i="9" s="1"/>
  <c r="N123" i="9"/>
  <c r="E1373" i="11"/>
  <c r="D1373" i="11"/>
  <c r="G1373" i="11"/>
  <c r="B1373" i="11"/>
  <c r="F1373" i="11"/>
  <c r="C1373" i="11"/>
  <c r="A1374" i="11"/>
  <c r="I120" i="2"/>
  <c r="B121" i="2"/>
  <c r="C121" i="2"/>
  <c r="I124" i="11"/>
  <c r="O123" i="11"/>
  <c r="R123" i="11" s="1"/>
  <c r="P123" i="11"/>
  <c r="S123" i="11" s="1"/>
  <c r="Q123" i="11"/>
  <c r="K123" i="11" a="1"/>
  <c r="K123" i="11" s="1"/>
  <c r="L123" i="11"/>
  <c r="M123" i="11" a="1"/>
  <c r="M123" i="11" s="1"/>
  <c r="A122" i="2"/>
  <c r="G121" i="2"/>
  <c r="F121" i="2"/>
  <c r="H121" i="2" s="1"/>
  <c r="D121" i="2"/>
  <c r="E121" i="2" s="1"/>
  <c r="I121" i="2" l="1"/>
  <c r="B1374" i="11"/>
  <c r="E1374" i="11"/>
  <c r="A1375" i="11"/>
  <c r="C1374" i="11"/>
  <c r="D1374" i="11"/>
  <c r="F1374" i="11"/>
  <c r="G1374" i="11"/>
  <c r="X124" i="9" a="1"/>
  <c r="X124" i="9" s="1"/>
  <c r="V124" i="9" a="1"/>
  <c r="V124" i="9" s="1"/>
  <c r="S124" i="9" a="1"/>
  <c r="S124" i="9" s="1"/>
  <c r="T124" i="9" a="1"/>
  <c r="T124" i="9" s="1"/>
  <c r="U124" i="9" a="1"/>
  <c r="U124" i="9" s="1"/>
  <c r="Q124" i="9"/>
  <c r="P124" i="9" a="1"/>
  <c r="P124" i="9" s="1"/>
  <c r="O124" i="9"/>
  <c r="N124" i="9"/>
  <c r="M125" i="9"/>
  <c r="W124" i="9" a="1"/>
  <c r="W124" i="9" s="1"/>
  <c r="R124" i="9" a="1"/>
  <c r="R124" i="9" s="1"/>
  <c r="C122" i="2"/>
  <c r="B122" i="2"/>
  <c r="I125" i="11"/>
  <c r="M125" i="11" s="1" a="1"/>
  <c r="M125" i="11" s="1"/>
  <c r="Q124" i="11"/>
  <c r="O124" i="11"/>
  <c r="R124" i="11" s="1"/>
  <c r="K124" i="11" a="1"/>
  <c r="K124" i="11" s="1"/>
  <c r="M124" i="11" a="1"/>
  <c r="M124" i="11" s="1"/>
  <c r="P124" i="11"/>
  <c r="S124" i="11" s="1"/>
  <c r="L124" i="11"/>
  <c r="J124" i="11"/>
  <c r="F122" i="2"/>
  <c r="H122" i="2" s="1"/>
  <c r="G122" i="2"/>
  <c r="A123" i="2"/>
  <c r="D122" i="2"/>
  <c r="E122" i="2" s="1"/>
  <c r="F1375" i="11" l="1"/>
  <c r="B1375" i="11"/>
  <c r="G1375" i="11"/>
  <c r="C1375" i="11"/>
  <c r="D1375" i="11"/>
  <c r="A1376" i="11"/>
  <c r="E1375" i="11"/>
  <c r="M126" i="9"/>
  <c r="X125" i="9" a="1"/>
  <c r="X125" i="9" s="1"/>
  <c r="V125" i="9" a="1"/>
  <c r="V125" i="9" s="1"/>
  <c r="N125" i="9"/>
  <c r="O125" i="9"/>
  <c r="U125" i="9" a="1"/>
  <c r="U125" i="9" s="1"/>
  <c r="S125" i="9" a="1"/>
  <c r="S125" i="9" s="1"/>
  <c r="Q125" i="9"/>
  <c r="P125" i="9" a="1"/>
  <c r="P125" i="9" s="1"/>
  <c r="R125" i="9" a="1"/>
  <c r="R125" i="9" s="1"/>
  <c r="T125" i="9" a="1"/>
  <c r="T125" i="9" s="1"/>
  <c r="W125" i="9" a="1"/>
  <c r="W125" i="9" s="1"/>
  <c r="I122" i="2"/>
  <c r="C123" i="2"/>
  <c r="B123" i="2"/>
  <c r="I126" i="11"/>
  <c r="Q126" i="11" s="1"/>
  <c r="O125" i="11"/>
  <c r="R125" i="11" s="1"/>
  <c r="P125" i="11"/>
  <c r="S125" i="11" s="1"/>
  <c r="J125" i="11"/>
  <c r="L125" i="11"/>
  <c r="Q125" i="11"/>
  <c r="K125" i="11" a="1"/>
  <c r="K125" i="11" s="1"/>
  <c r="A124" i="2"/>
  <c r="F123" i="2"/>
  <c r="H123" i="2" s="1"/>
  <c r="D123" i="2"/>
  <c r="E123" i="2" s="1"/>
  <c r="G123" i="2"/>
  <c r="I123" i="2" l="1"/>
  <c r="U126" i="9" a="1"/>
  <c r="U126" i="9" s="1"/>
  <c r="Q126" i="9"/>
  <c r="N126" i="9"/>
  <c r="V126" i="9" a="1"/>
  <c r="V126" i="9" s="1"/>
  <c r="O126" i="9"/>
  <c r="M127" i="9"/>
  <c r="W126" i="9" a="1"/>
  <c r="W126" i="9" s="1"/>
  <c r="T126" i="9" a="1"/>
  <c r="T126" i="9" s="1"/>
  <c r="X126" i="9" a="1"/>
  <c r="X126" i="9" s="1"/>
  <c r="P126" i="9" a="1"/>
  <c r="P126" i="9" s="1"/>
  <c r="S126" i="9" a="1"/>
  <c r="S126" i="9" s="1"/>
  <c r="R126" i="9" a="1"/>
  <c r="R126" i="9" s="1"/>
  <c r="B1376" i="11"/>
  <c r="G1376" i="11"/>
  <c r="E1376" i="11"/>
  <c r="F1376" i="11"/>
  <c r="A1377" i="11"/>
  <c r="D1376" i="11"/>
  <c r="C1376" i="11"/>
  <c r="C124" i="2"/>
  <c r="B124" i="2"/>
  <c r="I127" i="11"/>
  <c r="M126" i="11" a="1"/>
  <c r="M126" i="11" s="1"/>
  <c r="O126" i="11"/>
  <c r="R126" i="11" s="1"/>
  <c r="J126" i="11"/>
  <c r="L126" i="11"/>
  <c r="P126" i="11"/>
  <c r="S126" i="11" s="1"/>
  <c r="K126" i="11" a="1"/>
  <c r="K126" i="11" s="1"/>
  <c r="F124" i="2"/>
  <c r="H124" i="2" s="1"/>
  <c r="A125" i="2"/>
  <c r="G124" i="2"/>
  <c r="D124" i="2"/>
  <c r="E124" i="2" s="1"/>
  <c r="O127" i="9" l="1"/>
  <c r="S127" i="9" a="1"/>
  <c r="S127" i="9" s="1"/>
  <c r="U127" i="9" a="1"/>
  <c r="U127" i="9" s="1"/>
  <c r="N127" i="9"/>
  <c r="X127" i="9" a="1"/>
  <c r="X127" i="9" s="1"/>
  <c r="W127" i="9" a="1"/>
  <c r="W127" i="9" s="1"/>
  <c r="Q127" i="9"/>
  <c r="V127" i="9" a="1"/>
  <c r="V127" i="9" s="1"/>
  <c r="P127" i="9" a="1"/>
  <c r="P127" i="9" s="1"/>
  <c r="T127" i="9" a="1"/>
  <c r="T127" i="9" s="1"/>
  <c r="M128" i="9"/>
  <c r="R127" i="9" a="1"/>
  <c r="R127" i="9" s="1"/>
  <c r="C1377" i="11"/>
  <c r="A1378" i="11"/>
  <c r="B1377" i="11"/>
  <c r="G1377" i="11"/>
  <c r="F1377" i="11"/>
  <c r="E1377" i="11"/>
  <c r="D1377" i="11"/>
  <c r="I124" i="2"/>
  <c r="B125" i="2"/>
  <c r="C125" i="2"/>
  <c r="I128" i="11"/>
  <c r="L127" i="11"/>
  <c r="M127" i="11" a="1"/>
  <c r="M127" i="11" s="1"/>
  <c r="K127" i="11" a="1"/>
  <c r="K127" i="11" s="1"/>
  <c r="Q127" i="11"/>
  <c r="P127" i="11"/>
  <c r="S127" i="11" s="1"/>
  <c r="J127" i="11"/>
  <c r="O127" i="11"/>
  <c r="R127" i="11" s="1"/>
  <c r="A126" i="2"/>
  <c r="G125" i="2"/>
  <c r="D125" i="2"/>
  <c r="E125" i="2" s="1"/>
  <c r="F125" i="2"/>
  <c r="H125" i="2" s="1"/>
  <c r="I125" i="2" l="1"/>
  <c r="R128" i="9" a="1"/>
  <c r="R128" i="9" s="1"/>
  <c r="M129" i="9"/>
  <c r="W128" i="9" a="1"/>
  <c r="W128" i="9" s="1"/>
  <c r="T128" i="9" a="1"/>
  <c r="T128" i="9" s="1"/>
  <c r="S128" i="9" a="1"/>
  <c r="S128" i="9" s="1"/>
  <c r="V128" i="9" a="1"/>
  <c r="V128" i="9" s="1"/>
  <c r="X128" i="9" a="1"/>
  <c r="X128" i="9" s="1"/>
  <c r="P128" i="9" a="1"/>
  <c r="P128" i="9" s="1"/>
  <c r="U128" i="9" a="1"/>
  <c r="U128" i="9" s="1"/>
  <c r="N128" i="9"/>
  <c r="Q128" i="9"/>
  <c r="O128" i="9"/>
  <c r="D1378" i="11"/>
  <c r="A1379" i="11"/>
  <c r="G1378" i="11"/>
  <c r="B1378" i="11"/>
  <c r="E1378" i="11"/>
  <c r="F1378" i="11"/>
  <c r="C1378" i="11"/>
  <c r="C126" i="2"/>
  <c r="B126" i="2"/>
  <c r="I129" i="11"/>
  <c r="M129" i="11" s="1" a="1"/>
  <c r="M129" i="11" s="1"/>
  <c r="P128" i="11"/>
  <c r="S128" i="11" s="1"/>
  <c r="L128" i="11"/>
  <c r="O128" i="11"/>
  <c r="R128" i="11" s="1"/>
  <c r="K128" i="11" a="1"/>
  <c r="K128" i="11" s="1"/>
  <c r="J128" i="11"/>
  <c r="M128" i="11" a="1"/>
  <c r="M128" i="11" s="1"/>
  <c r="Q128" i="11"/>
  <c r="F126" i="2"/>
  <c r="H126" i="2" s="1"/>
  <c r="G126" i="2"/>
  <c r="A127" i="2"/>
  <c r="D126" i="2"/>
  <c r="E126" i="2" s="1"/>
  <c r="B1379" i="11" l="1"/>
  <c r="E1379" i="11"/>
  <c r="F1379" i="11"/>
  <c r="G1379" i="11"/>
  <c r="C1379" i="11"/>
  <c r="D1379" i="11"/>
  <c r="A1380" i="11"/>
  <c r="U129" i="9" a="1"/>
  <c r="U129" i="9" s="1"/>
  <c r="Q129" i="9"/>
  <c r="V129" i="9" a="1"/>
  <c r="V129" i="9" s="1"/>
  <c r="N129" i="9"/>
  <c r="S129" i="9" a="1"/>
  <c r="S129" i="9" s="1"/>
  <c r="W129" i="9" a="1"/>
  <c r="W129" i="9" s="1"/>
  <c r="P129" i="9" a="1"/>
  <c r="P129" i="9" s="1"/>
  <c r="T129" i="9" a="1"/>
  <c r="T129" i="9" s="1"/>
  <c r="X129" i="9" a="1"/>
  <c r="X129" i="9" s="1"/>
  <c r="R129" i="9" a="1"/>
  <c r="R129" i="9" s="1"/>
  <c r="O129" i="9"/>
  <c r="M130" i="9"/>
  <c r="I126" i="2"/>
  <c r="C127" i="2"/>
  <c r="B127" i="2"/>
  <c r="I130" i="11"/>
  <c r="J129" i="11"/>
  <c r="L129" i="11"/>
  <c r="P129" i="11"/>
  <c r="S129" i="11" s="1"/>
  <c r="K129" i="11" a="1"/>
  <c r="K129" i="11" s="1"/>
  <c r="O129" i="11"/>
  <c r="R129" i="11" s="1"/>
  <c r="Q129" i="11"/>
  <c r="A128" i="2"/>
  <c r="G127" i="2"/>
  <c r="F127" i="2"/>
  <c r="H127" i="2" s="1"/>
  <c r="D127" i="2"/>
  <c r="E127" i="2" s="1"/>
  <c r="I127" i="2" l="1"/>
  <c r="M131" i="9"/>
  <c r="R130" i="9" a="1"/>
  <c r="R130" i="9" s="1"/>
  <c r="P130" i="9" a="1"/>
  <c r="P130" i="9" s="1"/>
  <c r="N130" i="9"/>
  <c r="X130" i="9" a="1"/>
  <c r="X130" i="9" s="1"/>
  <c r="S130" i="9" a="1"/>
  <c r="S130" i="9" s="1"/>
  <c r="T130" i="9" a="1"/>
  <c r="T130" i="9" s="1"/>
  <c r="W130" i="9" a="1"/>
  <c r="W130" i="9" s="1"/>
  <c r="Q130" i="9"/>
  <c r="V130" i="9" a="1"/>
  <c r="V130" i="9" s="1"/>
  <c r="O130" i="9"/>
  <c r="U130" i="9" a="1"/>
  <c r="U130" i="9" s="1"/>
  <c r="A1381" i="11"/>
  <c r="B1380" i="11"/>
  <c r="F1380" i="11"/>
  <c r="E1380" i="11"/>
  <c r="G1380" i="11"/>
  <c r="D1380" i="11"/>
  <c r="C1380" i="11"/>
  <c r="B128" i="2"/>
  <c r="C128" i="2"/>
  <c r="I131" i="11"/>
  <c r="Q130" i="11"/>
  <c r="K130" i="11" a="1"/>
  <c r="K130" i="11" s="1"/>
  <c r="J130" i="11"/>
  <c r="P130" i="11"/>
  <c r="S130" i="11" s="1"/>
  <c r="L130" i="11"/>
  <c r="O130" i="11"/>
  <c r="R130" i="11" s="1"/>
  <c r="M130" i="11" a="1"/>
  <c r="M130" i="11" s="1"/>
  <c r="F128" i="2"/>
  <c r="H128" i="2" s="1"/>
  <c r="A129" i="2"/>
  <c r="D128" i="2"/>
  <c r="E128" i="2" s="1"/>
  <c r="G128" i="2"/>
  <c r="B1381" i="11" l="1"/>
  <c r="A1382" i="11"/>
  <c r="E1381" i="11"/>
  <c r="C1381" i="11"/>
  <c r="G1381" i="11"/>
  <c r="D1381" i="11"/>
  <c r="F1381" i="11"/>
  <c r="O131" i="9"/>
  <c r="R131" i="9" a="1"/>
  <c r="R131" i="9" s="1"/>
  <c r="W131" i="9" a="1"/>
  <c r="W131" i="9" s="1"/>
  <c r="M132" i="9"/>
  <c r="N131" i="9"/>
  <c r="X131" i="9" a="1"/>
  <c r="X131" i="9" s="1"/>
  <c r="S131" i="9" a="1"/>
  <c r="S131" i="9" s="1"/>
  <c r="Q131" i="9"/>
  <c r="U131" i="9" a="1"/>
  <c r="U131" i="9" s="1"/>
  <c r="T131" i="9" a="1"/>
  <c r="T131" i="9" s="1"/>
  <c r="V131" i="9" a="1"/>
  <c r="V131" i="9" s="1"/>
  <c r="P131" i="9" a="1"/>
  <c r="P131" i="9" s="1"/>
  <c r="I128" i="2"/>
  <c r="C129" i="2"/>
  <c r="B129" i="2"/>
  <c r="I132" i="11"/>
  <c r="P132" i="11" s="1"/>
  <c r="S132" i="11" s="1"/>
  <c r="P131" i="11"/>
  <c r="S131" i="11" s="1"/>
  <c r="O131" i="11"/>
  <c r="R131" i="11" s="1"/>
  <c r="Q131" i="11"/>
  <c r="M131" i="11" a="1"/>
  <c r="M131" i="11" s="1"/>
  <c r="J131" i="11"/>
  <c r="K131" i="11" a="1"/>
  <c r="K131" i="11" s="1"/>
  <c r="L131" i="11"/>
  <c r="A130" i="2"/>
  <c r="G129" i="2"/>
  <c r="F129" i="2"/>
  <c r="H129" i="2" s="1"/>
  <c r="D129" i="2"/>
  <c r="E129" i="2" s="1"/>
  <c r="I129" i="2" l="1"/>
  <c r="X132" i="9" a="1"/>
  <c r="X132" i="9" s="1"/>
  <c r="U132" i="9" a="1"/>
  <c r="U132" i="9" s="1"/>
  <c r="P132" i="9" a="1"/>
  <c r="P132" i="9" s="1"/>
  <c r="T132" i="9" a="1"/>
  <c r="T132" i="9" s="1"/>
  <c r="V132" i="9" a="1"/>
  <c r="V132" i="9" s="1"/>
  <c r="W132" i="9" a="1"/>
  <c r="W132" i="9" s="1"/>
  <c r="N132" i="9"/>
  <c r="O132" i="9"/>
  <c r="R132" i="9" a="1"/>
  <c r="R132" i="9" s="1"/>
  <c r="Q132" i="9"/>
  <c r="M133" i="9"/>
  <c r="S132" i="9" a="1"/>
  <c r="S132" i="9" s="1"/>
  <c r="C1382" i="11"/>
  <c r="B1382" i="11"/>
  <c r="G1382" i="11"/>
  <c r="E1382" i="11"/>
  <c r="F1382" i="11"/>
  <c r="D1382" i="11"/>
  <c r="A1383" i="11"/>
  <c r="C130" i="2"/>
  <c r="B130" i="2"/>
  <c r="I133" i="11"/>
  <c r="Q132" i="11"/>
  <c r="O132" i="11"/>
  <c r="R132" i="11" s="1"/>
  <c r="M132" i="11" a="1"/>
  <c r="M132" i="11" s="1"/>
  <c r="L132" i="11"/>
  <c r="J132" i="11"/>
  <c r="K132" i="11" a="1"/>
  <c r="K132" i="11" s="1"/>
  <c r="F130" i="2"/>
  <c r="H130" i="2" s="1"/>
  <c r="G130" i="2"/>
  <c r="A131" i="2"/>
  <c r="D130" i="2"/>
  <c r="E130" i="2" s="1"/>
  <c r="T133" i="9" l="1" a="1"/>
  <c r="T133" i="9" s="1"/>
  <c r="U133" i="9" a="1"/>
  <c r="U133" i="9" s="1"/>
  <c r="V133" i="9" a="1"/>
  <c r="V133" i="9" s="1"/>
  <c r="R133" i="9" a="1"/>
  <c r="R133" i="9" s="1"/>
  <c r="M134" i="9"/>
  <c r="X133" i="9" a="1"/>
  <c r="X133" i="9" s="1"/>
  <c r="W133" i="9" a="1"/>
  <c r="W133" i="9" s="1"/>
  <c r="Q133" i="9"/>
  <c r="O133" i="9"/>
  <c r="N133" i="9"/>
  <c r="S133" i="9" a="1"/>
  <c r="S133" i="9" s="1"/>
  <c r="P133" i="9" a="1"/>
  <c r="P133" i="9" s="1"/>
  <c r="B1383" i="11"/>
  <c r="D1383" i="11"/>
  <c r="C1383" i="11"/>
  <c r="A1384" i="11"/>
  <c r="F1383" i="11"/>
  <c r="E1383" i="11"/>
  <c r="G1383" i="11"/>
  <c r="I130" i="2"/>
  <c r="C131" i="2"/>
  <c r="B131" i="2"/>
  <c r="I134" i="11"/>
  <c r="L133" i="11"/>
  <c r="P133" i="11"/>
  <c r="S133" i="11" s="1"/>
  <c r="K133" i="11" a="1"/>
  <c r="K133" i="11" s="1"/>
  <c r="J133" i="11"/>
  <c r="M133" i="11" a="1"/>
  <c r="M133" i="11" s="1"/>
  <c r="O133" i="11"/>
  <c r="R133" i="11" s="1"/>
  <c r="Q133" i="11"/>
  <c r="A132" i="2"/>
  <c r="F131" i="2"/>
  <c r="H131" i="2" s="1"/>
  <c r="D131" i="2"/>
  <c r="E131" i="2" s="1"/>
  <c r="G131" i="2"/>
  <c r="I131" i="2" l="1"/>
  <c r="B1384" i="11"/>
  <c r="E1384" i="11"/>
  <c r="F1384" i="11"/>
  <c r="G1384" i="11"/>
  <c r="A1385" i="11"/>
  <c r="D1384" i="11"/>
  <c r="C1384" i="11"/>
  <c r="P134" i="9" a="1"/>
  <c r="P134" i="9" s="1"/>
  <c r="T134" i="9" a="1"/>
  <c r="T134" i="9" s="1"/>
  <c r="W134" i="9" a="1"/>
  <c r="W134" i="9" s="1"/>
  <c r="O134" i="9"/>
  <c r="U134" i="9" a="1"/>
  <c r="U134" i="9" s="1"/>
  <c r="X134" i="9" a="1"/>
  <c r="X134" i="9" s="1"/>
  <c r="V134" i="9" a="1"/>
  <c r="V134" i="9" s="1"/>
  <c r="Q134" i="9"/>
  <c r="N134" i="9"/>
  <c r="S134" i="9" a="1"/>
  <c r="S134" i="9" s="1"/>
  <c r="R134" i="9" a="1"/>
  <c r="R134" i="9" s="1"/>
  <c r="M135" i="9"/>
  <c r="B132" i="2"/>
  <c r="C132" i="2"/>
  <c r="I135" i="11"/>
  <c r="Q135" i="11" s="1"/>
  <c r="M134" i="11" a="1"/>
  <c r="M134" i="11" s="1"/>
  <c r="Q134" i="11"/>
  <c r="J134" i="11"/>
  <c r="K134" i="11" a="1"/>
  <c r="K134" i="11" s="1"/>
  <c r="P134" i="11"/>
  <c r="S134" i="11" s="1"/>
  <c r="O134" i="11"/>
  <c r="R134" i="11" s="1"/>
  <c r="L134" i="11"/>
  <c r="F132" i="2"/>
  <c r="H132" i="2" s="1"/>
  <c r="A133" i="2"/>
  <c r="G132" i="2"/>
  <c r="D132" i="2"/>
  <c r="E132" i="2" s="1"/>
  <c r="F1385" i="11" l="1"/>
  <c r="C1385" i="11"/>
  <c r="G1385" i="11"/>
  <c r="A1386" i="11"/>
  <c r="E1385" i="11"/>
  <c r="D1385" i="11"/>
  <c r="B1385" i="11"/>
  <c r="M136" i="9"/>
  <c r="S135" i="9" a="1"/>
  <c r="S135" i="9" s="1"/>
  <c r="N135" i="9"/>
  <c r="W135" i="9" a="1"/>
  <c r="W135" i="9" s="1"/>
  <c r="T135" i="9" a="1"/>
  <c r="T135" i="9" s="1"/>
  <c r="U135" i="9" a="1"/>
  <c r="U135" i="9" s="1"/>
  <c r="V135" i="9" a="1"/>
  <c r="V135" i="9" s="1"/>
  <c r="X135" i="9" a="1"/>
  <c r="X135" i="9" s="1"/>
  <c r="R135" i="9" a="1"/>
  <c r="R135" i="9" s="1"/>
  <c r="P135" i="9" a="1"/>
  <c r="P135" i="9" s="1"/>
  <c r="O135" i="9"/>
  <c r="Q135" i="9"/>
  <c r="I132" i="2"/>
  <c r="C133" i="2"/>
  <c r="B133" i="2"/>
  <c r="I136" i="11"/>
  <c r="J136" i="11" s="1"/>
  <c r="P135" i="11"/>
  <c r="S135" i="11" s="1"/>
  <c r="L135" i="11"/>
  <c r="J135" i="11"/>
  <c r="M135" i="11" a="1"/>
  <c r="M135" i="11" s="1"/>
  <c r="O135" i="11"/>
  <c r="R135" i="11" s="1"/>
  <c r="K135" i="11" a="1"/>
  <c r="K135" i="11" s="1"/>
  <c r="A134" i="2"/>
  <c r="G133" i="2"/>
  <c r="D133" i="2"/>
  <c r="E133" i="2" s="1"/>
  <c r="F133" i="2"/>
  <c r="H133" i="2" s="1"/>
  <c r="I133" i="2" l="1"/>
  <c r="W136" i="9" a="1"/>
  <c r="W136" i="9" s="1"/>
  <c r="O136" i="9"/>
  <c r="Q136" i="9"/>
  <c r="X136" i="9" a="1"/>
  <c r="X136" i="9" s="1"/>
  <c r="S136" i="9" a="1"/>
  <c r="S136" i="9" s="1"/>
  <c r="M137" i="9"/>
  <c r="P136" i="9" a="1"/>
  <c r="P136" i="9" s="1"/>
  <c r="R136" i="9" a="1"/>
  <c r="R136" i="9" s="1"/>
  <c r="T136" i="9" a="1"/>
  <c r="T136" i="9" s="1"/>
  <c r="U136" i="9" a="1"/>
  <c r="U136" i="9" s="1"/>
  <c r="N136" i="9"/>
  <c r="V136" i="9" a="1"/>
  <c r="V136" i="9" s="1"/>
  <c r="A1387" i="11"/>
  <c r="G1386" i="11"/>
  <c r="C1386" i="11"/>
  <c r="F1386" i="11"/>
  <c r="D1386" i="11"/>
  <c r="E1386" i="11"/>
  <c r="B1386" i="11"/>
  <c r="C134" i="2"/>
  <c r="B134" i="2"/>
  <c r="I137" i="11"/>
  <c r="P136" i="11"/>
  <c r="S136" i="11" s="1"/>
  <c r="L136" i="11"/>
  <c r="M136" i="11" a="1"/>
  <c r="M136" i="11" s="1"/>
  <c r="O136" i="11"/>
  <c r="R136" i="11" s="1"/>
  <c r="Q136" i="11"/>
  <c r="K136" i="11" a="1"/>
  <c r="K136" i="11" s="1"/>
  <c r="F134" i="2"/>
  <c r="H134" i="2" s="1"/>
  <c r="G134" i="2"/>
  <c r="A135" i="2"/>
  <c r="D134" i="2"/>
  <c r="E134" i="2" s="1"/>
  <c r="W137" i="9" l="1" a="1"/>
  <c r="W137" i="9" s="1"/>
  <c r="N137" i="9"/>
  <c r="M138" i="9"/>
  <c r="O137" i="9"/>
  <c r="X137" i="9" a="1"/>
  <c r="X137" i="9" s="1"/>
  <c r="V137" i="9" a="1"/>
  <c r="V137" i="9" s="1"/>
  <c r="T137" i="9" a="1"/>
  <c r="T137" i="9" s="1"/>
  <c r="Q137" i="9"/>
  <c r="P137" i="9" a="1"/>
  <c r="P137" i="9" s="1"/>
  <c r="S137" i="9" a="1"/>
  <c r="S137" i="9" s="1"/>
  <c r="U137" i="9" a="1"/>
  <c r="U137" i="9" s="1"/>
  <c r="R137" i="9" a="1"/>
  <c r="R137" i="9" s="1"/>
  <c r="G1387" i="11"/>
  <c r="B1387" i="11"/>
  <c r="A1388" i="11"/>
  <c r="F1387" i="11"/>
  <c r="D1387" i="11"/>
  <c r="C1387" i="11"/>
  <c r="E1387" i="11"/>
  <c r="I134" i="2"/>
  <c r="B135" i="2"/>
  <c r="C135" i="2"/>
  <c r="I138" i="11"/>
  <c r="K138" i="11" s="1" a="1"/>
  <c r="K138" i="11" s="1"/>
  <c r="L137" i="11"/>
  <c r="K137" i="11" a="1"/>
  <c r="K137" i="11" s="1"/>
  <c r="M137" i="11" a="1"/>
  <c r="M137" i="11" s="1"/>
  <c r="Q137" i="11"/>
  <c r="P137" i="11"/>
  <c r="S137" i="11" s="1"/>
  <c r="J137" i="11"/>
  <c r="O137" i="11"/>
  <c r="R137" i="11" s="1"/>
  <c r="A136" i="2"/>
  <c r="G135" i="2"/>
  <c r="F135" i="2"/>
  <c r="H135" i="2" s="1"/>
  <c r="D135" i="2"/>
  <c r="E135" i="2" s="1"/>
  <c r="I135" i="2" l="1"/>
  <c r="A1389" i="11"/>
  <c r="C1388" i="11"/>
  <c r="D1388" i="11"/>
  <c r="G1388" i="11"/>
  <c r="B1388" i="11"/>
  <c r="F1388" i="11"/>
  <c r="E1388" i="11"/>
  <c r="S138" i="9" a="1"/>
  <c r="S138" i="9" s="1"/>
  <c r="U138" i="9" a="1"/>
  <c r="U138" i="9" s="1"/>
  <c r="T138" i="9" a="1"/>
  <c r="T138" i="9" s="1"/>
  <c r="N138" i="9"/>
  <c r="V138" i="9" a="1"/>
  <c r="V138" i="9" s="1"/>
  <c r="M139" i="9"/>
  <c r="O138" i="9"/>
  <c r="W138" i="9" a="1"/>
  <c r="W138" i="9" s="1"/>
  <c r="X138" i="9" a="1"/>
  <c r="X138" i="9" s="1"/>
  <c r="P138" i="9" a="1"/>
  <c r="P138" i="9" s="1"/>
  <c r="R138" i="9" a="1"/>
  <c r="R138" i="9" s="1"/>
  <c r="Q138" i="9"/>
  <c r="C136" i="2"/>
  <c r="B136" i="2"/>
  <c r="I139" i="11"/>
  <c r="M139" i="11" s="1" a="1"/>
  <c r="M139" i="11" s="1"/>
  <c r="P138" i="11"/>
  <c r="S138" i="11" s="1"/>
  <c r="J138" i="11"/>
  <c r="Q138" i="11"/>
  <c r="O138" i="11"/>
  <c r="R138" i="11" s="1"/>
  <c r="L138" i="11"/>
  <c r="M138" i="11" a="1"/>
  <c r="M138" i="11" s="1"/>
  <c r="F136" i="2"/>
  <c r="H136" i="2" s="1"/>
  <c r="A137" i="2"/>
  <c r="G136" i="2"/>
  <c r="D136" i="2"/>
  <c r="E136" i="2" s="1"/>
  <c r="S139" i="9" l="1" a="1"/>
  <c r="S139" i="9" s="1"/>
  <c r="T139" i="9" a="1"/>
  <c r="T139" i="9" s="1"/>
  <c r="V139" i="9" a="1"/>
  <c r="V139" i="9" s="1"/>
  <c r="R139" i="9" a="1"/>
  <c r="R139" i="9" s="1"/>
  <c r="M140" i="9"/>
  <c r="X139" i="9" a="1"/>
  <c r="X139" i="9" s="1"/>
  <c r="U139" i="9" a="1"/>
  <c r="U139" i="9" s="1"/>
  <c r="W139" i="9" a="1"/>
  <c r="W139" i="9" s="1"/>
  <c r="O139" i="9"/>
  <c r="Q139" i="9"/>
  <c r="P139" i="9" a="1"/>
  <c r="P139" i="9" s="1"/>
  <c r="N139" i="9"/>
  <c r="F1389" i="11"/>
  <c r="C1389" i="11"/>
  <c r="B1389" i="11"/>
  <c r="A1390" i="11"/>
  <c r="G1389" i="11"/>
  <c r="E1389" i="11"/>
  <c r="D1389" i="11"/>
  <c r="I136" i="2"/>
  <c r="C137" i="2"/>
  <c r="B137" i="2"/>
  <c r="I140" i="11"/>
  <c r="K140" i="11" s="1" a="1"/>
  <c r="K140" i="11" s="1"/>
  <c r="O139" i="11"/>
  <c r="R139" i="11" s="1"/>
  <c r="J139" i="11"/>
  <c r="Q139" i="11"/>
  <c r="L139" i="11"/>
  <c r="P139" i="11"/>
  <c r="S139" i="11" s="1"/>
  <c r="K139" i="11" a="1"/>
  <c r="K139" i="11" s="1"/>
  <c r="A138" i="2"/>
  <c r="G137" i="2"/>
  <c r="F137" i="2"/>
  <c r="H137" i="2" s="1"/>
  <c r="D137" i="2"/>
  <c r="E137" i="2" s="1"/>
  <c r="G1390" i="11" l="1"/>
  <c r="B1390" i="11"/>
  <c r="A1391" i="11"/>
  <c r="C1390" i="11"/>
  <c r="E1390" i="11"/>
  <c r="D1390" i="11"/>
  <c r="F1390" i="11"/>
  <c r="I137" i="2"/>
  <c r="M141" i="9"/>
  <c r="T140" i="9" a="1"/>
  <c r="T140" i="9" s="1"/>
  <c r="R140" i="9" a="1"/>
  <c r="R140" i="9" s="1"/>
  <c r="Q140" i="9"/>
  <c r="U140" i="9" a="1"/>
  <c r="U140" i="9" s="1"/>
  <c r="N140" i="9"/>
  <c r="P140" i="9" a="1"/>
  <c r="P140" i="9" s="1"/>
  <c r="W140" i="9" a="1"/>
  <c r="W140" i="9" s="1"/>
  <c r="V140" i="9" a="1"/>
  <c r="V140" i="9" s="1"/>
  <c r="S140" i="9" a="1"/>
  <c r="S140" i="9" s="1"/>
  <c r="X140" i="9" a="1"/>
  <c r="X140" i="9" s="1"/>
  <c r="O140" i="9"/>
  <c r="B138" i="2"/>
  <c r="C138" i="2"/>
  <c r="I141" i="11"/>
  <c r="P140" i="11"/>
  <c r="S140" i="11" s="1"/>
  <c r="M140" i="11" a="1"/>
  <c r="M140" i="11" s="1"/>
  <c r="L140" i="11"/>
  <c r="O140" i="11"/>
  <c r="R140" i="11" s="1"/>
  <c r="J140" i="11"/>
  <c r="Q140" i="11"/>
  <c r="F138" i="2"/>
  <c r="H138" i="2" s="1"/>
  <c r="G138" i="2"/>
  <c r="A139" i="2"/>
  <c r="D138" i="2"/>
  <c r="E138" i="2" s="1"/>
  <c r="I138" i="2" l="1"/>
  <c r="X141" i="9" a="1"/>
  <c r="X141" i="9" s="1"/>
  <c r="R141" i="9" a="1"/>
  <c r="R141" i="9" s="1"/>
  <c r="U141" i="9" a="1"/>
  <c r="U141" i="9" s="1"/>
  <c r="S141" i="9" a="1"/>
  <c r="S141" i="9" s="1"/>
  <c r="V141" i="9" a="1"/>
  <c r="V141" i="9" s="1"/>
  <c r="T141" i="9" a="1"/>
  <c r="T141" i="9" s="1"/>
  <c r="Q141" i="9"/>
  <c r="P141" i="9" a="1"/>
  <c r="P141" i="9" s="1"/>
  <c r="N141" i="9"/>
  <c r="O141" i="9"/>
  <c r="M142" i="9"/>
  <c r="W141" i="9" a="1"/>
  <c r="W141" i="9" s="1"/>
  <c r="F1391" i="11"/>
  <c r="C1391" i="11"/>
  <c r="D1391" i="11"/>
  <c r="A1392" i="11"/>
  <c r="B1391" i="11"/>
  <c r="E1391" i="11"/>
  <c r="G1391" i="11"/>
  <c r="C139" i="2"/>
  <c r="B139" i="2"/>
  <c r="I142" i="11"/>
  <c r="O141" i="11"/>
  <c r="R141" i="11" s="1"/>
  <c r="P141" i="11"/>
  <c r="S141" i="11" s="1"/>
  <c r="M141" i="11" a="1"/>
  <c r="M141" i="11" s="1"/>
  <c r="Q141" i="11"/>
  <c r="L141" i="11"/>
  <c r="K141" i="11" a="1"/>
  <c r="K141" i="11" s="1"/>
  <c r="J141" i="11"/>
  <c r="A140" i="2"/>
  <c r="F139" i="2"/>
  <c r="H139" i="2" s="1"/>
  <c r="D139" i="2"/>
  <c r="E139" i="2" s="1"/>
  <c r="G139" i="2"/>
  <c r="I139" i="2" l="1"/>
  <c r="I140" i="2" s="1"/>
  <c r="G1392" i="11"/>
  <c r="F1392" i="11"/>
  <c r="C1392" i="11"/>
  <c r="D1392" i="11"/>
  <c r="E1392" i="11"/>
  <c r="A1393" i="11"/>
  <c r="B1392" i="11"/>
  <c r="U142" i="9" a="1"/>
  <c r="U142" i="9" s="1"/>
  <c r="T142" i="9" a="1"/>
  <c r="T142" i="9" s="1"/>
  <c r="N142" i="9"/>
  <c r="V142" i="9" a="1"/>
  <c r="V142" i="9" s="1"/>
  <c r="O142" i="9"/>
  <c r="R142" i="9" a="1"/>
  <c r="R142" i="9" s="1"/>
  <c r="X142" i="9" a="1"/>
  <c r="X142" i="9" s="1"/>
  <c r="S142" i="9" a="1"/>
  <c r="S142" i="9" s="1"/>
  <c r="P142" i="9" a="1"/>
  <c r="P142" i="9" s="1"/>
  <c r="W142" i="9" a="1"/>
  <c r="W142" i="9" s="1"/>
  <c r="M143" i="9"/>
  <c r="Q142" i="9"/>
  <c r="B140" i="2"/>
  <c r="C140" i="2"/>
  <c r="I143" i="11"/>
  <c r="K143" i="11" s="1" a="1"/>
  <c r="K143" i="11" s="1"/>
  <c r="P142" i="11"/>
  <c r="S142" i="11" s="1"/>
  <c r="M142" i="11" a="1"/>
  <c r="M142" i="11" s="1"/>
  <c r="J142" i="11"/>
  <c r="K142" i="11" a="1"/>
  <c r="K142" i="11" s="1"/>
  <c r="Q142" i="11"/>
  <c r="L142" i="11"/>
  <c r="O142" i="11"/>
  <c r="R142" i="11" s="1"/>
  <c r="F140" i="2"/>
  <c r="H140" i="2" s="1"/>
  <c r="A141" i="2"/>
  <c r="G140" i="2"/>
  <c r="D140" i="2"/>
  <c r="E140" i="2" s="1"/>
  <c r="Q143" i="9" l="1"/>
  <c r="U143" i="9" a="1"/>
  <c r="U143" i="9" s="1"/>
  <c r="S143" i="9" a="1"/>
  <c r="S143" i="9" s="1"/>
  <c r="O143" i="9"/>
  <c r="N143" i="9"/>
  <c r="P143" i="9" a="1"/>
  <c r="P143" i="9" s="1"/>
  <c r="W143" i="9" a="1"/>
  <c r="W143" i="9" s="1"/>
  <c r="V143" i="9" a="1"/>
  <c r="V143" i="9" s="1"/>
  <c r="R143" i="9" a="1"/>
  <c r="R143" i="9" s="1"/>
  <c r="M144" i="9"/>
  <c r="X143" i="9" a="1"/>
  <c r="X143" i="9" s="1"/>
  <c r="T143" i="9" a="1"/>
  <c r="T143" i="9" s="1"/>
  <c r="G1393" i="11"/>
  <c r="C1393" i="11"/>
  <c r="A1394" i="11"/>
  <c r="B1393" i="11"/>
  <c r="E1393" i="11"/>
  <c r="D1393" i="11"/>
  <c r="F1393" i="11"/>
  <c r="C141" i="2"/>
  <c r="B141" i="2"/>
  <c r="I144" i="11"/>
  <c r="Q144" i="11" s="1"/>
  <c r="Q143" i="11"/>
  <c r="O143" i="11"/>
  <c r="R143" i="11" s="1"/>
  <c r="L143" i="11"/>
  <c r="J143" i="11"/>
  <c r="P143" i="11"/>
  <c r="S143" i="11" s="1"/>
  <c r="M143" i="11" a="1"/>
  <c r="M143" i="11" s="1"/>
  <c r="A142" i="2"/>
  <c r="G141" i="2"/>
  <c r="D141" i="2"/>
  <c r="E141" i="2" s="1"/>
  <c r="F141" i="2"/>
  <c r="H141" i="2" s="1"/>
  <c r="I141" i="2" l="1"/>
  <c r="F1394" i="11"/>
  <c r="G1394" i="11"/>
  <c r="B1394" i="11"/>
  <c r="A1395" i="11"/>
  <c r="E1394" i="11"/>
  <c r="C1394" i="11"/>
  <c r="D1394" i="11"/>
  <c r="S144" i="9" a="1"/>
  <c r="S144" i="9" s="1"/>
  <c r="U144" i="9" a="1"/>
  <c r="U144" i="9" s="1"/>
  <c r="X144" i="9" a="1"/>
  <c r="X144" i="9" s="1"/>
  <c r="W144" i="9" a="1"/>
  <c r="W144" i="9" s="1"/>
  <c r="M145" i="9"/>
  <c r="V144" i="9" a="1"/>
  <c r="V144" i="9" s="1"/>
  <c r="Q144" i="9"/>
  <c r="O144" i="9"/>
  <c r="N144" i="9"/>
  <c r="P144" i="9" a="1"/>
  <c r="P144" i="9" s="1"/>
  <c r="T144" i="9" a="1"/>
  <c r="T144" i="9" s="1"/>
  <c r="R144" i="9" a="1"/>
  <c r="R144" i="9" s="1"/>
  <c r="C142" i="2"/>
  <c r="B142" i="2"/>
  <c r="I145" i="11"/>
  <c r="P145" i="11" s="1"/>
  <c r="S145" i="11" s="1"/>
  <c r="P144" i="11"/>
  <c r="S144" i="11" s="1"/>
  <c r="J144" i="11"/>
  <c r="M144" i="11" a="1"/>
  <c r="M144" i="11" s="1"/>
  <c r="K144" i="11" a="1"/>
  <c r="K144" i="11" s="1"/>
  <c r="O144" i="11"/>
  <c r="R144" i="11" s="1"/>
  <c r="L144" i="11"/>
  <c r="F142" i="2"/>
  <c r="H142" i="2" s="1"/>
  <c r="G142" i="2"/>
  <c r="A143" i="2"/>
  <c r="D142" i="2"/>
  <c r="E142" i="2" s="1"/>
  <c r="I142" i="2" l="1"/>
  <c r="O145" i="9"/>
  <c r="W145" i="9" a="1"/>
  <c r="W145" i="9" s="1"/>
  <c r="N145" i="9"/>
  <c r="P145" i="9" a="1"/>
  <c r="P145" i="9" s="1"/>
  <c r="V145" i="9" a="1"/>
  <c r="V145" i="9" s="1"/>
  <c r="M146" i="9"/>
  <c r="S145" i="9" a="1"/>
  <c r="S145" i="9" s="1"/>
  <c r="Q145" i="9"/>
  <c r="R145" i="9" a="1"/>
  <c r="R145" i="9" s="1"/>
  <c r="U145" i="9" a="1"/>
  <c r="U145" i="9" s="1"/>
  <c r="X145" i="9" a="1"/>
  <c r="X145" i="9" s="1"/>
  <c r="T145" i="9" a="1"/>
  <c r="T145" i="9" s="1"/>
  <c r="F1395" i="11"/>
  <c r="D1395" i="11"/>
  <c r="A1396" i="11"/>
  <c r="G1395" i="11"/>
  <c r="B1395" i="11"/>
  <c r="C1395" i="11"/>
  <c r="E1395" i="11"/>
  <c r="C143" i="2"/>
  <c r="B143" i="2"/>
  <c r="I146" i="11"/>
  <c r="K146" i="11" s="1" a="1"/>
  <c r="K146" i="11" s="1"/>
  <c r="Q145" i="11"/>
  <c r="L145" i="11"/>
  <c r="M145" i="11" a="1"/>
  <c r="M145" i="11" s="1"/>
  <c r="K145" i="11" a="1"/>
  <c r="K145" i="11" s="1"/>
  <c r="O145" i="11"/>
  <c r="R145" i="11" s="1"/>
  <c r="J145" i="11"/>
  <c r="A144" i="2"/>
  <c r="G143" i="2"/>
  <c r="F143" i="2"/>
  <c r="H143" i="2" s="1"/>
  <c r="D143" i="2"/>
  <c r="E143" i="2" s="1"/>
  <c r="I143" i="2" l="1"/>
  <c r="G1396" i="11"/>
  <c r="D1396" i="11"/>
  <c r="E1396" i="11"/>
  <c r="A1397" i="11"/>
  <c r="C1396" i="11"/>
  <c r="F1396" i="11"/>
  <c r="B1396" i="11"/>
  <c r="Q146" i="9"/>
  <c r="W146" i="9" a="1"/>
  <c r="W146" i="9" s="1"/>
  <c r="O146" i="9"/>
  <c r="N146" i="9"/>
  <c r="R146" i="9" a="1"/>
  <c r="R146" i="9" s="1"/>
  <c r="T146" i="9" a="1"/>
  <c r="T146" i="9" s="1"/>
  <c r="S146" i="9" a="1"/>
  <c r="S146" i="9" s="1"/>
  <c r="P146" i="9" a="1"/>
  <c r="P146" i="9" s="1"/>
  <c r="U146" i="9" a="1"/>
  <c r="U146" i="9" s="1"/>
  <c r="X146" i="9" a="1"/>
  <c r="X146" i="9" s="1"/>
  <c r="M147" i="9"/>
  <c r="V146" i="9" a="1"/>
  <c r="V146" i="9" s="1"/>
  <c r="B144" i="2"/>
  <c r="C144" i="2"/>
  <c r="I147" i="11"/>
  <c r="O147" i="11" s="1"/>
  <c r="R147" i="11" s="1"/>
  <c r="P146" i="11"/>
  <c r="S146" i="11" s="1"/>
  <c r="Q146" i="11"/>
  <c r="J146" i="11"/>
  <c r="M146" i="11" a="1"/>
  <c r="M146" i="11" s="1"/>
  <c r="L146" i="11"/>
  <c r="O146" i="11"/>
  <c r="R146" i="11" s="1"/>
  <c r="F144" i="2"/>
  <c r="H144" i="2" s="1"/>
  <c r="A145" i="2"/>
  <c r="D144" i="2"/>
  <c r="E144" i="2" s="1"/>
  <c r="G144" i="2"/>
  <c r="I144" i="2" l="1"/>
  <c r="S147" i="9" a="1"/>
  <c r="S147" i="9" s="1"/>
  <c r="X147" i="9" a="1"/>
  <c r="X147" i="9" s="1"/>
  <c r="Q147" i="9"/>
  <c r="W147" i="9" a="1"/>
  <c r="W147" i="9" s="1"/>
  <c r="P147" i="9" a="1"/>
  <c r="P147" i="9" s="1"/>
  <c r="R147" i="9" a="1"/>
  <c r="R147" i="9" s="1"/>
  <c r="M148" i="9"/>
  <c r="U147" i="9" a="1"/>
  <c r="U147" i="9" s="1"/>
  <c r="N147" i="9"/>
  <c r="T147" i="9" a="1"/>
  <c r="T147" i="9" s="1"/>
  <c r="V147" i="9" a="1"/>
  <c r="V147" i="9" s="1"/>
  <c r="O147" i="9"/>
  <c r="D1397" i="11"/>
  <c r="E1397" i="11"/>
  <c r="C1397" i="11"/>
  <c r="A1398" i="11"/>
  <c r="F1397" i="11"/>
  <c r="B1397" i="11"/>
  <c r="G1397" i="11"/>
  <c r="C145" i="2"/>
  <c r="B145" i="2"/>
  <c r="I148" i="11"/>
  <c r="Q147" i="11"/>
  <c r="L147" i="11"/>
  <c r="P147" i="11"/>
  <c r="S147" i="11" s="1"/>
  <c r="J147" i="11"/>
  <c r="M147" i="11" a="1"/>
  <c r="M147" i="11" s="1"/>
  <c r="K147" i="11" a="1"/>
  <c r="K147" i="11" s="1"/>
  <c r="A146" i="2"/>
  <c r="G145" i="2"/>
  <c r="F145" i="2"/>
  <c r="H145" i="2" s="1"/>
  <c r="D145" i="2"/>
  <c r="E145" i="2" s="1"/>
  <c r="I145" i="2" l="1"/>
  <c r="F1398" i="11"/>
  <c r="B1398" i="11"/>
  <c r="D1398" i="11"/>
  <c r="C1398" i="11"/>
  <c r="G1398" i="11"/>
  <c r="A1399" i="11"/>
  <c r="E1398" i="11"/>
  <c r="P148" i="9" a="1"/>
  <c r="P148" i="9" s="1"/>
  <c r="S148" i="9" a="1"/>
  <c r="S148" i="9" s="1"/>
  <c r="M149" i="9"/>
  <c r="Q148" i="9"/>
  <c r="W148" i="9" a="1"/>
  <c r="W148" i="9" s="1"/>
  <c r="V148" i="9" a="1"/>
  <c r="V148" i="9" s="1"/>
  <c r="N148" i="9"/>
  <c r="R148" i="9" a="1"/>
  <c r="R148" i="9" s="1"/>
  <c r="U148" i="9" a="1"/>
  <c r="U148" i="9" s="1"/>
  <c r="X148" i="9" a="1"/>
  <c r="X148" i="9" s="1"/>
  <c r="O148" i="9"/>
  <c r="T148" i="9" a="1"/>
  <c r="T148" i="9" s="1"/>
  <c r="B146" i="2"/>
  <c r="C146" i="2"/>
  <c r="I149" i="11"/>
  <c r="K149" i="11" s="1" a="1"/>
  <c r="K149" i="11" s="1"/>
  <c r="P148" i="11"/>
  <c r="S148" i="11" s="1"/>
  <c r="K148" i="11" a="1"/>
  <c r="K148" i="11" s="1"/>
  <c r="L148" i="11"/>
  <c r="M148" i="11" a="1"/>
  <c r="M148" i="11" s="1"/>
  <c r="Q148" i="11"/>
  <c r="O148" i="11"/>
  <c r="R148" i="11" s="1"/>
  <c r="J148" i="11"/>
  <c r="F146" i="2"/>
  <c r="H146" i="2" s="1"/>
  <c r="G146" i="2"/>
  <c r="A147" i="2"/>
  <c r="D146" i="2"/>
  <c r="E146" i="2" s="1"/>
  <c r="I146" i="2" l="1"/>
  <c r="W149" i="9" a="1"/>
  <c r="W149" i="9" s="1"/>
  <c r="P149" i="9" a="1"/>
  <c r="P149" i="9" s="1"/>
  <c r="X149" i="9" a="1"/>
  <c r="X149" i="9" s="1"/>
  <c r="Q149" i="9"/>
  <c r="V149" i="9" a="1"/>
  <c r="V149" i="9" s="1"/>
  <c r="U149" i="9" a="1"/>
  <c r="U149" i="9" s="1"/>
  <c r="T149" i="9" a="1"/>
  <c r="T149" i="9" s="1"/>
  <c r="R149" i="9" a="1"/>
  <c r="R149" i="9" s="1"/>
  <c r="O149" i="9"/>
  <c r="N149" i="9"/>
  <c r="S149" i="9" a="1"/>
  <c r="S149" i="9" s="1"/>
  <c r="M150" i="9"/>
  <c r="F1399" i="11"/>
  <c r="E1399" i="11"/>
  <c r="A1400" i="11"/>
  <c r="C1399" i="11"/>
  <c r="B1399" i="11"/>
  <c r="G1399" i="11"/>
  <c r="D1399" i="11"/>
  <c r="C147" i="2"/>
  <c r="B147" i="2"/>
  <c r="I150" i="11"/>
  <c r="O150" i="11" s="1"/>
  <c r="R150" i="11" s="1"/>
  <c r="Q149" i="11"/>
  <c r="M149" i="11" a="1"/>
  <c r="M149" i="11" s="1"/>
  <c r="L149" i="11"/>
  <c r="P149" i="11"/>
  <c r="S149" i="11" s="1"/>
  <c r="O149" i="11"/>
  <c r="R149" i="11" s="1"/>
  <c r="J149" i="11"/>
  <c r="A148" i="2"/>
  <c r="F147" i="2"/>
  <c r="H147" i="2" s="1"/>
  <c r="D147" i="2"/>
  <c r="E147" i="2" s="1"/>
  <c r="G147" i="2"/>
  <c r="I147" i="2" l="1"/>
  <c r="F1400" i="11"/>
  <c r="G1400" i="11"/>
  <c r="B1400" i="11"/>
  <c r="E1400" i="11"/>
  <c r="D1400" i="11"/>
  <c r="C1400" i="11"/>
  <c r="A1401" i="11"/>
  <c r="W150" i="9" a="1"/>
  <c r="W150" i="9" s="1"/>
  <c r="T150" i="9" a="1"/>
  <c r="T150" i="9" s="1"/>
  <c r="N150" i="9"/>
  <c r="R150" i="9" a="1"/>
  <c r="R150" i="9" s="1"/>
  <c r="P150" i="9" a="1"/>
  <c r="P150" i="9" s="1"/>
  <c r="U150" i="9" a="1"/>
  <c r="U150" i="9" s="1"/>
  <c r="Q150" i="9"/>
  <c r="S150" i="9" a="1"/>
  <c r="S150" i="9" s="1"/>
  <c r="O150" i="9"/>
  <c r="M151" i="9"/>
  <c r="X150" i="9" a="1"/>
  <c r="X150" i="9" s="1"/>
  <c r="V150" i="9" a="1"/>
  <c r="V150" i="9" s="1"/>
  <c r="B148" i="2"/>
  <c r="C148" i="2"/>
  <c r="I151" i="11"/>
  <c r="P150" i="11"/>
  <c r="S150" i="11" s="1"/>
  <c r="J150" i="11"/>
  <c r="L150" i="11"/>
  <c r="M150" i="11" a="1"/>
  <c r="M150" i="11" s="1"/>
  <c r="K150" i="11" a="1"/>
  <c r="K150" i="11" s="1"/>
  <c r="Q150" i="11"/>
  <c r="F148" i="2"/>
  <c r="H148" i="2" s="1"/>
  <c r="A149" i="2"/>
  <c r="G148" i="2"/>
  <c r="D148" i="2"/>
  <c r="E148" i="2" s="1"/>
  <c r="I148" i="2" l="1"/>
  <c r="I149" i="2" s="1"/>
  <c r="T151" i="9" a="1"/>
  <c r="T151" i="9" s="1"/>
  <c r="R151" i="9" a="1"/>
  <c r="R151" i="9" s="1"/>
  <c r="N151" i="9"/>
  <c r="V151" i="9" a="1"/>
  <c r="V151" i="9" s="1"/>
  <c r="S151" i="9" a="1"/>
  <c r="S151" i="9" s="1"/>
  <c r="Q151" i="9"/>
  <c r="O151" i="9"/>
  <c r="U151" i="9" a="1"/>
  <c r="U151" i="9" s="1"/>
  <c r="M152" i="9"/>
  <c r="X151" i="9" a="1"/>
  <c r="X151" i="9" s="1"/>
  <c r="W151" i="9" a="1"/>
  <c r="W151" i="9" s="1"/>
  <c r="P151" i="9" a="1"/>
  <c r="P151" i="9" s="1"/>
  <c r="D1401" i="11"/>
  <c r="B1401" i="11"/>
  <c r="C1401" i="11"/>
  <c r="G1401" i="11"/>
  <c r="A1402" i="11"/>
  <c r="F1401" i="11"/>
  <c r="E1401" i="11"/>
  <c r="L151" i="11"/>
  <c r="M151" i="11" a="1"/>
  <c r="M151" i="11" s="1"/>
  <c r="C149" i="2"/>
  <c r="B149" i="2"/>
  <c r="I152" i="11"/>
  <c r="Q151" i="11"/>
  <c r="J151" i="11"/>
  <c r="O151" i="11"/>
  <c r="R151" i="11" s="1"/>
  <c r="P151" i="11"/>
  <c r="S151" i="11" s="1"/>
  <c r="K151" i="11" a="1"/>
  <c r="K151" i="11" s="1"/>
  <c r="A150" i="2"/>
  <c r="G149" i="2"/>
  <c r="D149" i="2"/>
  <c r="E149" i="2" s="1"/>
  <c r="F149" i="2"/>
  <c r="H149" i="2" s="1"/>
  <c r="G1402" i="11" l="1"/>
  <c r="C1402" i="11"/>
  <c r="F1402" i="11"/>
  <c r="D1402" i="11"/>
  <c r="E1402" i="11"/>
  <c r="B1402" i="11"/>
  <c r="A1403" i="11"/>
  <c r="N152" i="9"/>
  <c r="S152" i="9" a="1"/>
  <c r="S152" i="9" s="1"/>
  <c r="M153" i="9"/>
  <c r="O152" i="9"/>
  <c r="T152" i="9" a="1"/>
  <c r="T152" i="9" s="1"/>
  <c r="W152" i="9" a="1"/>
  <c r="W152" i="9" s="1"/>
  <c r="Q152" i="9"/>
  <c r="P152" i="9" a="1"/>
  <c r="P152" i="9" s="1"/>
  <c r="R152" i="9" a="1"/>
  <c r="R152" i="9" s="1"/>
  <c r="X152" i="9" a="1"/>
  <c r="X152" i="9" s="1"/>
  <c r="U152" i="9" a="1"/>
  <c r="U152" i="9" s="1"/>
  <c r="V152" i="9" a="1"/>
  <c r="V152" i="9" s="1"/>
  <c r="C150" i="2"/>
  <c r="B150" i="2"/>
  <c r="I153" i="11"/>
  <c r="M153" i="11" s="1" a="1"/>
  <c r="M153" i="11" s="1"/>
  <c r="Q152" i="11"/>
  <c r="J152" i="11"/>
  <c r="O152" i="11"/>
  <c r="R152" i="11" s="1"/>
  <c r="M152" i="11" a="1"/>
  <c r="M152" i="11" s="1"/>
  <c r="K152" i="11" a="1"/>
  <c r="K152" i="11" s="1"/>
  <c r="L152" i="11"/>
  <c r="P152" i="11"/>
  <c r="S152" i="11" s="1"/>
  <c r="F150" i="2"/>
  <c r="H150" i="2" s="1"/>
  <c r="G150" i="2"/>
  <c r="A151" i="2"/>
  <c r="D150" i="2"/>
  <c r="E150" i="2" s="1"/>
  <c r="I150" i="2" l="1"/>
  <c r="W153" i="9" a="1"/>
  <c r="W153" i="9" s="1"/>
  <c r="P153" i="9" a="1"/>
  <c r="P153" i="9" s="1"/>
  <c r="V153" i="9" a="1"/>
  <c r="V153" i="9" s="1"/>
  <c r="R153" i="9" a="1"/>
  <c r="R153" i="9" s="1"/>
  <c r="N153" i="9"/>
  <c r="O153" i="9"/>
  <c r="S153" i="9" a="1"/>
  <c r="S153" i="9" s="1"/>
  <c r="Q153" i="9"/>
  <c r="T153" i="9" a="1"/>
  <c r="T153" i="9" s="1"/>
  <c r="U153" i="9" a="1"/>
  <c r="U153" i="9" s="1"/>
  <c r="M154" i="9"/>
  <c r="X153" i="9" a="1"/>
  <c r="X153" i="9" s="1"/>
  <c r="B1403" i="11"/>
  <c r="F1403" i="11"/>
  <c r="D1403" i="11"/>
  <c r="A1404" i="11"/>
  <c r="E1403" i="11"/>
  <c r="C1403" i="11"/>
  <c r="G1403" i="11"/>
  <c r="C151" i="2"/>
  <c r="B151" i="2"/>
  <c r="I154" i="11"/>
  <c r="L154" i="11" s="1"/>
  <c r="L153" i="11"/>
  <c r="P153" i="11"/>
  <c r="S153" i="11" s="1"/>
  <c r="Q153" i="11"/>
  <c r="J153" i="11"/>
  <c r="O153" i="11"/>
  <c r="R153" i="11" s="1"/>
  <c r="K153" i="11" a="1"/>
  <c r="K153" i="11" s="1"/>
  <c r="A152" i="2"/>
  <c r="G151" i="2"/>
  <c r="D151" i="2"/>
  <c r="E151" i="2" s="1"/>
  <c r="F151" i="2"/>
  <c r="H151" i="2" s="1"/>
  <c r="I151" i="2" l="1"/>
  <c r="E1404" i="11"/>
  <c r="C1404" i="11"/>
  <c r="B1404" i="11"/>
  <c r="A1405" i="11"/>
  <c r="G1404" i="11"/>
  <c r="D1404" i="11"/>
  <c r="F1404" i="11"/>
  <c r="O154" i="9"/>
  <c r="U154" i="9" a="1"/>
  <c r="U154" i="9" s="1"/>
  <c r="V154" i="9" a="1"/>
  <c r="V154" i="9" s="1"/>
  <c r="T154" i="9" a="1"/>
  <c r="T154" i="9" s="1"/>
  <c r="S154" i="9" a="1"/>
  <c r="S154" i="9" s="1"/>
  <c r="W154" i="9" a="1"/>
  <c r="W154" i="9" s="1"/>
  <c r="Q154" i="9"/>
  <c r="P154" i="9" a="1"/>
  <c r="P154" i="9" s="1"/>
  <c r="N154" i="9"/>
  <c r="R154" i="9" a="1"/>
  <c r="R154" i="9" s="1"/>
  <c r="X154" i="9" a="1"/>
  <c r="X154" i="9" s="1"/>
  <c r="M155" i="9"/>
  <c r="B152" i="2"/>
  <c r="C152" i="2"/>
  <c r="I155" i="11"/>
  <c r="M154" i="11" a="1"/>
  <c r="M154" i="11" s="1"/>
  <c r="Q154" i="11"/>
  <c r="P154" i="11"/>
  <c r="S154" i="11" s="1"/>
  <c r="K154" i="11" a="1"/>
  <c r="K154" i="11" s="1"/>
  <c r="O154" i="11"/>
  <c r="R154" i="11" s="1"/>
  <c r="J154" i="11"/>
  <c r="F152" i="2"/>
  <c r="H152" i="2" s="1"/>
  <c r="A153" i="2"/>
  <c r="G152" i="2"/>
  <c r="D152" i="2"/>
  <c r="E152" i="2" s="1"/>
  <c r="I152" i="2" l="1"/>
  <c r="R155" i="9" a="1"/>
  <c r="R155" i="9" s="1"/>
  <c r="O155" i="9"/>
  <c r="N155" i="9"/>
  <c r="S155" i="9" a="1"/>
  <c r="S155" i="9" s="1"/>
  <c r="Q155" i="9"/>
  <c r="T155" i="9" a="1"/>
  <c r="T155" i="9" s="1"/>
  <c r="U155" i="9" a="1"/>
  <c r="U155" i="9" s="1"/>
  <c r="M156" i="9"/>
  <c r="X155" i="9" a="1"/>
  <c r="X155" i="9" s="1"/>
  <c r="W155" i="9" a="1"/>
  <c r="W155" i="9" s="1"/>
  <c r="P155" i="9" a="1"/>
  <c r="P155" i="9" s="1"/>
  <c r="V155" i="9" a="1"/>
  <c r="V155" i="9" s="1"/>
  <c r="G1405" i="11"/>
  <c r="C1405" i="11"/>
  <c r="B1405" i="11"/>
  <c r="E1405" i="11"/>
  <c r="A1406" i="11"/>
  <c r="F1405" i="11"/>
  <c r="D1405" i="11"/>
  <c r="M155" i="11" a="1"/>
  <c r="M155" i="11" s="1"/>
  <c r="O155" i="11"/>
  <c r="R155" i="11" s="1"/>
  <c r="B153" i="2"/>
  <c r="C153" i="2"/>
  <c r="I156" i="11"/>
  <c r="Q156" i="11" s="1"/>
  <c r="L155" i="11"/>
  <c r="P155" i="11"/>
  <c r="S155" i="11" s="1"/>
  <c r="K155" i="11" a="1"/>
  <c r="K155" i="11" s="1"/>
  <c r="J155" i="11"/>
  <c r="Q155" i="11"/>
  <c r="A154" i="2"/>
  <c r="G153" i="2"/>
  <c r="F153" i="2"/>
  <c r="H153" i="2" s="1"/>
  <c r="D153" i="2"/>
  <c r="E153" i="2" s="1"/>
  <c r="I153" i="2" l="1"/>
  <c r="C1406" i="11"/>
  <c r="D1406" i="11"/>
  <c r="B1406" i="11"/>
  <c r="G1406" i="11"/>
  <c r="E1406" i="11"/>
  <c r="A1407" i="11"/>
  <c r="F1406" i="11"/>
  <c r="O156" i="9"/>
  <c r="S156" i="9" a="1"/>
  <c r="S156" i="9" s="1"/>
  <c r="M157" i="9"/>
  <c r="N156" i="9"/>
  <c r="U156" i="9" a="1"/>
  <c r="U156" i="9" s="1"/>
  <c r="V156" i="9" a="1"/>
  <c r="V156" i="9" s="1"/>
  <c r="T156" i="9" a="1"/>
  <c r="T156" i="9" s="1"/>
  <c r="X156" i="9" a="1"/>
  <c r="X156" i="9" s="1"/>
  <c r="W156" i="9" a="1"/>
  <c r="W156" i="9" s="1"/>
  <c r="Q156" i="9"/>
  <c r="P156" i="9" a="1"/>
  <c r="P156" i="9" s="1"/>
  <c r="R156" i="9" a="1"/>
  <c r="R156" i="9" s="1"/>
  <c r="C154" i="2"/>
  <c r="B154" i="2"/>
  <c r="I157" i="11"/>
  <c r="K157" i="11" s="1" a="1"/>
  <c r="K157" i="11" s="1"/>
  <c r="P156" i="11"/>
  <c r="S156" i="11" s="1"/>
  <c r="J156" i="11"/>
  <c r="M156" i="11" a="1"/>
  <c r="M156" i="11" s="1"/>
  <c r="K156" i="11" a="1"/>
  <c r="K156" i="11" s="1"/>
  <c r="O156" i="11"/>
  <c r="R156" i="11" s="1"/>
  <c r="L156" i="11"/>
  <c r="F154" i="2"/>
  <c r="H154" i="2" s="1"/>
  <c r="G154" i="2"/>
  <c r="A155" i="2"/>
  <c r="D154" i="2"/>
  <c r="E154" i="2" s="1"/>
  <c r="I154" i="2" l="1"/>
  <c r="S157" i="9" a="1"/>
  <c r="S157" i="9" s="1"/>
  <c r="Q157" i="9"/>
  <c r="T157" i="9" a="1"/>
  <c r="T157" i="9" s="1"/>
  <c r="U157" i="9" a="1"/>
  <c r="U157" i="9" s="1"/>
  <c r="M158" i="9"/>
  <c r="X157" i="9" a="1"/>
  <c r="X157" i="9" s="1"/>
  <c r="W157" i="9" a="1"/>
  <c r="W157" i="9" s="1"/>
  <c r="V157" i="9" a="1"/>
  <c r="V157" i="9" s="1"/>
  <c r="R157" i="9" a="1"/>
  <c r="R157" i="9" s="1"/>
  <c r="O157" i="9"/>
  <c r="N157" i="9"/>
  <c r="P157" i="9" a="1"/>
  <c r="P157" i="9" s="1"/>
  <c r="A1408" i="11"/>
  <c r="G1407" i="11"/>
  <c r="F1407" i="11"/>
  <c r="D1407" i="11"/>
  <c r="E1407" i="11"/>
  <c r="C1407" i="11"/>
  <c r="B1407" i="11"/>
  <c r="C155" i="2"/>
  <c r="B155" i="2"/>
  <c r="I158" i="11"/>
  <c r="L158" i="11" s="1"/>
  <c r="L157" i="11"/>
  <c r="P157" i="11"/>
  <c r="S157" i="11" s="1"/>
  <c r="O157" i="11"/>
  <c r="R157" i="11" s="1"/>
  <c r="Q157" i="11"/>
  <c r="J157" i="11"/>
  <c r="M157" i="11" a="1"/>
  <c r="M157" i="11" s="1"/>
  <c r="A156" i="2"/>
  <c r="F155" i="2"/>
  <c r="H155" i="2" s="1"/>
  <c r="D155" i="2"/>
  <c r="E155" i="2" s="1"/>
  <c r="G155" i="2"/>
  <c r="I155" i="2" l="1"/>
  <c r="C1408" i="11"/>
  <c r="E1408" i="11"/>
  <c r="F1408" i="11"/>
  <c r="D1408" i="11"/>
  <c r="G1408" i="11"/>
  <c r="A1409" i="11"/>
  <c r="B1408" i="11"/>
  <c r="R158" i="9" a="1"/>
  <c r="R158" i="9" s="1"/>
  <c r="T158" i="9" a="1"/>
  <c r="T158" i="9" s="1"/>
  <c r="U158" i="9" a="1"/>
  <c r="U158" i="9" s="1"/>
  <c r="Q158" i="9"/>
  <c r="X158" i="9" a="1"/>
  <c r="X158" i="9" s="1"/>
  <c r="S158" i="9" a="1"/>
  <c r="S158" i="9" s="1"/>
  <c r="M159" i="9"/>
  <c r="P158" i="9" a="1"/>
  <c r="P158" i="9" s="1"/>
  <c r="N158" i="9"/>
  <c r="V158" i="9" a="1"/>
  <c r="V158" i="9" s="1"/>
  <c r="W158" i="9" a="1"/>
  <c r="W158" i="9" s="1"/>
  <c r="O158" i="9"/>
  <c r="B156" i="2"/>
  <c r="C156" i="2"/>
  <c r="I159" i="11"/>
  <c r="K159" i="11" s="1" a="1"/>
  <c r="K159" i="11" s="1"/>
  <c r="K158" i="11" a="1"/>
  <c r="K158" i="11" s="1"/>
  <c r="O158" i="11"/>
  <c r="R158" i="11" s="1"/>
  <c r="J158" i="11"/>
  <c r="P158" i="11"/>
  <c r="S158" i="11" s="1"/>
  <c r="Q158" i="11"/>
  <c r="M158" i="11" a="1"/>
  <c r="M158" i="11" s="1"/>
  <c r="F156" i="2"/>
  <c r="H156" i="2" s="1"/>
  <c r="A157" i="2"/>
  <c r="G156" i="2"/>
  <c r="D156" i="2"/>
  <c r="E156" i="2" s="1"/>
  <c r="I156" i="2" l="1"/>
  <c r="N159" i="9"/>
  <c r="M160" i="9"/>
  <c r="U159" i="9" a="1"/>
  <c r="U159" i="9" s="1"/>
  <c r="T159" i="9" a="1"/>
  <c r="T159" i="9" s="1"/>
  <c r="R159" i="9" a="1"/>
  <c r="R159" i="9" s="1"/>
  <c r="S159" i="9" a="1"/>
  <c r="S159" i="9" s="1"/>
  <c r="X159" i="9" a="1"/>
  <c r="X159" i="9" s="1"/>
  <c r="O159" i="9"/>
  <c r="Q159" i="9"/>
  <c r="W159" i="9" a="1"/>
  <c r="W159" i="9" s="1"/>
  <c r="P159" i="9" a="1"/>
  <c r="P159" i="9" s="1"/>
  <c r="V159" i="9" a="1"/>
  <c r="V159" i="9" s="1"/>
  <c r="B1409" i="11"/>
  <c r="A1410" i="11"/>
  <c r="D1409" i="11"/>
  <c r="F1409" i="11"/>
  <c r="C1409" i="11"/>
  <c r="E1409" i="11"/>
  <c r="G1409" i="11"/>
  <c r="C157" i="2"/>
  <c r="B157" i="2"/>
  <c r="I160" i="11"/>
  <c r="M160" i="11" s="1" a="1"/>
  <c r="M160" i="11" s="1"/>
  <c r="L159" i="11"/>
  <c r="M159" i="11" a="1"/>
  <c r="M159" i="11" s="1"/>
  <c r="J159" i="11"/>
  <c r="O159" i="11"/>
  <c r="R159" i="11" s="1"/>
  <c r="Q159" i="11"/>
  <c r="P159" i="11"/>
  <c r="S159" i="11" s="1"/>
  <c r="A158" i="2"/>
  <c r="G157" i="2"/>
  <c r="D157" i="2"/>
  <c r="E157" i="2" s="1"/>
  <c r="F157" i="2"/>
  <c r="H157" i="2" s="1"/>
  <c r="I157" i="2" l="1"/>
  <c r="E1410" i="11"/>
  <c r="F1410" i="11"/>
  <c r="D1410" i="11"/>
  <c r="G1410" i="11"/>
  <c r="A1411" i="11"/>
  <c r="C1410" i="11"/>
  <c r="B1410" i="11"/>
  <c r="R160" i="9" a="1"/>
  <c r="R160" i="9" s="1"/>
  <c r="O160" i="9"/>
  <c r="P160" i="9" a="1"/>
  <c r="P160" i="9" s="1"/>
  <c r="S160" i="9" a="1"/>
  <c r="S160" i="9" s="1"/>
  <c r="Q160" i="9"/>
  <c r="U160" i="9" a="1"/>
  <c r="U160" i="9" s="1"/>
  <c r="V160" i="9" a="1"/>
  <c r="V160" i="9" s="1"/>
  <c r="M161" i="9"/>
  <c r="W160" i="9" a="1"/>
  <c r="W160" i="9" s="1"/>
  <c r="X160" i="9" a="1"/>
  <c r="X160" i="9" s="1"/>
  <c r="T160" i="9" a="1"/>
  <c r="T160" i="9" s="1"/>
  <c r="N160" i="9"/>
  <c r="B158" i="2"/>
  <c r="C158" i="2"/>
  <c r="I161" i="11"/>
  <c r="P160" i="11"/>
  <c r="S160" i="11" s="1"/>
  <c r="L160" i="11"/>
  <c r="J160" i="11"/>
  <c r="O160" i="11"/>
  <c r="R160" i="11" s="1"/>
  <c r="Q160" i="11"/>
  <c r="K160" i="11" a="1"/>
  <c r="K160" i="11" s="1"/>
  <c r="F158" i="2"/>
  <c r="H158" i="2" s="1"/>
  <c r="G158" i="2"/>
  <c r="A159" i="2"/>
  <c r="D158" i="2"/>
  <c r="E158" i="2" s="1"/>
  <c r="I158" i="2" l="1"/>
  <c r="N161" i="9"/>
  <c r="S161" i="9" a="1"/>
  <c r="S161" i="9" s="1"/>
  <c r="Q161" i="9"/>
  <c r="V161" i="9" a="1"/>
  <c r="V161" i="9" s="1"/>
  <c r="W161" i="9" a="1"/>
  <c r="W161" i="9" s="1"/>
  <c r="P161" i="9" a="1"/>
  <c r="P161" i="9" s="1"/>
  <c r="X161" i="9" a="1"/>
  <c r="X161" i="9" s="1"/>
  <c r="O161" i="9"/>
  <c r="T161" i="9" a="1"/>
  <c r="T161" i="9" s="1"/>
  <c r="R161" i="9" a="1"/>
  <c r="R161" i="9" s="1"/>
  <c r="M162" i="9"/>
  <c r="U161" i="9" a="1"/>
  <c r="U161" i="9" s="1"/>
  <c r="D1411" i="11"/>
  <c r="G1411" i="11"/>
  <c r="C1411" i="11"/>
  <c r="B1411" i="11"/>
  <c r="E1411" i="11"/>
  <c r="A1412" i="11"/>
  <c r="F1411" i="11"/>
  <c r="C159" i="2"/>
  <c r="B159" i="2"/>
  <c r="I162" i="11"/>
  <c r="Q161" i="11"/>
  <c r="J161" i="11"/>
  <c r="O161" i="11"/>
  <c r="R161" i="11" s="1"/>
  <c r="K161" i="11" a="1"/>
  <c r="K161" i="11" s="1"/>
  <c r="P161" i="11"/>
  <c r="S161" i="11" s="1"/>
  <c r="L161" i="11"/>
  <c r="M161" i="11" a="1"/>
  <c r="M161" i="11" s="1"/>
  <c r="A160" i="2"/>
  <c r="G159" i="2"/>
  <c r="F159" i="2"/>
  <c r="H159" i="2" s="1"/>
  <c r="D159" i="2"/>
  <c r="E159" i="2" s="1"/>
  <c r="I159" i="2" l="1"/>
  <c r="G1412" i="11"/>
  <c r="D1412" i="11"/>
  <c r="B1412" i="11"/>
  <c r="A1413" i="11"/>
  <c r="E1412" i="11"/>
  <c r="F1412" i="11"/>
  <c r="C1412" i="11"/>
  <c r="S162" i="9" a="1"/>
  <c r="S162" i="9" s="1"/>
  <c r="M163" i="9"/>
  <c r="O162" i="9"/>
  <c r="U162" i="9" a="1"/>
  <c r="U162" i="9" s="1"/>
  <c r="V162" i="9" a="1"/>
  <c r="V162" i="9" s="1"/>
  <c r="X162" i="9" a="1"/>
  <c r="X162" i="9" s="1"/>
  <c r="R162" i="9" a="1"/>
  <c r="R162" i="9" s="1"/>
  <c r="P162" i="9" a="1"/>
  <c r="P162" i="9" s="1"/>
  <c r="Q162" i="9"/>
  <c r="W162" i="9" a="1"/>
  <c r="W162" i="9" s="1"/>
  <c r="T162" i="9" a="1"/>
  <c r="T162" i="9" s="1"/>
  <c r="N162" i="9"/>
  <c r="B160" i="2"/>
  <c r="C160" i="2"/>
  <c r="I163" i="11"/>
  <c r="K163" i="11" s="1" a="1"/>
  <c r="K163" i="11" s="1"/>
  <c r="P162" i="11"/>
  <c r="S162" i="11" s="1"/>
  <c r="M162" i="11" a="1"/>
  <c r="M162" i="11" s="1"/>
  <c r="J162" i="11"/>
  <c r="K162" i="11" a="1"/>
  <c r="K162" i="11" s="1"/>
  <c r="Q162" i="11"/>
  <c r="L162" i="11"/>
  <c r="O162" i="11"/>
  <c r="R162" i="11" s="1"/>
  <c r="F160" i="2"/>
  <c r="H160" i="2" s="1"/>
  <c r="A161" i="2"/>
  <c r="D160" i="2"/>
  <c r="E160" i="2" s="1"/>
  <c r="G160" i="2"/>
  <c r="I160" i="2" l="1"/>
  <c r="O163" i="9"/>
  <c r="S163" i="9" a="1"/>
  <c r="S163" i="9" s="1"/>
  <c r="Q163" i="9"/>
  <c r="V163" i="9" a="1"/>
  <c r="V163" i="9" s="1"/>
  <c r="U163" i="9" a="1"/>
  <c r="U163" i="9" s="1"/>
  <c r="M164" i="9"/>
  <c r="R163" i="9" a="1"/>
  <c r="R163" i="9" s="1"/>
  <c r="T163" i="9" a="1"/>
  <c r="T163" i="9" s="1"/>
  <c r="W163" i="9" a="1"/>
  <c r="W163" i="9" s="1"/>
  <c r="P163" i="9" a="1"/>
  <c r="P163" i="9" s="1"/>
  <c r="X163" i="9" a="1"/>
  <c r="X163" i="9" s="1"/>
  <c r="N163" i="9"/>
  <c r="F1413" i="11"/>
  <c r="B1413" i="11"/>
  <c r="G1413" i="11"/>
  <c r="A1414" i="11"/>
  <c r="D1413" i="11"/>
  <c r="E1413" i="11"/>
  <c r="C1413" i="11"/>
  <c r="C161" i="2"/>
  <c r="B161" i="2"/>
  <c r="I164" i="11"/>
  <c r="P164" i="11" s="1"/>
  <c r="S164" i="11" s="1"/>
  <c r="Q163" i="11"/>
  <c r="O163" i="11"/>
  <c r="R163" i="11" s="1"/>
  <c r="P163" i="11"/>
  <c r="S163" i="11" s="1"/>
  <c r="J163" i="11"/>
  <c r="M163" i="11" a="1"/>
  <c r="M163" i="11" s="1"/>
  <c r="L163" i="11"/>
  <c r="A162" i="2"/>
  <c r="G161" i="2"/>
  <c r="F161" i="2"/>
  <c r="H161" i="2" s="1"/>
  <c r="D161" i="2"/>
  <c r="E161" i="2" s="1"/>
  <c r="I161" i="2" l="1"/>
  <c r="E1414" i="11"/>
  <c r="B1414" i="11"/>
  <c r="G1414" i="11"/>
  <c r="F1414" i="11"/>
  <c r="A1415" i="11"/>
  <c r="D1414" i="11"/>
  <c r="C1414" i="11"/>
  <c r="S164" i="9" a="1"/>
  <c r="S164" i="9" s="1"/>
  <c r="M165" i="9"/>
  <c r="Q164" i="9"/>
  <c r="U164" i="9" a="1"/>
  <c r="U164" i="9" s="1"/>
  <c r="W164" i="9" a="1"/>
  <c r="W164" i="9" s="1"/>
  <c r="X164" i="9" a="1"/>
  <c r="X164" i="9" s="1"/>
  <c r="T164" i="9" a="1"/>
  <c r="T164" i="9" s="1"/>
  <c r="V164" i="9" a="1"/>
  <c r="V164" i="9" s="1"/>
  <c r="R164" i="9" a="1"/>
  <c r="R164" i="9" s="1"/>
  <c r="O164" i="9"/>
  <c r="P164" i="9" a="1"/>
  <c r="P164" i="9" s="1"/>
  <c r="N164" i="9"/>
  <c r="C162" i="2"/>
  <c r="B162" i="2"/>
  <c r="I165" i="11"/>
  <c r="L164" i="11"/>
  <c r="J164" i="11"/>
  <c r="O164" i="11"/>
  <c r="R164" i="11" s="1"/>
  <c r="Q164" i="11"/>
  <c r="M164" i="11" a="1"/>
  <c r="M164" i="11" s="1"/>
  <c r="K164" i="11" a="1"/>
  <c r="K164" i="11" s="1"/>
  <c r="F162" i="2"/>
  <c r="H162" i="2" s="1"/>
  <c r="G162" i="2"/>
  <c r="A163" i="2"/>
  <c r="D162" i="2"/>
  <c r="E162" i="2" s="1"/>
  <c r="I162" i="2" l="1"/>
  <c r="N165" i="9"/>
  <c r="U165" i="9" a="1"/>
  <c r="U165" i="9" s="1"/>
  <c r="O165" i="9"/>
  <c r="T165" i="9" a="1"/>
  <c r="T165" i="9" s="1"/>
  <c r="W165" i="9" a="1"/>
  <c r="W165" i="9" s="1"/>
  <c r="X165" i="9" a="1"/>
  <c r="X165" i="9" s="1"/>
  <c r="S165" i="9" a="1"/>
  <c r="S165" i="9" s="1"/>
  <c r="V165" i="9" a="1"/>
  <c r="V165" i="9" s="1"/>
  <c r="P165" i="9" a="1"/>
  <c r="P165" i="9" s="1"/>
  <c r="R165" i="9" a="1"/>
  <c r="R165" i="9" s="1"/>
  <c r="M166" i="9"/>
  <c r="Q165" i="9"/>
  <c r="F1415" i="11"/>
  <c r="C1415" i="11"/>
  <c r="B1415" i="11"/>
  <c r="E1415" i="11"/>
  <c r="D1415" i="11"/>
  <c r="G1415" i="11"/>
  <c r="A1416" i="11"/>
  <c r="C163" i="2"/>
  <c r="B163" i="2"/>
  <c r="I166" i="11"/>
  <c r="L165" i="11"/>
  <c r="P165" i="11"/>
  <c r="S165" i="11" s="1"/>
  <c r="O165" i="11"/>
  <c r="R165" i="11" s="1"/>
  <c r="M165" i="11" a="1"/>
  <c r="M165" i="11" s="1"/>
  <c r="Q165" i="11"/>
  <c r="J165" i="11"/>
  <c r="K165" i="11" a="1"/>
  <c r="K165" i="11" s="1"/>
  <c r="A164" i="2"/>
  <c r="F163" i="2"/>
  <c r="H163" i="2" s="1"/>
  <c r="D163" i="2"/>
  <c r="E163" i="2" s="1"/>
  <c r="G163" i="2"/>
  <c r="I163" i="2" l="1"/>
  <c r="B1416" i="11"/>
  <c r="D1416" i="11"/>
  <c r="G1416" i="11"/>
  <c r="E1416" i="11"/>
  <c r="F1416" i="11"/>
  <c r="A1417" i="11"/>
  <c r="C1416" i="11"/>
  <c r="W166" i="9" a="1"/>
  <c r="W166" i="9" s="1"/>
  <c r="T166" i="9" a="1"/>
  <c r="T166" i="9" s="1"/>
  <c r="N166" i="9"/>
  <c r="S166" i="9" a="1"/>
  <c r="S166" i="9" s="1"/>
  <c r="O166" i="9"/>
  <c r="M167" i="9"/>
  <c r="P166" i="9" a="1"/>
  <c r="P166" i="9" s="1"/>
  <c r="U166" i="9" a="1"/>
  <c r="U166" i="9" s="1"/>
  <c r="V166" i="9" a="1"/>
  <c r="V166" i="9" s="1"/>
  <c r="X166" i="9" a="1"/>
  <c r="X166" i="9" s="1"/>
  <c r="R166" i="9" a="1"/>
  <c r="R166" i="9" s="1"/>
  <c r="Q166" i="9"/>
  <c r="M166" i="11" a="1"/>
  <c r="M166" i="11" s="1"/>
  <c r="Q166" i="11"/>
  <c r="B164" i="2"/>
  <c r="C164" i="2"/>
  <c r="I167" i="11"/>
  <c r="J167" i="11" s="1"/>
  <c r="P166" i="11"/>
  <c r="S166" i="11" s="1"/>
  <c r="K166" i="11" a="1"/>
  <c r="K166" i="11" s="1"/>
  <c r="O166" i="11"/>
  <c r="R166" i="11" s="1"/>
  <c r="L166" i="11"/>
  <c r="J166" i="11"/>
  <c r="F164" i="2"/>
  <c r="H164" i="2" s="1"/>
  <c r="A165" i="2"/>
  <c r="G164" i="2"/>
  <c r="D164" i="2"/>
  <c r="E164" i="2" s="1"/>
  <c r="I164" i="2" l="1"/>
  <c r="X167" i="9" a="1"/>
  <c r="X167" i="9" s="1"/>
  <c r="W167" i="9" a="1"/>
  <c r="W167" i="9" s="1"/>
  <c r="P167" i="9" a="1"/>
  <c r="P167" i="9" s="1"/>
  <c r="V167" i="9" a="1"/>
  <c r="V167" i="9" s="1"/>
  <c r="S167" i="9" a="1"/>
  <c r="S167" i="9" s="1"/>
  <c r="Q167" i="9"/>
  <c r="N167" i="9"/>
  <c r="M168" i="9"/>
  <c r="T167" i="9" a="1"/>
  <c r="T167" i="9" s="1"/>
  <c r="R167" i="9" a="1"/>
  <c r="R167" i="9" s="1"/>
  <c r="U167" i="9" a="1"/>
  <c r="U167" i="9" s="1"/>
  <c r="O167" i="9"/>
  <c r="E1417" i="11"/>
  <c r="A1418" i="11"/>
  <c r="F1417" i="11"/>
  <c r="D1417" i="11"/>
  <c r="C1417" i="11"/>
  <c r="B1417" i="11"/>
  <c r="G1417" i="11"/>
  <c r="C165" i="2"/>
  <c r="B165" i="2"/>
  <c r="I168" i="11"/>
  <c r="L167" i="11"/>
  <c r="O167" i="11"/>
  <c r="R167" i="11" s="1"/>
  <c r="P167" i="11"/>
  <c r="S167" i="11" s="1"/>
  <c r="Q167" i="11"/>
  <c r="M167" i="11" a="1"/>
  <c r="M167" i="11" s="1"/>
  <c r="K167" i="11" a="1"/>
  <c r="K167" i="11" s="1"/>
  <c r="A166" i="2"/>
  <c r="G165" i="2"/>
  <c r="D165" i="2"/>
  <c r="E165" i="2" s="1"/>
  <c r="F165" i="2"/>
  <c r="H165" i="2" s="1"/>
  <c r="I165" i="2" l="1"/>
  <c r="C1418" i="11"/>
  <c r="G1418" i="11"/>
  <c r="E1418" i="11"/>
  <c r="A1419" i="11"/>
  <c r="B1418" i="11"/>
  <c r="F1418" i="11"/>
  <c r="D1418" i="11"/>
  <c r="M169" i="9"/>
  <c r="Q168" i="9"/>
  <c r="P168" i="9" a="1"/>
  <c r="P168" i="9" s="1"/>
  <c r="U168" i="9" a="1"/>
  <c r="U168" i="9" s="1"/>
  <c r="V168" i="9" a="1"/>
  <c r="V168" i="9" s="1"/>
  <c r="O168" i="9"/>
  <c r="T168" i="9" a="1"/>
  <c r="T168" i="9" s="1"/>
  <c r="W168" i="9" a="1"/>
  <c r="W168" i="9" s="1"/>
  <c r="R168" i="9" a="1"/>
  <c r="R168" i="9" s="1"/>
  <c r="X168" i="9" a="1"/>
  <c r="X168" i="9" s="1"/>
  <c r="S168" i="9" a="1"/>
  <c r="S168" i="9" s="1"/>
  <c r="N168" i="9"/>
  <c r="K168" i="11" a="1"/>
  <c r="K168" i="11" s="1"/>
  <c r="Q168" i="11"/>
  <c r="C166" i="2"/>
  <c r="B166" i="2"/>
  <c r="I169" i="11"/>
  <c r="L169" i="11" s="1"/>
  <c r="O168" i="11"/>
  <c r="R168" i="11" s="1"/>
  <c r="L168" i="11"/>
  <c r="M168" i="11" a="1"/>
  <c r="M168" i="11" s="1"/>
  <c r="J168" i="11"/>
  <c r="P168" i="11"/>
  <c r="S168" i="11" s="1"/>
  <c r="F166" i="2"/>
  <c r="H166" i="2" s="1"/>
  <c r="G166" i="2"/>
  <c r="A167" i="2"/>
  <c r="D166" i="2"/>
  <c r="E166" i="2" s="1"/>
  <c r="I166" i="2" l="1"/>
  <c r="N169" i="9"/>
  <c r="U169" i="9" a="1"/>
  <c r="U169" i="9" s="1"/>
  <c r="M170" i="9"/>
  <c r="X169" i="9" a="1"/>
  <c r="X169" i="9" s="1"/>
  <c r="W169" i="9" a="1"/>
  <c r="W169" i="9" s="1"/>
  <c r="V169" i="9" a="1"/>
  <c r="V169" i="9" s="1"/>
  <c r="R169" i="9" a="1"/>
  <c r="R169" i="9" s="1"/>
  <c r="O169" i="9"/>
  <c r="S169" i="9" a="1"/>
  <c r="S169" i="9" s="1"/>
  <c r="Q169" i="9"/>
  <c r="T169" i="9" a="1"/>
  <c r="T169" i="9" s="1"/>
  <c r="P169" i="9" a="1"/>
  <c r="P169" i="9" s="1"/>
  <c r="F1419" i="11"/>
  <c r="B1419" i="11"/>
  <c r="G1419" i="11"/>
  <c r="D1419" i="11"/>
  <c r="A1420" i="11"/>
  <c r="C1419" i="11"/>
  <c r="E1419" i="11"/>
  <c r="B167" i="2"/>
  <c r="C167" i="2"/>
  <c r="I170" i="11"/>
  <c r="O169" i="11"/>
  <c r="R169" i="11" s="1"/>
  <c r="P169" i="11"/>
  <c r="S169" i="11" s="1"/>
  <c r="J169" i="11"/>
  <c r="Q169" i="11"/>
  <c r="M169" i="11" a="1"/>
  <c r="M169" i="11" s="1"/>
  <c r="K169" i="11" a="1"/>
  <c r="K169" i="11" s="1"/>
  <c r="A168" i="2"/>
  <c r="G167" i="2"/>
  <c r="F167" i="2"/>
  <c r="H167" i="2" s="1"/>
  <c r="D167" i="2"/>
  <c r="E167" i="2" s="1"/>
  <c r="I167" i="2" l="1"/>
  <c r="F1420" i="11"/>
  <c r="D1420" i="11"/>
  <c r="A1421" i="11"/>
  <c r="E1420" i="11"/>
  <c r="C1420" i="11"/>
  <c r="B1420" i="11"/>
  <c r="G1420" i="11"/>
  <c r="Q170" i="9"/>
  <c r="S170" i="9" a="1"/>
  <c r="S170" i="9" s="1"/>
  <c r="M171" i="9"/>
  <c r="P170" i="9" a="1"/>
  <c r="P170" i="9" s="1"/>
  <c r="U170" i="9" a="1"/>
  <c r="U170" i="9" s="1"/>
  <c r="V170" i="9" a="1"/>
  <c r="V170" i="9" s="1"/>
  <c r="X170" i="9" a="1"/>
  <c r="X170" i="9" s="1"/>
  <c r="W170" i="9" a="1"/>
  <c r="W170" i="9" s="1"/>
  <c r="O170" i="9"/>
  <c r="N170" i="9"/>
  <c r="R170" i="9" a="1"/>
  <c r="R170" i="9" s="1"/>
  <c r="T170" i="9" a="1"/>
  <c r="T170" i="9" s="1"/>
  <c r="B168" i="2"/>
  <c r="C168" i="2"/>
  <c r="O170" i="11"/>
  <c r="R170" i="11" s="1"/>
  <c r="M170" i="11" a="1"/>
  <c r="M170" i="11" s="1"/>
  <c r="I171" i="11"/>
  <c r="M171" i="11" s="1" a="1"/>
  <c r="M171" i="11" s="1"/>
  <c r="K170" i="11" a="1"/>
  <c r="K170" i="11" s="1"/>
  <c r="P170" i="11"/>
  <c r="S170" i="11" s="1"/>
  <c r="L170" i="11"/>
  <c r="Q170" i="11"/>
  <c r="J170" i="11"/>
  <c r="F168" i="2"/>
  <c r="H168" i="2" s="1"/>
  <c r="A169" i="2"/>
  <c r="G168" i="2"/>
  <c r="D168" i="2"/>
  <c r="E168" i="2" s="1"/>
  <c r="I168" i="2" l="1"/>
  <c r="R171" i="9" a="1"/>
  <c r="R171" i="9" s="1"/>
  <c r="N171" i="9"/>
  <c r="X171" i="9" a="1"/>
  <c r="X171" i="9" s="1"/>
  <c r="S171" i="9" a="1"/>
  <c r="S171" i="9" s="1"/>
  <c r="Q171" i="9"/>
  <c r="O171" i="9"/>
  <c r="V171" i="9" a="1"/>
  <c r="V171" i="9" s="1"/>
  <c r="U171" i="9" a="1"/>
  <c r="U171" i="9" s="1"/>
  <c r="M172" i="9"/>
  <c r="T171" i="9" a="1"/>
  <c r="T171" i="9" s="1"/>
  <c r="W171" i="9" a="1"/>
  <c r="W171" i="9" s="1"/>
  <c r="P171" i="9" a="1"/>
  <c r="P171" i="9" s="1"/>
  <c r="C1421" i="11"/>
  <c r="E1421" i="11"/>
  <c r="A1422" i="11"/>
  <c r="F1421" i="11"/>
  <c r="D1421" i="11"/>
  <c r="B1421" i="11"/>
  <c r="G1421" i="11"/>
  <c r="C169" i="2"/>
  <c r="B169" i="2"/>
  <c r="I172" i="11"/>
  <c r="P172" i="11" s="1"/>
  <c r="S172" i="11" s="1"/>
  <c r="P171" i="11"/>
  <c r="S171" i="11" s="1"/>
  <c r="J171" i="11"/>
  <c r="L171" i="11"/>
  <c r="O171" i="11"/>
  <c r="R171" i="11" s="1"/>
  <c r="K171" i="11" a="1"/>
  <c r="K171" i="11" s="1"/>
  <c r="Q171" i="11"/>
  <c r="A170" i="2"/>
  <c r="G169" i="2"/>
  <c r="F169" i="2"/>
  <c r="H169" i="2" s="1"/>
  <c r="D169" i="2"/>
  <c r="E169" i="2" s="1"/>
  <c r="I169" i="2" l="1"/>
  <c r="B1422" i="11"/>
  <c r="G1422" i="11"/>
  <c r="A1423" i="11"/>
  <c r="E1422" i="11"/>
  <c r="F1422" i="11"/>
  <c r="D1422" i="11"/>
  <c r="C1422" i="11"/>
  <c r="T172" i="9" a="1"/>
  <c r="T172" i="9" s="1"/>
  <c r="R172" i="9" a="1"/>
  <c r="R172" i="9" s="1"/>
  <c r="O172" i="9"/>
  <c r="N172" i="9"/>
  <c r="S172" i="9" a="1"/>
  <c r="S172" i="9" s="1"/>
  <c r="M173" i="9"/>
  <c r="Q172" i="9"/>
  <c r="P172" i="9" a="1"/>
  <c r="P172" i="9" s="1"/>
  <c r="U172" i="9" a="1"/>
  <c r="U172" i="9" s="1"/>
  <c r="V172" i="9" a="1"/>
  <c r="V172" i="9" s="1"/>
  <c r="W172" i="9" a="1"/>
  <c r="W172" i="9" s="1"/>
  <c r="X172" i="9" a="1"/>
  <c r="X172" i="9" s="1"/>
  <c r="C170" i="2"/>
  <c r="B170" i="2"/>
  <c r="I173" i="11"/>
  <c r="K172" i="11" a="1"/>
  <c r="K172" i="11" s="1"/>
  <c r="M172" i="11" a="1"/>
  <c r="M172" i="11" s="1"/>
  <c r="L172" i="11"/>
  <c r="O172" i="11"/>
  <c r="R172" i="11" s="1"/>
  <c r="J172" i="11"/>
  <c r="Q172" i="11"/>
  <c r="F170" i="2"/>
  <c r="H170" i="2" s="1"/>
  <c r="G170" i="2"/>
  <c r="A171" i="2"/>
  <c r="D170" i="2"/>
  <c r="E170" i="2" s="1"/>
  <c r="I170" i="2" l="1"/>
  <c r="W173" i="9" a="1"/>
  <c r="W173" i="9" s="1"/>
  <c r="P173" i="9" a="1"/>
  <c r="P173" i="9" s="1"/>
  <c r="X173" i="9" a="1"/>
  <c r="X173" i="9" s="1"/>
  <c r="S173" i="9" a="1"/>
  <c r="S173" i="9" s="1"/>
  <c r="Q173" i="9"/>
  <c r="V173" i="9" a="1"/>
  <c r="V173" i="9" s="1"/>
  <c r="M174" i="9"/>
  <c r="R173" i="9" a="1"/>
  <c r="R173" i="9" s="1"/>
  <c r="N173" i="9"/>
  <c r="O173" i="9"/>
  <c r="U173" i="9" a="1"/>
  <c r="U173" i="9" s="1"/>
  <c r="T173" i="9" a="1"/>
  <c r="T173" i="9" s="1"/>
  <c r="F1423" i="11"/>
  <c r="G1423" i="11"/>
  <c r="A1424" i="11"/>
  <c r="D1423" i="11"/>
  <c r="B1423" i="11"/>
  <c r="C1423" i="11"/>
  <c r="E1423" i="11"/>
  <c r="C171" i="2"/>
  <c r="B171" i="2"/>
  <c r="I174" i="11"/>
  <c r="O173" i="11"/>
  <c r="R173" i="11" s="1"/>
  <c r="K173" i="11" a="1"/>
  <c r="K173" i="11" s="1"/>
  <c r="M173" i="11" a="1"/>
  <c r="M173" i="11" s="1"/>
  <c r="J173" i="11"/>
  <c r="Q173" i="11"/>
  <c r="P173" i="11"/>
  <c r="S173" i="11" s="1"/>
  <c r="L173" i="11"/>
  <c r="A172" i="2"/>
  <c r="F171" i="2"/>
  <c r="H171" i="2" s="1"/>
  <c r="D171" i="2"/>
  <c r="E171" i="2" s="1"/>
  <c r="G171" i="2"/>
  <c r="I171" i="2" l="1"/>
  <c r="A1425" i="11"/>
  <c r="C1424" i="11"/>
  <c r="D1424" i="11"/>
  <c r="B1424" i="11"/>
  <c r="F1424" i="11"/>
  <c r="G1424" i="11"/>
  <c r="E1424" i="11"/>
  <c r="Q174" i="9"/>
  <c r="U174" i="9" a="1"/>
  <c r="U174" i="9" s="1"/>
  <c r="V174" i="9" a="1"/>
  <c r="V174" i="9" s="1"/>
  <c r="R174" i="9" a="1"/>
  <c r="R174" i="9" s="1"/>
  <c r="N174" i="9"/>
  <c r="W174" i="9" a="1"/>
  <c r="W174" i="9" s="1"/>
  <c r="T174" i="9" a="1"/>
  <c r="T174" i="9" s="1"/>
  <c r="P174" i="9" a="1"/>
  <c r="P174" i="9" s="1"/>
  <c r="X174" i="9" a="1"/>
  <c r="X174" i="9" s="1"/>
  <c r="S174" i="9" a="1"/>
  <c r="S174" i="9" s="1"/>
  <c r="M175" i="9"/>
  <c r="O174" i="9"/>
  <c r="B172" i="2"/>
  <c r="C172" i="2"/>
  <c r="O174" i="11"/>
  <c r="R174" i="11" s="1"/>
  <c r="J174" i="11"/>
  <c r="I175" i="11"/>
  <c r="J175" i="11" s="1"/>
  <c r="K174" i="11" a="1"/>
  <c r="K174" i="11" s="1"/>
  <c r="Q174" i="11"/>
  <c r="P174" i="11"/>
  <c r="S174" i="11" s="1"/>
  <c r="L174" i="11"/>
  <c r="M174" i="11" a="1"/>
  <c r="M174" i="11" s="1"/>
  <c r="F172" i="2"/>
  <c r="H172" i="2" s="1"/>
  <c r="A173" i="2"/>
  <c r="G172" i="2"/>
  <c r="D172" i="2"/>
  <c r="E172" i="2" s="1"/>
  <c r="I172" i="2" l="1"/>
  <c r="V175" i="9" a="1"/>
  <c r="V175" i="9" s="1"/>
  <c r="R175" i="9" a="1"/>
  <c r="R175" i="9" s="1"/>
  <c r="M176" i="9"/>
  <c r="S175" i="9" a="1"/>
  <c r="S175" i="9" s="1"/>
  <c r="Q175" i="9"/>
  <c r="T175" i="9" a="1"/>
  <c r="T175" i="9" s="1"/>
  <c r="W175" i="9" a="1"/>
  <c r="W175" i="9" s="1"/>
  <c r="O175" i="9"/>
  <c r="U175" i="9" a="1"/>
  <c r="U175" i="9" s="1"/>
  <c r="N175" i="9"/>
  <c r="X175" i="9" a="1"/>
  <c r="X175" i="9" s="1"/>
  <c r="P175" i="9" a="1"/>
  <c r="P175" i="9" s="1"/>
  <c r="D1425" i="11"/>
  <c r="E1425" i="11"/>
  <c r="G1425" i="11"/>
  <c r="B1425" i="11"/>
  <c r="F1425" i="11"/>
  <c r="C1425" i="11"/>
  <c r="A1426" i="11"/>
  <c r="C173" i="2"/>
  <c r="B173" i="2"/>
  <c r="I176" i="11"/>
  <c r="Q176" i="11" s="1"/>
  <c r="P175" i="11"/>
  <c r="S175" i="11" s="1"/>
  <c r="O175" i="11"/>
  <c r="R175" i="11" s="1"/>
  <c r="L175" i="11"/>
  <c r="M175" i="11" a="1"/>
  <c r="M175" i="11" s="1"/>
  <c r="Q175" i="11"/>
  <c r="K175" i="11" a="1"/>
  <c r="K175" i="11" s="1"/>
  <c r="A174" i="2"/>
  <c r="G173" i="2"/>
  <c r="D173" i="2"/>
  <c r="E173" i="2" s="1"/>
  <c r="F173" i="2"/>
  <c r="H173" i="2" s="1"/>
  <c r="I173" i="2" l="1"/>
  <c r="B1426" i="11"/>
  <c r="A1427" i="11"/>
  <c r="F1426" i="11"/>
  <c r="E1426" i="11"/>
  <c r="G1426" i="11"/>
  <c r="C1426" i="11"/>
  <c r="D1426" i="11"/>
  <c r="M177" i="9"/>
  <c r="U176" i="9" a="1"/>
  <c r="U176" i="9" s="1"/>
  <c r="V176" i="9" a="1"/>
  <c r="V176" i="9" s="1"/>
  <c r="O176" i="9"/>
  <c r="Q176" i="9"/>
  <c r="R176" i="9" a="1"/>
  <c r="R176" i="9" s="1"/>
  <c r="T176" i="9" a="1"/>
  <c r="T176" i="9" s="1"/>
  <c r="W176" i="9" a="1"/>
  <c r="W176" i="9" s="1"/>
  <c r="X176" i="9" a="1"/>
  <c r="X176" i="9" s="1"/>
  <c r="S176" i="9" a="1"/>
  <c r="S176" i="9" s="1"/>
  <c r="N176" i="9"/>
  <c r="P176" i="9" a="1"/>
  <c r="P176" i="9" s="1"/>
  <c r="C174" i="2"/>
  <c r="B174" i="2"/>
  <c r="I177" i="11"/>
  <c r="K176" i="11" a="1"/>
  <c r="K176" i="11" s="1"/>
  <c r="O176" i="11"/>
  <c r="R176" i="11" s="1"/>
  <c r="J176" i="11"/>
  <c r="M176" i="11" a="1"/>
  <c r="M176" i="11" s="1"/>
  <c r="L176" i="11"/>
  <c r="P176" i="11"/>
  <c r="S176" i="11" s="1"/>
  <c r="F174" i="2"/>
  <c r="H174" i="2" s="1"/>
  <c r="G174" i="2"/>
  <c r="A175" i="2"/>
  <c r="D174" i="2"/>
  <c r="E174" i="2" s="1"/>
  <c r="I174" i="2" l="1"/>
  <c r="Q177" i="9"/>
  <c r="V177" i="9" a="1"/>
  <c r="V177" i="9" s="1"/>
  <c r="O177" i="9"/>
  <c r="X177" i="9" a="1"/>
  <c r="X177" i="9" s="1"/>
  <c r="N177" i="9"/>
  <c r="W177" i="9" a="1"/>
  <c r="W177" i="9" s="1"/>
  <c r="T177" i="9" a="1"/>
  <c r="T177" i="9" s="1"/>
  <c r="U177" i="9" a="1"/>
  <c r="U177" i="9" s="1"/>
  <c r="P177" i="9" a="1"/>
  <c r="P177" i="9" s="1"/>
  <c r="S177" i="9" a="1"/>
  <c r="S177" i="9" s="1"/>
  <c r="M178" i="9"/>
  <c r="R177" i="9" a="1"/>
  <c r="R177" i="9" s="1"/>
  <c r="E1427" i="11"/>
  <c r="B1427" i="11"/>
  <c r="F1427" i="11"/>
  <c r="D1427" i="11"/>
  <c r="A1428" i="11"/>
  <c r="C1427" i="11"/>
  <c r="G1427" i="11"/>
  <c r="B175" i="2"/>
  <c r="C175" i="2"/>
  <c r="P177" i="11"/>
  <c r="S177" i="11" s="1"/>
  <c r="M177" i="11" a="1"/>
  <c r="M177" i="11" s="1"/>
  <c r="I178" i="11"/>
  <c r="J178" i="11" s="1"/>
  <c r="L177" i="11"/>
  <c r="O177" i="11"/>
  <c r="R177" i="11" s="1"/>
  <c r="Q177" i="11"/>
  <c r="J177" i="11"/>
  <c r="K177" i="11" a="1"/>
  <c r="K177" i="11" s="1"/>
  <c r="A176" i="2"/>
  <c r="G175" i="2"/>
  <c r="F175" i="2"/>
  <c r="H175" i="2" s="1"/>
  <c r="D175" i="2"/>
  <c r="E175" i="2" s="1"/>
  <c r="I175" i="2" l="1"/>
  <c r="G1428" i="11"/>
  <c r="E1428" i="11"/>
  <c r="D1428" i="11"/>
  <c r="B1428" i="11"/>
  <c r="F1428" i="11"/>
  <c r="A1429" i="11"/>
  <c r="C1428" i="11"/>
  <c r="N178" i="9"/>
  <c r="U178" i="9" a="1"/>
  <c r="U178" i="9" s="1"/>
  <c r="R178" i="9" a="1"/>
  <c r="R178" i="9" s="1"/>
  <c r="X178" i="9" a="1"/>
  <c r="X178" i="9" s="1"/>
  <c r="V178" i="9" a="1"/>
  <c r="V178" i="9" s="1"/>
  <c r="O178" i="9"/>
  <c r="T178" i="9" a="1"/>
  <c r="T178" i="9" s="1"/>
  <c r="P178" i="9" a="1"/>
  <c r="P178" i="9" s="1"/>
  <c r="W178" i="9" a="1"/>
  <c r="W178" i="9" s="1"/>
  <c r="S178" i="9" a="1"/>
  <c r="S178" i="9" s="1"/>
  <c r="Q178" i="9"/>
  <c r="M179" i="9"/>
  <c r="C176" i="2"/>
  <c r="B176" i="2"/>
  <c r="I179" i="11"/>
  <c r="K178" i="11" a="1"/>
  <c r="K178" i="11" s="1"/>
  <c r="Q178" i="11"/>
  <c r="P178" i="11"/>
  <c r="S178" i="11" s="1"/>
  <c r="L178" i="11"/>
  <c r="O178" i="11"/>
  <c r="R178" i="11" s="1"/>
  <c r="M178" i="11" a="1"/>
  <c r="M178" i="11" s="1"/>
  <c r="F176" i="2"/>
  <c r="H176" i="2" s="1"/>
  <c r="A177" i="2"/>
  <c r="D176" i="2"/>
  <c r="E176" i="2" s="1"/>
  <c r="G176" i="2"/>
  <c r="I176" i="2" l="1"/>
  <c r="V179" i="9" a="1"/>
  <c r="V179" i="9" s="1"/>
  <c r="P179" i="9" a="1"/>
  <c r="P179" i="9" s="1"/>
  <c r="M180" i="9"/>
  <c r="X179" i="9" a="1"/>
  <c r="X179" i="9" s="1"/>
  <c r="O179" i="9"/>
  <c r="W179" i="9" a="1"/>
  <c r="W179" i="9" s="1"/>
  <c r="S179" i="9" a="1"/>
  <c r="S179" i="9" s="1"/>
  <c r="Q179" i="9"/>
  <c r="U179" i="9" a="1"/>
  <c r="U179" i="9" s="1"/>
  <c r="N179" i="9"/>
  <c r="T179" i="9" a="1"/>
  <c r="T179" i="9" s="1"/>
  <c r="R179" i="9" a="1"/>
  <c r="R179" i="9" s="1"/>
  <c r="D1429" i="11"/>
  <c r="C1429" i="11"/>
  <c r="G1429" i="11"/>
  <c r="E1429" i="11"/>
  <c r="B1429" i="11"/>
  <c r="A1430" i="11"/>
  <c r="F1429" i="11"/>
  <c r="P179" i="11"/>
  <c r="S179" i="11" s="1"/>
  <c r="Q179" i="11"/>
  <c r="K179" i="11" a="1"/>
  <c r="K179" i="11" s="1"/>
  <c r="C177" i="2"/>
  <c r="B177" i="2"/>
  <c r="I180" i="11"/>
  <c r="L179" i="11"/>
  <c r="M179" i="11" a="1"/>
  <c r="M179" i="11" s="1"/>
  <c r="J179" i="11"/>
  <c r="O179" i="11"/>
  <c r="R179" i="11" s="1"/>
  <c r="A178" i="2"/>
  <c r="G177" i="2"/>
  <c r="F177" i="2"/>
  <c r="H177" i="2" s="1"/>
  <c r="D177" i="2"/>
  <c r="E177" i="2" s="1"/>
  <c r="I177" i="2" l="1"/>
  <c r="C1430" i="11"/>
  <c r="D1430" i="11"/>
  <c r="B1430" i="11"/>
  <c r="A1431" i="11"/>
  <c r="F1430" i="11"/>
  <c r="G1430" i="11"/>
  <c r="E1430" i="11"/>
  <c r="X180" i="9" a="1"/>
  <c r="X180" i="9" s="1"/>
  <c r="S180" i="9" a="1"/>
  <c r="S180" i="9" s="1"/>
  <c r="P180" i="9" a="1"/>
  <c r="P180" i="9" s="1"/>
  <c r="Q180" i="9"/>
  <c r="N180" i="9"/>
  <c r="R180" i="9" a="1"/>
  <c r="R180" i="9" s="1"/>
  <c r="W180" i="9" a="1"/>
  <c r="W180" i="9" s="1"/>
  <c r="T180" i="9" a="1"/>
  <c r="T180" i="9" s="1"/>
  <c r="M181" i="9"/>
  <c r="O180" i="9"/>
  <c r="V180" i="9" a="1"/>
  <c r="V180" i="9" s="1"/>
  <c r="U180" i="9" a="1"/>
  <c r="U180" i="9" s="1"/>
  <c r="C178" i="2"/>
  <c r="B178" i="2"/>
  <c r="O180" i="11"/>
  <c r="R180" i="11" s="1"/>
  <c r="P180" i="11"/>
  <c r="S180" i="11" s="1"/>
  <c r="Q180" i="11"/>
  <c r="K180" i="11" a="1"/>
  <c r="K180" i="11" s="1"/>
  <c r="I181" i="11"/>
  <c r="L180" i="11"/>
  <c r="J180" i="11"/>
  <c r="M180" i="11" a="1"/>
  <c r="M180" i="11" s="1"/>
  <c r="F178" i="2"/>
  <c r="H178" i="2" s="1"/>
  <c r="G178" i="2"/>
  <c r="A179" i="2"/>
  <c r="D178" i="2"/>
  <c r="E178" i="2" s="1"/>
  <c r="I178" i="2" l="1"/>
  <c r="P181" i="9" a="1"/>
  <c r="P181" i="9" s="1"/>
  <c r="U181" i="9" a="1"/>
  <c r="U181" i="9" s="1"/>
  <c r="Q181" i="9"/>
  <c r="S181" i="9" a="1"/>
  <c r="S181" i="9" s="1"/>
  <c r="V181" i="9" a="1"/>
  <c r="V181" i="9" s="1"/>
  <c r="O181" i="9"/>
  <c r="W181" i="9" a="1"/>
  <c r="W181" i="9" s="1"/>
  <c r="R181" i="9" a="1"/>
  <c r="R181" i="9" s="1"/>
  <c r="N181" i="9"/>
  <c r="M182" i="9"/>
  <c r="T181" i="9" a="1"/>
  <c r="T181" i="9" s="1"/>
  <c r="X181" i="9" a="1"/>
  <c r="X181" i="9" s="1"/>
  <c r="F1431" i="11"/>
  <c r="A1432" i="11"/>
  <c r="E1431" i="11"/>
  <c r="D1431" i="11"/>
  <c r="C1431" i="11"/>
  <c r="B1431" i="11"/>
  <c r="G1431" i="11"/>
  <c r="J181" i="11"/>
  <c r="Q181" i="11"/>
  <c r="C179" i="2"/>
  <c r="B179" i="2"/>
  <c r="I182" i="11"/>
  <c r="L181" i="11"/>
  <c r="P181" i="11"/>
  <c r="S181" i="11" s="1"/>
  <c r="O181" i="11"/>
  <c r="R181" i="11" s="1"/>
  <c r="M181" i="11" a="1"/>
  <c r="M181" i="11" s="1"/>
  <c r="K181" i="11" a="1"/>
  <c r="K181" i="11" s="1"/>
  <c r="A180" i="2"/>
  <c r="F179" i="2"/>
  <c r="H179" i="2" s="1"/>
  <c r="D179" i="2"/>
  <c r="E179" i="2" s="1"/>
  <c r="G179" i="2"/>
  <c r="I179" i="2" l="1"/>
  <c r="B1432" i="11"/>
  <c r="C1432" i="11"/>
  <c r="E1432" i="11"/>
  <c r="G1432" i="11"/>
  <c r="D1432" i="11"/>
  <c r="F1432" i="11"/>
  <c r="A1433" i="11"/>
  <c r="X182" i="9" a="1"/>
  <c r="X182" i="9" s="1"/>
  <c r="V182" i="9" a="1"/>
  <c r="V182" i="9" s="1"/>
  <c r="R182" i="9" a="1"/>
  <c r="R182" i="9" s="1"/>
  <c r="N182" i="9"/>
  <c r="T182" i="9" a="1"/>
  <c r="T182" i="9" s="1"/>
  <c r="M183" i="9"/>
  <c r="O182" i="9"/>
  <c r="P182" i="9" a="1"/>
  <c r="P182" i="9" s="1"/>
  <c r="S182" i="9" a="1"/>
  <c r="S182" i="9" s="1"/>
  <c r="Q182" i="9"/>
  <c r="U182" i="9" a="1"/>
  <c r="U182" i="9" s="1"/>
  <c r="W182" i="9" a="1"/>
  <c r="W182" i="9" s="1"/>
  <c r="B180" i="2"/>
  <c r="C180" i="2"/>
  <c r="J182" i="11"/>
  <c r="P182" i="11"/>
  <c r="S182" i="11" s="1"/>
  <c r="M182" i="11" a="1"/>
  <c r="M182" i="11" s="1"/>
  <c r="L182" i="11"/>
  <c r="I183" i="11"/>
  <c r="K182" i="11" a="1"/>
  <c r="K182" i="11" s="1"/>
  <c r="Q182" i="11"/>
  <c r="O182" i="11"/>
  <c r="R182" i="11" s="1"/>
  <c r="F180" i="2"/>
  <c r="H180" i="2" s="1"/>
  <c r="A181" i="2"/>
  <c r="G180" i="2"/>
  <c r="D180" i="2"/>
  <c r="E180" i="2" s="1"/>
  <c r="I180" i="2" l="1"/>
  <c r="O183" i="9"/>
  <c r="X183" i="9" a="1"/>
  <c r="X183" i="9" s="1"/>
  <c r="T183" i="9" a="1"/>
  <c r="T183" i="9" s="1"/>
  <c r="M184" i="9"/>
  <c r="N183" i="9"/>
  <c r="S183" i="9" a="1"/>
  <c r="S183" i="9" s="1"/>
  <c r="W183" i="9" a="1"/>
  <c r="W183" i="9" s="1"/>
  <c r="U183" i="9" a="1"/>
  <c r="U183" i="9" s="1"/>
  <c r="Q183" i="9"/>
  <c r="P183" i="9" a="1"/>
  <c r="P183" i="9" s="1"/>
  <c r="R183" i="9" a="1"/>
  <c r="R183" i="9" s="1"/>
  <c r="V183" i="9" a="1"/>
  <c r="V183" i="9" s="1"/>
  <c r="A1434" i="11"/>
  <c r="B1433" i="11"/>
  <c r="C1433" i="11"/>
  <c r="E1433" i="11"/>
  <c r="G1433" i="11"/>
  <c r="F1433" i="11"/>
  <c r="D1433" i="11"/>
  <c r="K183" i="11" a="1"/>
  <c r="K183" i="11" s="1"/>
  <c r="Q183" i="11"/>
  <c r="B181" i="2"/>
  <c r="C181" i="2"/>
  <c r="I184" i="11"/>
  <c r="L184" i="11" s="1"/>
  <c r="O183" i="11"/>
  <c r="R183" i="11" s="1"/>
  <c r="P183" i="11"/>
  <c r="S183" i="11" s="1"/>
  <c r="M183" i="11" a="1"/>
  <c r="M183" i="11" s="1"/>
  <c r="L183" i="11"/>
  <c r="J183" i="11"/>
  <c r="A182" i="2"/>
  <c r="G181" i="2"/>
  <c r="D181" i="2"/>
  <c r="E181" i="2" s="1"/>
  <c r="F181" i="2"/>
  <c r="H181" i="2" s="1"/>
  <c r="I181" i="2" l="1"/>
  <c r="C1434" i="11"/>
  <c r="A1435" i="11"/>
  <c r="D1434" i="11"/>
  <c r="G1434" i="11"/>
  <c r="B1434" i="11"/>
  <c r="F1434" i="11"/>
  <c r="E1434" i="11"/>
  <c r="W184" i="9" a="1"/>
  <c r="W184" i="9" s="1"/>
  <c r="U184" i="9" a="1"/>
  <c r="U184" i="9" s="1"/>
  <c r="R184" i="9" a="1"/>
  <c r="R184" i="9" s="1"/>
  <c r="V184" i="9" a="1"/>
  <c r="V184" i="9" s="1"/>
  <c r="N184" i="9"/>
  <c r="P184" i="9" a="1"/>
  <c r="P184" i="9" s="1"/>
  <c r="O184" i="9"/>
  <c r="Q184" i="9"/>
  <c r="T184" i="9" a="1"/>
  <c r="T184" i="9" s="1"/>
  <c r="S184" i="9" a="1"/>
  <c r="S184" i="9" s="1"/>
  <c r="X184" i="9" a="1"/>
  <c r="X184" i="9" s="1"/>
  <c r="M185" i="9"/>
  <c r="B182" i="2"/>
  <c r="C182" i="2"/>
  <c r="I185" i="11"/>
  <c r="O184" i="11"/>
  <c r="R184" i="11" s="1"/>
  <c r="M184" i="11" a="1"/>
  <c r="M184" i="11" s="1"/>
  <c r="J184" i="11"/>
  <c r="P184" i="11"/>
  <c r="S184" i="11" s="1"/>
  <c r="K184" i="11" a="1"/>
  <c r="K184" i="11" s="1"/>
  <c r="Q184" i="11"/>
  <c r="F182" i="2"/>
  <c r="H182" i="2" s="1"/>
  <c r="G182" i="2"/>
  <c r="A183" i="2"/>
  <c r="D182" i="2"/>
  <c r="E182" i="2" s="1"/>
  <c r="I182" i="2" l="1"/>
  <c r="O185" i="9"/>
  <c r="P185" i="9" a="1"/>
  <c r="P185" i="9" s="1"/>
  <c r="R185" i="9" a="1"/>
  <c r="R185" i="9" s="1"/>
  <c r="S185" i="9" a="1"/>
  <c r="S185" i="9" s="1"/>
  <c r="M186" i="9"/>
  <c r="X185" i="9" a="1"/>
  <c r="X185" i="9" s="1"/>
  <c r="N185" i="9"/>
  <c r="V185" i="9" a="1"/>
  <c r="V185" i="9" s="1"/>
  <c r="Q185" i="9"/>
  <c r="U185" i="9" a="1"/>
  <c r="U185" i="9" s="1"/>
  <c r="W185" i="9" a="1"/>
  <c r="W185" i="9" s="1"/>
  <c r="T185" i="9" a="1"/>
  <c r="T185" i="9" s="1"/>
  <c r="C1435" i="11"/>
  <c r="D1435" i="11"/>
  <c r="G1435" i="11"/>
  <c r="A1436" i="11"/>
  <c r="B1435" i="11"/>
  <c r="F1435" i="11"/>
  <c r="E1435" i="11"/>
  <c r="M185" i="11" a="1"/>
  <c r="M185" i="11" s="1"/>
  <c r="L185" i="11"/>
  <c r="O185" i="11"/>
  <c r="R185" i="11" s="1"/>
  <c r="B183" i="2"/>
  <c r="C183" i="2"/>
  <c r="I186" i="11"/>
  <c r="J186" i="11" s="1"/>
  <c r="J185" i="11"/>
  <c r="K185" i="11" a="1"/>
  <c r="K185" i="11" s="1"/>
  <c r="P185" i="11"/>
  <c r="S185" i="11" s="1"/>
  <c r="Q185" i="11"/>
  <c r="A184" i="2"/>
  <c r="G183" i="2"/>
  <c r="D183" i="2"/>
  <c r="E183" i="2" s="1"/>
  <c r="F183" i="2"/>
  <c r="H183" i="2" s="1"/>
  <c r="I183" i="2" l="1"/>
  <c r="A1437" i="11"/>
  <c r="D1436" i="11"/>
  <c r="C1436" i="11"/>
  <c r="E1436" i="11"/>
  <c r="G1436" i="11"/>
  <c r="F1436" i="11"/>
  <c r="B1436" i="11"/>
  <c r="N186" i="9"/>
  <c r="X186" i="9" a="1"/>
  <c r="X186" i="9" s="1"/>
  <c r="W186" i="9" a="1"/>
  <c r="W186" i="9" s="1"/>
  <c r="M187" i="9"/>
  <c r="O186" i="9"/>
  <c r="Q186" i="9"/>
  <c r="R186" i="9" a="1"/>
  <c r="R186" i="9" s="1"/>
  <c r="V186" i="9" a="1"/>
  <c r="V186" i="9" s="1"/>
  <c r="S186" i="9" a="1"/>
  <c r="S186" i="9" s="1"/>
  <c r="U186" i="9" a="1"/>
  <c r="U186" i="9" s="1"/>
  <c r="P186" i="9" a="1"/>
  <c r="P186" i="9" s="1"/>
  <c r="T186" i="9" a="1"/>
  <c r="T186" i="9" s="1"/>
  <c r="C184" i="2"/>
  <c r="B184" i="2"/>
  <c r="I187" i="11"/>
  <c r="O186" i="11"/>
  <c r="R186" i="11" s="1"/>
  <c r="M186" i="11" a="1"/>
  <c r="M186" i="11" s="1"/>
  <c r="K186" i="11" a="1"/>
  <c r="K186" i="11" s="1"/>
  <c r="P186" i="11"/>
  <c r="S186" i="11" s="1"/>
  <c r="Q186" i="11"/>
  <c r="L186" i="11"/>
  <c r="F184" i="2"/>
  <c r="H184" i="2" s="1"/>
  <c r="A185" i="2"/>
  <c r="G184" i="2"/>
  <c r="D184" i="2"/>
  <c r="E184" i="2" s="1"/>
  <c r="I184" i="2" l="1"/>
  <c r="N187" i="9"/>
  <c r="M188" i="9"/>
  <c r="T187" i="9" a="1"/>
  <c r="T187" i="9" s="1"/>
  <c r="R187" i="9" a="1"/>
  <c r="R187" i="9" s="1"/>
  <c r="X187" i="9" a="1"/>
  <c r="X187" i="9" s="1"/>
  <c r="V187" i="9" a="1"/>
  <c r="V187" i="9" s="1"/>
  <c r="W187" i="9" a="1"/>
  <c r="W187" i="9" s="1"/>
  <c r="O187" i="9"/>
  <c r="S187" i="9" a="1"/>
  <c r="S187" i="9" s="1"/>
  <c r="P187" i="9" a="1"/>
  <c r="P187" i="9" s="1"/>
  <c r="U187" i="9" a="1"/>
  <c r="U187" i="9" s="1"/>
  <c r="Q187" i="9"/>
  <c r="B1437" i="11"/>
  <c r="G1437" i="11"/>
  <c r="E1437" i="11"/>
  <c r="A1438" i="11"/>
  <c r="F1437" i="11"/>
  <c r="D1437" i="11"/>
  <c r="C1437" i="11"/>
  <c r="B185" i="2"/>
  <c r="C185" i="2"/>
  <c r="L187" i="11"/>
  <c r="O187" i="11"/>
  <c r="R187" i="11" s="1"/>
  <c r="I188" i="11"/>
  <c r="M188" i="11" s="1" a="1"/>
  <c r="M188" i="11" s="1"/>
  <c r="M187" i="11" a="1"/>
  <c r="M187" i="11" s="1"/>
  <c r="J187" i="11"/>
  <c r="K187" i="11" a="1"/>
  <c r="K187" i="11" s="1"/>
  <c r="Q187" i="11"/>
  <c r="P187" i="11"/>
  <c r="S187" i="11" s="1"/>
  <c r="A186" i="2"/>
  <c r="G185" i="2"/>
  <c r="F185" i="2"/>
  <c r="H185" i="2" s="1"/>
  <c r="D185" i="2"/>
  <c r="E185" i="2" s="1"/>
  <c r="I185" i="2" l="1"/>
  <c r="F1438" i="11"/>
  <c r="D1438" i="11"/>
  <c r="B1438" i="11"/>
  <c r="C1438" i="11"/>
  <c r="G1438" i="11"/>
  <c r="A1439" i="11"/>
  <c r="E1438" i="11"/>
  <c r="T188" i="9" a="1"/>
  <c r="T188" i="9" s="1"/>
  <c r="U188" i="9" a="1"/>
  <c r="U188" i="9" s="1"/>
  <c r="V188" i="9" a="1"/>
  <c r="V188" i="9" s="1"/>
  <c r="X188" i="9" a="1"/>
  <c r="X188" i="9" s="1"/>
  <c r="R188" i="9" a="1"/>
  <c r="R188" i="9" s="1"/>
  <c r="P188" i="9" a="1"/>
  <c r="P188" i="9" s="1"/>
  <c r="W188" i="9" a="1"/>
  <c r="W188" i="9" s="1"/>
  <c r="N188" i="9"/>
  <c r="M189" i="9"/>
  <c r="Q188" i="9"/>
  <c r="O188" i="9"/>
  <c r="S188" i="9" a="1"/>
  <c r="S188" i="9" s="1"/>
  <c r="B186" i="2"/>
  <c r="C186" i="2"/>
  <c r="I189" i="11"/>
  <c r="J188" i="11"/>
  <c r="L188" i="11"/>
  <c r="O188" i="11"/>
  <c r="R188" i="11" s="1"/>
  <c r="Q188" i="11"/>
  <c r="P188" i="11"/>
  <c r="S188" i="11" s="1"/>
  <c r="K188" i="11" a="1"/>
  <c r="K188" i="11" s="1"/>
  <c r="F186" i="2"/>
  <c r="H186" i="2" s="1"/>
  <c r="G186" i="2"/>
  <c r="A187" i="2"/>
  <c r="D186" i="2"/>
  <c r="E186" i="2" s="1"/>
  <c r="I186" i="2" l="1"/>
  <c r="N189" i="9"/>
  <c r="U189" i="9" a="1"/>
  <c r="U189" i="9" s="1"/>
  <c r="M190" i="9"/>
  <c r="X189" i="9" a="1"/>
  <c r="X189" i="9" s="1"/>
  <c r="V189" i="9" a="1"/>
  <c r="V189" i="9" s="1"/>
  <c r="W189" i="9" a="1"/>
  <c r="W189" i="9" s="1"/>
  <c r="P189" i="9" a="1"/>
  <c r="P189" i="9" s="1"/>
  <c r="O189" i="9"/>
  <c r="S189" i="9" a="1"/>
  <c r="S189" i="9" s="1"/>
  <c r="T189" i="9" a="1"/>
  <c r="T189" i="9" s="1"/>
  <c r="R189" i="9" a="1"/>
  <c r="R189" i="9" s="1"/>
  <c r="Q189" i="9"/>
  <c r="D1439" i="11"/>
  <c r="G1439" i="11"/>
  <c r="E1439" i="11"/>
  <c r="F1439" i="11"/>
  <c r="A1440" i="11"/>
  <c r="C1439" i="11"/>
  <c r="B1439" i="11"/>
  <c r="B187" i="2"/>
  <c r="C187" i="2"/>
  <c r="J189" i="11"/>
  <c r="P189" i="11"/>
  <c r="S189" i="11" s="1"/>
  <c r="I190" i="11"/>
  <c r="K189" i="11" a="1"/>
  <c r="K189" i="11" s="1"/>
  <c r="O189" i="11"/>
  <c r="R189" i="11" s="1"/>
  <c r="Q189" i="11"/>
  <c r="L189" i="11"/>
  <c r="M189" i="11" a="1"/>
  <c r="M189" i="11" s="1"/>
  <c r="A188" i="2"/>
  <c r="F187" i="2"/>
  <c r="H187" i="2" s="1"/>
  <c r="D187" i="2"/>
  <c r="E187" i="2" s="1"/>
  <c r="G187" i="2"/>
  <c r="I187" i="2" l="1"/>
  <c r="D1440" i="11"/>
  <c r="C1440" i="11"/>
  <c r="F1440" i="11"/>
  <c r="A1441" i="11"/>
  <c r="E1440" i="11"/>
  <c r="B1440" i="11"/>
  <c r="G1440" i="11"/>
  <c r="X190" i="9" a="1"/>
  <c r="X190" i="9" s="1"/>
  <c r="S190" i="9" a="1"/>
  <c r="S190" i="9" s="1"/>
  <c r="M191" i="9"/>
  <c r="O190" i="9"/>
  <c r="T190" i="9" a="1"/>
  <c r="T190" i="9" s="1"/>
  <c r="W190" i="9" a="1"/>
  <c r="W190" i="9" s="1"/>
  <c r="N190" i="9"/>
  <c r="P190" i="9" a="1"/>
  <c r="P190" i="9" s="1"/>
  <c r="R190" i="9" a="1"/>
  <c r="R190" i="9" s="1"/>
  <c r="Q190" i="9"/>
  <c r="U190" i="9" a="1"/>
  <c r="U190" i="9" s="1"/>
  <c r="V190" i="9" a="1"/>
  <c r="V190" i="9" s="1"/>
  <c r="C188" i="2"/>
  <c r="B188" i="2"/>
  <c r="M190" i="11" a="1"/>
  <c r="M190" i="11" s="1"/>
  <c r="L190" i="11"/>
  <c r="I191" i="11"/>
  <c r="K191" i="11" s="1" a="1"/>
  <c r="K191" i="11" s="1"/>
  <c r="Q190" i="11"/>
  <c r="J190" i="11"/>
  <c r="O190" i="11"/>
  <c r="R190" i="11" s="1"/>
  <c r="K190" i="11" a="1"/>
  <c r="K190" i="11" s="1"/>
  <c r="P190" i="11"/>
  <c r="S190" i="11" s="1"/>
  <c r="F188" i="2"/>
  <c r="H188" i="2" s="1"/>
  <c r="A189" i="2"/>
  <c r="G188" i="2"/>
  <c r="D188" i="2"/>
  <c r="E188" i="2" s="1"/>
  <c r="I188" i="2" l="1"/>
  <c r="V191" i="9" a="1"/>
  <c r="V191" i="9" s="1"/>
  <c r="S191" i="9" a="1"/>
  <c r="S191" i="9" s="1"/>
  <c r="Q191" i="9"/>
  <c r="T191" i="9" a="1"/>
  <c r="T191" i="9" s="1"/>
  <c r="N191" i="9"/>
  <c r="M192" i="9"/>
  <c r="O191" i="9"/>
  <c r="R191" i="9" a="1"/>
  <c r="R191" i="9" s="1"/>
  <c r="X191" i="9" a="1"/>
  <c r="X191" i="9" s="1"/>
  <c r="U191" i="9" a="1"/>
  <c r="U191" i="9" s="1"/>
  <c r="P191" i="9" a="1"/>
  <c r="P191" i="9" s="1"/>
  <c r="W191" i="9" a="1"/>
  <c r="W191" i="9" s="1"/>
  <c r="A1442" i="11"/>
  <c r="C1441" i="11"/>
  <c r="F1441" i="11"/>
  <c r="D1441" i="11"/>
  <c r="E1441" i="11"/>
  <c r="B1441" i="11"/>
  <c r="G1441" i="11"/>
  <c r="B189" i="2"/>
  <c r="C189" i="2"/>
  <c r="I192" i="11"/>
  <c r="P191" i="11"/>
  <c r="S191" i="11" s="1"/>
  <c r="O191" i="11"/>
  <c r="R191" i="11" s="1"/>
  <c r="J191" i="11"/>
  <c r="L191" i="11"/>
  <c r="Q191" i="11"/>
  <c r="M191" i="11" a="1"/>
  <c r="M191" i="11" s="1"/>
  <c r="A190" i="2"/>
  <c r="G189" i="2"/>
  <c r="D189" i="2"/>
  <c r="E189" i="2" s="1"/>
  <c r="F189" i="2"/>
  <c r="H189" i="2" s="1"/>
  <c r="I189" i="2" l="1"/>
  <c r="B1442" i="11"/>
  <c r="C1442" i="11"/>
  <c r="D1442" i="11"/>
  <c r="G1442" i="11"/>
  <c r="F1442" i="11"/>
  <c r="E1442" i="11"/>
  <c r="A1443" i="11"/>
  <c r="M193" i="9"/>
  <c r="R192" i="9" a="1"/>
  <c r="R192" i="9" s="1"/>
  <c r="T192" i="9" a="1"/>
  <c r="T192" i="9" s="1"/>
  <c r="V192" i="9" a="1"/>
  <c r="V192" i="9" s="1"/>
  <c r="Q192" i="9"/>
  <c r="O192" i="9"/>
  <c r="S192" i="9" a="1"/>
  <c r="S192" i="9" s="1"/>
  <c r="N192" i="9"/>
  <c r="P192" i="9" a="1"/>
  <c r="P192" i="9" s="1"/>
  <c r="U192" i="9" a="1"/>
  <c r="U192" i="9" s="1"/>
  <c r="X192" i="9" a="1"/>
  <c r="X192" i="9" s="1"/>
  <c r="W192" i="9" a="1"/>
  <c r="W192" i="9" s="1"/>
  <c r="B190" i="2"/>
  <c r="C190" i="2"/>
  <c r="Q192" i="11"/>
  <c r="K192" i="11" a="1"/>
  <c r="K192" i="11" s="1"/>
  <c r="I193" i="11"/>
  <c r="P193" i="11" s="1"/>
  <c r="S193" i="11" s="1"/>
  <c r="O192" i="11"/>
  <c r="R192" i="11" s="1"/>
  <c r="M192" i="11" a="1"/>
  <c r="M192" i="11" s="1"/>
  <c r="J192" i="11"/>
  <c r="P192" i="11"/>
  <c r="S192" i="11" s="1"/>
  <c r="L192" i="11"/>
  <c r="F190" i="2"/>
  <c r="H190" i="2" s="1"/>
  <c r="G190" i="2"/>
  <c r="A191" i="2"/>
  <c r="D190" i="2"/>
  <c r="E190" i="2" s="1"/>
  <c r="I190" i="2" l="1"/>
  <c r="N193" i="9"/>
  <c r="O193" i="9"/>
  <c r="Q193" i="9"/>
  <c r="X193" i="9" a="1"/>
  <c r="X193" i="9" s="1"/>
  <c r="R193" i="9" a="1"/>
  <c r="R193" i="9" s="1"/>
  <c r="T193" i="9" a="1"/>
  <c r="T193" i="9" s="1"/>
  <c r="V193" i="9" a="1"/>
  <c r="V193" i="9" s="1"/>
  <c r="M194" i="9"/>
  <c r="P193" i="9" a="1"/>
  <c r="P193" i="9" s="1"/>
  <c r="U193" i="9" a="1"/>
  <c r="U193" i="9" s="1"/>
  <c r="S193" i="9" a="1"/>
  <c r="S193" i="9" s="1"/>
  <c r="W193" i="9" a="1"/>
  <c r="W193" i="9" s="1"/>
  <c r="G1443" i="11"/>
  <c r="B1443" i="11"/>
  <c r="A1444" i="11"/>
  <c r="E1443" i="11"/>
  <c r="C1443" i="11"/>
  <c r="F1443" i="11"/>
  <c r="D1443" i="11"/>
  <c r="B191" i="2"/>
  <c r="C191" i="2"/>
  <c r="I194" i="11"/>
  <c r="J194" i="11" s="1"/>
  <c r="O193" i="11"/>
  <c r="R193" i="11" s="1"/>
  <c r="J193" i="11"/>
  <c r="K193" i="11" a="1"/>
  <c r="K193" i="11" s="1"/>
  <c r="Q193" i="11"/>
  <c r="M193" i="11" a="1"/>
  <c r="M193" i="11" s="1"/>
  <c r="L193" i="11"/>
  <c r="A192" i="2"/>
  <c r="G191" i="2"/>
  <c r="F191" i="2"/>
  <c r="H191" i="2" s="1"/>
  <c r="D191" i="2"/>
  <c r="E191" i="2" s="1"/>
  <c r="I191" i="2" l="1"/>
  <c r="G1444" i="11"/>
  <c r="A1445" i="11"/>
  <c r="D1444" i="11"/>
  <c r="F1444" i="11"/>
  <c r="E1444" i="11"/>
  <c r="C1444" i="11"/>
  <c r="B1444" i="11"/>
  <c r="R194" i="9" a="1"/>
  <c r="R194" i="9" s="1"/>
  <c r="Q194" i="9"/>
  <c r="X194" i="9" a="1"/>
  <c r="X194" i="9" s="1"/>
  <c r="V194" i="9" a="1"/>
  <c r="V194" i="9" s="1"/>
  <c r="P194" i="9" a="1"/>
  <c r="P194" i="9" s="1"/>
  <c r="M195" i="9"/>
  <c r="W194" i="9" a="1"/>
  <c r="W194" i="9" s="1"/>
  <c r="N194" i="9"/>
  <c r="O194" i="9"/>
  <c r="T194" i="9" a="1"/>
  <c r="T194" i="9" s="1"/>
  <c r="S194" i="9" a="1"/>
  <c r="S194" i="9" s="1"/>
  <c r="U194" i="9" a="1"/>
  <c r="U194" i="9" s="1"/>
  <c r="C192" i="2"/>
  <c r="B192" i="2"/>
  <c r="I195" i="11"/>
  <c r="O194" i="11"/>
  <c r="R194" i="11" s="1"/>
  <c r="M194" i="11" a="1"/>
  <c r="M194" i="11" s="1"/>
  <c r="K194" i="11" a="1"/>
  <c r="K194" i="11" s="1"/>
  <c r="P194" i="11"/>
  <c r="S194" i="11" s="1"/>
  <c r="Q194" i="11"/>
  <c r="L194" i="11"/>
  <c r="F192" i="2"/>
  <c r="H192" i="2" s="1"/>
  <c r="A193" i="2"/>
  <c r="D192" i="2"/>
  <c r="E192" i="2" s="1"/>
  <c r="G192" i="2"/>
  <c r="I192" i="2" l="1"/>
  <c r="S195" i="9" a="1"/>
  <c r="S195" i="9" s="1"/>
  <c r="U195" i="9" a="1"/>
  <c r="U195" i="9" s="1"/>
  <c r="Q195" i="9"/>
  <c r="O195" i="9"/>
  <c r="M196" i="9"/>
  <c r="V195" i="9" a="1"/>
  <c r="V195" i="9" s="1"/>
  <c r="W195" i="9" a="1"/>
  <c r="W195" i="9" s="1"/>
  <c r="R195" i="9" a="1"/>
  <c r="R195" i="9" s="1"/>
  <c r="N195" i="9"/>
  <c r="X195" i="9" a="1"/>
  <c r="X195" i="9" s="1"/>
  <c r="P195" i="9" a="1"/>
  <c r="P195" i="9" s="1"/>
  <c r="T195" i="9" a="1"/>
  <c r="T195" i="9" s="1"/>
  <c r="G1445" i="11"/>
  <c r="A1446" i="11"/>
  <c r="F1445" i="11"/>
  <c r="D1445" i="11"/>
  <c r="B1445" i="11"/>
  <c r="E1445" i="11"/>
  <c r="C1445" i="11"/>
  <c r="J195" i="11"/>
  <c r="Q195" i="11"/>
  <c r="C193" i="2"/>
  <c r="B193" i="2"/>
  <c r="I196" i="11"/>
  <c r="M195" i="11" a="1"/>
  <c r="M195" i="11" s="1"/>
  <c r="K195" i="11" a="1"/>
  <c r="K195" i="11" s="1"/>
  <c r="L195" i="11"/>
  <c r="P195" i="11"/>
  <c r="S195" i="11" s="1"/>
  <c r="O195" i="11"/>
  <c r="R195" i="11" s="1"/>
  <c r="A194" i="2"/>
  <c r="G193" i="2"/>
  <c r="F193" i="2"/>
  <c r="H193" i="2" s="1"/>
  <c r="D193" i="2"/>
  <c r="E193" i="2" s="1"/>
  <c r="I193" i="2" l="1"/>
  <c r="F1446" i="11"/>
  <c r="A1447" i="11"/>
  <c r="B1446" i="11"/>
  <c r="D1446" i="11"/>
  <c r="C1446" i="11"/>
  <c r="G1446" i="11"/>
  <c r="E1446" i="11"/>
  <c r="V196" i="9" a="1"/>
  <c r="V196" i="9" s="1"/>
  <c r="U196" i="9" a="1"/>
  <c r="U196" i="9" s="1"/>
  <c r="O196" i="9"/>
  <c r="P196" i="9" a="1"/>
  <c r="P196" i="9" s="1"/>
  <c r="N196" i="9"/>
  <c r="R196" i="9" a="1"/>
  <c r="R196" i="9" s="1"/>
  <c r="Q196" i="9"/>
  <c r="T196" i="9" a="1"/>
  <c r="T196" i="9" s="1"/>
  <c r="S196" i="9" a="1"/>
  <c r="S196" i="9" s="1"/>
  <c r="X196" i="9" a="1"/>
  <c r="X196" i="9" s="1"/>
  <c r="W196" i="9" a="1"/>
  <c r="W196" i="9" s="1"/>
  <c r="M197" i="9"/>
  <c r="O196" i="11"/>
  <c r="R196" i="11" s="1"/>
  <c r="Q196" i="11"/>
  <c r="K196" i="11" a="1"/>
  <c r="K196" i="11" s="1"/>
  <c r="P196" i="11"/>
  <c r="S196" i="11" s="1"/>
  <c r="C194" i="2"/>
  <c r="B194" i="2"/>
  <c r="I197" i="11"/>
  <c r="J197" i="11" s="1"/>
  <c r="L196" i="11"/>
  <c r="J196" i="11"/>
  <c r="M196" i="11" a="1"/>
  <c r="M196" i="11" s="1"/>
  <c r="F194" i="2"/>
  <c r="H194" i="2" s="1"/>
  <c r="G194" i="2"/>
  <c r="A195" i="2"/>
  <c r="D194" i="2"/>
  <c r="E194" i="2" s="1"/>
  <c r="I194" i="2" l="1"/>
  <c r="Q197" i="9"/>
  <c r="S197" i="9" a="1"/>
  <c r="S197" i="9" s="1"/>
  <c r="W197" i="9" a="1"/>
  <c r="W197" i="9" s="1"/>
  <c r="X197" i="9" a="1"/>
  <c r="X197" i="9" s="1"/>
  <c r="V197" i="9" a="1"/>
  <c r="V197" i="9" s="1"/>
  <c r="P197" i="9" a="1"/>
  <c r="P197" i="9" s="1"/>
  <c r="R197" i="9" a="1"/>
  <c r="R197" i="9" s="1"/>
  <c r="N197" i="9"/>
  <c r="U197" i="9" a="1"/>
  <c r="U197" i="9" s="1"/>
  <c r="M198" i="9"/>
  <c r="T197" i="9" a="1"/>
  <c r="T197" i="9" s="1"/>
  <c r="O197" i="9"/>
  <c r="C1447" i="11"/>
  <c r="D1447" i="11"/>
  <c r="A1448" i="11"/>
  <c r="E1447" i="11"/>
  <c r="F1447" i="11"/>
  <c r="G1447" i="11"/>
  <c r="B1447" i="11"/>
  <c r="B195" i="2"/>
  <c r="C195" i="2"/>
  <c r="I198" i="11"/>
  <c r="L197" i="11"/>
  <c r="O197" i="11"/>
  <c r="R197" i="11" s="1"/>
  <c r="Q197" i="11"/>
  <c r="P197" i="11"/>
  <c r="S197" i="11" s="1"/>
  <c r="K197" i="11" a="1"/>
  <c r="K197" i="11" s="1"/>
  <c r="M197" i="11" a="1"/>
  <c r="M197" i="11" s="1"/>
  <c r="A196" i="2"/>
  <c r="F195" i="2"/>
  <c r="H195" i="2" s="1"/>
  <c r="D195" i="2"/>
  <c r="E195" i="2" s="1"/>
  <c r="G195" i="2"/>
  <c r="I195" i="2" l="1"/>
  <c r="B1448" i="11"/>
  <c r="C1448" i="11"/>
  <c r="D1448" i="11"/>
  <c r="F1448" i="11"/>
  <c r="A1449" i="11"/>
  <c r="G1448" i="11"/>
  <c r="E1448" i="11"/>
  <c r="W198" i="9" a="1"/>
  <c r="W198" i="9" s="1"/>
  <c r="N198" i="9"/>
  <c r="V198" i="9" a="1"/>
  <c r="V198" i="9" s="1"/>
  <c r="T198" i="9" a="1"/>
  <c r="T198" i="9" s="1"/>
  <c r="U198" i="9" a="1"/>
  <c r="U198" i="9" s="1"/>
  <c r="P198" i="9" a="1"/>
  <c r="P198" i="9" s="1"/>
  <c r="M199" i="9"/>
  <c r="X198" i="9" a="1"/>
  <c r="X198" i="9" s="1"/>
  <c r="S198" i="9" a="1"/>
  <c r="S198" i="9" s="1"/>
  <c r="Q198" i="9"/>
  <c r="O198" i="9"/>
  <c r="R198" i="9" a="1"/>
  <c r="R198" i="9" s="1"/>
  <c r="C196" i="2"/>
  <c r="B196" i="2"/>
  <c r="Q198" i="11"/>
  <c r="L198" i="11"/>
  <c r="I199" i="11"/>
  <c r="P198" i="11"/>
  <c r="S198" i="11" s="1"/>
  <c r="J198" i="11"/>
  <c r="M198" i="11" a="1"/>
  <c r="M198" i="11" s="1"/>
  <c r="K198" i="11" a="1"/>
  <c r="K198" i="11" s="1"/>
  <c r="O198" i="11"/>
  <c r="R198" i="11" s="1"/>
  <c r="F196" i="2"/>
  <c r="H196" i="2" s="1"/>
  <c r="A197" i="2"/>
  <c r="G196" i="2"/>
  <c r="D196" i="2"/>
  <c r="E196" i="2" s="1"/>
  <c r="I196" i="2" l="1"/>
  <c r="S199" i="9" a="1"/>
  <c r="S199" i="9" s="1"/>
  <c r="M200" i="9"/>
  <c r="O199" i="9"/>
  <c r="T199" i="9" a="1"/>
  <c r="T199" i="9" s="1"/>
  <c r="R199" i="9" a="1"/>
  <c r="R199" i="9" s="1"/>
  <c r="V199" i="9" a="1"/>
  <c r="V199" i="9" s="1"/>
  <c r="X199" i="9" a="1"/>
  <c r="X199" i="9" s="1"/>
  <c r="P199" i="9" a="1"/>
  <c r="P199" i="9" s="1"/>
  <c r="U199" i="9" a="1"/>
  <c r="U199" i="9" s="1"/>
  <c r="Q199" i="9"/>
  <c r="W199" i="9" a="1"/>
  <c r="W199" i="9" s="1"/>
  <c r="N199" i="9"/>
  <c r="G1449" i="11"/>
  <c r="C1449" i="11"/>
  <c r="B1449" i="11"/>
  <c r="D1449" i="11"/>
  <c r="A1450" i="11"/>
  <c r="F1449" i="11"/>
  <c r="E1449" i="11"/>
  <c r="Q199" i="11"/>
  <c r="M199" i="11" a="1"/>
  <c r="M199" i="11" s="1"/>
  <c r="B197" i="2"/>
  <c r="C197" i="2"/>
  <c r="I200" i="11"/>
  <c r="O199" i="11"/>
  <c r="R199" i="11" s="1"/>
  <c r="J199" i="11"/>
  <c r="L199" i="11"/>
  <c r="P199" i="11"/>
  <c r="S199" i="11" s="1"/>
  <c r="K199" i="11" a="1"/>
  <c r="K199" i="11" s="1"/>
  <c r="A198" i="2"/>
  <c r="G197" i="2"/>
  <c r="D197" i="2"/>
  <c r="E197" i="2" s="1"/>
  <c r="F197" i="2"/>
  <c r="H197" i="2" s="1"/>
  <c r="I197" i="2" l="1"/>
  <c r="F1450" i="11"/>
  <c r="E1450" i="11"/>
  <c r="D1450" i="11"/>
  <c r="A1451" i="11"/>
  <c r="C1450" i="11"/>
  <c r="G1450" i="11"/>
  <c r="B1450" i="11"/>
  <c r="S200" i="9" a="1"/>
  <c r="S200" i="9" s="1"/>
  <c r="Q200" i="9"/>
  <c r="X200" i="9" a="1"/>
  <c r="X200" i="9" s="1"/>
  <c r="M201" i="9"/>
  <c r="N200" i="9"/>
  <c r="W200" i="9" a="1"/>
  <c r="W200" i="9" s="1"/>
  <c r="P200" i="9" a="1"/>
  <c r="P200" i="9" s="1"/>
  <c r="O200" i="9"/>
  <c r="T200" i="9" a="1"/>
  <c r="T200" i="9" s="1"/>
  <c r="U200" i="9" a="1"/>
  <c r="U200" i="9" s="1"/>
  <c r="R200" i="9" a="1"/>
  <c r="R200" i="9" s="1"/>
  <c r="V200" i="9" a="1"/>
  <c r="V200" i="9" s="1"/>
  <c r="C198" i="2"/>
  <c r="B198" i="2"/>
  <c r="J200" i="11"/>
  <c r="K200" i="11" a="1"/>
  <c r="K200" i="11" s="1"/>
  <c r="I201" i="11"/>
  <c r="O200" i="11"/>
  <c r="R200" i="11" s="1"/>
  <c r="L200" i="11"/>
  <c r="P200" i="11"/>
  <c r="S200" i="11" s="1"/>
  <c r="Q200" i="11"/>
  <c r="M200" i="11" a="1"/>
  <c r="M200" i="11" s="1"/>
  <c r="F198" i="2"/>
  <c r="H198" i="2" s="1"/>
  <c r="G198" i="2"/>
  <c r="A199" i="2"/>
  <c r="D198" i="2"/>
  <c r="E198" i="2" s="1"/>
  <c r="I198" i="2" l="1"/>
  <c r="O201" i="9"/>
  <c r="S201" i="9" a="1"/>
  <c r="S201" i="9" s="1"/>
  <c r="T201" i="9" a="1"/>
  <c r="T201" i="9" s="1"/>
  <c r="V201" i="9" a="1"/>
  <c r="V201" i="9" s="1"/>
  <c r="N201" i="9"/>
  <c r="P201" i="9" a="1"/>
  <c r="P201" i="9" s="1"/>
  <c r="W201" i="9" a="1"/>
  <c r="W201" i="9" s="1"/>
  <c r="Q201" i="9"/>
  <c r="U201" i="9" a="1"/>
  <c r="U201" i="9" s="1"/>
  <c r="X201" i="9" a="1"/>
  <c r="X201" i="9" s="1"/>
  <c r="M202" i="9"/>
  <c r="R201" i="9" a="1"/>
  <c r="R201" i="9" s="1"/>
  <c r="F1451" i="11"/>
  <c r="G1451" i="11"/>
  <c r="D1451" i="11"/>
  <c r="B1451" i="11"/>
  <c r="E1451" i="11"/>
  <c r="A1452" i="11"/>
  <c r="C1451" i="11"/>
  <c r="C199" i="2"/>
  <c r="B199" i="2"/>
  <c r="K201" i="11" a="1"/>
  <c r="K201" i="11" s="1"/>
  <c r="J201" i="11"/>
  <c r="O201" i="11"/>
  <c r="R201" i="11" s="1"/>
  <c r="I202" i="11"/>
  <c r="L201" i="11"/>
  <c r="M201" i="11" a="1"/>
  <c r="M201" i="11" s="1"/>
  <c r="Q201" i="11"/>
  <c r="P201" i="11"/>
  <c r="S201" i="11" s="1"/>
  <c r="A200" i="2"/>
  <c r="G199" i="2"/>
  <c r="F199" i="2"/>
  <c r="H199" i="2" s="1"/>
  <c r="D199" i="2"/>
  <c r="E199" i="2" s="1"/>
  <c r="I199" i="2" l="1"/>
  <c r="D1452" i="11"/>
  <c r="C1452" i="11"/>
  <c r="F1452" i="11"/>
  <c r="G1452" i="11"/>
  <c r="B1452" i="11"/>
  <c r="E1452" i="11"/>
  <c r="A1453" i="11"/>
  <c r="W202" i="9" a="1"/>
  <c r="W202" i="9" s="1"/>
  <c r="M203" i="9"/>
  <c r="N202" i="9"/>
  <c r="S202" i="9" a="1"/>
  <c r="S202" i="9" s="1"/>
  <c r="V202" i="9" a="1"/>
  <c r="V202" i="9" s="1"/>
  <c r="P202" i="9" a="1"/>
  <c r="P202" i="9" s="1"/>
  <c r="O202" i="9"/>
  <c r="R202" i="9" a="1"/>
  <c r="R202" i="9" s="1"/>
  <c r="X202" i="9" a="1"/>
  <c r="X202" i="9" s="1"/>
  <c r="Q202" i="9"/>
  <c r="U202" i="9" a="1"/>
  <c r="U202" i="9" s="1"/>
  <c r="T202" i="9" a="1"/>
  <c r="T202" i="9" s="1"/>
  <c r="O202" i="11"/>
  <c r="R202" i="11" s="1"/>
  <c r="Q202" i="11"/>
  <c r="C200" i="2"/>
  <c r="B200" i="2"/>
  <c r="I203" i="11"/>
  <c r="P202" i="11"/>
  <c r="S202" i="11" s="1"/>
  <c r="J202" i="11"/>
  <c r="L202" i="11"/>
  <c r="M202" i="11" a="1"/>
  <c r="M202" i="11" s="1"/>
  <c r="K202" i="11" a="1"/>
  <c r="K202" i="11" s="1"/>
  <c r="F200" i="2"/>
  <c r="H200" i="2" s="1"/>
  <c r="A201" i="2"/>
  <c r="G200" i="2"/>
  <c r="D200" i="2"/>
  <c r="E200" i="2" s="1"/>
  <c r="I200" i="2" l="1"/>
  <c r="P203" i="9" a="1"/>
  <c r="P203" i="9" s="1"/>
  <c r="R203" i="9" a="1"/>
  <c r="R203" i="9" s="1"/>
  <c r="Q203" i="9"/>
  <c r="N203" i="9"/>
  <c r="M204" i="9"/>
  <c r="O203" i="9"/>
  <c r="W203" i="9" a="1"/>
  <c r="W203" i="9" s="1"/>
  <c r="T203" i="9" a="1"/>
  <c r="T203" i="9" s="1"/>
  <c r="X203" i="9" a="1"/>
  <c r="X203" i="9" s="1"/>
  <c r="S203" i="9" a="1"/>
  <c r="S203" i="9" s="1"/>
  <c r="V203" i="9" a="1"/>
  <c r="V203" i="9" s="1"/>
  <c r="U203" i="9" a="1"/>
  <c r="U203" i="9" s="1"/>
  <c r="E1453" i="11"/>
  <c r="A1454" i="11"/>
  <c r="C1453" i="11"/>
  <c r="D1453" i="11"/>
  <c r="G1453" i="11"/>
  <c r="F1453" i="11"/>
  <c r="B1453" i="11"/>
  <c r="C201" i="2"/>
  <c r="B201" i="2"/>
  <c r="M203" i="11" a="1"/>
  <c r="M203" i="11" s="1"/>
  <c r="K203" i="11" a="1"/>
  <c r="K203" i="11" s="1"/>
  <c r="I204" i="11"/>
  <c r="K204" i="11" s="1" a="1"/>
  <c r="K204" i="11" s="1"/>
  <c r="Q203" i="11"/>
  <c r="O203" i="11"/>
  <c r="R203" i="11" s="1"/>
  <c r="J203" i="11"/>
  <c r="P203" i="11"/>
  <c r="S203" i="11" s="1"/>
  <c r="L203" i="11"/>
  <c r="A202" i="2"/>
  <c r="G201" i="2"/>
  <c r="F201" i="2"/>
  <c r="H201" i="2" s="1"/>
  <c r="D201" i="2"/>
  <c r="E201" i="2" s="1"/>
  <c r="I201" i="2" l="1"/>
  <c r="G1454" i="11"/>
  <c r="E1454" i="11"/>
  <c r="F1454" i="11"/>
  <c r="D1454" i="11"/>
  <c r="C1454" i="11"/>
  <c r="A1455" i="11"/>
  <c r="B1454" i="11"/>
  <c r="O204" i="9"/>
  <c r="V204" i="9" a="1"/>
  <c r="V204" i="9" s="1"/>
  <c r="U204" i="9" a="1"/>
  <c r="U204" i="9" s="1"/>
  <c r="T204" i="9" a="1"/>
  <c r="T204" i="9" s="1"/>
  <c r="W204" i="9" a="1"/>
  <c r="W204" i="9" s="1"/>
  <c r="X204" i="9" a="1"/>
  <c r="X204" i="9" s="1"/>
  <c r="Q204" i="9"/>
  <c r="N204" i="9"/>
  <c r="M205" i="9"/>
  <c r="S204" i="9" a="1"/>
  <c r="S204" i="9" s="1"/>
  <c r="P204" i="9" a="1"/>
  <c r="P204" i="9" s="1"/>
  <c r="R204" i="9" a="1"/>
  <c r="R204" i="9" s="1"/>
  <c r="C202" i="2"/>
  <c r="B202" i="2"/>
  <c r="I205" i="11"/>
  <c r="P204" i="11"/>
  <c r="S204" i="11" s="1"/>
  <c r="J204" i="11"/>
  <c r="M204" i="11" a="1"/>
  <c r="M204" i="11" s="1"/>
  <c r="O204" i="11"/>
  <c r="R204" i="11" s="1"/>
  <c r="L204" i="11"/>
  <c r="Q204" i="11"/>
  <c r="F202" i="2"/>
  <c r="H202" i="2" s="1"/>
  <c r="G202" i="2"/>
  <c r="A203" i="2"/>
  <c r="D202" i="2"/>
  <c r="E202" i="2" s="1"/>
  <c r="I202" i="2" l="1"/>
  <c r="O205" i="9"/>
  <c r="R205" i="9" a="1"/>
  <c r="R205" i="9" s="1"/>
  <c r="P205" i="9" a="1"/>
  <c r="P205" i="9" s="1"/>
  <c r="S205" i="9" a="1"/>
  <c r="S205" i="9" s="1"/>
  <c r="Q205" i="9"/>
  <c r="V205" i="9" a="1"/>
  <c r="V205" i="9" s="1"/>
  <c r="N205" i="9"/>
  <c r="T205" i="9" a="1"/>
  <c r="T205" i="9" s="1"/>
  <c r="X205" i="9" a="1"/>
  <c r="X205" i="9" s="1"/>
  <c r="U205" i="9" a="1"/>
  <c r="U205" i="9" s="1"/>
  <c r="M206" i="9"/>
  <c r="W205" i="9" a="1"/>
  <c r="W205" i="9" s="1"/>
  <c r="B1455" i="11"/>
  <c r="G1455" i="11"/>
  <c r="D1455" i="11"/>
  <c r="C1455" i="11"/>
  <c r="A1456" i="11"/>
  <c r="E1455" i="11"/>
  <c r="F1455" i="11"/>
  <c r="B203" i="2"/>
  <c r="C203" i="2"/>
  <c r="P205" i="11"/>
  <c r="S205" i="11" s="1"/>
  <c r="Q205" i="11"/>
  <c r="J205" i="11"/>
  <c r="I206" i="11"/>
  <c r="L205" i="11"/>
  <c r="K205" i="11" a="1"/>
  <c r="K205" i="11" s="1"/>
  <c r="O205" i="11"/>
  <c r="R205" i="11" s="1"/>
  <c r="M205" i="11" a="1"/>
  <c r="M205" i="11" s="1"/>
  <c r="A204" i="2"/>
  <c r="F203" i="2"/>
  <c r="H203" i="2" s="1"/>
  <c r="D203" i="2"/>
  <c r="E203" i="2" s="1"/>
  <c r="G203" i="2"/>
  <c r="I203" i="2" l="1"/>
  <c r="G1456" i="11"/>
  <c r="D1456" i="11"/>
  <c r="A1457" i="11"/>
  <c r="F1456" i="11"/>
  <c r="B1456" i="11"/>
  <c r="E1456" i="11"/>
  <c r="C1456" i="11"/>
  <c r="O206" i="9"/>
  <c r="M207" i="9"/>
  <c r="X206" i="9" a="1"/>
  <c r="X206" i="9" s="1"/>
  <c r="P206" i="9" a="1"/>
  <c r="P206" i="9" s="1"/>
  <c r="N206" i="9"/>
  <c r="U206" i="9" a="1"/>
  <c r="U206" i="9" s="1"/>
  <c r="R206" i="9" a="1"/>
  <c r="R206" i="9" s="1"/>
  <c r="W206" i="9" a="1"/>
  <c r="W206" i="9" s="1"/>
  <c r="Q206" i="9"/>
  <c r="T206" i="9" a="1"/>
  <c r="T206" i="9" s="1"/>
  <c r="S206" i="9" a="1"/>
  <c r="S206" i="9" s="1"/>
  <c r="V206" i="9" a="1"/>
  <c r="V206" i="9" s="1"/>
  <c r="B204" i="2"/>
  <c r="C204" i="2"/>
  <c r="K206" i="11" a="1"/>
  <c r="K206" i="11" s="1"/>
  <c r="O206" i="11"/>
  <c r="R206" i="11" s="1"/>
  <c r="J206" i="11"/>
  <c r="I207" i="11"/>
  <c r="L206" i="11"/>
  <c r="P206" i="11"/>
  <c r="S206" i="11" s="1"/>
  <c r="M206" i="11" a="1"/>
  <c r="M206" i="11" s="1"/>
  <c r="Q206" i="11"/>
  <c r="F204" i="2"/>
  <c r="H204" i="2" s="1"/>
  <c r="A205" i="2"/>
  <c r="G204" i="2"/>
  <c r="D204" i="2"/>
  <c r="E204" i="2" s="1"/>
  <c r="I204" i="2" l="1"/>
  <c r="Q207" i="9"/>
  <c r="R207" i="9" a="1"/>
  <c r="R207" i="9" s="1"/>
  <c r="P207" i="9" a="1"/>
  <c r="P207" i="9" s="1"/>
  <c r="W207" i="9" a="1"/>
  <c r="W207" i="9" s="1"/>
  <c r="X207" i="9" a="1"/>
  <c r="X207" i="9" s="1"/>
  <c r="S207" i="9" a="1"/>
  <c r="S207" i="9" s="1"/>
  <c r="N207" i="9"/>
  <c r="U207" i="9" a="1"/>
  <c r="U207" i="9" s="1"/>
  <c r="M208" i="9"/>
  <c r="T207" i="9" a="1"/>
  <c r="T207" i="9" s="1"/>
  <c r="V207" i="9" a="1"/>
  <c r="V207" i="9" s="1"/>
  <c r="O207" i="9"/>
  <c r="B1457" i="11"/>
  <c r="F1457" i="11"/>
  <c r="E1457" i="11"/>
  <c r="G1457" i="11"/>
  <c r="C1457" i="11"/>
  <c r="A1458" i="11"/>
  <c r="D1457" i="11"/>
  <c r="C205" i="2"/>
  <c r="B205" i="2"/>
  <c r="P207" i="11"/>
  <c r="S207" i="11" s="1"/>
  <c r="Q207" i="11"/>
  <c r="L207" i="11"/>
  <c r="I208" i="11"/>
  <c r="K207" i="11" a="1"/>
  <c r="K207" i="11" s="1"/>
  <c r="O207" i="11"/>
  <c r="R207" i="11" s="1"/>
  <c r="M207" i="11" a="1"/>
  <c r="M207" i="11" s="1"/>
  <c r="J207" i="11"/>
  <c r="A206" i="2"/>
  <c r="G205" i="2"/>
  <c r="D205" i="2"/>
  <c r="E205" i="2" s="1"/>
  <c r="F205" i="2"/>
  <c r="H205" i="2" s="1"/>
  <c r="I205" i="2" l="1"/>
  <c r="C1458" i="11"/>
  <c r="A1459" i="11"/>
  <c r="D1458" i="11"/>
  <c r="G1458" i="11"/>
  <c r="B1458" i="11"/>
  <c r="F1458" i="11"/>
  <c r="E1458" i="11"/>
  <c r="O208" i="9"/>
  <c r="Q208" i="9"/>
  <c r="N208" i="9"/>
  <c r="R208" i="9" a="1"/>
  <c r="R208" i="9" s="1"/>
  <c r="U208" i="9" a="1"/>
  <c r="U208" i="9" s="1"/>
  <c r="T208" i="9" a="1"/>
  <c r="T208" i="9" s="1"/>
  <c r="X208" i="9" a="1"/>
  <c r="X208" i="9" s="1"/>
  <c r="P208" i="9" a="1"/>
  <c r="P208" i="9" s="1"/>
  <c r="S208" i="9" a="1"/>
  <c r="S208" i="9" s="1"/>
  <c r="V208" i="9" a="1"/>
  <c r="V208" i="9" s="1"/>
  <c r="W208" i="9" a="1"/>
  <c r="W208" i="9" s="1"/>
  <c r="M209" i="9"/>
  <c r="B206" i="2"/>
  <c r="C206" i="2"/>
  <c r="M208" i="11" a="1"/>
  <c r="M208" i="11" s="1"/>
  <c r="O208" i="11"/>
  <c r="R208" i="11" s="1"/>
  <c r="K208" i="11" a="1"/>
  <c r="K208" i="11" s="1"/>
  <c r="Q208" i="11"/>
  <c r="J208" i="11"/>
  <c r="I209" i="11"/>
  <c r="P208" i="11"/>
  <c r="S208" i="11" s="1"/>
  <c r="L208" i="11"/>
  <c r="F206" i="2"/>
  <c r="H206" i="2" s="1"/>
  <c r="G206" i="2"/>
  <c r="A207" i="2"/>
  <c r="D206" i="2"/>
  <c r="E206" i="2" s="1"/>
  <c r="I206" i="2" l="1"/>
  <c r="R209" i="9" a="1"/>
  <c r="R209" i="9" s="1"/>
  <c r="W209" i="9" a="1"/>
  <c r="W209" i="9" s="1"/>
  <c r="N209" i="9"/>
  <c r="O209" i="9"/>
  <c r="X209" i="9" a="1"/>
  <c r="X209" i="9" s="1"/>
  <c r="T209" i="9" a="1"/>
  <c r="T209" i="9" s="1"/>
  <c r="P209" i="9" a="1"/>
  <c r="P209" i="9" s="1"/>
  <c r="V209" i="9" a="1"/>
  <c r="V209" i="9" s="1"/>
  <c r="M210" i="9"/>
  <c r="Q209" i="9"/>
  <c r="S209" i="9" a="1"/>
  <c r="S209" i="9" s="1"/>
  <c r="U209" i="9" a="1"/>
  <c r="U209" i="9" s="1"/>
  <c r="A1460" i="11"/>
  <c r="F1459" i="11"/>
  <c r="G1459" i="11"/>
  <c r="E1459" i="11"/>
  <c r="B1459" i="11"/>
  <c r="D1459" i="11"/>
  <c r="C1459" i="11"/>
  <c r="C207" i="2"/>
  <c r="B207" i="2"/>
  <c r="J209" i="11"/>
  <c r="Q209" i="11"/>
  <c r="L209" i="11"/>
  <c r="P209" i="11"/>
  <c r="S209" i="11" s="1"/>
  <c r="K209" i="11" a="1"/>
  <c r="K209" i="11" s="1"/>
  <c r="O209" i="11"/>
  <c r="R209" i="11" s="1"/>
  <c r="I210" i="11"/>
  <c r="M209" i="11" a="1"/>
  <c r="M209" i="11" s="1"/>
  <c r="A208" i="2"/>
  <c r="G207" i="2"/>
  <c r="F207" i="2"/>
  <c r="H207" i="2" s="1"/>
  <c r="D207" i="2"/>
  <c r="E207" i="2" s="1"/>
  <c r="I207" i="2" l="1"/>
  <c r="A1461" i="11"/>
  <c r="F1460" i="11"/>
  <c r="C1460" i="11"/>
  <c r="B1460" i="11"/>
  <c r="D1460" i="11"/>
  <c r="G1460" i="11"/>
  <c r="E1460" i="11"/>
  <c r="M211" i="9"/>
  <c r="W210" i="9" a="1"/>
  <c r="W210" i="9" s="1"/>
  <c r="X210" i="9" a="1"/>
  <c r="X210" i="9" s="1"/>
  <c r="N210" i="9"/>
  <c r="Q210" i="9"/>
  <c r="V210" i="9" a="1"/>
  <c r="V210" i="9" s="1"/>
  <c r="S210" i="9" a="1"/>
  <c r="S210" i="9" s="1"/>
  <c r="U210" i="9" a="1"/>
  <c r="U210" i="9" s="1"/>
  <c r="R210" i="9" a="1"/>
  <c r="R210" i="9" s="1"/>
  <c r="T210" i="9" a="1"/>
  <c r="T210" i="9" s="1"/>
  <c r="P210" i="9" a="1"/>
  <c r="P210" i="9" s="1"/>
  <c r="O210" i="9"/>
  <c r="C208" i="2"/>
  <c r="B208" i="2"/>
  <c r="K210" i="11" a="1"/>
  <c r="K210" i="11" s="1"/>
  <c r="L210" i="11"/>
  <c r="J210" i="11"/>
  <c r="P210" i="11"/>
  <c r="S210" i="11" s="1"/>
  <c r="I211" i="11"/>
  <c r="O210" i="11"/>
  <c r="R210" i="11" s="1"/>
  <c r="Q210" i="11"/>
  <c r="M210" i="11" a="1"/>
  <c r="M210" i="11" s="1"/>
  <c r="F208" i="2"/>
  <c r="H208" i="2" s="1"/>
  <c r="A209" i="2"/>
  <c r="D208" i="2"/>
  <c r="E208" i="2" s="1"/>
  <c r="G208" i="2"/>
  <c r="I208" i="2" l="1"/>
  <c r="U211" i="9" a="1"/>
  <c r="U211" i="9" s="1"/>
  <c r="R211" i="9" a="1"/>
  <c r="R211" i="9" s="1"/>
  <c r="Q211" i="9"/>
  <c r="W211" i="9" a="1"/>
  <c r="W211" i="9" s="1"/>
  <c r="X211" i="9" a="1"/>
  <c r="X211" i="9" s="1"/>
  <c r="T211" i="9" a="1"/>
  <c r="T211" i="9" s="1"/>
  <c r="M212" i="9"/>
  <c r="S211" i="9" a="1"/>
  <c r="S211" i="9" s="1"/>
  <c r="O211" i="9"/>
  <c r="P211" i="9" a="1"/>
  <c r="P211" i="9" s="1"/>
  <c r="V211" i="9" a="1"/>
  <c r="V211" i="9" s="1"/>
  <c r="N211" i="9"/>
  <c r="B1461" i="11"/>
  <c r="C1461" i="11"/>
  <c r="D1461" i="11"/>
  <c r="F1461" i="11"/>
  <c r="E1461" i="11"/>
  <c r="A1462" i="11"/>
  <c r="G1461" i="11"/>
  <c r="C209" i="2"/>
  <c r="B209" i="2"/>
  <c r="I212" i="11"/>
  <c r="J212" i="11" s="1"/>
  <c r="Q211" i="11"/>
  <c r="O211" i="11"/>
  <c r="R211" i="11" s="1"/>
  <c r="L211" i="11"/>
  <c r="K211" i="11" a="1"/>
  <c r="K211" i="11" s="1"/>
  <c r="J211" i="11"/>
  <c r="M211" i="11" a="1"/>
  <c r="M211" i="11" s="1"/>
  <c r="P211" i="11"/>
  <c r="S211" i="11" s="1"/>
  <c r="I213" i="11"/>
  <c r="O212" i="11"/>
  <c r="R212" i="11" s="1"/>
  <c r="K212" i="11" a="1"/>
  <c r="K212" i="11" s="1"/>
  <c r="A210" i="2"/>
  <c r="G209" i="2"/>
  <c r="F209" i="2"/>
  <c r="H209" i="2" s="1"/>
  <c r="D209" i="2"/>
  <c r="E209" i="2" s="1"/>
  <c r="I209" i="2" l="1"/>
  <c r="D1462" i="11"/>
  <c r="E1462" i="11"/>
  <c r="C1462" i="11"/>
  <c r="F1462" i="11"/>
  <c r="A1463" i="11"/>
  <c r="B1462" i="11"/>
  <c r="G1462" i="11"/>
  <c r="V212" i="9" a="1"/>
  <c r="V212" i="9" s="1"/>
  <c r="R212" i="9" a="1"/>
  <c r="R212" i="9" s="1"/>
  <c r="N212" i="9"/>
  <c r="W212" i="9" a="1"/>
  <c r="W212" i="9" s="1"/>
  <c r="S212" i="9" a="1"/>
  <c r="S212" i="9" s="1"/>
  <c r="M213" i="9"/>
  <c r="U212" i="9" a="1"/>
  <c r="U212" i="9" s="1"/>
  <c r="X212" i="9" a="1"/>
  <c r="X212" i="9" s="1"/>
  <c r="P212" i="9" a="1"/>
  <c r="P212" i="9" s="1"/>
  <c r="O212" i="9"/>
  <c r="Q212" i="9"/>
  <c r="T212" i="9" a="1"/>
  <c r="T212" i="9" s="1"/>
  <c r="C210" i="2"/>
  <c r="B210" i="2"/>
  <c r="I214" i="11"/>
  <c r="Q213" i="11"/>
  <c r="P213" i="11"/>
  <c r="S213" i="11" s="1"/>
  <c r="L213" i="11"/>
  <c r="K213" i="11" a="1"/>
  <c r="K213" i="11" s="1"/>
  <c r="J213" i="11"/>
  <c r="O213" i="11"/>
  <c r="R213" i="11" s="1"/>
  <c r="M213" i="11" a="1"/>
  <c r="M213" i="11" s="1"/>
  <c r="M212" i="11" a="1"/>
  <c r="M212" i="11" s="1"/>
  <c r="Q212" i="11"/>
  <c r="L212" i="11"/>
  <c r="P212" i="11"/>
  <c r="S212" i="11" s="1"/>
  <c r="F210" i="2"/>
  <c r="H210" i="2" s="1"/>
  <c r="G210" i="2"/>
  <c r="A211" i="2"/>
  <c r="D210" i="2"/>
  <c r="E210" i="2" s="1"/>
  <c r="I210" i="2" l="1"/>
  <c r="M214" i="9"/>
  <c r="U213" i="9" a="1"/>
  <c r="U213" i="9" s="1"/>
  <c r="Q213" i="9"/>
  <c r="O213" i="9"/>
  <c r="R213" i="9" a="1"/>
  <c r="R213" i="9" s="1"/>
  <c r="V213" i="9" a="1"/>
  <c r="V213" i="9" s="1"/>
  <c r="X213" i="9" a="1"/>
  <c r="X213" i="9" s="1"/>
  <c r="T213" i="9" a="1"/>
  <c r="T213" i="9" s="1"/>
  <c r="P213" i="9" a="1"/>
  <c r="P213" i="9" s="1"/>
  <c r="S213" i="9" a="1"/>
  <c r="S213" i="9" s="1"/>
  <c r="N213" i="9"/>
  <c r="W213" i="9" a="1"/>
  <c r="W213" i="9" s="1"/>
  <c r="G1463" i="11"/>
  <c r="B1463" i="11"/>
  <c r="C1463" i="11"/>
  <c r="F1463" i="11"/>
  <c r="E1463" i="11"/>
  <c r="A1464" i="11"/>
  <c r="D1463" i="11"/>
  <c r="B211" i="2"/>
  <c r="C211" i="2"/>
  <c r="I215" i="11"/>
  <c r="J214" i="11"/>
  <c r="M214" i="11" a="1"/>
  <c r="M214" i="11" s="1"/>
  <c r="K214" i="11" a="1"/>
  <c r="K214" i="11" s="1"/>
  <c r="L214" i="11"/>
  <c r="O214" i="11"/>
  <c r="R214" i="11" s="1"/>
  <c r="P214" i="11"/>
  <c r="S214" i="11" s="1"/>
  <c r="Q214" i="11"/>
  <c r="A212" i="2"/>
  <c r="F211" i="2"/>
  <c r="H211" i="2" s="1"/>
  <c r="D211" i="2"/>
  <c r="E211" i="2" s="1"/>
  <c r="G211" i="2"/>
  <c r="I216" i="11" l="1"/>
  <c r="K215" i="11" a="1"/>
  <c r="K215" i="11" s="1"/>
  <c r="P215" i="11"/>
  <c r="S215" i="11" s="1"/>
  <c r="I211" i="2"/>
  <c r="E1464" i="11"/>
  <c r="A1465" i="11"/>
  <c r="D1464" i="11"/>
  <c r="C1464" i="11"/>
  <c r="F1464" i="11"/>
  <c r="B1464" i="11"/>
  <c r="G1464" i="11"/>
  <c r="V214" i="9" a="1"/>
  <c r="V214" i="9" s="1"/>
  <c r="R214" i="9" a="1"/>
  <c r="R214" i="9" s="1"/>
  <c r="S214" i="9" a="1"/>
  <c r="S214" i="9" s="1"/>
  <c r="X214" i="9" a="1"/>
  <c r="X214" i="9" s="1"/>
  <c r="T214" i="9" a="1"/>
  <c r="T214" i="9" s="1"/>
  <c r="N214" i="9"/>
  <c r="Q214" i="9"/>
  <c r="U214" i="9" a="1"/>
  <c r="U214" i="9" s="1"/>
  <c r="W214" i="9" a="1"/>
  <c r="W214" i="9" s="1"/>
  <c r="O214" i="9"/>
  <c r="P214" i="9" a="1"/>
  <c r="P214" i="9" s="1"/>
  <c r="M215" i="9"/>
  <c r="B212" i="2"/>
  <c r="C212" i="2"/>
  <c r="Q215" i="11"/>
  <c r="L215" i="11"/>
  <c r="O215" i="11"/>
  <c r="R215" i="11" s="1"/>
  <c r="M215" i="11" a="1"/>
  <c r="M215" i="11" s="1"/>
  <c r="J215" i="11"/>
  <c r="F212" i="2"/>
  <c r="H212" i="2" s="1"/>
  <c r="A213" i="2"/>
  <c r="G212" i="2"/>
  <c r="D212" i="2"/>
  <c r="E212" i="2" s="1"/>
  <c r="I212" i="2" l="1"/>
  <c r="Q216" i="11"/>
  <c r="J216" i="11"/>
  <c r="I217" i="11"/>
  <c r="M216" i="11" a="1"/>
  <c r="M216" i="11" s="1"/>
  <c r="O216" i="11"/>
  <c r="R216" i="11" s="1"/>
  <c r="P216" i="11"/>
  <c r="S216" i="11" s="1"/>
  <c r="K216" i="11" a="1"/>
  <c r="K216" i="11" s="1"/>
  <c r="L216" i="11"/>
  <c r="S215" i="9" a="1"/>
  <c r="S215" i="9" s="1"/>
  <c r="P215" i="9" a="1"/>
  <c r="P215" i="9" s="1"/>
  <c r="T215" i="9" a="1"/>
  <c r="T215" i="9" s="1"/>
  <c r="Q215" i="9"/>
  <c r="N215" i="9"/>
  <c r="W215" i="9" a="1"/>
  <c r="W215" i="9" s="1"/>
  <c r="V215" i="9" a="1"/>
  <c r="V215" i="9" s="1"/>
  <c r="U215" i="9" a="1"/>
  <c r="U215" i="9" s="1"/>
  <c r="R215" i="9" a="1"/>
  <c r="R215" i="9" s="1"/>
  <c r="O215" i="9"/>
  <c r="M216" i="9"/>
  <c r="X215" i="9" a="1"/>
  <c r="X215" i="9" s="1"/>
  <c r="E1465" i="11"/>
  <c r="A1466" i="11"/>
  <c r="B1465" i="11"/>
  <c r="G1465" i="11"/>
  <c r="C1465" i="11"/>
  <c r="D1465" i="11"/>
  <c r="F1465" i="11"/>
  <c r="B213" i="2"/>
  <c r="C213" i="2"/>
  <c r="A214" i="2"/>
  <c r="G213" i="2"/>
  <c r="D213" i="2"/>
  <c r="E213" i="2" s="1"/>
  <c r="F213" i="2"/>
  <c r="H213" i="2" s="1"/>
  <c r="O217" i="11" l="1"/>
  <c r="R217" i="11" s="1"/>
  <c r="M217" i="11" a="1"/>
  <c r="M217" i="11" s="1"/>
  <c r="J217" i="11"/>
  <c r="K217" i="11" a="1"/>
  <c r="K217" i="11" s="1"/>
  <c r="Q217" i="11"/>
  <c r="P217" i="11"/>
  <c r="S217" i="11" s="1"/>
  <c r="L217" i="11"/>
  <c r="I218" i="11"/>
  <c r="I213" i="2"/>
  <c r="F1466" i="11"/>
  <c r="C1466" i="11"/>
  <c r="D1466" i="11"/>
  <c r="G1466" i="11"/>
  <c r="E1466" i="11"/>
  <c r="B1466" i="11"/>
  <c r="A1467" i="11"/>
  <c r="V216" i="9" a="1"/>
  <c r="V216" i="9" s="1"/>
  <c r="N216" i="9"/>
  <c r="W216" i="9" a="1"/>
  <c r="W216" i="9" s="1"/>
  <c r="X216" i="9" a="1"/>
  <c r="X216" i="9" s="1"/>
  <c r="R216" i="9" a="1"/>
  <c r="R216" i="9" s="1"/>
  <c r="O216" i="9"/>
  <c r="T216" i="9" a="1"/>
  <c r="T216" i="9" s="1"/>
  <c r="Q216" i="9"/>
  <c r="P216" i="9" a="1"/>
  <c r="P216" i="9" s="1"/>
  <c r="M217" i="9"/>
  <c r="U216" i="9" a="1"/>
  <c r="U216" i="9" s="1"/>
  <c r="S216" i="9" a="1"/>
  <c r="S216" i="9" s="1"/>
  <c r="B214" i="2"/>
  <c r="C214" i="2"/>
  <c r="F214" i="2"/>
  <c r="H214" i="2" s="1"/>
  <c r="G214" i="2"/>
  <c r="A215" i="2"/>
  <c r="D214" i="2"/>
  <c r="E214" i="2" s="1"/>
  <c r="Q218" i="11" l="1"/>
  <c r="L218" i="11"/>
  <c r="K218" i="11" a="1"/>
  <c r="K218" i="11" s="1"/>
  <c r="I219" i="11"/>
  <c r="M218" i="11" a="1"/>
  <c r="M218" i="11" s="1"/>
  <c r="P218" i="11"/>
  <c r="S218" i="11" s="1"/>
  <c r="O218" i="11"/>
  <c r="R218" i="11" s="1"/>
  <c r="J218" i="11"/>
  <c r="I214" i="2"/>
  <c r="O217" i="9"/>
  <c r="R217" i="9" a="1"/>
  <c r="R217" i="9" s="1"/>
  <c r="N217" i="9"/>
  <c r="U217" i="9" a="1"/>
  <c r="U217" i="9" s="1"/>
  <c r="V217" i="9" a="1"/>
  <c r="V217" i="9" s="1"/>
  <c r="M218" i="9"/>
  <c r="W217" i="9" a="1"/>
  <c r="W217" i="9" s="1"/>
  <c r="X217" i="9" a="1"/>
  <c r="X217" i="9" s="1"/>
  <c r="T217" i="9" a="1"/>
  <c r="T217" i="9" s="1"/>
  <c r="P217" i="9" a="1"/>
  <c r="P217" i="9" s="1"/>
  <c r="S217" i="9" a="1"/>
  <c r="S217" i="9" s="1"/>
  <c r="Q217" i="9"/>
  <c r="E1467" i="11"/>
  <c r="F1467" i="11"/>
  <c r="A1468" i="11"/>
  <c r="C1467" i="11"/>
  <c r="G1467" i="11"/>
  <c r="D1467" i="11"/>
  <c r="B1467" i="11"/>
  <c r="C215" i="2"/>
  <c r="B215" i="2"/>
  <c r="A216" i="2"/>
  <c r="G215" i="2"/>
  <c r="D215" i="2"/>
  <c r="E215" i="2" s="1"/>
  <c r="F215" i="2"/>
  <c r="H215" i="2" s="1"/>
  <c r="P219" i="11" l="1"/>
  <c r="S219" i="11" s="1"/>
  <c r="J219" i="11"/>
  <c r="K219" i="11" a="1"/>
  <c r="K219" i="11" s="1"/>
  <c r="I220" i="11"/>
  <c r="L219" i="11"/>
  <c r="Q219" i="11"/>
  <c r="O219" i="11"/>
  <c r="R219" i="11" s="1"/>
  <c r="M219" i="11" a="1"/>
  <c r="M219" i="11" s="1"/>
  <c r="I215" i="2"/>
  <c r="A1469" i="11"/>
  <c r="C1468" i="11"/>
  <c r="F1468" i="11"/>
  <c r="B1468" i="11"/>
  <c r="G1468" i="11"/>
  <c r="E1468" i="11"/>
  <c r="D1468" i="11"/>
  <c r="X218" i="9" a="1"/>
  <c r="X218" i="9" s="1"/>
  <c r="U218" i="9" a="1"/>
  <c r="U218" i="9" s="1"/>
  <c r="M219" i="9"/>
  <c r="N218" i="9"/>
  <c r="R218" i="9" a="1"/>
  <c r="R218" i="9" s="1"/>
  <c r="T218" i="9" a="1"/>
  <c r="T218" i="9" s="1"/>
  <c r="W218" i="9" a="1"/>
  <c r="W218" i="9" s="1"/>
  <c r="P218" i="9" a="1"/>
  <c r="P218" i="9" s="1"/>
  <c r="V218" i="9" a="1"/>
  <c r="V218" i="9" s="1"/>
  <c r="O218" i="9"/>
  <c r="S218" i="9" a="1"/>
  <c r="S218" i="9" s="1"/>
  <c r="Q218" i="9"/>
  <c r="B216" i="2"/>
  <c r="C216" i="2"/>
  <c r="F216" i="2"/>
  <c r="H216" i="2" s="1"/>
  <c r="A217" i="2"/>
  <c r="G216" i="2"/>
  <c r="D216" i="2"/>
  <c r="E216" i="2" s="1"/>
  <c r="I221" i="11" l="1"/>
  <c r="Q220" i="11"/>
  <c r="K220" i="11" a="1"/>
  <c r="K220" i="11" s="1"/>
  <c r="J220" i="11"/>
  <c r="O220" i="11"/>
  <c r="R220" i="11" s="1"/>
  <c r="P220" i="11"/>
  <c r="S220" i="11" s="1"/>
  <c r="L220" i="11"/>
  <c r="M220" i="11" a="1"/>
  <c r="M220" i="11" s="1"/>
  <c r="I216" i="2"/>
  <c r="X219" i="9" a="1"/>
  <c r="X219" i="9" s="1"/>
  <c r="T219" i="9" a="1"/>
  <c r="T219" i="9" s="1"/>
  <c r="O219" i="9"/>
  <c r="Q219" i="9"/>
  <c r="M220" i="9"/>
  <c r="N219" i="9"/>
  <c r="V219" i="9" a="1"/>
  <c r="V219" i="9" s="1"/>
  <c r="U219" i="9" a="1"/>
  <c r="U219" i="9" s="1"/>
  <c r="R219" i="9" a="1"/>
  <c r="R219" i="9" s="1"/>
  <c r="P219" i="9" a="1"/>
  <c r="P219" i="9" s="1"/>
  <c r="S219" i="9" a="1"/>
  <c r="S219" i="9" s="1"/>
  <c r="W219" i="9" a="1"/>
  <c r="W219" i="9" s="1"/>
  <c r="A1470" i="11"/>
  <c r="E1469" i="11"/>
  <c r="B1469" i="11"/>
  <c r="F1469" i="11"/>
  <c r="G1469" i="11"/>
  <c r="D1469" i="11"/>
  <c r="C1469" i="11"/>
  <c r="C217" i="2"/>
  <c r="B217" i="2"/>
  <c r="A218" i="2"/>
  <c r="G217" i="2"/>
  <c r="F217" i="2"/>
  <c r="H217" i="2" s="1"/>
  <c r="D217" i="2"/>
  <c r="E217" i="2" s="1"/>
  <c r="I217" i="2" l="1"/>
  <c r="P221" i="11"/>
  <c r="S221" i="11" s="1"/>
  <c r="L221" i="11"/>
  <c r="O221" i="11"/>
  <c r="R221" i="11" s="1"/>
  <c r="K221" i="11" a="1"/>
  <c r="K221" i="11" s="1"/>
  <c r="J221" i="11"/>
  <c r="Q221" i="11"/>
  <c r="I222" i="11"/>
  <c r="M221" i="11" a="1"/>
  <c r="M221" i="11" s="1"/>
  <c r="A1471" i="11"/>
  <c r="B1470" i="11"/>
  <c r="C1470" i="11"/>
  <c r="D1470" i="11"/>
  <c r="F1470" i="11"/>
  <c r="G1470" i="11"/>
  <c r="E1470" i="11"/>
  <c r="P220" i="9" a="1"/>
  <c r="P220" i="9" s="1"/>
  <c r="M221" i="9"/>
  <c r="Q220" i="9"/>
  <c r="V220" i="9" a="1"/>
  <c r="V220" i="9" s="1"/>
  <c r="X220" i="9" a="1"/>
  <c r="X220" i="9" s="1"/>
  <c r="O220" i="9"/>
  <c r="R220" i="9" a="1"/>
  <c r="R220" i="9" s="1"/>
  <c r="T220" i="9" a="1"/>
  <c r="T220" i="9" s="1"/>
  <c r="S220" i="9" a="1"/>
  <c r="S220" i="9" s="1"/>
  <c r="U220" i="9" a="1"/>
  <c r="U220" i="9" s="1"/>
  <c r="W220" i="9" a="1"/>
  <c r="W220" i="9" s="1"/>
  <c r="N220" i="9"/>
  <c r="B218" i="2"/>
  <c r="C218" i="2"/>
  <c r="F218" i="2"/>
  <c r="H218" i="2" s="1"/>
  <c r="G218" i="2"/>
  <c r="A219" i="2"/>
  <c r="D218" i="2"/>
  <c r="E218" i="2" s="1"/>
  <c r="L222" i="11" l="1"/>
  <c r="Q222" i="11"/>
  <c r="O222" i="11"/>
  <c r="R222" i="11" s="1"/>
  <c r="P222" i="11"/>
  <c r="S222" i="11" s="1"/>
  <c r="J222" i="11"/>
  <c r="I223" i="11"/>
  <c r="K222" i="11" a="1"/>
  <c r="K222" i="11" s="1"/>
  <c r="M222" i="11" a="1"/>
  <c r="M222" i="11" s="1"/>
  <c r="I218" i="2"/>
  <c r="M222" i="9"/>
  <c r="S221" i="9" a="1"/>
  <c r="S221" i="9" s="1"/>
  <c r="Q221" i="9"/>
  <c r="V221" i="9" a="1"/>
  <c r="V221" i="9" s="1"/>
  <c r="P221" i="9" a="1"/>
  <c r="P221" i="9" s="1"/>
  <c r="T221" i="9" a="1"/>
  <c r="T221" i="9" s="1"/>
  <c r="U221" i="9" a="1"/>
  <c r="U221" i="9" s="1"/>
  <c r="O221" i="9"/>
  <c r="N221" i="9"/>
  <c r="W221" i="9" a="1"/>
  <c r="W221" i="9" s="1"/>
  <c r="X221" i="9" a="1"/>
  <c r="X221" i="9" s="1"/>
  <c r="R221" i="9" a="1"/>
  <c r="R221" i="9" s="1"/>
  <c r="B1471" i="11"/>
  <c r="F1471" i="11"/>
  <c r="D1471" i="11"/>
  <c r="A1472" i="11"/>
  <c r="C1471" i="11"/>
  <c r="G1471" i="11"/>
  <c r="E1471" i="11"/>
  <c r="C219" i="2"/>
  <c r="B219" i="2"/>
  <c r="A220" i="2"/>
  <c r="F219" i="2"/>
  <c r="H219" i="2" s="1"/>
  <c r="D219" i="2"/>
  <c r="E219" i="2" s="1"/>
  <c r="G219" i="2"/>
  <c r="J223" i="11" l="1"/>
  <c r="M223" i="11" a="1"/>
  <c r="M223" i="11" s="1"/>
  <c r="Q223" i="11"/>
  <c r="P223" i="11"/>
  <c r="S223" i="11" s="1"/>
  <c r="L223" i="11"/>
  <c r="O223" i="11"/>
  <c r="R223" i="11" s="1"/>
  <c r="I224" i="11"/>
  <c r="K223" i="11" a="1"/>
  <c r="K223" i="11" s="1"/>
  <c r="I219" i="2"/>
  <c r="C1472" i="11"/>
  <c r="B1472" i="11"/>
  <c r="A1473" i="11"/>
  <c r="G1472" i="11"/>
  <c r="E1472" i="11"/>
  <c r="F1472" i="11"/>
  <c r="D1472" i="11"/>
  <c r="O222" i="9"/>
  <c r="V222" i="9" a="1"/>
  <c r="V222" i="9" s="1"/>
  <c r="X222" i="9" a="1"/>
  <c r="X222" i="9" s="1"/>
  <c r="U222" i="9" a="1"/>
  <c r="U222" i="9" s="1"/>
  <c r="T222" i="9" a="1"/>
  <c r="T222" i="9" s="1"/>
  <c r="Q222" i="9"/>
  <c r="S222" i="9" a="1"/>
  <c r="S222" i="9" s="1"/>
  <c r="W222" i="9" a="1"/>
  <c r="W222" i="9" s="1"/>
  <c r="P222" i="9" a="1"/>
  <c r="P222" i="9" s="1"/>
  <c r="N222" i="9"/>
  <c r="R222" i="9" a="1"/>
  <c r="R222" i="9" s="1"/>
  <c r="M223" i="9"/>
  <c r="C220" i="2"/>
  <c r="B220" i="2"/>
  <c r="F220" i="2"/>
  <c r="H220" i="2" s="1"/>
  <c r="A221" i="2"/>
  <c r="G220" i="2"/>
  <c r="D220" i="2"/>
  <c r="E220" i="2" s="1"/>
  <c r="P224" i="11" l="1"/>
  <c r="S224" i="11" s="1"/>
  <c r="K224" i="11" a="1"/>
  <c r="K224" i="11" s="1"/>
  <c r="O224" i="11"/>
  <c r="R224" i="11" s="1"/>
  <c r="J224" i="11"/>
  <c r="L224" i="11"/>
  <c r="I225" i="11"/>
  <c r="Q224" i="11"/>
  <c r="M224" i="11" a="1"/>
  <c r="M224" i="11" s="1"/>
  <c r="I220" i="2"/>
  <c r="W223" i="9" a="1"/>
  <c r="W223" i="9" s="1"/>
  <c r="P223" i="9" a="1"/>
  <c r="P223" i="9" s="1"/>
  <c r="T223" i="9" a="1"/>
  <c r="T223" i="9" s="1"/>
  <c r="O223" i="9"/>
  <c r="V223" i="9" a="1"/>
  <c r="V223" i="9" s="1"/>
  <c r="U223" i="9" a="1"/>
  <c r="U223" i="9" s="1"/>
  <c r="S223" i="9" a="1"/>
  <c r="S223" i="9" s="1"/>
  <c r="X223" i="9" a="1"/>
  <c r="X223" i="9" s="1"/>
  <c r="M224" i="9"/>
  <c r="Q223" i="9"/>
  <c r="N223" i="9"/>
  <c r="R223" i="9" a="1"/>
  <c r="R223" i="9" s="1"/>
  <c r="G1473" i="11"/>
  <c r="C1473" i="11"/>
  <c r="D1473" i="11"/>
  <c r="B1473" i="11"/>
  <c r="A1474" i="11"/>
  <c r="E1473" i="11"/>
  <c r="F1473" i="11"/>
  <c r="B221" i="2"/>
  <c r="C221" i="2"/>
  <c r="A222" i="2"/>
  <c r="G221" i="2"/>
  <c r="D221" i="2"/>
  <c r="E221" i="2" s="1"/>
  <c r="F221" i="2"/>
  <c r="H221" i="2" s="1"/>
  <c r="L225" i="11" l="1"/>
  <c r="K225" i="11" a="1"/>
  <c r="K225" i="11" s="1"/>
  <c r="I226" i="11"/>
  <c r="Q225" i="11"/>
  <c r="M225" i="11" a="1"/>
  <c r="M225" i="11" s="1"/>
  <c r="J225" i="11"/>
  <c r="P225" i="11"/>
  <c r="S225" i="11" s="1"/>
  <c r="O225" i="11"/>
  <c r="R225" i="11" s="1"/>
  <c r="I221" i="2"/>
  <c r="C1474" i="11"/>
  <c r="D1474" i="11"/>
  <c r="B1474" i="11"/>
  <c r="G1474" i="11"/>
  <c r="E1474" i="11"/>
  <c r="A1475" i="11"/>
  <c r="F1474" i="11"/>
  <c r="U224" i="9" a="1"/>
  <c r="U224" i="9" s="1"/>
  <c r="Q224" i="9"/>
  <c r="X224" i="9" a="1"/>
  <c r="X224" i="9" s="1"/>
  <c r="R224" i="9" a="1"/>
  <c r="R224" i="9" s="1"/>
  <c r="N224" i="9"/>
  <c r="T224" i="9" a="1"/>
  <c r="T224" i="9" s="1"/>
  <c r="V224" i="9" a="1"/>
  <c r="V224" i="9" s="1"/>
  <c r="P224" i="9" a="1"/>
  <c r="P224" i="9" s="1"/>
  <c r="S224" i="9" a="1"/>
  <c r="S224" i="9" s="1"/>
  <c r="W224" i="9" a="1"/>
  <c r="W224" i="9" s="1"/>
  <c r="O224" i="9"/>
  <c r="M225" i="9"/>
  <c r="C222" i="2"/>
  <c r="B222" i="2"/>
  <c r="F222" i="2"/>
  <c r="H222" i="2" s="1"/>
  <c r="G222" i="2"/>
  <c r="A223" i="2"/>
  <c r="D222" i="2"/>
  <c r="E222" i="2" s="1"/>
  <c r="O226" i="11" l="1"/>
  <c r="R226" i="11" s="1"/>
  <c r="Q226" i="11"/>
  <c r="J226" i="11"/>
  <c r="L226" i="11"/>
  <c r="K226" i="11" a="1"/>
  <c r="K226" i="11" s="1"/>
  <c r="I227" i="11"/>
  <c r="M226" i="11" a="1"/>
  <c r="M226" i="11" s="1"/>
  <c r="P226" i="11"/>
  <c r="S226" i="11" s="1"/>
  <c r="I222" i="2"/>
  <c r="V225" i="9" a="1"/>
  <c r="V225" i="9" s="1"/>
  <c r="P225" i="9" a="1"/>
  <c r="P225" i="9" s="1"/>
  <c r="X225" i="9" a="1"/>
  <c r="X225" i="9" s="1"/>
  <c r="S225" i="9" a="1"/>
  <c r="S225" i="9" s="1"/>
  <c r="T225" i="9" a="1"/>
  <c r="T225" i="9" s="1"/>
  <c r="U225" i="9" a="1"/>
  <c r="U225" i="9" s="1"/>
  <c r="M226" i="9"/>
  <c r="R225" i="9" a="1"/>
  <c r="R225" i="9" s="1"/>
  <c r="N225" i="9"/>
  <c r="Q225" i="9"/>
  <c r="W225" i="9" a="1"/>
  <c r="W225" i="9" s="1"/>
  <c r="O225" i="9"/>
  <c r="C1475" i="11"/>
  <c r="E1475" i="11"/>
  <c r="D1475" i="11"/>
  <c r="F1475" i="11"/>
  <c r="A1476" i="11"/>
  <c r="G1475" i="11"/>
  <c r="B1475" i="11"/>
  <c r="C223" i="2"/>
  <c r="B223" i="2"/>
  <c r="A224" i="2"/>
  <c r="G223" i="2"/>
  <c r="F223" i="2"/>
  <c r="H223" i="2" s="1"/>
  <c r="D223" i="2"/>
  <c r="E223" i="2" s="1"/>
  <c r="I228" i="11" l="1"/>
  <c r="K227" i="11" a="1"/>
  <c r="K227" i="11" s="1"/>
  <c r="O227" i="11"/>
  <c r="R227" i="11" s="1"/>
  <c r="Q227" i="11"/>
  <c r="M227" i="11" a="1"/>
  <c r="M227" i="11" s="1"/>
  <c r="J227" i="11"/>
  <c r="L227" i="11"/>
  <c r="P227" i="11"/>
  <c r="S227" i="11" s="1"/>
  <c r="I223" i="2"/>
  <c r="E1476" i="11"/>
  <c r="B1476" i="11"/>
  <c r="D1476" i="11"/>
  <c r="F1476" i="11"/>
  <c r="C1476" i="11"/>
  <c r="G1476" i="11"/>
  <c r="A1477" i="11"/>
  <c r="R226" i="9" a="1"/>
  <c r="R226" i="9" s="1"/>
  <c r="M227" i="9"/>
  <c r="V226" i="9" a="1"/>
  <c r="V226" i="9" s="1"/>
  <c r="U226" i="9" a="1"/>
  <c r="U226" i="9" s="1"/>
  <c r="O226" i="9"/>
  <c r="W226" i="9" a="1"/>
  <c r="W226" i="9" s="1"/>
  <c r="N226" i="9"/>
  <c r="P226" i="9" a="1"/>
  <c r="P226" i="9" s="1"/>
  <c r="Q226" i="9"/>
  <c r="T226" i="9" a="1"/>
  <c r="T226" i="9" s="1"/>
  <c r="X226" i="9" a="1"/>
  <c r="X226" i="9" s="1"/>
  <c r="S226" i="9" a="1"/>
  <c r="S226" i="9" s="1"/>
  <c r="C224" i="2"/>
  <c r="B224" i="2"/>
  <c r="F224" i="2"/>
  <c r="H224" i="2" s="1"/>
  <c r="A225" i="2"/>
  <c r="D224" i="2"/>
  <c r="E224" i="2" s="1"/>
  <c r="G224" i="2"/>
  <c r="I224" i="2" l="1"/>
  <c r="M228" i="11" a="1"/>
  <c r="M228" i="11" s="1"/>
  <c r="K228" i="11" a="1"/>
  <c r="K228" i="11" s="1"/>
  <c r="L228" i="11"/>
  <c r="P228" i="11"/>
  <c r="S228" i="11" s="1"/>
  <c r="O228" i="11"/>
  <c r="R228" i="11" s="1"/>
  <c r="Q228" i="11"/>
  <c r="J228" i="11"/>
  <c r="I229" i="11"/>
  <c r="M228" i="9"/>
  <c r="T227" i="9" a="1"/>
  <c r="T227" i="9" s="1"/>
  <c r="P227" i="9" a="1"/>
  <c r="P227" i="9" s="1"/>
  <c r="N227" i="9"/>
  <c r="V227" i="9" a="1"/>
  <c r="V227" i="9" s="1"/>
  <c r="Q227" i="9"/>
  <c r="S227" i="9" a="1"/>
  <c r="S227" i="9" s="1"/>
  <c r="O227" i="9"/>
  <c r="R227" i="9" a="1"/>
  <c r="R227" i="9" s="1"/>
  <c r="U227" i="9" a="1"/>
  <c r="U227" i="9" s="1"/>
  <c r="W227" i="9" a="1"/>
  <c r="W227" i="9" s="1"/>
  <c r="X227" i="9" a="1"/>
  <c r="X227" i="9" s="1"/>
  <c r="A1478" i="11"/>
  <c r="E1477" i="11"/>
  <c r="G1477" i="11"/>
  <c r="B1477" i="11"/>
  <c r="F1477" i="11"/>
  <c r="C1477" i="11"/>
  <c r="D1477" i="11"/>
  <c r="C225" i="2"/>
  <c r="B225" i="2"/>
  <c r="A226" i="2"/>
  <c r="G225" i="2"/>
  <c r="F225" i="2"/>
  <c r="H225" i="2" s="1"/>
  <c r="D225" i="2"/>
  <c r="E225" i="2" s="1"/>
  <c r="K229" i="11" l="1" a="1"/>
  <c r="K229" i="11" s="1"/>
  <c r="P229" i="11"/>
  <c r="S229" i="11" s="1"/>
  <c r="I230" i="11"/>
  <c r="M229" i="11" a="1"/>
  <c r="M229" i="11" s="1"/>
  <c r="Q229" i="11"/>
  <c r="L229" i="11"/>
  <c r="O229" i="11"/>
  <c r="R229" i="11" s="1"/>
  <c r="J229" i="11"/>
  <c r="I225" i="2"/>
  <c r="A1479" i="11"/>
  <c r="C1478" i="11"/>
  <c r="E1478" i="11"/>
  <c r="D1478" i="11"/>
  <c r="F1478" i="11"/>
  <c r="G1478" i="11"/>
  <c r="B1478" i="11"/>
  <c r="S228" i="9" a="1"/>
  <c r="S228" i="9" s="1"/>
  <c r="X228" i="9" a="1"/>
  <c r="X228" i="9" s="1"/>
  <c r="W228" i="9" a="1"/>
  <c r="W228" i="9" s="1"/>
  <c r="O228" i="9"/>
  <c r="M229" i="9"/>
  <c r="N228" i="9"/>
  <c r="R228" i="9" a="1"/>
  <c r="R228" i="9" s="1"/>
  <c r="V228" i="9" a="1"/>
  <c r="V228" i="9" s="1"/>
  <c r="U228" i="9" a="1"/>
  <c r="U228" i="9" s="1"/>
  <c r="Q228" i="9"/>
  <c r="P228" i="9" a="1"/>
  <c r="P228" i="9" s="1"/>
  <c r="T228" i="9" a="1"/>
  <c r="T228" i="9" s="1"/>
  <c r="C226" i="2"/>
  <c r="B226" i="2"/>
  <c r="F226" i="2"/>
  <c r="H226" i="2" s="1"/>
  <c r="G226" i="2"/>
  <c r="A227" i="2"/>
  <c r="D226" i="2"/>
  <c r="E226" i="2" s="1"/>
  <c r="M230" i="11" l="1" a="1"/>
  <c r="M230" i="11" s="1"/>
  <c r="Q230" i="11"/>
  <c r="J230" i="11"/>
  <c r="L230" i="11"/>
  <c r="P230" i="11"/>
  <c r="S230" i="11" s="1"/>
  <c r="I231" i="11"/>
  <c r="O230" i="11"/>
  <c r="R230" i="11" s="1"/>
  <c r="K230" i="11" a="1"/>
  <c r="K230" i="11" s="1"/>
  <c r="I226" i="2"/>
  <c r="R229" i="9" a="1"/>
  <c r="R229" i="9" s="1"/>
  <c r="U229" i="9" a="1"/>
  <c r="U229" i="9" s="1"/>
  <c r="S229" i="9" a="1"/>
  <c r="S229" i="9" s="1"/>
  <c r="O229" i="9"/>
  <c r="X229" i="9" a="1"/>
  <c r="X229" i="9" s="1"/>
  <c r="N229" i="9"/>
  <c r="T229" i="9" a="1"/>
  <c r="T229" i="9" s="1"/>
  <c r="W229" i="9" a="1"/>
  <c r="W229" i="9" s="1"/>
  <c r="Q229" i="9"/>
  <c r="M230" i="9"/>
  <c r="P229" i="9" a="1"/>
  <c r="P229" i="9" s="1"/>
  <c r="V229" i="9" a="1"/>
  <c r="V229" i="9" s="1"/>
  <c r="B1479" i="11"/>
  <c r="A1480" i="11"/>
  <c r="F1479" i="11"/>
  <c r="D1479" i="11"/>
  <c r="E1479" i="11"/>
  <c r="C1479" i="11"/>
  <c r="G1479" i="11"/>
  <c r="B227" i="2"/>
  <c r="C227" i="2"/>
  <c r="A228" i="2"/>
  <c r="F227" i="2"/>
  <c r="H227" i="2" s="1"/>
  <c r="D227" i="2"/>
  <c r="E227" i="2" s="1"/>
  <c r="G227" i="2"/>
  <c r="L231" i="11" l="1"/>
  <c r="I232" i="11"/>
  <c r="J231" i="11"/>
  <c r="P231" i="11"/>
  <c r="S231" i="11" s="1"/>
  <c r="K231" i="11" a="1"/>
  <c r="K231" i="11" s="1"/>
  <c r="Q231" i="11"/>
  <c r="O231" i="11"/>
  <c r="R231" i="11" s="1"/>
  <c r="M231" i="11" a="1"/>
  <c r="M231" i="11" s="1"/>
  <c r="I227" i="2"/>
  <c r="D1480" i="11"/>
  <c r="E1480" i="11"/>
  <c r="C1480" i="11"/>
  <c r="F1480" i="11"/>
  <c r="B1480" i="11"/>
  <c r="G1480" i="11"/>
  <c r="A1481" i="11"/>
  <c r="U230" i="9" a="1"/>
  <c r="U230" i="9" s="1"/>
  <c r="P230" i="9" a="1"/>
  <c r="P230" i="9" s="1"/>
  <c r="T230" i="9" a="1"/>
  <c r="T230" i="9" s="1"/>
  <c r="X230" i="9" a="1"/>
  <c r="X230" i="9" s="1"/>
  <c r="O230" i="9"/>
  <c r="R230" i="9" a="1"/>
  <c r="R230" i="9" s="1"/>
  <c r="N230" i="9"/>
  <c r="S230" i="9" a="1"/>
  <c r="S230" i="9" s="1"/>
  <c r="V230" i="9" a="1"/>
  <c r="V230" i="9" s="1"/>
  <c r="W230" i="9" a="1"/>
  <c r="W230" i="9" s="1"/>
  <c r="Q230" i="9"/>
  <c r="M231" i="9"/>
  <c r="C228" i="2"/>
  <c r="B228" i="2"/>
  <c r="F228" i="2"/>
  <c r="H228" i="2" s="1"/>
  <c r="A229" i="2"/>
  <c r="G228" i="2"/>
  <c r="D228" i="2"/>
  <c r="E228" i="2" s="1"/>
  <c r="O232" i="11" l="1"/>
  <c r="R232" i="11" s="1"/>
  <c r="K232" i="11" a="1"/>
  <c r="K232" i="11" s="1"/>
  <c r="M232" i="11" a="1"/>
  <c r="M232" i="11" s="1"/>
  <c r="Q232" i="11"/>
  <c r="J232" i="11"/>
  <c r="L232" i="11"/>
  <c r="P232" i="11"/>
  <c r="S232" i="11" s="1"/>
  <c r="I233" i="11"/>
  <c r="I228" i="2"/>
  <c r="S231" i="9" a="1"/>
  <c r="S231" i="9" s="1"/>
  <c r="M232" i="9"/>
  <c r="W231" i="9" a="1"/>
  <c r="W231" i="9" s="1"/>
  <c r="P231" i="9" a="1"/>
  <c r="P231" i="9" s="1"/>
  <c r="R231" i="9" a="1"/>
  <c r="R231" i="9" s="1"/>
  <c r="V231" i="9" a="1"/>
  <c r="V231" i="9" s="1"/>
  <c r="O231" i="9"/>
  <c r="T231" i="9" a="1"/>
  <c r="T231" i="9" s="1"/>
  <c r="X231" i="9" a="1"/>
  <c r="X231" i="9" s="1"/>
  <c r="U231" i="9" a="1"/>
  <c r="U231" i="9" s="1"/>
  <c r="Q231" i="9"/>
  <c r="N231" i="9"/>
  <c r="A1482" i="11"/>
  <c r="G1481" i="11"/>
  <c r="D1481" i="11"/>
  <c r="B1481" i="11"/>
  <c r="F1481" i="11"/>
  <c r="C1481" i="11"/>
  <c r="E1481" i="11"/>
  <c r="B229" i="2"/>
  <c r="C229" i="2"/>
  <c r="A230" i="2"/>
  <c r="G229" i="2"/>
  <c r="D229" i="2"/>
  <c r="E229" i="2" s="1"/>
  <c r="F229" i="2"/>
  <c r="H229" i="2" s="1"/>
  <c r="J233" i="11" l="1"/>
  <c r="K233" i="11" a="1"/>
  <c r="K233" i="11" s="1"/>
  <c r="I234" i="11"/>
  <c r="Q233" i="11"/>
  <c r="O233" i="11"/>
  <c r="R233" i="11" s="1"/>
  <c r="L233" i="11"/>
  <c r="M233" i="11" a="1"/>
  <c r="M233" i="11" s="1"/>
  <c r="P233" i="11"/>
  <c r="S233" i="11" s="1"/>
  <c r="I229" i="2"/>
  <c r="C1482" i="11"/>
  <c r="G1482" i="11"/>
  <c r="D1482" i="11"/>
  <c r="F1482" i="11"/>
  <c r="B1482" i="11"/>
  <c r="A1483" i="11"/>
  <c r="E1482" i="11"/>
  <c r="M233" i="9"/>
  <c r="P232" i="9" a="1"/>
  <c r="P232" i="9" s="1"/>
  <c r="T232" i="9" a="1"/>
  <c r="T232" i="9" s="1"/>
  <c r="X232" i="9" a="1"/>
  <c r="X232" i="9" s="1"/>
  <c r="S232" i="9" a="1"/>
  <c r="S232" i="9" s="1"/>
  <c r="N232" i="9"/>
  <c r="W232" i="9" a="1"/>
  <c r="W232" i="9" s="1"/>
  <c r="O232" i="9"/>
  <c r="Q232" i="9"/>
  <c r="V232" i="9" a="1"/>
  <c r="V232" i="9" s="1"/>
  <c r="U232" i="9" a="1"/>
  <c r="U232" i="9" s="1"/>
  <c r="R232" i="9" a="1"/>
  <c r="R232" i="9" s="1"/>
  <c r="C230" i="2"/>
  <c r="B230" i="2"/>
  <c r="F230" i="2"/>
  <c r="H230" i="2" s="1"/>
  <c r="G230" i="2"/>
  <c r="A231" i="2"/>
  <c r="D230" i="2"/>
  <c r="E230" i="2" s="1"/>
  <c r="O234" i="11" l="1"/>
  <c r="R234" i="11" s="1"/>
  <c r="Q234" i="11"/>
  <c r="I235" i="11"/>
  <c r="P234" i="11"/>
  <c r="S234" i="11" s="1"/>
  <c r="K234" i="11" a="1"/>
  <c r="K234" i="11" s="1"/>
  <c r="J234" i="11"/>
  <c r="M234" i="11" a="1"/>
  <c r="M234" i="11" s="1"/>
  <c r="L234" i="11"/>
  <c r="I230" i="2"/>
  <c r="O233" i="9"/>
  <c r="U233" i="9" a="1"/>
  <c r="U233" i="9" s="1"/>
  <c r="X233" i="9" a="1"/>
  <c r="X233" i="9" s="1"/>
  <c r="S233" i="9" a="1"/>
  <c r="S233" i="9" s="1"/>
  <c r="N233" i="9"/>
  <c r="V233" i="9" a="1"/>
  <c r="V233" i="9" s="1"/>
  <c r="T233" i="9" a="1"/>
  <c r="T233" i="9" s="1"/>
  <c r="W233" i="9" a="1"/>
  <c r="W233" i="9" s="1"/>
  <c r="R233" i="9" a="1"/>
  <c r="R233" i="9" s="1"/>
  <c r="Q233" i="9"/>
  <c r="P233" i="9" a="1"/>
  <c r="P233" i="9" s="1"/>
  <c r="M234" i="9"/>
  <c r="F1483" i="11"/>
  <c r="D1483" i="11"/>
  <c r="B1483" i="11"/>
  <c r="E1483" i="11"/>
  <c r="A1484" i="11"/>
  <c r="C1483" i="11"/>
  <c r="G1483" i="11"/>
  <c r="B231" i="2"/>
  <c r="C231" i="2"/>
  <c r="A232" i="2"/>
  <c r="G231" i="2"/>
  <c r="F231" i="2"/>
  <c r="H231" i="2" s="1"/>
  <c r="D231" i="2"/>
  <c r="E231" i="2" s="1"/>
  <c r="P235" i="11" l="1"/>
  <c r="S235" i="11" s="1"/>
  <c r="M235" i="11" a="1"/>
  <c r="M235" i="11" s="1"/>
  <c r="Q235" i="11"/>
  <c r="K235" i="11" a="1"/>
  <c r="K235" i="11" s="1"/>
  <c r="L235" i="11"/>
  <c r="O235" i="11"/>
  <c r="R235" i="11" s="1"/>
  <c r="J235" i="11"/>
  <c r="I236" i="11"/>
  <c r="I231" i="2"/>
  <c r="D1484" i="11"/>
  <c r="F1484" i="11"/>
  <c r="E1484" i="11"/>
  <c r="B1484" i="11"/>
  <c r="A1485" i="11"/>
  <c r="C1484" i="11"/>
  <c r="G1484" i="11"/>
  <c r="R234" i="9" a="1"/>
  <c r="R234" i="9" s="1"/>
  <c r="X234" i="9" a="1"/>
  <c r="X234" i="9" s="1"/>
  <c r="P234" i="9" a="1"/>
  <c r="P234" i="9" s="1"/>
  <c r="Q234" i="9"/>
  <c r="W234" i="9" a="1"/>
  <c r="W234" i="9" s="1"/>
  <c r="O234" i="9"/>
  <c r="M235" i="9"/>
  <c r="U234" i="9" a="1"/>
  <c r="U234" i="9" s="1"/>
  <c r="V234" i="9" a="1"/>
  <c r="V234" i="9" s="1"/>
  <c r="N234" i="9"/>
  <c r="S234" i="9" a="1"/>
  <c r="S234" i="9" s="1"/>
  <c r="T234" i="9" a="1"/>
  <c r="T234" i="9" s="1"/>
  <c r="C232" i="2"/>
  <c r="B232" i="2"/>
  <c r="F232" i="2"/>
  <c r="H232" i="2" s="1"/>
  <c r="A233" i="2"/>
  <c r="G232" i="2"/>
  <c r="D232" i="2"/>
  <c r="E232" i="2" s="1"/>
  <c r="L236" i="11" l="1"/>
  <c r="J236" i="11"/>
  <c r="Q236" i="11"/>
  <c r="K236" i="11" a="1"/>
  <c r="K236" i="11" s="1"/>
  <c r="P236" i="11"/>
  <c r="S236" i="11" s="1"/>
  <c r="O236" i="11"/>
  <c r="R236" i="11" s="1"/>
  <c r="M236" i="11" a="1"/>
  <c r="M236" i="11" s="1"/>
  <c r="I237" i="11"/>
  <c r="I232" i="2"/>
  <c r="O235" i="9"/>
  <c r="R235" i="9" a="1"/>
  <c r="R235" i="9" s="1"/>
  <c r="N235" i="9"/>
  <c r="W235" i="9" a="1"/>
  <c r="W235" i="9" s="1"/>
  <c r="Q235" i="9"/>
  <c r="V235" i="9" a="1"/>
  <c r="V235" i="9" s="1"/>
  <c r="X235" i="9" a="1"/>
  <c r="X235" i="9" s="1"/>
  <c r="U235" i="9" a="1"/>
  <c r="U235" i="9" s="1"/>
  <c r="T235" i="9" a="1"/>
  <c r="T235" i="9" s="1"/>
  <c r="M236" i="9"/>
  <c r="S235" i="9" a="1"/>
  <c r="S235" i="9" s="1"/>
  <c r="P235" i="9" a="1"/>
  <c r="P235" i="9" s="1"/>
  <c r="F1485" i="11"/>
  <c r="D1485" i="11"/>
  <c r="C1485" i="11"/>
  <c r="B1485" i="11"/>
  <c r="E1485" i="11"/>
  <c r="A1486" i="11"/>
  <c r="G1485" i="11"/>
  <c r="B233" i="2"/>
  <c r="C233" i="2"/>
  <c r="A234" i="2"/>
  <c r="G233" i="2"/>
  <c r="F233" i="2"/>
  <c r="H233" i="2" s="1"/>
  <c r="D233" i="2"/>
  <c r="E233" i="2" s="1"/>
  <c r="O237" i="11" l="1"/>
  <c r="R237" i="11" s="1"/>
  <c r="J237" i="11"/>
  <c r="Q237" i="11"/>
  <c r="K237" i="11" a="1"/>
  <c r="K237" i="11" s="1"/>
  <c r="I238" i="11"/>
  <c r="P237" i="11"/>
  <c r="S237" i="11" s="1"/>
  <c r="L237" i="11"/>
  <c r="M237" i="11" a="1"/>
  <c r="M237" i="11" s="1"/>
  <c r="I233" i="2"/>
  <c r="E1486" i="11"/>
  <c r="C1486" i="11"/>
  <c r="G1486" i="11"/>
  <c r="A1487" i="11"/>
  <c r="D1486" i="11"/>
  <c r="B1486" i="11"/>
  <c r="F1486" i="11"/>
  <c r="R236" i="9" a="1"/>
  <c r="R236" i="9" s="1"/>
  <c r="T236" i="9" a="1"/>
  <c r="T236" i="9" s="1"/>
  <c r="Q236" i="9"/>
  <c r="X236" i="9" a="1"/>
  <c r="X236" i="9" s="1"/>
  <c r="N236" i="9"/>
  <c r="U236" i="9" a="1"/>
  <c r="U236" i="9" s="1"/>
  <c r="W236" i="9" a="1"/>
  <c r="W236" i="9" s="1"/>
  <c r="O236" i="9"/>
  <c r="P236" i="9" a="1"/>
  <c r="P236" i="9" s="1"/>
  <c r="S236" i="9" a="1"/>
  <c r="S236" i="9" s="1"/>
  <c r="M237" i="9"/>
  <c r="V236" i="9" a="1"/>
  <c r="V236" i="9" s="1"/>
  <c r="C234" i="2"/>
  <c r="B234" i="2"/>
  <c r="F234" i="2"/>
  <c r="H234" i="2" s="1"/>
  <c r="G234" i="2"/>
  <c r="A235" i="2"/>
  <c r="D234" i="2"/>
  <c r="E234" i="2" s="1"/>
  <c r="I234" i="2" l="1"/>
  <c r="Q238" i="11"/>
  <c r="K238" i="11" a="1"/>
  <c r="K238" i="11" s="1"/>
  <c r="I239" i="11"/>
  <c r="L238" i="11"/>
  <c r="J238" i="11"/>
  <c r="M238" i="11" a="1"/>
  <c r="M238" i="11" s="1"/>
  <c r="O238" i="11"/>
  <c r="R238" i="11" s="1"/>
  <c r="P238" i="11"/>
  <c r="S238" i="11" s="1"/>
  <c r="X237" i="9" a="1"/>
  <c r="X237" i="9" s="1"/>
  <c r="U237" i="9" a="1"/>
  <c r="U237" i="9" s="1"/>
  <c r="M238" i="9"/>
  <c r="Q237" i="9"/>
  <c r="R237" i="9" a="1"/>
  <c r="R237" i="9" s="1"/>
  <c r="S237" i="9" a="1"/>
  <c r="S237" i="9" s="1"/>
  <c r="N237" i="9"/>
  <c r="P237" i="9" a="1"/>
  <c r="P237" i="9" s="1"/>
  <c r="V237" i="9" a="1"/>
  <c r="V237" i="9" s="1"/>
  <c r="T237" i="9" a="1"/>
  <c r="T237" i="9" s="1"/>
  <c r="W237" i="9" a="1"/>
  <c r="W237" i="9" s="1"/>
  <c r="O237" i="9"/>
  <c r="D1487" i="11"/>
  <c r="B1487" i="11"/>
  <c r="E1487" i="11"/>
  <c r="C1487" i="11"/>
  <c r="A1488" i="11"/>
  <c r="G1487" i="11"/>
  <c r="F1487" i="11"/>
  <c r="B235" i="2"/>
  <c r="C235" i="2"/>
  <c r="A236" i="2"/>
  <c r="F235" i="2"/>
  <c r="H235" i="2" s="1"/>
  <c r="D235" i="2"/>
  <c r="E235" i="2" s="1"/>
  <c r="G235" i="2"/>
  <c r="I240" i="11" l="1"/>
  <c r="K239" i="11" a="1"/>
  <c r="K239" i="11" s="1"/>
  <c r="Q239" i="11"/>
  <c r="O239" i="11"/>
  <c r="R239" i="11" s="1"/>
  <c r="L239" i="11"/>
  <c r="P239" i="11"/>
  <c r="S239" i="11" s="1"/>
  <c r="J239" i="11"/>
  <c r="M239" i="11" a="1"/>
  <c r="M239" i="11" s="1"/>
  <c r="I235" i="2"/>
  <c r="E1488" i="11"/>
  <c r="B1488" i="11"/>
  <c r="D1488" i="11"/>
  <c r="G1488" i="11"/>
  <c r="A1489" i="11"/>
  <c r="F1488" i="11"/>
  <c r="C1488" i="11"/>
  <c r="S238" i="9" a="1"/>
  <c r="S238" i="9" s="1"/>
  <c r="U238" i="9" a="1"/>
  <c r="U238" i="9" s="1"/>
  <c r="X238" i="9" a="1"/>
  <c r="X238" i="9" s="1"/>
  <c r="W238" i="9" a="1"/>
  <c r="W238" i="9" s="1"/>
  <c r="P238" i="9" a="1"/>
  <c r="P238" i="9" s="1"/>
  <c r="T238" i="9" a="1"/>
  <c r="T238" i="9" s="1"/>
  <c r="N238" i="9"/>
  <c r="R238" i="9" a="1"/>
  <c r="R238" i="9" s="1"/>
  <c r="V238" i="9" a="1"/>
  <c r="V238" i="9" s="1"/>
  <c r="Q238" i="9"/>
  <c r="M239" i="9"/>
  <c r="O238" i="9"/>
  <c r="B236" i="2"/>
  <c r="C236" i="2"/>
  <c r="F236" i="2"/>
  <c r="H236" i="2" s="1"/>
  <c r="A237" i="2"/>
  <c r="G236" i="2"/>
  <c r="D236" i="2"/>
  <c r="E236" i="2" s="1"/>
  <c r="I236" i="2" l="1"/>
  <c r="L240" i="11"/>
  <c r="P240" i="11"/>
  <c r="S240" i="11" s="1"/>
  <c r="O240" i="11"/>
  <c r="R240" i="11" s="1"/>
  <c r="Q240" i="11"/>
  <c r="M240" i="11" a="1"/>
  <c r="M240" i="11" s="1"/>
  <c r="J240" i="11"/>
  <c r="K240" i="11" a="1"/>
  <c r="K240" i="11" s="1"/>
  <c r="I241" i="11"/>
  <c r="W239" i="9" a="1"/>
  <c r="W239" i="9" s="1"/>
  <c r="U239" i="9" a="1"/>
  <c r="U239" i="9" s="1"/>
  <c r="X239" i="9" a="1"/>
  <c r="X239" i="9" s="1"/>
  <c r="T239" i="9" a="1"/>
  <c r="T239" i="9" s="1"/>
  <c r="Q239" i="9"/>
  <c r="O239" i="9"/>
  <c r="R239" i="9" a="1"/>
  <c r="R239" i="9" s="1"/>
  <c r="S239" i="9" a="1"/>
  <c r="S239" i="9" s="1"/>
  <c r="V239" i="9" a="1"/>
  <c r="V239" i="9" s="1"/>
  <c r="P239" i="9" a="1"/>
  <c r="P239" i="9" s="1"/>
  <c r="N239" i="9"/>
  <c r="M240" i="9"/>
  <c r="B1489" i="11"/>
  <c r="A1490" i="11"/>
  <c r="G1489" i="11"/>
  <c r="F1489" i="11"/>
  <c r="D1489" i="11"/>
  <c r="C1489" i="11"/>
  <c r="E1489" i="11"/>
  <c r="B237" i="2"/>
  <c r="C237" i="2"/>
  <c r="A238" i="2"/>
  <c r="G237" i="2"/>
  <c r="D237" i="2"/>
  <c r="E237" i="2" s="1"/>
  <c r="F237" i="2"/>
  <c r="H237" i="2" s="1"/>
  <c r="M241" i="11" l="1" a="1"/>
  <c r="M241" i="11" s="1"/>
  <c r="O241" i="11"/>
  <c r="R241" i="11" s="1"/>
  <c r="J241" i="11"/>
  <c r="K241" i="11" a="1"/>
  <c r="K241" i="11" s="1"/>
  <c r="Q241" i="11"/>
  <c r="I242" i="11"/>
  <c r="P241" i="11"/>
  <c r="S241" i="11" s="1"/>
  <c r="L241" i="11"/>
  <c r="I237" i="2"/>
  <c r="C1490" i="11"/>
  <c r="G1490" i="11"/>
  <c r="B1490" i="11"/>
  <c r="A1491" i="11"/>
  <c r="E1490" i="11"/>
  <c r="D1490" i="11"/>
  <c r="F1490" i="11"/>
  <c r="P240" i="9" a="1"/>
  <c r="P240" i="9" s="1"/>
  <c r="M241" i="9"/>
  <c r="N240" i="9"/>
  <c r="O240" i="9"/>
  <c r="Q240" i="9"/>
  <c r="T240" i="9" a="1"/>
  <c r="T240" i="9" s="1"/>
  <c r="V240" i="9" a="1"/>
  <c r="V240" i="9" s="1"/>
  <c r="U240" i="9" a="1"/>
  <c r="U240" i="9" s="1"/>
  <c r="W240" i="9" a="1"/>
  <c r="W240" i="9" s="1"/>
  <c r="S240" i="9" a="1"/>
  <c r="S240" i="9" s="1"/>
  <c r="X240" i="9" a="1"/>
  <c r="X240" i="9" s="1"/>
  <c r="R240" i="9" a="1"/>
  <c r="R240" i="9" s="1"/>
  <c r="B238" i="2"/>
  <c r="C238" i="2"/>
  <c r="F238" i="2"/>
  <c r="H238" i="2" s="1"/>
  <c r="G238" i="2"/>
  <c r="A239" i="2"/>
  <c r="D238" i="2"/>
  <c r="E238" i="2" s="1"/>
  <c r="O242" i="11" l="1"/>
  <c r="R242" i="11" s="1"/>
  <c r="Q242" i="11"/>
  <c r="I243" i="11"/>
  <c r="K242" i="11" a="1"/>
  <c r="K242" i="11" s="1"/>
  <c r="P242" i="11"/>
  <c r="S242" i="11" s="1"/>
  <c r="J242" i="11"/>
  <c r="M242" i="11" a="1"/>
  <c r="M242" i="11" s="1"/>
  <c r="L242" i="11"/>
  <c r="I238" i="2"/>
  <c r="W241" i="9" a="1"/>
  <c r="W241" i="9" s="1"/>
  <c r="S241" i="9" a="1"/>
  <c r="S241" i="9" s="1"/>
  <c r="R241" i="9" a="1"/>
  <c r="R241" i="9" s="1"/>
  <c r="O241" i="9"/>
  <c r="P241" i="9" a="1"/>
  <c r="P241" i="9" s="1"/>
  <c r="M242" i="9"/>
  <c r="T241" i="9" a="1"/>
  <c r="T241" i="9" s="1"/>
  <c r="U241" i="9" a="1"/>
  <c r="U241" i="9" s="1"/>
  <c r="Q241" i="9"/>
  <c r="N241" i="9"/>
  <c r="V241" i="9" a="1"/>
  <c r="V241" i="9" s="1"/>
  <c r="X241" i="9" a="1"/>
  <c r="X241" i="9" s="1"/>
  <c r="B1491" i="11"/>
  <c r="E1491" i="11"/>
  <c r="A1492" i="11"/>
  <c r="C1491" i="11"/>
  <c r="F1491" i="11"/>
  <c r="D1491" i="11"/>
  <c r="G1491" i="11"/>
  <c r="C239" i="2"/>
  <c r="B239" i="2"/>
  <c r="A240" i="2"/>
  <c r="G239" i="2"/>
  <c r="F239" i="2"/>
  <c r="H239" i="2" s="1"/>
  <c r="D239" i="2"/>
  <c r="E239" i="2" s="1"/>
  <c r="I239" i="2" l="1"/>
  <c r="Q243" i="11"/>
  <c r="I244" i="11"/>
  <c r="M243" i="11" a="1"/>
  <c r="M243" i="11" s="1"/>
  <c r="L243" i="11"/>
  <c r="J243" i="11"/>
  <c r="K243" i="11" a="1"/>
  <c r="K243" i="11" s="1"/>
  <c r="O243" i="11"/>
  <c r="R243" i="11" s="1"/>
  <c r="P243" i="11"/>
  <c r="S243" i="11" s="1"/>
  <c r="E1492" i="11"/>
  <c r="G1492" i="11"/>
  <c r="F1492" i="11"/>
  <c r="B1492" i="11"/>
  <c r="A1493" i="11"/>
  <c r="C1492" i="11"/>
  <c r="D1492" i="11"/>
  <c r="P242" i="9" a="1"/>
  <c r="P242" i="9" s="1"/>
  <c r="S242" i="9" a="1"/>
  <c r="S242" i="9" s="1"/>
  <c r="R242" i="9" a="1"/>
  <c r="R242" i="9" s="1"/>
  <c r="W242" i="9" a="1"/>
  <c r="W242" i="9" s="1"/>
  <c r="X242" i="9" a="1"/>
  <c r="X242" i="9" s="1"/>
  <c r="O242" i="9"/>
  <c r="Q242" i="9"/>
  <c r="T242" i="9" a="1"/>
  <c r="T242" i="9" s="1"/>
  <c r="V242" i="9" a="1"/>
  <c r="V242" i="9" s="1"/>
  <c r="N242" i="9"/>
  <c r="U242" i="9" a="1"/>
  <c r="U242" i="9" s="1"/>
  <c r="M243" i="9"/>
  <c r="B240" i="2"/>
  <c r="C240" i="2"/>
  <c r="F240" i="2"/>
  <c r="H240" i="2" s="1"/>
  <c r="A241" i="2"/>
  <c r="D240" i="2"/>
  <c r="E240" i="2" s="1"/>
  <c r="G240" i="2"/>
  <c r="Q244" i="11" l="1"/>
  <c r="O244" i="11"/>
  <c r="R244" i="11" s="1"/>
  <c r="L244" i="11"/>
  <c r="P244" i="11"/>
  <c r="S244" i="11" s="1"/>
  <c r="M244" i="11" a="1"/>
  <c r="M244" i="11" s="1"/>
  <c r="J244" i="11"/>
  <c r="I245" i="11"/>
  <c r="K244" i="11" a="1"/>
  <c r="K244" i="11" s="1"/>
  <c r="I240" i="2"/>
  <c r="T243" i="9" a="1"/>
  <c r="T243" i="9" s="1"/>
  <c r="M244" i="9"/>
  <c r="O243" i="9"/>
  <c r="R243" i="9" a="1"/>
  <c r="R243" i="9" s="1"/>
  <c r="X243" i="9" a="1"/>
  <c r="X243" i="9" s="1"/>
  <c r="P243" i="9" a="1"/>
  <c r="P243" i="9" s="1"/>
  <c r="U243" i="9" a="1"/>
  <c r="U243" i="9" s="1"/>
  <c r="Q243" i="9"/>
  <c r="W243" i="9" a="1"/>
  <c r="W243" i="9" s="1"/>
  <c r="N243" i="9"/>
  <c r="V243" i="9" a="1"/>
  <c r="V243" i="9" s="1"/>
  <c r="S243" i="9" a="1"/>
  <c r="S243" i="9" s="1"/>
  <c r="C1493" i="11"/>
  <c r="E1493" i="11"/>
  <c r="A1494" i="11"/>
  <c r="B1493" i="11"/>
  <c r="G1493" i="11"/>
  <c r="F1493" i="11"/>
  <c r="D1493" i="11"/>
  <c r="B241" i="2"/>
  <c r="C241" i="2"/>
  <c r="A242" i="2"/>
  <c r="G241" i="2"/>
  <c r="F241" i="2"/>
  <c r="H241" i="2" s="1"/>
  <c r="D241" i="2"/>
  <c r="E241" i="2" s="1"/>
  <c r="M245" i="11" l="1" a="1"/>
  <c r="M245" i="11" s="1"/>
  <c r="P245" i="11"/>
  <c r="S245" i="11" s="1"/>
  <c r="O245" i="11"/>
  <c r="R245" i="11" s="1"/>
  <c r="Q245" i="11"/>
  <c r="K245" i="11" a="1"/>
  <c r="K245" i="11" s="1"/>
  <c r="I246" i="11"/>
  <c r="L245" i="11"/>
  <c r="J245" i="11"/>
  <c r="I241" i="2"/>
  <c r="F1494" i="11"/>
  <c r="A1495" i="11"/>
  <c r="E1494" i="11"/>
  <c r="C1494" i="11"/>
  <c r="D1494" i="11"/>
  <c r="B1494" i="11"/>
  <c r="G1494" i="11"/>
  <c r="X244" i="9" a="1"/>
  <c r="X244" i="9" s="1"/>
  <c r="P244" i="9" a="1"/>
  <c r="P244" i="9" s="1"/>
  <c r="M245" i="9"/>
  <c r="W244" i="9" a="1"/>
  <c r="W244" i="9" s="1"/>
  <c r="Q244" i="9"/>
  <c r="O244" i="9"/>
  <c r="N244" i="9"/>
  <c r="V244" i="9" a="1"/>
  <c r="V244" i="9" s="1"/>
  <c r="S244" i="9" a="1"/>
  <c r="S244" i="9" s="1"/>
  <c r="U244" i="9" a="1"/>
  <c r="U244" i="9" s="1"/>
  <c r="T244" i="9" a="1"/>
  <c r="T244" i="9" s="1"/>
  <c r="R244" i="9" a="1"/>
  <c r="R244" i="9" s="1"/>
  <c r="B242" i="2"/>
  <c r="C242" i="2"/>
  <c r="F242" i="2"/>
  <c r="H242" i="2" s="1"/>
  <c r="G242" i="2"/>
  <c r="A243" i="2"/>
  <c r="D242" i="2"/>
  <c r="E242" i="2" s="1"/>
  <c r="O246" i="11" l="1"/>
  <c r="R246" i="11" s="1"/>
  <c r="K246" i="11" a="1"/>
  <c r="K246" i="11" s="1"/>
  <c r="I247" i="11"/>
  <c r="M246" i="11" a="1"/>
  <c r="M246" i="11" s="1"/>
  <c r="Q246" i="11"/>
  <c r="P246" i="11"/>
  <c r="S246" i="11" s="1"/>
  <c r="L246" i="11"/>
  <c r="J246" i="11"/>
  <c r="I242" i="2"/>
  <c r="N245" i="9"/>
  <c r="V245" i="9" a="1"/>
  <c r="V245" i="9" s="1"/>
  <c r="T245" i="9" a="1"/>
  <c r="T245" i="9" s="1"/>
  <c r="U245" i="9" a="1"/>
  <c r="U245" i="9" s="1"/>
  <c r="M246" i="9"/>
  <c r="W245" i="9" a="1"/>
  <c r="W245" i="9" s="1"/>
  <c r="S245" i="9" a="1"/>
  <c r="S245" i="9" s="1"/>
  <c r="Q245" i="9"/>
  <c r="O245" i="9"/>
  <c r="X245" i="9" a="1"/>
  <c r="X245" i="9" s="1"/>
  <c r="P245" i="9" a="1"/>
  <c r="P245" i="9" s="1"/>
  <c r="R245" i="9" a="1"/>
  <c r="R245" i="9" s="1"/>
  <c r="E1495" i="11"/>
  <c r="C1495" i="11"/>
  <c r="A1496" i="11"/>
  <c r="G1495" i="11"/>
  <c r="B1495" i="11"/>
  <c r="F1495" i="11"/>
  <c r="D1495" i="11"/>
  <c r="B243" i="2"/>
  <c r="C243" i="2"/>
  <c r="A244" i="2"/>
  <c r="F243" i="2"/>
  <c r="H243" i="2" s="1"/>
  <c r="D243" i="2"/>
  <c r="E243" i="2" s="1"/>
  <c r="G243" i="2"/>
  <c r="L247" i="11" l="1"/>
  <c r="M247" i="11" a="1"/>
  <c r="M247" i="11" s="1"/>
  <c r="J247" i="11"/>
  <c r="K247" i="11" a="1"/>
  <c r="K247" i="11" s="1"/>
  <c r="O247" i="11"/>
  <c r="R247" i="11" s="1"/>
  <c r="P247" i="11"/>
  <c r="S247" i="11" s="1"/>
  <c r="I248" i="11"/>
  <c r="Q247" i="11"/>
  <c r="I243" i="2"/>
  <c r="E1496" i="11"/>
  <c r="B1496" i="11"/>
  <c r="C1496" i="11"/>
  <c r="G1496" i="11"/>
  <c r="F1496" i="11"/>
  <c r="D1496" i="11"/>
  <c r="A1497" i="11"/>
  <c r="N246" i="9"/>
  <c r="X246" i="9" a="1"/>
  <c r="X246" i="9" s="1"/>
  <c r="R246" i="9" a="1"/>
  <c r="R246" i="9" s="1"/>
  <c r="P246" i="9" a="1"/>
  <c r="P246" i="9" s="1"/>
  <c r="W246" i="9" a="1"/>
  <c r="W246" i="9" s="1"/>
  <c r="O246" i="9"/>
  <c r="T246" i="9" a="1"/>
  <c r="T246" i="9" s="1"/>
  <c r="Q246" i="9"/>
  <c r="S246" i="9" a="1"/>
  <c r="S246" i="9" s="1"/>
  <c r="V246" i="9" a="1"/>
  <c r="V246" i="9" s="1"/>
  <c r="U246" i="9" a="1"/>
  <c r="U246" i="9" s="1"/>
  <c r="M247" i="9"/>
  <c r="C244" i="2"/>
  <c r="B244" i="2"/>
  <c r="F244" i="2"/>
  <c r="H244" i="2" s="1"/>
  <c r="A245" i="2"/>
  <c r="G244" i="2"/>
  <c r="D244" i="2"/>
  <c r="E244" i="2" s="1"/>
  <c r="L248" i="11" l="1"/>
  <c r="P248" i="11"/>
  <c r="S248" i="11" s="1"/>
  <c r="M248" i="11" a="1"/>
  <c r="M248" i="11" s="1"/>
  <c r="I249" i="11"/>
  <c r="Q248" i="11"/>
  <c r="O248" i="11"/>
  <c r="R248" i="11" s="1"/>
  <c r="J248" i="11"/>
  <c r="K248" i="11" a="1"/>
  <c r="K248" i="11" s="1"/>
  <c r="I244" i="2"/>
  <c r="O247" i="9"/>
  <c r="Q247" i="9"/>
  <c r="T247" i="9" a="1"/>
  <c r="T247" i="9" s="1"/>
  <c r="X247" i="9" a="1"/>
  <c r="X247" i="9" s="1"/>
  <c r="N247" i="9"/>
  <c r="R247" i="9" a="1"/>
  <c r="R247" i="9" s="1"/>
  <c r="U247" i="9" a="1"/>
  <c r="U247" i="9" s="1"/>
  <c r="M248" i="9"/>
  <c r="V247" i="9" a="1"/>
  <c r="V247" i="9" s="1"/>
  <c r="W247" i="9" a="1"/>
  <c r="W247" i="9" s="1"/>
  <c r="P247" i="9" a="1"/>
  <c r="P247" i="9" s="1"/>
  <c r="S247" i="9" a="1"/>
  <c r="S247" i="9" s="1"/>
  <c r="C1497" i="11"/>
  <c r="E1497" i="11"/>
  <c r="B1497" i="11"/>
  <c r="F1497" i="11"/>
  <c r="A1498" i="11"/>
  <c r="G1497" i="11"/>
  <c r="D1497" i="11"/>
  <c r="C245" i="2"/>
  <c r="B245" i="2"/>
  <c r="A246" i="2"/>
  <c r="G245" i="2"/>
  <c r="D245" i="2"/>
  <c r="E245" i="2" s="1"/>
  <c r="F245" i="2"/>
  <c r="H245" i="2" s="1"/>
  <c r="I250" i="11" l="1"/>
  <c r="L249" i="11"/>
  <c r="O249" i="11"/>
  <c r="R249" i="11" s="1"/>
  <c r="P249" i="11"/>
  <c r="S249" i="11" s="1"/>
  <c r="J249" i="11"/>
  <c r="Q249" i="11"/>
  <c r="K249" i="11" a="1"/>
  <c r="K249" i="11" s="1"/>
  <c r="M249" i="11" a="1"/>
  <c r="M249" i="11" s="1"/>
  <c r="I245" i="2"/>
  <c r="F1498" i="11"/>
  <c r="A1499" i="11"/>
  <c r="B1498" i="11"/>
  <c r="G1498" i="11"/>
  <c r="E1498" i="11"/>
  <c r="C1498" i="11"/>
  <c r="D1498" i="11"/>
  <c r="Q248" i="9"/>
  <c r="U248" i="9" a="1"/>
  <c r="U248" i="9" s="1"/>
  <c r="R248" i="9" a="1"/>
  <c r="R248" i="9" s="1"/>
  <c r="W248" i="9" a="1"/>
  <c r="W248" i="9" s="1"/>
  <c r="T248" i="9" a="1"/>
  <c r="T248" i="9" s="1"/>
  <c r="X248" i="9" a="1"/>
  <c r="X248" i="9" s="1"/>
  <c r="S248" i="9" a="1"/>
  <c r="S248" i="9" s="1"/>
  <c r="V248" i="9" a="1"/>
  <c r="V248" i="9" s="1"/>
  <c r="N248" i="9"/>
  <c r="M249" i="9"/>
  <c r="O248" i="9"/>
  <c r="P248" i="9" a="1"/>
  <c r="P248" i="9" s="1"/>
  <c r="B246" i="2"/>
  <c r="C246" i="2"/>
  <c r="F246" i="2"/>
  <c r="H246" i="2" s="1"/>
  <c r="G246" i="2"/>
  <c r="A247" i="2"/>
  <c r="D246" i="2"/>
  <c r="E246" i="2" s="1"/>
  <c r="I246" i="2" l="1"/>
  <c r="O250" i="11"/>
  <c r="R250" i="11" s="1"/>
  <c r="Q250" i="11"/>
  <c r="M250" i="11" a="1"/>
  <c r="M250" i="11" s="1"/>
  <c r="I251" i="11"/>
  <c r="L250" i="11"/>
  <c r="J250" i="11"/>
  <c r="P250" i="11"/>
  <c r="S250" i="11" s="1"/>
  <c r="K250" i="11" a="1"/>
  <c r="K250" i="11" s="1"/>
  <c r="O249" i="9"/>
  <c r="U249" i="9" a="1"/>
  <c r="U249" i="9" s="1"/>
  <c r="X249" i="9" a="1"/>
  <c r="X249" i="9" s="1"/>
  <c r="R249" i="9" a="1"/>
  <c r="R249" i="9" s="1"/>
  <c r="V249" i="9" a="1"/>
  <c r="V249" i="9" s="1"/>
  <c r="S249" i="9" a="1"/>
  <c r="S249" i="9" s="1"/>
  <c r="W249" i="9" a="1"/>
  <c r="W249" i="9" s="1"/>
  <c r="Q249" i="9"/>
  <c r="T249" i="9" a="1"/>
  <c r="T249" i="9" s="1"/>
  <c r="M250" i="9"/>
  <c r="N249" i="9"/>
  <c r="P249" i="9" a="1"/>
  <c r="P249" i="9" s="1"/>
  <c r="E1499" i="11"/>
  <c r="G1499" i="11"/>
  <c r="B1499" i="11"/>
  <c r="F1499" i="11"/>
  <c r="A1500" i="11"/>
  <c r="C1499" i="11"/>
  <c r="D1499" i="11"/>
  <c r="B247" i="2"/>
  <c r="C247" i="2"/>
  <c r="A248" i="2"/>
  <c r="G247" i="2"/>
  <c r="D247" i="2"/>
  <c r="E247" i="2" s="1"/>
  <c r="F247" i="2"/>
  <c r="H247" i="2" s="1"/>
  <c r="K251" i="11" l="1" a="1"/>
  <c r="K251" i="11" s="1"/>
  <c r="J251" i="11"/>
  <c r="Q251" i="11"/>
  <c r="P251" i="11"/>
  <c r="S251" i="11" s="1"/>
  <c r="O251" i="11"/>
  <c r="R251" i="11" s="1"/>
  <c r="M251" i="11" a="1"/>
  <c r="M251" i="11" s="1"/>
  <c r="L251" i="11"/>
  <c r="I247" i="2"/>
  <c r="A1501" i="11"/>
  <c r="C1500" i="11"/>
  <c r="G1500" i="11"/>
  <c r="B1500" i="11"/>
  <c r="D1500" i="11"/>
  <c r="E1500" i="11"/>
  <c r="F1500" i="11"/>
  <c r="Q250" i="9"/>
  <c r="P250" i="9" a="1"/>
  <c r="P250" i="9" s="1"/>
  <c r="X250" i="9" a="1"/>
  <c r="X250" i="9" s="1"/>
  <c r="R250" i="9" a="1"/>
  <c r="R250" i="9" s="1"/>
  <c r="T250" i="9" a="1"/>
  <c r="T250" i="9" s="1"/>
  <c r="V250" i="9" a="1"/>
  <c r="V250" i="9" s="1"/>
  <c r="U250" i="9" a="1"/>
  <c r="U250" i="9" s="1"/>
  <c r="W250" i="9" a="1"/>
  <c r="W250" i="9" s="1"/>
  <c r="S250" i="9" a="1"/>
  <c r="S250" i="9" s="1"/>
  <c r="O250" i="9"/>
  <c r="N250" i="9"/>
  <c r="C248" i="2"/>
  <c r="B248" i="2"/>
  <c r="F248" i="2"/>
  <c r="H248" i="2" s="1"/>
  <c r="A249" i="2"/>
  <c r="G248" i="2"/>
  <c r="D248" i="2"/>
  <c r="E248" i="2" s="1"/>
  <c r="I248" i="2" l="1"/>
  <c r="C1501" i="11"/>
  <c r="F1501" i="11"/>
  <c r="B1501" i="11"/>
  <c r="G1501" i="11"/>
  <c r="D1501" i="11"/>
  <c r="A1502" i="11"/>
  <c r="E1501" i="11"/>
  <c r="C249" i="2"/>
  <c r="B249" i="2"/>
  <c r="A250" i="2"/>
  <c r="G249" i="2"/>
  <c r="F249" i="2"/>
  <c r="H249" i="2" s="1"/>
  <c r="D249" i="2"/>
  <c r="E249" i="2" s="1"/>
  <c r="I249" i="2" l="1"/>
  <c r="C1502" i="11"/>
  <c r="E1502" i="11"/>
  <c r="B1502" i="11"/>
  <c r="F1502" i="11"/>
  <c r="D1502" i="11"/>
  <c r="G1502" i="11"/>
  <c r="A1503" i="11"/>
  <c r="B250" i="2"/>
  <c r="C250" i="2"/>
  <c r="F250" i="2"/>
  <c r="H250" i="2" s="1"/>
  <c r="G250" i="2"/>
  <c r="A251" i="2"/>
  <c r="D250" i="2"/>
  <c r="E250" i="2" s="1"/>
  <c r="I250" i="2" l="1"/>
  <c r="C1503" i="11"/>
  <c r="A1504" i="11"/>
  <c r="D1503" i="11"/>
  <c r="F1503" i="11"/>
  <c r="G1503" i="11"/>
  <c r="E1503" i="11"/>
  <c r="B1503" i="11"/>
  <c r="B251" i="2"/>
  <c r="C251" i="2"/>
  <c r="A252" i="2"/>
  <c r="F251" i="2"/>
  <c r="H251" i="2" s="1"/>
  <c r="D251" i="2"/>
  <c r="E251" i="2" s="1"/>
  <c r="G251" i="2"/>
  <c r="I251" i="2" l="1"/>
  <c r="G1504" i="11"/>
  <c r="D1504" i="11"/>
  <c r="F1504" i="11"/>
  <c r="E1504" i="11"/>
  <c r="C1504" i="11"/>
  <c r="B1504" i="11"/>
  <c r="A1505" i="11"/>
  <c r="B252" i="2"/>
  <c r="C252" i="2"/>
  <c r="F252" i="2"/>
  <c r="H252" i="2" s="1"/>
  <c r="R6" i="2" s="1"/>
  <c r="R7" i="2" s="1"/>
  <c r="G252" i="2"/>
  <c r="D252" i="2"/>
  <c r="E8" i="2" l="1"/>
  <c r="E7" i="2"/>
  <c r="E9" i="2"/>
  <c r="E5" i="2"/>
  <c r="E4" i="2"/>
  <c r="E3" i="2"/>
  <c r="E6" i="2"/>
  <c r="E10" i="2"/>
  <c r="E11" i="2"/>
  <c r="E14" i="2"/>
  <c r="E12" i="2"/>
  <c r="E13" i="2"/>
  <c r="I252" i="2"/>
  <c r="B6" i="15" s="1"/>
  <c r="M3" i="2"/>
  <c r="N3" i="2"/>
  <c r="P3" i="2"/>
  <c r="E2" i="2"/>
  <c r="O3" i="2"/>
  <c r="L3" i="2"/>
  <c r="K3" i="2"/>
  <c r="K6" i="2" s="1"/>
  <c r="E1505" i="11"/>
  <c r="D1505" i="11"/>
  <c r="F1505" i="11"/>
  <c r="C1505" i="11"/>
  <c r="B1505" i="11"/>
  <c r="A1506" i="11"/>
  <c r="G1505" i="11"/>
  <c r="E252" i="2"/>
  <c r="Q3" i="2"/>
  <c r="B7" i="15" l="1"/>
  <c r="B8" i="15"/>
  <c r="D1506" i="11"/>
  <c r="F1506" i="11"/>
  <c r="C1506" i="11"/>
  <c r="G1506" i="11"/>
  <c r="B1506" i="11"/>
  <c r="E1506" i="11"/>
  <c r="A1507" i="11"/>
  <c r="K7" i="2"/>
  <c r="K8" i="2" s="1"/>
  <c r="K9" i="2" s="1"/>
  <c r="K10" i="2" s="1"/>
  <c r="K11" i="2" s="1"/>
  <c r="K12" i="2" s="1"/>
  <c r="K13" i="2" s="1"/>
  <c r="K14" i="2" s="1"/>
  <c r="K15" i="2" s="1"/>
  <c r="K16" i="2" s="1"/>
  <c r="K17" i="2" s="1"/>
  <c r="K18" i="2" s="1"/>
  <c r="K19" i="2" s="1"/>
  <c r="K20" i="2" s="1"/>
  <c r="K21" i="2" s="1"/>
  <c r="K22" i="2" s="1"/>
  <c r="K23" i="2" s="1"/>
  <c r="K24" i="2" s="1"/>
  <c r="K25" i="2" s="1"/>
  <c r="K26" i="2" s="1"/>
  <c r="L6" i="2" l="1" a="1"/>
  <c r="L12" i="2" s="1"/>
  <c r="G1507" i="11"/>
  <c r="E1507" i="11"/>
  <c r="F1507" i="11"/>
  <c r="A1508" i="11"/>
  <c r="D1507" i="11"/>
  <c r="B1507" i="11"/>
  <c r="C1507" i="11"/>
  <c r="L20" i="2" l="1"/>
  <c r="L26" i="2"/>
  <c r="L22" i="2"/>
  <c r="L17" i="2"/>
  <c r="L6" i="2"/>
  <c r="L11" i="2"/>
  <c r="L10" i="2"/>
  <c r="L24" i="2"/>
  <c r="L9" i="2"/>
  <c r="L21" i="2"/>
  <c r="L14" i="2"/>
  <c r="L7" i="2"/>
  <c r="L23" i="2"/>
  <c r="L18" i="2"/>
  <c r="L15" i="2"/>
  <c r="L19" i="2"/>
  <c r="L8" i="2"/>
  <c r="L16" i="2"/>
  <c r="L25" i="2"/>
  <c r="L13" i="2"/>
  <c r="A1509" i="11"/>
  <c r="G1508" i="11"/>
  <c r="E1508" i="11"/>
  <c r="D1508" i="11"/>
  <c r="B1508" i="11"/>
  <c r="C1508" i="11"/>
  <c r="F1508" i="11"/>
  <c r="A1510" i="11" l="1"/>
  <c r="D1509" i="11"/>
  <c r="E1509" i="11"/>
  <c r="F1509" i="11"/>
  <c r="C1509" i="11"/>
  <c r="G1509" i="11"/>
  <c r="B1509" i="11"/>
  <c r="E1510" i="11" l="1"/>
  <c r="A1511" i="11"/>
  <c r="D1510" i="11"/>
  <c r="C1510" i="11"/>
  <c r="G1510" i="11"/>
  <c r="F1510" i="11"/>
  <c r="B1510" i="11"/>
  <c r="E1511" i="11" l="1"/>
  <c r="C1511" i="11"/>
  <c r="A1512" i="11"/>
  <c r="G1511" i="11"/>
  <c r="B1511" i="11"/>
  <c r="F1511" i="11"/>
  <c r="D1511" i="11"/>
  <c r="B1512" i="11" l="1"/>
  <c r="C1512" i="11"/>
  <c r="G1512" i="11"/>
  <c r="D1512" i="11"/>
  <c r="E1512" i="11"/>
  <c r="A1513" i="11"/>
  <c r="F1512" i="11"/>
  <c r="E1513" i="11" l="1"/>
  <c r="G1513" i="11"/>
  <c r="D1513" i="11"/>
  <c r="F1513" i="11"/>
  <c r="A1514" i="11"/>
  <c r="C1513" i="11"/>
  <c r="B1513" i="11"/>
  <c r="C1514" i="11" l="1"/>
  <c r="D1514" i="11"/>
  <c r="F1514" i="11"/>
  <c r="A1515" i="11"/>
  <c r="E1514" i="11"/>
  <c r="B1514" i="11"/>
  <c r="G1514" i="11"/>
  <c r="E1515" i="11" l="1"/>
  <c r="B1515" i="11"/>
  <c r="A1516" i="11"/>
  <c r="D1515" i="11"/>
  <c r="C1515" i="11"/>
  <c r="F1515" i="11"/>
  <c r="G1515" i="11"/>
  <c r="B1516" i="11" l="1"/>
  <c r="D1516" i="11"/>
  <c r="F1516" i="11"/>
  <c r="E1516" i="11"/>
  <c r="C1516" i="11"/>
  <c r="G1516" i="11"/>
  <c r="A1517" i="11"/>
  <c r="E1517" i="11" l="1"/>
  <c r="A1518" i="11"/>
  <c r="G1517" i="11"/>
  <c r="C1517" i="11"/>
  <c r="D1517" i="11"/>
  <c r="B1517" i="11"/>
  <c r="F1517" i="11"/>
  <c r="C1518" i="11" l="1"/>
  <c r="E1518" i="11"/>
  <c r="F1518" i="11"/>
  <c r="G1518" i="11"/>
  <c r="D1518" i="11"/>
  <c r="B1518" i="11"/>
  <c r="A1519" i="11"/>
  <c r="A1520" i="11" l="1"/>
  <c r="G1519" i="11"/>
  <c r="B1519" i="11"/>
  <c r="F1519" i="11"/>
  <c r="D1519" i="11"/>
  <c r="E1519" i="11"/>
  <c r="C1519" i="11"/>
  <c r="B1520" i="11" l="1"/>
  <c r="C1520" i="11"/>
  <c r="G1520" i="11"/>
  <c r="D1520" i="11"/>
  <c r="F1520" i="11"/>
  <c r="E1520" i="11"/>
  <c r="A1521" i="11"/>
  <c r="E1521" i="11" l="1"/>
  <c r="G1521" i="11"/>
  <c r="B1521" i="11"/>
  <c r="D1521" i="11"/>
  <c r="F1521" i="11"/>
  <c r="C1521" i="11"/>
  <c r="A1522" i="11"/>
  <c r="C1522" i="11" l="1"/>
  <c r="D1522" i="11"/>
  <c r="E1522" i="11"/>
  <c r="B1522" i="11"/>
  <c r="G1522" i="11"/>
  <c r="A1523" i="11"/>
  <c r="F1522" i="11"/>
  <c r="E1523" i="11" l="1"/>
  <c r="B1523" i="11"/>
  <c r="A1524" i="11"/>
  <c r="D1523" i="11"/>
  <c r="C1523" i="11"/>
  <c r="F1523" i="11"/>
  <c r="G1523" i="11"/>
  <c r="B1524" i="11" l="1"/>
  <c r="D1524" i="11"/>
  <c r="G1524" i="11"/>
  <c r="A1525" i="11"/>
  <c r="F1524" i="11"/>
  <c r="E1524" i="11"/>
  <c r="C1524" i="11"/>
  <c r="E1525" i="11" l="1"/>
  <c r="C1525" i="11"/>
  <c r="D1525" i="11"/>
  <c r="G1525" i="11"/>
  <c r="B1525" i="11"/>
  <c r="F1525" i="11"/>
  <c r="A1526" i="11"/>
  <c r="E1526" i="11" l="1"/>
  <c r="F1526" i="11"/>
  <c r="G1526" i="11"/>
  <c r="B1526" i="11"/>
  <c r="A1527" i="11"/>
  <c r="C1526" i="11"/>
  <c r="D1526" i="11"/>
  <c r="A1528" i="11" l="1"/>
  <c r="G1527" i="11"/>
  <c r="E1527" i="11"/>
  <c r="B1527" i="11"/>
  <c r="F1527" i="11"/>
  <c r="D1527" i="11"/>
  <c r="C1527" i="11"/>
  <c r="G1528" i="11" l="1"/>
  <c r="D1528" i="11"/>
  <c r="F1528" i="11"/>
  <c r="E1528" i="11"/>
  <c r="A1529" i="11"/>
  <c r="B1528" i="11"/>
  <c r="C1528" i="11"/>
  <c r="E1529" i="11" l="1"/>
  <c r="G1529" i="11"/>
  <c r="C1529" i="11"/>
  <c r="D1529" i="11"/>
  <c r="F1529" i="11"/>
  <c r="B1529" i="11"/>
  <c r="A1530" i="11"/>
  <c r="C1530" i="11" l="1"/>
  <c r="D1530" i="11"/>
  <c r="F1530" i="11"/>
  <c r="A1531" i="11"/>
  <c r="B1530" i="11"/>
  <c r="G1530" i="11"/>
  <c r="E1530" i="11"/>
  <c r="E1531" i="11" l="1"/>
  <c r="B1531" i="11"/>
  <c r="A1532" i="11"/>
  <c r="D1531" i="11"/>
  <c r="C1531" i="11"/>
  <c r="F1531" i="11"/>
  <c r="G1531" i="11"/>
  <c r="G1532" i="11" l="1"/>
  <c r="A1533" i="11"/>
  <c r="D1532" i="11"/>
  <c r="F1532" i="11"/>
  <c r="E1532" i="11"/>
  <c r="C1532" i="11"/>
  <c r="B1532" i="11"/>
  <c r="D1533" i="11" l="1"/>
  <c r="B1533" i="11"/>
  <c r="E1533" i="11"/>
  <c r="A1534" i="11"/>
  <c r="F1533" i="11"/>
  <c r="C1533" i="11"/>
  <c r="G1533" i="11"/>
  <c r="B1534" i="11" l="1"/>
  <c r="D1534" i="11"/>
  <c r="E1534" i="11"/>
  <c r="C1534" i="11"/>
  <c r="F1534" i="11"/>
  <c r="A1535" i="11"/>
  <c r="G1534" i="11"/>
  <c r="B1535" i="11" l="1"/>
  <c r="F1535" i="11"/>
  <c r="G1535" i="11"/>
  <c r="E1535" i="11"/>
  <c r="A1536" i="11"/>
  <c r="D1535" i="11"/>
  <c r="C1535" i="11"/>
  <c r="F1536" i="11" l="1"/>
  <c r="A1537" i="11"/>
  <c r="E1536" i="11"/>
  <c r="B1536" i="11"/>
  <c r="G1536" i="11"/>
  <c r="D1536" i="11"/>
  <c r="C1536" i="11"/>
  <c r="D1537" i="11" l="1"/>
  <c r="A1538" i="11"/>
  <c r="C1537" i="11"/>
  <c r="E1537" i="11"/>
  <c r="F1537" i="11"/>
  <c r="B1537" i="11"/>
  <c r="G1537" i="11"/>
  <c r="C1538" i="11" l="1"/>
  <c r="G1538" i="11"/>
  <c r="D1538" i="11"/>
  <c r="B1538" i="11"/>
  <c r="E1538" i="11"/>
  <c r="A1539" i="11"/>
  <c r="F1538" i="11"/>
  <c r="B1539" i="11" l="1"/>
  <c r="E1539" i="11"/>
  <c r="D1539" i="11"/>
  <c r="G1539" i="11"/>
  <c r="F1539" i="11"/>
  <c r="A1540" i="11"/>
  <c r="C1539" i="11"/>
  <c r="E1540" i="11" l="1"/>
  <c r="A1541" i="11"/>
  <c r="B1540" i="11"/>
  <c r="F1540" i="11"/>
  <c r="C1540" i="11"/>
  <c r="G1540" i="11"/>
  <c r="D1540" i="11"/>
  <c r="D1541" i="11" l="1"/>
  <c r="B1541" i="11"/>
  <c r="E1541" i="11"/>
  <c r="A1542" i="11"/>
  <c r="F1541" i="11"/>
  <c r="C1541" i="11"/>
  <c r="G1541" i="11"/>
  <c r="B1542" i="11" l="1"/>
  <c r="D1542" i="11"/>
  <c r="C1542" i="11"/>
  <c r="F1542" i="11"/>
  <c r="E1542" i="11"/>
  <c r="A1543" i="11"/>
  <c r="G1542" i="11"/>
  <c r="A1544" i="11" l="1"/>
  <c r="D1543" i="11"/>
  <c r="C1543" i="11"/>
  <c r="G1543" i="11"/>
  <c r="E1543" i="11"/>
  <c r="B1543" i="11"/>
  <c r="F1543" i="11"/>
  <c r="A1545" i="11" l="1"/>
  <c r="F1544" i="11"/>
  <c r="C1544" i="11"/>
  <c r="D1544" i="11"/>
  <c r="B1544" i="11"/>
  <c r="E1544" i="11"/>
  <c r="G1544" i="11"/>
  <c r="D1545" i="11" l="1"/>
  <c r="G1545" i="11"/>
  <c r="F1545" i="11"/>
  <c r="B1545" i="11"/>
  <c r="E1545" i="11"/>
  <c r="C1545" i="11"/>
  <c r="A1546" i="11"/>
  <c r="B1546" i="11" l="1"/>
  <c r="F1546" i="11"/>
  <c r="D1546" i="11"/>
  <c r="A1547" i="11"/>
  <c r="G1546" i="11"/>
  <c r="E1546" i="11"/>
  <c r="C1546" i="11"/>
  <c r="C1547" i="11" l="1"/>
  <c r="F1547" i="11"/>
  <c r="G1547" i="11"/>
  <c r="E1547" i="11"/>
  <c r="A1548" i="11"/>
  <c r="B1547" i="11"/>
  <c r="D1547" i="11"/>
  <c r="F1548" i="11" l="1"/>
  <c r="G1548" i="11"/>
  <c r="A1549" i="11"/>
  <c r="D1548" i="11"/>
  <c r="C1548" i="11"/>
  <c r="E1548" i="11"/>
  <c r="B1548" i="11"/>
  <c r="B1549" i="11" l="1"/>
  <c r="G1549" i="11"/>
  <c r="E1549" i="11"/>
  <c r="A1550" i="11"/>
  <c r="F1549" i="11"/>
  <c r="C1549" i="11"/>
  <c r="D1549" i="11"/>
  <c r="C1550" i="11" l="1"/>
  <c r="G1550" i="11"/>
  <c r="B1550" i="11"/>
  <c r="F1550" i="11"/>
  <c r="A1551" i="11"/>
  <c r="D1550" i="11"/>
  <c r="E1550" i="11"/>
  <c r="D1551" i="11" l="1"/>
  <c r="B1551" i="11"/>
  <c r="C1551" i="11"/>
  <c r="G1551" i="11"/>
  <c r="F1551" i="11"/>
  <c r="A1552" i="11"/>
  <c r="E1551" i="11"/>
  <c r="B1552" i="11" l="1"/>
  <c r="C1552" i="11"/>
  <c r="G1552" i="11"/>
  <c r="D1552" i="11"/>
  <c r="F1552" i="11"/>
  <c r="E1552" i="11"/>
  <c r="A1553" i="11"/>
  <c r="D1553" i="11" l="1"/>
  <c r="E1553" i="11"/>
  <c r="G1553" i="11"/>
  <c r="A1554" i="11"/>
  <c r="C1553" i="11"/>
  <c r="F1553" i="11"/>
  <c r="B1553" i="11"/>
  <c r="F1554" i="11" l="1"/>
  <c r="D1554" i="11"/>
  <c r="C1554" i="11"/>
  <c r="G1554" i="11"/>
  <c r="B1554" i="11"/>
  <c r="A1555" i="11"/>
  <c r="E1554" i="11"/>
  <c r="B1555" i="11" l="1"/>
  <c r="E1555" i="11"/>
  <c r="D1555" i="11"/>
  <c r="G1555" i="11"/>
  <c r="C1555" i="11"/>
  <c r="A1556" i="11"/>
  <c r="F1555" i="11"/>
  <c r="C1556" i="11" l="1"/>
  <c r="A1557" i="11"/>
  <c r="B1556" i="11"/>
  <c r="D1556" i="11"/>
  <c r="G1556" i="11"/>
  <c r="E1556" i="11"/>
  <c r="F1556" i="11"/>
  <c r="E1557" i="11" l="1"/>
  <c r="F1557" i="11"/>
  <c r="D1557" i="11"/>
  <c r="A1558" i="11"/>
  <c r="C1557" i="11"/>
  <c r="G1557" i="11"/>
  <c r="B1557" i="11"/>
  <c r="G1558" i="11" l="1"/>
  <c r="E1558" i="11"/>
  <c r="F1558" i="11"/>
  <c r="A1559" i="11"/>
  <c r="C1558" i="11"/>
  <c r="D1558" i="11"/>
  <c r="B1558" i="11"/>
  <c r="G1559" i="11" l="1"/>
  <c r="D1559" i="11"/>
  <c r="A1560" i="11"/>
  <c r="C1559" i="11"/>
  <c r="E1559" i="11"/>
  <c r="F1559" i="11"/>
  <c r="B1559" i="11"/>
  <c r="D1560" i="11" l="1"/>
  <c r="B1560" i="11"/>
  <c r="E1560" i="11"/>
  <c r="G1560" i="11"/>
  <c r="A1561" i="11"/>
  <c r="F1560" i="11"/>
  <c r="C1560" i="11"/>
  <c r="C1561" i="11" l="1"/>
  <c r="A1562" i="11"/>
  <c r="D1561" i="11"/>
  <c r="G1561" i="11"/>
  <c r="F1561" i="11"/>
  <c r="B1561" i="11"/>
  <c r="E1561" i="11"/>
  <c r="A1563" i="11" l="1"/>
  <c r="G1562" i="11"/>
  <c r="B1562" i="11"/>
  <c r="F1562" i="11"/>
  <c r="E1562" i="11"/>
  <c r="C1562" i="11"/>
  <c r="D1562" i="11"/>
  <c r="G1563" i="11" l="1"/>
  <c r="E1563" i="11"/>
  <c r="A1564" i="11"/>
  <c r="B1563" i="11"/>
  <c r="F1563" i="11"/>
  <c r="C1563" i="11"/>
  <c r="D1563" i="11"/>
  <c r="D1564" i="11" l="1"/>
  <c r="C1564" i="11"/>
  <c r="E1564" i="11"/>
  <c r="B1564" i="11"/>
  <c r="A1565" i="11"/>
  <c r="F1564" i="11"/>
  <c r="G1564" i="11"/>
  <c r="D1565" i="11" l="1"/>
  <c r="A1566" i="11"/>
  <c r="F1565" i="11"/>
  <c r="C1565" i="11"/>
  <c r="E1565" i="11"/>
  <c r="B1565" i="11"/>
  <c r="G1565" i="11"/>
  <c r="A1567" i="11" l="1"/>
  <c r="D1566" i="11"/>
  <c r="E1566" i="11"/>
  <c r="C1566" i="11"/>
  <c r="G1566" i="11"/>
  <c r="B1566" i="11"/>
  <c r="F1566" i="11"/>
  <c r="G1567" i="11" l="1"/>
  <c r="F1567" i="11"/>
  <c r="A1568" i="11"/>
  <c r="E1567" i="11"/>
  <c r="D1567" i="11"/>
  <c r="B1567" i="11"/>
  <c r="C1567" i="11"/>
  <c r="D1568" i="11" l="1"/>
  <c r="F1568" i="11"/>
  <c r="E1568" i="11"/>
  <c r="A1569" i="11"/>
  <c r="B1568" i="11"/>
  <c r="C1568" i="11"/>
  <c r="G1568" i="11"/>
  <c r="C1569" i="11" l="1"/>
  <c r="F1569" i="11"/>
  <c r="D1569" i="11"/>
  <c r="E1569" i="11"/>
  <c r="G1569" i="11"/>
  <c r="A1570" i="11"/>
  <c r="B1569" i="11"/>
  <c r="A1571" i="11" l="1"/>
  <c r="E1570" i="11"/>
  <c r="F1570" i="11"/>
  <c r="D1570" i="11"/>
  <c r="C1570" i="11"/>
  <c r="G1570" i="11"/>
  <c r="B1570" i="11"/>
  <c r="D1571" i="11" l="1"/>
  <c r="A1572" i="11"/>
  <c r="F1571" i="11"/>
  <c r="G1571" i="11"/>
  <c r="C1571" i="11"/>
  <c r="B1571" i="11"/>
  <c r="E1571" i="11"/>
  <c r="D1572" i="11" l="1"/>
  <c r="G1572" i="11"/>
  <c r="B1572" i="11"/>
  <c r="E1572" i="11"/>
  <c r="F1572" i="11"/>
  <c r="C1572" i="11"/>
  <c r="A1573" i="11"/>
  <c r="C1573" i="11" l="1"/>
  <c r="G1573" i="11"/>
  <c r="D1573" i="11"/>
  <c r="B1573" i="11"/>
  <c r="E1573" i="11"/>
  <c r="F1573" i="11"/>
  <c r="A1574" i="11"/>
  <c r="A1575" i="11" l="1"/>
  <c r="C1574" i="11"/>
  <c r="D1574" i="11"/>
  <c r="B1574" i="11"/>
  <c r="G1574" i="11"/>
  <c r="E1574" i="11"/>
  <c r="F1574" i="11"/>
  <c r="E1575" i="11" l="1"/>
  <c r="F1575" i="11"/>
  <c r="B1575" i="11"/>
  <c r="G1575" i="11"/>
  <c r="D1575" i="11"/>
  <c r="A1576" i="11"/>
  <c r="C1575" i="11"/>
  <c r="A1577" i="11" l="1"/>
  <c r="F1576" i="11"/>
  <c r="C1576" i="11"/>
  <c r="D1576" i="11"/>
  <c r="B1576" i="11"/>
  <c r="E1576" i="11"/>
  <c r="G1576" i="11"/>
  <c r="C1577" i="11" l="1"/>
  <c r="A1578" i="11"/>
  <c r="D1577" i="11"/>
  <c r="G1577" i="11"/>
  <c r="F1577" i="11"/>
  <c r="B1577" i="11"/>
  <c r="E1577" i="11"/>
  <c r="A1579" i="11" l="1"/>
  <c r="G1578" i="11"/>
  <c r="B1578" i="11"/>
  <c r="F1578" i="11"/>
  <c r="E1578" i="11"/>
  <c r="C1578" i="11"/>
  <c r="D1578" i="11"/>
  <c r="G1579" i="11" l="1"/>
  <c r="E1579" i="11"/>
  <c r="F1579" i="11"/>
  <c r="A1580" i="11"/>
  <c r="B1579" i="11"/>
  <c r="C1579" i="11"/>
  <c r="D1579" i="11"/>
  <c r="D1580" i="11" l="1"/>
  <c r="C1580" i="11"/>
  <c r="E1580" i="11"/>
  <c r="B1580" i="11"/>
  <c r="A1581" i="11"/>
  <c r="F1580" i="11"/>
  <c r="G1580" i="11"/>
  <c r="C1581" i="11" l="1"/>
  <c r="E1581" i="11"/>
  <c r="D1581" i="11"/>
  <c r="A1582" i="11"/>
  <c r="B1581" i="11"/>
  <c r="G1581" i="11"/>
  <c r="F1581" i="11"/>
  <c r="A1583" i="11" l="1"/>
  <c r="D1582" i="11"/>
  <c r="C1582" i="11"/>
  <c r="G1582" i="11"/>
  <c r="B1582" i="11"/>
  <c r="F1582" i="11"/>
  <c r="E1582" i="11"/>
  <c r="G1583" i="11" l="1"/>
  <c r="F1583" i="11"/>
  <c r="A1584" i="11"/>
  <c r="E1583" i="11"/>
  <c r="D1583" i="11"/>
  <c r="B1583" i="11"/>
  <c r="C1583" i="11"/>
  <c r="B1584" i="11" l="1"/>
  <c r="C1584" i="11"/>
  <c r="A1585" i="11"/>
  <c r="G1584" i="11"/>
  <c r="D1584" i="11"/>
  <c r="F1584" i="11"/>
  <c r="E1584" i="11"/>
  <c r="C1585" i="11" l="1"/>
  <c r="F1585" i="11"/>
  <c r="D1585" i="11"/>
  <c r="E1585" i="11"/>
  <c r="G1585" i="11"/>
  <c r="A1586" i="11"/>
  <c r="B1585" i="11"/>
  <c r="B1586" i="11" l="1"/>
  <c r="E1586" i="11"/>
  <c r="F1586" i="11"/>
  <c r="D1586" i="11"/>
  <c r="C1586" i="11"/>
  <c r="G1586" i="11"/>
  <c r="A1587" i="11"/>
  <c r="D1587" i="11" l="1"/>
  <c r="G1587" i="11"/>
  <c r="C1587" i="11"/>
  <c r="A1588" i="11"/>
  <c r="F1587" i="11"/>
  <c r="B1587" i="11"/>
  <c r="E1587" i="11"/>
  <c r="D1588" i="11" l="1"/>
  <c r="G1588" i="11"/>
  <c r="E1588" i="11"/>
  <c r="F1588" i="11"/>
  <c r="C1588" i="11"/>
  <c r="A1589" i="11"/>
  <c r="B1588" i="11"/>
  <c r="C1589" i="11" l="1"/>
  <c r="G1589" i="11"/>
  <c r="D1589" i="11"/>
  <c r="B1589" i="11"/>
  <c r="E1589" i="11"/>
  <c r="F1589" i="11"/>
  <c r="A1590" i="11"/>
  <c r="D1590" i="11" l="1"/>
  <c r="B1590" i="11"/>
  <c r="G1590" i="11"/>
  <c r="E1590" i="11"/>
  <c r="F1590" i="11"/>
  <c r="A1591" i="11"/>
  <c r="C1590" i="11"/>
  <c r="G1591" i="11" l="1"/>
  <c r="D1591" i="11"/>
  <c r="A1592" i="11"/>
  <c r="C1591" i="11"/>
  <c r="B1591" i="11"/>
  <c r="E1591" i="11"/>
  <c r="F1591" i="11"/>
  <c r="D1592" i="11" l="1"/>
  <c r="B1592" i="11"/>
  <c r="A1593" i="11"/>
  <c r="C1592" i="11"/>
  <c r="E1592" i="11"/>
  <c r="G1592" i="11"/>
  <c r="F1592" i="11"/>
  <c r="F1593" i="11" l="1"/>
  <c r="B1593" i="11"/>
  <c r="E1593" i="11"/>
  <c r="C1593" i="11"/>
  <c r="A1594" i="11"/>
  <c r="D1593" i="11"/>
  <c r="G1593" i="11"/>
  <c r="E1594" i="11" l="1"/>
  <c r="C1594" i="11"/>
  <c r="G1594" i="11"/>
  <c r="B1594" i="11"/>
  <c r="F1594" i="11"/>
  <c r="D1594" i="11"/>
  <c r="A1595" i="11"/>
  <c r="E1595" i="11" l="1"/>
  <c r="A1596" i="11"/>
  <c r="B1595" i="11"/>
  <c r="C1595" i="11"/>
  <c r="D1595" i="11"/>
  <c r="F1595" i="11"/>
  <c r="G1595" i="11"/>
  <c r="C1596" i="11" l="1"/>
  <c r="E1596" i="11"/>
  <c r="B1596" i="11"/>
  <c r="F1596" i="11"/>
  <c r="G1596" i="11"/>
  <c r="A1597" i="11"/>
  <c r="D1596" i="11"/>
  <c r="D1597" i="11" l="1"/>
  <c r="A1598" i="11"/>
  <c r="B1597" i="11"/>
  <c r="G1597" i="11"/>
  <c r="F1597" i="11"/>
  <c r="C1597" i="11"/>
  <c r="E1597" i="11"/>
  <c r="A1599" i="11" l="1"/>
  <c r="D1598" i="11"/>
  <c r="C1598" i="11"/>
  <c r="G1598" i="11"/>
  <c r="B1598" i="11"/>
  <c r="F1598" i="11"/>
  <c r="E1598" i="11"/>
  <c r="A1600" i="11" l="1"/>
  <c r="D1599" i="11"/>
  <c r="B1599" i="11"/>
  <c r="C1599" i="11"/>
  <c r="G1599" i="11"/>
  <c r="F1599" i="11"/>
  <c r="E1599" i="11"/>
  <c r="B1600" i="11" l="1"/>
  <c r="C1600" i="11"/>
  <c r="G1600" i="11"/>
  <c r="D1600" i="11"/>
  <c r="F1600" i="11"/>
  <c r="E1600" i="11"/>
  <c r="A1601" i="11"/>
  <c r="D1601" i="11" l="1"/>
  <c r="E1601" i="11"/>
  <c r="G1601" i="11"/>
  <c r="A1602" i="11"/>
  <c r="B1601" i="11"/>
  <c r="C1601" i="11"/>
  <c r="F1601" i="11"/>
  <c r="A1603" i="11" l="1"/>
  <c r="E1602" i="11"/>
  <c r="C1602" i="11"/>
  <c r="G1602" i="11"/>
  <c r="B1602" i="11"/>
  <c r="F1602" i="11"/>
  <c r="D1602" i="11"/>
  <c r="G1603" i="11" l="1"/>
  <c r="C1603" i="11"/>
  <c r="F1603" i="11"/>
  <c r="E1603" i="11"/>
  <c r="D1603" i="11"/>
  <c r="A1604" i="11"/>
  <c r="B1603" i="11"/>
  <c r="C1604" i="11" l="1"/>
  <c r="A1605" i="11"/>
  <c r="B1604" i="11"/>
  <c r="D1604" i="11"/>
  <c r="G1604" i="11"/>
  <c r="E1604" i="11"/>
  <c r="F1604" i="11"/>
  <c r="C1605" i="11" l="1"/>
  <c r="G1605" i="11"/>
  <c r="D1605" i="11"/>
  <c r="B1605" i="11"/>
  <c r="E1605" i="11"/>
  <c r="F1605" i="11"/>
  <c r="A1606" i="11"/>
  <c r="D1606" i="11" l="1"/>
  <c r="B1606" i="11"/>
  <c r="F1606" i="11"/>
  <c r="E1606" i="11"/>
  <c r="A1607" i="11"/>
  <c r="C1606" i="11"/>
  <c r="G1606" i="11"/>
  <c r="E1607" i="11" l="1"/>
  <c r="B1607" i="11"/>
  <c r="G1607" i="11"/>
  <c r="D1607" i="11"/>
  <c r="A1608" i="11"/>
  <c r="C1607" i="11"/>
  <c r="F1607" i="11"/>
  <c r="C1608" i="11" l="1"/>
  <c r="E1608" i="11"/>
  <c r="G1608" i="11"/>
  <c r="A1609" i="11"/>
  <c r="F1608" i="11"/>
  <c r="D1608" i="11"/>
  <c r="B1608" i="11"/>
  <c r="C1609" i="11" l="1"/>
  <c r="A1610" i="11"/>
  <c r="D1609" i="11"/>
  <c r="G1609" i="11"/>
  <c r="F1609" i="11"/>
  <c r="B1609" i="11"/>
  <c r="E1609" i="11"/>
  <c r="B1610" i="11" l="1"/>
  <c r="F1610" i="11"/>
  <c r="E1610" i="11"/>
  <c r="D1610" i="11"/>
  <c r="C1610" i="11"/>
  <c r="A1611" i="11"/>
  <c r="G1610" i="11"/>
  <c r="C1611" i="11" l="1"/>
  <c r="D1611" i="11"/>
  <c r="F1611" i="11"/>
  <c r="G1611" i="11"/>
  <c r="E1611" i="11"/>
  <c r="A1612" i="11"/>
  <c r="B1611" i="11"/>
  <c r="E1612" i="11" l="1"/>
  <c r="B1612" i="11"/>
  <c r="F1612" i="11"/>
  <c r="G1612" i="11"/>
  <c r="A1613" i="11"/>
  <c r="D1612" i="11"/>
  <c r="C1612" i="11"/>
  <c r="F1613" i="11" l="1"/>
  <c r="C1613" i="11"/>
  <c r="E1613" i="11"/>
  <c r="D1613" i="11"/>
  <c r="A1614" i="11"/>
  <c r="B1613" i="11"/>
  <c r="G1613" i="11"/>
  <c r="A1615" i="11" l="1"/>
  <c r="D1614" i="11"/>
  <c r="C1614" i="11"/>
  <c r="G1614" i="11"/>
  <c r="B1614" i="11"/>
  <c r="F1614" i="11"/>
  <c r="E1614" i="11"/>
  <c r="A1616" i="11" l="1"/>
  <c r="E1615" i="11"/>
  <c r="C1615" i="11"/>
  <c r="D1615" i="11"/>
  <c r="B1615" i="11"/>
  <c r="G1615" i="11"/>
  <c r="F1615" i="11"/>
  <c r="D1616" i="11" l="1"/>
  <c r="F1616" i="11"/>
  <c r="E1616" i="11"/>
  <c r="A1617" i="11"/>
  <c r="B1616" i="11"/>
  <c r="C1616" i="11"/>
  <c r="G1616" i="11"/>
  <c r="B1617" i="11" l="1"/>
  <c r="C1617" i="11"/>
  <c r="D1617" i="11"/>
  <c r="E1617" i="11"/>
  <c r="F1617" i="11"/>
  <c r="G1617" i="11"/>
  <c r="A1618" i="11"/>
  <c r="C1618" i="11" l="1"/>
  <c r="G1618" i="11"/>
  <c r="B1618" i="11"/>
  <c r="A1619" i="11"/>
  <c r="E1618" i="11"/>
  <c r="F1618" i="11"/>
  <c r="D1618" i="11"/>
  <c r="A1620" i="11" l="1"/>
  <c r="B1619" i="11"/>
  <c r="E1619" i="11"/>
  <c r="D1619" i="11"/>
  <c r="G1619" i="11"/>
  <c r="C1619" i="11"/>
  <c r="F1619" i="11"/>
  <c r="C1620" i="11" l="1"/>
  <c r="A1621" i="11"/>
  <c r="B1620" i="11"/>
  <c r="D1620" i="11"/>
  <c r="G1620" i="11"/>
  <c r="E1620" i="11"/>
  <c r="F1620" i="11"/>
  <c r="D1621" i="11" l="1"/>
  <c r="B1621" i="11"/>
  <c r="F1621" i="11"/>
  <c r="A1622" i="11"/>
  <c r="E1621" i="11"/>
  <c r="C1621" i="11"/>
  <c r="G1621" i="11"/>
  <c r="A1623" i="11" l="1"/>
  <c r="C1622" i="11"/>
  <c r="D1622" i="11"/>
  <c r="B1622" i="11"/>
  <c r="F1622" i="11"/>
  <c r="G1622" i="11"/>
  <c r="E1622" i="11"/>
  <c r="A1624" i="11" l="1"/>
  <c r="C1623" i="11"/>
  <c r="E1623" i="11"/>
  <c r="F1623" i="11"/>
  <c r="B1623" i="11"/>
  <c r="G1623" i="11"/>
  <c r="D1623" i="11"/>
  <c r="D1624" i="11" l="1"/>
  <c r="B1624" i="11"/>
  <c r="E1624" i="11"/>
  <c r="G1624" i="11"/>
  <c r="A1625" i="11"/>
  <c r="F1624" i="11"/>
  <c r="C1624" i="11"/>
  <c r="A1626" i="11" l="1"/>
  <c r="D1625" i="11"/>
  <c r="G1625" i="11"/>
  <c r="F1625" i="11"/>
  <c r="B1625" i="11"/>
  <c r="E1625" i="11"/>
  <c r="C1625" i="11"/>
  <c r="A1627" i="11" l="1"/>
  <c r="G1626" i="11"/>
  <c r="B1626" i="11"/>
  <c r="F1626" i="11"/>
  <c r="E1626" i="11"/>
  <c r="C1626" i="11"/>
  <c r="D1626" i="11"/>
  <c r="G1627" i="11" l="1"/>
  <c r="E1627" i="11"/>
  <c r="A1628" i="11"/>
  <c r="B1627" i="11"/>
  <c r="C1627" i="11"/>
  <c r="D1627" i="11"/>
  <c r="F1627" i="11"/>
  <c r="D1628" i="11" l="1"/>
  <c r="C1628" i="11"/>
  <c r="E1628" i="11"/>
  <c r="B1628" i="11"/>
  <c r="F1628" i="11"/>
  <c r="G1628" i="11"/>
  <c r="A1629" i="11"/>
  <c r="C1629" i="11" l="1"/>
  <c r="E1629" i="11"/>
  <c r="D1629" i="11"/>
  <c r="A1630" i="11"/>
  <c r="B1629" i="11"/>
  <c r="G1629" i="11"/>
  <c r="F1629" i="11"/>
  <c r="A1631" i="11" l="1"/>
  <c r="D1630" i="11"/>
  <c r="C1630" i="11"/>
  <c r="G1630" i="11"/>
  <c r="F1630" i="11"/>
  <c r="B1630" i="11"/>
  <c r="E1630" i="11"/>
  <c r="A1632" i="11" l="1"/>
  <c r="E1631" i="11"/>
  <c r="D1631" i="11"/>
  <c r="B1631" i="11"/>
  <c r="C1631" i="11"/>
  <c r="G1631" i="11"/>
  <c r="F1631" i="11"/>
  <c r="B1632" i="11" l="1"/>
  <c r="C1632" i="11"/>
  <c r="G1632" i="11"/>
  <c r="D1632" i="11"/>
  <c r="F1632" i="11"/>
  <c r="E1632" i="11"/>
  <c r="A1633" i="11"/>
  <c r="G1633" i="11" l="1"/>
  <c r="A1634" i="11"/>
  <c r="B1633" i="11"/>
  <c r="C1633" i="11"/>
  <c r="F1633" i="11"/>
  <c r="D1633" i="11"/>
  <c r="E1633" i="11"/>
  <c r="B1634" i="11" l="1"/>
  <c r="A1635" i="11"/>
  <c r="E1634" i="11"/>
  <c r="F1634" i="11"/>
  <c r="D1634" i="11"/>
  <c r="C1634" i="11"/>
  <c r="G1634" i="11"/>
  <c r="B1635" i="11" l="1"/>
  <c r="E1635" i="11"/>
  <c r="D1635" i="11"/>
  <c r="G1635" i="11"/>
  <c r="C1635" i="11"/>
  <c r="A1636" i="11"/>
  <c r="F1635" i="11"/>
  <c r="C1636" i="11" l="1"/>
  <c r="A1637" i="11"/>
  <c r="B1636" i="11"/>
  <c r="D1636" i="11"/>
  <c r="G1636" i="11"/>
  <c r="E1636" i="11"/>
  <c r="F1636" i="11"/>
  <c r="D1637" i="11" l="1"/>
  <c r="B1637" i="11"/>
  <c r="E1637" i="11"/>
  <c r="F1637" i="11"/>
  <c r="A1638" i="11"/>
  <c r="C1637" i="11"/>
  <c r="G1637" i="11"/>
  <c r="G1638" i="11" l="1"/>
  <c r="E1638" i="11"/>
  <c r="F1638" i="11"/>
  <c r="A1639" i="11"/>
  <c r="C1638" i="11"/>
  <c r="D1638" i="11"/>
  <c r="B1638" i="11"/>
  <c r="G1639" i="11" l="1"/>
  <c r="D1639" i="11"/>
  <c r="A1640" i="11"/>
  <c r="C1639" i="11"/>
  <c r="F1639" i="11"/>
  <c r="E1639" i="11"/>
  <c r="B1639" i="11"/>
  <c r="A1641" i="11" l="1"/>
  <c r="F1640" i="11"/>
  <c r="C1640" i="11"/>
  <c r="D1640" i="11"/>
  <c r="B1640" i="11"/>
  <c r="E1640" i="11"/>
  <c r="G1640" i="11"/>
  <c r="C1641" i="11" l="1"/>
  <c r="A1642" i="11"/>
  <c r="D1641" i="11"/>
  <c r="G1641" i="11"/>
  <c r="F1641" i="11"/>
  <c r="B1641" i="11"/>
  <c r="E1641" i="11"/>
  <c r="A1643" i="11" l="1"/>
  <c r="G1642" i="11"/>
  <c r="B1642" i="11"/>
  <c r="F1642" i="11"/>
  <c r="E1642" i="11"/>
  <c r="C1642" i="11"/>
  <c r="D1642" i="11"/>
  <c r="C1643" i="11" l="1"/>
  <c r="D1643" i="11"/>
  <c r="F1643" i="11"/>
  <c r="G1643" i="11"/>
  <c r="E1643" i="11"/>
  <c r="A1644" i="11"/>
  <c r="B1643" i="11"/>
  <c r="D1644" i="11" l="1"/>
  <c r="C1644" i="11"/>
  <c r="E1644" i="11"/>
  <c r="B1644" i="11"/>
  <c r="F1644" i="11"/>
  <c r="G1644" i="11"/>
  <c r="A1645" i="11"/>
  <c r="B1645" i="11" l="1"/>
  <c r="F1645" i="11"/>
  <c r="E1645" i="11"/>
  <c r="C1645" i="11"/>
  <c r="D1645" i="11"/>
  <c r="A1646" i="11"/>
  <c r="G1645" i="11"/>
  <c r="A1647" i="11" l="1"/>
  <c r="D1646" i="11"/>
  <c r="C1646" i="11"/>
  <c r="G1646" i="11"/>
  <c r="B1646" i="11"/>
  <c r="F1646" i="11"/>
  <c r="E1646" i="11"/>
  <c r="D1647" i="11" l="1"/>
  <c r="B1647" i="11"/>
  <c r="C1647" i="11"/>
  <c r="G1647" i="11"/>
  <c r="F1647" i="11"/>
  <c r="A1648" i="11"/>
  <c r="E1647" i="11"/>
  <c r="D1648" i="11" l="1"/>
  <c r="F1648" i="11"/>
  <c r="E1648" i="11"/>
  <c r="A1649" i="11"/>
  <c r="B1648" i="11"/>
  <c r="C1648" i="11"/>
  <c r="G1648" i="11"/>
  <c r="C1649" i="11" l="1"/>
  <c r="F1649" i="11"/>
  <c r="D1649" i="11"/>
  <c r="E1649" i="11"/>
  <c r="G1649" i="11"/>
  <c r="A1650" i="11"/>
  <c r="B1649" i="11"/>
  <c r="A1651" i="11" l="1"/>
  <c r="E1650" i="11"/>
  <c r="F1650" i="11"/>
  <c r="D1650" i="11"/>
  <c r="C1650" i="11"/>
  <c r="G1650" i="11"/>
  <c r="B1650" i="11"/>
  <c r="B1651" i="11" l="1"/>
  <c r="E1651" i="11"/>
  <c r="D1651" i="11"/>
  <c r="G1651" i="11"/>
  <c r="C1651" i="11"/>
  <c r="A1652" i="11"/>
  <c r="F1651" i="11"/>
  <c r="E1652" i="11" l="1"/>
  <c r="F1652" i="11"/>
  <c r="C1652" i="11"/>
  <c r="A1653" i="11"/>
  <c r="B1652" i="11"/>
  <c r="D1652" i="11"/>
  <c r="G1652" i="11"/>
  <c r="C1653" i="11" l="1"/>
  <c r="G1653" i="11"/>
  <c r="D1653" i="11"/>
  <c r="B1653" i="11"/>
  <c r="E1653" i="11"/>
  <c r="F1653" i="11"/>
  <c r="A1654" i="11"/>
  <c r="F1654" i="11" l="1"/>
  <c r="A1655" i="11"/>
  <c r="C1654" i="11"/>
  <c r="D1654" i="11"/>
  <c r="B1654" i="11"/>
  <c r="G1654" i="11"/>
  <c r="E1654" i="11"/>
  <c r="G1655" i="11" l="1"/>
  <c r="A1656" i="11"/>
  <c r="C1655" i="11"/>
  <c r="E1655" i="11"/>
  <c r="F1655" i="11"/>
  <c r="D1655" i="11"/>
  <c r="B1655" i="11"/>
  <c r="B1656" i="11" l="1"/>
  <c r="E1656" i="11"/>
  <c r="G1656" i="11"/>
  <c r="F1656" i="11"/>
  <c r="A1657" i="11"/>
  <c r="C1656" i="11"/>
  <c r="D1656" i="11"/>
  <c r="C1657" i="11" l="1"/>
  <c r="A1658" i="11"/>
  <c r="D1657" i="11"/>
  <c r="G1657" i="11"/>
  <c r="F1657" i="11"/>
  <c r="B1657" i="11"/>
  <c r="E1657" i="11"/>
  <c r="A1659" i="11" l="1"/>
  <c r="G1658" i="11"/>
  <c r="B1658" i="11"/>
  <c r="F1658" i="11"/>
  <c r="E1658" i="11"/>
  <c r="C1658" i="11"/>
  <c r="D1658" i="11"/>
  <c r="F1659" i="11" l="1"/>
  <c r="G1659" i="11"/>
  <c r="E1659" i="11"/>
  <c r="A1660" i="11"/>
  <c r="B1659" i="11"/>
  <c r="C1659" i="11"/>
  <c r="D1659" i="11"/>
  <c r="E1660" i="11" l="1"/>
  <c r="B1660" i="11"/>
  <c r="F1660" i="11"/>
  <c r="G1660" i="11"/>
  <c r="A1661" i="11"/>
  <c r="D1660" i="11"/>
  <c r="C1660" i="11"/>
  <c r="G1661" i="11" l="1"/>
  <c r="D1661" i="11"/>
  <c r="A1662" i="11"/>
  <c r="E1661" i="11"/>
  <c r="B1661" i="11"/>
  <c r="F1661" i="11"/>
  <c r="C1661" i="11"/>
  <c r="F1662" i="11" l="1"/>
  <c r="G1662" i="11"/>
  <c r="D1662" i="11"/>
  <c r="A1663" i="11"/>
  <c r="E1662" i="11"/>
  <c r="B1662" i="11"/>
  <c r="C1662" i="11"/>
  <c r="E1663" i="11" l="1"/>
  <c r="B1663" i="11"/>
  <c r="F1663" i="11"/>
  <c r="G1663" i="11"/>
  <c r="C1663" i="11"/>
  <c r="D1663" i="11"/>
  <c r="A1664" i="11"/>
  <c r="G1664" i="11" l="1"/>
  <c r="D1664" i="11"/>
  <c r="E1664" i="11"/>
  <c r="A1665" i="11"/>
  <c r="C1664" i="11"/>
  <c r="B1664" i="11"/>
  <c r="F1664" i="11"/>
  <c r="A1666" i="11" l="1"/>
  <c r="E1665" i="11"/>
  <c r="B1665" i="11"/>
  <c r="F1665" i="11"/>
  <c r="C1665" i="11"/>
  <c r="G1665" i="11"/>
  <c r="D1665" i="11"/>
  <c r="D1666" i="11" l="1"/>
  <c r="A1667" i="11"/>
  <c r="E1666" i="11"/>
  <c r="B1666" i="11"/>
  <c r="F1666" i="11"/>
  <c r="C1666" i="11"/>
  <c r="G1666" i="11"/>
  <c r="E1667" i="11" l="1"/>
  <c r="F1667" i="11"/>
  <c r="G1667" i="11"/>
  <c r="C1667" i="11"/>
  <c r="D1667" i="11"/>
  <c r="A1668" i="11"/>
  <c r="B1667" i="11"/>
  <c r="D1668" i="11" l="1"/>
  <c r="A1669" i="11"/>
  <c r="E1668" i="11"/>
  <c r="C1668" i="11"/>
  <c r="B1668" i="11"/>
  <c r="F1668" i="11"/>
  <c r="G1668" i="11"/>
  <c r="E1669" i="11" l="1"/>
  <c r="B1669" i="11"/>
  <c r="F1669" i="11"/>
  <c r="C1669" i="11"/>
  <c r="G1669" i="11"/>
  <c r="D1669" i="11"/>
  <c r="A1670" i="11"/>
  <c r="A1671" i="11" l="1"/>
  <c r="E1670" i="11"/>
  <c r="B1670" i="11"/>
  <c r="F1670" i="11"/>
  <c r="C1670" i="11"/>
  <c r="G1670" i="11"/>
  <c r="D1670" i="11"/>
  <c r="G1671" i="11" l="1"/>
  <c r="D1671" i="11"/>
  <c r="A1672" i="11"/>
  <c r="B1671" i="11"/>
  <c r="E1671" i="11"/>
  <c r="C1671" i="11"/>
  <c r="F1671" i="11"/>
  <c r="B1672" i="11" l="1"/>
  <c r="F1672" i="11"/>
  <c r="G1672" i="11"/>
  <c r="C1672" i="11"/>
  <c r="E1672" i="11"/>
  <c r="D1672" i="11"/>
  <c r="A1673" i="11"/>
  <c r="D1673" i="11" l="1"/>
  <c r="C1673" i="11"/>
  <c r="G1673" i="11"/>
  <c r="A1674" i="11"/>
  <c r="E1673" i="11"/>
  <c r="B1673" i="11"/>
  <c r="F1673" i="11"/>
  <c r="D1674" i="11" l="1"/>
  <c r="E1674" i="11"/>
  <c r="B1674" i="11"/>
  <c r="F1674" i="11"/>
  <c r="C1674" i="11"/>
  <c r="G1674" i="11"/>
  <c r="A1675" i="11"/>
  <c r="E1675" i="11" l="1"/>
  <c r="B1675" i="11"/>
  <c r="F1675" i="11"/>
  <c r="C1675" i="11"/>
  <c r="G1675" i="11"/>
  <c r="D1675" i="11"/>
  <c r="A1676" i="11"/>
  <c r="A1677" i="11" l="1"/>
  <c r="B1676" i="11"/>
  <c r="F1676" i="11"/>
  <c r="G1676" i="11"/>
  <c r="C1676" i="11"/>
  <c r="D1676" i="11"/>
  <c r="E1676" i="11"/>
  <c r="A1678" i="11" l="1"/>
  <c r="B1677" i="11"/>
  <c r="F1677" i="11"/>
  <c r="C1677" i="11"/>
  <c r="G1677" i="11"/>
  <c r="D1677" i="11"/>
  <c r="E1677" i="11"/>
  <c r="D1678" i="11" l="1"/>
  <c r="A1679" i="11"/>
  <c r="E1678" i="11"/>
  <c r="B1678" i="11"/>
  <c r="F1678" i="11"/>
  <c r="C1678" i="11"/>
  <c r="G1678" i="11"/>
  <c r="A1680" i="11" l="1"/>
  <c r="E1679" i="11"/>
  <c r="B1679" i="11"/>
  <c r="F1679" i="11"/>
  <c r="C1679" i="11"/>
  <c r="G1679" i="11"/>
  <c r="D1679" i="11"/>
  <c r="G1680" i="11" l="1"/>
  <c r="D1680" i="11"/>
  <c r="A1681" i="11"/>
  <c r="E1680" i="11"/>
  <c r="B1680" i="11"/>
  <c r="F1680" i="11"/>
  <c r="C1680" i="11"/>
  <c r="A1682" i="11" l="1"/>
  <c r="E1681" i="11"/>
  <c r="F1681" i="11"/>
  <c r="B1681" i="11"/>
  <c r="C1681" i="11"/>
  <c r="G1681" i="11"/>
  <c r="D1681" i="11"/>
  <c r="D1682" i="11" l="1"/>
  <c r="E1682" i="11"/>
  <c r="F1682" i="11"/>
  <c r="A1683" i="11"/>
  <c r="G1682" i="11"/>
  <c r="B1682" i="11"/>
  <c r="C1682" i="11"/>
  <c r="G1683" i="11" l="1"/>
  <c r="B1683" i="11"/>
  <c r="A1684" i="11"/>
  <c r="C1683" i="11"/>
  <c r="F1683" i="11"/>
  <c r="D1683" i="11"/>
  <c r="E1683" i="11"/>
  <c r="F1684" i="11" l="1"/>
  <c r="A1685" i="11"/>
  <c r="C1684" i="11"/>
  <c r="D1684" i="11"/>
  <c r="G1684" i="11"/>
  <c r="E1684" i="11"/>
  <c r="B1684" i="11"/>
  <c r="F1685" i="11" l="1"/>
  <c r="D1685" i="11"/>
  <c r="G1685" i="11"/>
  <c r="E1685" i="11"/>
  <c r="A1686" i="11"/>
  <c r="B1685" i="11"/>
  <c r="C1685" i="11"/>
  <c r="E1686" i="11" l="1"/>
  <c r="A1687" i="11"/>
  <c r="F1686" i="11"/>
  <c r="C1686" i="11"/>
  <c r="D1686" i="11"/>
  <c r="G1686" i="11"/>
  <c r="B1686" i="11"/>
  <c r="F1687" i="11" l="1"/>
  <c r="A1688" i="11"/>
  <c r="C1687" i="11"/>
  <c r="E1687" i="11"/>
  <c r="D1687" i="11"/>
  <c r="B1687" i="11"/>
  <c r="G1687" i="11"/>
  <c r="D1688" i="11" l="1"/>
  <c r="E1688" i="11"/>
  <c r="C1688" i="11"/>
  <c r="G1688" i="11"/>
  <c r="A1689" i="11"/>
  <c r="B1688" i="11"/>
  <c r="F1688" i="11"/>
  <c r="A1690" i="11" l="1"/>
  <c r="F1689" i="11"/>
  <c r="C1689" i="11"/>
  <c r="E1689" i="11"/>
  <c r="D1689" i="11"/>
  <c r="G1689" i="11"/>
  <c r="B1689" i="11"/>
  <c r="E1690" i="11" l="1"/>
  <c r="C1690" i="11"/>
  <c r="A1691" i="11"/>
  <c r="G1690" i="11"/>
  <c r="B1690" i="11"/>
  <c r="D1690" i="11"/>
  <c r="F1690" i="11"/>
  <c r="D1691" i="11" l="1"/>
  <c r="G1691" i="11"/>
  <c r="B1691" i="11"/>
  <c r="A1692" i="11"/>
  <c r="C1691" i="11"/>
  <c r="F1691" i="11"/>
  <c r="E1691" i="11"/>
  <c r="C1692" i="11" l="1"/>
  <c r="D1692" i="11"/>
  <c r="G1692" i="11"/>
  <c r="E1692" i="11"/>
  <c r="B1692" i="11"/>
  <c r="F1692" i="11"/>
  <c r="A1693" i="11"/>
  <c r="C1693" i="11" l="1"/>
  <c r="D1693" i="11"/>
  <c r="G1693" i="11"/>
  <c r="E1693" i="11"/>
  <c r="F1693" i="11"/>
  <c r="A1694" i="11"/>
  <c r="B1693" i="11"/>
  <c r="A1695" i="11" l="1"/>
  <c r="C1694" i="11"/>
  <c r="D1694" i="11"/>
  <c r="G1694" i="11"/>
  <c r="E1694" i="11"/>
  <c r="B1694" i="11"/>
  <c r="F1694" i="11"/>
  <c r="G1695" i="11" l="1"/>
  <c r="A1696" i="11"/>
  <c r="C1695" i="11"/>
  <c r="E1695" i="11"/>
  <c r="D1695" i="11"/>
  <c r="B1695" i="11"/>
  <c r="F1695" i="11"/>
  <c r="E1696" i="11" l="1"/>
  <c r="G1696" i="11"/>
  <c r="A1697" i="11"/>
  <c r="B1696" i="11"/>
  <c r="D1696" i="11"/>
  <c r="F1696" i="11"/>
  <c r="C1696" i="11"/>
  <c r="C1697" i="11" l="1"/>
  <c r="E1697" i="11"/>
  <c r="D1697" i="11"/>
  <c r="G1697" i="11"/>
  <c r="B1697" i="11"/>
  <c r="A1698" i="11"/>
  <c r="F1697" i="11"/>
  <c r="B1698" i="11" l="1"/>
  <c r="D1698" i="11"/>
  <c r="F1698" i="11"/>
  <c r="E1698" i="11"/>
  <c r="C1698" i="11"/>
  <c r="A1699" i="11"/>
  <c r="G1698" i="11"/>
  <c r="A1700" i="11" l="1"/>
  <c r="F1699" i="11"/>
  <c r="C1699" i="11"/>
  <c r="D1699" i="11"/>
  <c r="E1699" i="11"/>
  <c r="G1699" i="11"/>
  <c r="B1699" i="11"/>
  <c r="E1700" i="11" l="1"/>
  <c r="B1700" i="11"/>
  <c r="F1700" i="11"/>
  <c r="A1701" i="11"/>
  <c r="C1700" i="11"/>
  <c r="D1700" i="11"/>
  <c r="G1700" i="11"/>
  <c r="D1701" i="11" l="1"/>
  <c r="G1701" i="11"/>
  <c r="E1701" i="11"/>
  <c r="F1701" i="11"/>
  <c r="A1702" i="11"/>
  <c r="B1701" i="11"/>
  <c r="C1701" i="11"/>
  <c r="D1702" i="11" l="1"/>
  <c r="E1702" i="11"/>
  <c r="B1702" i="11"/>
  <c r="A1703" i="11"/>
  <c r="F1702" i="11"/>
  <c r="C1702" i="11"/>
  <c r="G1702" i="11"/>
  <c r="A1704" i="11" l="1"/>
  <c r="G1703" i="11"/>
  <c r="F1703" i="11"/>
  <c r="C1703" i="11"/>
  <c r="E1703" i="11"/>
  <c r="D1703" i="11"/>
  <c r="B1703" i="11"/>
  <c r="G1704" i="11" l="1"/>
  <c r="A1705" i="11"/>
  <c r="B1704" i="11"/>
  <c r="D1704" i="11"/>
  <c r="F1704" i="11"/>
  <c r="E1704" i="11"/>
  <c r="C1704" i="11"/>
  <c r="C1705" i="11" l="1"/>
  <c r="E1705" i="11"/>
  <c r="D1705" i="11"/>
  <c r="G1705" i="11"/>
  <c r="B1705" i="11"/>
  <c r="A1706" i="11"/>
  <c r="F1705" i="11"/>
  <c r="A1707" i="11" l="1"/>
  <c r="B1706" i="11"/>
  <c r="D1706" i="11"/>
  <c r="F1706" i="11"/>
  <c r="E1706" i="11"/>
  <c r="C1706" i="11"/>
  <c r="G1706" i="11"/>
  <c r="C1707" i="11" l="1"/>
  <c r="F1707" i="11"/>
  <c r="E1707" i="11"/>
  <c r="D1707" i="11"/>
  <c r="A1708" i="11"/>
  <c r="G1707" i="11"/>
  <c r="B1707" i="11"/>
  <c r="D1708" i="11" l="1"/>
  <c r="E1708" i="11"/>
  <c r="F1708" i="11"/>
  <c r="A1709" i="11"/>
  <c r="C1708" i="11"/>
  <c r="G1708" i="11"/>
  <c r="B1708" i="11"/>
  <c r="G1709" i="11" l="1"/>
  <c r="E1709" i="11"/>
  <c r="A1710" i="11"/>
  <c r="B1709" i="11"/>
  <c r="D1709" i="11"/>
  <c r="C1709" i="11"/>
  <c r="F1709" i="11"/>
  <c r="B1710" i="11" l="1"/>
  <c r="A1711" i="11"/>
  <c r="F1710" i="11"/>
  <c r="C1710" i="11"/>
  <c r="D1710" i="11"/>
  <c r="G1710" i="11"/>
  <c r="E1710" i="11"/>
  <c r="G1711" i="11" l="1"/>
  <c r="F1711" i="11"/>
  <c r="A1712" i="11"/>
  <c r="C1711" i="11"/>
  <c r="E1711" i="11"/>
  <c r="D1711" i="11"/>
  <c r="B1711" i="11"/>
  <c r="E1712" i="11" l="1"/>
  <c r="C1712" i="11"/>
  <c r="A1713" i="11"/>
  <c r="B1712" i="11"/>
  <c r="D1712" i="11"/>
  <c r="F1712" i="11"/>
  <c r="G1712" i="11"/>
  <c r="D1713" i="11" l="1"/>
  <c r="C1713" i="11"/>
  <c r="E1713" i="11"/>
  <c r="G1713" i="11"/>
  <c r="B1713" i="11"/>
  <c r="A1714" i="11"/>
  <c r="F1713" i="11"/>
  <c r="E1714" i="11" l="1"/>
  <c r="C1714" i="11"/>
  <c r="A1715" i="11"/>
  <c r="G1714" i="11"/>
  <c r="B1714" i="11"/>
  <c r="D1714" i="11"/>
  <c r="F1714" i="11"/>
  <c r="D1715" i="11" l="1"/>
  <c r="G1715" i="11"/>
  <c r="B1715" i="11"/>
  <c r="A1716" i="11"/>
  <c r="C1715" i="11"/>
  <c r="F1715" i="11"/>
  <c r="E1715" i="11"/>
  <c r="D1716" i="11" l="1"/>
  <c r="G1716" i="11"/>
  <c r="E1716" i="11"/>
  <c r="B1716" i="11"/>
  <c r="F1716" i="11"/>
  <c r="C1716" i="11"/>
  <c r="A1717" i="11"/>
  <c r="A1718" i="11" l="1"/>
  <c r="C1717" i="11"/>
  <c r="G1717" i="11"/>
  <c r="E1717" i="11"/>
  <c r="B1717" i="11"/>
  <c r="F1717" i="11"/>
  <c r="D1717" i="11"/>
  <c r="F1718" i="11" l="1"/>
  <c r="C1718" i="11"/>
  <c r="E1718" i="11"/>
  <c r="B1718" i="11"/>
  <c r="A1719" i="11"/>
  <c r="D1718" i="11"/>
  <c r="G1718" i="11"/>
  <c r="D1719" i="11" l="1"/>
  <c r="B1719" i="11"/>
  <c r="G1719" i="11"/>
  <c r="F1719" i="11"/>
  <c r="A1720" i="11"/>
  <c r="C1719" i="11"/>
  <c r="E1719" i="11"/>
  <c r="D1720" i="11" l="1"/>
  <c r="F1720" i="11"/>
  <c r="C1720" i="11"/>
  <c r="G1720" i="11"/>
  <c r="E1720" i="11"/>
  <c r="A1721" i="11"/>
  <c r="B1720" i="11"/>
  <c r="A1722" i="11" l="1"/>
  <c r="E1721" i="11"/>
  <c r="C1721" i="11"/>
  <c r="F1721" i="11"/>
  <c r="D1721" i="11"/>
  <c r="G1721" i="11"/>
  <c r="B1721" i="11"/>
  <c r="E1722" i="11" l="1"/>
  <c r="G1722" i="11"/>
  <c r="F1722" i="11"/>
  <c r="A1723" i="11"/>
  <c r="B1722" i="11"/>
  <c r="D1722" i="11"/>
  <c r="C1722" i="11"/>
  <c r="D1723" i="11" l="1"/>
  <c r="E1723" i="11"/>
  <c r="A1724" i="11"/>
  <c r="G1723" i="11"/>
  <c r="B1723" i="11"/>
  <c r="C1723" i="11"/>
  <c r="F1723" i="11"/>
  <c r="D1724" i="11" l="1"/>
  <c r="B1724" i="11"/>
  <c r="C1724" i="11"/>
  <c r="F1724" i="11"/>
  <c r="E1724" i="11"/>
  <c r="A1725" i="11"/>
  <c r="G1724" i="11"/>
  <c r="F1725" i="11" l="1"/>
  <c r="C1725" i="11"/>
  <c r="E1725" i="11"/>
  <c r="D1725" i="11"/>
  <c r="G1725" i="11"/>
  <c r="B1725" i="11"/>
  <c r="A1726" i="11"/>
  <c r="E1726" i="11" l="1"/>
  <c r="A1727" i="11"/>
  <c r="G1726" i="11"/>
  <c r="C1726" i="11"/>
  <c r="D1726" i="11"/>
  <c r="B1726" i="11"/>
  <c r="F1726" i="11"/>
  <c r="A1728" i="11" l="1"/>
  <c r="C1727" i="11"/>
  <c r="E1727" i="11"/>
  <c r="F1727" i="11"/>
  <c r="G1727" i="11"/>
  <c r="B1727" i="11"/>
  <c r="D1727" i="11"/>
  <c r="F1728" i="11" l="1"/>
  <c r="A1729" i="11"/>
  <c r="C1728" i="11"/>
  <c r="D1728" i="11"/>
  <c r="B1728" i="11"/>
  <c r="E1728" i="11"/>
  <c r="G1728" i="11"/>
  <c r="B1729" i="11" l="1"/>
  <c r="F1729" i="11"/>
  <c r="C1729" i="11"/>
  <c r="A1730" i="11"/>
  <c r="D1729" i="11"/>
  <c r="G1729" i="11"/>
  <c r="E1729" i="11"/>
  <c r="D1730" i="11" l="1"/>
  <c r="E1730" i="11"/>
  <c r="A1731" i="11"/>
  <c r="F1730" i="11"/>
  <c r="C1730" i="11"/>
  <c r="B1730" i="11"/>
  <c r="G1730" i="11"/>
  <c r="D1731" i="11" l="1"/>
  <c r="F1731" i="11"/>
  <c r="G1731" i="11"/>
  <c r="B1731" i="11"/>
  <c r="A1732" i="11"/>
  <c r="C1731" i="11"/>
  <c r="E1731" i="11"/>
  <c r="E1732" i="11" l="1"/>
  <c r="B1732" i="11"/>
  <c r="F1732" i="11"/>
  <c r="G1732" i="11"/>
  <c r="D1732" i="11"/>
  <c r="A1733" i="11"/>
  <c r="C1732" i="11"/>
  <c r="G1733" i="11" l="1"/>
  <c r="B1733" i="11"/>
  <c r="C1733" i="11"/>
  <c r="E1733" i="11"/>
  <c r="D1733" i="11"/>
  <c r="A1734" i="11"/>
  <c r="F1733" i="11"/>
  <c r="F1734" i="11" l="1"/>
  <c r="B1734" i="11"/>
  <c r="C1734" i="11"/>
  <c r="E1734" i="11"/>
  <c r="G1734" i="11"/>
  <c r="A1735" i="11"/>
  <c r="D1734" i="11"/>
  <c r="B1735" i="11" l="1"/>
  <c r="D1735" i="11"/>
  <c r="G1735" i="11"/>
  <c r="F1735" i="11"/>
  <c r="A1736" i="11"/>
  <c r="E1735" i="11"/>
  <c r="C1735" i="11"/>
  <c r="B1736" i="11" l="1"/>
  <c r="C1736" i="11"/>
  <c r="G1736" i="11"/>
  <c r="F1736" i="11"/>
  <c r="D1736" i="11"/>
  <c r="A1737" i="11"/>
  <c r="E1736" i="11"/>
  <c r="E1737" i="11" l="1"/>
  <c r="F1737" i="11"/>
  <c r="A1738" i="11"/>
  <c r="B1737" i="11"/>
  <c r="C1737" i="11"/>
  <c r="D1737" i="11"/>
  <c r="G1737" i="11"/>
  <c r="C1738" i="11" l="1"/>
  <c r="D1738" i="11"/>
  <c r="F1738" i="11"/>
  <c r="E1738" i="11"/>
  <c r="G1738" i="11"/>
  <c r="B1738" i="11"/>
  <c r="A1739" i="11"/>
  <c r="F1739" i="11" l="1"/>
  <c r="D1739" i="11"/>
  <c r="G1739" i="11"/>
  <c r="B1739" i="11"/>
  <c r="A1740" i="11"/>
  <c r="E1739" i="11"/>
  <c r="C1739" i="11"/>
  <c r="B1740" i="11" l="1"/>
  <c r="A1741" i="11"/>
  <c r="F1740" i="11"/>
  <c r="D1740" i="11"/>
  <c r="G1740" i="11"/>
  <c r="E1740" i="11"/>
  <c r="C1740" i="11"/>
  <c r="B1741" i="11" l="1"/>
  <c r="A1742" i="11"/>
  <c r="E1741" i="11"/>
  <c r="D1741" i="11"/>
  <c r="F1741" i="11"/>
  <c r="G1741" i="11"/>
  <c r="C1741" i="11"/>
  <c r="F1742" i="11" l="1"/>
  <c r="E1742" i="11"/>
  <c r="G1742" i="11"/>
  <c r="B1742" i="11"/>
  <c r="A1743" i="11"/>
  <c r="C1742" i="11"/>
  <c r="D1742" i="11"/>
  <c r="F1743" i="11" l="1"/>
  <c r="D1743" i="11"/>
  <c r="G1743" i="11"/>
  <c r="B1743" i="11"/>
  <c r="A1744" i="11"/>
  <c r="E1743" i="11"/>
  <c r="C1743" i="11"/>
  <c r="G1744" i="11" l="1"/>
  <c r="B1744" i="11"/>
  <c r="A1745" i="11"/>
  <c r="C1744" i="11"/>
  <c r="F1744" i="11"/>
  <c r="D1744" i="11"/>
  <c r="E1744" i="11"/>
  <c r="F1745" i="11" l="1"/>
  <c r="G1745" i="11"/>
  <c r="B1745" i="11"/>
  <c r="A1746" i="11"/>
  <c r="C1745" i="11"/>
  <c r="E1745" i="11"/>
  <c r="D1745" i="11"/>
  <c r="D1746" i="11" l="1"/>
  <c r="F1746" i="11"/>
  <c r="E1746" i="11"/>
  <c r="G1746" i="11"/>
  <c r="B1746" i="11"/>
  <c r="A1747" i="11"/>
  <c r="C1746" i="11"/>
  <c r="E1747" i="11" l="1"/>
  <c r="F1747" i="11"/>
  <c r="D1747" i="11"/>
  <c r="G1747" i="11"/>
  <c r="B1747" i="11"/>
  <c r="A1748" i="11"/>
  <c r="C1747" i="11"/>
  <c r="B1748" i="11" l="1"/>
  <c r="A1749" i="11"/>
  <c r="F1748" i="11"/>
  <c r="D1748" i="11"/>
  <c r="G1748" i="11"/>
  <c r="E1748" i="11"/>
  <c r="C1748" i="11"/>
  <c r="F1749" i="11" l="1"/>
  <c r="A1750" i="11"/>
  <c r="B1749" i="11"/>
  <c r="G1749" i="11"/>
  <c r="C1749" i="11"/>
  <c r="E1749" i="11"/>
  <c r="D1749" i="11"/>
  <c r="C1750" i="11" l="1"/>
  <c r="F1750" i="11"/>
  <c r="D1750" i="11"/>
  <c r="G1750" i="11"/>
  <c r="B1750" i="11"/>
  <c r="A1751" i="11"/>
  <c r="E1750" i="11"/>
  <c r="F1751" i="11" l="1"/>
  <c r="C1751" i="11"/>
  <c r="B1751" i="11"/>
  <c r="A1752" i="11"/>
  <c r="E1751" i="11"/>
  <c r="D1751" i="11"/>
  <c r="G1751" i="11"/>
  <c r="B1752" i="11" l="1"/>
  <c r="A1753" i="11"/>
  <c r="F1752" i="11"/>
  <c r="D1752" i="11"/>
  <c r="G1752" i="11"/>
  <c r="E1752" i="11"/>
  <c r="C1752" i="11"/>
  <c r="B1753" i="11" l="1"/>
  <c r="A1754" i="11"/>
  <c r="C1753" i="11"/>
  <c r="E1753" i="11"/>
  <c r="D1753" i="11"/>
  <c r="F1753" i="11"/>
  <c r="G1753" i="11"/>
  <c r="F1754" i="11" l="1"/>
  <c r="E1754" i="11"/>
  <c r="G1754" i="11"/>
  <c r="B1754" i="11"/>
  <c r="A1755" i="11"/>
  <c r="C1754" i="11"/>
  <c r="D1754" i="11"/>
  <c r="F1755" i="11" l="1"/>
  <c r="D1755" i="11"/>
  <c r="G1755" i="11"/>
  <c r="B1755" i="11"/>
  <c r="A1756" i="11"/>
  <c r="E1755" i="11"/>
  <c r="C1755" i="11"/>
  <c r="G1756" i="11" l="1"/>
  <c r="B1756" i="11"/>
  <c r="A1757" i="11"/>
  <c r="C1756" i="11"/>
  <c r="F1756" i="11"/>
  <c r="D1756" i="11"/>
  <c r="E1756" i="11"/>
  <c r="B1757" i="11" l="1"/>
  <c r="A1758" i="11"/>
  <c r="C1757" i="11"/>
  <c r="E1757" i="11"/>
  <c r="D1757" i="11"/>
  <c r="F1757" i="11"/>
  <c r="G1757" i="11"/>
  <c r="C1758" i="11" l="1"/>
  <c r="F1758" i="11"/>
  <c r="E1758" i="11"/>
  <c r="G1758" i="11"/>
  <c r="B1758" i="11"/>
  <c r="A1759" i="11"/>
  <c r="D1758" i="11"/>
  <c r="E1759" i="11" l="1"/>
  <c r="F1759" i="11"/>
  <c r="D1759" i="11"/>
  <c r="G1759" i="11"/>
  <c r="B1759" i="11"/>
  <c r="A1760" i="11"/>
  <c r="C1759" i="11"/>
  <c r="B1760" i="11" l="1"/>
  <c r="A1761" i="11"/>
  <c r="C1760" i="11"/>
  <c r="F1760" i="11"/>
  <c r="D1760" i="11"/>
  <c r="G1760" i="11"/>
  <c r="E1760" i="11"/>
  <c r="B1761" i="11" l="1"/>
  <c r="A1762" i="11"/>
  <c r="E1761" i="11"/>
  <c r="D1761" i="11"/>
  <c r="F1761" i="11"/>
  <c r="G1761" i="11"/>
  <c r="C1761" i="11"/>
  <c r="F1762" i="11" l="1"/>
  <c r="E1762" i="11"/>
  <c r="B1762" i="11"/>
  <c r="A1763" i="11"/>
  <c r="C1762" i="11"/>
  <c r="D1762" i="11"/>
  <c r="G1762" i="11"/>
  <c r="F1763" i="11" l="1"/>
  <c r="G1763" i="11"/>
  <c r="B1763" i="11"/>
  <c r="A1764" i="11"/>
  <c r="E1763" i="11"/>
  <c r="C1763" i="11"/>
  <c r="D1763" i="11"/>
  <c r="G1764" i="11" l="1"/>
  <c r="B1764" i="11"/>
  <c r="A1765" i="11"/>
  <c r="C1764" i="11"/>
  <c r="F1764" i="11"/>
  <c r="D1764" i="11"/>
  <c r="E1764" i="11"/>
  <c r="B1765" i="11" l="1"/>
  <c r="G1765" i="11"/>
  <c r="E1765" i="11"/>
  <c r="D1765" i="11"/>
  <c r="F1765" i="11"/>
  <c r="A1766" i="11"/>
  <c r="C1765" i="11"/>
  <c r="C1766" i="11" l="1"/>
  <c r="E1766" i="11"/>
  <c r="F1766" i="11"/>
  <c r="D1766" i="11"/>
  <c r="G1766" i="11"/>
  <c r="B1766" i="11"/>
  <c r="A1767" i="11"/>
  <c r="F1767" i="11" l="1"/>
  <c r="C1767" i="11"/>
  <c r="G1767" i="11"/>
  <c r="B1767" i="11"/>
  <c r="A1768" i="11"/>
  <c r="E1767" i="11"/>
  <c r="D1767" i="11"/>
  <c r="G1768" i="11" l="1"/>
  <c r="B1768" i="11"/>
  <c r="A1769" i="11"/>
  <c r="C1768" i="11"/>
  <c r="E1768" i="11"/>
  <c r="F1768" i="11"/>
  <c r="D1768" i="11"/>
  <c r="F1769" i="11" l="1"/>
  <c r="B1769" i="11"/>
  <c r="A1770" i="11"/>
  <c r="C1769" i="11"/>
  <c r="E1769" i="11"/>
  <c r="D1769" i="11"/>
  <c r="G1769" i="11"/>
  <c r="F1770" i="11" l="1"/>
  <c r="E1770" i="11"/>
  <c r="G1770" i="11"/>
  <c r="B1770" i="11"/>
  <c r="A1771" i="11"/>
  <c r="C1770" i="11"/>
  <c r="D1770" i="11"/>
  <c r="F1771" i="11" l="1"/>
  <c r="D1771" i="11"/>
  <c r="G1771" i="11"/>
  <c r="B1771" i="11"/>
  <c r="A1772" i="11"/>
  <c r="E1771" i="11"/>
  <c r="C1771" i="11"/>
  <c r="G1772" i="11" l="1"/>
  <c r="B1772" i="11"/>
  <c r="A1773" i="11"/>
  <c r="C1772" i="11"/>
  <c r="F1772" i="11"/>
  <c r="D1772" i="11"/>
  <c r="E1772" i="11"/>
  <c r="F1773" i="11" l="1"/>
  <c r="B1773" i="11"/>
  <c r="A1774" i="11"/>
  <c r="C1773" i="11"/>
  <c r="E1773" i="11"/>
  <c r="D1773" i="11"/>
  <c r="G1773" i="11"/>
  <c r="F1774" i="11" l="1"/>
  <c r="E1774" i="11"/>
  <c r="B1774" i="11"/>
  <c r="A1775" i="11"/>
  <c r="C1774" i="11"/>
  <c r="D1774" i="11"/>
  <c r="G1774" i="11"/>
  <c r="E1775" i="11" l="1"/>
  <c r="F1775" i="11"/>
  <c r="D1775" i="11"/>
  <c r="G1775" i="11"/>
  <c r="B1775" i="11"/>
  <c r="A1776" i="11"/>
  <c r="C1775" i="11"/>
  <c r="G1776" i="11" l="1"/>
  <c r="B1776" i="11"/>
  <c r="A1777" i="11"/>
  <c r="C1776" i="11"/>
  <c r="F1776" i="11"/>
  <c r="D1776" i="11"/>
  <c r="E1776" i="11"/>
  <c r="B1777" i="11" l="1"/>
  <c r="A1778" i="11"/>
  <c r="E1777" i="11"/>
  <c r="D1777" i="11"/>
  <c r="F1777" i="11"/>
  <c r="G1777" i="11"/>
  <c r="C1777" i="11"/>
  <c r="F1778" i="11" l="1"/>
  <c r="E1778" i="11"/>
  <c r="B1778" i="11"/>
  <c r="A1779" i="11"/>
  <c r="C1778" i="11"/>
  <c r="D1778" i="11"/>
  <c r="G1778" i="11"/>
  <c r="F1779" i="11" l="1"/>
  <c r="G1779" i="11"/>
  <c r="A1780" i="11"/>
  <c r="E1779" i="11"/>
  <c r="C1779" i="11"/>
  <c r="B1779" i="11"/>
  <c r="D1779" i="11"/>
  <c r="D1780" i="11" l="1"/>
  <c r="G1780" i="11"/>
  <c r="E1780" i="11"/>
  <c r="B1780" i="11"/>
  <c r="F1780" i="11"/>
  <c r="C1780" i="11"/>
  <c r="A1781" i="11"/>
  <c r="C1781" i="11" l="1"/>
  <c r="E1781" i="11"/>
  <c r="G1781" i="11"/>
  <c r="B1781" i="11"/>
  <c r="A1782" i="11"/>
  <c r="D1781" i="11"/>
  <c r="F1781" i="11"/>
  <c r="A1783" i="11" l="1"/>
  <c r="E1782" i="11"/>
  <c r="F1782" i="11"/>
  <c r="D1782" i="11"/>
  <c r="G1782" i="11"/>
  <c r="C1782" i="11"/>
  <c r="B1782" i="11"/>
  <c r="G1783" i="11" l="1"/>
  <c r="B1783" i="11"/>
  <c r="A1784" i="11"/>
  <c r="E1783" i="11"/>
  <c r="D1783" i="11"/>
  <c r="F1783" i="11"/>
  <c r="C1783" i="11"/>
  <c r="D1784" i="11" l="1"/>
  <c r="F1784" i="11"/>
  <c r="B1784" i="11"/>
  <c r="A1785" i="11"/>
  <c r="C1784" i="11"/>
  <c r="G1784" i="11"/>
  <c r="E1784" i="11"/>
  <c r="D1785" i="11" l="1"/>
  <c r="A1786" i="11"/>
  <c r="B1785" i="11"/>
  <c r="G1785" i="11"/>
  <c r="C1785" i="11"/>
  <c r="F1785" i="11"/>
  <c r="E1785" i="11"/>
  <c r="C1786" i="11" l="1"/>
  <c r="G1786" i="11"/>
  <c r="B1786" i="11"/>
  <c r="A1787" i="11"/>
  <c r="E1786" i="11"/>
  <c r="F1786" i="11"/>
  <c r="D1786" i="11"/>
  <c r="B1787" i="11" l="1"/>
  <c r="E1787" i="11"/>
  <c r="G1787" i="11"/>
  <c r="C1787" i="11"/>
  <c r="A1788" i="11"/>
  <c r="F1787" i="11"/>
  <c r="D1787" i="11"/>
  <c r="C1788" i="11" l="1"/>
  <c r="A1789" i="11"/>
  <c r="D1788" i="11"/>
  <c r="G1788" i="11"/>
  <c r="E1788" i="11"/>
  <c r="F1788" i="11"/>
  <c r="B1788" i="11"/>
  <c r="E1789" i="11" l="1"/>
  <c r="F1789" i="11"/>
  <c r="A1790" i="11"/>
  <c r="C1789" i="11"/>
  <c r="G1789" i="11"/>
  <c r="D1789" i="11"/>
  <c r="B1789" i="11"/>
  <c r="G1790" i="11" l="1"/>
  <c r="E1790" i="11"/>
  <c r="A1791" i="11"/>
  <c r="C1790" i="11"/>
  <c r="D1790" i="11"/>
  <c r="B1790" i="11"/>
  <c r="F1790" i="11"/>
  <c r="E1791" i="11" l="1"/>
  <c r="F1791" i="11"/>
  <c r="B1791" i="11"/>
  <c r="G1791" i="11"/>
  <c r="D1791" i="11"/>
  <c r="A1792" i="11"/>
  <c r="C1791" i="11"/>
  <c r="A1793" i="11" l="1"/>
  <c r="F1792" i="11"/>
  <c r="D1792" i="11"/>
  <c r="B1792" i="11"/>
  <c r="E1792" i="11"/>
  <c r="G1792" i="11"/>
  <c r="C1792" i="11"/>
  <c r="F1793" i="11" l="1"/>
  <c r="B1793" i="11"/>
  <c r="E1793" i="11"/>
  <c r="C1793" i="11"/>
  <c r="A1794" i="11"/>
  <c r="D1793" i="11"/>
  <c r="G1793" i="11"/>
  <c r="B1794" i="11" l="1"/>
  <c r="E1794" i="11"/>
  <c r="C1794" i="11"/>
  <c r="D1794" i="11"/>
  <c r="A1795" i="11"/>
  <c r="G1794" i="11"/>
  <c r="F1794" i="11"/>
  <c r="C1795" i="11" l="1"/>
  <c r="D1795" i="11"/>
  <c r="G1795" i="11"/>
  <c r="E1795" i="11"/>
  <c r="A1796" i="11"/>
  <c r="B1795" i="11"/>
  <c r="F1795" i="11"/>
  <c r="F1796" i="11" l="1"/>
  <c r="G1796" i="11"/>
  <c r="D1796" i="11"/>
  <c r="C1796" i="11"/>
  <c r="E1796" i="11"/>
  <c r="B1796" i="11"/>
  <c r="A1797" i="11"/>
  <c r="D1797" i="11" l="1"/>
  <c r="B1797" i="11"/>
  <c r="G1797" i="11"/>
  <c r="F1797" i="11"/>
  <c r="C1797" i="11"/>
  <c r="E1797" i="11"/>
  <c r="A1798" i="11"/>
  <c r="B1798" i="11" l="1"/>
  <c r="F1798" i="11"/>
  <c r="A1799" i="11"/>
  <c r="D1798" i="11"/>
  <c r="C1798" i="11"/>
  <c r="G1798" i="11"/>
  <c r="E1798" i="11"/>
  <c r="D1799" i="11" l="1"/>
  <c r="B1799" i="11"/>
  <c r="C1799" i="11"/>
  <c r="G1799" i="11"/>
  <c r="F1799" i="11"/>
  <c r="A1800" i="11"/>
  <c r="E1799" i="11"/>
  <c r="B1800" i="11" l="1"/>
  <c r="C1800" i="11"/>
  <c r="G1800" i="11"/>
  <c r="D1800" i="11"/>
  <c r="F1800" i="11"/>
  <c r="E1800" i="11"/>
  <c r="A1801" i="11"/>
  <c r="D1801" i="11" l="1"/>
  <c r="E1801" i="11"/>
  <c r="G1801" i="11"/>
  <c r="A1802" i="11"/>
  <c r="B1801" i="11"/>
  <c r="C1801" i="11"/>
  <c r="F1801" i="11"/>
  <c r="D1802" i="11" l="1"/>
  <c r="C1802" i="11"/>
  <c r="A1803" i="11"/>
  <c r="E1802" i="11"/>
  <c r="F1802" i="11"/>
  <c r="G1802" i="11"/>
  <c r="B1802" i="11"/>
  <c r="B1803" i="11" l="1"/>
  <c r="E1803" i="11"/>
  <c r="G1803" i="11"/>
  <c r="C1803" i="11"/>
  <c r="A1804" i="11"/>
  <c r="F1803" i="11"/>
  <c r="D1803" i="11"/>
  <c r="C1804" i="11" l="1"/>
  <c r="A1805" i="11"/>
  <c r="D1804" i="11"/>
  <c r="G1804" i="11"/>
  <c r="E1804" i="11"/>
  <c r="F1804" i="11"/>
  <c r="B1804" i="11"/>
  <c r="E1805" i="11" l="1"/>
  <c r="F1805" i="11"/>
  <c r="A1806" i="11"/>
  <c r="C1805" i="11"/>
  <c r="G1805" i="11"/>
  <c r="D1805" i="11"/>
  <c r="B1805" i="11"/>
  <c r="G1806" i="11" l="1"/>
  <c r="E1806" i="11"/>
  <c r="F1806" i="11"/>
  <c r="A1807" i="11"/>
  <c r="C1806" i="11"/>
  <c r="D1806" i="11"/>
  <c r="B1806" i="11"/>
  <c r="E1807" i="11" l="1"/>
  <c r="F1807" i="11"/>
  <c r="B1807" i="11"/>
  <c r="G1807" i="11"/>
  <c r="D1807" i="11"/>
  <c r="A1808" i="11"/>
  <c r="C1807" i="11"/>
  <c r="E1808" i="11" l="1"/>
  <c r="C1808" i="11"/>
  <c r="A1809" i="11"/>
  <c r="D1808" i="11"/>
  <c r="B1808" i="11"/>
  <c r="G1808" i="11"/>
  <c r="F1808" i="11"/>
  <c r="F1809" i="11" l="1"/>
  <c r="B1809" i="11"/>
  <c r="C1809" i="11"/>
  <c r="A1810" i="11"/>
  <c r="D1809" i="11"/>
  <c r="G1809" i="11"/>
  <c r="E1809" i="11"/>
  <c r="B1810" i="11" l="1"/>
  <c r="E1810" i="11"/>
  <c r="C1810" i="11"/>
  <c r="D1810" i="11"/>
  <c r="A1811" i="11"/>
  <c r="G1810" i="11"/>
  <c r="F1810" i="11"/>
  <c r="A1812" i="11" l="1"/>
  <c r="C1811" i="11"/>
  <c r="D1811" i="11"/>
  <c r="F1811" i="11"/>
  <c r="G1811" i="11"/>
  <c r="E1811" i="11"/>
  <c r="B1811" i="11"/>
  <c r="B1812" i="11" l="1"/>
  <c r="F1812" i="11"/>
  <c r="G1812" i="11"/>
  <c r="A1813" i="11"/>
  <c r="D1812" i="11"/>
  <c r="C1812" i="11"/>
  <c r="E1812" i="11"/>
  <c r="D1813" i="11" l="1"/>
  <c r="B1813" i="11"/>
  <c r="G1813" i="11"/>
  <c r="F1813" i="11"/>
  <c r="C1813" i="11"/>
  <c r="E1813" i="11"/>
  <c r="A1814" i="11"/>
  <c r="B1814" i="11" l="1"/>
  <c r="F1814" i="11"/>
  <c r="E1814" i="11"/>
  <c r="A1815" i="11"/>
  <c r="D1814" i="11"/>
  <c r="C1814" i="11"/>
  <c r="G1814" i="11"/>
  <c r="A1816" i="11" l="1"/>
  <c r="D1815" i="11"/>
  <c r="B1815" i="11"/>
  <c r="C1815" i="11"/>
  <c r="G1815" i="11"/>
  <c r="F1815" i="11"/>
  <c r="E1815" i="11"/>
  <c r="B1816" i="11" l="1"/>
  <c r="C1816" i="11"/>
  <c r="D1816" i="11"/>
  <c r="F1816" i="11"/>
  <c r="E1816" i="11"/>
  <c r="A1817" i="11"/>
  <c r="G1816" i="11"/>
  <c r="G1817" i="11" l="1"/>
  <c r="A1818" i="11"/>
  <c r="C1817" i="11"/>
  <c r="F1817" i="11"/>
  <c r="D1817" i="11"/>
  <c r="E1817" i="11"/>
  <c r="B1817" i="11"/>
  <c r="C1818" i="11" l="1"/>
  <c r="G1818" i="11"/>
  <c r="A1819" i="11"/>
  <c r="E1818" i="11"/>
  <c r="F1818" i="11"/>
  <c r="D1818" i="11"/>
  <c r="B1818" i="11"/>
  <c r="B1819" i="11" l="1"/>
  <c r="E1819" i="11"/>
  <c r="G1819" i="11"/>
  <c r="C1819" i="11"/>
  <c r="A1820" i="11"/>
  <c r="F1819" i="11"/>
  <c r="D1819" i="11"/>
  <c r="E1820" i="11" l="1"/>
  <c r="C1820" i="11"/>
  <c r="A1821" i="11"/>
  <c r="B1820" i="11"/>
  <c r="D1820" i="11"/>
  <c r="G1820" i="11"/>
  <c r="F1820" i="11"/>
  <c r="E1821" i="11" l="1"/>
  <c r="F1821" i="11"/>
  <c r="A1822" i="11"/>
  <c r="C1821" i="11"/>
  <c r="G1821" i="11"/>
  <c r="D1821" i="11"/>
  <c r="B1821" i="11"/>
  <c r="G1822" i="11" l="1"/>
  <c r="E1822" i="11"/>
  <c r="F1822" i="11"/>
  <c r="A1823" i="11"/>
  <c r="C1822" i="11"/>
  <c r="D1822" i="11"/>
  <c r="B1822" i="11"/>
  <c r="A1824" i="11" l="1"/>
  <c r="C1823" i="11"/>
  <c r="B1823" i="11"/>
  <c r="E1823" i="11"/>
  <c r="F1823" i="11"/>
  <c r="G1823" i="11"/>
  <c r="D1823" i="11"/>
  <c r="E1824" i="11" l="1"/>
  <c r="G1824" i="11"/>
  <c r="A1825" i="11"/>
  <c r="F1824" i="11"/>
  <c r="C1824" i="11"/>
  <c r="D1824" i="11"/>
  <c r="B1824" i="11"/>
  <c r="D1825" i="11" l="1"/>
  <c r="G1825" i="11"/>
  <c r="F1825" i="11"/>
  <c r="E1825" i="11"/>
  <c r="B1825" i="11"/>
  <c r="C1825" i="11"/>
  <c r="A1826" i="11"/>
  <c r="B1826" i="11" l="1"/>
  <c r="E1826" i="11"/>
  <c r="C1826" i="11"/>
  <c r="D1826" i="11"/>
  <c r="A1827" i="11"/>
  <c r="G1826" i="11"/>
  <c r="F1826" i="11"/>
  <c r="C1827" i="11" l="1"/>
  <c r="D1827" i="11"/>
  <c r="F1827" i="11"/>
  <c r="G1827" i="11"/>
  <c r="E1827" i="11"/>
  <c r="A1828" i="11"/>
  <c r="B1827" i="11"/>
  <c r="F1828" i="11" l="1"/>
  <c r="G1828" i="11"/>
  <c r="D1828" i="11"/>
  <c r="C1828" i="11"/>
  <c r="E1828" i="11"/>
  <c r="B1828" i="11"/>
  <c r="A1829" i="11"/>
  <c r="B1829" i="11" l="1"/>
  <c r="G1829" i="11"/>
  <c r="F1829" i="11"/>
  <c r="C1829" i="11"/>
  <c r="E1829" i="11"/>
  <c r="D1829" i="11"/>
  <c r="A1830" i="11"/>
  <c r="B1830" i="11" l="1"/>
  <c r="F1830" i="11"/>
  <c r="C1830" i="11"/>
  <c r="A1831" i="11"/>
  <c r="D1830" i="11"/>
  <c r="E1830" i="11"/>
  <c r="G1830" i="11"/>
  <c r="C1831" i="11" l="1"/>
  <c r="A1832" i="11"/>
  <c r="B1831" i="11"/>
  <c r="F1831" i="11"/>
  <c r="E1831" i="11"/>
  <c r="G1831" i="11"/>
  <c r="D1831" i="11"/>
  <c r="F1832" i="11" l="1"/>
  <c r="C1832" i="11"/>
  <c r="D1832" i="11"/>
  <c r="A1833" i="11"/>
  <c r="E1832" i="11"/>
  <c r="G1832" i="11"/>
  <c r="B1832" i="11"/>
  <c r="F1833" i="11" l="1"/>
  <c r="G1833" i="11"/>
  <c r="A1834" i="11"/>
  <c r="B1833" i="11"/>
  <c r="E1833" i="11"/>
  <c r="C1833" i="11"/>
  <c r="D1833" i="11"/>
  <c r="D1834" i="11" l="1"/>
  <c r="A1835" i="11"/>
  <c r="B1834" i="11"/>
  <c r="F1834" i="11"/>
  <c r="G1834" i="11"/>
  <c r="E1834" i="11"/>
  <c r="C1834" i="11"/>
  <c r="A1836" i="11" l="1"/>
  <c r="D1835" i="11"/>
  <c r="F1835" i="11"/>
  <c r="B1835" i="11"/>
  <c r="G1835" i="11"/>
  <c r="E1835" i="11"/>
  <c r="C1835" i="11"/>
  <c r="D1836" i="11" l="1"/>
  <c r="B1836" i="11"/>
  <c r="C1836" i="11"/>
  <c r="E1836" i="11"/>
  <c r="A1837" i="11"/>
  <c r="F1836" i="11"/>
  <c r="G1836" i="11"/>
  <c r="C1837" i="11" l="1"/>
  <c r="E1837" i="11"/>
  <c r="D1837" i="11"/>
  <c r="B1837" i="11"/>
  <c r="F1837" i="11"/>
  <c r="A1838" i="11"/>
  <c r="G1837" i="11"/>
  <c r="C1838" i="11" l="1"/>
  <c r="A1839" i="11"/>
  <c r="B1838" i="11"/>
  <c r="D1838" i="11"/>
  <c r="E1838" i="11"/>
  <c r="F1838" i="11"/>
  <c r="G1838" i="11"/>
  <c r="D1839" i="11" l="1"/>
  <c r="E1839" i="11"/>
  <c r="F1839" i="11"/>
  <c r="C1839" i="11"/>
  <c r="G1839" i="11"/>
  <c r="B1839" i="11"/>
  <c r="A1840" i="11"/>
  <c r="B1840" i="11" l="1"/>
  <c r="G1840" i="11"/>
  <c r="E1840" i="11"/>
  <c r="C1840" i="11"/>
  <c r="F1840" i="11"/>
  <c r="A1841" i="11"/>
  <c r="D1840" i="11"/>
  <c r="E1841" i="11" l="1"/>
  <c r="A1842" i="11"/>
  <c r="B1841" i="11"/>
  <c r="G1841" i="11"/>
  <c r="C1841" i="11"/>
  <c r="F1841" i="11"/>
  <c r="D1841" i="11"/>
  <c r="F1842" i="11" l="1"/>
  <c r="D1842" i="11"/>
  <c r="E1842" i="11"/>
  <c r="B1842" i="11"/>
  <c r="A1843" i="11"/>
  <c r="C1842" i="11"/>
  <c r="G1842" i="11"/>
  <c r="B1843" i="11" l="1"/>
  <c r="C1843" i="11"/>
  <c r="F1843" i="11"/>
  <c r="D1843" i="11"/>
  <c r="G1843" i="11"/>
  <c r="A1844" i="11"/>
  <c r="E1843" i="11"/>
  <c r="G1844" i="11" l="1"/>
  <c r="A1845" i="11"/>
  <c r="B1844" i="11"/>
  <c r="E1844" i="11"/>
  <c r="D1844" i="11"/>
  <c r="F1844" i="11"/>
  <c r="C1844" i="11"/>
  <c r="A1846" i="11" l="1"/>
  <c r="F1845" i="11"/>
  <c r="E1845" i="11"/>
  <c r="B1845" i="11"/>
  <c r="D1845" i="11"/>
  <c r="C1845" i="11"/>
  <c r="G1845" i="11"/>
  <c r="C1846" i="11" l="1"/>
  <c r="G1846" i="11"/>
  <c r="B1846" i="11"/>
  <c r="E1846" i="11"/>
  <c r="D1846" i="11"/>
  <c r="A1847" i="11"/>
  <c r="F1846" i="11"/>
  <c r="C1847" i="11" l="1"/>
  <c r="A1848" i="11"/>
  <c r="B1847" i="11"/>
  <c r="F1847" i="11"/>
  <c r="E1847" i="11"/>
  <c r="G1847" i="11"/>
  <c r="D1847" i="11"/>
  <c r="C1848" i="11" l="1"/>
  <c r="D1848" i="11"/>
  <c r="E1848" i="11"/>
  <c r="G1848" i="11"/>
  <c r="F1848" i="11"/>
  <c r="B1848" i="11"/>
  <c r="A1849" i="11"/>
  <c r="F1849" i="11" l="1"/>
  <c r="A1850" i="11"/>
  <c r="B1849" i="11"/>
  <c r="E1849" i="11"/>
  <c r="C1849" i="11"/>
  <c r="D1849" i="11"/>
  <c r="G1849" i="11"/>
  <c r="D1850" i="11" l="1"/>
  <c r="A1851" i="11"/>
  <c r="C1850" i="11"/>
  <c r="B1850" i="11"/>
  <c r="F1850" i="11"/>
  <c r="G1850" i="11"/>
  <c r="E1850" i="11"/>
  <c r="A1852" i="11" l="1"/>
  <c r="D1851" i="11"/>
  <c r="C1851" i="11"/>
  <c r="F1851" i="11"/>
  <c r="B1851" i="11"/>
  <c r="G1851" i="11"/>
  <c r="E1851" i="11"/>
  <c r="F1852" i="11" l="1"/>
  <c r="D1852" i="11"/>
  <c r="B1852" i="11"/>
  <c r="C1852" i="11"/>
  <c r="E1852" i="11"/>
  <c r="A1853" i="11"/>
  <c r="G1852" i="11"/>
  <c r="D1853" i="11" l="1"/>
  <c r="E1853" i="11"/>
  <c r="B1853" i="11"/>
  <c r="F1853" i="11"/>
  <c r="C1853" i="11"/>
  <c r="A1854" i="11"/>
  <c r="G1853" i="11"/>
  <c r="A1855" i="11" l="1"/>
  <c r="F1854" i="11"/>
  <c r="B1854" i="11"/>
  <c r="D1854" i="11"/>
  <c r="E1854" i="11"/>
  <c r="C1854" i="11"/>
  <c r="G1854" i="11"/>
  <c r="D1855" i="11" l="1"/>
  <c r="E1855" i="11"/>
  <c r="A1856" i="11"/>
  <c r="F1855" i="11"/>
  <c r="C1855" i="11"/>
  <c r="G1855" i="11"/>
  <c r="B1855" i="11"/>
  <c r="B1856" i="11" l="1"/>
  <c r="G1856" i="11"/>
  <c r="E1856" i="11"/>
  <c r="C1856" i="11"/>
  <c r="F1856" i="11"/>
  <c r="A1857" i="11"/>
  <c r="D1856" i="11"/>
  <c r="E1857" i="11" l="1"/>
  <c r="A1858" i="11"/>
  <c r="B1857" i="11"/>
  <c r="G1857" i="11"/>
  <c r="C1857" i="11"/>
  <c r="F1857" i="11"/>
  <c r="D1857" i="11"/>
  <c r="C1858" i="11" l="1"/>
  <c r="G1858" i="11"/>
  <c r="F1858" i="11"/>
  <c r="D1858" i="11"/>
  <c r="E1858" i="11"/>
  <c r="B1858" i="11"/>
  <c r="A1859" i="11"/>
  <c r="G1859" i="11" l="1"/>
  <c r="B1859" i="11"/>
  <c r="C1859" i="11"/>
  <c r="E1859" i="11"/>
  <c r="F1859" i="11"/>
  <c r="D1859" i="11"/>
  <c r="A1860" i="11"/>
  <c r="G1860" i="11" l="1"/>
  <c r="A1861" i="11"/>
  <c r="B1860" i="11"/>
  <c r="E1860" i="11"/>
  <c r="D1860" i="11"/>
  <c r="F1860" i="11"/>
  <c r="C1860" i="11"/>
  <c r="C1861" i="11" l="1"/>
  <c r="A1862" i="11"/>
  <c r="F1861" i="11"/>
  <c r="E1861" i="11"/>
  <c r="B1861" i="11"/>
  <c r="D1861" i="11"/>
  <c r="G1861" i="11"/>
  <c r="C1862" i="11" l="1"/>
  <c r="G1862" i="11"/>
  <c r="B1862" i="11"/>
  <c r="E1862" i="11"/>
  <c r="D1862" i="11"/>
  <c r="A1863" i="11"/>
  <c r="F1862" i="11"/>
  <c r="G1863" i="11" l="1"/>
  <c r="C1863" i="11"/>
  <c r="A1864" i="11"/>
  <c r="B1863" i="11"/>
  <c r="F1863" i="11"/>
  <c r="E1863" i="11"/>
  <c r="D1863" i="11"/>
  <c r="F1864" i="11" l="1"/>
  <c r="C1864" i="11"/>
  <c r="D1864" i="11"/>
  <c r="A1865" i="11"/>
  <c r="E1864" i="11"/>
  <c r="G1864" i="11"/>
  <c r="B1864" i="11"/>
  <c r="C1865" i="11" l="1"/>
  <c r="F1865" i="11"/>
  <c r="G1865" i="11"/>
  <c r="A1866" i="11"/>
  <c r="B1865" i="11"/>
  <c r="E1865" i="11"/>
  <c r="D1865" i="11"/>
  <c r="G1866" i="11" l="1"/>
  <c r="D1866" i="11"/>
  <c r="A1867" i="11"/>
  <c r="C1866" i="11"/>
  <c r="B1866" i="11"/>
  <c r="F1866" i="11"/>
  <c r="E1866" i="11"/>
  <c r="G1867" i="11" l="1"/>
  <c r="E1867" i="11"/>
  <c r="A1868" i="11"/>
  <c r="D1867" i="11"/>
  <c r="C1867" i="11"/>
  <c r="F1867" i="11"/>
  <c r="B1867" i="11"/>
  <c r="D1868" i="11" l="1"/>
  <c r="B1868" i="11"/>
  <c r="C1868" i="11"/>
  <c r="E1868" i="11"/>
  <c r="A1869" i="11"/>
  <c r="F1868" i="11"/>
  <c r="G1868" i="11"/>
  <c r="D1869" i="11" l="1"/>
  <c r="E1869" i="11"/>
  <c r="B1869" i="11"/>
  <c r="F1869" i="11"/>
  <c r="C1869" i="11"/>
  <c r="A1870" i="11"/>
  <c r="G1869" i="11"/>
  <c r="E1870" i="11" l="1"/>
  <c r="A1871" i="11"/>
  <c r="F1870" i="11"/>
  <c r="G1870" i="11"/>
  <c r="B1870" i="11"/>
  <c r="D1870" i="11"/>
  <c r="C1870" i="11"/>
  <c r="D1871" i="11" l="1"/>
  <c r="A1872" i="11"/>
  <c r="F1871" i="11"/>
  <c r="C1871" i="11"/>
  <c r="G1871" i="11"/>
  <c r="B1871" i="11"/>
  <c r="E1871" i="11"/>
  <c r="F1872" i="11" l="1"/>
  <c r="G1872" i="11"/>
  <c r="B1872" i="11"/>
  <c r="D1872" i="11"/>
  <c r="E1872" i="11"/>
  <c r="C1872" i="11"/>
  <c r="A1873" i="11"/>
  <c r="E1873" i="11" l="1"/>
  <c r="A1874" i="11"/>
  <c r="D1873" i="11"/>
  <c r="B1873" i="11"/>
  <c r="G1873" i="11"/>
  <c r="C1873" i="11"/>
  <c r="F1873" i="11"/>
  <c r="F1874" i="11" l="1"/>
  <c r="D1874" i="11"/>
  <c r="B1874" i="11"/>
  <c r="A1875" i="11"/>
  <c r="C1874" i="11"/>
  <c r="G1874" i="11"/>
  <c r="E1874" i="11"/>
  <c r="A1876" i="11" l="1"/>
  <c r="B1875" i="11"/>
  <c r="C1875" i="11"/>
  <c r="E1875" i="11"/>
  <c r="F1875" i="11"/>
  <c r="D1875" i="11"/>
  <c r="G1875" i="11"/>
  <c r="F1876" i="11" l="1"/>
  <c r="G1876" i="11"/>
  <c r="A1877" i="11"/>
  <c r="B1876" i="11"/>
  <c r="C1876" i="11"/>
  <c r="E1876" i="11"/>
  <c r="D1876" i="11"/>
  <c r="C1877" i="11" l="1"/>
  <c r="A1878" i="11"/>
  <c r="F1877" i="11"/>
  <c r="E1877" i="11"/>
  <c r="B1877" i="11"/>
  <c r="D1877" i="11"/>
  <c r="G1877" i="11"/>
  <c r="C1878" i="11" l="1"/>
  <c r="G1878" i="11"/>
  <c r="B1878" i="11"/>
  <c r="E1878" i="11"/>
  <c r="D1878" i="11"/>
  <c r="A1879" i="11"/>
  <c r="F1878" i="11"/>
  <c r="G1879" i="11" l="1"/>
  <c r="C1879" i="11"/>
  <c r="A1880" i="11"/>
  <c r="B1879" i="11"/>
  <c r="D1879" i="11"/>
  <c r="F1879" i="11"/>
  <c r="E1879" i="11"/>
  <c r="F1880" i="11" l="1"/>
  <c r="B1880" i="11"/>
  <c r="C1880" i="11"/>
  <c r="D1880" i="11"/>
  <c r="A1881" i="11"/>
  <c r="E1880" i="11"/>
  <c r="G1880" i="11"/>
  <c r="F1881" i="11" l="1"/>
  <c r="G1881" i="11"/>
  <c r="B1881" i="11"/>
  <c r="E1881" i="11"/>
  <c r="C1881" i="11"/>
  <c r="D1881" i="11"/>
  <c r="A1882" i="11"/>
  <c r="G1882" i="11" l="1"/>
  <c r="E1882" i="11"/>
  <c r="D1882" i="11"/>
  <c r="A1883" i="11"/>
  <c r="B1882" i="11"/>
  <c r="F1882" i="11"/>
  <c r="C1882" i="11"/>
  <c r="A1884" i="11" l="1"/>
  <c r="D1883" i="11"/>
  <c r="F1883" i="11"/>
  <c r="B1883" i="11"/>
  <c r="G1883" i="11"/>
  <c r="E1883" i="11"/>
  <c r="C1883" i="11"/>
  <c r="F1884" i="11" l="1"/>
  <c r="D1884" i="11"/>
  <c r="B1884" i="11"/>
  <c r="C1884" i="11"/>
  <c r="E1884" i="11"/>
  <c r="A1885" i="11"/>
  <c r="G1884" i="11"/>
  <c r="D1885" i="11" l="1"/>
  <c r="E1885" i="11"/>
  <c r="B1885" i="11"/>
  <c r="F1885" i="11"/>
  <c r="C1885" i="11"/>
  <c r="A1886" i="11"/>
  <c r="G1885" i="11"/>
  <c r="A1887" i="11" l="1"/>
  <c r="F1886" i="11"/>
  <c r="B1886" i="11"/>
  <c r="D1886" i="11"/>
  <c r="E1886" i="11"/>
  <c r="C1886" i="11"/>
  <c r="G1886" i="11"/>
  <c r="G1887" i="11" l="1"/>
  <c r="D1887" i="11"/>
  <c r="E1887" i="11"/>
  <c r="A1888" i="11"/>
  <c r="F1887" i="11"/>
  <c r="C1887" i="11"/>
  <c r="B1887" i="11"/>
  <c r="B1888" i="11" l="1"/>
  <c r="G1888" i="11"/>
  <c r="E1888" i="11"/>
  <c r="C1888" i="11"/>
  <c r="F1888" i="11"/>
  <c r="A1889" i="11"/>
  <c r="D1888" i="11"/>
  <c r="C1889" i="11" l="1"/>
  <c r="E1889" i="11"/>
  <c r="A1890" i="11"/>
  <c r="D1889" i="11"/>
  <c r="B1889" i="11"/>
  <c r="G1889" i="11"/>
  <c r="F1889" i="11"/>
  <c r="C1890" i="11" l="1"/>
  <c r="G1890" i="11"/>
  <c r="F1890" i="11"/>
  <c r="D1890" i="11"/>
  <c r="B1890" i="11"/>
  <c r="A1891" i="11"/>
  <c r="E1890" i="11"/>
  <c r="B1891" i="11" l="1"/>
  <c r="C1891" i="11"/>
  <c r="E1891" i="11"/>
  <c r="F1891" i="11"/>
  <c r="D1891" i="11"/>
  <c r="G1891" i="11"/>
  <c r="A1892" i="11"/>
  <c r="G1892" i="11" l="1"/>
  <c r="A1893" i="11"/>
  <c r="E1892" i="11"/>
  <c r="D1892" i="11"/>
  <c r="F1892" i="11"/>
  <c r="C1892" i="11"/>
  <c r="B1892" i="11"/>
  <c r="C1893" i="11" l="1"/>
  <c r="G1893" i="11"/>
  <c r="A1894" i="11"/>
  <c r="F1893" i="11"/>
  <c r="E1893" i="11"/>
  <c r="B1893" i="11"/>
  <c r="D1893" i="11"/>
  <c r="C1894" i="11" l="1"/>
  <c r="G1894" i="11"/>
  <c r="F1894" i="11"/>
  <c r="B1894" i="11"/>
  <c r="E1894" i="11"/>
  <c r="D1894" i="11"/>
  <c r="A1895" i="11"/>
  <c r="C1895" i="11" l="1"/>
  <c r="A1896" i="11"/>
  <c r="F1895" i="11"/>
  <c r="E1895" i="11"/>
  <c r="G1895" i="11"/>
  <c r="D1895" i="11"/>
  <c r="B1895" i="11"/>
  <c r="C1896" i="11" l="1"/>
  <c r="D1896" i="11"/>
  <c r="A1897" i="11"/>
  <c r="E1896" i="11"/>
  <c r="G1896" i="11"/>
  <c r="F1896" i="11"/>
  <c r="B1896" i="11"/>
  <c r="F1897" i="11" l="1"/>
  <c r="G1897" i="11"/>
  <c r="B1897" i="11"/>
  <c r="E1897" i="11"/>
  <c r="C1897" i="11"/>
  <c r="D1897" i="11"/>
  <c r="A1898" i="11"/>
  <c r="D1898" i="11" l="1"/>
  <c r="A1899" i="11"/>
  <c r="B1898" i="11"/>
  <c r="F1898" i="11"/>
  <c r="G1898" i="11"/>
  <c r="E1898" i="11"/>
  <c r="C1898" i="11"/>
  <c r="A1900" i="11" l="1"/>
  <c r="D1899" i="11"/>
  <c r="F1899" i="11"/>
  <c r="B1899" i="11"/>
  <c r="G1899" i="11"/>
  <c r="E1899" i="11"/>
  <c r="C1899" i="11"/>
  <c r="F1900" i="11" l="1"/>
  <c r="G1900" i="11"/>
  <c r="C1900" i="11"/>
  <c r="D1900" i="11"/>
  <c r="B1900" i="11"/>
  <c r="E1900" i="11"/>
  <c r="A1901" i="11"/>
  <c r="D1901" i="11" l="1"/>
  <c r="E1901" i="11"/>
  <c r="B1901" i="11"/>
  <c r="F1901" i="11"/>
  <c r="C1901" i="11"/>
  <c r="A1902" i="11"/>
  <c r="G1901" i="11"/>
  <c r="G1902" i="11" l="1"/>
  <c r="D1902" i="11"/>
  <c r="E1902" i="11"/>
  <c r="B1902" i="11"/>
  <c r="F1902" i="11"/>
  <c r="C1902" i="11"/>
  <c r="A1903" i="11"/>
  <c r="D1903" i="11" l="1"/>
  <c r="A1904" i="11"/>
  <c r="E1903" i="11"/>
  <c r="B1903" i="11"/>
  <c r="F1903" i="11"/>
  <c r="C1903" i="11"/>
  <c r="G1903" i="11"/>
  <c r="C1904" i="11" l="1"/>
  <c r="D1904" i="11"/>
  <c r="B1904" i="11"/>
  <c r="F1904" i="11"/>
  <c r="G1904" i="11"/>
  <c r="A1905" i="11"/>
  <c r="E1904" i="11"/>
  <c r="D1905" i="11" l="1"/>
  <c r="A1906" i="11"/>
  <c r="E1905" i="11"/>
  <c r="B1905" i="11"/>
  <c r="F1905" i="11"/>
  <c r="C1905" i="11"/>
  <c r="G1905" i="11"/>
  <c r="F1906" i="11" l="1"/>
  <c r="G1906" i="11"/>
  <c r="D1906" i="11"/>
  <c r="A1907" i="11"/>
  <c r="E1906" i="11"/>
  <c r="B1906" i="11"/>
  <c r="C1906" i="11"/>
  <c r="D1907" i="11" l="1"/>
  <c r="A1908" i="11"/>
  <c r="B1907" i="11"/>
  <c r="F1907" i="11"/>
  <c r="C1907" i="11"/>
  <c r="G1907" i="11"/>
  <c r="E1907" i="11"/>
  <c r="C1908" i="11" l="1"/>
  <c r="D1908" i="11"/>
  <c r="A1909" i="11"/>
  <c r="E1908" i="11"/>
  <c r="B1908" i="11"/>
  <c r="F1908" i="11"/>
  <c r="G1908" i="11"/>
  <c r="A1910" i="11" l="1"/>
  <c r="E1909" i="11"/>
  <c r="F1909" i="11"/>
  <c r="C1909" i="11"/>
  <c r="G1909" i="11"/>
  <c r="D1909" i="11"/>
  <c r="B1909" i="11"/>
  <c r="F1910" i="11" l="1"/>
  <c r="G1910" i="11"/>
  <c r="D1910" i="11"/>
  <c r="A1911" i="11"/>
  <c r="E1910" i="11"/>
  <c r="B1910" i="11"/>
  <c r="C1910" i="11"/>
  <c r="C1911" i="11" l="1"/>
  <c r="D1911" i="11"/>
  <c r="A1912" i="11"/>
  <c r="E1911" i="11"/>
  <c r="B1911" i="11"/>
  <c r="F1911" i="11"/>
  <c r="G1911" i="11"/>
  <c r="D1912" i="11" l="1"/>
  <c r="A1913" i="11"/>
  <c r="B1912" i="11"/>
  <c r="F1912" i="11"/>
  <c r="C1912" i="11"/>
  <c r="G1912" i="11"/>
  <c r="E1912" i="11"/>
  <c r="A1914" i="11" l="1"/>
  <c r="E1913" i="11"/>
  <c r="B1913" i="11"/>
  <c r="F1913" i="11"/>
  <c r="C1913" i="11"/>
  <c r="G1913" i="11"/>
  <c r="D1913" i="11"/>
  <c r="G1914" i="11" l="1"/>
  <c r="D1914" i="11"/>
  <c r="A1915" i="11"/>
  <c r="E1914" i="11"/>
  <c r="B1914" i="11"/>
  <c r="F1914" i="11"/>
  <c r="C1914" i="11"/>
  <c r="D1915" i="11" l="1"/>
  <c r="A1916" i="11"/>
  <c r="B1915" i="11"/>
  <c r="F1915" i="11"/>
  <c r="C1915" i="11"/>
  <c r="G1915" i="11"/>
  <c r="E1915" i="11"/>
  <c r="C1916" i="11" l="1"/>
  <c r="G1916" i="11"/>
  <c r="D1916" i="11"/>
  <c r="A1917" i="11"/>
  <c r="E1916" i="11"/>
  <c r="B1916" i="11"/>
  <c r="F1916" i="11"/>
  <c r="A1918" i="11" l="1"/>
  <c r="E1917" i="11"/>
  <c r="B1917" i="11"/>
  <c r="F1917" i="11"/>
  <c r="C1917" i="11"/>
  <c r="G1917" i="11"/>
  <c r="D1917" i="11"/>
  <c r="C1918" i="11" l="1"/>
  <c r="G1918" i="11"/>
  <c r="D1918" i="11"/>
  <c r="A1919" i="11"/>
  <c r="E1918" i="11"/>
  <c r="B1918" i="11"/>
  <c r="F1918" i="11"/>
  <c r="D1919" i="11" l="1"/>
  <c r="A1920" i="11"/>
  <c r="B1919" i="11"/>
  <c r="F1919" i="11"/>
  <c r="C1919" i="11"/>
  <c r="G1919" i="11"/>
  <c r="E1919" i="11"/>
  <c r="C1920" i="11" l="1"/>
  <c r="D1920" i="11"/>
  <c r="A1921" i="11"/>
  <c r="E1920" i="11"/>
  <c r="B1920" i="11"/>
  <c r="F1920" i="11"/>
  <c r="G1920" i="11"/>
  <c r="G1921" i="11" l="1"/>
  <c r="A1922" i="11"/>
  <c r="E1921" i="11"/>
  <c r="B1921" i="11"/>
  <c r="F1921" i="11"/>
  <c r="C1921" i="11"/>
  <c r="D1921" i="11"/>
  <c r="F1922" i="11" l="1"/>
  <c r="G1922" i="11"/>
  <c r="D1922" i="11"/>
  <c r="A1923" i="11"/>
  <c r="E1922" i="11"/>
  <c r="B1922" i="11"/>
  <c r="C1922" i="11"/>
  <c r="D1923" i="11" l="1"/>
  <c r="A1924" i="11"/>
  <c r="B1923" i="11"/>
  <c r="F1923" i="11"/>
  <c r="C1923" i="11"/>
  <c r="G1923" i="11"/>
  <c r="E1923" i="11"/>
  <c r="D1924" i="11" l="1"/>
  <c r="E1924" i="11"/>
  <c r="B1924" i="11"/>
  <c r="F1924" i="11"/>
  <c r="C1924" i="11"/>
  <c r="G1924" i="11"/>
  <c r="A1925" i="11"/>
  <c r="A1926" i="11" l="1"/>
  <c r="E1925" i="11"/>
  <c r="F1925" i="11"/>
  <c r="C1925" i="11"/>
  <c r="G1925" i="11"/>
  <c r="D1925" i="11"/>
  <c r="B1925" i="11"/>
  <c r="G1926" i="11" l="1"/>
  <c r="D1926" i="11"/>
  <c r="E1926" i="11"/>
  <c r="B1926" i="11"/>
  <c r="F1926" i="11"/>
  <c r="C1926" i="11"/>
  <c r="A1927" i="11"/>
  <c r="D1927" i="11" l="1"/>
  <c r="A1928" i="11"/>
  <c r="B1927" i="11"/>
  <c r="F1927" i="11"/>
  <c r="C1927" i="11"/>
  <c r="G1927" i="11"/>
  <c r="E1927" i="11"/>
  <c r="D1928" i="11" l="1"/>
  <c r="A1929" i="11"/>
  <c r="B1928" i="11"/>
  <c r="F1928" i="11"/>
  <c r="C1928" i="11"/>
  <c r="G1928" i="11"/>
  <c r="E1928" i="11"/>
  <c r="G1929" i="11" l="1"/>
  <c r="A1930" i="11"/>
  <c r="E1929" i="11"/>
  <c r="B1929" i="11"/>
  <c r="F1929" i="11"/>
  <c r="C1929" i="11"/>
  <c r="D1929" i="11"/>
  <c r="G1930" i="11" l="1"/>
  <c r="D1930" i="11"/>
  <c r="E1930" i="11"/>
  <c r="B1930" i="11"/>
  <c r="F1930" i="11"/>
  <c r="C1930" i="11"/>
  <c r="A1931" i="11"/>
  <c r="D1931" i="11" l="1"/>
  <c r="A1932" i="11"/>
  <c r="E1931" i="11"/>
  <c r="B1931" i="11"/>
  <c r="F1931" i="11"/>
  <c r="C1931" i="11"/>
  <c r="G1931" i="11"/>
  <c r="D1932" i="11" l="1"/>
  <c r="A1933" i="11"/>
  <c r="B1932" i="11"/>
  <c r="F1932" i="11"/>
  <c r="C1932" i="11"/>
  <c r="G1932" i="11"/>
  <c r="E1932" i="11"/>
  <c r="G1933" i="11" l="1"/>
  <c r="A1934" i="11"/>
  <c r="E1933" i="11"/>
  <c r="B1933" i="11"/>
  <c r="F1933" i="11"/>
  <c r="C1933" i="11"/>
  <c r="D1933" i="11"/>
  <c r="F1934" i="11" l="1"/>
  <c r="G1934" i="11"/>
  <c r="D1934" i="11"/>
  <c r="A1935" i="11"/>
  <c r="E1934" i="11"/>
  <c r="B1934" i="11"/>
  <c r="C1934" i="11"/>
  <c r="D1935" i="11" l="1"/>
  <c r="A1936" i="11"/>
  <c r="B1935" i="11"/>
  <c r="F1935" i="11"/>
  <c r="C1935" i="11"/>
  <c r="G1935" i="11"/>
  <c r="E1935" i="11"/>
  <c r="D1936" i="11" l="1"/>
  <c r="A1937" i="11"/>
  <c r="B1936" i="11"/>
  <c r="F1936" i="11"/>
  <c r="C1936" i="11"/>
  <c r="G1936" i="11"/>
  <c r="E1936" i="11"/>
  <c r="G1937" i="11" l="1"/>
  <c r="D1937" i="11"/>
  <c r="A1938" i="11"/>
  <c r="E1937" i="11"/>
  <c r="B1937" i="11"/>
  <c r="F1937" i="11"/>
  <c r="C1937" i="11"/>
  <c r="G1938" i="11" l="1"/>
  <c r="D1938" i="11"/>
  <c r="E1938" i="11"/>
  <c r="B1938" i="11"/>
  <c r="F1938" i="11"/>
  <c r="C1938" i="11"/>
  <c r="A1939" i="11"/>
  <c r="D1939" i="11" l="1"/>
  <c r="A1940" i="11"/>
  <c r="B1939" i="11"/>
  <c r="F1939" i="11"/>
  <c r="C1939" i="11"/>
  <c r="G1939" i="11"/>
  <c r="E1939" i="11"/>
  <c r="D1940" i="11" l="1"/>
  <c r="A1941" i="11"/>
  <c r="B1940" i="11"/>
  <c r="F1940" i="11"/>
  <c r="C1940" i="11"/>
  <c r="G1940" i="11"/>
  <c r="E1940" i="11"/>
  <c r="G1941" i="11" l="1"/>
  <c r="A1942" i="11"/>
  <c r="E1941" i="11"/>
  <c r="B1941" i="11"/>
  <c r="F1941" i="11"/>
  <c r="C1941" i="11"/>
  <c r="D1941" i="11"/>
  <c r="G1942" i="11" l="1"/>
  <c r="D1942" i="11"/>
  <c r="A1943" i="11"/>
  <c r="E1942" i="11"/>
  <c r="B1942" i="11"/>
  <c r="F1942" i="11"/>
  <c r="C1942" i="11"/>
  <c r="D1943" i="11" l="1"/>
  <c r="A1944" i="11"/>
  <c r="B1943" i="11"/>
  <c r="F1943" i="11"/>
  <c r="C1943" i="11"/>
  <c r="G1943" i="11"/>
  <c r="E1943" i="11"/>
  <c r="C1944" i="11" l="1"/>
  <c r="D1944" i="11"/>
  <c r="A1945" i="11"/>
  <c r="E1944" i="11"/>
  <c r="B1944" i="11"/>
  <c r="F1944" i="11"/>
  <c r="G1944" i="11"/>
  <c r="G1945" i="11" l="1"/>
  <c r="A1946" i="11"/>
  <c r="E1945" i="11"/>
  <c r="B1945" i="11"/>
  <c r="F1945" i="11"/>
  <c r="C1945" i="11"/>
  <c r="D1945" i="11"/>
  <c r="G1946" i="11" l="1"/>
  <c r="D1946" i="11"/>
  <c r="E1946" i="11"/>
  <c r="B1946" i="11"/>
  <c r="F1946" i="11"/>
  <c r="C1946" i="11"/>
  <c r="A1947" i="11"/>
  <c r="D1947" i="11" l="1"/>
  <c r="A1948" i="11"/>
  <c r="B1947" i="11"/>
  <c r="F1947" i="11"/>
  <c r="C1947" i="11"/>
  <c r="G1947" i="11"/>
  <c r="E1947" i="11"/>
  <c r="D1948" i="11" l="1"/>
  <c r="A1949" i="11"/>
  <c r="B1948" i="11"/>
  <c r="F1948" i="11"/>
  <c r="C1948" i="11"/>
  <c r="G1948" i="11"/>
  <c r="E1948" i="11"/>
  <c r="A1950" i="11" l="1"/>
  <c r="E1949" i="11"/>
  <c r="F1949" i="11"/>
  <c r="C1949" i="11"/>
  <c r="G1949" i="11"/>
  <c r="D1949" i="11"/>
  <c r="B1949" i="11"/>
  <c r="C1950" i="11" l="1"/>
  <c r="G1950" i="11"/>
  <c r="D1950" i="11"/>
  <c r="A1951" i="11"/>
  <c r="E1950" i="11"/>
  <c r="B1950" i="11"/>
  <c r="F1950" i="11"/>
  <c r="C1951" i="11" l="1"/>
  <c r="G1951" i="11"/>
  <c r="D1951" i="11"/>
  <c r="A1952" i="11"/>
  <c r="B1951" i="11"/>
  <c r="F1951" i="11"/>
  <c r="E1951" i="11"/>
  <c r="D1952" i="11" l="1"/>
  <c r="A1953" i="11"/>
  <c r="B1952" i="11"/>
  <c r="F1952" i="11"/>
  <c r="C1952" i="11"/>
  <c r="G1952" i="11"/>
  <c r="E1952" i="11"/>
  <c r="A1954" i="11" l="1"/>
  <c r="E1953" i="11"/>
  <c r="B1953" i="11"/>
  <c r="F1953" i="11"/>
  <c r="C1953" i="11"/>
  <c r="G1953" i="11"/>
  <c r="D1953" i="11"/>
  <c r="G1954" i="11" l="1"/>
  <c r="D1954" i="11"/>
  <c r="A1955" i="11"/>
  <c r="C1954" i="11"/>
  <c r="E1954" i="11"/>
  <c r="B1954" i="11"/>
  <c r="F1954" i="11"/>
  <c r="G1955" i="11" l="1"/>
  <c r="D1955" i="11"/>
  <c r="A1956" i="11"/>
  <c r="E1955" i="11"/>
  <c r="C1955" i="11"/>
  <c r="B1955" i="11"/>
  <c r="F1955" i="11"/>
  <c r="D1956" i="11" l="1"/>
  <c r="A1957" i="11"/>
  <c r="E1956" i="11"/>
  <c r="C1956" i="11"/>
  <c r="G1956" i="11"/>
  <c r="B1956" i="11"/>
  <c r="F1956" i="11"/>
  <c r="A1958" i="11" l="1"/>
  <c r="E1957" i="11"/>
  <c r="B1957" i="11"/>
  <c r="F1957" i="11"/>
  <c r="C1957" i="11"/>
  <c r="G1957" i="11"/>
  <c r="D1957" i="11"/>
  <c r="G1958" i="11" l="1"/>
  <c r="D1958" i="11"/>
  <c r="A1959" i="11"/>
  <c r="F1958" i="11"/>
  <c r="E1958" i="11"/>
  <c r="B1958" i="11"/>
  <c r="C1958" i="11"/>
  <c r="C1959" i="11" l="1"/>
  <c r="D1959" i="11"/>
  <c r="A1960" i="11"/>
  <c r="G1959" i="11"/>
  <c r="E1959" i="11"/>
  <c r="B1959" i="11"/>
  <c r="F1959" i="11"/>
  <c r="D1960" i="11" l="1"/>
  <c r="A1961" i="11"/>
  <c r="E1960" i="11"/>
  <c r="B1960" i="11"/>
  <c r="F1960" i="11"/>
  <c r="C1960" i="11"/>
  <c r="G1960" i="11"/>
  <c r="A1962" i="11" l="1"/>
  <c r="E1961" i="11"/>
  <c r="B1961" i="11"/>
  <c r="F1961" i="11"/>
  <c r="C1961" i="11"/>
  <c r="G1961" i="11"/>
  <c r="D1961" i="11"/>
  <c r="F1962" i="11" l="1"/>
  <c r="G1962" i="11"/>
  <c r="D1962" i="11"/>
  <c r="A1963" i="11"/>
  <c r="E1962" i="11"/>
  <c r="B1962" i="11"/>
  <c r="C1962" i="11"/>
  <c r="D1963" i="11" l="1"/>
  <c r="A1964" i="11"/>
  <c r="E1963" i="11"/>
  <c r="B1963" i="11"/>
  <c r="F1963" i="11"/>
  <c r="C1963" i="11"/>
  <c r="G1963" i="11"/>
  <c r="D1964" i="11" l="1"/>
  <c r="A1965" i="11"/>
  <c r="E1964" i="11"/>
  <c r="B1964" i="11"/>
  <c r="F1964" i="11"/>
  <c r="C1964" i="11"/>
  <c r="G1964" i="11"/>
  <c r="A1966" i="11" l="1"/>
  <c r="E1965" i="11"/>
  <c r="B1965" i="11"/>
  <c r="D1965" i="11"/>
  <c r="F1965" i="11"/>
  <c r="C1965" i="11"/>
  <c r="G1965" i="11"/>
  <c r="G1966" i="11" l="1"/>
  <c r="D1966" i="11"/>
  <c r="A1967" i="11"/>
  <c r="C1966" i="11"/>
  <c r="E1966" i="11"/>
  <c r="B1966" i="11"/>
  <c r="F1966" i="11"/>
  <c r="D1967" i="11" l="1"/>
  <c r="A1968" i="11"/>
  <c r="E1967" i="11"/>
  <c r="B1967" i="11"/>
  <c r="F1967" i="11"/>
  <c r="C1967" i="11"/>
  <c r="G1967" i="11"/>
  <c r="D1968" i="11" l="1"/>
  <c r="A1969" i="11"/>
  <c r="E1968" i="11"/>
  <c r="C1968" i="11"/>
  <c r="G1968" i="11"/>
  <c r="B1968" i="11"/>
  <c r="F1968" i="11"/>
  <c r="G1969" i="11" l="1"/>
  <c r="D1969" i="11"/>
  <c r="A1970" i="11"/>
  <c r="E1969" i="11"/>
  <c r="B1969" i="11"/>
  <c r="F1969" i="11"/>
  <c r="C1969" i="11"/>
  <c r="G1970" i="11" l="1"/>
  <c r="D1970" i="11"/>
  <c r="E1970" i="11"/>
  <c r="B1970" i="11"/>
  <c r="F1970" i="11"/>
  <c r="C1970" i="11"/>
  <c r="A1971" i="11"/>
  <c r="C1971" i="11" l="1"/>
  <c r="D1971" i="11"/>
  <c r="A1972" i="11"/>
  <c r="E1971" i="11"/>
  <c r="B1971" i="11"/>
  <c r="F1971" i="11"/>
  <c r="G1971" i="11"/>
  <c r="D1972" i="11" l="1"/>
  <c r="A1973" i="11"/>
  <c r="B1972" i="11"/>
  <c r="F1972" i="11"/>
  <c r="C1972" i="11"/>
  <c r="G1972" i="11"/>
  <c r="E1972" i="11"/>
  <c r="A1974" i="11" l="1"/>
  <c r="E1973" i="11"/>
  <c r="B1973" i="11"/>
  <c r="F1973" i="11"/>
  <c r="C1973" i="11"/>
  <c r="G1973" i="11"/>
  <c r="D1973" i="11"/>
  <c r="G1974" i="11" l="1"/>
  <c r="D1974" i="11"/>
  <c r="A1975" i="11"/>
  <c r="E1974" i="11"/>
  <c r="B1974" i="11"/>
  <c r="F1974" i="11"/>
  <c r="C1974" i="11"/>
  <c r="C1975" i="11" l="1"/>
  <c r="D1975" i="11"/>
  <c r="A1976" i="11"/>
  <c r="E1975" i="11"/>
  <c r="G1975" i="11"/>
  <c r="B1975" i="11"/>
  <c r="F1975" i="11"/>
  <c r="D1976" i="11" l="1"/>
  <c r="A1977" i="11"/>
  <c r="B1976" i="11"/>
  <c r="F1976" i="11"/>
  <c r="C1976" i="11"/>
  <c r="G1976" i="11"/>
  <c r="E1976" i="11"/>
  <c r="A1978" i="11" l="1"/>
  <c r="E1977" i="11"/>
  <c r="F1977" i="11"/>
  <c r="C1977" i="11"/>
  <c r="G1977" i="11"/>
  <c r="D1977" i="11"/>
  <c r="B1977" i="11"/>
  <c r="G1978" i="11" l="1"/>
  <c r="D1978" i="11"/>
  <c r="E1978" i="11"/>
  <c r="B1978" i="11"/>
  <c r="F1978" i="11"/>
  <c r="C1978" i="11"/>
  <c r="A1979" i="11"/>
  <c r="C1979" i="11" l="1"/>
  <c r="D1979" i="11"/>
  <c r="A1980" i="11"/>
  <c r="E1979" i="11"/>
  <c r="B1979" i="11"/>
  <c r="F1979" i="11"/>
  <c r="G1979" i="11"/>
  <c r="D1980" i="11" l="1"/>
  <c r="A1981" i="11"/>
  <c r="E1980" i="11"/>
  <c r="B1980" i="11"/>
  <c r="F1980" i="11"/>
  <c r="C1980" i="11"/>
  <c r="G1980" i="11"/>
  <c r="A1982" i="11" l="1"/>
  <c r="E1981" i="11"/>
  <c r="B1981" i="11"/>
  <c r="D1981" i="11"/>
  <c r="F1981" i="11"/>
  <c r="C1981" i="11"/>
  <c r="G1981" i="11"/>
  <c r="F1982" i="11" l="1"/>
  <c r="G1982" i="11"/>
  <c r="D1982" i="11"/>
  <c r="A1983" i="11"/>
  <c r="E1982" i="11"/>
  <c r="B1982" i="11"/>
  <c r="C1982" i="11"/>
  <c r="D1983" i="11" l="1"/>
  <c r="A1984" i="11"/>
  <c r="E1983" i="11"/>
  <c r="G1983" i="11"/>
  <c r="B1983" i="11"/>
  <c r="F1983" i="11"/>
  <c r="C1983" i="11"/>
  <c r="G1984" i="11" l="1"/>
  <c r="D1984" i="11"/>
  <c r="A1985" i="11"/>
  <c r="E1984" i="11"/>
  <c r="C1984" i="11"/>
  <c r="B1984" i="11"/>
  <c r="F1984" i="11"/>
  <c r="A1986" i="11" l="1"/>
  <c r="E1985" i="11"/>
  <c r="B1985" i="11"/>
  <c r="F1985" i="11"/>
  <c r="C1985" i="11"/>
  <c r="G1985" i="11"/>
  <c r="D1985" i="11"/>
  <c r="F1986" i="11" l="1"/>
  <c r="G1986" i="11"/>
  <c r="D1986" i="11"/>
  <c r="C1986" i="11"/>
  <c r="A1987" i="11"/>
  <c r="E1986" i="11"/>
  <c r="B1986" i="11"/>
  <c r="D1987" i="11" l="1"/>
  <c r="A1988" i="11"/>
  <c r="E1987" i="11"/>
  <c r="B1987" i="11"/>
  <c r="F1987" i="11"/>
  <c r="C1987" i="11"/>
  <c r="G1987" i="11"/>
  <c r="C1988" i="11" l="1"/>
  <c r="D1988" i="11"/>
  <c r="A1989" i="11"/>
  <c r="E1988" i="11"/>
  <c r="B1988" i="11"/>
  <c r="F1988" i="11"/>
  <c r="G1988" i="11"/>
  <c r="A1990" i="11" l="1"/>
  <c r="E1989" i="11"/>
  <c r="B1989" i="11"/>
  <c r="G1989" i="11"/>
  <c r="F1989" i="11"/>
  <c r="C1989" i="11"/>
  <c r="D1989" i="11"/>
  <c r="G1990" i="11" l="1"/>
  <c r="D1990" i="11"/>
  <c r="A1991" i="11"/>
  <c r="C1990" i="11"/>
  <c r="E1990" i="11"/>
  <c r="B1990" i="11"/>
  <c r="F1990" i="11"/>
  <c r="C1991" i="11" l="1"/>
  <c r="D1991" i="11"/>
  <c r="A1992" i="11"/>
  <c r="E1991" i="11"/>
  <c r="B1991" i="11"/>
  <c r="F1991" i="11"/>
  <c r="G1991" i="11"/>
  <c r="C1992" i="11" l="1"/>
  <c r="D1992" i="11"/>
  <c r="A1993" i="11"/>
  <c r="E1992" i="11"/>
  <c r="B1992" i="11"/>
  <c r="F1992" i="11"/>
  <c r="G1992" i="11"/>
  <c r="G1993" i="11" l="1"/>
  <c r="A1994" i="11"/>
  <c r="E1993" i="11"/>
  <c r="D1993" i="11"/>
  <c r="B1993" i="11"/>
  <c r="F1993" i="11"/>
  <c r="C1993" i="11"/>
  <c r="B1994" i="11" l="1"/>
  <c r="D1994" i="11"/>
  <c r="A1995" i="11"/>
  <c r="F1994" i="11"/>
  <c r="G1994" i="11"/>
  <c r="E1994" i="11"/>
  <c r="C1994" i="11"/>
  <c r="F1995" i="11" l="1"/>
  <c r="D1995" i="11"/>
  <c r="G1995" i="11"/>
  <c r="E1995" i="11"/>
  <c r="B1995" i="11"/>
  <c r="A1996" i="11"/>
  <c r="C1995" i="11"/>
  <c r="F1996" i="11" l="1"/>
  <c r="A1997" i="11"/>
  <c r="C1996" i="11"/>
  <c r="D1996" i="11"/>
  <c r="B1996" i="11"/>
  <c r="G1996" i="11"/>
  <c r="E1996" i="11"/>
  <c r="G1997" i="11" l="1"/>
  <c r="B1997" i="11"/>
  <c r="A1998" i="11"/>
  <c r="C1997" i="11"/>
  <c r="D1997" i="11"/>
  <c r="F1997" i="11"/>
  <c r="E1997" i="11"/>
  <c r="B1998" i="11" l="1"/>
  <c r="C1998" i="11"/>
  <c r="G1998" i="11"/>
  <c r="A1999" i="11"/>
  <c r="E1998" i="11"/>
  <c r="D1998" i="11"/>
  <c r="F1998" i="11"/>
  <c r="C1999" i="11" l="1"/>
  <c r="F1999" i="11"/>
  <c r="E1999" i="11"/>
  <c r="A2000" i="11"/>
  <c r="G1999" i="11"/>
  <c r="B1999" i="11"/>
  <c r="D1999" i="11"/>
  <c r="C2000" i="11" l="1"/>
  <c r="F2000" i="11"/>
  <c r="G2000" i="11"/>
  <c r="D2000" i="11"/>
  <c r="E2000" i="11"/>
  <c r="B2000" i="11"/>
  <c r="A2001" i="11"/>
  <c r="B2001" i="11" l="1"/>
  <c r="E2001" i="11"/>
  <c r="C2001" i="11"/>
  <c r="A2002" i="11"/>
  <c r="F2001" i="11"/>
  <c r="D2001" i="11"/>
  <c r="G2001" i="11"/>
  <c r="B2002" i="11" l="1"/>
  <c r="D2002" i="11"/>
  <c r="A2003" i="11"/>
  <c r="G2002" i="11"/>
  <c r="E2002" i="11"/>
  <c r="C2002" i="11"/>
  <c r="F2002" i="11"/>
  <c r="F2003" i="11" l="1"/>
  <c r="D2003" i="11"/>
  <c r="G2003" i="11"/>
  <c r="C2003" i="11"/>
  <c r="E2003" i="11"/>
  <c r="B2003" i="11"/>
  <c r="A2004" i="11"/>
  <c r="D2004" i="11" l="1"/>
  <c r="F2004" i="11"/>
  <c r="A2005" i="11"/>
  <c r="C2004" i="11"/>
  <c r="E2004" i="11"/>
  <c r="B2004" i="11"/>
  <c r="G2004" i="11"/>
  <c r="B2005" i="11" l="1"/>
  <c r="A2006" i="11"/>
  <c r="C2005" i="11"/>
  <c r="G2005" i="11"/>
  <c r="D2005" i="11"/>
  <c r="F2005" i="11"/>
  <c r="E2005" i="11"/>
  <c r="F2006" i="11" l="1"/>
  <c r="B2006" i="11"/>
  <c r="C2006" i="11"/>
  <c r="A2007" i="11"/>
  <c r="G2006" i="11"/>
  <c r="E2006" i="11"/>
  <c r="D2006" i="11"/>
  <c r="F2007" i="11" l="1"/>
  <c r="E2007" i="11"/>
  <c r="G2007" i="11"/>
  <c r="B2007" i="11"/>
  <c r="D2007" i="11"/>
  <c r="C2007" i="11"/>
  <c r="A2008" i="11"/>
  <c r="F2008" i="11" l="1"/>
  <c r="G2008" i="11"/>
  <c r="D2008" i="11"/>
  <c r="C2008" i="11"/>
  <c r="B2008" i="11"/>
  <c r="A2009" i="11"/>
  <c r="E2008" i="11"/>
  <c r="G2009" i="11" l="1"/>
  <c r="B2009" i="11"/>
  <c r="E2009" i="11"/>
  <c r="C2009" i="11"/>
  <c r="A2010" i="11"/>
  <c r="F2009" i="11"/>
  <c r="D2009" i="11"/>
  <c r="B2010" i="11" l="1"/>
  <c r="D2010" i="11"/>
  <c r="A2011" i="11"/>
  <c r="F2010" i="11"/>
  <c r="E2010" i="11"/>
  <c r="C2010" i="11"/>
  <c r="G2010" i="11"/>
  <c r="F2011" i="11" l="1"/>
  <c r="D2011" i="11"/>
  <c r="G2011" i="11"/>
  <c r="B2011" i="11"/>
  <c r="A2012" i="11"/>
  <c r="C2011" i="11"/>
  <c r="E2011" i="11"/>
  <c r="F2012" i="11" l="1"/>
  <c r="A2013" i="11"/>
  <c r="C2012" i="11"/>
  <c r="E2012" i="11"/>
  <c r="B2012" i="11"/>
  <c r="G2012" i="11"/>
  <c r="D2012" i="11"/>
  <c r="B2013" i="11" l="1"/>
  <c r="A2014" i="11"/>
  <c r="C2013" i="11"/>
  <c r="D2013" i="11"/>
  <c r="F2013" i="11"/>
  <c r="E2013" i="11"/>
  <c r="G2013" i="11"/>
  <c r="B2014" i="11" l="1"/>
  <c r="C2014" i="11"/>
  <c r="G2014" i="11"/>
  <c r="A2015" i="11"/>
  <c r="E2014" i="11"/>
  <c r="D2014" i="11"/>
  <c r="F2014" i="11"/>
  <c r="F2015" i="11" l="1"/>
  <c r="E2015" i="11"/>
  <c r="G2015" i="11"/>
  <c r="C2015" i="11"/>
  <c r="B2015" i="11"/>
  <c r="D2015" i="11"/>
  <c r="A2016" i="11"/>
  <c r="E2016" i="11" l="1"/>
  <c r="F2016" i="11"/>
  <c r="G2016" i="11"/>
  <c r="D2016" i="11"/>
  <c r="B2016" i="11"/>
  <c r="A2017" i="11"/>
  <c r="C2016" i="11"/>
  <c r="B2017" i="11" l="1"/>
  <c r="E2017" i="11"/>
  <c r="G2017" i="11"/>
  <c r="C2017" i="11"/>
  <c r="F2017" i="11"/>
  <c r="D2017" i="11"/>
  <c r="A2018" i="11"/>
  <c r="F2018" i="11" l="1"/>
  <c r="B2018" i="11"/>
  <c r="D2018" i="11"/>
  <c r="A2019" i="11"/>
  <c r="E2018" i="11"/>
  <c r="C2018" i="11"/>
  <c r="G2018" i="11"/>
  <c r="C2019" i="11" l="1"/>
  <c r="F2019" i="11"/>
  <c r="D2019" i="11"/>
  <c r="G2019" i="11"/>
  <c r="E2019" i="11"/>
  <c r="B2019" i="11"/>
  <c r="A2020" i="11"/>
  <c r="E2020" i="11" l="1"/>
  <c r="F2020" i="11"/>
  <c r="A2021" i="11"/>
  <c r="C2020" i="11"/>
  <c r="D2020" i="11"/>
  <c r="B2020" i="11"/>
  <c r="G2020" i="11"/>
  <c r="G2021" i="11" l="1"/>
  <c r="B2021" i="11"/>
  <c r="A2022" i="11"/>
  <c r="D2021" i="11"/>
  <c r="C2021" i="11"/>
  <c r="F2021" i="11"/>
  <c r="E2021" i="11"/>
  <c r="B2022" i="11" l="1"/>
  <c r="C2022" i="11"/>
  <c r="G2022" i="11"/>
  <c r="F2022" i="11"/>
  <c r="E2022" i="11"/>
  <c r="D2022" i="11"/>
  <c r="A2023" i="11"/>
  <c r="F2023" i="11" l="1"/>
  <c r="E2023" i="11"/>
  <c r="G2023" i="11"/>
  <c r="C2023" i="11"/>
  <c r="B2023" i="11"/>
  <c r="D2023" i="11"/>
  <c r="A2024" i="11"/>
  <c r="F2024" i="11" l="1"/>
  <c r="G2024" i="11"/>
  <c r="D2024" i="11"/>
  <c r="E2024" i="11"/>
  <c r="B2024" i="11"/>
  <c r="A2025" i="11"/>
  <c r="C2024" i="11"/>
  <c r="B2025" i="11" l="1"/>
  <c r="E2025" i="11"/>
  <c r="C2025" i="11"/>
  <c r="G2025" i="11"/>
  <c r="A2026" i="11"/>
  <c r="F2025" i="11"/>
  <c r="D2025" i="11"/>
  <c r="B2026" i="11" l="1"/>
  <c r="D2026" i="11"/>
  <c r="E2026" i="11"/>
  <c r="C2026" i="11"/>
  <c r="F2026" i="11"/>
  <c r="G2026" i="11"/>
  <c r="A2027" i="11"/>
  <c r="C2027" i="11" l="1"/>
  <c r="F2027" i="11"/>
  <c r="D2027" i="11"/>
  <c r="G2027" i="11"/>
  <c r="B2027" i="11"/>
  <c r="A2028" i="11"/>
  <c r="E2027" i="11"/>
  <c r="E2028" i="11" l="1"/>
  <c r="F2028" i="11"/>
  <c r="A2029" i="11"/>
  <c r="C2028" i="11"/>
  <c r="B2028" i="11"/>
  <c r="G2028" i="11"/>
  <c r="D2028" i="11"/>
  <c r="B2029" i="11" l="1"/>
  <c r="A2030" i="11"/>
  <c r="C2029" i="11"/>
  <c r="F2029" i="11"/>
  <c r="E2029" i="11"/>
  <c r="G2029" i="11"/>
  <c r="D2029" i="11"/>
  <c r="B2030" i="11" l="1"/>
  <c r="C2030" i="11"/>
  <c r="G2030" i="11"/>
  <c r="E2030" i="11"/>
  <c r="D2030" i="11"/>
  <c r="F2030" i="11"/>
  <c r="A2031" i="11"/>
  <c r="F2031" i="11" l="1"/>
  <c r="E2031" i="11"/>
  <c r="G2031" i="11"/>
  <c r="B2031" i="11"/>
  <c r="D2031" i="11"/>
  <c r="C2031" i="11"/>
  <c r="A2032" i="11"/>
  <c r="B2032" i="11" l="1"/>
  <c r="F2032" i="11"/>
  <c r="C2032" i="11"/>
  <c r="G2032" i="11"/>
  <c r="D2032" i="11"/>
  <c r="A2033" i="11"/>
  <c r="E2032" i="11"/>
  <c r="F2033" i="11" l="1"/>
  <c r="C2033" i="11"/>
  <c r="G2033" i="11"/>
  <c r="D2033" i="11"/>
  <c r="A2034" i="11"/>
  <c r="E2033" i="11"/>
  <c r="B2033" i="11"/>
  <c r="E2034" i="11" l="1"/>
  <c r="B2034" i="11"/>
  <c r="C2034" i="11"/>
  <c r="G2034" i="11"/>
  <c r="D2034" i="11"/>
  <c r="A2035" i="11"/>
  <c r="F2034" i="11"/>
  <c r="C2035" i="11" l="1"/>
  <c r="G2035" i="11"/>
  <c r="D2035" i="11"/>
  <c r="A2036" i="11"/>
  <c r="E2035" i="11"/>
  <c r="B2035" i="11"/>
  <c r="F2035" i="11"/>
  <c r="B2036" i="11" l="1"/>
  <c r="F2036" i="11"/>
  <c r="C2036" i="11"/>
  <c r="G2036" i="11"/>
  <c r="D2036" i="11"/>
  <c r="A2037" i="11"/>
  <c r="E2036" i="11"/>
  <c r="B2037" i="11" l="1"/>
  <c r="F2037" i="11"/>
  <c r="C2037" i="11"/>
  <c r="G2037" i="11"/>
  <c r="D2037" i="11"/>
  <c r="A2038" i="11"/>
  <c r="E2037" i="11"/>
  <c r="D2038" i="11" l="1"/>
  <c r="A2039" i="11"/>
  <c r="E2038" i="11"/>
  <c r="B2038" i="11"/>
  <c r="C2038" i="11"/>
  <c r="G2038" i="11"/>
  <c r="F2038" i="11"/>
  <c r="B2039" i="11" l="1"/>
  <c r="F2039" i="11"/>
  <c r="C2039" i="11"/>
  <c r="G2039" i="11"/>
  <c r="D2039" i="11"/>
  <c r="A2040" i="11"/>
  <c r="E2039" i="11"/>
  <c r="B2040" i="11" l="1"/>
  <c r="F2040" i="11"/>
  <c r="C2040" i="11"/>
  <c r="G2040" i="11"/>
  <c r="D2040" i="11"/>
  <c r="A2041" i="11"/>
  <c r="E2040" i="11"/>
  <c r="F2041" i="11" l="1"/>
  <c r="C2041" i="11"/>
  <c r="G2041" i="11"/>
  <c r="D2041" i="11"/>
  <c r="A2042" i="11"/>
  <c r="E2041" i="11"/>
  <c r="B2041" i="11"/>
  <c r="E2042" i="11" l="1"/>
  <c r="B2042" i="11"/>
  <c r="C2042" i="11"/>
  <c r="G2042" i="11"/>
  <c r="D2042" i="11"/>
  <c r="A2043" i="11"/>
  <c r="F2042" i="11"/>
  <c r="C2043" i="11" l="1"/>
  <c r="G2043" i="11"/>
  <c r="D2043" i="11"/>
  <c r="A2044" i="11"/>
  <c r="E2043" i="11"/>
  <c r="B2043" i="11"/>
  <c r="F2043" i="11"/>
  <c r="B2044" i="11" l="1"/>
  <c r="F2044" i="11"/>
  <c r="C2044" i="11"/>
  <c r="G2044" i="11"/>
  <c r="D2044" i="11"/>
  <c r="A2045" i="11"/>
  <c r="E2044" i="11"/>
  <c r="B2045" i="11" l="1"/>
  <c r="F2045" i="11"/>
  <c r="C2045" i="11"/>
  <c r="G2045" i="11"/>
  <c r="D2045" i="11"/>
  <c r="A2046" i="11"/>
  <c r="E2045" i="11"/>
  <c r="D2046" i="11" l="1"/>
  <c r="E2046" i="11"/>
  <c r="B2046" i="11"/>
  <c r="F2046" i="11"/>
  <c r="C2046" i="11"/>
  <c r="G2046" i="11"/>
  <c r="A2047" i="11"/>
  <c r="C2047" i="11" l="1"/>
  <c r="G2047" i="11"/>
  <c r="D2047" i="11"/>
  <c r="A2048" i="11"/>
  <c r="E2047" i="11"/>
  <c r="B2047" i="11"/>
  <c r="F2047" i="11"/>
  <c r="B2048" i="11" l="1"/>
  <c r="F2048" i="11"/>
  <c r="C2048" i="11"/>
  <c r="G2048" i="11"/>
  <c r="D2048" i="11"/>
  <c r="A2049" i="11"/>
  <c r="E2048" i="11"/>
  <c r="F2049" i="11" l="1"/>
  <c r="C2049" i="11"/>
  <c r="G2049" i="11"/>
  <c r="D2049" i="11"/>
  <c r="A2050" i="11"/>
  <c r="E2049" i="11"/>
  <c r="B2049" i="11"/>
  <c r="E2050" i="11" l="1"/>
  <c r="B2050" i="11"/>
  <c r="C2050" i="11"/>
  <c r="G2050" i="11"/>
  <c r="D2050" i="11"/>
  <c r="A2051" i="11"/>
  <c r="F2050" i="11"/>
  <c r="C2051" i="11" l="1"/>
  <c r="G2051" i="11"/>
  <c r="D2051" i="11"/>
  <c r="A2052" i="11"/>
  <c r="E2051" i="11"/>
  <c r="B2051" i="11"/>
  <c r="F2051" i="11"/>
  <c r="B2052" i="11" l="1"/>
  <c r="F2052" i="11"/>
  <c r="C2052" i="11"/>
  <c r="G2052" i="11"/>
  <c r="D2052" i="11"/>
  <c r="A2053" i="11"/>
  <c r="E2052" i="11"/>
  <c r="F2053" i="11" l="1"/>
  <c r="C2053" i="11"/>
  <c r="G2053" i="11"/>
  <c r="D2053" i="11"/>
  <c r="A2054" i="11"/>
  <c r="E2053" i="11"/>
  <c r="B2053" i="11"/>
  <c r="D2054" i="11" l="1"/>
  <c r="F2054" i="11"/>
  <c r="E2054" i="11"/>
  <c r="B2054" i="11"/>
  <c r="C2054" i="11"/>
  <c r="G2054" i="11"/>
  <c r="A2055" i="11"/>
  <c r="C2055" i="11" l="1"/>
  <c r="G2055" i="11"/>
  <c r="A2056" i="11"/>
  <c r="E2055" i="11"/>
  <c r="B2055" i="11"/>
  <c r="F2055" i="11"/>
  <c r="D2055" i="11"/>
  <c r="A2057" i="11" l="1"/>
  <c r="E2056" i="11"/>
  <c r="B2056" i="11"/>
  <c r="F2056" i="11"/>
  <c r="C2056" i="11"/>
  <c r="G2056" i="11"/>
  <c r="D2056" i="11"/>
  <c r="F2057" i="11" l="1"/>
  <c r="C2057" i="11"/>
  <c r="G2057" i="11"/>
  <c r="D2057" i="11"/>
  <c r="A2058" i="11"/>
  <c r="E2057" i="11"/>
  <c r="B2057" i="11"/>
  <c r="E2058" i="11" l="1"/>
  <c r="B2058" i="11"/>
  <c r="F2058" i="11"/>
  <c r="C2058" i="11"/>
  <c r="G2058" i="11"/>
  <c r="D2058" i="11"/>
  <c r="A2059" i="11"/>
  <c r="C2059" i="11" l="1"/>
  <c r="G2059" i="11"/>
  <c r="A2060" i="11"/>
  <c r="E2059" i="11"/>
  <c r="B2059" i="11"/>
  <c r="F2059" i="11"/>
  <c r="D2059" i="11"/>
  <c r="B2060" i="11" l="1"/>
  <c r="C2060" i="11"/>
  <c r="G2060" i="11"/>
  <c r="D2060" i="11"/>
  <c r="A2061" i="11"/>
  <c r="E2060" i="11"/>
  <c r="F2060" i="11"/>
  <c r="E2061" i="11" l="1"/>
  <c r="F2061" i="11"/>
  <c r="C2061" i="11"/>
  <c r="G2061" i="11"/>
  <c r="B2061" i="11"/>
  <c r="D2061" i="11"/>
  <c r="A2062" i="11"/>
  <c r="E2062" i="11" l="1"/>
  <c r="B2062" i="11"/>
  <c r="C2062" i="11"/>
  <c r="G2062" i="11"/>
  <c r="D2062" i="11"/>
  <c r="A2063" i="11"/>
  <c r="F2062" i="11"/>
  <c r="C2063" i="11" l="1"/>
  <c r="G2063" i="11"/>
  <c r="A2064" i="11"/>
  <c r="E2063" i="11"/>
  <c r="B2063" i="11"/>
  <c r="F2063" i="11"/>
  <c r="D2063" i="11"/>
  <c r="B2064" i="11" l="1"/>
  <c r="F2064" i="11"/>
  <c r="C2064" i="11"/>
  <c r="G2064" i="11"/>
  <c r="D2064" i="11"/>
  <c r="A2065" i="11"/>
  <c r="E2064" i="11"/>
  <c r="F2065" i="11" l="1"/>
  <c r="C2065" i="11"/>
  <c r="G2065" i="11"/>
  <c r="D2065" i="11"/>
  <c r="A2066" i="11"/>
  <c r="E2065" i="11"/>
  <c r="B2065" i="11"/>
  <c r="E2066" i="11" l="1"/>
  <c r="B2066" i="11"/>
  <c r="F2066" i="11"/>
  <c r="A2067" i="11"/>
  <c r="C2066" i="11"/>
  <c r="G2066" i="11"/>
  <c r="D2066" i="11"/>
  <c r="C2067" i="11" l="1"/>
  <c r="G2067" i="11"/>
  <c r="D2067" i="11"/>
  <c r="A2068" i="11"/>
  <c r="E2067" i="11"/>
  <c r="B2067" i="11"/>
  <c r="F2067" i="11"/>
  <c r="B2068" i="11" l="1"/>
  <c r="F2068" i="11"/>
  <c r="C2068" i="11"/>
  <c r="E2068" i="11"/>
  <c r="G2068" i="11"/>
  <c r="D2068" i="11"/>
  <c r="A2069" i="11"/>
  <c r="F2069" i="11" l="1"/>
  <c r="C2069" i="11"/>
  <c r="G2069" i="11"/>
  <c r="B2069" i="11"/>
  <c r="D2069" i="11"/>
  <c r="A2070" i="11"/>
  <c r="E2069" i="11"/>
  <c r="E2070" i="11" l="1"/>
  <c r="B2070" i="11"/>
  <c r="F2070" i="11"/>
  <c r="D2070" i="11"/>
  <c r="C2070" i="11"/>
  <c r="G2070" i="11"/>
  <c r="A2071" i="11"/>
  <c r="C2071" i="11" l="1"/>
  <c r="G2071" i="11"/>
  <c r="D2071" i="11"/>
  <c r="F2071" i="11"/>
  <c r="A2072" i="11"/>
  <c r="E2071" i="11"/>
  <c r="B2071" i="11"/>
  <c r="A2073" i="11" l="1"/>
  <c r="B2072" i="11"/>
  <c r="F2072" i="11"/>
  <c r="C2072" i="11"/>
  <c r="G2072" i="11"/>
  <c r="D2072" i="11"/>
  <c r="E2072" i="11"/>
  <c r="F2073" i="11" l="1"/>
  <c r="C2073" i="11"/>
  <c r="G2073" i="11"/>
  <c r="E2073" i="11"/>
  <c r="D2073" i="11"/>
  <c r="A2074" i="11"/>
  <c r="B2073" i="11"/>
  <c r="E2074" i="11" l="1"/>
  <c r="B2074" i="11"/>
  <c r="F2074" i="11"/>
  <c r="A2075" i="11"/>
  <c r="C2074" i="11"/>
  <c r="G2074" i="11"/>
  <c r="D2074" i="11"/>
  <c r="B2075" i="11" l="1"/>
  <c r="C2075" i="11"/>
  <c r="G2075" i="11"/>
  <c r="D2075" i="11"/>
  <c r="A2076" i="11"/>
  <c r="E2075" i="11"/>
  <c r="F2075" i="11"/>
  <c r="B2076" i="11" l="1"/>
  <c r="F2076" i="11"/>
  <c r="C2076" i="11"/>
  <c r="A2077" i="11"/>
  <c r="G2076" i="11"/>
  <c r="D2076" i="11"/>
  <c r="E2076" i="11"/>
  <c r="F2077" i="11" l="1"/>
  <c r="C2077" i="11"/>
  <c r="G2077" i="11"/>
  <c r="E2077" i="11"/>
  <c r="D2077" i="11"/>
  <c r="A2078" i="11"/>
  <c r="B2077" i="11"/>
  <c r="D2078" i="11" l="1"/>
  <c r="E2078" i="11"/>
  <c r="B2078" i="11"/>
  <c r="A2079" i="11"/>
  <c r="F2078" i="11"/>
  <c r="C2078" i="11"/>
  <c r="G2078" i="11"/>
  <c r="C2079" i="11" l="1"/>
  <c r="G2079" i="11"/>
  <c r="D2079" i="11"/>
  <c r="A2080" i="11"/>
  <c r="E2079" i="11"/>
  <c r="B2079" i="11"/>
  <c r="F2079" i="11"/>
  <c r="B2080" i="11" l="1"/>
  <c r="F2080" i="11"/>
  <c r="C2080" i="11"/>
  <c r="A2081" i="11"/>
  <c r="E2080" i="11"/>
  <c r="G2080" i="11"/>
  <c r="D2080" i="11"/>
  <c r="F2081" i="11" l="1"/>
  <c r="C2081" i="11"/>
  <c r="G2081" i="11"/>
  <c r="B2081" i="11"/>
  <c r="D2081" i="11"/>
  <c r="A2082" i="11"/>
  <c r="E2081" i="11"/>
  <c r="D2082" i="11" l="1"/>
  <c r="E2082" i="11"/>
  <c r="B2082" i="11"/>
  <c r="A2083" i="11"/>
  <c r="F2082" i="11"/>
  <c r="C2082" i="11"/>
  <c r="G2082" i="11"/>
  <c r="C2083" i="11" l="1"/>
  <c r="G2083" i="11"/>
  <c r="D2083" i="11"/>
  <c r="F2083" i="11"/>
  <c r="A2084" i="11"/>
  <c r="E2083" i="11"/>
  <c r="B2083" i="11"/>
  <c r="A2085" i="11" l="1"/>
  <c r="E2084" i="11"/>
  <c r="B2084" i="11"/>
  <c r="F2084" i="11"/>
  <c r="C2084" i="11"/>
  <c r="G2084" i="11"/>
  <c r="D2084" i="11"/>
  <c r="F2085" i="11" l="1"/>
  <c r="C2085" i="11"/>
  <c r="G2085" i="11"/>
  <c r="B2085" i="11"/>
  <c r="D2085" i="11"/>
  <c r="A2086" i="11"/>
  <c r="E2085" i="11"/>
  <c r="E2086" i="11" l="1"/>
  <c r="B2086" i="11"/>
  <c r="F2086" i="11"/>
  <c r="A2087" i="11"/>
  <c r="C2086" i="11"/>
  <c r="G2086" i="11"/>
  <c r="D2086" i="11"/>
  <c r="C2087" i="11" l="1"/>
  <c r="G2087" i="11"/>
  <c r="D2087" i="11"/>
  <c r="B2087" i="11"/>
  <c r="A2088" i="11"/>
  <c r="E2087" i="11"/>
  <c r="F2087" i="11"/>
  <c r="B2088" i="11" l="1"/>
  <c r="F2088" i="11"/>
  <c r="C2088" i="11"/>
  <c r="A2089" i="11"/>
  <c r="E2088" i="11"/>
  <c r="G2088" i="11"/>
  <c r="D2088" i="11"/>
  <c r="F2089" i="11" l="1"/>
  <c r="C2089" i="11"/>
  <c r="G2089" i="11"/>
  <c r="E2089" i="11"/>
  <c r="D2089" i="11"/>
  <c r="A2090" i="11"/>
  <c r="B2089" i="11"/>
  <c r="D2090" i="11" l="1"/>
  <c r="E2090" i="11"/>
  <c r="B2090" i="11"/>
  <c r="F2090" i="11"/>
  <c r="A2091" i="11"/>
  <c r="C2090" i="11"/>
  <c r="G2090" i="11"/>
  <c r="C2091" i="11" l="1"/>
  <c r="G2091" i="11"/>
  <c r="D2091" i="11"/>
  <c r="F2091" i="11"/>
  <c r="A2092" i="11"/>
  <c r="E2091" i="11"/>
  <c r="B2091" i="11"/>
  <c r="A2093" i="11" l="1"/>
  <c r="B2092" i="11"/>
  <c r="F2092" i="11"/>
  <c r="E2092" i="11"/>
  <c r="C2092" i="11"/>
  <c r="G2092" i="11"/>
  <c r="D2092" i="11"/>
  <c r="F2093" i="11" l="1"/>
  <c r="C2093" i="11"/>
  <c r="G2093" i="11"/>
  <c r="E2093" i="11"/>
  <c r="B2093" i="11"/>
  <c r="D2093" i="11"/>
  <c r="A2094" i="11"/>
  <c r="E2094" i="11" l="1"/>
  <c r="B2094" i="11"/>
  <c r="F2094" i="11"/>
  <c r="A2095" i="11"/>
  <c r="C2094" i="11"/>
  <c r="G2094" i="11"/>
  <c r="D2094" i="11"/>
  <c r="C2095" i="11" l="1"/>
  <c r="G2095" i="11"/>
  <c r="D2095" i="11"/>
  <c r="A2096" i="11"/>
  <c r="E2095" i="11"/>
  <c r="B2095" i="11"/>
  <c r="F2095" i="11"/>
  <c r="B2096" i="11" l="1"/>
  <c r="F2096" i="11"/>
  <c r="C2096" i="11"/>
  <c r="G2096" i="11"/>
  <c r="D2096" i="11"/>
  <c r="A2097" i="11"/>
  <c r="E2096" i="11"/>
  <c r="E2097" i="11" l="1"/>
  <c r="F2097" i="11"/>
  <c r="C2097" i="11"/>
  <c r="G2097" i="11"/>
  <c r="B2097" i="11"/>
  <c r="D2097" i="11"/>
  <c r="A2098" i="11"/>
  <c r="E2098" i="11" l="1"/>
  <c r="B2098" i="11"/>
  <c r="F2098" i="11"/>
  <c r="A2099" i="11"/>
  <c r="C2098" i="11"/>
  <c r="G2098" i="11"/>
  <c r="D2098" i="11"/>
  <c r="F2099" i="11" l="1"/>
  <c r="C2099" i="11"/>
  <c r="G2099" i="11"/>
  <c r="B2099" i="11"/>
  <c r="D2099" i="11"/>
  <c r="A2100" i="11"/>
  <c r="E2099" i="11"/>
  <c r="B2100" i="11" l="1"/>
  <c r="F2100" i="11"/>
  <c r="C2100" i="11"/>
  <c r="G2100" i="11"/>
  <c r="D2100" i="11"/>
  <c r="A2101" i="11"/>
  <c r="E2100" i="11"/>
  <c r="F2101" i="11" l="1"/>
  <c r="C2101" i="11"/>
  <c r="G2101" i="11"/>
  <c r="D2101" i="11"/>
  <c r="A2102" i="11"/>
  <c r="E2101" i="11"/>
  <c r="B2101" i="11"/>
  <c r="E2102" i="11" l="1"/>
  <c r="B2102" i="11"/>
  <c r="F2102" i="11"/>
  <c r="C2102" i="11"/>
  <c r="G2102" i="11"/>
  <c r="D2102" i="11"/>
  <c r="A2103" i="11"/>
  <c r="C2103" i="11" l="1"/>
  <c r="G2103" i="11"/>
  <c r="D2103" i="11"/>
  <c r="A2104" i="11"/>
  <c r="E2103" i="11"/>
  <c r="B2103" i="11"/>
  <c r="F2103" i="11"/>
  <c r="A2105" i="11" l="1"/>
  <c r="E2104" i="11"/>
  <c r="B2104" i="11"/>
  <c r="F2104" i="11"/>
  <c r="C2104" i="11"/>
  <c r="G2104" i="11"/>
  <c r="D2104" i="11"/>
  <c r="F2105" i="11" l="1"/>
  <c r="C2105" i="11"/>
  <c r="G2105" i="11"/>
  <c r="D2105" i="11"/>
  <c r="A2106" i="11"/>
  <c r="E2105" i="11"/>
  <c r="B2105" i="11"/>
  <c r="E2106" i="11" l="1"/>
  <c r="B2106" i="11"/>
  <c r="C2106" i="11"/>
  <c r="G2106" i="11"/>
  <c r="D2106" i="11"/>
  <c r="A2107" i="11"/>
  <c r="F2106" i="11"/>
  <c r="C2107" i="11" l="1"/>
  <c r="G2107" i="11"/>
  <c r="D2107" i="11"/>
  <c r="A2108" i="11"/>
  <c r="E2107" i="11"/>
  <c r="B2107" i="11"/>
  <c r="F2107" i="11"/>
  <c r="B2108" i="11" l="1"/>
  <c r="F2108" i="11"/>
  <c r="C2108" i="11"/>
  <c r="G2108" i="11"/>
  <c r="D2108" i="11"/>
  <c r="A2109" i="11"/>
  <c r="E2108" i="11"/>
  <c r="F2109" i="11" l="1"/>
  <c r="C2109" i="11"/>
  <c r="D2109" i="11"/>
  <c r="A2110" i="11"/>
  <c r="E2109" i="11"/>
  <c r="B2109" i="11"/>
  <c r="G2109" i="11"/>
  <c r="A2111" i="11" l="1"/>
  <c r="E2110" i="11"/>
  <c r="B2110" i="11"/>
  <c r="F2110" i="11"/>
  <c r="C2110" i="11"/>
  <c r="G2110" i="11"/>
  <c r="D2110" i="11"/>
  <c r="B2111" i="11" l="1"/>
  <c r="C2111" i="11"/>
  <c r="G2111" i="11"/>
  <c r="D2111" i="11"/>
  <c r="A2112" i="11"/>
  <c r="E2111" i="11"/>
  <c r="F2111" i="11"/>
  <c r="A2113" i="11" l="1"/>
  <c r="B2112" i="11"/>
  <c r="F2112" i="11"/>
  <c r="C2112" i="11"/>
  <c r="E2112" i="11"/>
  <c r="G2112" i="11"/>
  <c r="D2112" i="11"/>
  <c r="F2113" i="11" l="1"/>
  <c r="C2113" i="11"/>
  <c r="G2113" i="11"/>
  <c r="D2113" i="11"/>
  <c r="A2114" i="11"/>
  <c r="E2113" i="11"/>
  <c r="B2113" i="11"/>
  <c r="E2114" i="11" l="1"/>
  <c r="B2114" i="11"/>
  <c r="C2114" i="11"/>
  <c r="G2114" i="11"/>
  <c r="D2114" i="11"/>
  <c r="A2115" i="11"/>
  <c r="F2114" i="11"/>
  <c r="C2115" i="11" l="1"/>
  <c r="G2115" i="11"/>
  <c r="A2116" i="11"/>
  <c r="E2115" i="11"/>
  <c r="B2115" i="11"/>
  <c r="F2115" i="11"/>
  <c r="D2115" i="11"/>
  <c r="B2116" i="11" l="1"/>
  <c r="F2116" i="11"/>
  <c r="G2116" i="11"/>
  <c r="D2116" i="11"/>
  <c r="A2117" i="11"/>
  <c r="E2116" i="11"/>
  <c r="C2116" i="11"/>
  <c r="F2117" i="11" l="1"/>
  <c r="C2117" i="11"/>
  <c r="G2117" i="11"/>
  <c r="D2117" i="11"/>
  <c r="A2118" i="11"/>
  <c r="E2117" i="11"/>
  <c r="B2117" i="11"/>
  <c r="E2118" i="11" l="1"/>
  <c r="B2118" i="11"/>
  <c r="C2118" i="11"/>
  <c r="G2118" i="11"/>
  <c r="D2118" i="11"/>
  <c r="A2119" i="11"/>
  <c r="F2118" i="11"/>
  <c r="C2119" i="11" l="1"/>
  <c r="G2119" i="11"/>
  <c r="A2120" i="11"/>
  <c r="E2119" i="11"/>
  <c r="B2119" i="11"/>
  <c r="F2119" i="11"/>
  <c r="D2119" i="11"/>
  <c r="B2120" i="11" l="1"/>
  <c r="F2120" i="11"/>
  <c r="G2120" i="11"/>
  <c r="D2120" i="11"/>
  <c r="A2121" i="11"/>
  <c r="E2120" i="11"/>
  <c r="C2120" i="11"/>
  <c r="E2121" i="11" l="1"/>
  <c r="B2121" i="11"/>
  <c r="F2121" i="11"/>
  <c r="C2121" i="11"/>
  <c r="G2121" i="11"/>
  <c r="D2121" i="11"/>
  <c r="A2122" i="11"/>
  <c r="E2122" i="11" l="1"/>
  <c r="B2122" i="11"/>
  <c r="F2122" i="11"/>
  <c r="C2122" i="11"/>
  <c r="G2122" i="11"/>
  <c r="D2122" i="11"/>
  <c r="A2123" i="11"/>
  <c r="C2123" i="11" l="1"/>
  <c r="G2123" i="11"/>
  <c r="A2124" i="11"/>
  <c r="E2123" i="11"/>
  <c r="B2123" i="11"/>
  <c r="F2123" i="11"/>
  <c r="D2123" i="11"/>
  <c r="B2124" i="11" l="1"/>
  <c r="F2124" i="11"/>
  <c r="C2124" i="11"/>
  <c r="G2124" i="11"/>
  <c r="D2124" i="11"/>
  <c r="A2125" i="11"/>
  <c r="E2124" i="11"/>
  <c r="E2125" i="11" l="1"/>
  <c r="F2125" i="11"/>
  <c r="C2125" i="11"/>
  <c r="G2125" i="11"/>
  <c r="D2125" i="11"/>
  <c r="A2126" i="11"/>
  <c r="B2125" i="11"/>
  <c r="E2126" i="11" l="1"/>
  <c r="B2126" i="11"/>
  <c r="F2126" i="11"/>
  <c r="C2126" i="11"/>
  <c r="G2126" i="11"/>
  <c r="D2126" i="11"/>
  <c r="A2127" i="11"/>
  <c r="B2127" i="11" l="1"/>
  <c r="C2127" i="11"/>
  <c r="D2127" i="11"/>
  <c r="A2128" i="11"/>
  <c r="E2127" i="11"/>
  <c r="F2127" i="11"/>
  <c r="G2127" i="11"/>
  <c r="B2128" i="11" l="1"/>
  <c r="F2128" i="11"/>
  <c r="C2128" i="11"/>
  <c r="G2128" i="11"/>
  <c r="D2128" i="11"/>
  <c r="A2129" i="11"/>
  <c r="E2128" i="11"/>
  <c r="F2129" i="11" l="1"/>
  <c r="C2129" i="11"/>
  <c r="D2129" i="11"/>
  <c r="A2130" i="11"/>
  <c r="E2129" i="11"/>
  <c r="B2129" i="11"/>
  <c r="G2129" i="11"/>
  <c r="E2130" i="11" l="1"/>
  <c r="B2130" i="11"/>
  <c r="C2130" i="11"/>
  <c r="G2130" i="11"/>
  <c r="D2130" i="11"/>
  <c r="A2131" i="11"/>
  <c r="F2130" i="11"/>
  <c r="C2131" i="11" l="1"/>
  <c r="G2131" i="11"/>
  <c r="D2131" i="11"/>
  <c r="A2132" i="11"/>
  <c r="E2131" i="11"/>
  <c r="B2131" i="11"/>
  <c r="F2131" i="11"/>
  <c r="B2132" i="11" l="1"/>
  <c r="F2132" i="11"/>
  <c r="C2132" i="11"/>
  <c r="G2132" i="11"/>
  <c r="D2132" i="11"/>
  <c r="A2133" i="11"/>
  <c r="E2132" i="11"/>
  <c r="F2133" i="11" l="1"/>
  <c r="C2133" i="11"/>
  <c r="G2133" i="11"/>
  <c r="D2133" i="11"/>
  <c r="A2134" i="11"/>
  <c r="E2133" i="11"/>
  <c r="B2133" i="11"/>
  <c r="E2134" i="11" l="1"/>
  <c r="B2134" i="11"/>
  <c r="F2134" i="11"/>
  <c r="C2134" i="11"/>
  <c r="G2134" i="11"/>
  <c r="D2134" i="11"/>
  <c r="A2135" i="11"/>
  <c r="C2135" i="11" l="1"/>
  <c r="G2135" i="11"/>
  <c r="D2135" i="11"/>
  <c r="A2136" i="11"/>
  <c r="E2135" i="11"/>
  <c r="B2135" i="11"/>
  <c r="F2135" i="11"/>
  <c r="B2136" i="11" l="1"/>
  <c r="F2136" i="11"/>
  <c r="G2136" i="11"/>
  <c r="D2136" i="11"/>
  <c r="A2137" i="11"/>
  <c r="E2136" i="11"/>
  <c r="C2136" i="11"/>
  <c r="F2137" i="11" l="1"/>
  <c r="C2137" i="11"/>
  <c r="G2137" i="11"/>
  <c r="D2137" i="11"/>
  <c r="A2138" i="11"/>
  <c r="E2137" i="11"/>
  <c r="B2137" i="11"/>
  <c r="D2138" i="11" l="1"/>
  <c r="E2138" i="11"/>
  <c r="B2138" i="11"/>
  <c r="F2138" i="11"/>
  <c r="C2138" i="11"/>
  <c r="G2138" i="11"/>
  <c r="A2139" i="11"/>
  <c r="C2139" i="11" l="1"/>
  <c r="G2139" i="11"/>
  <c r="A2140" i="11"/>
  <c r="E2139" i="11"/>
  <c r="B2139" i="11"/>
  <c r="F2139" i="11"/>
  <c r="D2139" i="11"/>
  <c r="B2140" i="11" l="1"/>
  <c r="F2140" i="11"/>
  <c r="G2140" i="11"/>
  <c r="D2140" i="11"/>
  <c r="A2141" i="11"/>
  <c r="E2140" i="11"/>
  <c r="C2140" i="11"/>
  <c r="F2141" i="11" l="1"/>
  <c r="C2141" i="11"/>
  <c r="D2141" i="11"/>
  <c r="A2142" i="11"/>
  <c r="E2141" i="11"/>
  <c r="B2141" i="11"/>
  <c r="G2141" i="11"/>
  <c r="E2142" i="11" l="1"/>
  <c r="B2142" i="11"/>
  <c r="C2142" i="11"/>
  <c r="G2142" i="11"/>
  <c r="D2142" i="11"/>
  <c r="A2143" i="11"/>
  <c r="F2142" i="11"/>
  <c r="C2143" i="11" l="1"/>
  <c r="G2143" i="11"/>
  <c r="D2143" i="11"/>
  <c r="A2144" i="11"/>
  <c r="E2143" i="11"/>
  <c r="B2143" i="11"/>
  <c r="F2143" i="11"/>
  <c r="A2145" i="11" l="1"/>
  <c r="B2144" i="11"/>
  <c r="F2144" i="11"/>
  <c r="C2144" i="11"/>
  <c r="G2144" i="11"/>
  <c r="D2144" i="11"/>
  <c r="E2144" i="11"/>
  <c r="F2145" i="11" l="1"/>
  <c r="C2145" i="11"/>
  <c r="G2145" i="11"/>
  <c r="D2145" i="11"/>
  <c r="A2146" i="11"/>
  <c r="E2145" i="11"/>
  <c r="B2145" i="11"/>
  <c r="E2146" i="11" l="1"/>
  <c r="B2146" i="11"/>
  <c r="F2146" i="11"/>
  <c r="A2147" i="11"/>
  <c r="C2146" i="11"/>
  <c r="G2146" i="11"/>
  <c r="D2146" i="11"/>
  <c r="B2147" i="11" l="1"/>
  <c r="C2147" i="11"/>
  <c r="G2147" i="11"/>
  <c r="F2147" i="11"/>
  <c r="D2147" i="11"/>
  <c r="A2148" i="11"/>
  <c r="E2147" i="11"/>
  <c r="B2148" i="11" l="1"/>
  <c r="F2148" i="11"/>
  <c r="C2148" i="11"/>
  <c r="G2148" i="11"/>
  <c r="D2148" i="11"/>
  <c r="A2149" i="11"/>
  <c r="E2148" i="11"/>
  <c r="F2149" i="11" l="1"/>
  <c r="C2149" i="11"/>
  <c r="G2149" i="11"/>
  <c r="D2149" i="11"/>
  <c r="A2150" i="11"/>
  <c r="E2149" i="11"/>
  <c r="B2149" i="11"/>
  <c r="E2150" i="11" l="1"/>
  <c r="B2150" i="11"/>
  <c r="F2150" i="11"/>
  <c r="A2151" i="11"/>
  <c r="C2150" i="11"/>
  <c r="G2150" i="11"/>
  <c r="D2150" i="11"/>
  <c r="C2151" i="11" l="1"/>
  <c r="G2151" i="11"/>
  <c r="D2151" i="11"/>
  <c r="F2151" i="11"/>
  <c r="A2152" i="11"/>
  <c r="E2151" i="11"/>
  <c r="B2151" i="11"/>
  <c r="B2152" i="11" l="1"/>
  <c r="F2152" i="11"/>
  <c r="C2152" i="11"/>
  <c r="G2152" i="11"/>
  <c r="D2152" i="11"/>
  <c r="A2153" i="11"/>
  <c r="E2152" i="11"/>
  <c r="E2153" i="11" l="1"/>
  <c r="F2153" i="11"/>
  <c r="C2153" i="11"/>
  <c r="G2153" i="11"/>
  <c r="B2153" i="11"/>
  <c r="D2153" i="11"/>
  <c r="A2154" i="11"/>
  <c r="E2154" i="11" l="1"/>
  <c r="B2154" i="11"/>
  <c r="F2154" i="11"/>
  <c r="C2154" i="11"/>
  <c r="G2154" i="11"/>
  <c r="D2154" i="11"/>
  <c r="A2155" i="11"/>
  <c r="B2155" i="11" l="1"/>
  <c r="C2155" i="11"/>
  <c r="G2155" i="11"/>
  <c r="D2155" i="11"/>
  <c r="A2156" i="11"/>
  <c r="E2155" i="11"/>
  <c r="F2155" i="11"/>
  <c r="B2156" i="11" l="1"/>
  <c r="F2156" i="11"/>
  <c r="C2156" i="11"/>
  <c r="G2156" i="11"/>
  <c r="D2156" i="11"/>
  <c r="A2157" i="11"/>
  <c r="E2156" i="11"/>
  <c r="E2157" i="11" l="1"/>
  <c r="B2157" i="11"/>
  <c r="F2157" i="11"/>
  <c r="C2157" i="11"/>
  <c r="G2157" i="11"/>
  <c r="D2157" i="11"/>
  <c r="A2158" i="11"/>
  <c r="A2159" i="11" l="1"/>
  <c r="E2158" i="11"/>
  <c r="B2158" i="11"/>
  <c r="F2158" i="11"/>
  <c r="C2158" i="11"/>
  <c r="G2158" i="11"/>
  <c r="D2158" i="11"/>
  <c r="C2159" i="11" l="1"/>
  <c r="G2159" i="11"/>
  <c r="D2159" i="11"/>
  <c r="A2160" i="11"/>
  <c r="E2159" i="11"/>
  <c r="B2159" i="11"/>
  <c r="F2159" i="11"/>
  <c r="B2160" i="11" l="1"/>
  <c r="F2160" i="11"/>
  <c r="C2160" i="11"/>
  <c r="E2160" i="11"/>
  <c r="G2160" i="11"/>
  <c r="D2160" i="11"/>
  <c r="A2161" i="11"/>
  <c r="E2161" i="11" l="1"/>
  <c r="F2161" i="11"/>
  <c r="C2161" i="11"/>
  <c r="G2161" i="11"/>
  <c r="D2161" i="11"/>
  <c r="A2162" i="11"/>
  <c r="B2161" i="11"/>
  <c r="D2162" i="11" l="1"/>
  <c r="A2163" i="11"/>
  <c r="E2162" i="11"/>
  <c r="B2162" i="11"/>
  <c r="F2162" i="11"/>
  <c r="G2162" i="11"/>
  <c r="C2162" i="11"/>
  <c r="B2163" i="11" l="1"/>
  <c r="F2163" i="11"/>
  <c r="C2163" i="11"/>
  <c r="G2163" i="11"/>
  <c r="E2163" i="11"/>
  <c r="D2163" i="11"/>
  <c r="A2164" i="11"/>
  <c r="A2165" i="11" l="1"/>
  <c r="E2164" i="11"/>
  <c r="C2164" i="11"/>
  <c r="B2164" i="11"/>
  <c r="F2164" i="11"/>
  <c r="G2164" i="11"/>
  <c r="D2164" i="11"/>
  <c r="E2165" i="11" l="1"/>
  <c r="B2165" i="11"/>
  <c r="F2165" i="11"/>
  <c r="C2165" i="11"/>
  <c r="G2165" i="11"/>
  <c r="D2165" i="11"/>
  <c r="A2166" i="11"/>
  <c r="D2166" i="11" l="1"/>
  <c r="A2167" i="11"/>
  <c r="E2166" i="11"/>
  <c r="B2166" i="11"/>
  <c r="F2166" i="11"/>
  <c r="C2166" i="11"/>
  <c r="G2166" i="11"/>
  <c r="B2167" i="11" l="1"/>
  <c r="F2167" i="11"/>
  <c r="C2167" i="11"/>
  <c r="G2167" i="11"/>
  <c r="E2167" i="11"/>
  <c r="D2167" i="11"/>
  <c r="A2168" i="11"/>
  <c r="A2169" i="11" l="1"/>
  <c r="E2168" i="11"/>
  <c r="B2168" i="11"/>
  <c r="F2168" i="11"/>
  <c r="C2168" i="11"/>
  <c r="G2168" i="11"/>
  <c r="D2168" i="11"/>
  <c r="E2169" i="11" l="1"/>
  <c r="B2169" i="11"/>
  <c r="F2169" i="11"/>
  <c r="C2169" i="11"/>
  <c r="G2169" i="11"/>
  <c r="D2169" i="11"/>
  <c r="A2170" i="11"/>
  <c r="D2170" i="11" l="1"/>
  <c r="A2171" i="11"/>
  <c r="E2170" i="11"/>
  <c r="B2170" i="11"/>
  <c r="C2170" i="11"/>
  <c r="G2170" i="11"/>
  <c r="F2170" i="11"/>
  <c r="B2171" i="11" l="1"/>
  <c r="F2171" i="11"/>
  <c r="C2171" i="11"/>
  <c r="G2171" i="11"/>
  <c r="D2171" i="11"/>
  <c r="A2172" i="11"/>
  <c r="E2171" i="11"/>
  <c r="A2173" i="11" l="1"/>
  <c r="E2172" i="11"/>
  <c r="B2172" i="11"/>
  <c r="F2172" i="11"/>
  <c r="G2172" i="11"/>
  <c r="D2172" i="11"/>
  <c r="C2172" i="11"/>
  <c r="E2173" i="11" l="1"/>
  <c r="B2173" i="11"/>
  <c r="C2173" i="11"/>
  <c r="D2173" i="11"/>
  <c r="F2173" i="11"/>
  <c r="G2173" i="11"/>
  <c r="A2174" i="11"/>
  <c r="D2174" i="11" l="1"/>
  <c r="F2174" i="11"/>
  <c r="E2174" i="11"/>
  <c r="C2174" i="11"/>
  <c r="G2174" i="11"/>
  <c r="A2175" i="11"/>
  <c r="B2174" i="11"/>
  <c r="B2175" i="11" l="1"/>
  <c r="C2175" i="11"/>
  <c r="G2175" i="11"/>
  <c r="D2175" i="11"/>
  <c r="F2175" i="11"/>
  <c r="A2176" i="11"/>
  <c r="E2175" i="11"/>
  <c r="A2177" i="11" l="1"/>
  <c r="E2176" i="11"/>
  <c r="B2176" i="11"/>
  <c r="F2176" i="11"/>
  <c r="C2176" i="11"/>
  <c r="G2176" i="11"/>
  <c r="D2176" i="11"/>
  <c r="E2177" i="11" l="1"/>
  <c r="F2177" i="11"/>
  <c r="C2177" i="11"/>
  <c r="G2177" i="11"/>
  <c r="D2177" i="11"/>
  <c r="A2178" i="11"/>
  <c r="B2177" i="11"/>
  <c r="B2178" i="11" l="1"/>
  <c r="C2178" i="11"/>
  <c r="G2178" i="11"/>
  <c r="D2178" i="11"/>
  <c r="A2179" i="11"/>
  <c r="E2178" i="11"/>
  <c r="F2178" i="11"/>
  <c r="C2179" i="11" l="1"/>
  <c r="G2179" i="11"/>
  <c r="D2179" i="11"/>
  <c r="A2180" i="11"/>
  <c r="E2179" i="11"/>
  <c r="B2179" i="11"/>
  <c r="F2179" i="11"/>
  <c r="B2180" i="11" l="1"/>
  <c r="G2180" i="11"/>
  <c r="D2180" i="11"/>
  <c r="A2181" i="11"/>
  <c r="E2180" i="11"/>
  <c r="F2180" i="11"/>
  <c r="C2180" i="11"/>
  <c r="F2181" i="11" l="1"/>
  <c r="C2181" i="11"/>
  <c r="D2181" i="11"/>
  <c r="A2182" i="11"/>
  <c r="E2181" i="11"/>
  <c r="B2181" i="11"/>
  <c r="G2181" i="11"/>
  <c r="A2183" i="11" l="1"/>
  <c r="E2182" i="11"/>
  <c r="B2182" i="11"/>
  <c r="F2182" i="11"/>
  <c r="C2182" i="11"/>
  <c r="G2182" i="11"/>
  <c r="D2182" i="11"/>
  <c r="B2183" i="11" l="1"/>
  <c r="C2183" i="11"/>
  <c r="G2183" i="11"/>
  <c r="D2183" i="11"/>
  <c r="A2184" i="11"/>
  <c r="E2183" i="11"/>
  <c r="F2183" i="11"/>
  <c r="B2184" i="11" l="1"/>
  <c r="F2184" i="11"/>
  <c r="C2184" i="11"/>
  <c r="G2184" i="11"/>
  <c r="D2184" i="11"/>
  <c r="A2185" i="11"/>
  <c r="E2184" i="11"/>
  <c r="E2185" i="11" l="1"/>
  <c r="F2185" i="11"/>
  <c r="C2185" i="11"/>
  <c r="G2185" i="11"/>
  <c r="D2185" i="11"/>
  <c r="A2186" i="11"/>
  <c r="B2185" i="11"/>
  <c r="E2186" i="11" l="1"/>
  <c r="B2186" i="11"/>
  <c r="C2186" i="11"/>
  <c r="G2186" i="11"/>
  <c r="D2186" i="11"/>
  <c r="A2187" i="11"/>
  <c r="F2186" i="11"/>
  <c r="C2187" i="11" l="1"/>
  <c r="G2187" i="11"/>
  <c r="A2188" i="11"/>
  <c r="E2187" i="11"/>
  <c r="B2187" i="11"/>
  <c r="F2187" i="11"/>
  <c r="D2187" i="11"/>
  <c r="B2188" i="11" l="1"/>
  <c r="F2188" i="11"/>
  <c r="C2188" i="11"/>
  <c r="G2188" i="11"/>
  <c r="D2188" i="11"/>
  <c r="A2189" i="11"/>
  <c r="E2188" i="11"/>
  <c r="F2189" i="11" l="1"/>
  <c r="C2189" i="11"/>
  <c r="G2189" i="11"/>
  <c r="D2189" i="11"/>
  <c r="A2190" i="11"/>
  <c r="E2189" i="11"/>
  <c r="B2189" i="11"/>
  <c r="E2190" i="11" l="1"/>
  <c r="B2190" i="11"/>
  <c r="C2190" i="11"/>
  <c r="G2190" i="11"/>
  <c r="D2190" i="11"/>
  <c r="A2191" i="11"/>
  <c r="F2190" i="11"/>
  <c r="C2191" i="11" l="1"/>
  <c r="G2191" i="11"/>
  <c r="D2191" i="11"/>
  <c r="A2192" i="11"/>
  <c r="E2191" i="11"/>
  <c r="B2191" i="11"/>
  <c r="F2191" i="11"/>
  <c r="B2192" i="11" l="1"/>
  <c r="F2192" i="11"/>
  <c r="G2192" i="11"/>
  <c r="D2192" i="11"/>
  <c r="A2193" i="11"/>
  <c r="E2192" i="11"/>
  <c r="C2192" i="11"/>
  <c r="E2193" i="11" l="1"/>
  <c r="B2193" i="11"/>
  <c r="C2193" i="11"/>
  <c r="D2193" i="11"/>
  <c r="A2194" i="11"/>
  <c r="F2193" i="11"/>
  <c r="G2193" i="11"/>
  <c r="E2194" i="11" l="1"/>
  <c r="B2194" i="11"/>
  <c r="C2194" i="11"/>
  <c r="G2194" i="11"/>
  <c r="D2194" i="11"/>
  <c r="A2195" i="11"/>
  <c r="F2194" i="11"/>
  <c r="C2195" i="11" l="1"/>
  <c r="G2195" i="11"/>
  <c r="A2196" i="11"/>
  <c r="E2195" i="11"/>
  <c r="B2195" i="11"/>
  <c r="F2195" i="11"/>
  <c r="D2195" i="11"/>
  <c r="B2196" i="11" l="1"/>
  <c r="F2196" i="11"/>
  <c r="G2196" i="11"/>
  <c r="D2196" i="11"/>
  <c r="A2197" i="11"/>
  <c r="E2196" i="11"/>
  <c r="C2196" i="11"/>
  <c r="F2197" i="11" l="1"/>
  <c r="C2197" i="11"/>
  <c r="D2197" i="11"/>
  <c r="A2198" i="11"/>
  <c r="E2197" i="11"/>
  <c r="B2197" i="11"/>
  <c r="G2197" i="11"/>
  <c r="E2198" i="11" l="1"/>
  <c r="B2198" i="11"/>
  <c r="C2198" i="11"/>
  <c r="G2198" i="11"/>
  <c r="D2198" i="11"/>
  <c r="A2199" i="11"/>
  <c r="F2198" i="11"/>
  <c r="B2199" i="11" l="1"/>
  <c r="F2199" i="11"/>
  <c r="C2199" i="11"/>
  <c r="G2199" i="11"/>
  <c r="A2200" i="11"/>
  <c r="E2199" i="11"/>
  <c r="D2199" i="11"/>
  <c r="B2200" i="11" l="1"/>
  <c r="F2200" i="11"/>
  <c r="G2200" i="11"/>
  <c r="D2200" i="11"/>
  <c r="A2201" i="11"/>
  <c r="E2200" i="11"/>
  <c r="C2200" i="11"/>
  <c r="F2201" i="11" l="1"/>
  <c r="C2201" i="11"/>
  <c r="D2201" i="11"/>
  <c r="A2202" i="11"/>
  <c r="E2201" i="11"/>
  <c r="B2201" i="11"/>
  <c r="G2201" i="11"/>
  <c r="E2202" i="11" l="1"/>
  <c r="B2202" i="11"/>
  <c r="C2202" i="11"/>
  <c r="G2202" i="11"/>
  <c r="D2202" i="11"/>
  <c r="A2203" i="11"/>
  <c r="F2202" i="11"/>
  <c r="B2203" i="11" l="1"/>
  <c r="F2203" i="11"/>
  <c r="C2203" i="11"/>
  <c r="G2203" i="11"/>
  <c r="D2203" i="11"/>
  <c r="A2204" i="11"/>
  <c r="E2203" i="11"/>
  <c r="A2205" i="11" l="1"/>
  <c r="C2204" i="11"/>
  <c r="B2204" i="11"/>
  <c r="G2204" i="11"/>
  <c r="D2204" i="11"/>
  <c r="E2204" i="11"/>
  <c r="F2204" i="11"/>
  <c r="E2205" i="11" l="1"/>
  <c r="F2205" i="11"/>
  <c r="C2205" i="11"/>
  <c r="G2205" i="11"/>
  <c r="B2205" i="11"/>
  <c r="D2205" i="11"/>
  <c r="A2206" i="11"/>
  <c r="E2206" i="11" l="1"/>
  <c r="B2206" i="11"/>
  <c r="C2206" i="11"/>
  <c r="G2206" i="11"/>
  <c r="D2206" i="11"/>
  <c r="A2207" i="11"/>
  <c r="F2206" i="11"/>
  <c r="B2207" i="11" l="1"/>
  <c r="C2207" i="11"/>
  <c r="G2207" i="11"/>
  <c r="D2207" i="11"/>
  <c r="A2208" i="11"/>
  <c r="E2207" i="11"/>
  <c r="F2207" i="11"/>
  <c r="B2208" i="11" l="1"/>
  <c r="F2208" i="11"/>
  <c r="G2208" i="11"/>
  <c r="D2208" i="11"/>
  <c r="A2209" i="11"/>
  <c r="E2208" i="11"/>
  <c r="C2208" i="11"/>
  <c r="F2209" i="11" l="1"/>
  <c r="C2209" i="11"/>
  <c r="D2209" i="11"/>
  <c r="A2210" i="11"/>
  <c r="E2209" i="11"/>
  <c r="B2209" i="11"/>
  <c r="G2209" i="11"/>
  <c r="E2210" i="11" l="1"/>
  <c r="B2210" i="11"/>
  <c r="C2210" i="11"/>
  <c r="G2210" i="11"/>
  <c r="D2210" i="11"/>
  <c r="A2211" i="11"/>
  <c r="F2210" i="11"/>
  <c r="C2211" i="11" l="1"/>
  <c r="G2211" i="11"/>
  <c r="A2212" i="11"/>
  <c r="E2211" i="11"/>
  <c r="B2211" i="11"/>
  <c r="F2211" i="11"/>
  <c r="D2211" i="11"/>
  <c r="B2212" i="11" l="1"/>
  <c r="F2212" i="11"/>
  <c r="G2212" i="11"/>
  <c r="D2212" i="11"/>
  <c r="A2213" i="11"/>
  <c r="E2212" i="11"/>
  <c r="C2212" i="11"/>
  <c r="B2213" i="11" l="1"/>
  <c r="F2213" i="11"/>
  <c r="C2213" i="11"/>
  <c r="G2213" i="11"/>
  <c r="D2213" i="11"/>
  <c r="A2214" i="11"/>
  <c r="E2213" i="11"/>
  <c r="E2214" i="11" l="1"/>
  <c r="B2214" i="11"/>
  <c r="F2214" i="11"/>
  <c r="C2214" i="11"/>
  <c r="G2214" i="11"/>
  <c r="D2214" i="11"/>
  <c r="A2215" i="11"/>
  <c r="B2215" i="11" l="1"/>
  <c r="C2215" i="11"/>
  <c r="G2215" i="11"/>
  <c r="D2215" i="11"/>
  <c r="A2216" i="11"/>
  <c r="E2215" i="11"/>
  <c r="F2215" i="11"/>
  <c r="B2216" i="11" l="1"/>
  <c r="F2216" i="11"/>
  <c r="G2216" i="11"/>
  <c r="D2216" i="11"/>
  <c r="A2217" i="11"/>
  <c r="E2216" i="11"/>
  <c r="C2216" i="11"/>
  <c r="F2217" i="11" l="1"/>
  <c r="C2217" i="11"/>
  <c r="D2217" i="11"/>
  <c r="A2218" i="11"/>
  <c r="E2217" i="11"/>
  <c r="B2217" i="11"/>
  <c r="G2217" i="11"/>
  <c r="E2218" i="11" l="1"/>
  <c r="B2218" i="11"/>
  <c r="C2218" i="11"/>
  <c r="G2218" i="11"/>
  <c r="D2218" i="11"/>
  <c r="A2219" i="11"/>
  <c r="F2218" i="11"/>
  <c r="C2219" i="11" l="1"/>
  <c r="G2219" i="11"/>
  <c r="A2220" i="11"/>
  <c r="E2219" i="11"/>
  <c r="B2219" i="11"/>
  <c r="F2219" i="11"/>
  <c r="D2219" i="11"/>
  <c r="G2220" i="11" l="1"/>
  <c r="F2220" i="11"/>
  <c r="C2220" i="11"/>
  <c r="E2220" i="11"/>
  <c r="D2220" i="11"/>
  <c r="A2221" i="11"/>
  <c r="B2220" i="11"/>
  <c r="F2221" i="11" l="1"/>
  <c r="C2221" i="11"/>
  <c r="D2221" i="11"/>
  <c r="A2222" i="11"/>
  <c r="E2221" i="11"/>
  <c r="B2221" i="11"/>
  <c r="G2221" i="11"/>
  <c r="E2222" i="11" l="1"/>
  <c r="B2222" i="11"/>
  <c r="C2222" i="11"/>
  <c r="G2222" i="11"/>
  <c r="D2222" i="11"/>
  <c r="A2223" i="11"/>
  <c r="F2222" i="11"/>
  <c r="B2223" i="11" l="1"/>
  <c r="C2223" i="11"/>
  <c r="G2223" i="11"/>
  <c r="D2223" i="11"/>
  <c r="A2224" i="11"/>
  <c r="E2223" i="11"/>
  <c r="F2223" i="11"/>
  <c r="E2224" i="11" l="1"/>
  <c r="B2224" i="11"/>
  <c r="F2224" i="11"/>
  <c r="C2224" i="11"/>
  <c r="G2224" i="11"/>
  <c r="D2224" i="11"/>
  <c r="A2225" i="11"/>
  <c r="F2225" i="11" l="1"/>
  <c r="C2225" i="11"/>
  <c r="G2225" i="11"/>
  <c r="D2225" i="11"/>
  <c r="A2226" i="11"/>
  <c r="E2225" i="11"/>
  <c r="B2225" i="11"/>
  <c r="E2226" i="11" l="1"/>
  <c r="B2226" i="11"/>
  <c r="C2226" i="11"/>
  <c r="G2226" i="11"/>
  <c r="D2226" i="11"/>
  <c r="A2227" i="11"/>
  <c r="F2226" i="11"/>
  <c r="C2227" i="11" l="1"/>
  <c r="G2227" i="11"/>
  <c r="D2227" i="11"/>
  <c r="A2228" i="11"/>
  <c r="E2227" i="11"/>
  <c r="B2227" i="11"/>
  <c r="F2227" i="11"/>
  <c r="B2228" i="11" l="1"/>
  <c r="F2228" i="11"/>
  <c r="C2228" i="11"/>
  <c r="G2228" i="11"/>
  <c r="D2228" i="11"/>
  <c r="A2229" i="11"/>
  <c r="E2228" i="11"/>
  <c r="E2229" i="11" l="1"/>
  <c r="F2229" i="11"/>
  <c r="C2229" i="11"/>
  <c r="G2229" i="11"/>
  <c r="D2229" i="11"/>
  <c r="A2230" i="11"/>
  <c r="B2229" i="11"/>
  <c r="E2230" i="11" l="1"/>
  <c r="B2230" i="11"/>
  <c r="F2230" i="11"/>
  <c r="C2230" i="11"/>
  <c r="G2230" i="11"/>
  <c r="D2230" i="11"/>
  <c r="A2231" i="11"/>
  <c r="C2231" i="11" l="1"/>
  <c r="G2231" i="11"/>
  <c r="A2232" i="11"/>
  <c r="E2231" i="11"/>
  <c r="B2231" i="11"/>
  <c r="F2231" i="11"/>
  <c r="D2231" i="11"/>
  <c r="A2233" i="11" l="1"/>
  <c r="B2232" i="11"/>
  <c r="F2232" i="11"/>
  <c r="C2232" i="11"/>
  <c r="G2232" i="11"/>
  <c r="D2232" i="11"/>
  <c r="E2232" i="11"/>
  <c r="B2233" i="11" l="1"/>
  <c r="F2233" i="11"/>
  <c r="C2233" i="11"/>
  <c r="G2233" i="11"/>
  <c r="D2233" i="11"/>
  <c r="A2234" i="11"/>
  <c r="E2233" i="11"/>
  <c r="D2234" i="11" l="1"/>
  <c r="A2235" i="11"/>
  <c r="E2234" i="11"/>
  <c r="B2234" i="11"/>
  <c r="F2234" i="11"/>
  <c r="C2234" i="11"/>
  <c r="G2234" i="11"/>
  <c r="C2235" i="11" l="1"/>
  <c r="G2235" i="11"/>
  <c r="D2235" i="11"/>
  <c r="A2236" i="11"/>
  <c r="E2235" i="11"/>
  <c r="B2235" i="11"/>
  <c r="F2235" i="11"/>
  <c r="B2236" i="11" l="1"/>
  <c r="F2236" i="11"/>
  <c r="G2236" i="11"/>
  <c r="D2236" i="11"/>
  <c r="A2237" i="11"/>
  <c r="E2236" i="11"/>
  <c r="C2236" i="11"/>
  <c r="F2237" i="11" l="1"/>
  <c r="C2237" i="11"/>
  <c r="G2237" i="11"/>
  <c r="D2237" i="11"/>
  <c r="A2238" i="11"/>
  <c r="E2237" i="11"/>
  <c r="B2237" i="11"/>
  <c r="D2238" i="11" l="1"/>
  <c r="A2239" i="11"/>
  <c r="E2238" i="11"/>
  <c r="B2238" i="11"/>
  <c r="F2238" i="11"/>
  <c r="C2238" i="11"/>
  <c r="G2238" i="11"/>
  <c r="C2239" i="11" l="1"/>
  <c r="G2239" i="11"/>
  <c r="A2240" i="11"/>
  <c r="E2239" i="11"/>
  <c r="B2239" i="11"/>
  <c r="F2239" i="11"/>
  <c r="D2239" i="11"/>
  <c r="B2240" i="11" l="1"/>
  <c r="F2240" i="11"/>
  <c r="G2240" i="11"/>
  <c r="D2240" i="11"/>
  <c r="A2241" i="11"/>
  <c r="E2240" i="11"/>
  <c r="C2240" i="11"/>
  <c r="E2241" i="11" l="1"/>
  <c r="F2241" i="11"/>
  <c r="C2241" i="11"/>
  <c r="G2241" i="11"/>
  <c r="D2241" i="11"/>
  <c r="A2242" i="11"/>
  <c r="B2241" i="11"/>
  <c r="D2242" i="11" l="1"/>
  <c r="E2242" i="11"/>
  <c r="B2242" i="11"/>
  <c r="F2242" i="11"/>
  <c r="C2242" i="11"/>
  <c r="G2242" i="11"/>
  <c r="A2243" i="11"/>
  <c r="C2243" i="11" l="1"/>
  <c r="G2243" i="11"/>
  <c r="A2244" i="11"/>
  <c r="E2243" i="11"/>
  <c r="B2243" i="11"/>
  <c r="F2243" i="11"/>
  <c r="D2243" i="11"/>
  <c r="A2245" i="11" l="1"/>
  <c r="B2244" i="11"/>
  <c r="F2244" i="11"/>
  <c r="C2244" i="11"/>
  <c r="G2244" i="11"/>
  <c r="D2244" i="11"/>
  <c r="E2244" i="11"/>
  <c r="B2245" i="11" l="1"/>
  <c r="F2245" i="11"/>
  <c r="C2245" i="11"/>
  <c r="G2245" i="11"/>
  <c r="D2245" i="11"/>
  <c r="A2246" i="11"/>
  <c r="E2245" i="11"/>
  <c r="D2246" i="11" l="1"/>
  <c r="A2247" i="11"/>
  <c r="E2246" i="11"/>
  <c r="F2246" i="11"/>
  <c r="C2246" i="11"/>
  <c r="G2246" i="11"/>
  <c r="B2246" i="11"/>
  <c r="C2247" i="11" l="1"/>
  <c r="G2247" i="11"/>
  <c r="D2247" i="11"/>
  <c r="A2248" i="11"/>
  <c r="E2247" i="11"/>
  <c r="B2247" i="11"/>
  <c r="F2247" i="11"/>
  <c r="E2248" i="11" l="1"/>
  <c r="B2248" i="11"/>
  <c r="F2248" i="11"/>
  <c r="G2248" i="11"/>
  <c r="D2248" i="11"/>
  <c r="A2249" i="11"/>
  <c r="C2248" i="11"/>
  <c r="F2249" i="11" l="1"/>
  <c r="C2249" i="11"/>
  <c r="G2249" i="11"/>
  <c r="D2249" i="11"/>
  <c r="A2250" i="11"/>
  <c r="E2249" i="11"/>
  <c r="B2249" i="11"/>
  <c r="D2250" i="11" l="1"/>
  <c r="E2250" i="11"/>
  <c r="B2250" i="11"/>
  <c r="F2250" i="11"/>
  <c r="C2250" i="11"/>
  <c r="G2250" i="11"/>
  <c r="A2251" i="11"/>
  <c r="B2251" i="11" l="1"/>
  <c r="C2251" i="11"/>
  <c r="G2251" i="11"/>
  <c r="A2252" i="11"/>
  <c r="E2251" i="11"/>
  <c r="F2251" i="11"/>
  <c r="D2251" i="11"/>
  <c r="B2252" i="11" l="1"/>
  <c r="F2252" i="11"/>
  <c r="G2252" i="11"/>
  <c r="D2252" i="11"/>
  <c r="A2253" i="11"/>
  <c r="E2252" i="11"/>
  <c r="C2252" i="11"/>
  <c r="F2253" i="11" l="1"/>
  <c r="C2253" i="11"/>
  <c r="G2253" i="11"/>
  <c r="D2253" i="11"/>
  <c r="A2254" i="11"/>
  <c r="E2253" i="11"/>
  <c r="B2253" i="11"/>
  <c r="E2254" i="11" l="1"/>
  <c r="B2254" i="11"/>
  <c r="C2254" i="11"/>
  <c r="G2254" i="11"/>
  <c r="D2254" i="11"/>
  <c r="A2255" i="11"/>
  <c r="F2254" i="11"/>
  <c r="C2255" i="11" l="1"/>
  <c r="G2255" i="11"/>
  <c r="D2255" i="11"/>
  <c r="A2256" i="11"/>
  <c r="E2255" i="11"/>
  <c r="B2255" i="11"/>
  <c r="F2255" i="11"/>
  <c r="B2256" i="11" l="1"/>
  <c r="F2256" i="11"/>
  <c r="G2256" i="11"/>
  <c r="D2256" i="11"/>
  <c r="A2257" i="11"/>
  <c r="E2256" i="11"/>
  <c r="C2256" i="11"/>
  <c r="C2257" i="11" l="1"/>
  <c r="G2257" i="11"/>
  <c r="D2257" i="11"/>
  <c r="A2258" i="11"/>
  <c r="E2257" i="11"/>
  <c r="B2257" i="11"/>
  <c r="F2257" i="11"/>
  <c r="E2258" i="11" l="1"/>
  <c r="B2258" i="11"/>
  <c r="F2258" i="11"/>
  <c r="C2258" i="11"/>
  <c r="G2258" i="11"/>
  <c r="D2258" i="11"/>
  <c r="A2259" i="11"/>
  <c r="B2259" i="11" l="1"/>
  <c r="C2259" i="11"/>
  <c r="G2259" i="11"/>
  <c r="F2259" i="11"/>
  <c r="D2259" i="11"/>
  <c r="A2260" i="11"/>
  <c r="E2259" i="11"/>
  <c r="B2260" i="11" l="1"/>
  <c r="F2260" i="11"/>
  <c r="C2260" i="11"/>
  <c r="G2260" i="11"/>
  <c r="D2260" i="11"/>
  <c r="A2261" i="11"/>
  <c r="E2260" i="11"/>
  <c r="F2261" i="11" l="1"/>
  <c r="C2261" i="11"/>
  <c r="G2261" i="11"/>
  <c r="B2261" i="11"/>
  <c r="D2261" i="11"/>
  <c r="A2262" i="11"/>
  <c r="E2261" i="11"/>
  <c r="D2262" i="11" l="1"/>
  <c r="E2262" i="11"/>
  <c r="B2262" i="11"/>
  <c r="F2262" i="11"/>
  <c r="A2263" i="11"/>
  <c r="C2262" i="11"/>
  <c r="G2262" i="11"/>
  <c r="C2263" i="11" l="1"/>
  <c r="G2263" i="11"/>
  <c r="A2264" i="11"/>
  <c r="E2263" i="11"/>
  <c r="B2263" i="11"/>
  <c r="F2263" i="11"/>
  <c r="D2263" i="11"/>
  <c r="B2264" i="11" l="1"/>
  <c r="F2264" i="11"/>
  <c r="C2264" i="11"/>
  <c r="G2264" i="11"/>
  <c r="D2264" i="11"/>
  <c r="A2265" i="11"/>
  <c r="E2264" i="11"/>
  <c r="F2265" i="11" l="1"/>
  <c r="C2265" i="11"/>
  <c r="G2265" i="11"/>
  <c r="B2265" i="11"/>
  <c r="D2265" i="11"/>
  <c r="A2266" i="11"/>
  <c r="E2265" i="11"/>
  <c r="D2266" i="11" l="1"/>
  <c r="E2266" i="11"/>
  <c r="B2266" i="11"/>
  <c r="F2266" i="11"/>
  <c r="C2266" i="11"/>
  <c r="G2266" i="11"/>
  <c r="A2267" i="11"/>
  <c r="C2267" i="11" l="1"/>
  <c r="G2267" i="11"/>
  <c r="D2267" i="11"/>
  <c r="A2268" i="11"/>
  <c r="E2267" i="11"/>
  <c r="B2267" i="11"/>
  <c r="F2267" i="11"/>
  <c r="B2268" i="11" l="1"/>
  <c r="F2268" i="11"/>
  <c r="C2268" i="11"/>
  <c r="G2268" i="11"/>
  <c r="D2268" i="11"/>
  <c r="A2269" i="11"/>
  <c r="E2268" i="11"/>
  <c r="F2269" i="11" l="1"/>
  <c r="C2269" i="11"/>
  <c r="G2269" i="11"/>
  <c r="D2269" i="11"/>
  <c r="A2270" i="11"/>
  <c r="E2269" i="11"/>
  <c r="B2269" i="11"/>
  <c r="F2270" i="11" l="1"/>
  <c r="C2270" i="11"/>
  <c r="G2270" i="11"/>
  <c r="D2270" i="11"/>
  <c r="A2271" i="11"/>
  <c r="E2270" i="11"/>
  <c r="B2270" i="11"/>
  <c r="C2271" i="11" l="1"/>
  <c r="G2271" i="11"/>
  <c r="A2272" i="11"/>
  <c r="E2271" i="11"/>
  <c r="B2271" i="11"/>
  <c r="F2271" i="11"/>
  <c r="D2271" i="11"/>
  <c r="A2273" i="11" l="1"/>
  <c r="B2272" i="11"/>
  <c r="F2272" i="11"/>
  <c r="C2272" i="11"/>
  <c r="G2272" i="11"/>
  <c r="D2272" i="11"/>
  <c r="E2272" i="11"/>
  <c r="F2273" i="11" l="1"/>
  <c r="C2273" i="11"/>
  <c r="G2273" i="11"/>
  <c r="D2273" i="11"/>
  <c r="A2274" i="11"/>
  <c r="E2273" i="11"/>
  <c r="B2273" i="11"/>
  <c r="E2274" i="11" l="1"/>
  <c r="B2274" i="11"/>
  <c r="C2274" i="11"/>
  <c r="G2274" i="11"/>
  <c r="D2274" i="11"/>
  <c r="A2275" i="11"/>
  <c r="F2274" i="11"/>
  <c r="B2275" i="11" l="1"/>
  <c r="C2275" i="11"/>
  <c r="G2275" i="11"/>
  <c r="D2275" i="11"/>
  <c r="A2276" i="11"/>
  <c r="E2275" i="11"/>
  <c r="F2275" i="11"/>
  <c r="B2276" i="11" l="1"/>
  <c r="F2276" i="11"/>
  <c r="G2276" i="11"/>
  <c r="D2276" i="11"/>
  <c r="A2277" i="11"/>
  <c r="E2276" i="11"/>
  <c r="C2276" i="11"/>
  <c r="E2277" i="11" l="1"/>
  <c r="C2277" i="11"/>
  <c r="D2277" i="11"/>
  <c r="A2278" i="11"/>
  <c r="B2277" i="11"/>
  <c r="F2277" i="11"/>
  <c r="G2277" i="11"/>
  <c r="E2278" i="11" l="1"/>
  <c r="B2278" i="11"/>
  <c r="C2278" i="11"/>
  <c r="G2278" i="11"/>
  <c r="D2278" i="11"/>
  <c r="A2279" i="11"/>
  <c r="F2278" i="11"/>
  <c r="B2279" i="11" l="1"/>
  <c r="C2279" i="11"/>
  <c r="A2280" i="11"/>
  <c r="E2279" i="11"/>
  <c r="F2279" i="11"/>
  <c r="G2279" i="11"/>
  <c r="D2279" i="11"/>
  <c r="B2280" i="11" l="1"/>
  <c r="F2280" i="11"/>
  <c r="C2280" i="11"/>
  <c r="G2280" i="11"/>
  <c r="D2280" i="11"/>
  <c r="A2281" i="11"/>
  <c r="E2280" i="11"/>
  <c r="E2281" i="11" l="1"/>
  <c r="F2281" i="11"/>
  <c r="C2281" i="11"/>
  <c r="G2281" i="11"/>
  <c r="D2281" i="11"/>
  <c r="A2282" i="11"/>
  <c r="B2281" i="11"/>
  <c r="E2282" i="11" l="1"/>
  <c r="B2282" i="11"/>
  <c r="C2282" i="11"/>
  <c r="G2282" i="11"/>
  <c r="D2282" i="11"/>
  <c r="A2283" i="11"/>
  <c r="F2282" i="11"/>
  <c r="B2283" i="11" l="1"/>
  <c r="F2283" i="11"/>
  <c r="C2283" i="11"/>
  <c r="G2283" i="11"/>
  <c r="D2283" i="11"/>
  <c r="A2284" i="11"/>
  <c r="E2283" i="11"/>
  <c r="A2285" i="11" l="1"/>
  <c r="B2284" i="11"/>
  <c r="F2284" i="11"/>
  <c r="C2284" i="11"/>
  <c r="G2284" i="11"/>
  <c r="D2284" i="11"/>
  <c r="E2284" i="11"/>
  <c r="F2285" i="11" l="1"/>
  <c r="C2285" i="11"/>
  <c r="G2285" i="11"/>
  <c r="D2285" i="11"/>
  <c r="A2286" i="11"/>
  <c r="E2285" i="11"/>
  <c r="B2285" i="11"/>
  <c r="E2286" i="11" l="1"/>
  <c r="B2286" i="11"/>
  <c r="F2286" i="11"/>
  <c r="C2286" i="11"/>
  <c r="G2286" i="11"/>
  <c r="D2286" i="11"/>
  <c r="A2287" i="11"/>
  <c r="F2287" i="11" l="1"/>
  <c r="C2287" i="11"/>
  <c r="G2287" i="11"/>
  <c r="A2288" i="11"/>
  <c r="E2287" i="11"/>
  <c r="B2287" i="11"/>
  <c r="D2287" i="11"/>
  <c r="B2288" i="11" l="1"/>
  <c r="F2288" i="11"/>
  <c r="G2288" i="11"/>
  <c r="D2288" i="11"/>
  <c r="A2289" i="11"/>
  <c r="E2288" i="11"/>
  <c r="C2288" i="11"/>
  <c r="F2289" i="11" l="1"/>
  <c r="C2289" i="11"/>
  <c r="G2289" i="11"/>
  <c r="D2289" i="11"/>
  <c r="A2290" i="11"/>
  <c r="E2289" i="11"/>
  <c r="B2289" i="11"/>
  <c r="A2291" i="11" l="1"/>
  <c r="E2290" i="11"/>
  <c r="B2290" i="11"/>
  <c r="C2290" i="11"/>
  <c r="G2290" i="11"/>
  <c r="D2290" i="11"/>
  <c r="F2290" i="11"/>
  <c r="B2291" i="11" l="1"/>
  <c r="C2291" i="11"/>
  <c r="G2291" i="11"/>
  <c r="D2291" i="11"/>
  <c r="A2292" i="11"/>
  <c r="E2291" i="11"/>
  <c r="F2291" i="11"/>
  <c r="A2293" i="11" l="1"/>
  <c r="B2292" i="11"/>
  <c r="F2292" i="11"/>
  <c r="C2292" i="11"/>
  <c r="G2292" i="11"/>
  <c r="D2292" i="11"/>
  <c r="E2292" i="11"/>
  <c r="F2293" i="11" l="1"/>
  <c r="C2293" i="11"/>
  <c r="D2293" i="11"/>
  <c r="A2294" i="11"/>
  <c r="E2293" i="11"/>
  <c r="B2293" i="11"/>
  <c r="G2293" i="11"/>
  <c r="E2294" i="11" l="1"/>
  <c r="B2294" i="11"/>
  <c r="F2294" i="11"/>
  <c r="C2294" i="11"/>
  <c r="G2294" i="11"/>
  <c r="D2294" i="11"/>
  <c r="A2295" i="11"/>
  <c r="B2295" i="11" l="1"/>
  <c r="C2295" i="11"/>
  <c r="G2295" i="11"/>
  <c r="D2295" i="11"/>
  <c r="A2296" i="11"/>
  <c r="E2295" i="11"/>
  <c r="F2295" i="11"/>
  <c r="B2296" i="11" l="1"/>
  <c r="F2296" i="11"/>
  <c r="C2296" i="11"/>
  <c r="G2296" i="11"/>
  <c r="D2296" i="11"/>
  <c r="A2297" i="11"/>
  <c r="E2296" i="11"/>
  <c r="F2297" i="11" l="1"/>
  <c r="C2297" i="11"/>
  <c r="G2297" i="11"/>
  <c r="D2297" i="11"/>
  <c r="A2298" i="11"/>
  <c r="E2297" i="11"/>
  <c r="B2297" i="11"/>
  <c r="E2298" i="11" l="1"/>
  <c r="B2298" i="11"/>
  <c r="C2298" i="11"/>
  <c r="G2298" i="11"/>
  <c r="D2298" i="11"/>
  <c r="A2299" i="11"/>
  <c r="F2298" i="11"/>
  <c r="C2299" i="11" l="1"/>
  <c r="G2299" i="11"/>
  <c r="A2300" i="11"/>
  <c r="E2299" i="11"/>
  <c r="B2299" i="11"/>
  <c r="F2299" i="11"/>
  <c r="D2299" i="11"/>
  <c r="B2300" i="11" l="1"/>
  <c r="F2300" i="11"/>
  <c r="G2300" i="11"/>
  <c r="D2300" i="11"/>
  <c r="A2301" i="11"/>
  <c r="E2300" i="11"/>
  <c r="C2300" i="11"/>
  <c r="B2301" i="11" l="1"/>
  <c r="F2301" i="11"/>
  <c r="C2301" i="11"/>
  <c r="G2301" i="11"/>
  <c r="D2301" i="11"/>
  <c r="A2302" i="11"/>
  <c r="E2301" i="11"/>
  <c r="E2302" i="11" l="1"/>
  <c r="B2302" i="11"/>
  <c r="F2302" i="11"/>
  <c r="C2302" i="11"/>
  <c r="G2302" i="11"/>
  <c r="D2302" i="11"/>
  <c r="A2303" i="11"/>
  <c r="C2303" i="11" l="1"/>
  <c r="G2303" i="11"/>
  <c r="D2303" i="11"/>
  <c r="A2304" i="11"/>
  <c r="E2303" i="11"/>
  <c r="B2303" i="11"/>
  <c r="F2303" i="11"/>
  <c r="B2304" i="11" l="1"/>
  <c r="F2304" i="11"/>
  <c r="G2304" i="11"/>
  <c r="D2304" i="11"/>
  <c r="A2305" i="11"/>
  <c r="E2304" i="11"/>
  <c r="C2304" i="11"/>
  <c r="F2305" i="11" l="1"/>
  <c r="C2305" i="11"/>
  <c r="G2305" i="11"/>
  <c r="D2305" i="11"/>
  <c r="A2306" i="11"/>
  <c r="E2305" i="11"/>
  <c r="B2305" i="11"/>
  <c r="A2307" i="11" l="1"/>
  <c r="E2306" i="11"/>
  <c r="B2306" i="11"/>
  <c r="F2306" i="11"/>
  <c r="C2306" i="11"/>
  <c r="G2306" i="11"/>
  <c r="D2306" i="11"/>
  <c r="C2307" i="11" l="1"/>
  <c r="G2307" i="11"/>
  <c r="A2308" i="11"/>
  <c r="E2307" i="11"/>
  <c r="B2307" i="11"/>
  <c r="F2307" i="11"/>
  <c r="D2307" i="11"/>
  <c r="B2308" i="11" l="1"/>
  <c r="F2308" i="11"/>
  <c r="G2308" i="11"/>
  <c r="D2308" i="11"/>
  <c r="A2309" i="11"/>
  <c r="E2308" i="11"/>
  <c r="C2308" i="11"/>
  <c r="C2309" i="11" l="1"/>
  <c r="F2309" i="11"/>
  <c r="D2309" i="11"/>
  <c r="A2310" i="11"/>
  <c r="E2309" i="11"/>
  <c r="B2309" i="11"/>
  <c r="G2309" i="11"/>
  <c r="D2310" i="11" l="1"/>
  <c r="E2310" i="11"/>
  <c r="B2310" i="11"/>
  <c r="F2310" i="11"/>
  <c r="C2310" i="11"/>
  <c r="G2310" i="11"/>
  <c r="A2311" i="11"/>
  <c r="C2311" i="11" l="1"/>
  <c r="G2311" i="11"/>
  <c r="A2312" i="11"/>
  <c r="E2311" i="11"/>
  <c r="B2311" i="11"/>
  <c r="F2311" i="11"/>
  <c r="D2311" i="11"/>
  <c r="B2312" i="11" l="1"/>
  <c r="F2312" i="11"/>
  <c r="C2312" i="11"/>
  <c r="G2312" i="11"/>
  <c r="D2312" i="11"/>
  <c r="A2313" i="11"/>
  <c r="E2312" i="11"/>
  <c r="F2313" i="11" l="1"/>
  <c r="C2313" i="11"/>
  <c r="G2313" i="11"/>
  <c r="D2313" i="11"/>
  <c r="A2314" i="11"/>
  <c r="E2313" i="11"/>
  <c r="B2313" i="11"/>
  <c r="E2314" i="11" l="1"/>
  <c r="B2314" i="11"/>
  <c r="C2314" i="11"/>
  <c r="G2314" i="11"/>
  <c r="D2314" i="11"/>
  <c r="A2315" i="11"/>
  <c r="F2314" i="11"/>
  <c r="C2315" i="11" l="1"/>
  <c r="G2315" i="11"/>
  <c r="D2315" i="11"/>
  <c r="A2316" i="11"/>
  <c r="E2315" i="11"/>
  <c r="B2315" i="11"/>
  <c r="F2315" i="11"/>
  <c r="A2317" i="11" l="1"/>
  <c r="E2316" i="11"/>
  <c r="B2316" i="11"/>
  <c r="F2316" i="11"/>
  <c r="C2316" i="11"/>
  <c r="G2316" i="11"/>
  <c r="D2316" i="11"/>
  <c r="B2317" i="11" l="1"/>
  <c r="F2317" i="11"/>
  <c r="C2317" i="11"/>
  <c r="G2317" i="11"/>
  <c r="D2317" i="11"/>
  <c r="A2318" i="11"/>
  <c r="E2317" i="11"/>
  <c r="E2318" i="11" l="1"/>
  <c r="B2318" i="11"/>
  <c r="F2318" i="11"/>
  <c r="C2318" i="11"/>
  <c r="G2318" i="11"/>
  <c r="D2318" i="11"/>
  <c r="A2319" i="11"/>
  <c r="C2319" i="11" l="1"/>
  <c r="G2319" i="11"/>
  <c r="D2319" i="11"/>
  <c r="A2320" i="11"/>
  <c r="E2319" i="11"/>
  <c r="B2319" i="11"/>
  <c r="F2319" i="11"/>
  <c r="B2320" i="11" l="1"/>
  <c r="F2320" i="11"/>
  <c r="C2320" i="11"/>
  <c r="G2320" i="11"/>
  <c r="D2320" i="11"/>
  <c r="A2321" i="11"/>
  <c r="E2320" i="11"/>
  <c r="F2321" i="11" l="1"/>
  <c r="C2321" i="11"/>
  <c r="D2321" i="11"/>
  <c r="A2322" i="11"/>
  <c r="E2321" i="11"/>
  <c r="B2321" i="11"/>
  <c r="G2321" i="11"/>
  <c r="E2322" i="11" l="1"/>
  <c r="B2322" i="11"/>
  <c r="F2322" i="11"/>
  <c r="C2322" i="11"/>
  <c r="G2322" i="11"/>
  <c r="D2322" i="11"/>
  <c r="A2323" i="11"/>
  <c r="C2323" i="11" l="1"/>
  <c r="G2323" i="11"/>
  <c r="A2324" i="11"/>
  <c r="E2323" i="11"/>
  <c r="B2323" i="11"/>
  <c r="F2323" i="11"/>
  <c r="D2323" i="11"/>
  <c r="B2324" i="11" l="1"/>
  <c r="F2324" i="11"/>
  <c r="G2324" i="11"/>
  <c r="D2324" i="11"/>
  <c r="A2325" i="11"/>
  <c r="E2324" i="11"/>
  <c r="C2324" i="11"/>
  <c r="E2325" i="11" l="1"/>
  <c r="F2325" i="11"/>
  <c r="C2325" i="11"/>
  <c r="G2325" i="11"/>
  <c r="D2325" i="11"/>
  <c r="A2326" i="11"/>
  <c r="B2325" i="11"/>
  <c r="E2326" i="11" l="1"/>
  <c r="B2326" i="11"/>
  <c r="F2326" i="11"/>
  <c r="C2326" i="11"/>
  <c r="G2326" i="11"/>
  <c r="D2326" i="11"/>
  <c r="A2327" i="11"/>
  <c r="C2327" i="11" l="1"/>
  <c r="G2327" i="11"/>
  <c r="A2328" i="11"/>
  <c r="E2327" i="11"/>
  <c r="B2327" i="11"/>
  <c r="F2327" i="11"/>
  <c r="D2327" i="11"/>
  <c r="B2328" i="11" l="1"/>
  <c r="F2328" i="11"/>
  <c r="G2328" i="11"/>
  <c r="D2328" i="11"/>
  <c r="A2329" i="11"/>
  <c r="E2328" i="11"/>
  <c r="C2328" i="11"/>
  <c r="F2329" i="11" l="1"/>
  <c r="C2329" i="11"/>
  <c r="G2329" i="11"/>
  <c r="D2329" i="11"/>
  <c r="A2330" i="11"/>
  <c r="E2329" i="11"/>
  <c r="B2329" i="11"/>
  <c r="E2330" i="11" l="1"/>
  <c r="B2330" i="11"/>
  <c r="F2330" i="11"/>
  <c r="C2330" i="11"/>
  <c r="G2330" i="11"/>
  <c r="D2330" i="11"/>
  <c r="A2331" i="11"/>
  <c r="B2331" i="11" l="1"/>
  <c r="C2331" i="11"/>
  <c r="G2331" i="11"/>
  <c r="D2331" i="11"/>
  <c r="A2332" i="11"/>
  <c r="E2331" i="11"/>
  <c r="F2331" i="11"/>
  <c r="B2332" i="11" l="1"/>
  <c r="F2332" i="11"/>
  <c r="C2332" i="11"/>
  <c r="G2332" i="11"/>
  <c r="D2332" i="11"/>
  <c r="A2333" i="11"/>
  <c r="E2332" i="11"/>
  <c r="E2333" i="11" l="1"/>
  <c r="F2333" i="11"/>
  <c r="C2333" i="11"/>
  <c r="G2333" i="11"/>
  <c r="D2333" i="11"/>
  <c r="A2334" i="11"/>
  <c r="B2333" i="11"/>
  <c r="D2334" i="11" l="1"/>
  <c r="F2334" i="11"/>
  <c r="E2334" i="11"/>
  <c r="B2334" i="11"/>
  <c r="C2334" i="11"/>
  <c r="G2334" i="11"/>
  <c r="A2335" i="11"/>
  <c r="B2335" i="11" l="1"/>
  <c r="C2335" i="11"/>
  <c r="G2335" i="11"/>
  <c r="D2335" i="11"/>
  <c r="F2335" i="11"/>
  <c r="A2336" i="11"/>
  <c r="E2335" i="11"/>
  <c r="B2336" i="11" l="1"/>
  <c r="F2336" i="11"/>
  <c r="C2336" i="11"/>
  <c r="G2336" i="11"/>
  <c r="D2336" i="11"/>
  <c r="A2337" i="11"/>
  <c r="E2336" i="11"/>
  <c r="F2337" i="11" l="1"/>
  <c r="C2337" i="11"/>
  <c r="G2337" i="11"/>
  <c r="D2337" i="11"/>
  <c r="A2338" i="11"/>
  <c r="E2337" i="11"/>
  <c r="B2337" i="11"/>
  <c r="D2338" i="11" l="1"/>
  <c r="E2338" i="11"/>
  <c r="B2338" i="11"/>
  <c r="A2339" i="11"/>
  <c r="F2338" i="11"/>
  <c r="C2338" i="11"/>
  <c r="G2338" i="11"/>
  <c r="B2339" i="11" l="1"/>
  <c r="C2339" i="11"/>
  <c r="G2339" i="11"/>
  <c r="F2339" i="11"/>
  <c r="D2339" i="11"/>
  <c r="A2340" i="11"/>
  <c r="E2339" i="11"/>
  <c r="A2341" i="11" l="1"/>
  <c r="B2340" i="11"/>
  <c r="F2340" i="11"/>
  <c r="C2340" i="11"/>
  <c r="G2340" i="11"/>
  <c r="D2340" i="11"/>
  <c r="E2340" i="11"/>
  <c r="E2341" i="11" l="1"/>
  <c r="B2341" i="11"/>
  <c r="F2341" i="11"/>
  <c r="C2341" i="11"/>
  <c r="D2341" i="11"/>
  <c r="A2342" i="11"/>
  <c r="G2341" i="11"/>
  <c r="E2342" i="11" l="1"/>
  <c r="B2342" i="11"/>
  <c r="F2342" i="11"/>
  <c r="C2342" i="11"/>
  <c r="G2342" i="11"/>
  <c r="D2342" i="11"/>
  <c r="A2343" i="11"/>
  <c r="C2343" i="11" l="1"/>
  <c r="G2343" i="11"/>
  <c r="D2343" i="11"/>
  <c r="A2344" i="11"/>
  <c r="E2343" i="11"/>
  <c r="B2343" i="11"/>
  <c r="F2343" i="11"/>
  <c r="B2344" i="11" l="1"/>
  <c r="F2344" i="11"/>
  <c r="C2344" i="11"/>
  <c r="G2344" i="11"/>
  <c r="D2344" i="11"/>
  <c r="A2345" i="11"/>
  <c r="E2344" i="11"/>
  <c r="E2345" i="11" l="1"/>
  <c r="B2345" i="11"/>
  <c r="F2345" i="11"/>
  <c r="C2345" i="11"/>
  <c r="G2345" i="11"/>
  <c r="D2345" i="11"/>
  <c r="A2346" i="11"/>
  <c r="D2346" i="11" l="1"/>
  <c r="A2347" i="11"/>
  <c r="E2346" i="11"/>
  <c r="B2346" i="11"/>
  <c r="F2346" i="11"/>
  <c r="C2346" i="11"/>
  <c r="G2346" i="11"/>
  <c r="C2347" i="11" l="1"/>
  <c r="G2347" i="11"/>
  <c r="D2347" i="11"/>
  <c r="F2347" i="11"/>
  <c r="A2348" i="11"/>
  <c r="E2347" i="11"/>
  <c r="B2347" i="11"/>
  <c r="B2348" i="11" l="1"/>
  <c r="F2348" i="11"/>
  <c r="C2348" i="11"/>
  <c r="E2348" i="11"/>
  <c r="G2348" i="11"/>
  <c r="D2348" i="11"/>
  <c r="A2349" i="11"/>
  <c r="E2349" i="11" l="1"/>
  <c r="F2349" i="11"/>
  <c r="C2349" i="11"/>
  <c r="G2349" i="11"/>
  <c r="B2349" i="11"/>
  <c r="D2349" i="11"/>
  <c r="A2350" i="11"/>
  <c r="E2350" i="11" l="1"/>
  <c r="B2350" i="11"/>
  <c r="F2350" i="11"/>
  <c r="A2351" i="11"/>
  <c r="C2350" i="11"/>
  <c r="G2350" i="11"/>
  <c r="D2350" i="11"/>
  <c r="B2351" i="11" l="1"/>
  <c r="C2351" i="11"/>
  <c r="G2351" i="11"/>
  <c r="F2351" i="11"/>
  <c r="D2351" i="11"/>
  <c r="A2352" i="11"/>
  <c r="E2351" i="11"/>
  <c r="B2352" i="11" l="1"/>
  <c r="F2352" i="11"/>
  <c r="C2352" i="11"/>
  <c r="E2352" i="11"/>
  <c r="G2352" i="11"/>
  <c r="D2352" i="11"/>
  <c r="A2353" i="11"/>
  <c r="F2353" i="11" l="1"/>
  <c r="C2353" i="11"/>
  <c r="G2353" i="11"/>
  <c r="B2353" i="11"/>
  <c r="D2353" i="11"/>
  <c r="A2354" i="11"/>
  <c r="E2353" i="11"/>
  <c r="D2354" i="11" l="1"/>
  <c r="E2354" i="11"/>
  <c r="B2354" i="11"/>
  <c r="F2354" i="11"/>
  <c r="A2355" i="11"/>
  <c r="C2354" i="11"/>
  <c r="G2354" i="11"/>
  <c r="C2355" i="11" l="1"/>
  <c r="G2355" i="11"/>
  <c r="D2355" i="11"/>
  <c r="F2355" i="11"/>
  <c r="A2356" i="11"/>
  <c r="E2355" i="11"/>
  <c r="B2355" i="11"/>
  <c r="B2356" i="11" l="1"/>
  <c r="F2356" i="11"/>
  <c r="C2356" i="11"/>
  <c r="E2356" i="11"/>
  <c r="G2356" i="11"/>
  <c r="D2356" i="11"/>
  <c r="A2357" i="11"/>
  <c r="F2357" i="11" l="1"/>
  <c r="C2357" i="11"/>
  <c r="G2357" i="11"/>
  <c r="B2357" i="11"/>
  <c r="D2357" i="11"/>
  <c r="A2358" i="11"/>
  <c r="E2357" i="11"/>
  <c r="E2358" i="11" l="1"/>
  <c r="B2358" i="11"/>
  <c r="F2358" i="11"/>
  <c r="C2358" i="11"/>
  <c r="G2358" i="11"/>
  <c r="D2358" i="11"/>
  <c r="A2359" i="11"/>
  <c r="C2359" i="11" l="1"/>
  <c r="G2359" i="11"/>
  <c r="D2359" i="11"/>
  <c r="F2359" i="11"/>
  <c r="A2360" i="11"/>
  <c r="E2359" i="11"/>
  <c r="B2359" i="11"/>
  <c r="A2361" i="11" l="1"/>
  <c r="B2360" i="11"/>
  <c r="F2360" i="11"/>
  <c r="C2360" i="11"/>
  <c r="G2360" i="11"/>
  <c r="D2360" i="11"/>
  <c r="E2360" i="11"/>
  <c r="F2361" i="11" l="1"/>
  <c r="C2361" i="11"/>
  <c r="G2361" i="11"/>
  <c r="E2361" i="11"/>
  <c r="B2361" i="11"/>
  <c r="D2361" i="11"/>
  <c r="A2362" i="11"/>
  <c r="E2362" i="11" l="1"/>
  <c r="B2362" i="11"/>
  <c r="F2362" i="11"/>
  <c r="A2363" i="11"/>
  <c r="C2362" i="11"/>
  <c r="G2362" i="11"/>
  <c r="D2362" i="11"/>
  <c r="B2363" i="11" l="1"/>
  <c r="C2363" i="11"/>
  <c r="G2363" i="11"/>
  <c r="D2363" i="11"/>
  <c r="F2363" i="11"/>
  <c r="A2364" i="11"/>
  <c r="E2363" i="11"/>
  <c r="A2365" i="11" l="1"/>
  <c r="B2364" i="11"/>
  <c r="F2364" i="11"/>
  <c r="C2364" i="11"/>
  <c r="E2364" i="11"/>
  <c r="G2364" i="11"/>
  <c r="D2364" i="11"/>
  <c r="F2365" i="11" l="1"/>
  <c r="C2365" i="11"/>
  <c r="G2365" i="11"/>
  <c r="D2365" i="11"/>
  <c r="A2366" i="11"/>
  <c r="E2365" i="11"/>
  <c r="B2365" i="11"/>
  <c r="E2366" i="11" l="1"/>
  <c r="B2366" i="11"/>
  <c r="F2366" i="11"/>
  <c r="C2366" i="11"/>
  <c r="G2366" i="11"/>
  <c r="D2366" i="11"/>
  <c r="A2367" i="11"/>
  <c r="B2367" i="11" l="1"/>
  <c r="C2367" i="11"/>
  <c r="G2367" i="11"/>
  <c r="D2367" i="11"/>
  <c r="A2368" i="11"/>
  <c r="E2367" i="11"/>
  <c r="F2367" i="11"/>
  <c r="B2368" i="11" l="1"/>
  <c r="F2368" i="11"/>
  <c r="C2368" i="11"/>
  <c r="A2369" i="11"/>
  <c r="G2368" i="11"/>
  <c r="D2368" i="11"/>
  <c r="E2368" i="11"/>
  <c r="F2369" i="11" l="1"/>
  <c r="C2369" i="11"/>
  <c r="G2369" i="11"/>
  <c r="E2369" i="11"/>
  <c r="B2369" i="11"/>
  <c r="D2369" i="11"/>
  <c r="A2370" i="11"/>
  <c r="A2371" i="11" l="1"/>
  <c r="E2370" i="11"/>
  <c r="B2370" i="11"/>
  <c r="F2370" i="11"/>
  <c r="C2370" i="11"/>
  <c r="G2370" i="11"/>
  <c r="D2370" i="11"/>
  <c r="B2371" i="11" l="1"/>
  <c r="C2371" i="11"/>
  <c r="G2371" i="11"/>
  <c r="D2371" i="11"/>
  <c r="F2371" i="11"/>
  <c r="A2372" i="11"/>
  <c r="E2371" i="11"/>
  <c r="B2372" i="11" l="1"/>
  <c r="F2372" i="11"/>
  <c r="C2372" i="11"/>
  <c r="E2372" i="11"/>
  <c r="G2372" i="11"/>
  <c r="D2372" i="11"/>
  <c r="A2373" i="11"/>
  <c r="B2373" i="11" l="1"/>
  <c r="F2373" i="11"/>
  <c r="C2373" i="11"/>
  <c r="G2373" i="11"/>
  <c r="E2373" i="11"/>
  <c r="D2373" i="11"/>
  <c r="A2374" i="11"/>
  <c r="E2374" i="11" l="1"/>
  <c r="B2374" i="11"/>
  <c r="F2374" i="11"/>
  <c r="A2375" i="11"/>
  <c r="C2374" i="11"/>
  <c r="G2374" i="11"/>
  <c r="D2374" i="11"/>
  <c r="B2375" i="11" l="1"/>
  <c r="C2375" i="11"/>
  <c r="G2375" i="11"/>
  <c r="D2375" i="11"/>
  <c r="F2375" i="11"/>
  <c r="A2376" i="11"/>
  <c r="E2375" i="11"/>
  <c r="A2377" i="11" l="1"/>
  <c r="G2376" i="11"/>
  <c r="B2376" i="11"/>
  <c r="D2376" i="11"/>
  <c r="F2376" i="11"/>
  <c r="C2376" i="11"/>
  <c r="E2376" i="11"/>
  <c r="B2377" i="11" l="1"/>
  <c r="G2377" i="11"/>
  <c r="A2378" i="11"/>
  <c r="F2377" i="11"/>
  <c r="E2377" i="11"/>
  <c r="D2377" i="11"/>
  <c r="C2377" i="11"/>
  <c r="D2378" i="11" l="1"/>
  <c r="A2379" i="11"/>
  <c r="C2378" i="11"/>
  <c r="B2378" i="11"/>
  <c r="F2378" i="11"/>
  <c r="E2378" i="11"/>
  <c r="G2378" i="11"/>
  <c r="G2379" i="11" l="1"/>
  <c r="F2379" i="11"/>
  <c r="A2380" i="11"/>
  <c r="E2379" i="11"/>
  <c r="C2379" i="11"/>
  <c r="B2379" i="11"/>
  <c r="D2379" i="11"/>
  <c r="A2381" i="11" l="1"/>
  <c r="G2380" i="11"/>
  <c r="B2380" i="11"/>
  <c r="D2380" i="11"/>
  <c r="F2380" i="11"/>
  <c r="C2380" i="11"/>
  <c r="E2380" i="11"/>
  <c r="B2381" i="11" l="1"/>
  <c r="G2381" i="11"/>
  <c r="A2382" i="11"/>
  <c r="F2381" i="11"/>
  <c r="E2381" i="11"/>
  <c r="D2381" i="11"/>
  <c r="C2381" i="11"/>
  <c r="D2382" i="11" l="1"/>
  <c r="A2383" i="11"/>
  <c r="C2382" i="11"/>
  <c r="B2382" i="11"/>
  <c r="F2382" i="11"/>
  <c r="E2382" i="11"/>
  <c r="G2382" i="11"/>
  <c r="F2383" i="11" l="1"/>
  <c r="A2384" i="11"/>
  <c r="E2383" i="11"/>
  <c r="G2383" i="11"/>
  <c r="B2383" i="11"/>
  <c r="D2383" i="11"/>
  <c r="C2383" i="11"/>
  <c r="A2385" i="11" l="1"/>
  <c r="G2384" i="11"/>
  <c r="B2384" i="11"/>
  <c r="E2384" i="11"/>
  <c r="F2384" i="11"/>
  <c r="C2384" i="11"/>
  <c r="D2384" i="11"/>
  <c r="G2385" i="11" l="1"/>
  <c r="A2386" i="11"/>
  <c r="F2385" i="11"/>
  <c r="E2385" i="11"/>
  <c r="D2385" i="11"/>
  <c r="B2385" i="11"/>
  <c r="C2385" i="11"/>
  <c r="D2386" i="11" l="1"/>
  <c r="A2387" i="11"/>
  <c r="B2386" i="11"/>
  <c r="F2386" i="11"/>
  <c r="E2386" i="11"/>
  <c r="G2386" i="11"/>
  <c r="C2386" i="11"/>
  <c r="C2387" i="11" l="1"/>
  <c r="F2387" i="11"/>
  <c r="A2388" i="11"/>
  <c r="E2387" i="11"/>
  <c r="B2387" i="11"/>
  <c r="D2387" i="11"/>
  <c r="G2387" i="11"/>
  <c r="A2389" i="11" l="1"/>
  <c r="G2388" i="11"/>
  <c r="B2388" i="11"/>
  <c r="F2388" i="11"/>
  <c r="C2388" i="11"/>
  <c r="E2388" i="11"/>
  <c r="D2388" i="11"/>
  <c r="B2389" i="11" l="1"/>
  <c r="G2389" i="11"/>
  <c r="A2390" i="11"/>
  <c r="F2389" i="11"/>
  <c r="E2389" i="11"/>
  <c r="D2389" i="11"/>
  <c r="C2389" i="11"/>
  <c r="D2390" i="11" l="1"/>
  <c r="A2391" i="11"/>
  <c r="C2390" i="11"/>
  <c r="B2390" i="11"/>
  <c r="F2390" i="11"/>
  <c r="E2390" i="11"/>
  <c r="G2390" i="11"/>
  <c r="F2391" i="11" l="1"/>
  <c r="A2392" i="11"/>
  <c r="E2391" i="11"/>
  <c r="B2391" i="11"/>
  <c r="D2391" i="11"/>
  <c r="C2391" i="11"/>
  <c r="G2391" i="11"/>
  <c r="A2393" i="11" l="1"/>
  <c r="G2392" i="11"/>
  <c r="B2392" i="11"/>
  <c r="F2392" i="11"/>
  <c r="C2392" i="11"/>
  <c r="E2392" i="11"/>
  <c r="D2392" i="11"/>
  <c r="G2393" i="11" l="1"/>
  <c r="A2394" i="11"/>
  <c r="E2393" i="11"/>
  <c r="D2393" i="11"/>
  <c r="B2393" i="11"/>
  <c r="C2393" i="11"/>
  <c r="F2393" i="11"/>
  <c r="D2394" i="11" l="1"/>
  <c r="A2395" i="11"/>
  <c r="B2394" i="11"/>
  <c r="F2394" i="11"/>
  <c r="E2394" i="11"/>
  <c r="G2394" i="11"/>
  <c r="C2394" i="11"/>
  <c r="F2395" i="11" l="1"/>
  <c r="A2396" i="11"/>
  <c r="B2395" i="11"/>
  <c r="D2395" i="11"/>
  <c r="C2395" i="11"/>
  <c r="G2395" i="11"/>
  <c r="E2395" i="11"/>
  <c r="B2396" i="11" l="1"/>
  <c r="D2396" i="11"/>
  <c r="F2396" i="11"/>
  <c r="G2396" i="11"/>
  <c r="A2397" i="11"/>
  <c r="E2396" i="11"/>
  <c r="C2396" i="11"/>
  <c r="D2397" i="11" l="1"/>
  <c r="B2397" i="11"/>
  <c r="G2397" i="11"/>
  <c r="E2397" i="11"/>
  <c r="F2397" i="11"/>
  <c r="A2398" i="11"/>
  <c r="C2397" i="11"/>
  <c r="F2398" i="11" l="1"/>
  <c r="A2399" i="11"/>
  <c r="G2398" i="11"/>
  <c r="D2398" i="11"/>
  <c r="E2398" i="11"/>
  <c r="C2398" i="11"/>
  <c r="B2398" i="11"/>
  <c r="F2399" i="11" l="1"/>
  <c r="E2399" i="11"/>
  <c r="G2399" i="11"/>
  <c r="D2399" i="11"/>
  <c r="C2399" i="11"/>
  <c r="B2399" i="11"/>
  <c r="A2400" i="11"/>
  <c r="D2400" i="11" l="1"/>
  <c r="F2400" i="11"/>
  <c r="G2400" i="11"/>
  <c r="C2400" i="11"/>
  <c r="B2400" i="11"/>
  <c r="E2400" i="11"/>
  <c r="A2401" i="11"/>
  <c r="E2401" i="11" l="1"/>
  <c r="D2401" i="11"/>
  <c r="C2401" i="11"/>
  <c r="G2401" i="11"/>
  <c r="A2402" i="11"/>
  <c r="F2401" i="11"/>
  <c r="B2401" i="11"/>
  <c r="E2402" i="11" l="1"/>
  <c r="G2402" i="11"/>
  <c r="D2402" i="11"/>
  <c r="A2403" i="11"/>
  <c r="C2402" i="11"/>
  <c r="B2402" i="11"/>
  <c r="F2402" i="11"/>
  <c r="B2403" i="11" l="1"/>
  <c r="D2403" i="11"/>
  <c r="C2403" i="11"/>
  <c r="G2403" i="11"/>
  <c r="F2403" i="11"/>
  <c r="A2404" i="11"/>
  <c r="E2403" i="11"/>
  <c r="F2404" i="11" l="1"/>
  <c r="C2404" i="11"/>
  <c r="E2404" i="11"/>
  <c r="D2404" i="11"/>
  <c r="A2405" i="11"/>
  <c r="G2404" i="11"/>
  <c r="B2404" i="11"/>
  <c r="E2405" i="11" l="1"/>
  <c r="D2405" i="11"/>
  <c r="C2405" i="11"/>
  <c r="G2405" i="11"/>
  <c r="A2406" i="11"/>
  <c r="F2405" i="11"/>
  <c r="B2405" i="11"/>
  <c r="E2406" i="11" l="1"/>
  <c r="G2406" i="11"/>
  <c r="D2406" i="11"/>
  <c r="A2407" i="11"/>
  <c r="C2406" i="11"/>
  <c r="B2406" i="11"/>
  <c r="F2406" i="11"/>
  <c r="B2407" i="11" l="1"/>
  <c r="D2407" i="11"/>
  <c r="G2407" i="11"/>
  <c r="F2407" i="11"/>
  <c r="A2408" i="11"/>
  <c r="E2407" i="11"/>
  <c r="C2407" i="11"/>
  <c r="G2408" i="11" l="1"/>
  <c r="F2408" i="11"/>
  <c r="C2408" i="11"/>
  <c r="E2408" i="11"/>
  <c r="D2408" i="11"/>
  <c r="A2409" i="11"/>
  <c r="B2408" i="11"/>
  <c r="E2409" i="11" l="1"/>
  <c r="D2409" i="11"/>
  <c r="B2409" i="11"/>
  <c r="C2409" i="11"/>
  <c r="G2409" i="11"/>
  <c r="A2410" i="11"/>
  <c r="F2409" i="11"/>
  <c r="E2410" i="11" l="1"/>
  <c r="G2410" i="11"/>
  <c r="D2410" i="11"/>
  <c r="A2411" i="11"/>
  <c r="C2410" i="11"/>
  <c r="B2410" i="11"/>
  <c r="F2410" i="11"/>
  <c r="B2411" i="11" l="1"/>
  <c r="D2411" i="11"/>
  <c r="C2411" i="11"/>
  <c r="G2411" i="11"/>
  <c r="F2411" i="11"/>
  <c r="A2412" i="11"/>
  <c r="E2411" i="11"/>
  <c r="G2412" i="11" l="1"/>
  <c r="B2412" i="11"/>
  <c r="F2412" i="11"/>
  <c r="C2412" i="11"/>
  <c r="E2412" i="11"/>
  <c r="D2412" i="11"/>
  <c r="A2413" i="11"/>
  <c r="E2413" i="11" l="1"/>
  <c r="D2413" i="11"/>
  <c r="C2413" i="11"/>
  <c r="G2413" i="11"/>
  <c r="A2414" i="11"/>
  <c r="F2413" i="11"/>
  <c r="B2413" i="11"/>
  <c r="E2414" i="11" l="1"/>
  <c r="G2414" i="11"/>
  <c r="D2414" i="11"/>
  <c r="A2415" i="11"/>
  <c r="C2414" i="11"/>
  <c r="B2414" i="11"/>
  <c r="F2414" i="11"/>
  <c r="A2416" i="11" l="1"/>
  <c r="B2415" i="11"/>
  <c r="D2415" i="11"/>
  <c r="C2415" i="11"/>
  <c r="G2415" i="11"/>
  <c r="F2415" i="11"/>
  <c r="E2415" i="11"/>
  <c r="F2416" i="11" l="1"/>
  <c r="C2416" i="11"/>
  <c r="E2416" i="11"/>
  <c r="D2416" i="11"/>
  <c r="A2417" i="11"/>
  <c r="G2416" i="11"/>
  <c r="B2416" i="11"/>
  <c r="E2417" i="11" l="1"/>
  <c r="D2417" i="11"/>
  <c r="B2417" i="11"/>
  <c r="C2417" i="11"/>
  <c r="G2417" i="11"/>
  <c r="A2418" i="11"/>
  <c r="F2417" i="11"/>
  <c r="B2418" i="11" l="1"/>
  <c r="E2418" i="11"/>
  <c r="G2418" i="11"/>
  <c r="D2418" i="11"/>
  <c r="A2419" i="11"/>
  <c r="C2418" i="11"/>
  <c r="F2418" i="11"/>
  <c r="B2419" i="11" l="1"/>
  <c r="D2419" i="11"/>
  <c r="G2419" i="11"/>
  <c r="F2419" i="11"/>
  <c r="A2420" i="11"/>
  <c r="E2419" i="11"/>
  <c r="C2419" i="11"/>
  <c r="F2420" i="11" l="1"/>
  <c r="C2420" i="11"/>
  <c r="D2420" i="11"/>
  <c r="A2421" i="11"/>
  <c r="G2420" i="11"/>
  <c r="B2420" i="11"/>
  <c r="E2420" i="11"/>
  <c r="E2421" i="11" l="1"/>
  <c r="D2421" i="11"/>
  <c r="B2421" i="11"/>
  <c r="C2421" i="11"/>
  <c r="G2421" i="11"/>
  <c r="A2422" i="11"/>
  <c r="F2421" i="11"/>
  <c r="E2422" i="11" l="1"/>
  <c r="G2422" i="11"/>
  <c r="A2423" i="11"/>
  <c r="C2422" i="11"/>
  <c r="B2422" i="11"/>
  <c r="F2422" i="11"/>
  <c r="D2422" i="11"/>
  <c r="A2424" i="11" l="1"/>
  <c r="E2423" i="11"/>
  <c r="B2423" i="11"/>
  <c r="D2423" i="11"/>
  <c r="C2423" i="11"/>
  <c r="G2423" i="11"/>
  <c r="F2423" i="11"/>
  <c r="F2424" i="11" l="1"/>
  <c r="C2424" i="11"/>
  <c r="D2424" i="11"/>
  <c r="A2425" i="11"/>
  <c r="G2424" i="11"/>
  <c r="B2424" i="11"/>
  <c r="E2424" i="11"/>
  <c r="A2426" i="11" l="1"/>
  <c r="E2425" i="11"/>
  <c r="D2425" i="11"/>
  <c r="B2425" i="11"/>
  <c r="C2425" i="11"/>
  <c r="G2425" i="11"/>
  <c r="F2425" i="11"/>
  <c r="E2426" i="11" l="1"/>
  <c r="G2426" i="11"/>
  <c r="A2427" i="11"/>
  <c r="C2426" i="11"/>
  <c r="B2426" i="11"/>
  <c r="F2426" i="11"/>
  <c r="D2426" i="11"/>
  <c r="B2427" i="11" l="1"/>
  <c r="D2427" i="11"/>
  <c r="C2427" i="11"/>
  <c r="G2427" i="11"/>
  <c r="F2427" i="11"/>
  <c r="A2428" i="11"/>
  <c r="E2427" i="11"/>
  <c r="F2428" i="11" l="1"/>
  <c r="C2428" i="11"/>
  <c r="D2428" i="11"/>
  <c r="A2429" i="11"/>
  <c r="G2428" i="11"/>
  <c r="B2428" i="11"/>
  <c r="E2428" i="11"/>
  <c r="E2429" i="11" l="1"/>
  <c r="D2429" i="11"/>
  <c r="C2429" i="11"/>
  <c r="G2429" i="11"/>
  <c r="A2430" i="11"/>
  <c r="F2429" i="11"/>
  <c r="B2429" i="11"/>
  <c r="E2430" i="11" l="1"/>
  <c r="G2430" i="11"/>
  <c r="A2431" i="11"/>
  <c r="C2430" i="11"/>
  <c r="B2430" i="11"/>
  <c r="F2430" i="11"/>
  <c r="D2430" i="11"/>
  <c r="A2432" i="11" l="1"/>
  <c r="B2431" i="11"/>
  <c r="D2431" i="11"/>
  <c r="C2431" i="11"/>
  <c r="E2431" i="11"/>
  <c r="G2431" i="11"/>
  <c r="F2431" i="11"/>
  <c r="G2432" i="11" l="1"/>
  <c r="F2432" i="11"/>
  <c r="C2432" i="11"/>
  <c r="E2432" i="11"/>
  <c r="D2432" i="11"/>
  <c r="A2433" i="11"/>
  <c r="B2432" i="11"/>
  <c r="A2434" i="11" l="1"/>
  <c r="E2433" i="11"/>
  <c r="D2433" i="11"/>
  <c r="B2433" i="11"/>
  <c r="C2433" i="11"/>
  <c r="G2433" i="11"/>
  <c r="F2433" i="11"/>
  <c r="E2434" i="11" l="1"/>
  <c r="G2434" i="11"/>
  <c r="D2434" i="11"/>
  <c r="A2435" i="11"/>
  <c r="C2434" i="11"/>
  <c r="B2434" i="11"/>
  <c r="F2434" i="11"/>
  <c r="A2436" i="11" l="1"/>
  <c r="B2435" i="11"/>
  <c r="D2435" i="11"/>
  <c r="C2435" i="11"/>
  <c r="G2435" i="11"/>
  <c r="F2435" i="11"/>
  <c r="E2435" i="11"/>
  <c r="F2436" i="11" l="1"/>
  <c r="C2436" i="11"/>
  <c r="D2436" i="11"/>
  <c r="A2437" i="11"/>
  <c r="G2436" i="11"/>
  <c r="B2436" i="11"/>
  <c r="E2436" i="11"/>
  <c r="E2437" i="11" l="1"/>
  <c r="D2437" i="11"/>
  <c r="C2437" i="11"/>
  <c r="G2437" i="11"/>
  <c r="A2438" i="11"/>
  <c r="F2437" i="11"/>
  <c r="B2437" i="11"/>
  <c r="E2438" i="11" l="1"/>
  <c r="G2438" i="11"/>
  <c r="D2438" i="11"/>
  <c r="A2439" i="11"/>
  <c r="C2438" i="11"/>
  <c r="B2438" i="11"/>
  <c r="F2438" i="11"/>
  <c r="B2439" i="11" l="1"/>
  <c r="D2439" i="11"/>
  <c r="C2439" i="11"/>
  <c r="G2439" i="11"/>
  <c r="F2439" i="11"/>
  <c r="A2440" i="11"/>
  <c r="E2439" i="11"/>
  <c r="F2440" i="11" l="1"/>
  <c r="C2440" i="11"/>
  <c r="E2440" i="11"/>
  <c r="D2440" i="11"/>
  <c r="A2441" i="11"/>
  <c r="G2440" i="11"/>
  <c r="B2440" i="11"/>
  <c r="E2441" i="11" l="1"/>
  <c r="D2441" i="11"/>
  <c r="B2441" i="11"/>
  <c r="C2441" i="11"/>
  <c r="G2441" i="11"/>
  <c r="A2442" i="11"/>
  <c r="F2441" i="11"/>
  <c r="E2442" i="11" l="1"/>
  <c r="G2442" i="11"/>
  <c r="D2442" i="11"/>
  <c r="A2443" i="11"/>
  <c r="C2442" i="11"/>
  <c r="B2442" i="11"/>
  <c r="F2442" i="11"/>
  <c r="B2443" i="11" l="1"/>
  <c r="D2443" i="11"/>
  <c r="G2443" i="11"/>
  <c r="F2443" i="11"/>
  <c r="A2444" i="11"/>
  <c r="E2443" i="11"/>
  <c r="C2443" i="11"/>
  <c r="G2444" i="11" l="1"/>
  <c r="F2444" i="11"/>
  <c r="A2445" i="11"/>
  <c r="E2444" i="11"/>
  <c r="D2444" i="11"/>
  <c r="B2444" i="11"/>
  <c r="C2444" i="11"/>
  <c r="E2445" i="11" l="1"/>
  <c r="F2445" i="11"/>
  <c r="B2445" i="11"/>
  <c r="C2445" i="11"/>
  <c r="D2445" i="11"/>
  <c r="A2446" i="11"/>
  <c r="G2445" i="11"/>
  <c r="E2446" i="11" l="1"/>
  <c r="C2446" i="11"/>
  <c r="F2446" i="11"/>
  <c r="A2447" i="11"/>
  <c r="G2446" i="11"/>
  <c r="B2446" i="11"/>
  <c r="D2446" i="11"/>
  <c r="A2448" i="11" l="1"/>
  <c r="B2447" i="11"/>
  <c r="F2447" i="11"/>
  <c r="C2447" i="11"/>
  <c r="E2447" i="11"/>
  <c r="G2447" i="11"/>
  <c r="D2447" i="11"/>
  <c r="F2448" i="11" l="1"/>
  <c r="A2449" i="11"/>
  <c r="E2448" i="11"/>
  <c r="C2448" i="11"/>
  <c r="D2448" i="11"/>
  <c r="B2448" i="11"/>
  <c r="G2448" i="11"/>
  <c r="A2450" i="11" l="1"/>
  <c r="E2449" i="11"/>
  <c r="F2449" i="11"/>
  <c r="B2449" i="11"/>
  <c r="G2449" i="11"/>
  <c r="C2449" i="11"/>
  <c r="D2449" i="11"/>
  <c r="E2450" i="11" l="1"/>
  <c r="C2450" i="11"/>
  <c r="F2450" i="11"/>
  <c r="D2450" i="11"/>
  <c r="A2451" i="11"/>
  <c r="G2450" i="11"/>
  <c r="B2450" i="11"/>
  <c r="C2451" i="11" l="1"/>
  <c r="B2451" i="11"/>
  <c r="F2451" i="11"/>
  <c r="A2452" i="11"/>
  <c r="E2451" i="11"/>
  <c r="G2451" i="11"/>
  <c r="D2451" i="11"/>
  <c r="F2452" i="11" l="1"/>
  <c r="A2453" i="11"/>
  <c r="E2452" i="11"/>
  <c r="D2452" i="11"/>
  <c r="B2452" i="11"/>
  <c r="G2452" i="11"/>
  <c r="C2452" i="11"/>
  <c r="F2453" i="11" l="1"/>
  <c r="E2453" i="11"/>
  <c r="G2453" i="11"/>
  <c r="B2453" i="11"/>
  <c r="A2454" i="11"/>
  <c r="C2453" i="11"/>
  <c r="D2453" i="11"/>
  <c r="E2454" i="11" l="1"/>
  <c r="D2454" i="11"/>
  <c r="F2454" i="11"/>
  <c r="B2454" i="11"/>
  <c r="A2455" i="11"/>
  <c r="G2454" i="11"/>
  <c r="C2454" i="11"/>
  <c r="B2455" i="11" l="1"/>
  <c r="C2455" i="11"/>
  <c r="G2455" i="11"/>
  <c r="D2455" i="11"/>
  <c r="A2456" i="11"/>
  <c r="F2455" i="11"/>
  <c r="E2455" i="11"/>
  <c r="C2456" i="11" l="1"/>
  <c r="F2456" i="11"/>
  <c r="A2457" i="11"/>
  <c r="E2456" i="11"/>
  <c r="G2456" i="11"/>
  <c r="D2456" i="11"/>
  <c r="B2456" i="11"/>
  <c r="E2457" i="11" l="1"/>
  <c r="F2457" i="11"/>
  <c r="B2457" i="11"/>
  <c r="A2458" i="11"/>
  <c r="C2457" i="11"/>
  <c r="D2457" i="11"/>
  <c r="G2457" i="11"/>
  <c r="B2458" i="11" l="1"/>
  <c r="E2458" i="11"/>
  <c r="C2458" i="11"/>
  <c r="F2458" i="11"/>
  <c r="D2458" i="11"/>
  <c r="A2459" i="11"/>
  <c r="G2458" i="11"/>
  <c r="B2459" i="11" l="1"/>
  <c r="F2459" i="11"/>
  <c r="E2459" i="11"/>
  <c r="G2459" i="11"/>
  <c r="D2459" i="11"/>
  <c r="A2460" i="11"/>
  <c r="C2459" i="11"/>
  <c r="F2460" i="11" l="1"/>
  <c r="A2461" i="11"/>
  <c r="E2460" i="11"/>
  <c r="D2460" i="11"/>
  <c r="B2460" i="11"/>
  <c r="G2460" i="11"/>
  <c r="C2460" i="11"/>
  <c r="A2462" i="11" l="1"/>
  <c r="E2461" i="11"/>
  <c r="F2461" i="11"/>
  <c r="B2461" i="11"/>
  <c r="G2461" i="11"/>
  <c r="C2461" i="11"/>
  <c r="D2461" i="11"/>
  <c r="E2462" i="11" l="1"/>
  <c r="C2462" i="11"/>
  <c r="F2462" i="11"/>
  <c r="D2462" i="11"/>
  <c r="A2463" i="11"/>
  <c r="G2462" i="11"/>
  <c r="B2462" i="11"/>
  <c r="A2464" i="11" l="1"/>
  <c r="B2463" i="11"/>
  <c r="F2463" i="11"/>
  <c r="E2463" i="11"/>
  <c r="G2463" i="11"/>
  <c r="D2463" i="11"/>
  <c r="C2463" i="11"/>
  <c r="F2464" i="11" l="1"/>
  <c r="A2465" i="11"/>
  <c r="E2464" i="11"/>
  <c r="G2464" i="11"/>
  <c r="C2464" i="11"/>
  <c r="D2464" i="11"/>
  <c r="B2464" i="11"/>
  <c r="E2465" i="11" l="1"/>
  <c r="F2465" i="11"/>
  <c r="B2465" i="11"/>
  <c r="C2465" i="11"/>
  <c r="D2465" i="11"/>
  <c r="A2466" i="11"/>
  <c r="G2465" i="11"/>
  <c r="B2466" i="11" l="1"/>
  <c r="E2466" i="11"/>
  <c r="C2466" i="11"/>
  <c r="F2466" i="11"/>
  <c r="A2467" i="11"/>
  <c r="G2466" i="11"/>
  <c r="D2466" i="11"/>
  <c r="B2467" i="11" l="1"/>
  <c r="F2467" i="11"/>
  <c r="E2467" i="11"/>
  <c r="A2468" i="11"/>
  <c r="G2467" i="11"/>
  <c r="D2467" i="11"/>
  <c r="C2467" i="11"/>
  <c r="G2468" i="11" l="1"/>
  <c r="F2468" i="11"/>
  <c r="A2469" i="11"/>
  <c r="E2468" i="11"/>
  <c r="D2468" i="11"/>
  <c r="B2468" i="11"/>
  <c r="C2468" i="11"/>
  <c r="E2469" i="11" l="1"/>
  <c r="G2469" i="11"/>
  <c r="B2469" i="11"/>
  <c r="F2469" i="11"/>
  <c r="C2469" i="11"/>
  <c r="D2469" i="11"/>
  <c r="A2470" i="11"/>
  <c r="E2470" i="11" l="1"/>
  <c r="D2470" i="11"/>
  <c r="F2470" i="11"/>
  <c r="B2470" i="11"/>
  <c r="A2471" i="11"/>
  <c r="G2470" i="11"/>
  <c r="C2470" i="11"/>
  <c r="A2472" i="11" l="1"/>
  <c r="F2471" i="11"/>
  <c r="B2471" i="11"/>
  <c r="C2471" i="11"/>
  <c r="G2471" i="11"/>
  <c r="D2471" i="11"/>
  <c r="E2471" i="11"/>
  <c r="F2472" i="11" l="1"/>
  <c r="A2473" i="11"/>
  <c r="E2472" i="11"/>
  <c r="D2472" i="11"/>
  <c r="B2472" i="11"/>
  <c r="G2472" i="11"/>
  <c r="C2472" i="11"/>
  <c r="E2473" i="11" l="1"/>
  <c r="F2473" i="11"/>
  <c r="B2473" i="11"/>
  <c r="C2473" i="11"/>
  <c r="D2473" i="11"/>
  <c r="A2474" i="11"/>
  <c r="G2473" i="11"/>
  <c r="E2474" i="11" l="1"/>
  <c r="C2474" i="11"/>
  <c r="F2474" i="11"/>
  <c r="A2475" i="11"/>
  <c r="G2474" i="11"/>
  <c r="B2474" i="11"/>
  <c r="D2474" i="11"/>
  <c r="C2475" i="11" l="1"/>
  <c r="B2475" i="11"/>
  <c r="F2475" i="11"/>
  <c r="E2475" i="11"/>
  <c r="G2475" i="11"/>
  <c r="D2475" i="11"/>
  <c r="A2476" i="11"/>
  <c r="G2476" i="11" l="1"/>
  <c r="F2476" i="11"/>
  <c r="A2477" i="11"/>
  <c r="D2476" i="11"/>
  <c r="B2476" i="11"/>
  <c r="C2476" i="11"/>
  <c r="E2476" i="11"/>
  <c r="E2477" i="11" l="1"/>
  <c r="F2477" i="11"/>
  <c r="B2477" i="11"/>
  <c r="C2477" i="11"/>
  <c r="D2477" i="11"/>
  <c r="A2478" i="11"/>
  <c r="G2477" i="11"/>
  <c r="B2478" i="11" l="1"/>
  <c r="D2478" i="11"/>
  <c r="E2478" i="11"/>
  <c r="C2478" i="11"/>
  <c r="F2478" i="11"/>
  <c r="A2479" i="11"/>
  <c r="G2478" i="11"/>
  <c r="B2479" i="11" l="1"/>
  <c r="F2479" i="11"/>
  <c r="E2479" i="11"/>
  <c r="G2479" i="11"/>
  <c r="D2479" i="11"/>
  <c r="A2480" i="11"/>
  <c r="C2479" i="11"/>
  <c r="F2480" i="11" l="1"/>
  <c r="A2481" i="11"/>
  <c r="D2480" i="11"/>
  <c r="B2480" i="11"/>
  <c r="G2480" i="11"/>
  <c r="C2480" i="11"/>
  <c r="E2480" i="11"/>
  <c r="E2481" i="11" l="1"/>
  <c r="F2481" i="11"/>
  <c r="C2481" i="11"/>
  <c r="D2481" i="11"/>
  <c r="A2482" i="11"/>
  <c r="G2481" i="11"/>
  <c r="B2481" i="11"/>
  <c r="B2482" i="11" l="1"/>
  <c r="E2482" i="11"/>
  <c r="A2483" i="11"/>
  <c r="G2482" i="11"/>
  <c r="D2482" i="11"/>
  <c r="C2482" i="11"/>
  <c r="F2482" i="11"/>
  <c r="B2483" i="11" l="1"/>
  <c r="F2483" i="11"/>
  <c r="G2483" i="11"/>
  <c r="D2483" i="11"/>
  <c r="A2484" i="11"/>
  <c r="C2483" i="11"/>
  <c r="E2483" i="11"/>
  <c r="G2484" i="11" l="1"/>
  <c r="F2484" i="11"/>
  <c r="A2485" i="11"/>
  <c r="E2484" i="11"/>
  <c r="C2484" i="11"/>
  <c r="D2484" i="11"/>
  <c r="B2484" i="11"/>
  <c r="E2485" i="11" l="1"/>
  <c r="G2485" i="11"/>
  <c r="C2485" i="11"/>
  <c r="D2485" i="11"/>
  <c r="A2486" i="11"/>
  <c r="F2485" i="11"/>
  <c r="B2485" i="11"/>
  <c r="E2486" i="11" l="1"/>
  <c r="D2486" i="11"/>
  <c r="A2487" i="11"/>
  <c r="G2486" i="11"/>
  <c r="B2486" i="11"/>
  <c r="C2486" i="11"/>
  <c r="F2486" i="11"/>
  <c r="B2487" i="11" l="1"/>
  <c r="C2487" i="11"/>
  <c r="E2487" i="11"/>
  <c r="G2487" i="11"/>
  <c r="D2487" i="11"/>
  <c r="A2488" i="11"/>
  <c r="F2487" i="11"/>
  <c r="F2488" i="11" l="1"/>
  <c r="A2489" i="11"/>
  <c r="E2488" i="11"/>
  <c r="D2488" i="11"/>
  <c r="B2488" i="11"/>
  <c r="G2488" i="11"/>
  <c r="C2488" i="11"/>
  <c r="E2489" i="11" l="1"/>
  <c r="F2489" i="11"/>
  <c r="C2489" i="11"/>
  <c r="D2489" i="11"/>
  <c r="A2490" i="11"/>
  <c r="G2489" i="11"/>
  <c r="B2489" i="11"/>
  <c r="B2490" i="11" l="1"/>
  <c r="E2490" i="11"/>
  <c r="C2490" i="11"/>
  <c r="F2490" i="11"/>
  <c r="A2491" i="11"/>
  <c r="G2490" i="11"/>
  <c r="D2490" i="11"/>
  <c r="B2491" i="11" l="1"/>
  <c r="F2491" i="11"/>
  <c r="E2491" i="11"/>
  <c r="G2491" i="11"/>
  <c r="D2491" i="11"/>
  <c r="A2492" i="11"/>
  <c r="C2491" i="11"/>
  <c r="G2492" i="11" l="1"/>
  <c r="F2492" i="11"/>
  <c r="A2493" i="11"/>
  <c r="E2492" i="11"/>
  <c r="D2492" i="11"/>
  <c r="B2492" i="11"/>
  <c r="C2492" i="11"/>
  <c r="E2493" i="11" l="1"/>
  <c r="F2493" i="11"/>
  <c r="B2493" i="11"/>
  <c r="C2493" i="11"/>
  <c r="D2493" i="11"/>
  <c r="A2494" i="11"/>
  <c r="G2493" i="11"/>
  <c r="B2494" i="11" l="1"/>
  <c r="D2494" i="11"/>
  <c r="E2494" i="11"/>
  <c r="C2494" i="11"/>
  <c r="F2494" i="11"/>
  <c r="A2495" i="11"/>
  <c r="G2494" i="11"/>
  <c r="A2496" i="11" l="1"/>
  <c r="B2495" i="11"/>
  <c r="F2495" i="11"/>
  <c r="G2495" i="11"/>
  <c r="D2495" i="11"/>
  <c r="C2495" i="11"/>
  <c r="E2495" i="11"/>
  <c r="F2496" i="11" l="1"/>
  <c r="A2497" i="11"/>
  <c r="D2496" i="11"/>
  <c r="B2496" i="11"/>
  <c r="G2496" i="11"/>
  <c r="C2496" i="11"/>
  <c r="E2496" i="11"/>
  <c r="E2497" i="11" l="1"/>
  <c r="F2497" i="11"/>
  <c r="B2497" i="11"/>
  <c r="C2497" i="11"/>
  <c r="D2497" i="11"/>
  <c r="A2498" i="11"/>
  <c r="G2497" i="11"/>
  <c r="B2498" i="11" l="1"/>
  <c r="E2498" i="11"/>
  <c r="C2498" i="11"/>
  <c r="A2499" i="11"/>
  <c r="G2498" i="11"/>
  <c r="D2498" i="11"/>
  <c r="F2498" i="11"/>
  <c r="A2500" i="11" l="1"/>
  <c r="C2499" i="11"/>
  <c r="B2499" i="11"/>
  <c r="F2499" i="11"/>
  <c r="E2499" i="11"/>
  <c r="G2499" i="11"/>
  <c r="D2499" i="11"/>
  <c r="F2500" i="11" l="1"/>
  <c r="A2501" i="11"/>
  <c r="E2500" i="11"/>
  <c r="D2500" i="11"/>
  <c r="B2500" i="11"/>
  <c r="G2500" i="11"/>
  <c r="C2500" i="11"/>
  <c r="A2502" i="11" l="1"/>
  <c r="E2501" i="11"/>
  <c r="G2501" i="11"/>
  <c r="C2501" i="11"/>
  <c r="D2501" i="11"/>
  <c r="F2501" i="11"/>
  <c r="B2501" i="11"/>
  <c r="B2502" i="11" l="1"/>
  <c r="E2502" i="11"/>
  <c r="D2502" i="11"/>
  <c r="F2502" i="11"/>
  <c r="A2503" i="11"/>
  <c r="G2502" i="11"/>
  <c r="C2502" i="11"/>
  <c r="B2503" i="11" l="1"/>
  <c r="C2503" i="11"/>
  <c r="G2503" i="11"/>
  <c r="D2503" i="11"/>
  <c r="A2504" i="11"/>
  <c r="F2503" i="11"/>
  <c r="E2503" i="11"/>
  <c r="F2504" i="11" l="1"/>
  <c r="E2504" i="11"/>
  <c r="D2504" i="11"/>
  <c r="B2504" i="11"/>
  <c r="G2504" i="11"/>
  <c r="C2504" i="11"/>
  <c r="A2505" i="11"/>
  <c r="A2506" i="11" l="1"/>
  <c r="E2505" i="11"/>
  <c r="F2505" i="11"/>
  <c r="B2505" i="11"/>
  <c r="C2505" i="11"/>
  <c r="D2505" i="11"/>
  <c r="G2505" i="11"/>
  <c r="E2506" i="11" l="1"/>
  <c r="F2506" i="11"/>
  <c r="G2506" i="11"/>
  <c r="A2507" i="11"/>
  <c r="D2506" i="11"/>
  <c r="B2506" i="11"/>
  <c r="C2506" i="11"/>
  <c r="D2507" i="11" l="1"/>
  <c r="B2507" i="11"/>
  <c r="C2507" i="11"/>
  <c r="G2507" i="11"/>
  <c r="F2507" i="11"/>
  <c r="A2508" i="11"/>
  <c r="E2507" i="11"/>
  <c r="G2508" i="11" l="1"/>
  <c r="E2508" i="11"/>
  <c r="D2508" i="11"/>
  <c r="B2508" i="11"/>
  <c r="A2509" i="11"/>
  <c r="F2508" i="11"/>
  <c r="C2508" i="11"/>
  <c r="F2509" i="11" l="1"/>
  <c r="C2509" i="11"/>
  <c r="B2509" i="11"/>
  <c r="D2509" i="11"/>
  <c r="E2509" i="11"/>
  <c r="A2510" i="11"/>
  <c r="G2509" i="11"/>
  <c r="B2510" i="11" l="1"/>
  <c r="D2510" i="11"/>
  <c r="E2510" i="11"/>
  <c r="G2510" i="11"/>
  <c r="F2510" i="11"/>
  <c r="A2511" i="11"/>
  <c r="C2510" i="11"/>
  <c r="F2511" i="11" l="1"/>
  <c r="A2512" i="11"/>
  <c r="E2511" i="11"/>
  <c r="G2511" i="11"/>
  <c r="D2511" i="11"/>
  <c r="C2511" i="11"/>
  <c r="B2511" i="11"/>
  <c r="G2512" i="11" l="1"/>
  <c r="A2513" i="11"/>
  <c r="F2512" i="11"/>
  <c r="B2512" i="11"/>
  <c r="E2512" i="11"/>
  <c r="D2512" i="11"/>
  <c r="C2512" i="11"/>
  <c r="F2513" i="11" l="1"/>
  <c r="A2514" i="11"/>
  <c r="D2513" i="11"/>
  <c r="E2513" i="11"/>
  <c r="B2513" i="11"/>
  <c r="G2513" i="11"/>
  <c r="C2513" i="11"/>
  <c r="B2514" i="11" l="1"/>
  <c r="C2514" i="11"/>
  <c r="E2514" i="11"/>
  <c r="F2514" i="11"/>
  <c r="G2514" i="11"/>
  <c r="A2515" i="11"/>
  <c r="D2514" i="11"/>
  <c r="F2515" i="11" l="1"/>
  <c r="A2516" i="11"/>
  <c r="E2515" i="11"/>
  <c r="B2515" i="11"/>
  <c r="D2515" i="11"/>
  <c r="C2515" i="11"/>
  <c r="G2515" i="11"/>
  <c r="G2516" i="11" l="1"/>
  <c r="A2517" i="11"/>
  <c r="F2516" i="11"/>
  <c r="C2516" i="11"/>
  <c r="E2516" i="11"/>
  <c r="D2516" i="11"/>
  <c r="B2516" i="11"/>
  <c r="F2517" i="11" l="1"/>
  <c r="C2517" i="11"/>
  <c r="D2517" i="11"/>
  <c r="B2517" i="11"/>
  <c r="E2517" i="11"/>
  <c r="G2517" i="11"/>
  <c r="A2518" i="11"/>
  <c r="B2518" i="11" l="1"/>
  <c r="D2518" i="11"/>
  <c r="E2518" i="11"/>
  <c r="G2518" i="11"/>
  <c r="F2518" i="11"/>
  <c r="A2519" i="11"/>
  <c r="C2518" i="11"/>
  <c r="F2519" i="11" l="1"/>
  <c r="A2520" i="11"/>
  <c r="D2519" i="11"/>
  <c r="E2519" i="11"/>
  <c r="G2519" i="11"/>
  <c r="C2519" i="11"/>
  <c r="B2519" i="11"/>
  <c r="G2520" i="11" l="1"/>
  <c r="A2521" i="11"/>
  <c r="F2520" i="11"/>
  <c r="B2520" i="11"/>
  <c r="E2520" i="11"/>
  <c r="D2520" i="11"/>
  <c r="C2520" i="11"/>
  <c r="F2521" i="11" l="1"/>
  <c r="A2522" i="11"/>
  <c r="B2521" i="11"/>
  <c r="D2521" i="11"/>
  <c r="E2521" i="11"/>
  <c r="G2521" i="11"/>
  <c r="C2521" i="11"/>
  <c r="B2522" i="11" l="1"/>
  <c r="C2522" i="11"/>
  <c r="G2522" i="11"/>
  <c r="E2522" i="11"/>
  <c r="F2522" i="11"/>
  <c r="A2523" i="11"/>
  <c r="D2522" i="11"/>
  <c r="F2523" i="11" l="1"/>
  <c r="A2524" i="11"/>
  <c r="E2523" i="11"/>
  <c r="B2523" i="11"/>
  <c r="D2523" i="11"/>
  <c r="C2523" i="11"/>
  <c r="G2523" i="11"/>
  <c r="G2524" i="11" l="1"/>
  <c r="A2525" i="11"/>
  <c r="F2524" i="11"/>
  <c r="C2524" i="11"/>
  <c r="D2524" i="11"/>
  <c r="B2524" i="11"/>
  <c r="E2524" i="11"/>
  <c r="D2525" i="11" l="1"/>
  <c r="B2525" i="11"/>
  <c r="E2525" i="11"/>
  <c r="G2525" i="11"/>
  <c r="A2526" i="11"/>
  <c r="F2525" i="11"/>
  <c r="C2525" i="11"/>
  <c r="B2526" i="11" l="1"/>
  <c r="D2526" i="11"/>
  <c r="E2526" i="11"/>
  <c r="G2526" i="11"/>
  <c r="F2526" i="11"/>
  <c r="A2527" i="11"/>
  <c r="C2526" i="11"/>
  <c r="D2527" i="11" l="1"/>
  <c r="E2527" i="11"/>
  <c r="C2527" i="11"/>
  <c r="B2527" i="11"/>
  <c r="F2527" i="11"/>
  <c r="A2528" i="11"/>
  <c r="G2527" i="11"/>
  <c r="F2528" i="11" l="1"/>
  <c r="B2528" i="11"/>
  <c r="E2528" i="11"/>
  <c r="D2528" i="11"/>
  <c r="C2528" i="11"/>
  <c r="G2528" i="11"/>
  <c r="A2529" i="11"/>
  <c r="D2529" i="11" l="1"/>
  <c r="E2529" i="11"/>
  <c r="B2529" i="11"/>
  <c r="G2529" i="11"/>
  <c r="C2529" i="11"/>
  <c r="F2529" i="11"/>
  <c r="A2530" i="11"/>
  <c r="E2530" i="11" l="1"/>
  <c r="F2530" i="11"/>
  <c r="G2530" i="11"/>
  <c r="A2531" i="11"/>
  <c r="D2530" i="11"/>
  <c r="B2530" i="11"/>
  <c r="C2530" i="11"/>
  <c r="A2532" i="11" l="1"/>
  <c r="E2531" i="11"/>
  <c r="B2531" i="11"/>
  <c r="D2531" i="11"/>
  <c r="C2531" i="11"/>
  <c r="G2531" i="11"/>
  <c r="F2531" i="11"/>
  <c r="G2532" i="11" l="1"/>
  <c r="F2532" i="11"/>
  <c r="C2532" i="11"/>
  <c r="E2532" i="11"/>
  <c r="D2532" i="11"/>
  <c r="B2532" i="11"/>
  <c r="A2533" i="11"/>
  <c r="F2533" i="11" l="1"/>
  <c r="D2533" i="11"/>
  <c r="B2533" i="11"/>
  <c r="E2533" i="11"/>
  <c r="G2533" i="11"/>
  <c r="A2534" i="11"/>
  <c r="C2533" i="11"/>
  <c r="E2534" i="11" l="1"/>
  <c r="G2534" i="11"/>
  <c r="A2535" i="11"/>
  <c r="C2534" i="11"/>
  <c r="B2534" i="11"/>
  <c r="D2534" i="11"/>
  <c r="F2534" i="11"/>
  <c r="E2535" i="11" l="1"/>
  <c r="G2535" i="11"/>
  <c r="C2535" i="11"/>
  <c r="B2535" i="11"/>
  <c r="F2535" i="11"/>
  <c r="A2536" i="11"/>
  <c r="D2535" i="11"/>
  <c r="F2536" i="11" l="1"/>
  <c r="B2536" i="11"/>
  <c r="D2536" i="11"/>
  <c r="C2536" i="11"/>
  <c r="G2536" i="11"/>
  <c r="A2537" i="11"/>
  <c r="E2536" i="11"/>
  <c r="D2537" i="11" l="1"/>
  <c r="E2537" i="11"/>
  <c r="G2537" i="11"/>
  <c r="C2537" i="11"/>
  <c r="F2537" i="11"/>
  <c r="A2538" i="11"/>
  <c r="B2537" i="11"/>
  <c r="E2538" i="11" l="1"/>
  <c r="F2538" i="11"/>
  <c r="G2538" i="11"/>
  <c r="A2539" i="11"/>
  <c r="D2538" i="11"/>
  <c r="B2538" i="11"/>
  <c r="C2538" i="11"/>
  <c r="E2539" i="11" l="1"/>
  <c r="B2539" i="11"/>
  <c r="D2539" i="11"/>
  <c r="C2539" i="11"/>
  <c r="G2539" i="11"/>
  <c r="F2539" i="11"/>
  <c r="A2540" i="11"/>
  <c r="F2540" i="11" l="1"/>
  <c r="C2540" i="11"/>
  <c r="D2540" i="11"/>
  <c r="B2540" i="11"/>
  <c r="G2540" i="11"/>
  <c r="A2541" i="11"/>
  <c r="E2540" i="11"/>
  <c r="D2541" i="11" l="1"/>
  <c r="B2541" i="11"/>
  <c r="E2541" i="11"/>
  <c r="G2541" i="11"/>
  <c r="A2542" i="11"/>
  <c r="F2541" i="11"/>
  <c r="C2541" i="11"/>
  <c r="B2542" i="11" l="1"/>
  <c r="E2542" i="11"/>
  <c r="G2542" i="11"/>
  <c r="F2542" i="11"/>
  <c r="A2543" i="11"/>
  <c r="C2542" i="11"/>
  <c r="D2542" i="11"/>
  <c r="F2543" i="11" l="1"/>
  <c r="E2543" i="11"/>
  <c r="G2543" i="11"/>
  <c r="D2543" i="11"/>
  <c r="C2543" i="11"/>
  <c r="B2543" i="11"/>
  <c r="A2544" i="11"/>
  <c r="F2544" i="11" l="1"/>
  <c r="B2544" i="11"/>
  <c r="E2544" i="11"/>
  <c r="D2544" i="11"/>
  <c r="C2544" i="11"/>
  <c r="G2544" i="11"/>
  <c r="A2545" i="11"/>
  <c r="D2545" i="11" l="1"/>
  <c r="E2545" i="11"/>
  <c r="G2545" i="11"/>
  <c r="C2545" i="11"/>
  <c r="F2545" i="11"/>
  <c r="A2546" i="11"/>
  <c r="B2545" i="11"/>
  <c r="E2546" i="11" l="1"/>
  <c r="F2546" i="11"/>
  <c r="G2546" i="11"/>
  <c r="A2547" i="11"/>
  <c r="D2546" i="11"/>
  <c r="B2546" i="11"/>
  <c r="C2546" i="11"/>
  <c r="E2547" i="11" l="1"/>
  <c r="B2547" i="11"/>
  <c r="C2547" i="11"/>
  <c r="G2547" i="11"/>
  <c r="F2547" i="11"/>
  <c r="A2548" i="11"/>
  <c r="D2547" i="11"/>
  <c r="F2548" i="11" l="1"/>
  <c r="C2548" i="11"/>
  <c r="D2548" i="11"/>
  <c r="B2548" i="11"/>
  <c r="G2548" i="11"/>
  <c r="A2549" i="11"/>
  <c r="E2548" i="11"/>
  <c r="D2549" i="11" l="1"/>
  <c r="B2549" i="11"/>
  <c r="G2549" i="11"/>
  <c r="A2550" i="11"/>
  <c r="F2549" i="11"/>
  <c r="C2549" i="11"/>
  <c r="E2549" i="11"/>
  <c r="B2550" i="11" l="1"/>
  <c r="E2550" i="11"/>
  <c r="G2550" i="11"/>
  <c r="A2551" i="11"/>
  <c r="C2550" i="11"/>
  <c r="D2550" i="11"/>
  <c r="F2550" i="11"/>
  <c r="E2551" i="11" l="1"/>
  <c r="G2551" i="11"/>
  <c r="C2551" i="11"/>
  <c r="B2551" i="11"/>
  <c r="F2551" i="11"/>
  <c r="A2552" i="11"/>
  <c r="D2551" i="11"/>
  <c r="F2552" i="11" l="1"/>
  <c r="B2552" i="11"/>
  <c r="E2552" i="11"/>
  <c r="D2552" i="11"/>
  <c r="C2552" i="11"/>
  <c r="G2552" i="11"/>
  <c r="A2553" i="11"/>
  <c r="D2553" i="11" l="1"/>
  <c r="E2553" i="11"/>
  <c r="G2553" i="11"/>
  <c r="C2553" i="11"/>
  <c r="F2553" i="11"/>
  <c r="A2554" i="11"/>
  <c r="B2553" i="11"/>
  <c r="E2554" i="11" l="1"/>
  <c r="F2554" i="11"/>
  <c r="A2555" i="11"/>
  <c r="D2554" i="11"/>
  <c r="B2554" i="11"/>
  <c r="C2554" i="11"/>
  <c r="G2554" i="11"/>
  <c r="E2555" i="11" l="1"/>
  <c r="B2555" i="11"/>
  <c r="C2555" i="11"/>
  <c r="G2555" i="11"/>
  <c r="F2555" i="11"/>
  <c r="A2556" i="11"/>
  <c r="D2555" i="11"/>
  <c r="F2556" i="11" l="1"/>
  <c r="C2556" i="11"/>
  <c r="D2556" i="11"/>
  <c r="B2556" i="11"/>
  <c r="G2556" i="11"/>
  <c r="A2557" i="11"/>
  <c r="E2556" i="11"/>
  <c r="D2557" i="11" l="1"/>
  <c r="B2557" i="11"/>
  <c r="E2557" i="11"/>
  <c r="G2557" i="11"/>
  <c r="A2558" i="11"/>
  <c r="F2557" i="11"/>
  <c r="C2557" i="11"/>
  <c r="E2558" i="11" l="1"/>
  <c r="G2558" i="11"/>
  <c r="A2559" i="11"/>
  <c r="C2558" i="11"/>
  <c r="B2558" i="11"/>
  <c r="D2558" i="11"/>
  <c r="F2558" i="11"/>
  <c r="E2559" i="11" l="1"/>
  <c r="G2559" i="11"/>
  <c r="C2559" i="11"/>
  <c r="B2559" i="11"/>
  <c r="F2559" i="11"/>
  <c r="A2560" i="11"/>
  <c r="D2559" i="11"/>
  <c r="G2560" i="11" l="1"/>
  <c r="F2560" i="11"/>
  <c r="B2560" i="11"/>
  <c r="E2560" i="11"/>
  <c r="D2560" i="11"/>
  <c r="C2560" i="11"/>
  <c r="A2561" i="11"/>
  <c r="D2561" i="11" l="1"/>
  <c r="E2561" i="11"/>
  <c r="G2561" i="11"/>
  <c r="C2561" i="11"/>
  <c r="F2561" i="11"/>
  <c r="A2562" i="11"/>
  <c r="B2561" i="11"/>
  <c r="E2562" i="11" l="1"/>
  <c r="F2562" i="11"/>
  <c r="G2562" i="11"/>
  <c r="A2563" i="11"/>
  <c r="D2562" i="11"/>
  <c r="B2562" i="11"/>
  <c r="C2562" i="11"/>
  <c r="E2563" i="11" l="1"/>
  <c r="B2563" i="11"/>
  <c r="C2563" i="11"/>
  <c r="G2563" i="11"/>
  <c r="F2563" i="11"/>
  <c r="A2564" i="11"/>
  <c r="D2563" i="11"/>
  <c r="F2564" i="11" l="1"/>
  <c r="C2564" i="11"/>
  <c r="E2564" i="11"/>
  <c r="D2564" i="11"/>
  <c r="B2564" i="11"/>
  <c r="G2564" i="11"/>
  <c r="A2565" i="11"/>
  <c r="D2565" i="11" l="1"/>
  <c r="B2565" i="11"/>
  <c r="E2565" i="11"/>
  <c r="G2565" i="11"/>
  <c r="A2566" i="11"/>
  <c r="F2565" i="11"/>
  <c r="C2565" i="11"/>
  <c r="E2566" i="11" l="1"/>
  <c r="G2566" i="11"/>
  <c r="F2566" i="11"/>
  <c r="D2566" i="11"/>
  <c r="A2567" i="11"/>
  <c r="C2566" i="11"/>
  <c r="B2566" i="11"/>
  <c r="E2567" i="11" l="1"/>
  <c r="G2567" i="11"/>
  <c r="D2567" i="11"/>
  <c r="C2567" i="11"/>
  <c r="B2567" i="11"/>
  <c r="F2567" i="11"/>
  <c r="A2568" i="11"/>
  <c r="F2568" i="11" l="1"/>
  <c r="B2568" i="11"/>
  <c r="E2568" i="11"/>
  <c r="D2568" i="11"/>
  <c r="C2568" i="11"/>
  <c r="G2568" i="11"/>
  <c r="A2569" i="11"/>
  <c r="D2569" i="11" l="1"/>
  <c r="E2569" i="11"/>
  <c r="B2569" i="11"/>
  <c r="A2570" i="11"/>
  <c r="G2569" i="11"/>
  <c r="C2569" i="11"/>
  <c r="F2569" i="11"/>
  <c r="E2570" i="11" l="1"/>
  <c r="F2570" i="11"/>
  <c r="G2570" i="11"/>
  <c r="A2571" i="11"/>
  <c r="D2570" i="11"/>
  <c r="B2570" i="11"/>
  <c r="C2570" i="11"/>
  <c r="E2571" i="11" l="1"/>
  <c r="B2571" i="11"/>
  <c r="D2571" i="11"/>
  <c r="A2572" i="11"/>
  <c r="C2571" i="11"/>
  <c r="G2571" i="11"/>
  <c r="F2571" i="11"/>
  <c r="F2572" i="11" l="1"/>
  <c r="C2572" i="11"/>
  <c r="E2572" i="11"/>
  <c r="D2572" i="11"/>
  <c r="B2572" i="11"/>
  <c r="G2572" i="11"/>
  <c r="A2573" i="11"/>
  <c r="F2573" i="11" l="1"/>
  <c r="D2573" i="11"/>
  <c r="B2573" i="11"/>
  <c r="E2573" i="11"/>
  <c r="C2573" i="11"/>
  <c r="G2573" i="11"/>
  <c r="A2574" i="11"/>
  <c r="E2574" i="11" l="1"/>
  <c r="G2574" i="11"/>
  <c r="F2574" i="11"/>
  <c r="A2575" i="11"/>
  <c r="C2574" i="11"/>
  <c r="B2574" i="11"/>
  <c r="D2574" i="11"/>
  <c r="F2575" i="11" l="1"/>
  <c r="E2575" i="11"/>
  <c r="G2575" i="11"/>
  <c r="D2575" i="11"/>
  <c r="C2575" i="11"/>
  <c r="B2575" i="11"/>
  <c r="A2576" i="11"/>
  <c r="G2576" i="11" l="1"/>
  <c r="F2576" i="11"/>
  <c r="B2576" i="11"/>
  <c r="E2576" i="11"/>
  <c r="D2576" i="11"/>
  <c r="C2576" i="11"/>
  <c r="A2577" i="11"/>
  <c r="F2577" i="11" l="1"/>
  <c r="D2577" i="11"/>
  <c r="E2577" i="11"/>
  <c r="B2577" i="11"/>
  <c r="G2577" i="11"/>
  <c r="C2577" i="11"/>
  <c r="A2578" i="11"/>
  <c r="E2578" i="11" l="1"/>
  <c r="F2578" i="11"/>
  <c r="G2578" i="11"/>
  <c r="C2578" i="11"/>
  <c r="A2579" i="11"/>
  <c r="D2578" i="11"/>
  <c r="B2578" i="11"/>
  <c r="E2579" i="11" l="1"/>
  <c r="B2579" i="11"/>
  <c r="D2579" i="11"/>
  <c r="C2579" i="11"/>
  <c r="G2579" i="11"/>
  <c r="F2579" i="11"/>
  <c r="A2580" i="11"/>
  <c r="F2580" i="11" l="1"/>
  <c r="C2580" i="11"/>
  <c r="E2580" i="11"/>
  <c r="A2581" i="11"/>
  <c r="D2580" i="11"/>
  <c r="B2580" i="11"/>
  <c r="G2580" i="11"/>
  <c r="F2581" i="11" l="1"/>
  <c r="D2581" i="11"/>
  <c r="B2581" i="11"/>
  <c r="E2581" i="11"/>
  <c r="G2581" i="11"/>
  <c r="A2582" i="11"/>
  <c r="C2581" i="11"/>
  <c r="D2582" i="11" l="1"/>
  <c r="E2582" i="11"/>
  <c r="G2582" i="11"/>
  <c r="F2582" i="11"/>
  <c r="B2582" i="11"/>
  <c r="A2583" i="11"/>
  <c r="C2582" i="11"/>
  <c r="E2583" i="11" l="1"/>
  <c r="G2583" i="11"/>
  <c r="D2583" i="11"/>
  <c r="C2583" i="11"/>
  <c r="B2583" i="11"/>
  <c r="F2583" i="11"/>
  <c r="A2584" i="11"/>
  <c r="F2584" i="11" l="1"/>
  <c r="B2584" i="11"/>
  <c r="E2584" i="11"/>
  <c r="A2585" i="11"/>
  <c r="D2584" i="11"/>
  <c r="C2584" i="11"/>
  <c r="G2584" i="11"/>
  <c r="D2585" i="11" l="1"/>
  <c r="E2585" i="11"/>
  <c r="B2585" i="11"/>
  <c r="G2585" i="11"/>
  <c r="C2585" i="11"/>
  <c r="F2585" i="11"/>
  <c r="A2586" i="11"/>
  <c r="E2586" i="11" l="1"/>
  <c r="F2586" i="11"/>
  <c r="G2586" i="11"/>
  <c r="C2586" i="11"/>
  <c r="A2587" i="11"/>
  <c r="D2586" i="11"/>
  <c r="B2586" i="11"/>
  <c r="E2587" i="11" l="1"/>
  <c r="B2587" i="11"/>
  <c r="D2587" i="11"/>
  <c r="A2588" i="11"/>
  <c r="C2587" i="11"/>
  <c r="G2587" i="11"/>
  <c r="F2587" i="11"/>
  <c r="G2588" i="11" l="1"/>
  <c r="F2588" i="11"/>
  <c r="C2588" i="11"/>
  <c r="E2588" i="11"/>
  <c r="D2588" i="11"/>
  <c r="B2588" i="11"/>
  <c r="A2589" i="11"/>
  <c r="D2589" i="11" l="1"/>
  <c r="B2589" i="11"/>
  <c r="E2589" i="11"/>
  <c r="G2589" i="11"/>
  <c r="A2590" i="11"/>
  <c r="F2589" i="11"/>
  <c r="C2589" i="11"/>
  <c r="E2590" i="11" l="1"/>
  <c r="G2590" i="11"/>
  <c r="F2590" i="11"/>
  <c r="B2590" i="11"/>
  <c r="A2591" i="11"/>
  <c r="C2590" i="11"/>
  <c r="D2590" i="11"/>
  <c r="E2591" i="11" l="1"/>
  <c r="G2591" i="11"/>
  <c r="D2591" i="11"/>
  <c r="C2591" i="11"/>
  <c r="B2591" i="11"/>
  <c r="F2591" i="11"/>
  <c r="A2592" i="11"/>
  <c r="F2592" i="11" l="1"/>
  <c r="B2592" i="11"/>
  <c r="E2592" i="11"/>
  <c r="D2592" i="11"/>
  <c r="C2592" i="11"/>
  <c r="G2592" i="11"/>
  <c r="A2593" i="11"/>
  <c r="D2593" i="11" l="1"/>
  <c r="E2593" i="11"/>
  <c r="G2593" i="11"/>
  <c r="C2593" i="11"/>
  <c r="F2593" i="11"/>
  <c r="A2594" i="11"/>
  <c r="B2593" i="11"/>
  <c r="B2594" i="11" l="1"/>
  <c r="C2594" i="11"/>
  <c r="E2594" i="11"/>
  <c r="F2594" i="11"/>
  <c r="G2594" i="11"/>
  <c r="A2595" i="11"/>
  <c r="D2594" i="11"/>
  <c r="F2595" i="11" l="1"/>
  <c r="E2595" i="11"/>
  <c r="B2595" i="11"/>
  <c r="D2595" i="11"/>
  <c r="C2595" i="11"/>
  <c r="G2595" i="11"/>
  <c r="A2596" i="11"/>
  <c r="F2596" i="11" l="1"/>
  <c r="C2596" i="11"/>
  <c r="D2596" i="11"/>
  <c r="B2596" i="11"/>
  <c r="G2596" i="11"/>
  <c r="A2597" i="11"/>
  <c r="E2596" i="11"/>
  <c r="D2597" i="11" l="1"/>
  <c r="B2597" i="11"/>
  <c r="G2597" i="11"/>
  <c r="A2598" i="11"/>
  <c r="F2597" i="11"/>
  <c r="C2597" i="11"/>
  <c r="E2597" i="11"/>
  <c r="E2598" i="11" l="1"/>
  <c r="G2598" i="11"/>
  <c r="F2598" i="11"/>
  <c r="A2599" i="11"/>
  <c r="C2598" i="11"/>
  <c r="B2598" i="11"/>
  <c r="D2598" i="11"/>
  <c r="E2599" i="11" l="1"/>
  <c r="G2599" i="11"/>
  <c r="C2599" i="11"/>
  <c r="B2599" i="11"/>
  <c r="F2599" i="11"/>
  <c r="A2600" i="11"/>
  <c r="D2599" i="11"/>
  <c r="F2600" i="11" l="1"/>
  <c r="B2600" i="11"/>
  <c r="E2600" i="11"/>
  <c r="D2600" i="11"/>
  <c r="C2600" i="11"/>
  <c r="G2600" i="11"/>
  <c r="A2601" i="11"/>
  <c r="D2601" i="11" l="1"/>
  <c r="E2601" i="11"/>
  <c r="G2601" i="11"/>
  <c r="C2601" i="11"/>
  <c r="F2601" i="11"/>
  <c r="A2602" i="11"/>
  <c r="B2601" i="11"/>
  <c r="E2602" i="11" l="1"/>
  <c r="F2602" i="11"/>
  <c r="G2602" i="11"/>
  <c r="A2603" i="11"/>
  <c r="D2602" i="11"/>
  <c r="B2602" i="11"/>
  <c r="C2602" i="11"/>
  <c r="E2603" i="11" l="1"/>
  <c r="B2603" i="11"/>
  <c r="D2603" i="11"/>
  <c r="C2603" i="11"/>
  <c r="G2603" i="11"/>
  <c r="F2603" i="11"/>
  <c r="A2604" i="11"/>
  <c r="F2604" i="11" l="1"/>
  <c r="C2604" i="11"/>
  <c r="E2604" i="11"/>
  <c r="D2604" i="11"/>
  <c r="B2604" i="11"/>
  <c r="G2604" i="11"/>
  <c r="A2605" i="11"/>
  <c r="D2605" i="11" l="1"/>
  <c r="B2605" i="11"/>
  <c r="G2605" i="11"/>
  <c r="A2606" i="11"/>
  <c r="F2605" i="11"/>
  <c r="C2605" i="11"/>
  <c r="E2605" i="11"/>
  <c r="E2606" i="11" l="1"/>
  <c r="G2606" i="11"/>
  <c r="A2607" i="11"/>
  <c r="C2606" i="11"/>
  <c r="B2606" i="11"/>
  <c r="D2606" i="11"/>
  <c r="F2606" i="11"/>
  <c r="A2608" i="11" l="1"/>
  <c r="E2607" i="11"/>
  <c r="G2607" i="11"/>
  <c r="D2607" i="11"/>
  <c r="C2607" i="11"/>
  <c r="B2607" i="11"/>
  <c r="F2607" i="11"/>
  <c r="A2609" i="11" l="1"/>
  <c r="F2608" i="11"/>
  <c r="B2608" i="11"/>
  <c r="E2608" i="11"/>
  <c r="D2608" i="11"/>
  <c r="C2608" i="11"/>
  <c r="G2608" i="11"/>
  <c r="F2609" i="11" l="1"/>
  <c r="A2610" i="11"/>
  <c r="D2609" i="11"/>
  <c r="E2609" i="11"/>
  <c r="B2609" i="11"/>
  <c r="G2609" i="11"/>
  <c r="C2609" i="11"/>
  <c r="D2610" i="11" l="1"/>
  <c r="G2610" i="11"/>
  <c r="A2611" i="11"/>
  <c r="B2610" i="11"/>
  <c r="E2610" i="11"/>
  <c r="C2610" i="11"/>
  <c r="F2610" i="11"/>
  <c r="G2611" i="11" l="1"/>
  <c r="D2611" i="11"/>
  <c r="A2612" i="11"/>
  <c r="E2611" i="11"/>
  <c r="B2611" i="11"/>
  <c r="F2611" i="11"/>
  <c r="C2611" i="11"/>
  <c r="F2612" i="11" l="1"/>
  <c r="B2612" i="11"/>
  <c r="G2612" i="11"/>
  <c r="D2612" i="11"/>
  <c r="E2612" i="11"/>
  <c r="C2612" i="11"/>
  <c r="A2613" i="11"/>
  <c r="A2614" i="11" l="1"/>
  <c r="E2613" i="11"/>
  <c r="F2613" i="11"/>
  <c r="C2613" i="11"/>
  <c r="G2613" i="11"/>
  <c r="B2613" i="11"/>
  <c r="D2613" i="11"/>
  <c r="D2614" i="11" l="1"/>
  <c r="A2615" i="11"/>
  <c r="G2614" i="11"/>
  <c r="B2614" i="11"/>
  <c r="F2614" i="11"/>
  <c r="C2614" i="11"/>
  <c r="E2614" i="11"/>
  <c r="D2615" i="11" l="1"/>
  <c r="F2615" i="11"/>
  <c r="B2615" i="11"/>
  <c r="A2616" i="11"/>
  <c r="C2615" i="11"/>
  <c r="G2615" i="11"/>
  <c r="E2615" i="11"/>
  <c r="G2616" i="11" l="1"/>
  <c r="C2616" i="11"/>
  <c r="A2617" i="11"/>
  <c r="E2616" i="11"/>
  <c r="D2616" i="11"/>
  <c r="F2616" i="11"/>
  <c r="B2616" i="11"/>
  <c r="G2617" i="11" l="1"/>
  <c r="A2618" i="11"/>
  <c r="D2617" i="11"/>
  <c r="E2617" i="11"/>
  <c r="F2617" i="11"/>
  <c r="B2617" i="11"/>
  <c r="C2617" i="11"/>
  <c r="D2618" i="11" l="1"/>
  <c r="A2619" i="11"/>
  <c r="E2618" i="11"/>
  <c r="B2618" i="11"/>
  <c r="F2618" i="11"/>
  <c r="C2618" i="11"/>
  <c r="G2618" i="11"/>
  <c r="D2619" i="11" l="1"/>
  <c r="A2620" i="11"/>
  <c r="B2619" i="11"/>
  <c r="F2619" i="11"/>
  <c r="C2619" i="11"/>
  <c r="G2619" i="11"/>
  <c r="E2619" i="11"/>
  <c r="G2620" i="11" l="1"/>
  <c r="D2620" i="11"/>
  <c r="E2620" i="11"/>
  <c r="B2620" i="11"/>
  <c r="F2620" i="11"/>
  <c r="C2620" i="11"/>
  <c r="A2621" i="11"/>
  <c r="G2621" i="11" l="1"/>
  <c r="A2622" i="11"/>
  <c r="D2621" i="11"/>
  <c r="C2621" i="11"/>
  <c r="F2621" i="11"/>
  <c r="B2621" i="11"/>
  <c r="E2621" i="11"/>
  <c r="C2622" i="11" l="1"/>
  <c r="D2622" i="11"/>
  <c r="A2623" i="11"/>
  <c r="F2622" i="11"/>
  <c r="G2622" i="11"/>
  <c r="B2622" i="11"/>
  <c r="E2622" i="11"/>
  <c r="F2623" i="11" l="1"/>
  <c r="D2623" i="11"/>
  <c r="A2624" i="11"/>
  <c r="E2623" i="11"/>
  <c r="B2623" i="11"/>
  <c r="G2623" i="11"/>
  <c r="C2623" i="11"/>
  <c r="F2624" i="11" l="1"/>
  <c r="G2624" i="11"/>
  <c r="D2624" i="11"/>
  <c r="A2625" i="11"/>
  <c r="E2624" i="11"/>
  <c r="B2624" i="11"/>
  <c r="C2624" i="11"/>
  <c r="A2626" i="11" l="1"/>
  <c r="E2625" i="11"/>
  <c r="F2625" i="11"/>
  <c r="C2625" i="11"/>
  <c r="G2625" i="11"/>
  <c r="D2625" i="11"/>
  <c r="B2625" i="11"/>
  <c r="C2626" i="11" l="1"/>
  <c r="D2626" i="11"/>
  <c r="A2627" i="11"/>
  <c r="E2626" i="11"/>
  <c r="B2626" i="11"/>
  <c r="F2626" i="11"/>
  <c r="G2626" i="11"/>
  <c r="D2627" i="11" l="1"/>
  <c r="A2628" i="11"/>
  <c r="E2627" i="11"/>
  <c r="B2627" i="11"/>
  <c r="F2627" i="11"/>
  <c r="C2627" i="11"/>
  <c r="G2627" i="11"/>
  <c r="F2628" i="11" l="1"/>
  <c r="D2628" i="11"/>
  <c r="B2628" i="11"/>
  <c r="G2628" i="11"/>
  <c r="C2628" i="11"/>
  <c r="E2628" i="11"/>
  <c r="A2629" i="11"/>
  <c r="A2630" i="11" l="1"/>
  <c r="E2629" i="11"/>
  <c r="C2629" i="11"/>
  <c r="D2629" i="11"/>
  <c r="F2629" i="11"/>
  <c r="B2629" i="11"/>
  <c r="G2629" i="11"/>
  <c r="C2630" i="11" l="1"/>
  <c r="A2631" i="11"/>
  <c r="D2630" i="11"/>
  <c r="G2630" i="11"/>
  <c r="F2630" i="11"/>
  <c r="B2630" i="11"/>
  <c r="E2630" i="11"/>
  <c r="D2631" i="11" l="1"/>
  <c r="A2632" i="11"/>
  <c r="B2631" i="11"/>
  <c r="G2631" i="11"/>
  <c r="C2631" i="11"/>
  <c r="F2631" i="11"/>
  <c r="E2631" i="11"/>
  <c r="F2632" i="11" l="1"/>
  <c r="G2632" i="11"/>
  <c r="D2632" i="11"/>
  <c r="A2633" i="11"/>
  <c r="E2632" i="11"/>
  <c r="B2632" i="11"/>
  <c r="C2632" i="11"/>
  <c r="A2634" i="11" l="1"/>
  <c r="E2633" i="11"/>
  <c r="F2633" i="11"/>
  <c r="C2633" i="11"/>
  <c r="G2633" i="11"/>
  <c r="D2633" i="11"/>
  <c r="B2633" i="11"/>
  <c r="D2634" i="11" l="1"/>
  <c r="A2635" i="11"/>
  <c r="B2634" i="11"/>
  <c r="F2634" i="11"/>
  <c r="C2634" i="11"/>
  <c r="G2634" i="11"/>
  <c r="E2634" i="11"/>
  <c r="D2635" i="11" l="1"/>
  <c r="A2636" i="11"/>
  <c r="B2635" i="11"/>
  <c r="F2635" i="11"/>
  <c r="C2635" i="11"/>
  <c r="G2635" i="11"/>
  <c r="E2635" i="11"/>
  <c r="G2636" i="11" l="1"/>
  <c r="D2636" i="11"/>
  <c r="A2637" i="11"/>
  <c r="E2636" i="11"/>
  <c r="B2636" i="11"/>
  <c r="F2636" i="11"/>
  <c r="C2636" i="11"/>
  <c r="A2638" i="11" l="1"/>
  <c r="D2637" i="11"/>
  <c r="C2637" i="11"/>
  <c r="E2637" i="11"/>
  <c r="F2637" i="11"/>
  <c r="B2637" i="11"/>
  <c r="G2637" i="11"/>
  <c r="D2638" i="11" l="1"/>
  <c r="A2639" i="11"/>
  <c r="F2638" i="11"/>
  <c r="G2638" i="11"/>
  <c r="B2638" i="11"/>
  <c r="E2638" i="11"/>
  <c r="C2638" i="11"/>
  <c r="C2639" i="11" l="1"/>
  <c r="D2639" i="11"/>
  <c r="A2640" i="11"/>
  <c r="E2639" i="11"/>
  <c r="B2639" i="11"/>
  <c r="G2639" i="11"/>
  <c r="F2639" i="11"/>
  <c r="G2640" i="11" l="1"/>
  <c r="D2640" i="11"/>
  <c r="A2641" i="11"/>
  <c r="F2640" i="11"/>
  <c r="E2640" i="11"/>
  <c r="B2640" i="11"/>
  <c r="C2640" i="11"/>
  <c r="A2642" i="11" l="1"/>
  <c r="E2641" i="11"/>
  <c r="B2641" i="11"/>
  <c r="F2641" i="11"/>
  <c r="C2641" i="11"/>
  <c r="G2641" i="11"/>
  <c r="D2641" i="11"/>
  <c r="D2642" i="11" l="1"/>
  <c r="A2643" i="11"/>
  <c r="E2642" i="11"/>
  <c r="B2642" i="11"/>
  <c r="F2642" i="11"/>
  <c r="C2642" i="11"/>
  <c r="G2642" i="11"/>
  <c r="D2643" i="11" l="1"/>
  <c r="A2644" i="11"/>
  <c r="E2643" i="11"/>
  <c r="B2643" i="11"/>
  <c r="F2643" i="11"/>
  <c r="C2643" i="11"/>
  <c r="G2643" i="11"/>
  <c r="G2644" i="11" l="1"/>
  <c r="C2644" i="11"/>
  <c r="A2645" i="11"/>
  <c r="D2644" i="11"/>
  <c r="E2644" i="11"/>
  <c r="B2644" i="11"/>
  <c r="F2644" i="11"/>
  <c r="G2645" i="11" l="1"/>
  <c r="A2646" i="11"/>
  <c r="E2645" i="11"/>
  <c r="D2645" i="11"/>
  <c r="C2645" i="11"/>
  <c r="F2645" i="11"/>
  <c r="B2645" i="11"/>
  <c r="C2646" i="11" l="1"/>
  <c r="A2647" i="11"/>
  <c r="D2646" i="11"/>
  <c r="G2646" i="11"/>
  <c r="F2646" i="11"/>
  <c r="B2646" i="11"/>
  <c r="E2646" i="11"/>
  <c r="D2647" i="11" l="1"/>
  <c r="A2648" i="11"/>
  <c r="E2647" i="11"/>
  <c r="B2647" i="11"/>
  <c r="G2647" i="11"/>
  <c r="C2647" i="11"/>
  <c r="F2647" i="11"/>
  <c r="G2648" i="11" l="1"/>
  <c r="D2648" i="11"/>
  <c r="A2649" i="11"/>
  <c r="C2648" i="11"/>
  <c r="E2648" i="11"/>
  <c r="B2648" i="11"/>
  <c r="F2648" i="11"/>
  <c r="G2649" i="11" l="1"/>
  <c r="A2650" i="11"/>
  <c r="E2649" i="11"/>
  <c r="B2649" i="11"/>
  <c r="F2649" i="11"/>
  <c r="C2649" i="11"/>
  <c r="D2649" i="11"/>
  <c r="C2650" i="11" l="1"/>
  <c r="G2650" i="11"/>
  <c r="D2650" i="11"/>
  <c r="A2651" i="11"/>
  <c r="B2650" i="11"/>
  <c r="F2650" i="11"/>
  <c r="E2650" i="11"/>
  <c r="D2651" i="11" l="1"/>
  <c r="A2652" i="11"/>
  <c r="E2651" i="11"/>
  <c r="B2651" i="11"/>
  <c r="F2651" i="11"/>
  <c r="C2651" i="11"/>
  <c r="G2651" i="11"/>
  <c r="F2652" i="11" l="1"/>
  <c r="C2652" i="11"/>
  <c r="G2652" i="11"/>
  <c r="D2652" i="11"/>
  <c r="A2653" i="11"/>
  <c r="E2652" i="11"/>
  <c r="B2652" i="11"/>
  <c r="A2654" i="11" l="1"/>
  <c r="D2653" i="11"/>
  <c r="C2653" i="11"/>
  <c r="F2653" i="11"/>
  <c r="B2653" i="11"/>
  <c r="G2653" i="11"/>
  <c r="E2653" i="11"/>
  <c r="D2654" i="11" l="1"/>
  <c r="A2655" i="11"/>
  <c r="F2654" i="11"/>
  <c r="B2654" i="11"/>
  <c r="E2654" i="11"/>
  <c r="C2654" i="11"/>
  <c r="G2654" i="11"/>
  <c r="D2655" i="11" l="1"/>
  <c r="A2656" i="11"/>
  <c r="B2655" i="11"/>
  <c r="G2655" i="11"/>
  <c r="C2655" i="11"/>
  <c r="F2655" i="11"/>
  <c r="E2655" i="11"/>
  <c r="G2656" i="11" l="1"/>
  <c r="D2656" i="11"/>
  <c r="A2657" i="11"/>
  <c r="E2656" i="11"/>
  <c r="B2656" i="11"/>
  <c r="F2656" i="11"/>
  <c r="C2656" i="11"/>
  <c r="G2657" i="11" l="1"/>
  <c r="A2658" i="11"/>
  <c r="E2657" i="11"/>
  <c r="B2657" i="11"/>
  <c r="F2657" i="11"/>
  <c r="C2657" i="11"/>
  <c r="D2657" i="11"/>
  <c r="D2658" i="11" l="1"/>
  <c r="A2659" i="11"/>
  <c r="B2658" i="11"/>
  <c r="F2658" i="11"/>
  <c r="C2658" i="11"/>
  <c r="G2658" i="11"/>
  <c r="E2658" i="11"/>
  <c r="C2659" i="11" l="1"/>
  <c r="D2659" i="11"/>
  <c r="A2660" i="11"/>
  <c r="E2659" i="11"/>
  <c r="B2659" i="11"/>
  <c r="F2659" i="11"/>
  <c r="G2659" i="11"/>
  <c r="F2660" i="11" l="1"/>
  <c r="G2660" i="11"/>
  <c r="C2660" i="11"/>
  <c r="A2661" i="11"/>
  <c r="E2660" i="11"/>
  <c r="B2660" i="11"/>
  <c r="D2660" i="11"/>
  <c r="A2662" i="11" l="1"/>
  <c r="E2661" i="11"/>
  <c r="C2661" i="11"/>
  <c r="F2661" i="11"/>
  <c r="B2661" i="11"/>
  <c r="G2661" i="11"/>
  <c r="D2661" i="11"/>
  <c r="D2662" i="11" l="1"/>
  <c r="G2662" i="11"/>
  <c r="B2662" i="11"/>
  <c r="E2662" i="11"/>
  <c r="C2662" i="11"/>
  <c r="A2663" i="11"/>
  <c r="F2662" i="11"/>
  <c r="D2663" i="11" l="1"/>
  <c r="A2664" i="11"/>
  <c r="B2663" i="11"/>
  <c r="G2663" i="11"/>
  <c r="C2663" i="11"/>
  <c r="F2663" i="11"/>
  <c r="E2663" i="11"/>
  <c r="G2664" i="11" l="1"/>
  <c r="D2664" i="11"/>
  <c r="E2664" i="11"/>
  <c r="B2664" i="11"/>
  <c r="F2664" i="11"/>
  <c r="C2664" i="11"/>
  <c r="A2665" i="11"/>
  <c r="A2666" i="11" l="1"/>
  <c r="E2665" i="11"/>
  <c r="B2665" i="11"/>
  <c r="F2665" i="11"/>
  <c r="C2665" i="11"/>
  <c r="G2665" i="11"/>
  <c r="D2665" i="11"/>
  <c r="D2666" i="11" l="1"/>
  <c r="A2667" i="11"/>
  <c r="B2666" i="11"/>
  <c r="F2666" i="11"/>
  <c r="C2666" i="11"/>
  <c r="G2666" i="11"/>
  <c r="E2666" i="11"/>
  <c r="D2667" i="11" l="1"/>
  <c r="A2668" i="11"/>
  <c r="E2667" i="11"/>
  <c r="B2667" i="11"/>
  <c r="F2667" i="11"/>
  <c r="C2667" i="11"/>
  <c r="G2667" i="11"/>
  <c r="G2668" i="11" l="1"/>
  <c r="D2668" i="11"/>
  <c r="E2668" i="11"/>
  <c r="B2668" i="11"/>
  <c r="F2668" i="11"/>
  <c r="C2668" i="11"/>
  <c r="A2669" i="11"/>
  <c r="A2670" i="11" l="1"/>
  <c r="D2669" i="11"/>
  <c r="F2669" i="11"/>
  <c r="B2669" i="11"/>
  <c r="G2669" i="11"/>
  <c r="E2669" i="11"/>
  <c r="C2669" i="11"/>
  <c r="C2670" i="11" l="1"/>
  <c r="D2670" i="11"/>
  <c r="A2671" i="11"/>
  <c r="F2670" i="11"/>
  <c r="B2670" i="11"/>
  <c r="E2670" i="11"/>
  <c r="G2670" i="11"/>
  <c r="D2671" i="11" l="1"/>
  <c r="A2672" i="11"/>
  <c r="E2671" i="11"/>
  <c r="B2671" i="11"/>
  <c r="G2671" i="11"/>
  <c r="C2671" i="11"/>
  <c r="F2671" i="11"/>
  <c r="F2672" i="11" l="1"/>
  <c r="C2672" i="11"/>
  <c r="A2673" i="11"/>
  <c r="G2672" i="11"/>
  <c r="D2672" i="11"/>
  <c r="E2672" i="11"/>
  <c r="B2672" i="11"/>
  <c r="G2673" i="11" l="1"/>
  <c r="A2674" i="11"/>
  <c r="E2673" i="11"/>
  <c r="B2673" i="11"/>
  <c r="F2673" i="11"/>
  <c r="C2673" i="11"/>
  <c r="D2673" i="11"/>
  <c r="D2674" i="11" l="1"/>
  <c r="A2675" i="11"/>
  <c r="B2674" i="11"/>
  <c r="F2674" i="11"/>
  <c r="C2674" i="11"/>
  <c r="G2674" i="11"/>
  <c r="E2674" i="11"/>
  <c r="D2675" i="11" l="1"/>
  <c r="A2676" i="11"/>
  <c r="B2675" i="11"/>
  <c r="F2675" i="11"/>
  <c r="C2675" i="11"/>
  <c r="G2675" i="11"/>
  <c r="E2675" i="11"/>
  <c r="G2676" i="11" l="1"/>
  <c r="C2676" i="11"/>
  <c r="E2676" i="11"/>
  <c r="B2676" i="11"/>
  <c r="F2676" i="11"/>
  <c r="D2676" i="11"/>
  <c r="A2677" i="11"/>
  <c r="G2677" i="11" l="1"/>
  <c r="A2678" i="11"/>
  <c r="E2677" i="11"/>
  <c r="F2677" i="11"/>
  <c r="B2677" i="11"/>
  <c r="D2677" i="11"/>
  <c r="C2677" i="11"/>
  <c r="D2678" i="11" l="1"/>
  <c r="G2678" i="11"/>
  <c r="F2678" i="11"/>
  <c r="B2678" i="11"/>
  <c r="E2678" i="11"/>
  <c r="C2678" i="11"/>
  <c r="A2679" i="11"/>
  <c r="D2679" i="11" l="1"/>
  <c r="A2680" i="11"/>
  <c r="B2679" i="11"/>
  <c r="G2679" i="11"/>
  <c r="C2679" i="11"/>
  <c r="F2679" i="11"/>
  <c r="E2679" i="11"/>
  <c r="G2680" i="11" l="1"/>
  <c r="D2680" i="11"/>
  <c r="E2680" i="11"/>
  <c r="B2680" i="11"/>
  <c r="F2680" i="11"/>
  <c r="C2680" i="11"/>
  <c r="A2681" i="11"/>
  <c r="A2682" i="11" l="1"/>
  <c r="E2681" i="11"/>
  <c r="B2681" i="11"/>
  <c r="F2681" i="11"/>
  <c r="C2681" i="11"/>
  <c r="G2681" i="11"/>
  <c r="D2681" i="11"/>
  <c r="E2682" i="11" l="1"/>
  <c r="D2682" i="11"/>
  <c r="A2683" i="11"/>
  <c r="B2682" i="11"/>
  <c r="F2682" i="11"/>
  <c r="C2682" i="11"/>
  <c r="G2682" i="11"/>
  <c r="D2683" i="11" l="1"/>
  <c r="A2684" i="11"/>
  <c r="B2683" i="11"/>
  <c r="F2683" i="11"/>
  <c r="C2683" i="11"/>
  <c r="G2683" i="11"/>
  <c r="E2683" i="11"/>
  <c r="G2684" i="11" l="1"/>
  <c r="D2684" i="11"/>
  <c r="E2684" i="11"/>
  <c r="B2684" i="11"/>
  <c r="F2684" i="11"/>
  <c r="C2684" i="11"/>
  <c r="A2685" i="11"/>
  <c r="A2686" i="11" l="1"/>
  <c r="D2685" i="11"/>
  <c r="F2685" i="11"/>
  <c r="B2685" i="11"/>
  <c r="G2685" i="11"/>
  <c r="E2685" i="11"/>
  <c r="C2685" i="11"/>
  <c r="C2686" i="11" l="1"/>
  <c r="G2686" i="11"/>
  <c r="D2686" i="11"/>
  <c r="A2687" i="11"/>
  <c r="B2686" i="11"/>
  <c r="E2686" i="11"/>
  <c r="F2686" i="11"/>
  <c r="D2687" i="11" l="1"/>
  <c r="A2688" i="11"/>
  <c r="B2687" i="11"/>
  <c r="G2687" i="11"/>
  <c r="C2687" i="11"/>
  <c r="F2687" i="11"/>
  <c r="E2687" i="11"/>
  <c r="G2688" i="11" l="1"/>
  <c r="D2688" i="11"/>
  <c r="E2688" i="11"/>
  <c r="B2688" i="11"/>
  <c r="F2688" i="11"/>
  <c r="C2688" i="11"/>
  <c r="A2689" i="11"/>
  <c r="A2690" i="11" l="1"/>
  <c r="E2689" i="11"/>
  <c r="F2689" i="11"/>
  <c r="C2689" i="11"/>
  <c r="G2689" i="11"/>
  <c r="D2689" i="11"/>
  <c r="B2689" i="11"/>
  <c r="C2690" i="11" l="1"/>
  <c r="D2690" i="11"/>
  <c r="A2691" i="11"/>
  <c r="E2690" i="11"/>
  <c r="B2690" i="11"/>
  <c r="F2690" i="11"/>
  <c r="G2690" i="11"/>
  <c r="D2691" i="11" l="1"/>
  <c r="B2691" i="11"/>
  <c r="F2691" i="11"/>
  <c r="C2691" i="11"/>
  <c r="G2691" i="11"/>
  <c r="A2692" i="11"/>
  <c r="E2691" i="11"/>
  <c r="G2692" i="11" l="1"/>
  <c r="C2692" i="11"/>
  <c r="E2692" i="11"/>
  <c r="B2692" i="11"/>
  <c r="F2692" i="11"/>
  <c r="D2692" i="11"/>
  <c r="A2693" i="11"/>
  <c r="A2694" i="11" l="1"/>
  <c r="E2693" i="11"/>
  <c r="C2693" i="11"/>
  <c r="F2693" i="11"/>
  <c r="B2693" i="11"/>
  <c r="G2693" i="11"/>
  <c r="D2693" i="11"/>
  <c r="D2694" i="11" l="1"/>
  <c r="G2694" i="11"/>
  <c r="F2694" i="11"/>
  <c r="B2694" i="11"/>
  <c r="E2694" i="11"/>
  <c r="C2694" i="11"/>
  <c r="A2695" i="11"/>
  <c r="D2695" i="11" l="1"/>
  <c r="A2696" i="11"/>
  <c r="B2695" i="11"/>
  <c r="G2695" i="11"/>
  <c r="C2695" i="11"/>
  <c r="F2695" i="11"/>
  <c r="E2695" i="11"/>
  <c r="F2696" i="11" l="1"/>
  <c r="C2696" i="11"/>
  <c r="G2696" i="11"/>
  <c r="D2696" i="11"/>
  <c r="A2697" i="11"/>
  <c r="E2696" i="11"/>
  <c r="B2696" i="11"/>
  <c r="A2698" i="11" l="1"/>
  <c r="B2697" i="11"/>
  <c r="F2697" i="11"/>
  <c r="C2697" i="11"/>
  <c r="G2697" i="11"/>
  <c r="D2697" i="11"/>
  <c r="E2697" i="11"/>
  <c r="D2698" i="11" l="1"/>
  <c r="A2699" i="11"/>
  <c r="B2698" i="11"/>
  <c r="F2698" i="11"/>
  <c r="C2698" i="11"/>
  <c r="G2698" i="11"/>
  <c r="E2698" i="11"/>
  <c r="C2699" i="11" l="1"/>
  <c r="D2699" i="11"/>
  <c r="A2700" i="11"/>
  <c r="E2699" i="11"/>
  <c r="B2699" i="11"/>
  <c r="F2699" i="11"/>
  <c r="G2699" i="11"/>
  <c r="F2700" i="11" l="1"/>
  <c r="G2700" i="11"/>
  <c r="D2700" i="11"/>
  <c r="A2701" i="11"/>
  <c r="E2700" i="11"/>
  <c r="B2700" i="11"/>
  <c r="C2700" i="11"/>
  <c r="E2701" i="11" l="1"/>
  <c r="A2702" i="11"/>
  <c r="D2701" i="11"/>
  <c r="C2701" i="11"/>
  <c r="F2701" i="11"/>
  <c r="B2701" i="11"/>
  <c r="G2701" i="11"/>
  <c r="D2702" i="11" l="1"/>
  <c r="A2703" i="11"/>
  <c r="F2702" i="11"/>
  <c r="B2702" i="11"/>
  <c r="E2702" i="11"/>
  <c r="C2702" i="11"/>
  <c r="G2702" i="11"/>
  <c r="D2703" i="11" l="1"/>
  <c r="A2704" i="11"/>
  <c r="B2703" i="11"/>
  <c r="G2703" i="11"/>
  <c r="C2703" i="11"/>
  <c r="F2703" i="11"/>
  <c r="E2703" i="11"/>
  <c r="G2704" i="11" l="1"/>
  <c r="D2704" i="11"/>
  <c r="A2705" i="11"/>
  <c r="E2704" i="11"/>
  <c r="B2704" i="11"/>
  <c r="F2704" i="11"/>
  <c r="C2704" i="11"/>
  <c r="A2706" i="11" l="1"/>
  <c r="E2705" i="11"/>
  <c r="F2705" i="11"/>
  <c r="C2705" i="11"/>
  <c r="G2705" i="11"/>
  <c r="D2705" i="11"/>
  <c r="B2705" i="11"/>
  <c r="D2706" i="11" l="1"/>
  <c r="A2707" i="11"/>
  <c r="B2706" i="11"/>
  <c r="F2706" i="11"/>
  <c r="C2706" i="11"/>
  <c r="G2706" i="11"/>
  <c r="E2706" i="11"/>
  <c r="C2707" i="11" l="1"/>
  <c r="G2707" i="11"/>
  <c r="D2707" i="11"/>
  <c r="A2708" i="11"/>
  <c r="E2707" i="11"/>
  <c r="B2707" i="11"/>
  <c r="F2707" i="11"/>
  <c r="G2708" i="11" l="1"/>
  <c r="C2708" i="11"/>
  <c r="A2709" i="11"/>
  <c r="E2708" i="11"/>
  <c r="B2708" i="11"/>
  <c r="F2708" i="11"/>
  <c r="D2708" i="11"/>
  <c r="G2709" i="11" l="1"/>
  <c r="A2710" i="11"/>
  <c r="E2709" i="11"/>
  <c r="C2709" i="11"/>
  <c r="F2709" i="11"/>
  <c r="B2709" i="11"/>
  <c r="D2709" i="11"/>
  <c r="C2710" i="11" l="1"/>
  <c r="D2710" i="11"/>
  <c r="G2710" i="11"/>
  <c r="F2710" i="11"/>
  <c r="B2710" i="11"/>
  <c r="E2710" i="11"/>
  <c r="A2711" i="11"/>
  <c r="D2711" i="11" l="1"/>
  <c r="A2712" i="11"/>
  <c r="B2711" i="11"/>
  <c r="G2711" i="11"/>
  <c r="C2711" i="11"/>
  <c r="F2711" i="11"/>
  <c r="E2711" i="11"/>
  <c r="G2712" i="11" l="1"/>
  <c r="D2712" i="11"/>
  <c r="E2712" i="11"/>
  <c r="B2712" i="11"/>
  <c r="F2712" i="11"/>
  <c r="C2712" i="11"/>
  <c r="A2713" i="11"/>
  <c r="A2714" i="11" l="1"/>
  <c r="E2713" i="11"/>
  <c r="F2713" i="11"/>
  <c r="C2713" i="11"/>
  <c r="G2713" i="11"/>
  <c r="D2713" i="11"/>
  <c r="B2713" i="11"/>
  <c r="D2714" i="11" l="1"/>
  <c r="A2715" i="11"/>
  <c r="B2714" i="11"/>
  <c r="F2714" i="11"/>
  <c r="C2714" i="11"/>
  <c r="G2714" i="11"/>
  <c r="E2714" i="11"/>
  <c r="C2715" i="11" l="1"/>
  <c r="D2715" i="11"/>
  <c r="A2716" i="11"/>
  <c r="E2715" i="11"/>
  <c r="B2715" i="11"/>
  <c r="F2715" i="11"/>
  <c r="G2715" i="11"/>
  <c r="G2716" i="11" l="1"/>
  <c r="D2716" i="11"/>
  <c r="E2716" i="11"/>
  <c r="B2716" i="11"/>
  <c r="F2716" i="11"/>
  <c r="C2716" i="11"/>
  <c r="A2717" i="11"/>
  <c r="G2717" i="11" l="1"/>
  <c r="E2717" i="11"/>
  <c r="A2718" i="11"/>
  <c r="D2717" i="11"/>
  <c r="C2717" i="11"/>
  <c r="F2717" i="11"/>
  <c r="B2717" i="11"/>
  <c r="D2718" i="11" l="1"/>
  <c r="A2719" i="11"/>
  <c r="B2718" i="11"/>
  <c r="E2718" i="11"/>
  <c r="C2718" i="11"/>
  <c r="G2718" i="11"/>
  <c r="F2718" i="11"/>
  <c r="C2719" i="11" l="1"/>
  <c r="D2719" i="11"/>
  <c r="A2720" i="11"/>
  <c r="B2719" i="11"/>
  <c r="G2719" i="11"/>
  <c r="F2719" i="11"/>
  <c r="E2719" i="11"/>
  <c r="G2720" i="11" l="1"/>
  <c r="D2720" i="11"/>
  <c r="E2720" i="11"/>
  <c r="B2720" i="11"/>
  <c r="F2720" i="11"/>
  <c r="C2720" i="11"/>
  <c r="A2721" i="11"/>
  <c r="A2722" i="11" l="1"/>
  <c r="E2721" i="11"/>
  <c r="F2721" i="11"/>
  <c r="C2721" i="11"/>
  <c r="G2721" i="11"/>
  <c r="D2721" i="11"/>
  <c r="B2721" i="11"/>
  <c r="D2722" i="11" l="1"/>
  <c r="A2723" i="11"/>
  <c r="B2722" i="11"/>
  <c r="F2722" i="11"/>
  <c r="C2722" i="11"/>
  <c r="G2722" i="11"/>
  <c r="E2722" i="11"/>
  <c r="D2723" i="11" l="1"/>
  <c r="A2724" i="11"/>
  <c r="E2723" i="11"/>
  <c r="B2723" i="11"/>
  <c r="F2723" i="11"/>
  <c r="C2723" i="11"/>
  <c r="G2723" i="11"/>
  <c r="G2724" i="11" l="1"/>
  <c r="C2724" i="11"/>
  <c r="E2724" i="11"/>
  <c r="B2724" i="11"/>
  <c r="F2724" i="11"/>
  <c r="D2724" i="11"/>
  <c r="A2725" i="11"/>
  <c r="G2725" i="11" l="1"/>
  <c r="A2726" i="11"/>
  <c r="E2725" i="11"/>
  <c r="C2725" i="11"/>
  <c r="F2725" i="11"/>
  <c r="B2725" i="11"/>
  <c r="D2725" i="11"/>
  <c r="D2726" i="11" l="1"/>
  <c r="G2726" i="11"/>
  <c r="F2726" i="11"/>
  <c r="B2726" i="11"/>
  <c r="E2726" i="11"/>
  <c r="C2726" i="11"/>
  <c r="A2727" i="11"/>
  <c r="D2727" i="11" l="1"/>
  <c r="A2728" i="11"/>
  <c r="B2727" i="11"/>
  <c r="G2727" i="11"/>
  <c r="C2727" i="11"/>
  <c r="F2727" i="11"/>
  <c r="E2727" i="11"/>
  <c r="G2728" i="11" l="1"/>
  <c r="D2728" i="11"/>
  <c r="E2728" i="11"/>
  <c r="B2728" i="11"/>
  <c r="F2728" i="11"/>
  <c r="C2728" i="11"/>
  <c r="A2729" i="11"/>
  <c r="A2730" i="11" l="1"/>
  <c r="E2729" i="11"/>
  <c r="B2729" i="11"/>
  <c r="F2729" i="11"/>
  <c r="C2729" i="11"/>
  <c r="G2729" i="11"/>
  <c r="D2729" i="11"/>
  <c r="D2730" i="11" l="1"/>
  <c r="A2731" i="11"/>
  <c r="B2730" i="11"/>
  <c r="F2730" i="11"/>
  <c r="C2730" i="11"/>
  <c r="G2730" i="11"/>
  <c r="E2730" i="11"/>
  <c r="C2731" i="11" l="1"/>
  <c r="D2731" i="11"/>
  <c r="A2732" i="11"/>
  <c r="E2731" i="11"/>
  <c r="B2731" i="11"/>
  <c r="F2731" i="11"/>
  <c r="G2731" i="11"/>
  <c r="G2732" i="11" l="1"/>
  <c r="D2732" i="11"/>
  <c r="A2733" i="11"/>
  <c r="E2732" i="11"/>
  <c r="B2732" i="11"/>
  <c r="F2732" i="11"/>
  <c r="C2732" i="11"/>
  <c r="A2734" i="11" l="1"/>
  <c r="D2733" i="11"/>
  <c r="C2733" i="11"/>
  <c r="F2733" i="11"/>
  <c r="B2733" i="11"/>
  <c r="G2733" i="11"/>
  <c r="E2733" i="11"/>
  <c r="C2734" i="11" l="1"/>
  <c r="D2734" i="11"/>
  <c r="A2735" i="11"/>
  <c r="F2734" i="11"/>
  <c r="G2734" i="11"/>
  <c r="B2734" i="11"/>
  <c r="E2734" i="11"/>
  <c r="C2735" i="11" l="1"/>
  <c r="F2735" i="11"/>
  <c r="D2735" i="11"/>
  <c r="A2736" i="11"/>
  <c r="E2735" i="11"/>
  <c r="B2735" i="11"/>
  <c r="G2735" i="11"/>
  <c r="F2736" i="11" l="1"/>
  <c r="C2736" i="11"/>
  <c r="G2736" i="11"/>
  <c r="D2736" i="11"/>
  <c r="A2737" i="11"/>
  <c r="E2736" i="11"/>
  <c r="B2736" i="11"/>
  <c r="A2738" i="11" l="1"/>
  <c r="E2737" i="11"/>
  <c r="F2737" i="11"/>
  <c r="C2737" i="11"/>
  <c r="G2737" i="11"/>
  <c r="D2737" i="11"/>
  <c r="B2737" i="11"/>
  <c r="D2738" i="11" l="1"/>
  <c r="A2739" i="11"/>
  <c r="B2738" i="11"/>
  <c r="F2738" i="11"/>
  <c r="C2738" i="11"/>
  <c r="G2738" i="11"/>
  <c r="E2738" i="11"/>
  <c r="C2739" i="11" l="1"/>
  <c r="D2739" i="11"/>
  <c r="A2740" i="11"/>
  <c r="E2739" i="11"/>
  <c r="B2739" i="11"/>
  <c r="F2739" i="11"/>
  <c r="G2739" i="11"/>
  <c r="G2740" i="11" l="1"/>
  <c r="C2740" i="11"/>
  <c r="A2741" i="11"/>
  <c r="E2740" i="11"/>
  <c r="B2740" i="11"/>
  <c r="F2740" i="11"/>
  <c r="D2740" i="11"/>
  <c r="A2742" i="11" l="1"/>
  <c r="E2741" i="11"/>
  <c r="F2741" i="11"/>
  <c r="B2741" i="11"/>
  <c r="G2741" i="11"/>
  <c r="D2741" i="11"/>
  <c r="C2741" i="11"/>
  <c r="C2742" i="11" l="1"/>
  <c r="A2743" i="11"/>
  <c r="D2742" i="11"/>
  <c r="G2742" i="11"/>
  <c r="F2742" i="11"/>
  <c r="B2742" i="11"/>
  <c r="E2742" i="11"/>
  <c r="F2743" i="11" l="1"/>
  <c r="D2743" i="11"/>
  <c r="A2744" i="11"/>
  <c r="E2743" i="11"/>
  <c r="B2743" i="11"/>
  <c r="G2743" i="11"/>
  <c r="C2743" i="11"/>
  <c r="C2744" i="11" l="1"/>
  <c r="G2744" i="11"/>
  <c r="D2744" i="11"/>
  <c r="A2745" i="11"/>
  <c r="E2744" i="11"/>
  <c r="B2744" i="11"/>
  <c r="F2744" i="11"/>
  <c r="G2745" i="11" l="1"/>
  <c r="A2746" i="11"/>
  <c r="C2745" i="11"/>
  <c r="E2745" i="11"/>
  <c r="D2745" i="11"/>
  <c r="F2745" i="11"/>
  <c r="B2745" i="11"/>
  <c r="F2746" i="11" l="1"/>
  <c r="C2746" i="11"/>
  <c r="B2746" i="11"/>
  <c r="D2746" i="11"/>
  <c r="G2746" i="11"/>
  <c r="A2747" i="11"/>
  <c r="E2746" i="11"/>
  <c r="D2747" i="11" l="1"/>
  <c r="E2747" i="11"/>
  <c r="G2747" i="11"/>
  <c r="B2747" i="11"/>
  <c r="A2748" i="11"/>
  <c r="C2747" i="11"/>
  <c r="F2747" i="11"/>
  <c r="D2748" i="11" l="1"/>
  <c r="A2749" i="11"/>
  <c r="G2748" i="11"/>
  <c r="E2748" i="11"/>
  <c r="C2748" i="11"/>
  <c r="F2748" i="11"/>
  <c r="B2748" i="11"/>
  <c r="G2749" i="11" l="1"/>
  <c r="A2750" i="11"/>
  <c r="D2749" i="11"/>
  <c r="F2749" i="11"/>
  <c r="E2749" i="11"/>
  <c r="C2749" i="11"/>
  <c r="B2749" i="11"/>
  <c r="G2750" i="11" l="1"/>
  <c r="A2751" i="11"/>
  <c r="F2750" i="11"/>
  <c r="D2750" i="11"/>
  <c r="B2750" i="11"/>
  <c r="C2750" i="11"/>
  <c r="E2750" i="11"/>
  <c r="C2751" i="11" l="1"/>
  <c r="E2751" i="11"/>
  <c r="G2751" i="11"/>
  <c r="F2751" i="11"/>
  <c r="B2751" i="11"/>
  <c r="D2751" i="11"/>
  <c r="A2752" i="11"/>
  <c r="D2752" i="11" l="1"/>
  <c r="B2752" i="11"/>
  <c r="G2752" i="11"/>
  <c r="C2752" i="11"/>
  <c r="E2752" i="11"/>
  <c r="A2753" i="11"/>
  <c r="F2752" i="11"/>
  <c r="D2753" i="11" l="1"/>
  <c r="E2753" i="11"/>
  <c r="F2753" i="11"/>
  <c r="B2753" i="11"/>
  <c r="G2753" i="11"/>
  <c r="A2754" i="11"/>
  <c r="C2753" i="11"/>
  <c r="F2754" i="11" l="1"/>
  <c r="A2755" i="11"/>
  <c r="G2754" i="11"/>
  <c r="B2754" i="11"/>
  <c r="E2754" i="11"/>
  <c r="C2754" i="11"/>
  <c r="D2754" i="11"/>
  <c r="A2756" i="11" l="1"/>
  <c r="F2755" i="11"/>
  <c r="D2755" i="11"/>
  <c r="B2755" i="11"/>
  <c r="G2755" i="11"/>
  <c r="C2755" i="11"/>
  <c r="E2755" i="11"/>
  <c r="F2756" i="11" l="1"/>
  <c r="G2756" i="11"/>
  <c r="A2757" i="11"/>
  <c r="D2756" i="11"/>
  <c r="E2756" i="11"/>
  <c r="C2756" i="11"/>
  <c r="B2756" i="11"/>
  <c r="G2757" i="11" l="1"/>
  <c r="B2757" i="11"/>
  <c r="C2757" i="11"/>
  <c r="E2757" i="11"/>
  <c r="F2757" i="11"/>
  <c r="A2758" i="11"/>
  <c r="D2757" i="11"/>
  <c r="E2758" i="11" l="1"/>
  <c r="G2758" i="11"/>
  <c r="B2758" i="11"/>
  <c r="F2758" i="11"/>
  <c r="D2758" i="11"/>
  <c r="C2758" i="11"/>
  <c r="A2759" i="11"/>
  <c r="F2759" i="11" l="1"/>
  <c r="G2759" i="11"/>
  <c r="B2759" i="11"/>
  <c r="D2759" i="11"/>
  <c r="C2759" i="11"/>
  <c r="A2760" i="11"/>
  <c r="E2759" i="11"/>
  <c r="C2760" i="11" l="1"/>
  <c r="A2761" i="11"/>
  <c r="E2760" i="11"/>
  <c r="B2760" i="11"/>
  <c r="F2760" i="11"/>
  <c r="G2760" i="11"/>
  <c r="D2760" i="11"/>
  <c r="C2761" i="11" l="1"/>
  <c r="A2762" i="11"/>
  <c r="D2761" i="11"/>
  <c r="F2761" i="11"/>
  <c r="E2761" i="11"/>
  <c r="G2761" i="11"/>
  <c r="B2761" i="11"/>
  <c r="C2762" i="11" l="1"/>
  <c r="A2763" i="11"/>
  <c r="B2762" i="11"/>
  <c r="E2762" i="11"/>
  <c r="G2762" i="11"/>
  <c r="D2762" i="11"/>
  <c r="F2762" i="11"/>
  <c r="C2763" i="11" l="1"/>
  <c r="D2763" i="11"/>
  <c r="E2763" i="11"/>
  <c r="G2763" i="11"/>
  <c r="B2763" i="11"/>
  <c r="A2764" i="11"/>
  <c r="F2763" i="11"/>
  <c r="D2764" i="11" l="1"/>
  <c r="B2764" i="11"/>
  <c r="G2764" i="11"/>
  <c r="E2764" i="11"/>
  <c r="A2765" i="11"/>
  <c r="F2764" i="11"/>
  <c r="C2764" i="11"/>
  <c r="A2766" i="11" l="1"/>
  <c r="C2765" i="11"/>
  <c r="F2765" i="11"/>
  <c r="E2765" i="11"/>
  <c r="G2765" i="11"/>
  <c r="D2765" i="11"/>
  <c r="B2765" i="11"/>
  <c r="E2766" i="11" l="1"/>
  <c r="A2767" i="11"/>
  <c r="C2766" i="11"/>
  <c r="D2766" i="11"/>
  <c r="B2766" i="11"/>
  <c r="G2766" i="11"/>
  <c r="F2766" i="11"/>
  <c r="C2767" i="11" l="1"/>
  <c r="D2767" i="11"/>
  <c r="E2767" i="11"/>
  <c r="A2768" i="11"/>
  <c r="F2767" i="11"/>
  <c r="B2767" i="11"/>
  <c r="G2767" i="11"/>
  <c r="B2768" i="11" l="1"/>
  <c r="D2768" i="11"/>
  <c r="E2768" i="11"/>
  <c r="A2769" i="11"/>
  <c r="F2768" i="11"/>
  <c r="G2768" i="11"/>
  <c r="C2768" i="11"/>
  <c r="D2769" i="11" l="1"/>
  <c r="B2769" i="11"/>
  <c r="C2769" i="11"/>
  <c r="F2769" i="11"/>
  <c r="A2770" i="11"/>
  <c r="G2769" i="11"/>
  <c r="E2769" i="11"/>
  <c r="F2770" i="11" l="1"/>
  <c r="D2770" i="11"/>
  <c r="G2770" i="11"/>
  <c r="B2770" i="11"/>
  <c r="A2771" i="11"/>
  <c r="C2770" i="11"/>
  <c r="E2770" i="11"/>
  <c r="F2771" i="11" l="1"/>
  <c r="A2772" i="11"/>
  <c r="E2771" i="11"/>
  <c r="D2771" i="11"/>
  <c r="B2771" i="11"/>
  <c r="G2771" i="11"/>
  <c r="C2771" i="11"/>
  <c r="F2772" i="11" l="1"/>
  <c r="G2772" i="11"/>
  <c r="C2772" i="11"/>
  <c r="D2772" i="11"/>
  <c r="E2772" i="11"/>
  <c r="B2772" i="11"/>
  <c r="A2773" i="11"/>
  <c r="B2773" i="11" l="1"/>
  <c r="C2773" i="11"/>
  <c r="F2773" i="11"/>
  <c r="A2774" i="11"/>
  <c r="G2773" i="11"/>
  <c r="D2773" i="11"/>
  <c r="E2773" i="11"/>
  <c r="E2774" i="11" l="1"/>
  <c r="D2774" i="11"/>
  <c r="F2774" i="11"/>
  <c r="A2775" i="11"/>
  <c r="B2774" i="11"/>
  <c r="G2774" i="11"/>
  <c r="C2774" i="11"/>
  <c r="F2775" i="11" l="1"/>
  <c r="E2775" i="11"/>
  <c r="B2775" i="11"/>
  <c r="D2775" i="11"/>
  <c r="C2775" i="11"/>
  <c r="A2776" i="11"/>
  <c r="G2775" i="11"/>
  <c r="B2776" i="11" l="1"/>
  <c r="C2776" i="11"/>
  <c r="E2776" i="11"/>
  <c r="D2776" i="11"/>
  <c r="F2776" i="11"/>
  <c r="A2777" i="11"/>
  <c r="G2776" i="11"/>
  <c r="G2777" i="11" l="1"/>
  <c r="E2777" i="11"/>
  <c r="C2777" i="11"/>
  <c r="A2778" i="11"/>
  <c r="B2777" i="11"/>
  <c r="D2777" i="11"/>
  <c r="F2777" i="11"/>
  <c r="E2778" i="11" l="1"/>
  <c r="F2778" i="11"/>
  <c r="G2778" i="11"/>
  <c r="D2778" i="11"/>
  <c r="B2778" i="11"/>
  <c r="A2779" i="11"/>
  <c r="C2778" i="11"/>
  <c r="C2779" i="11" l="1"/>
  <c r="F2779" i="11"/>
  <c r="A2780" i="11"/>
  <c r="G2779" i="11"/>
  <c r="B2779" i="11"/>
  <c r="E2779" i="11"/>
  <c r="D2779" i="11"/>
  <c r="B2780" i="11" l="1"/>
  <c r="A2781" i="11"/>
  <c r="E2780" i="11"/>
  <c r="C2780" i="11"/>
  <c r="F2780" i="11"/>
  <c r="G2780" i="11"/>
  <c r="D2780" i="11"/>
  <c r="B2781" i="11" l="1"/>
  <c r="E2781" i="11"/>
  <c r="F2781" i="11"/>
  <c r="D2781" i="11"/>
  <c r="G2781" i="11"/>
  <c r="A2782" i="11"/>
  <c r="C2781" i="11"/>
  <c r="F2782" i="11" l="1"/>
  <c r="A2783" i="11"/>
  <c r="C2782" i="11"/>
  <c r="B2782" i="11"/>
  <c r="G2782" i="11"/>
  <c r="E2782" i="11"/>
  <c r="D2782" i="11"/>
  <c r="C2783" i="11" l="1"/>
  <c r="F2783" i="11"/>
  <c r="E2783" i="11"/>
  <c r="G2783" i="11"/>
  <c r="B2783" i="11"/>
  <c r="D2783" i="11"/>
  <c r="A2784" i="11"/>
  <c r="B2784" i="11" l="1"/>
  <c r="C2784" i="11"/>
  <c r="G2784" i="11"/>
  <c r="E2784" i="11"/>
  <c r="D2784" i="11"/>
  <c r="F2784" i="11"/>
  <c r="A2785" i="11"/>
  <c r="B2785" i="11" l="1"/>
  <c r="D2785" i="11"/>
  <c r="F2785" i="11"/>
  <c r="A2786" i="11"/>
  <c r="G2785" i="11"/>
  <c r="E2785" i="11"/>
  <c r="C2785" i="11"/>
  <c r="E2786" i="11" l="1"/>
  <c r="F2786" i="11"/>
  <c r="G2786" i="11"/>
  <c r="D2786" i="11"/>
  <c r="B2786" i="11"/>
  <c r="A2787" i="11"/>
  <c r="C2786" i="11"/>
  <c r="D2787" i="11" l="1"/>
  <c r="F2787" i="11"/>
  <c r="A2788" i="11"/>
  <c r="G2787" i="11"/>
  <c r="B2787" i="11"/>
  <c r="E2787" i="11"/>
  <c r="C2787" i="11"/>
  <c r="F2788" i="11" l="1"/>
  <c r="A2789" i="11"/>
  <c r="B2788" i="11"/>
  <c r="D2788" i="11"/>
  <c r="E2788" i="11"/>
  <c r="C2788" i="11"/>
  <c r="G2788" i="11"/>
  <c r="B2789" i="11" l="1"/>
  <c r="E2789" i="11"/>
  <c r="F2789" i="11"/>
  <c r="D2789" i="11"/>
  <c r="G2789" i="11"/>
  <c r="A2790" i="11"/>
  <c r="C2789" i="11"/>
  <c r="E2790" i="11" l="1"/>
  <c r="F2790" i="11"/>
  <c r="A2791" i="11"/>
  <c r="C2790" i="11"/>
  <c r="B2790" i="11"/>
  <c r="G2790" i="11"/>
  <c r="D2790" i="11"/>
  <c r="F2791" i="11" l="1"/>
  <c r="E2791" i="11"/>
  <c r="B2791" i="11"/>
  <c r="D2791" i="11"/>
  <c r="C2791" i="11"/>
  <c r="A2792" i="11"/>
  <c r="G2791" i="11"/>
  <c r="B2792" i="11" l="1"/>
  <c r="C2792" i="11"/>
  <c r="G2792" i="11"/>
  <c r="E2792" i="11"/>
  <c r="D2792" i="11"/>
  <c r="F2792" i="11"/>
  <c r="A2793" i="11"/>
  <c r="B2793" i="11" l="1"/>
  <c r="D2793" i="11"/>
  <c r="F2793" i="11"/>
  <c r="A2794" i="11"/>
  <c r="G2793" i="11"/>
  <c r="E2793" i="11"/>
  <c r="C2793" i="11"/>
  <c r="F2794" i="11" l="1"/>
  <c r="G2794" i="11"/>
  <c r="D2794" i="11"/>
  <c r="B2794" i="11"/>
  <c r="A2795" i="11"/>
  <c r="E2794" i="11"/>
  <c r="C2794" i="11"/>
  <c r="F2795" i="11" l="1"/>
  <c r="A2796" i="11"/>
  <c r="B2795" i="11"/>
  <c r="E2795" i="11"/>
  <c r="C2795" i="11"/>
  <c r="D2795" i="11"/>
  <c r="G2795" i="11"/>
  <c r="F2796" i="11" l="1"/>
  <c r="B2796" i="11"/>
  <c r="D2796" i="11"/>
  <c r="E2796" i="11"/>
  <c r="C2796" i="11"/>
  <c r="G2796" i="11"/>
  <c r="A2797" i="11"/>
  <c r="B2797" i="11" l="1"/>
  <c r="E2797" i="11"/>
  <c r="F2797" i="11"/>
  <c r="D2797" i="11"/>
  <c r="G2797" i="11"/>
  <c r="A2798" i="11"/>
  <c r="C2797" i="11"/>
  <c r="F2798" i="11" l="1"/>
  <c r="A2799" i="11"/>
  <c r="C2798" i="11"/>
  <c r="B2798" i="11"/>
  <c r="G2798" i="11"/>
  <c r="E2798" i="11"/>
  <c r="D2798" i="11"/>
  <c r="C2799" i="11" l="1"/>
  <c r="F2799" i="11"/>
  <c r="E2799" i="11"/>
  <c r="G2799" i="11"/>
  <c r="B2799" i="11"/>
  <c r="D2799" i="11"/>
  <c r="A2800" i="11"/>
  <c r="B2800" i="11" l="1"/>
  <c r="C2800" i="11"/>
  <c r="G2800" i="11"/>
  <c r="E2800" i="11"/>
  <c r="D2800" i="11"/>
  <c r="F2800" i="11"/>
  <c r="A2801" i="11"/>
  <c r="B2801" i="11" l="1"/>
  <c r="D2801" i="11"/>
  <c r="F2801" i="11"/>
  <c r="A2802" i="11"/>
  <c r="G2801" i="11"/>
  <c r="E2801" i="11"/>
  <c r="C2801" i="11"/>
  <c r="F2802" i="11" l="1"/>
  <c r="G2802" i="11"/>
  <c r="D2802" i="11"/>
  <c r="B2802" i="11"/>
  <c r="A2803" i="11"/>
  <c r="E2802" i="11"/>
  <c r="C2802" i="11"/>
  <c r="F2803" i="11" l="1"/>
  <c r="A2804" i="11"/>
  <c r="G2803" i="11"/>
  <c r="B2803" i="11"/>
  <c r="E2803" i="11"/>
  <c r="C2803" i="11"/>
  <c r="D2803" i="11"/>
  <c r="B2804" i="11" l="1"/>
  <c r="D2804" i="11"/>
  <c r="E2804" i="11"/>
  <c r="C2804" i="11"/>
  <c r="F2804" i="11"/>
  <c r="G2804" i="11"/>
  <c r="A2805" i="11"/>
  <c r="G2805" i="11" l="1"/>
  <c r="B2805" i="11"/>
  <c r="E2805" i="11"/>
  <c r="C2805" i="11"/>
  <c r="F2805" i="11"/>
  <c r="D2805" i="11"/>
  <c r="A2806" i="11"/>
  <c r="E2806" i="11" l="1"/>
  <c r="F2806" i="11"/>
  <c r="A2807" i="11"/>
  <c r="C2806" i="11"/>
  <c r="B2806" i="11"/>
  <c r="G2806" i="11"/>
  <c r="D2806" i="11"/>
  <c r="F2807" i="11" l="1"/>
  <c r="E2807" i="11"/>
  <c r="B2807" i="11"/>
  <c r="D2807" i="11"/>
  <c r="C2807" i="11"/>
  <c r="A2808" i="11"/>
  <c r="G2807" i="11"/>
  <c r="F2808" i="11" l="1"/>
  <c r="B2808" i="11"/>
  <c r="C2808" i="11"/>
  <c r="G2808" i="11"/>
  <c r="E2808" i="11"/>
  <c r="D2808" i="11"/>
  <c r="A2809" i="11"/>
  <c r="B2809" i="11" l="1"/>
  <c r="D2809" i="11"/>
  <c r="F2809" i="11"/>
  <c r="A2810" i="11"/>
  <c r="G2809" i="11"/>
  <c r="E2809" i="11"/>
  <c r="C2809" i="11"/>
  <c r="E2810" i="11" l="1"/>
  <c r="C2810" i="11"/>
  <c r="F2810" i="11"/>
  <c r="G2810" i="11"/>
  <c r="D2810" i="11"/>
  <c r="B2810" i="11"/>
  <c r="A2811" i="11"/>
  <c r="F2811" i="11" l="1"/>
  <c r="A2812" i="11"/>
  <c r="B2811" i="11"/>
  <c r="E2811" i="11"/>
  <c r="C2811" i="11"/>
  <c r="D2811" i="11"/>
  <c r="G2811" i="11"/>
  <c r="B2812" i="11" l="1"/>
  <c r="D2812" i="11"/>
  <c r="A2813" i="11"/>
  <c r="E2812" i="11"/>
  <c r="C2812" i="11"/>
  <c r="F2812" i="11"/>
  <c r="G2812" i="11"/>
  <c r="G2813" i="11" l="1"/>
  <c r="B2813" i="11"/>
  <c r="E2813" i="11"/>
  <c r="C2813" i="11"/>
  <c r="F2813" i="11"/>
  <c r="D2813" i="11"/>
  <c r="A2814" i="11"/>
  <c r="F2814" i="11" l="1"/>
  <c r="A2815" i="11"/>
  <c r="B2814" i="11"/>
  <c r="G2814" i="11"/>
  <c r="E2814" i="11"/>
  <c r="D2814" i="11"/>
  <c r="C2814" i="11"/>
  <c r="F2815" i="11" l="1"/>
  <c r="E2815" i="11"/>
  <c r="B2815" i="11"/>
  <c r="D2815" i="11"/>
  <c r="C2815" i="11"/>
  <c r="A2816" i="11"/>
  <c r="G2815" i="11"/>
  <c r="B2816" i="11" l="1"/>
  <c r="C2816" i="11"/>
  <c r="E2816" i="11"/>
  <c r="D2816" i="11"/>
  <c r="F2816" i="11"/>
  <c r="A2817" i="11"/>
  <c r="G2816" i="11"/>
  <c r="B2817" i="11" l="1"/>
  <c r="D2817" i="11"/>
  <c r="F2817" i="11"/>
  <c r="A2818" i="11"/>
  <c r="G2817" i="11"/>
  <c r="E2817" i="11"/>
  <c r="C2817" i="11"/>
  <c r="F2818" i="11" l="1"/>
  <c r="G2818" i="11"/>
  <c r="D2818" i="11"/>
  <c r="B2818" i="11"/>
  <c r="A2819" i="11"/>
  <c r="E2818" i="11"/>
  <c r="C2818" i="11"/>
  <c r="G2819" i="11" l="1"/>
  <c r="A2820" i="11"/>
  <c r="B2819" i="11"/>
  <c r="E2819" i="11"/>
  <c r="C2819" i="11"/>
  <c r="D2819" i="11"/>
  <c r="F2819" i="11"/>
  <c r="G2820" i="11" l="1"/>
  <c r="B2820" i="11"/>
  <c r="D2820" i="11"/>
  <c r="A2821" i="11"/>
  <c r="E2820" i="11"/>
  <c r="C2820" i="11"/>
  <c r="F2820" i="11"/>
  <c r="B2821" i="11" l="1"/>
  <c r="E2821" i="11"/>
  <c r="F2821" i="11"/>
  <c r="D2821" i="11"/>
  <c r="G2821" i="11"/>
  <c r="A2822" i="11"/>
  <c r="C2821" i="11"/>
  <c r="F2822" i="11" l="1"/>
  <c r="A2823" i="11"/>
  <c r="C2822" i="11"/>
  <c r="B2822" i="11"/>
  <c r="G2822" i="11"/>
  <c r="E2822" i="11"/>
  <c r="D2822" i="11"/>
  <c r="F2823" i="11" l="1"/>
  <c r="E2823" i="11"/>
  <c r="B2823" i="11"/>
  <c r="D2823" i="11"/>
  <c r="C2823" i="11"/>
  <c r="A2824" i="11"/>
  <c r="G2823" i="11"/>
  <c r="B2824" i="11" l="1"/>
  <c r="C2824" i="11"/>
  <c r="G2824" i="11"/>
  <c r="A2825" i="11"/>
  <c r="E2824" i="11"/>
  <c r="D2824" i="11"/>
  <c r="F2824" i="11"/>
  <c r="B2825" i="11" l="1"/>
  <c r="D2825" i="11"/>
  <c r="F2825" i="11"/>
  <c r="A2826" i="11"/>
  <c r="G2825" i="11"/>
  <c r="E2825" i="11"/>
  <c r="C2825" i="11"/>
  <c r="F2826" i="11" l="1"/>
  <c r="G2826" i="11"/>
  <c r="D2826" i="11"/>
  <c r="B2826" i="11"/>
  <c r="A2827" i="11"/>
  <c r="E2826" i="11"/>
  <c r="C2826" i="11"/>
  <c r="F2827" i="11" l="1"/>
  <c r="A2828" i="11"/>
  <c r="B2827" i="11"/>
  <c r="E2827" i="11"/>
  <c r="C2827" i="11"/>
  <c r="D2827" i="11"/>
  <c r="G2827" i="11"/>
  <c r="F2828" i="11" l="1"/>
  <c r="B2828" i="11"/>
  <c r="D2828" i="11"/>
  <c r="E2828" i="11"/>
  <c r="C2828" i="11"/>
  <c r="G2828" i="11"/>
  <c r="A2829" i="11"/>
  <c r="B2829" i="11" l="1"/>
  <c r="E2829" i="11"/>
  <c r="F2829" i="11"/>
  <c r="D2829" i="11"/>
  <c r="G2829" i="11"/>
  <c r="A2830" i="11"/>
  <c r="C2829" i="11"/>
  <c r="E2830" i="11" l="1"/>
  <c r="F2830" i="11"/>
  <c r="A2831" i="11"/>
  <c r="C2830" i="11"/>
  <c r="B2830" i="11"/>
  <c r="G2830" i="11"/>
  <c r="D2830" i="11"/>
  <c r="F2831" i="11" l="1"/>
  <c r="E2831" i="11"/>
  <c r="G2831" i="11"/>
  <c r="B2831" i="11"/>
  <c r="D2831" i="11"/>
  <c r="C2831" i="11"/>
  <c r="A2832" i="11"/>
  <c r="B2832" i="11" l="1"/>
  <c r="C2832" i="11"/>
  <c r="E2832" i="11"/>
  <c r="D2832" i="11"/>
  <c r="F2832" i="11"/>
  <c r="A2833" i="11"/>
  <c r="G2832" i="11"/>
  <c r="G2833" i="11" l="1"/>
  <c r="B2833" i="11"/>
  <c r="D2833" i="11"/>
  <c r="C2833" i="11"/>
  <c r="F2833" i="11"/>
  <c r="A2834" i="11"/>
  <c r="E2833" i="11"/>
  <c r="E2834" i="11" l="1"/>
  <c r="C2834" i="11"/>
  <c r="F2834" i="11"/>
  <c r="G2834" i="11"/>
  <c r="B2834" i="11"/>
  <c r="A2835" i="11"/>
  <c r="D2834" i="11"/>
  <c r="F2835" i="11" l="1"/>
  <c r="A2836" i="11"/>
  <c r="B2835" i="11"/>
  <c r="E2835" i="11"/>
  <c r="C2835" i="11"/>
  <c r="D2835" i="11"/>
  <c r="G2835" i="11"/>
  <c r="F2836" i="11" l="1"/>
  <c r="B2836" i="11"/>
  <c r="D2836" i="11"/>
  <c r="A2837" i="11"/>
  <c r="E2836" i="11"/>
  <c r="C2836" i="11"/>
  <c r="G2836" i="11"/>
  <c r="B2837" i="11" l="1"/>
  <c r="E2837" i="11"/>
  <c r="C2837" i="11"/>
  <c r="F2837" i="11"/>
  <c r="D2837" i="11"/>
  <c r="G2837" i="11"/>
  <c r="A2838" i="11"/>
  <c r="F2838" i="11" l="1"/>
  <c r="A2839" i="11"/>
  <c r="B2838" i="11"/>
  <c r="G2838" i="11"/>
  <c r="E2838" i="11"/>
  <c r="D2838" i="11"/>
  <c r="C2838" i="11"/>
  <c r="C2839" i="11" l="1"/>
  <c r="F2839" i="11"/>
  <c r="E2839" i="11"/>
  <c r="G2839" i="11"/>
  <c r="B2839" i="11"/>
  <c r="D2839" i="11"/>
  <c r="A2840" i="11"/>
  <c r="B2840" i="11" l="1"/>
  <c r="C2840" i="11"/>
  <c r="E2840" i="11"/>
  <c r="D2840" i="11"/>
  <c r="F2840" i="11"/>
  <c r="A2841" i="11"/>
  <c r="G2840" i="11"/>
  <c r="G2841" i="11" l="1"/>
  <c r="B2841" i="11"/>
  <c r="D2841" i="11"/>
  <c r="C2841" i="11"/>
  <c r="F2841" i="11"/>
  <c r="A2842" i="11"/>
  <c r="E2841" i="11"/>
  <c r="F2842" i="11" l="1"/>
  <c r="G2842" i="11"/>
  <c r="B2842" i="11"/>
  <c r="A2843" i="11"/>
  <c r="E2842" i="11"/>
  <c r="C2842" i="11"/>
  <c r="D2842" i="11"/>
  <c r="C2843" i="11" l="1"/>
  <c r="F2843" i="11"/>
  <c r="A2844" i="11"/>
  <c r="G2843" i="11"/>
  <c r="B2843" i="11"/>
  <c r="E2843" i="11"/>
  <c r="D2843" i="11"/>
  <c r="F2844" i="11" l="1"/>
  <c r="B2844" i="11"/>
  <c r="D2844" i="11"/>
  <c r="A2845" i="11"/>
  <c r="E2844" i="11"/>
  <c r="C2844" i="11"/>
  <c r="G2844" i="11"/>
  <c r="B2845" i="11" l="1"/>
  <c r="E2845" i="11"/>
  <c r="F2845" i="11"/>
  <c r="D2845" i="11"/>
  <c r="G2845" i="11"/>
  <c r="A2846" i="11"/>
  <c r="C2845" i="11"/>
  <c r="E2846" i="11" l="1"/>
  <c r="D2846" i="11"/>
  <c r="F2846" i="11"/>
  <c r="A2847" i="11"/>
  <c r="C2846" i="11"/>
  <c r="B2846" i="11"/>
  <c r="G2846" i="11"/>
  <c r="C2847" i="11" l="1"/>
  <c r="F2847" i="11"/>
  <c r="E2847" i="11"/>
  <c r="G2847" i="11"/>
  <c r="B2847" i="11"/>
  <c r="D2847" i="11"/>
  <c r="A2848" i="11"/>
  <c r="A2849" i="11" l="1"/>
  <c r="B2848" i="11"/>
  <c r="C2848" i="11"/>
  <c r="G2848" i="11"/>
  <c r="E2848" i="11"/>
  <c r="D2848" i="11"/>
  <c r="F2848" i="11"/>
  <c r="G2849" i="11" l="1"/>
  <c r="B2849" i="11"/>
  <c r="D2849" i="11"/>
  <c r="C2849" i="11"/>
  <c r="F2849" i="11"/>
  <c r="A2850" i="11"/>
  <c r="E2849" i="11"/>
  <c r="F2850" i="11" l="1"/>
  <c r="G2850" i="11"/>
  <c r="D2850" i="11"/>
  <c r="B2850" i="11"/>
  <c r="A2851" i="11"/>
  <c r="E2850" i="11"/>
  <c r="C2850" i="11"/>
  <c r="F2851" i="11" l="1"/>
  <c r="A2852" i="11"/>
  <c r="B2851" i="11"/>
  <c r="E2851" i="11"/>
  <c r="C2851" i="11"/>
  <c r="D2851" i="11"/>
  <c r="G2851" i="11"/>
  <c r="F2852" i="11" l="1"/>
  <c r="B2852" i="11"/>
  <c r="D2852" i="11"/>
  <c r="A2853" i="11"/>
  <c r="E2852" i="11"/>
  <c r="C2852" i="11"/>
  <c r="G2852" i="11"/>
  <c r="B2853" i="11" l="1"/>
  <c r="E2853" i="11"/>
  <c r="F2853" i="11"/>
  <c r="D2853" i="11"/>
  <c r="G2853" i="11"/>
  <c r="A2854" i="11"/>
  <c r="C2853" i="11"/>
  <c r="F2854" i="11" l="1"/>
  <c r="A2855" i="11"/>
  <c r="C2854" i="11"/>
  <c r="B2854" i="11"/>
  <c r="G2854" i="11"/>
  <c r="E2854" i="11"/>
  <c r="D2854" i="11"/>
  <c r="C2855" i="11" l="1"/>
  <c r="F2855" i="11"/>
  <c r="E2855" i="11"/>
  <c r="G2855" i="11"/>
  <c r="B2855" i="11"/>
  <c r="D2855" i="11"/>
  <c r="A2856" i="11"/>
  <c r="B2856" i="11" l="1"/>
  <c r="C2856" i="11"/>
  <c r="E2856" i="11"/>
  <c r="D2856" i="11"/>
  <c r="F2856" i="11"/>
  <c r="A2857" i="11"/>
  <c r="G2856" i="11"/>
  <c r="B2857" i="11" l="1"/>
  <c r="D2857" i="11"/>
  <c r="C2857" i="11"/>
  <c r="F2857" i="11"/>
  <c r="A2858" i="11"/>
  <c r="G2857" i="11"/>
  <c r="E2857" i="11"/>
  <c r="F2858" i="11" l="1"/>
  <c r="G2858" i="11"/>
  <c r="D2858" i="11"/>
  <c r="B2858" i="11"/>
  <c r="A2859" i="11"/>
  <c r="E2858" i="11"/>
  <c r="C2858" i="11"/>
  <c r="F2859" i="11" l="1"/>
  <c r="A2860" i="11"/>
  <c r="B2859" i="11"/>
  <c r="E2859" i="11"/>
  <c r="C2859" i="11"/>
  <c r="D2859" i="11"/>
  <c r="G2859" i="11"/>
  <c r="B2860" i="11" l="1"/>
  <c r="D2860" i="11"/>
  <c r="E2860" i="11"/>
  <c r="C2860" i="11"/>
  <c r="F2860" i="11"/>
  <c r="G2860" i="11"/>
  <c r="A2861" i="11"/>
  <c r="G2861" i="11" l="1"/>
  <c r="B2861" i="11"/>
  <c r="E2861" i="11"/>
  <c r="C2861" i="11"/>
  <c r="F2861" i="11"/>
  <c r="D2861" i="11"/>
  <c r="A2862" i="11"/>
  <c r="E2862" i="11" l="1"/>
  <c r="F2862" i="11"/>
  <c r="A2863" i="11"/>
  <c r="C2862" i="11"/>
  <c r="B2862" i="11"/>
  <c r="G2862" i="11"/>
  <c r="D2862" i="11"/>
  <c r="F2863" i="11" l="1"/>
  <c r="E2863" i="11"/>
  <c r="B2863" i="11"/>
  <c r="D2863" i="11"/>
  <c r="C2863" i="11"/>
  <c r="A2864" i="11"/>
  <c r="G2863" i="11"/>
  <c r="F2864" i="11" l="1"/>
  <c r="B2864" i="11"/>
  <c r="C2864" i="11"/>
  <c r="E2864" i="11"/>
  <c r="D2864" i="11"/>
  <c r="A2865" i="11"/>
  <c r="G2864" i="11"/>
  <c r="G2865" i="11" l="1"/>
  <c r="B2865" i="11"/>
  <c r="D2865" i="11"/>
  <c r="C2865" i="11"/>
  <c r="F2865" i="11"/>
  <c r="A2866" i="11"/>
  <c r="E2865" i="11"/>
  <c r="E2866" i="11" l="1"/>
  <c r="F2866" i="11"/>
  <c r="G2866" i="11"/>
  <c r="D2866" i="11"/>
  <c r="B2866" i="11"/>
  <c r="A2867" i="11"/>
  <c r="C2866" i="11"/>
  <c r="C2867" i="11" l="1"/>
  <c r="D2867" i="11"/>
  <c r="F2867" i="11"/>
  <c r="A2868" i="11"/>
  <c r="G2867" i="11"/>
  <c r="B2867" i="11"/>
  <c r="E2867" i="11"/>
  <c r="B2868" i="11" l="1"/>
  <c r="D2868" i="11"/>
  <c r="E2868" i="11"/>
  <c r="C2868" i="11"/>
  <c r="F2868" i="11"/>
  <c r="G2868" i="11"/>
  <c r="A2869" i="11"/>
  <c r="G2869" i="11" l="1"/>
  <c r="B2869" i="11"/>
  <c r="E2869" i="11"/>
  <c r="C2869" i="11"/>
  <c r="F2869" i="11"/>
  <c r="D2869" i="11"/>
  <c r="A2870" i="11"/>
  <c r="F2870" i="11" l="1"/>
  <c r="A2871" i="11"/>
  <c r="B2870" i="11"/>
  <c r="G2870" i="11"/>
  <c r="E2870" i="11"/>
  <c r="D2870" i="11"/>
  <c r="C2870" i="11"/>
  <c r="F2871" i="11" l="1"/>
  <c r="E2871" i="11"/>
  <c r="B2871" i="11"/>
  <c r="D2871" i="11"/>
  <c r="C2871" i="11"/>
  <c r="A2872" i="11"/>
  <c r="G2871" i="11"/>
  <c r="F2872" i="11" l="1"/>
  <c r="B2872" i="11"/>
  <c r="C2872" i="11"/>
  <c r="G2872" i="11"/>
  <c r="E2872" i="11"/>
  <c r="D2872" i="11"/>
  <c r="A2873" i="11"/>
  <c r="B2873" i="11" l="1"/>
  <c r="D2873" i="11"/>
  <c r="C2873" i="11"/>
  <c r="F2873" i="11"/>
  <c r="A2874" i="11"/>
  <c r="G2873" i="11"/>
  <c r="E2873" i="11"/>
  <c r="E2874" i="11" l="1"/>
  <c r="F2874" i="11"/>
  <c r="G2874" i="11"/>
  <c r="C2874" i="11"/>
  <c r="D2874" i="11"/>
  <c r="B2874" i="11"/>
  <c r="A2875" i="11"/>
  <c r="F2875" i="11" l="1"/>
  <c r="A2876" i="11"/>
  <c r="G2875" i="11"/>
  <c r="B2875" i="11"/>
  <c r="E2875" i="11"/>
  <c r="C2875" i="11"/>
  <c r="D2875" i="11"/>
  <c r="B2876" i="11" l="1"/>
  <c r="D2876" i="11"/>
  <c r="A2877" i="11"/>
  <c r="E2876" i="11"/>
  <c r="C2876" i="11"/>
  <c r="F2876" i="11"/>
  <c r="G2876" i="11"/>
  <c r="G2877" i="11" l="1"/>
  <c r="B2877" i="11"/>
  <c r="E2877" i="11"/>
  <c r="A2878" i="11"/>
  <c r="C2877" i="11"/>
  <c r="F2877" i="11"/>
  <c r="D2877" i="11"/>
  <c r="F2878" i="11" l="1"/>
  <c r="A2879" i="11"/>
  <c r="C2878" i="11"/>
  <c r="B2878" i="11"/>
  <c r="G2878" i="11"/>
  <c r="E2878" i="11"/>
  <c r="D2878" i="11"/>
  <c r="F2879" i="11" l="1"/>
  <c r="E2879" i="11"/>
  <c r="G2879" i="11"/>
  <c r="A2880" i="11"/>
  <c r="B2879" i="11"/>
  <c r="D2879" i="11"/>
  <c r="C2879" i="11"/>
  <c r="B2880" i="11" l="1"/>
  <c r="C2880" i="11"/>
  <c r="G2880" i="11"/>
  <c r="A2881" i="11"/>
  <c r="E2880" i="11"/>
  <c r="D2880" i="11"/>
  <c r="F2880" i="11"/>
  <c r="B2881" i="11" l="1"/>
  <c r="D2881" i="11"/>
  <c r="C2881" i="11"/>
  <c r="F2881" i="11"/>
  <c r="A2882" i="11"/>
  <c r="G2881" i="11"/>
  <c r="E2881" i="11"/>
  <c r="F2882" i="11" l="1"/>
  <c r="G2882" i="11"/>
  <c r="D2882" i="11"/>
  <c r="B2882" i="11"/>
  <c r="A2883" i="11"/>
  <c r="E2882" i="11"/>
  <c r="C2882" i="11"/>
  <c r="C2883" i="11" l="1"/>
  <c r="F2883" i="11"/>
  <c r="A2884" i="11"/>
  <c r="G2883" i="11"/>
  <c r="D2883" i="11"/>
  <c r="B2883" i="11"/>
  <c r="E2883" i="11"/>
  <c r="F2884" i="11" l="1"/>
  <c r="B2884" i="11"/>
  <c r="D2884" i="11"/>
  <c r="A2885" i="11"/>
  <c r="G2884" i="11"/>
  <c r="E2884" i="11"/>
  <c r="C2884" i="11"/>
  <c r="B2885" i="11" l="1"/>
  <c r="E2885" i="11"/>
  <c r="C2885" i="11"/>
  <c r="A2886" i="11"/>
  <c r="F2885" i="11"/>
  <c r="D2885" i="11"/>
  <c r="G2885" i="11"/>
  <c r="E2886" i="11" l="1"/>
  <c r="F2886" i="11"/>
  <c r="A2887" i="11"/>
  <c r="C2886" i="11"/>
  <c r="D2886" i="11"/>
  <c r="B2886" i="11"/>
  <c r="G2886" i="11"/>
  <c r="C2887" i="11" l="1"/>
  <c r="F2887" i="11"/>
  <c r="E2887" i="11"/>
  <c r="A2888" i="11"/>
  <c r="G2887" i="11"/>
  <c r="B2887" i="11"/>
  <c r="D2887" i="11"/>
  <c r="B2888" i="11" l="1"/>
  <c r="C2888" i="11"/>
  <c r="G2888" i="11"/>
  <c r="F2888" i="11"/>
  <c r="E2888" i="11"/>
  <c r="D2888" i="11"/>
  <c r="A2889" i="11"/>
  <c r="G2889" i="11" l="1"/>
  <c r="B2889" i="11"/>
  <c r="D2889" i="11"/>
  <c r="C2889" i="11"/>
  <c r="E2889" i="11"/>
  <c r="F2889" i="11"/>
  <c r="A2890" i="11"/>
  <c r="F2890" i="11" l="1"/>
  <c r="G2890" i="11"/>
  <c r="D2890" i="11"/>
  <c r="E2890" i="11"/>
  <c r="C2890" i="11"/>
  <c r="B2890" i="11"/>
  <c r="A2891" i="11"/>
  <c r="F2891" i="11" l="1"/>
  <c r="A2892" i="11"/>
  <c r="G2891" i="11"/>
  <c r="B2891" i="11"/>
  <c r="E2891" i="11"/>
  <c r="C2891" i="11"/>
  <c r="D2891" i="11"/>
  <c r="F2892" i="11" l="1"/>
  <c r="B2892" i="11"/>
  <c r="D2892" i="11"/>
  <c r="A2893" i="11"/>
  <c r="E2892" i="11"/>
  <c r="C2892" i="11"/>
  <c r="G2892" i="11"/>
  <c r="G2893" i="11" l="1"/>
  <c r="B2893" i="11"/>
  <c r="E2893" i="11"/>
  <c r="A2894" i="11"/>
  <c r="C2893" i="11"/>
  <c r="F2893" i="11"/>
  <c r="D2893" i="11"/>
  <c r="E2894" i="11" l="1"/>
  <c r="F2894" i="11"/>
  <c r="A2895" i="11"/>
  <c r="C2894" i="11"/>
  <c r="B2894" i="11"/>
  <c r="G2894" i="11"/>
  <c r="D2894" i="11"/>
  <c r="F2895" i="11" l="1"/>
  <c r="E2895" i="11"/>
  <c r="B2895" i="11"/>
  <c r="D2895" i="11"/>
  <c r="C2895" i="11"/>
  <c r="A2896" i="11"/>
  <c r="G2895" i="11"/>
  <c r="F2896" i="11" l="1"/>
  <c r="B2896" i="11"/>
  <c r="C2896" i="11"/>
  <c r="G2896" i="11"/>
  <c r="E2896" i="11"/>
  <c r="D2896" i="11"/>
  <c r="A2897" i="11"/>
  <c r="E2897" i="11" l="1"/>
  <c r="B2897" i="11"/>
  <c r="D2897" i="11"/>
  <c r="C2897" i="11"/>
  <c r="F2897" i="11"/>
  <c r="A2898" i="11"/>
  <c r="G2897" i="11"/>
  <c r="F2898" i="11" l="1"/>
  <c r="G2898" i="11"/>
  <c r="D2898" i="11"/>
  <c r="B2898" i="11"/>
  <c r="A2899" i="11"/>
  <c r="E2898" i="11"/>
  <c r="C2898" i="11"/>
  <c r="F2899" i="11" l="1"/>
  <c r="A2900" i="11"/>
  <c r="G2899" i="11"/>
  <c r="B2899" i="11"/>
  <c r="E2899" i="11"/>
  <c r="C2899" i="11"/>
  <c r="D2899" i="11"/>
  <c r="A2901" i="11" l="1"/>
  <c r="B2900" i="11"/>
  <c r="E2900" i="11"/>
  <c r="C2900" i="11"/>
  <c r="F2900" i="11"/>
  <c r="G2900" i="11"/>
  <c r="D2900" i="11"/>
  <c r="G2901" i="11" l="1"/>
  <c r="A2902" i="11"/>
  <c r="C2901" i="11"/>
  <c r="B2901" i="11"/>
  <c r="E2901" i="11"/>
  <c r="F2901" i="11"/>
  <c r="D2901" i="11"/>
  <c r="E2902" i="11" l="1"/>
  <c r="D2902" i="11"/>
  <c r="C2902" i="11"/>
  <c r="B2902" i="11"/>
  <c r="F2902" i="11"/>
  <c r="A2903" i="11"/>
  <c r="G2902" i="11"/>
  <c r="C2903" i="11" l="1"/>
  <c r="A2904" i="11"/>
  <c r="G2903" i="11"/>
  <c r="B2903" i="11"/>
  <c r="F2903" i="11"/>
  <c r="E2903" i="11"/>
  <c r="D2903" i="11"/>
  <c r="F2904" i="11" l="1"/>
  <c r="A2905" i="11"/>
  <c r="E2904" i="11"/>
  <c r="B2904" i="11"/>
  <c r="C2904" i="11"/>
  <c r="G2904" i="11"/>
  <c r="D2904" i="11"/>
  <c r="G2905" i="11" l="1"/>
  <c r="E2905" i="11"/>
  <c r="C2905" i="11"/>
  <c r="F2905" i="11"/>
  <c r="A2906" i="11"/>
  <c r="B2905" i="11"/>
  <c r="D2905" i="11"/>
  <c r="E2906" i="11" l="1"/>
  <c r="C2906" i="11"/>
  <c r="A2907" i="11"/>
  <c r="F2906" i="11"/>
  <c r="G2906" i="11"/>
  <c r="D2906" i="11"/>
  <c r="B2906" i="11"/>
  <c r="C2907" i="11" l="1"/>
  <c r="D2907" i="11"/>
  <c r="G2907" i="11"/>
  <c r="F2907" i="11"/>
  <c r="A2908" i="11"/>
  <c r="E2907" i="11"/>
  <c r="B2907" i="11"/>
  <c r="F2908" i="11" l="1"/>
  <c r="G2908" i="11"/>
  <c r="B2908" i="11"/>
  <c r="D2908" i="11"/>
  <c r="E2908" i="11"/>
  <c r="C2908" i="11"/>
  <c r="A2909" i="11"/>
  <c r="G2909" i="11" l="1"/>
  <c r="B2909" i="11"/>
  <c r="E2909" i="11"/>
  <c r="A2910" i="11"/>
  <c r="C2909" i="11"/>
  <c r="F2909" i="11"/>
  <c r="D2909" i="11"/>
  <c r="E2910" i="11" l="1"/>
  <c r="F2910" i="11"/>
  <c r="A2911" i="11"/>
  <c r="C2910" i="11"/>
  <c r="G2910" i="11"/>
  <c r="B2910" i="11"/>
  <c r="D2910" i="11"/>
  <c r="C2911" i="11" l="1"/>
  <c r="A2912" i="11"/>
  <c r="E2911" i="11"/>
  <c r="B2911" i="11"/>
  <c r="D2911" i="11"/>
  <c r="F2911" i="11"/>
  <c r="G2911" i="11"/>
  <c r="F2912" i="11" l="1"/>
  <c r="A2913" i="11"/>
  <c r="C2912" i="11"/>
  <c r="E2912" i="11"/>
  <c r="D2912" i="11"/>
  <c r="B2912" i="11"/>
  <c r="G2912" i="11"/>
  <c r="G2913" i="11" l="1"/>
  <c r="E2913" i="11"/>
  <c r="B2913" i="11"/>
  <c r="D2913" i="11"/>
  <c r="F2913" i="11"/>
  <c r="A2914" i="11"/>
  <c r="C2913" i="11"/>
  <c r="E2914" i="11" l="1"/>
  <c r="C2914" i="11"/>
  <c r="D2914" i="11"/>
  <c r="F2914" i="11"/>
  <c r="G2914" i="11"/>
  <c r="A2915" i="11"/>
  <c r="B2914" i="11"/>
  <c r="C2915" i="11" l="1"/>
  <c r="F2915" i="11"/>
  <c r="A2916" i="11"/>
  <c r="G2915" i="11"/>
  <c r="D2915" i="11"/>
  <c r="B2915" i="11"/>
  <c r="E2915" i="11"/>
  <c r="F2916" i="11" l="1"/>
  <c r="G2916" i="11"/>
  <c r="B2916" i="11"/>
  <c r="A2917" i="11"/>
  <c r="E2916" i="11"/>
  <c r="C2916" i="11"/>
  <c r="D2916" i="11"/>
  <c r="B2917" i="11" l="1"/>
  <c r="C2917" i="11"/>
  <c r="F2917" i="11"/>
  <c r="D2917" i="11"/>
  <c r="G2917" i="11"/>
  <c r="A2918" i="11"/>
  <c r="E2917" i="11"/>
  <c r="E2918" i="11" l="1"/>
  <c r="F2918" i="11"/>
  <c r="B2918" i="11"/>
  <c r="G2918" i="11"/>
  <c r="D2918" i="11"/>
  <c r="A2919" i="11"/>
  <c r="C2918" i="11"/>
  <c r="C2919" i="11" l="1"/>
  <c r="F2919" i="11"/>
  <c r="E2919" i="11"/>
  <c r="G2919" i="11"/>
  <c r="B2919" i="11"/>
  <c r="D2919" i="11"/>
  <c r="A2920" i="11"/>
  <c r="F2920" i="11" l="1"/>
  <c r="A2921" i="11"/>
  <c r="B2920" i="11"/>
  <c r="G2920" i="11"/>
  <c r="C2920" i="11"/>
  <c r="E2920" i="11"/>
  <c r="D2920" i="11"/>
  <c r="G2921" i="11" l="1"/>
  <c r="E2921" i="11"/>
  <c r="B2921" i="11"/>
  <c r="D2921" i="11"/>
  <c r="C2921" i="11"/>
  <c r="F2921" i="11"/>
  <c r="A2922" i="11"/>
  <c r="D2922" i="11" l="1"/>
  <c r="E2922" i="11"/>
  <c r="C2922" i="11"/>
  <c r="B2922" i="11"/>
  <c r="A2923" i="11"/>
  <c r="F2922" i="11"/>
  <c r="G2922" i="11"/>
  <c r="D2923" i="11" l="1"/>
  <c r="A2924" i="11"/>
  <c r="G2923" i="11"/>
  <c r="F2923" i="11"/>
  <c r="B2923" i="11"/>
  <c r="E2923" i="11"/>
  <c r="C2923" i="11"/>
  <c r="F2924" i="11" l="1"/>
  <c r="G2924" i="11"/>
  <c r="B2924" i="11"/>
  <c r="D2924" i="11"/>
  <c r="A2925" i="11"/>
  <c r="E2924" i="11"/>
  <c r="C2924" i="11"/>
  <c r="G2925" i="11" l="1"/>
  <c r="A2926" i="11"/>
  <c r="B2925" i="11"/>
  <c r="E2925" i="11"/>
  <c r="C2925" i="11"/>
  <c r="F2925" i="11"/>
  <c r="D2925" i="11"/>
  <c r="E2926" i="11" l="1"/>
  <c r="D2926" i="11"/>
  <c r="C2926" i="11"/>
  <c r="B2926" i="11"/>
  <c r="G2926" i="11"/>
  <c r="F2926" i="11"/>
  <c r="A2927" i="11"/>
  <c r="A2928" i="11" l="1"/>
  <c r="G2927" i="11"/>
  <c r="C2927" i="11"/>
  <c r="F2927" i="11"/>
  <c r="E2927" i="11"/>
  <c r="B2927" i="11"/>
  <c r="D2927" i="11"/>
  <c r="F2928" i="11" l="1"/>
  <c r="A2929" i="11"/>
  <c r="B2928" i="11"/>
  <c r="C2928" i="11"/>
  <c r="G2928" i="11"/>
  <c r="E2928" i="11"/>
  <c r="D2928" i="11"/>
  <c r="G2929" i="11" l="1"/>
  <c r="E2929" i="11"/>
  <c r="D2929" i="11"/>
  <c r="C2929" i="11"/>
  <c r="B2929" i="11"/>
  <c r="F2929" i="11"/>
  <c r="A2930" i="11"/>
  <c r="E2930" i="11" l="1"/>
  <c r="F2930" i="11"/>
  <c r="D2930" i="11"/>
  <c r="B2930" i="11"/>
  <c r="A2931" i="11"/>
  <c r="C2930" i="11"/>
  <c r="G2930" i="11"/>
  <c r="C2931" i="11" l="1"/>
  <c r="D2931" i="11"/>
  <c r="G2931" i="11"/>
  <c r="B2931" i="11"/>
  <c r="E2931" i="11"/>
  <c r="F2931" i="11"/>
  <c r="A2932" i="11"/>
  <c r="F2932" i="11" l="1"/>
  <c r="G2932" i="11"/>
  <c r="B2932" i="11"/>
  <c r="A2933" i="11"/>
  <c r="E2932" i="11"/>
  <c r="C2932" i="11"/>
  <c r="D2932" i="11"/>
  <c r="G2933" i="11" l="1"/>
  <c r="A2934" i="11"/>
  <c r="B2933" i="11"/>
  <c r="E2933" i="11"/>
  <c r="C2933" i="11"/>
  <c r="F2933" i="11"/>
  <c r="D2933" i="11"/>
  <c r="E2934" i="11" l="1"/>
  <c r="F2934" i="11"/>
  <c r="A2935" i="11"/>
  <c r="C2934" i="11"/>
  <c r="B2934" i="11"/>
  <c r="G2934" i="11"/>
  <c r="D2934" i="11"/>
  <c r="C2935" i="11" l="1"/>
  <c r="A2936" i="11"/>
  <c r="F2935" i="11"/>
  <c r="E2935" i="11"/>
  <c r="G2935" i="11"/>
  <c r="B2935" i="11"/>
  <c r="D2935" i="11"/>
  <c r="A2937" i="11" l="1"/>
  <c r="B2936" i="11"/>
  <c r="C2936" i="11"/>
  <c r="G2936" i="11"/>
  <c r="E2936" i="11"/>
  <c r="D2936" i="11"/>
  <c r="F2936" i="11"/>
  <c r="G2937" i="11" l="1"/>
  <c r="E2937" i="11"/>
  <c r="D2937" i="11"/>
  <c r="F2937" i="11"/>
  <c r="A2938" i="11"/>
  <c r="B2937" i="11"/>
  <c r="C2937" i="11"/>
  <c r="E2938" i="11" l="1"/>
  <c r="C2938" i="11"/>
  <c r="F2938" i="11"/>
  <c r="G2938" i="11"/>
  <c r="D2938" i="11"/>
  <c r="B2938" i="11"/>
  <c r="A2939" i="11"/>
  <c r="F2939" i="11" l="1"/>
  <c r="A2940" i="11"/>
  <c r="G2939" i="11"/>
  <c r="B2939" i="11"/>
  <c r="E2939" i="11"/>
  <c r="C2939" i="11"/>
  <c r="D2939" i="11"/>
  <c r="F2940" i="11" l="1"/>
  <c r="B2940" i="11"/>
  <c r="D2940" i="11"/>
  <c r="A2941" i="11"/>
  <c r="E2940" i="11"/>
  <c r="C2940" i="11"/>
  <c r="G2940" i="11"/>
  <c r="G2941" i="11" l="1"/>
  <c r="A2942" i="11"/>
  <c r="E2941" i="11"/>
  <c r="F2941" i="11"/>
  <c r="D2941" i="11"/>
  <c r="B2941" i="11"/>
  <c r="C2941" i="11"/>
  <c r="E2942" i="11" l="1"/>
  <c r="D2942" i="11"/>
  <c r="C2942" i="11"/>
  <c r="F2942" i="11"/>
  <c r="A2943" i="11"/>
  <c r="B2942" i="11"/>
  <c r="G2942" i="11"/>
  <c r="C2943" i="11" l="1"/>
  <c r="A2944" i="11"/>
  <c r="E2943" i="11"/>
  <c r="G2943" i="11"/>
  <c r="F2943" i="11"/>
  <c r="B2943" i="11"/>
  <c r="D2943" i="11"/>
  <c r="G2944" i="11" l="1"/>
  <c r="A2945" i="11"/>
  <c r="E2944" i="11"/>
  <c r="D2944" i="11"/>
  <c r="F2944" i="11"/>
  <c r="B2944" i="11"/>
  <c r="C2944" i="11"/>
  <c r="G2945" i="11" l="1"/>
  <c r="B2945" i="11"/>
  <c r="C2945" i="11"/>
  <c r="E2945" i="11"/>
  <c r="F2945" i="11"/>
  <c r="A2946" i="11"/>
  <c r="D2945" i="11"/>
  <c r="E2946" i="11" l="1"/>
  <c r="C2946" i="11"/>
  <c r="F2946" i="11"/>
  <c r="G2946" i="11"/>
  <c r="B2946" i="11"/>
  <c r="A2947" i="11"/>
  <c r="D2946" i="11"/>
  <c r="G2947" i="11" l="1"/>
  <c r="D2947" i="11"/>
  <c r="A2948" i="11"/>
  <c r="B2947" i="11"/>
  <c r="E2947" i="11"/>
  <c r="C2947" i="11"/>
  <c r="F2947" i="11"/>
  <c r="A2949" i="11" l="1"/>
  <c r="F2948" i="11"/>
  <c r="G2948" i="11"/>
  <c r="E2948" i="11"/>
  <c r="C2948" i="11"/>
  <c r="B2948" i="11"/>
  <c r="D2948" i="11"/>
  <c r="A2950" i="11" l="1"/>
  <c r="E2949" i="11"/>
  <c r="B2949" i="11"/>
  <c r="C2949" i="11"/>
  <c r="F2949" i="11"/>
  <c r="D2949" i="11"/>
  <c r="G2949" i="11"/>
  <c r="D2950" i="11" l="1"/>
  <c r="F2950" i="11"/>
  <c r="A2951" i="11"/>
  <c r="C2950" i="11"/>
  <c r="B2950" i="11"/>
  <c r="G2950" i="11"/>
  <c r="E2950" i="11"/>
  <c r="G2951" i="11" l="1"/>
  <c r="E2951" i="11"/>
  <c r="B2951" i="11"/>
  <c r="D2951" i="11"/>
  <c r="C2951" i="11"/>
  <c r="A2952" i="11"/>
  <c r="F2951" i="11"/>
  <c r="F2952" i="11" l="1"/>
  <c r="B2952" i="11"/>
  <c r="G2952" i="11"/>
  <c r="E2952" i="11"/>
  <c r="D2952" i="11"/>
  <c r="A2953" i="11"/>
  <c r="C2952" i="11"/>
  <c r="G2953" i="11" l="1"/>
  <c r="E2953" i="11"/>
  <c r="B2953" i="11"/>
  <c r="D2953" i="11"/>
  <c r="C2953" i="11"/>
  <c r="F2953" i="11"/>
  <c r="A2954" i="11"/>
  <c r="E2954" i="11" l="1"/>
  <c r="C2954" i="11"/>
  <c r="F2954" i="11"/>
  <c r="G2954" i="11"/>
  <c r="D2954" i="11"/>
  <c r="B2954" i="11"/>
  <c r="A2955" i="11"/>
  <c r="C2955" i="11" l="1"/>
  <c r="D2955" i="11"/>
  <c r="A2956" i="11"/>
  <c r="B2955" i="11"/>
  <c r="E2955" i="11"/>
  <c r="F2955" i="11"/>
  <c r="G2955" i="11"/>
  <c r="F2956" i="11" l="1"/>
  <c r="G2956" i="11"/>
  <c r="B2956" i="11"/>
  <c r="A2957" i="11"/>
  <c r="D2956" i="11"/>
  <c r="E2956" i="11"/>
  <c r="C2956" i="11"/>
  <c r="G2957" i="11" l="1"/>
  <c r="A2958" i="11"/>
  <c r="B2957" i="11"/>
  <c r="C2957" i="11"/>
  <c r="F2957" i="11"/>
  <c r="D2957" i="11"/>
  <c r="E2957" i="11"/>
  <c r="E2958" i="11" l="1"/>
  <c r="D2958" i="11"/>
  <c r="C2958" i="11"/>
  <c r="F2958" i="11"/>
  <c r="A2959" i="11"/>
  <c r="B2958" i="11"/>
  <c r="G2958" i="11"/>
  <c r="C2959" i="11" l="1"/>
  <c r="A2960" i="11"/>
  <c r="F2959" i="11"/>
  <c r="E2959" i="11"/>
  <c r="G2959" i="11"/>
  <c r="B2959" i="11"/>
  <c r="D2959" i="11"/>
  <c r="F2960" i="11" l="1"/>
  <c r="B2960" i="11"/>
  <c r="C2960" i="11"/>
  <c r="G2960" i="11"/>
  <c r="E2960" i="11"/>
  <c r="D2960" i="11"/>
  <c r="A2961" i="11"/>
  <c r="G2961" i="11" l="1"/>
  <c r="E2961" i="11"/>
  <c r="C2961" i="11"/>
  <c r="B2961" i="11"/>
  <c r="D2961" i="11"/>
  <c r="F2961" i="11"/>
  <c r="A2962" i="11"/>
  <c r="E2962" i="11" l="1"/>
  <c r="C2962" i="11"/>
  <c r="D2962" i="11"/>
  <c r="F2962" i="11"/>
  <c r="G2962" i="11"/>
  <c r="A2963" i="11"/>
  <c r="B2962" i="11"/>
  <c r="C2963" i="11" l="1"/>
  <c r="D2963" i="11"/>
  <c r="F2963" i="11"/>
  <c r="G2963" i="11"/>
  <c r="B2963" i="11"/>
  <c r="E2963" i="11"/>
  <c r="A2964" i="11"/>
  <c r="A2965" i="11" l="1"/>
  <c r="F2964" i="11"/>
  <c r="G2964" i="11"/>
  <c r="B2964" i="11"/>
  <c r="E2964" i="11"/>
  <c r="C2964" i="11"/>
  <c r="D2964" i="11"/>
  <c r="G2965" i="11" l="1"/>
  <c r="C2965" i="11"/>
  <c r="F2965" i="11"/>
  <c r="D2965" i="11"/>
  <c r="A2966" i="11"/>
  <c r="B2965" i="11"/>
  <c r="E2965" i="11"/>
  <c r="C2966" i="11" l="1"/>
  <c r="E2966" i="11"/>
  <c r="B2966" i="11"/>
  <c r="G2966" i="11"/>
  <c r="D2966" i="11"/>
  <c r="F2966" i="11"/>
  <c r="A2967" i="11"/>
  <c r="F2967" i="11" l="1"/>
  <c r="E2967" i="11"/>
  <c r="D2967" i="11"/>
  <c r="C2967" i="11"/>
  <c r="A2968" i="11"/>
  <c r="G2967" i="11"/>
  <c r="B2967" i="11"/>
  <c r="A2969" i="11" l="1"/>
  <c r="G2968" i="11"/>
  <c r="F2968" i="11"/>
  <c r="B2968" i="11"/>
  <c r="E2968" i="11"/>
  <c r="D2968" i="11"/>
  <c r="C2968" i="11"/>
  <c r="B2969" i="11" l="1"/>
  <c r="D2969" i="11"/>
  <c r="A2970" i="11"/>
  <c r="G2969" i="11"/>
  <c r="E2969" i="11"/>
  <c r="C2969" i="11"/>
  <c r="F2969" i="11"/>
  <c r="D2970" i="11" l="1"/>
  <c r="E2970" i="11"/>
  <c r="C2970" i="11"/>
  <c r="F2970" i="11"/>
  <c r="G2970" i="11"/>
  <c r="B2970" i="11"/>
  <c r="A2971" i="11"/>
  <c r="F2971" i="11" l="1"/>
  <c r="A2972" i="11"/>
  <c r="G2971" i="11"/>
  <c r="B2971" i="11"/>
  <c r="E2971" i="11"/>
  <c r="C2971" i="11"/>
  <c r="D2971" i="11"/>
  <c r="F2972" i="11" l="1"/>
  <c r="B2972" i="11"/>
  <c r="E2972" i="11"/>
  <c r="C2972" i="11"/>
  <c r="G2972" i="11"/>
  <c r="D2972" i="11"/>
  <c r="A2973" i="11"/>
  <c r="G2973" i="11" l="1"/>
  <c r="E2973" i="11"/>
  <c r="C2973" i="11"/>
  <c r="F2973" i="11"/>
  <c r="D2973" i="11"/>
  <c r="A2974" i="11"/>
  <c r="B2973" i="11"/>
  <c r="E2974" i="11" l="1"/>
  <c r="D2974" i="11"/>
  <c r="F2974" i="11"/>
  <c r="A2975" i="11"/>
  <c r="C2974" i="11"/>
  <c r="B2974" i="11"/>
  <c r="G2974" i="11"/>
  <c r="C2975" i="11" l="1"/>
  <c r="F2975" i="11"/>
  <c r="E2975" i="11"/>
  <c r="G2975" i="11"/>
  <c r="B2975" i="11"/>
  <c r="D2975" i="11"/>
  <c r="A2976" i="11"/>
  <c r="F2976" i="11" l="1"/>
  <c r="A2977" i="11"/>
  <c r="C2976" i="11"/>
  <c r="G2976" i="11"/>
  <c r="E2976" i="11"/>
  <c r="D2976" i="11"/>
  <c r="B2976" i="11"/>
  <c r="B2977" i="11" l="1"/>
  <c r="D2977" i="11"/>
  <c r="G2977" i="11"/>
  <c r="C2977" i="11"/>
  <c r="A2978" i="11"/>
  <c r="E2977" i="11"/>
  <c r="F2977" i="11"/>
  <c r="G2978" i="11" l="1"/>
  <c r="D2978" i="11"/>
  <c r="E2978" i="11"/>
  <c r="C2978" i="11"/>
  <c r="F2978" i="11"/>
  <c r="B2978" i="11"/>
  <c r="A2979" i="11"/>
  <c r="C2979" i="11" l="1"/>
  <c r="D2979" i="11"/>
  <c r="F2979" i="11"/>
  <c r="A2980" i="11"/>
  <c r="G2979" i="11"/>
  <c r="B2979" i="11"/>
  <c r="E2979" i="11"/>
  <c r="F2980" i="11" l="1"/>
  <c r="G2980" i="11"/>
  <c r="D2980" i="11"/>
  <c r="B2980" i="11"/>
  <c r="A2981" i="11"/>
  <c r="E2980" i="11"/>
  <c r="C2980" i="11"/>
  <c r="B2981" i="11" l="1"/>
  <c r="E2981" i="11"/>
  <c r="G2981" i="11"/>
  <c r="C2981" i="11"/>
  <c r="D2981" i="11"/>
  <c r="F2981" i="11"/>
  <c r="A2982" i="11"/>
  <c r="F2982" i="11" l="1"/>
  <c r="C2982" i="11"/>
  <c r="D2982" i="11"/>
  <c r="B2982" i="11"/>
  <c r="G2982" i="11"/>
  <c r="E2982" i="11"/>
  <c r="A2983" i="11"/>
  <c r="C2983" i="11" l="1"/>
  <c r="A2984" i="11"/>
  <c r="E2983" i="11"/>
  <c r="G2983" i="11"/>
  <c r="B2983" i="11"/>
  <c r="D2983" i="11"/>
  <c r="F2983" i="11"/>
  <c r="G2984" i="11" l="1"/>
  <c r="B2984" i="11"/>
  <c r="E2984" i="11"/>
  <c r="D2984" i="11"/>
  <c r="F2984" i="11"/>
  <c r="A2985" i="11"/>
  <c r="C2984" i="11"/>
  <c r="G2985" i="11" l="1"/>
  <c r="E2985" i="11"/>
  <c r="D2985" i="11"/>
  <c r="B2985" i="11"/>
  <c r="C2985" i="11"/>
  <c r="F2985" i="11"/>
  <c r="A2986" i="11"/>
  <c r="E2986" i="11" l="1"/>
  <c r="C2986" i="11"/>
  <c r="F2986" i="11"/>
  <c r="D2986" i="11"/>
  <c r="B2986" i="11"/>
  <c r="A2987" i="11"/>
  <c r="G2986" i="11"/>
  <c r="C2987" i="11" l="1"/>
  <c r="D2987" i="11"/>
  <c r="A2988" i="11"/>
  <c r="G2987" i="11"/>
  <c r="B2987" i="11"/>
  <c r="E2987" i="11"/>
  <c r="F2987" i="11"/>
  <c r="F2988" i="11" l="1"/>
  <c r="G2988" i="11"/>
  <c r="B2988" i="11"/>
  <c r="D2988" i="11"/>
  <c r="A2989" i="11"/>
  <c r="E2988" i="11"/>
  <c r="C2988" i="11"/>
  <c r="G2989" i="11" l="1"/>
  <c r="A2990" i="11"/>
  <c r="E2989" i="11"/>
  <c r="C2989" i="11"/>
  <c r="F2989" i="11"/>
  <c r="D2989" i="11"/>
  <c r="B2989" i="11"/>
  <c r="E2990" i="11" l="1"/>
  <c r="D2990" i="11"/>
  <c r="C2990" i="11"/>
  <c r="A2991" i="11"/>
  <c r="B2990" i="11"/>
  <c r="G2990" i="11"/>
  <c r="F2990" i="11"/>
  <c r="C2991" i="11" l="1"/>
  <c r="F2991" i="11"/>
  <c r="G2991" i="11"/>
  <c r="E2991" i="11"/>
  <c r="B2991" i="11"/>
  <c r="D2991" i="11"/>
  <c r="A2992" i="11"/>
  <c r="F2992" i="11" l="1"/>
  <c r="G2992" i="11"/>
  <c r="A2993" i="11"/>
  <c r="B2992" i="11"/>
  <c r="E2992" i="11"/>
  <c r="D2992" i="11"/>
  <c r="C2992" i="11"/>
  <c r="G2993" i="11" l="1"/>
  <c r="E2993" i="11"/>
  <c r="B2993" i="11"/>
  <c r="D2993" i="11"/>
  <c r="C2993" i="11"/>
  <c r="F2993" i="11"/>
  <c r="A2994" i="11"/>
  <c r="E2994" i="11" l="1"/>
  <c r="C2994" i="11"/>
  <c r="F2994" i="11"/>
  <c r="D2994" i="11"/>
  <c r="G2994" i="11"/>
  <c r="B2994" i="11"/>
  <c r="A2995" i="11"/>
  <c r="C2995" i="11" l="1"/>
  <c r="D2995" i="11"/>
  <c r="G2995" i="11"/>
  <c r="F2995" i="11"/>
  <c r="A2996" i="11"/>
  <c r="B2995" i="11"/>
  <c r="E2995" i="11"/>
  <c r="F2996" i="11" l="1"/>
  <c r="D2996" i="11"/>
  <c r="B2996" i="11"/>
  <c r="A2997" i="11"/>
  <c r="E2996" i="11"/>
  <c r="C2996" i="11"/>
  <c r="G2996" i="11"/>
  <c r="G2997" i="11" l="1"/>
  <c r="B2997" i="11"/>
  <c r="C2997" i="11"/>
  <c r="F2997" i="11"/>
  <c r="D2997" i="11"/>
  <c r="A2998" i="11"/>
  <c r="E2997" i="11"/>
  <c r="F2998" i="11" l="1"/>
  <c r="C2998" i="11"/>
  <c r="D2998" i="11"/>
  <c r="B2998" i="11"/>
  <c r="G2998" i="11"/>
  <c r="E2998" i="11"/>
  <c r="A2999" i="11"/>
  <c r="C2999" i="11" l="1"/>
  <c r="E2999" i="11"/>
  <c r="F2999" i="11"/>
  <c r="G2999" i="11"/>
  <c r="B2999" i="11"/>
  <c r="A3000" i="11"/>
  <c r="D2999" i="11"/>
  <c r="F3000" i="11" l="1"/>
  <c r="B3000" i="11"/>
  <c r="D3000" i="11"/>
  <c r="E3000" i="11"/>
  <c r="G3000" i="11"/>
  <c r="C3000" i="11"/>
  <c r="A3001" i="11"/>
  <c r="B3001" i="11" l="1"/>
  <c r="F3001" i="11"/>
  <c r="G3001" i="11"/>
  <c r="C3001" i="11"/>
  <c r="D3001" i="11"/>
  <c r="A3002" i="11"/>
  <c r="E3001" i="11"/>
  <c r="D3002" i="11" l="1"/>
  <c r="A3003" i="11"/>
  <c r="E3002" i="11"/>
  <c r="F3002" i="11"/>
  <c r="C3002" i="11"/>
  <c r="G3002" i="11"/>
  <c r="B3002" i="11"/>
  <c r="E3003" i="11" l="1"/>
  <c r="B3003" i="11"/>
  <c r="F3003" i="11"/>
  <c r="C3003" i="11"/>
  <c r="G3003" i="11"/>
  <c r="D3003" i="11"/>
  <c r="A3004" i="11"/>
  <c r="A3005" i="11" l="1"/>
  <c r="F3004" i="11"/>
  <c r="B3004" i="11"/>
  <c r="C3004" i="11"/>
  <c r="G3004" i="11"/>
  <c r="D3004" i="11"/>
  <c r="E3004" i="11"/>
  <c r="B3005" i="11" l="1"/>
  <c r="C3005" i="11"/>
  <c r="D3005" i="11"/>
  <c r="A3006" i="11"/>
  <c r="E3005" i="11"/>
  <c r="F3005" i="11"/>
  <c r="G3005" i="11"/>
  <c r="D3006" i="11" l="1"/>
  <c r="E3006" i="11"/>
  <c r="B3006" i="11"/>
  <c r="F3006" i="11"/>
  <c r="C3006" i="11"/>
  <c r="G3006" i="11"/>
  <c r="A3007" i="11"/>
  <c r="B3007" i="11" l="1"/>
  <c r="G3007" i="11"/>
  <c r="E3007" i="11"/>
  <c r="F3007" i="11"/>
  <c r="C3007" i="11"/>
  <c r="D3007" i="11"/>
  <c r="A3008" i="11"/>
  <c r="A3009" i="11" l="1"/>
  <c r="E3008" i="11"/>
  <c r="B3008" i="11"/>
  <c r="F3008" i="11"/>
  <c r="C3008" i="11"/>
  <c r="G3008" i="11"/>
  <c r="D3008" i="11"/>
  <c r="B3009" i="11" l="1"/>
  <c r="F3009" i="11"/>
  <c r="D3009" i="11"/>
  <c r="A3010" i="11"/>
  <c r="E3009" i="11"/>
  <c r="C3009" i="11"/>
  <c r="G3009" i="11"/>
  <c r="D3010" i="11" l="1"/>
  <c r="F3010" i="11"/>
  <c r="A3011" i="11"/>
  <c r="E3010" i="11"/>
  <c r="C3010" i="11"/>
  <c r="G3010" i="11"/>
  <c r="B3010" i="11"/>
  <c r="F3011" i="11" l="1"/>
  <c r="C3011" i="11"/>
  <c r="D3011" i="11"/>
  <c r="A3012" i="11"/>
  <c r="E3011" i="11"/>
  <c r="B3011" i="11"/>
  <c r="G3011" i="11"/>
  <c r="B3012" i="11" l="1"/>
  <c r="F3012" i="11"/>
  <c r="C3012" i="11"/>
  <c r="E3012" i="11"/>
  <c r="G3012" i="11"/>
  <c r="D3012" i="11"/>
  <c r="A3013" i="11"/>
  <c r="C3013" i="11" l="1"/>
  <c r="G3013" i="11"/>
  <c r="D3013" i="11"/>
  <c r="A3014" i="11"/>
  <c r="E3013" i="11"/>
  <c r="B3013" i="11"/>
  <c r="F3013" i="11"/>
  <c r="E3014" i="11" l="1"/>
  <c r="B3014" i="11"/>
  <c r="F3014" i="11"/>
  <c r="C3014" i="11"/>
  <c r="G3014" i="11"/>
  <c r="D3014" i="11"/>
  <c r="A3015" i="11"/>
  <c r="F3015" i="11" l="1"/>
  <c r="C3015" i="11"/>
  <c r="G3015" i="11"/>
  <c r="D3015" i="11"/>
  <c r="A3016" i="11"/>
  <c r="E3015" i="11"/>
  <c r="B3015" i="11"/>
  <c r="A3017" i="11" l="1"/>
  <c r="B3016" i="11"/>
  <c r="F3016" i="11"/>
  <c r="E3016" i="11"/>
  <c r="C3016" i="11"/>
  <c r="G3016" i="11"/>
  <c r="D3016" i="11"/>
  <c r="C3017" i="11" l="1"/>
  <c r="G3017" i="11"/>
  <c r="D3017" i="11"/>
  <c r="A3018" i="11"/>
  <c r="E3017" i="11"/>
  <c r="B3017" i="11"/>
  <c r="F3017" i="11"/>
  <c r="D3018" i="11" l="1"/>
  <c r="E3018" i="11"/>
  <c r="B3018" i="11"/>
  <c r="F3018" i="11"/>
  <c r="C3018" i="11"/>
  <c r="G3018" i="11"/>
  <c r="A3019" i="11"/>
  <c r="E3019" i="11" l="1"/>
  <c r="B3019" i="11"/>
  <c r="F3019" i="11"/>
  <c r="C3019" i="11"/>
  <c r="G3019" i="11"/>
  <c r="D3019" i="11"/>
  <c r="A3020" i="11"/>
  <c r="A3021" i="11" l="1"/>
  <c r="E3020" i="11"/>
  <c r="C3020" i="11"/>
  <c r="B3020" i="11"/>
  <c r="F3020" i="11"/>
  <c r="G3020" i="11"/>
  <c r="D3020" i="11"/>
  <c r="B3021" i="11" l="1"/>
  <c r="F3021" i="11"/>
  <c r="D3021" i="11"/>
  <c r="C3021" i="11"/>
  <c r="G3021" i="11"/>
  <c r="A3022" i="11"/>
  <c r="E3021" i="11"/>
  <c r="D3022" i="11" l="1"/>
  <c r="A3023" i="11"/>
  <c r="E3022" i="11"/>
  <c r="B3022" i="11"/>
  <c r="F3022" i="11"/>
  <c r="C3022" i="11"/>
  <c r="G3022" i="11"/>
  <c r="E3023" i="11" l="1"/>
  <c r="B3023" i="11"/>
  <c r="G3023" i="11"/>
  <c r="F3023" i="11"/>
  <c r="C3023" i="11"/>
  <c r="D3023" i="11"/>
  <c r="A3024" i="11"/>
  <c r="A3025" i="11" l="1"/>
  <c r="E3024" i="11"/>
  <c r="B3024" i="11"/>
  <c r="F3024" i="11"/>
  <c r="C3024" i="11"/>
  <c r="G3024" i="11"/>
  <c r="D3024" i="11"/>
  <c r="B3025" i="11" l="1"/>
  <c r="F3025" i="11"/>
  <c r="D3025" i="11"/>
  <c r="C3025" i="11"/>
  <c r="G3025" i="11"/>
  <c r="A3026" i="11"/>
  <c r="E3025" i="11"/>
  <c r="D3026" i="11" l="1"/>
  <c r="A3027" i="11"/>
  <c r="F3026" i="11"/>
  <c r="E3026" i="11"/>
  <c r="B3026" i="11"/>
  <c r="C3026" i="11"/>
  <c r="G3026" i="11"/>
  <c r="E3027" i="11" l="1"/>
  <c r="B3027" i="11"/>
  <c r="F3027" i="11"/>
  <c r="C3027" i="11"/>
  <c r="G3027" i="11"/>
  <c r="D3027" i="11"/>
  <c r="A3028" i="11"/>
  <c r="A3029" i="11" l="1"/>
  <c r="E3028" i="11"/>
  <c r="C3028" i="11"/>
  <c r="B3028" i="11"/>
  <c r="F3028" i="11"/>
  <c r="G3028" i="11"/>
  <c r="D3028" i="11"/>
  <c r="B3029" i="11" l="1"/>
  <c r="F3029" i="11"/>
  <c r="D3029" i="11"/>
  <c r="C3029" i="11"/>
  <c r="G3029" i="11"/>
  <c r="A3030" i="11"/>
  <c r="E3029" i="11"/>
  <c r="D3030" i="11" l="1"/>
  <c r="A3031" i="11"/>
  <c r="E3030" i="11"/>
  <c r="B3030" i="11"/>
  <c r="F3030" i="11"/>
  <c r="C3030" i="11"/>
  <c r="G3030" i="11"/>
  <c r="E3031" i="11" l="1"/>
  <c r="B3031" i="11"/>
  <c r="G3031" i="11"/>
  <c r="F3031" i="11"/>
  <c r="C3031" i="11"/>
  <c r="D3031" i="11"/>
  <c r="A3032" i="11"/>
  <c r="A3033" i="11" l="1"/>
  <c r="E3032" i="11"/>
  <c r="C3032" i="11"/>
  <c r="G3032" i="11"/>
  <c r="D3032" i="11"/>
  <c r="B3032" i="11"/>
  <c r="F3032" i="11"/>
  <c r="B3033" i="11" l="1"/>
  <c r="F3033" i="11"/>
  <c r="C3033" i="11"/>
  <c r="G3033" i="11"/>
  <c r="D3033" i="11"/>
  <c r="E3033" i="11"/>
  <c r="A3034" i="11"/>
  <c r="D3034" i="11" l="1"/>
  <c r="A3035" i="11"/>
  <c r="E3034" i="11"/>
  <c r="B3034" i="11"/>
  <c r="C3034" i="11"/>
  <c r="G3034" i="11"/>
  <c r="F3034" i="11"/>
  <c r="E3035" i="11" l="1"/>
  <c r="B3035" i="11"/>
  <c r="F3035" i="11"/>
  <c r="C3035" i="11"/>
  <c r="G3035" i="11"/>
  <c r="D3035" i="11"/>
  <c r="A3036" i="11"/>
  <c r="A3037" i="11" l="1"/>
  <c r="E3036" i="11"/>
  <c r="B3036" i="11"/>
  <c r="F3036" i="11"/>
  <c r="D3036" i="11"/>
  <c r="C3036" i="11"/>
  <c r="G3036" i="11"/>
  <c r="B3037" i="11" l="1"/>
  <c r="F3037" i="11"/>
  <c r="C3037" i="11"/>
  <c r="D3037" i="11"/>
  <c r="A3038" i="11"/>
  <c r="E3037" i="11"/>
  <c r="G3037" i="11"/>
  <c r="D3038" i="11" l="1"/>
  <c r="A3039" i="11"/>
  <c r="E3038" i="11"/>
  <c r="B3038" i="11"/>
  <c r="C3038" i="11"/>
  <c r="G3038" i="11"/>
  <c r="F3038" i="11"/>
  <c r="E3039" i="11" l="1"/>
  <c r="B3039" i="11"/>
  <c r="F3039" i="11"/>
  <c r="G3039" i="11"/>
  <c r="D3039" i="11"/>
  <c r="A3040" i="11"/>
  <c r="C3039" i="11"/>
  <c r="A3041" i="11" l="1"/>
  <c r="E3040" i="11"/>
  <c r="B3040" i="11"/>
  <c r="F3040" i="11"/>
  <c r="G3040" i="11"/>
  <c r="D3040" i="11"/>
  <c r="C3040" i="11"/>
  <c r="B3041" i="11" l="1"/>
  <c r="F3041" i="11"/>
  <c r="C3041" i="11"/>
  <c r="G3041" i="11"/>
  <c r="A3042" i="11"/>
  <c r="E3041" i="11"/>
  <c r="D3041" i="11"/>
  <c r="D3042" i="11" l="1"/>
  <c r="A3043" i="11"/>
  <c r="E3042" i="11"/>
  <c r="B3042" i="11"/>
  <c r="C3042" i="11"/>
  <c r="G3042" i="11"/>
  <c r="F3042" i="11"/>
  <c r="E3043" i="11" l="1"/>
  <c r="B3043" i="11"/>
  <c r="F3043" i="11"/>
  <c r="G3043" i="11"/>
  <c r="D3043" i="11"/>
  <c r="A3044" i="11"/>
  <c r="C3043" i="11"/>
  <c r="A3045" i="11" l="1"/>
  <c r="E3044" i="11"/>
  <c r="B3044" i="11"/>
  <c r="F3044" i="11"/>
  <c r="G3044" i="11"/>
  <c r="D3044" i="11"/>
  <c r="C3044" i="11"/>
  <c r="B3045" i="11" l="1"/>
  <c r="F3045" i="11"/>
  <c r="C3045" i="11"/>
  <c r="G3045" i="11"/>
  <c r="A3046" i="11"/>
  <c r="E3045" i="11"/>
  <c r="D3045" i="11"/>
  <c r="D3046" i="11" l="1"/>
  <c r="A3047" i="11"/>
  <c r="E3046" i="11"/>
  <c r="C3046" i="11"/>
  <c r="G3046" i="11"/>
  <c r="B3046" i="11"/>
  <c r="F3046" i="11"/>
  <c r="E3047" i="11" l="1"/>
  <c r="B3047" i="11"/>
  <c r="F3047" i="11"/>
  <c r="C3047" i="11"/>
  <c r="G3047" i="11"/>
  <c r="D3047" i="11"/>
  <c r="A3048" i="11"/>
  <c r="A3049" i="11" l="1"/>
  <c r="E3048" i="11"/>
  <c r="B3048" i="11"/>
  <c r="F3048" i="11"/>
  <c r="G3048" i="11"/>
  <c r="D3048" i="11"/>
  <c r="C3048" i="11"/>
  <c r="B3049" i="11" l="1"/>
  <c r="F3049" i="11"/>
  <c r="C3049" i="11"/>
  <c r="D3049" i="11"/>
  <c r="A3050" i="11"/>
  <c r="E3049" i="11"/>
  <c r="G3049" i="11"/>
  <c r="D3050" i="11" l="1"/>
  <c r="A3051" i="11"/>
  <c r="E3050" i="11"/>
  <c r="B3050" i="11"/>
  <c r="C3050" i="11"/>
  <c r="G3050" i="11"/>
  <c r="F3050" i="11"/>
  <c r="E3051" i="11" l="1"/>
  <c r="B3051" i="11"/>
  <c r="F3051" i="11"/>
  <c r="C3051" i="11"/>
  <c r="D3051" i="11"/>
  <c r="A3052" i="11"/>
  <c r="G3051" i="11"/>
  <c r="A3053" i="11" l="1"/>
  <c r="E3052" i="11"/>
  <c r="B3052" i="11"/>
  <c r="F3052" i="11"/>
  <c r="G3052" i="11"/>
  <c r="D3052" i="11"/>
  <c r="C3052" i="11"/>
  <c r="B3053" i="11" l="1"/>
  <c r="F3053" i="11"/>
  <c r="C3053" i="11"/>
  <c r="G3053" i="11"/>
  <c r="A3054" i="11"/>
  <c r="E3053" i="11"/>
  <c r="D3053" i="11"/>
  <c r="D3054" i="11" l="1"/>
  <c r="A3055" i="11"/>
  <c r="E3054" i="11"/>
  <c r="F3054" i="11"/>
  <c r="C3054" i="11"/>
  <c r="G3054" i="11"/>
  <c r="B3054" i="11"/>
  <c r="E3055" i="11" l="1"/>
  <c r="B3055" i="11"/>
  <c r="F3055" i="11"/>
  <c r="C3055" i="11"/>
  <c r="D3055" i="11"/>
  <c r="A3056" i="11"/>
  <c r="G3055" i="11"/>
  <c r="A3057" i="11" l="1"/>
  <c r="E3056" i="11"/>
  <c r="B3056" i="11"/>
  <c r="F3056" i="11"/>
  <c r="G3056" i="11"/>
  <c r="D3056" i="11"/>
  <c r="C3056" i="11"/>
  <c r="B3057" i="11" l="1"/>
  <c r="F3057" i="11"/>
  <c r="C3057" i="11"/>
  <c r="G3057" i="11"/>
  <c r="A3058" i="11"/>
  <c r="E3057" i="11"/>
  <c r="D3057" i="11"/>
  <c r="D3058" i="11" l="1"/>
  <c r="A3059" i="11"/>
  <c r="E3058" i="11"/>
  <c r="F3058" i="11"/>
  <c r="C3058" i="11"/>
  <c r="G3058" i="11"/>
  <c r="B3058" i="11"/>
  <c r="E3059" i="11" l="1"/>
  <c r="B3059" i="11"/>
  <c r="F3059" i="11"/>
  <c r="G3059" i="11"/>
  <c r="D3059" i="11"/>
  <c r="A3060" i="11"/>
  <c r="C3059" i="11"/>
  <c r="A3061" i="11" l="1"/>
  <c r="E3060" i="11"/>
  <c r="B3060" i="11"/>
  <c r="F3060" i="11"/>
  <c r="G3060" i="11"/>
  <c r="D3060" i="11"/>
  <c r="C3060" i="11"/>
  <c r="B3061" i="11" l="1"/>
  <c r="F3061" i="11"/>
  <c r="C3061" i="11"/>
  <c r="G3061" i="11"/>
  <c r="A3062" i="11"/>
  <c r="E3061" i="11"/>
  <c r="D3061" i="11"/>
  <c r="D3062" i="11" l="1"/>
  <c r="A3063" i="11"/>
  <c r="F3062" i="11"/>
  <c r="B3062" i="11"/>
  <c r="C3062" i="11"/>
  <c r="G3062" i="11"/>
  <c r="E3062" i="11"/>
  <c r="E3063" i="11" l="1"/>
  <c r="B3063" i="11"/>
  <c r="F3063" i="11"/>
  <c r="C3063" i="11"/>
  <c r="D3063" i="11"/>
  <c r="A3064" i="11"/>
  <c r="G3063" i="11"/>
  <c r="A3065" i="11" l="1"/>
  <c r="E3064" i="11"/>
  <c r="B3064" i="11"/>
  <c r="F3064" i="11"/>
  <c r="G3064" i="11"/>
  <c r="D3064" i="11"/>
  <c r="C3064" i="11"/>
  <c r="B3065" i="11" l="1"/>
  <c r="F3065" i="11"/>
  <c r="C3065" i="11"/>
  <c r="G3065" i="11"/>
  <c r="A3066" i="11"/>
  <c r="E3065" i="11"/>
  <c r="D3065" i="11"/>
  <c r="D3066" i="11" l="1"/>
  <c r="A3067" i="11"/>
  <c r="E3066" i="11"/>
  <c r="B3066" i="11"/>
  <c r="C3066" i="11"/>
  <c r="G3066" i="11"/>
  <c r="F3066" i="11"/>
  <c r="E3067" i="11" l="1"/>
  <c r="B3067" i="11"/>
  <c r="F3067" i="11"/>
  <c r="C3067" i="11"/>
  <c r="G3067" i="11"/>
  <c r="D3067" i="11"/>
  <c r="A3068" i="11"/>
  <c r="A3069" i="11" l="1"/>
  <c r="E3068" i="11"/>
  <c r="B3068" i="11"/>
  <c r="C3068" i="11"/>
  <c r="G3068" i="11"/>
  <c r="D3068" i="11"/>
  <c r="F3068" i="11"/>
  <c r="B3069" i="11" l="1"/>
  <c r="F3069" i="11"/>
  <c r="C3069" i="11"/>
  <c r="G3069" i="11"/>
  <c r="A3070" i="11"/>
  <c r="E3069" i="11"/>
  <c r="D3069" i="11"/>
  <c r="D3070" i="11" l="1"/>
  <c r="A3071" i="11"/>
  <c r="E3070" i="11"/>
  <c r="F3070" i="11"/>
  <c r="C3070" i="11"/>
  <c r="G3070" i="11"/>
  <c r="B3070" i="11"/>
  <c r="E3071" i="11" l="1"/>
  <c r="B3071" i="11"/>
  <c r="F3071" i="11"/>
  <c r="C3071" i="11"/>
  <c r="D3071" i="11"/>
  <c r="A3072" i="11"/>
  <c r="G3071" i="11"/>
  <c r="A3073" i="11" l="1"/>
  <c r="E3072" i="11"/>
  <c r="F3072" i="11"/>
  <c r="G3072" i="11"/>
  <c r="D3072" i="11"/>
  <c r="B3072" i="11"/>
  <c r="C3072" i="11"/>
  <c r="B3073" i="11" l="1"/>
  <c r="F3073" i="11"/>
  <c r="C3073" i="11"/>
  <c r="G3073" i="11"/>
  <c r="A3074" i="11"/>
  <c r="E3073" i="11"/>
  <c r="D3073" i="11"/>
  <c r="D3074" i="11" l="1"/>
  <c r="A3075" i="11"/>
  <c r="E3074" i="11"/>
  <c r="B3074" i="11"/>
  <c r="C3074" i="11"/>
  <c r="G3074" i="11"/>
  <c r="F3074" i="11"/>
  <c r="E3075" i="11" l="1"/>
  <c r="B3075" i="11"/>
  <c r="F3075" i="11"/>
  <c r="G3075" i="11"/>
  <c r="D3075" i="11"/>
  <c r="A3076" i="11"/>
  <c r="C3075" i="11"/>
  <c r="A3077" i="11" l="1"/>
  <c r="E3076" i="11"/>
  <c r="C3076" i="11"/>
  <c r="F3076" i="11"/>
  <c r="G3076" i="11"/>
  <c r="D3076" i="11"/>
  <c r="B3076" i="11"/>
  <c r="B3077" i="11" l="1"/>
  <c r="F3077" i="11"/>
  <c r="C3077" i="11"/>
  <c r="G3077" i="11"/>
  <c r="A3078" i="11"/>
  <c r="E3077" i="11"/>
  <c r="D3077" i="11"/>
  <c r="D3078" i="11" l="1"/>
  <c r="A3079" i="11"/>
  <c r="E3078" i="11"/>
  <c r="F3078" i="11"/>
  <c r="C3078" i="11"/>
  <c r="G3078" i="11"/>
  <c r="B3078" i="11"/>
  <c r="E3079" i="11" l="1"/>
  <c r="B3079" i="11"/>
  <c r="F3079" i="11"/>
  <c r="C3079" i="11"/>
  <c r="D3079" i="11"/>
  <c r="A3080" i="11"/>
  <c r="G3079" i="11"/>
  <c r="A3081" i="11" l="1"/>
  <c r="E3080" i="11"/>
  <c r="B3080" i="11"/>
  <c r="F3080" i="11"/>
  <c r="G3080" i="11"/>
  <c r="D3080" i="11"/>
  <c r="C3080" i="11"/>
  <c r="B3081" i="11" l="1"/>
  <c r="F3081" i="11"/>
  <c r="C3081" i="11"/>
  <c r="D3081" i="11"/>
  <c r="A3082" i="11"/>
  <c r="E3081" i="11"/>
  <c r="G3081" i="11"/>
  <c r="D3082" i="11" l="1"/>
  <c r="A3083" i="11"/>
  <c r="E3082" i="11"/>
  <c r="F3082" i="11"/>
  <c r="C3082" i="11"/>
  <c r="G3082" i="11"/>
  <c r="B3082" i="11"/>
  <c r="E3083" i="11" l="1"/>
  <c r="B3083" i="11"/>
  <c r="F3083" i="11"/>
  <c r="G3083" i="11"/>
  <c r="D3083" i="11"/>
  <c r="A3084" i="11"/>
  <c r="C3083" i="11"/>
  <c r="A3085" i="11" l="1"/>
  <c r="E3084" i="11"/>
  <c r="B3084" i="11"/>
  <c r="C3084" i="11"/>
  <c r="G3084" i="11"/>
  <c r="D3084" i="11"/>
  <c r="F3084" i="11"/>
  <c r="B3085" i="11" l="1"/>
  <c r="F3085" i="11"/>
  <c r="C3085" i="11"/>
  <c r="G3085" i="11"/>
  <c r="A3086" i="11"/>
  <c r="E3085" i="11"/>
  <c r="D3085" i="11"/>
  <c r="D3086" i="11" l="1"/>
  <c r="A3087" i="11"/>
  <c r="E3086" i="11"/>
  <c r="B3086" i="11"/>
  <c r="C3086" i="11"/>
  <c r="G3086" i="11"/>
  <c r="F3086" i="11"/>
  <c r="E3087" i="11" l="1"/>
  <c r="B3087" i="11"/>
  <c r="F3087" i="11"/>
  <c r="C3087" i="11"/>
  <c r="D3087" i="11"/>
  <c r="A3088" i="11"/>
  <c r="G3087" i="11"/>
  <c r="A3089" i="11" l="1"/>
  <c r="E3088" i="11"/>
  <c r="B3088" i="11"/>
  <c r="C3088" i="11"/>
  <c r="G3088" i="11"/>
  <c r="D3088" i="11"/>
  <c r="F3088" i="11"/>
  <c r="B3089" i="11" l="1"/>
  <c r="F3089" i="11"/>
  <c r="C3089" i="11"/>
  <c r="D3089" i="11"/>
  <c r="A3090" i="11"/>
  <c r="E3089" i="11"/>
  <c r="G3089" i="11"/>
  <c r="D3090" i="11" l="1"/>
  <c r="A3091" i="11"/>
  <c r="E3090" i="11"/>
  <c r="B3090" i="11"/>
  <c r="C3090" i="11"/>
  <c r="G3090" i="11"/>
  <c r="F3090" i="11"/>
  <c r="E3091" i="11" l="1"/>
  <c r="B3091" i="11"/>
  <c r="F3091" i="11"/>
  <c r="G3091" i="11"/>
  <c r="D3091" i="11"/>
  <c r="A3092" i="11"/>
  <c r="C3091" i="11"/>
  <c r="A3093" i="11" l="1"/>
  <c r="E3092" i="11"/>
  <c r="B3092" i="11"/>
  <c r="C3092" i="11"/>
  <c r="G3092" i="11"/>
  <c r="D3092" i="11"/>
  <c r="F3092" i="11"/>
  <c r="B3093" i="11" l="1"/>
  <c r="F3093" i="11"/>
  <c r="C3093" i="11"/>
  <c r="G3093" i="11"/>
  <c r="A3094" i="11"/>
  <c r="E3093" i="11"/>
  <c r="D3093" i="11"/>
  <c r="D3094" i="11" l="1"/>
  <c r="A3095" i="11"/>
  <c r="F3094" i="11"/>
  <c r="B3094" i="11"/>
  <c r="C3094" i="11"/>
  <c r="G3094" i="11"/>
  <c r="E3094" i="11"/>
  <c r="E3095" i="11" l="1"/>
  <c r="B3095" i="11"/>
  <c r="F3095" i="11"/>
  <c r="G3095" i="11"/>
  <c r="D3095" i="11"/>
  <c r="A3096" i="11"/>
  <c r="C3095" i="11"/>
  <c r="A3097" i="11" l="1"/>
  <c r="E3096" i="11"/>
  <c r="B3096" i="11"/>
  <c r="C3096" i="11"/>
  <c r="G3096" i="11"/>
  <c r="D3096" i="11"/>
  <c r="F3096" i="11"/>
  <c r="B3097" i="11" l="1"/>
  <c r="F3097" i="11"/>
  <c r="C3097" i="11"/>
  <c r="G3097" i="11"/>
  <c r="A3098" i="11"/>
  <c r="E3097" i="11"/>
  <c r="D3097" i="11"/>
  <c r="D3098" i="11" l="1"/>
  <c r="A3099" i="11"/>
  <c r="F3098" i="11"/>
  <c r="B3098" i="11"/>
  <c r="C3098" i="11"/>
  <c r="G3098" i="11"/>
  <c r="E3098" i="11"/>
  <c r="E3099" i="11" l="1"/>
  <c r="B3099" i="11"/>
  <c r="F3099" i="11"/>
  <c r="C3099" i="11"/>
  <c r="G3099" i="11"/>
  <c r="D3099" i="11"/>
  <c r="A3100" i="11"/>
  <c r="A3101" i="11" l="1"/>
  <c r="E3100" i="11"/>
  <c r="B3100" i="11"/>
  <c r="C3100" i="11"/>
  <c r="G3100" i="11"/>
  <c r="D3100" i="11"/>
  <c r="F3100" i="11"/>
  <c r="B3101" i="11" l="1"/>
  <c r="F3101" i="11"/>
  <c r="C3101" i="11"/>
  <c r="G3101" i="11"/>
  <c r="D3101" i="11"/>
  <c r="A3102" i="11"/>
  <c r="E3101" i="11"/>
  <c r="D3102" i="11" l="1"/>
  <c r="A3103" i="11"/>
  <c r="E3102" i="11"/>
  <c r="B3102" i="11"/>
  <c r="F3102" i="11"/>
  <c r="C3102" i="11"/>
  <c r="G3102" i="11"/>
  <c r="E3103" i="11" l="1"/>
  <c r="B3103" i="11"/>
  <c r="F3103" i="11"/>
  <c r="C3103" i="11"/>
  <c r="D3103" i="11"/>
  <c r="A3104" i="11"/>
  <c r="G3103" i="11"/>
  <c r="A3105" i="11" l="1"/>
  <c r="E3104" i="11"/>
  <c r="C3104" i="11"/>
  <c r="B3104" i="11"/>
  <c r="G3104" i="11"/>
  <c r="D3104" i="11"/>
  <c r="F3104" i="11"/>
  <c r="B3105" i="11" l="1"/>
  <c r="F3105" i="11"/>
  <c r="C3105" i="11"/>
  <c r="G3105" i="11"/>
  <c r="D3105" i="11"/>
  <c r="A3106" i="11"/>
  <c r="E3105" i="11"/>
  <c r="D3106" i="11" l="1"/>
  <c r="A3107" i="11"/>
  <c r="E3106" i="11"/>
  <c r="F3106" i="11"/>
  <c r="C3106" i="11"/>
  <c r="G3106" i="11"/>
  <c r="B3106" i="11"/>
  <c r="E3107" i="11" l="1"/>
  <c r="B3107" i="11"/>
  <c r="F3107" i="11"/>
  <c r="G3107" i="11"/>
  <c r="C3107" i="11"/>
  <c r="D3107" i="11"/>
  <c r="A3108" i="11"/>
  <c r="A3109" i="11" l="1"/>
  <c r="E3108" i="11"/>
  <c r="B3108" i="11"/>
  <c r="C3108" i="11"/>
  <c r="G3108" i="11"/>
  <c r="D3108" i="11"/>
  <c r="F3108" i="11"/>
  <c r="B3109" i="11" l="1"/>
  <c r="F3109" i="11"/>
  <c r="C3109" i="11"/>
  <c r="D3109" i="11"/>
  <c r="A3110" i="11"/>
  <c r="E3109" i="11"/>
  <c r="G3109" i="11"/>
  <c r="D3110" i="11" l="1"/>
  <c r="A3111" i="11"/>
  <c r="E3110" i="11"/>
  <c r="B3110" i="11"/>
  <c r="C3110" i="11"/>
  <c r="G3110" i="11"/>
  <c r="F3110" i="11"/>
  <c r="E3111" i="11" l="1"/>
  <c r="B3111" i="11"/>
  <c r="F3111" i="11"/>
  <c r="G3111" i="11"/>
  <c r="D3111" i="11"/>
  <c r="A3112" i="11"/>
  <c r="C3111" i="11"/>
  <c r="A3113" i="11" l="1"/>
  <c r="E3112" i="11"/>
  <c r="B3112" i="11"/>
  <c r="C3112" i="11"/>
  <c r="G3112" i="11"/>
  <c r="D3112" i="11"/>
  <c r="F3112" i="11"/>
  <c r="B3113" i="11" l="1"/>
  <c r="F3113" i="11"/>
  <c r="C3113" i="11"/>
  <c r="G3113" i="11"/>
  <c r="A3114" i="11"/>
  <c r="E3113" i="11"/>
  <c r="D3113" i="11"/>
  <c r="D3114" i="11" l="1"/>
  <c r="A3115" i="11"/>
  <c r="B3114" i="11"/>
  <c r="C3114" i="11"/>
  <c r="G3114" i="11"/>
  <c r="E3114" i="11"/>
  <c r="F3114" i="11"/>
  <c r="E3115" i="11" l="1"/>
  <c r="B3115" i="11"/>
  <c r="F3115" i="11"/>
  <c r="G3115" i="11"/>
  <c r="D3115" i="11"/>
  <c r="A3116" i="11"/>
  <c r="C3115" i="11"/>
  <c r="A3117" i="11" l="1"/>
  <c r="E3116" i="11"/>
  <c r="B3116" i="11"/>
  <c r="F3116" i="11"/>
  <c r="G3116" i="11"/>
  <c r="D3116" i="11"/>
  <c r="C3116" i="11"/>
  <c r="B3117" i="11" l="1"/>
  <c r="F3117" i="11"/>
  <c r="C3117" i="11"/>
  <c r="G3117" i="11"/>
  <c r="A3118" i="11"/>
  <c r="E3117" i="11"/>
  <c r="D3117" i="11"/>
  <c r="D3118" i="11" l="1"/>
  <c r="A3119" i="11"/>
  <c r="E3118" i="11"/>
  <c r="B3118" i="11"/>
  <c r="C3118" i="11"/>
  <c r="G3118" i="11"/>
  <c r="F3118" i="11"/>
  <c r="E3119" i="11" l="1"/>
  <c r="B3119" i="11"/>
  <c r="F3119" i="11"/>
  <c r="C3119" i="11"/>
  <c r="G3119" i="11"/>
  <c r="D3119" i="11"/>
  <c r="A3120" i="11"/>
  <c r="A3121" i="11" l="1"/>
  <c r="E3120" i="11"/>
  <c r="B3120" i="11"/>
  <c r="F3120" i="11"/>
  <c r="G3120" i="11"/>
  <c r="D3120" i="11"/>
  <c r="C3120" i="11"/>
  <c r="B3121" i="11" l="1"/>
  <c r="F3121" i="11"/>
  <c r="C3121" i="11"/>
  <c r="G3121" i="11"/>
  <c r="A3122" i="11"/>
  <c r="E3121" i="11"/>
  <c r="D3121" i="11"/>
  <c r="D3122" i="11" l="1"/>
  <c r="A3123" i="11"/>
  <c r="E3122" i="11"/>
  <c r="F3122" i="11"/>
  <c r="C3122" i="11"/>
  <c r="G3122" i="11"/>
  <c r="B3122" i="11"/>
  <c r="E3123" i="11" l="1"/>
  <c r="B3123" i="11"/>
  <c r="F3123" i="11"/>
  <c r="C3123" i="11"/>
  <c r="D3123" i="11"/>
  <c r="A3124" i="11"/>
  <c r="G3123" i="11"/>
  <c r="A3125" i="11" l="1"/>
  <c r="E3124" i="11"/>
  <c r="B3124" i="11"/>
  <c r="F3124" i="11"/>
  <c r="G3124" i="11"/>
  <c r="D3124" i="11"/>
  <c r="C3124" i="11"/>
  <c r="B3125" i="11" l="1"/>
  <c r="F3125" i="11"/>
  <c r="C3125" i="11"/>
  <c r="D3125" i="11"/>
  <c r="A3126" i="11"/>
  <c r="E3125" i="11"/>
  <c r="G3125" i="11"/>
  <c r="D3126" i="11" l="1"/>
  <c r="A3127" i="11"/>
  <c r="E3126" i="11"/>
  <c r="F3126" i="11"/>
  <c r="C3126" i="11"/>
  <c r="G3126" i="11"/>
  <c r="B3126" i="11"/>
  <c r="E3127" i="11" l="1"/>
  <c r="B3127" i="11"/>
  <c r="F3127" i="11"/>
  <c r="C3127" i="11"/>
  <c r="G3127" i="11"/>
  <c r="D3127" i="11"/>
  <c r="A3128" i="11"/>
  <c r="A3129" i="11" l="1"/>
  <c r="E3128" i="11"/>
  <c r="B3128" i="11"/>
  <c r="F3128" i="11"/>
  <c r="C3128" i="11"/>
  <c r="G3128" i="11"/>
  <c r="D3128" i="11"/>
  <c r="B3129" i="11" l="1"/>
  <c r="F3129" i="11"/>
  <c r="D3129" i="11"/>
  <c r="G3129" i="11"/>
  <c r="A3130" i="11"/>
  <c r="E3129" i="11"/>
  <c r="C3129" i="11"/>
  <c r="D3130" i="11" l="1"/>
  <c r="E3130" i="11"/>
  <c r="F3130" i="11"/>
  <c r="C3130" i="11"/>
  <c r="G3130" i="11"/>
  <c r="A3131" i="11"/>
  <c r="B3130" i="11"/>
  <c r="E3131" i="11" l="1"/>
  <c r="B3131" i="11"/>
  <c r="F3131" i="11"/>
  <c r="G3131" i="11"/>
  <c r="D3131" i="11"/>
  <c r="A3132" i="11"/>
  <c r="C3131" i="11"/>
  <c r="A3133" i="11" l="1"/>
  <c r="E3132" i="11"/>
  <c r="B3132" i="11"/>
  <c r="F3132" i="11"/>
  <c r="G3132" i="11"/>
  <c r="D3132" i="11"/>
  <c r="C3132" i="11"/>
  <c r="B3133" i="11" l="1"/>
  <c r="F3133" i="11"/>
  <c r="C3133" i="11"/>
  <c r="G3133" i="11"/>
  <c r="A3134" i="11"/>
  <c r="E3133" i="11"/>
  <c r="D3133" i="11"/>
  <c r="D3134" i="11" l="1"/>
  <c r="A3135" i="11"/>
  <c r="E3134" i="11"/>
  <c r="B3134" i="11"/>
  <c r="C3134" i="11"/>
  <c r="G3134" i="11"/>
  <c r="F3134" i="11"/>
  <c r="E3135" i="11" l="1"/>
  <c r="B3135" i="11"/>
  <c r="F3135" i="11"/>
  <c r="G3135" i="11"/>
  <c r="D3135" i="11"/>
  <c r="A3136" i="11"/>
  <c r="C3135" i="11"/>
  <c r="A3137" i="11" l="1"/>
  <c r="E3136" i="11"/>
  <c r="B3136" i="11"/>
  <c r="F3136" i="11"/>
  <c r="G3136" i="11"/>
  <c r="D3136" i="11"/>
  <c r="C3136" i="11"/>
  <c r="B3137" i="11" l="1"/>
  <c r="F3137" i="11"/>
  <c r="C3137" i="11"/>
  <c r="G3137" i="11"/>
  <c r="A3138" i="11"/>
  <c r="E3137" i="11"/>
  <c r="D3137" i="11"/>
  <c r="D3138" i="11" l="1"/>
  <c r="A3139" i="11"/>
  <c r="E3138" i="11"/>
  <c r="F3138" i="11"/>
  <c r="C3138" i="11"/>
  <c r="G3138" i="11"/>
  <c r="B3138" i="11"/>
  <c r="E3139" i="11" l="1"/>
  <c r="B3139" i="11"/>
  <c r="F3139" i="11"/>
  <c r="G3139" i="11"/>
  <c r="D3139" i="11"/>
  <c r="A3140" i="11"/>
  <c r="C3139" i="11"/>
  <c r="A3141" i="11" l="1"/>
  <c r="E3140" i="11"/>
  <c r="F3140" i="11"/>
  <c r="G3140" i="11"/>
  <c r="D3140" i="11"/>
  <c r="B3140" i="11"/>
  <c r="C3140" i="11"/>
  <c r="B3141" i="11" l="1"/>
  <c r="F3141" i="11"/>
  <c r="C3141" i="11"/>
  <c r="G3141" i="11"/>
  <c r="A3142" i="11"/>
  <c r="E3141" i="11"/>
  <c r="D3141" i="11"/>
  <c r="D3142" i="11" l="1"/>
  <c r="A3143" i="11"/>
  <c r="E3142" i="11"/>
  <c r="B3142" i="11"/>
  <c r="C3142" i="11"/>
  <c r="G3142" i="11"/>
  <c r="F3142" i="11"/>
  <c r="E3143" i="11" l="1"/>
  <c r="B3143" i="11"/>
  <c r="F3143" i="11"/>
  <c r="C3143" i="11"/>
  <c r="D3143" i="11"/>
  <c r="A3144" i="11"/>
  <c r="G3143" i="11"/>
  <c r="A3145" i="11" l="1"/>
  <c r="E3144" i="11"/>
  <c r="B3144" i="11"/>
  <c r="C3144" i="11"/>
  <c r="G3144" i="11"/>
  <c r="D3144" i="11"/>
  <c r="F3144" i="11"/>
  <c r="B3145" i="11" l="1"/>
  <c r="F3145" i="11"/>
  <c r="C3145" i="11"/>
  <c r="G3145" i="11"/>
  <c r="A3146" i="11"/>
  <c r="E3145" i="11"/>
  <c r="D3145" i="11"/>
  <c r="D3146" i="11" l="1"/>
  <c r="A3147" i="11"/>
  <c r="E3146" i="11"/>
  <c r="B3146" i="11"/>
  <c r="C3146" i="11"/>
  <c r="G3146" i="11"/>
  <c r="F3146" i="11"/>
  <c r="E3147" i="11" l="1"/>
  <c r="B3147" i="11"/>
  <c r="F3147" i="11"/>
  <c r="D3147" i="11"/>
  <c r="A3148" i="11"/>
  <c r="C3147" i="11"/>
  <c r="G3147" i="11"/>
  <c r="A3149" i="11" l="1"/>
  <c r="E3148" i="11"/>
  <c r="C3148" i="11"/>
  <c r="G3148" i="11"/>
  <c r="D3148" i="11"/>
  <c r="B3148" i="11"/>
  <c r="F3148" i="11"/>
  <c r="B3149" i="11" l="1"/>
  <c r="F3149" i="11"/>
  <c r="C3149" i="11"/>
  <c r="D3149" i="11"/>
  <c r="A3150" i="11"/>
  <c r="E3149" i="11"/>
  <c r="G3149" i="11"/>
  <c r="D3150" i="11" l="1"/>
  <c r="A3151" i="11"/>
  <c r="B3150" i="11"/>
  <c r="C3150" i="11"/>
  <c r="G3150" i="11"/>
  <c r="E3150" i="11"/>
  <c r="F3150" i="11"/>
  <c r="E3151" i="11" l="1"/>
  <c r="B3151" i="11"/>
  <c r="F3151" i="11"/>
  <c r="C3151" i="11"/>
  <c r="D3151" i="11"/>
  <c r="A3152" i="11"/>
  <c r="G3151" i="11"/>
  <c r="A3153" i="11" l="1"/>
  <c r="E3152" i="11"/>
  <c r="B3152" i="11"/>
  <c r="C3152" i="11"/>
  <c r="G3152" i="11"/>
  <c r="D3152" i="11"/>
  <c r="F3152" i="11"/>
  <c r="B3153" i="11" l="1"/>
  <c r="F3153" i="11"/>
  <c r="G3153" i="11"/>
  <c r="A3154" i="11"/>
  <c r="E3153" i="11"/>
  <c r="C3153" i="11"/>
  <c r="D3153" i="11"/>
  <c r="D3154" i="11" l="1"/>
  <c r="A3155" i="11"/>
  <c r="E3154" i="11"/>
  <c r="F3154" i="11"/>
  <c r="C3154" i="11"/>
  <c r="G3154" i="11"/>
  <c r="B3154" i="11"/>
  <c r="E3155" i="11" l="1"/>
  <c r="B3155" i="11"/>
  <c r="F3155" i="11"/>
  <c r="C3155" i="11"/>
  <c r="D3155" i="11"/>
  <c r="A3156" i="11"/>
  <c r="G3155" i="11"/>
  <c r="A3157" i="11" l="1"/>
  <c r="E3156" i="11"/>
  <c r="B3156" i="11"/>
  <c r="C3156" i="11"/>
  <c r="G3156" i="11"/>
  <c r="D3156" i="11"/>
  <c r="F3156" i="11"/>
  <c r="B3157" i="11" l="1"/>
  <c r="F3157" i="11"/>
  <c r="C3157" i="11"/>
  <c r="D3157" i="11"/>
  <c r="A3158" i="11"/>
  <c r="E3157" i="11"/>
  <c r="G3157" i="11"/>
  <c r="D3158" i="11" l="1"/>
  <c r="A3159" i="11"/>
  <c r="E3158" i="11"/>
  <c r="B3158" i="11"/>
  <c r="C3158" i="11"/>
  <c r="G3158" i="11"/>
  <c r="F3158" i="11"/>
  <c r="E3159" i="11" l="1"/>
  <c r="B3159" i="11"/>
  <c r="F3159" i="11"/>
  <c r="C3159" i="11"/>
  <c r="D3159" i="11"/>
  <c r="A3160" i="11"/>
  <c r="G3159" i="11"/>
  <c r="A3161" i="11" l="1"/>
  <c r="E3160" i="11"/>
  <c r="B3160" i="11"/>
  <c r="F3160" i="11"/>
  <c r="G3160" i="11"/>
  <c r="D3160" i="11"/>
  <c r="C3160" i="11"/>
  <c r="B3161" i="11" l="1"/>
  <c r="F3161" i="11"/>
  <c r="C3161" i="11"/>
  <c r="G3161" i="11"/>
  <c r="D3161" i="11"/>
  <c r="A3162" i="11"/>
  <c r="E3161" i="11"/>
  <c r="D3162" i="11" l="1"/>
  <c r="A3163" i="11"/>
  <c r="E3162" i="11"/>
  <c r="B3162" i="11"/>
  <c r="C3162" i="11"/>
  <c r="G3162" i="11"/>
  <c r="F3162" i="11"/>
  <c r="E3163" i="11" l="1"/>
  <c r="B3163" i="11"/>
  <c r="F3163" i="11"/>
  <c r="C3163" i="11"/>
  <c r="D3163" i="11"/>
  <c r="A3164" i="11"/>
  <c r="G3163" i="11"/>
  <c r="A3165" i="11" l="1"/>
  <c r="E3164" i="11"/>
  <c r="B3164" i="11"/>
  <c r="C3164" i="11"/>
  <c r="G3164" i="11"/>
  <c r="D3164" i="11"/>
  <c r="F3164" i="11"/>
  <c r="B3165" i="11" l="1"/>
  <c r="F3165" i="11"/>
  <c r="C3165" i="11"/>
  <c r="G3165" i="11"/>
  <c r="A3166" i="11"/>
  <c r="E3165" i="11"/>
  <c r="D3165" i="11"/>
  <c r="D3166" i="11" l="1"/>
  <c r="A3167" i="11"/>
  <c r="E3166" i="11"/>
  <c r="B3166" i="11"/>
  <c r="C3166" i="11"/>
  <c r="G3166" i="11"/>
  <c r="F3166" i="11"/>
  <c r="E3167" i="11" l="1"/>
  <c r="B3167" i="11"/>
  <c r="F3167" i="11"/>
  <c r="C3167" i="11"/>
  <c r="G3167" i="11"/>
  <c r="D3167" i="11"/>
  <c r="A3168" i="11"/>
  <c r="A3169" i="11" l="1"/>
  <c r="E3168" i="11"/>
  <c r="B3168" i="11"/>
  <c r="F3168" i="11"/>
  <c r="C3168" i="11"/>
  <c r="G3168" i="11"/>
  <c r="D3168" i="11"/>
  <c r="B3169" i="11" l="1"/>
  <c r="F3169" i="11"/>
  <c r="C3169" i="11"/>
  <c r="G3169" i="11"/>
  <c r="D3169" i="11"/>
  <c r="A3170" i="11"/>
  <c r="E3169" i="11"/>
  <c r="D3170" i="11" l="1"/>
  <c r="A3171" i="11"/>
  <c r="F3170" i="11"/>
  <c r="E3170" i="11"/>
  <c r="B3170" i="11"/>
  <c r="C3170" i="11"/>
  <c r="G3170" i="11"/>
  <c r="E3171" i="11" l="1"/>
  <c r="B3171" i="11"/>
  <c r="A3172" i="11"/>
  <c r="F3171" i="11"/>
  <c r="C3171" i="11"/>
  <c r="G3171" i="11"/>
  <c r="D3171" i="11"/>
  <c r="A3173" i="11" l="1"/>
  <c r="E3172" i="11"/>
  <c r="B3172" i="11"/>
  <c r="F3172" i="11"/>
  <c r="C3172" i="11"/>
  <c r="G3172" i="11"/>
  <c r="D3172" i="11"/>
  <c r="B3173" i="11" l="1"/>
  <c r="F3173" i="11"/>
  <c r="D3173" i="11"/>
  <c r="C3173" i="11"/>
  <c r="G3173" i="11"/>
  <c r="E3173" i="11"/>
  <c r="A3174" i="11"/>
  <c r="D3174" i="11" l="1"/>
  <c r="A3175" i="11"/>
  <c r="F3174" i="11"/>
  <c r="E3174" i="11"/>
  <c r="B3174" i="11"/>
  <c r="C3174" i="11"/>
  <c r="G3174" i="11"/>
  <c r="E3175" i="11" l="1"/>
  <c r="B3175" i="11"/>
  <c r="F3175" i="11"/>
  <c r="C3175" i="11"/>
  <c r="G3175" i="11"/>
  <c r="D3175" i="11"/>
  <c r="A3176" i="11"/>
  <c r="A3177" i="11" l="1"/>
  <c r="E3176" i="11"/>
  <c r="B3176" i="11"/>
  <c r="F3176" i="11"/>
  <c r="C3176" i="11"/>
  <c r="G3176" i="11"/>
  <c r="D3176" i="11"/>
  <c r="B3177" i="11" l="1"/>
  <c r="F3177" i="11"/>
  <c r="C3177" i="11"/>
  <c r="G3177" i="11"/>
  <c r="D3177" i="11"/>
  <c r="A3178" i="11"/>
  <c r="E3177" i="11"/>
  <c r="D3178" i="11" l="1"/>
  <c r="A3179" i="11"/>
  <c r="E3178" i="11"/>
  <c r="B3178" i="11"/>
  <c r="F3178" i="11"/>
  <c r="C3178" i="11"/>
  <c r="G3178" i="11"/>
  <c r="E3179" i="11" l="1"/>
  <c r="B3179" i="11"/>
  <c r="F3179" i="11"/>
  <c r="C3179" i="11"/>
  <c r="G3179" i="11"/>
  <c r="D3179" i="11"/>
  <c r="A3180" i="11"/>
  <c r="A3181" i="11" l="1"/>
  <c r="E3180" i="11"/>
  <c r="B3180" i="11"/>
  <c r="F3180" i="11"/>
  <c r="C3180" i="11"/>
  <c r="G3180" i="11"/>
  <c r="D3180" i="11"/>
  <c r="B3181" i="11" l="1"/>
  <c r="F3181" i="11"/>
  <c r="C3181" i="11"/>
  <c r="G3181" i="11"/>
  <c r="D3181" i="11"/>
  <c r="A3182" i="11"/>
  <c r="E3181" i="11"/>
  <c r="D3182" i="11" l="1"/>
  <c r="A3183" i="11"/>
  <c r="F3182" i="11"/>
  <c r="E3182" i="11"/>
  <c r="B3182" i="11"/>
  <c r="C3182" i="11"/>
  <c r="G3182" i="11"/>
  <c r="E3183" i="11" l="1"/>
  <c r="B3183" i="11"/>
  <c r="F3183" i="11"/>
  <c r="C3183" i="11"/>
  <c r="G3183" i="11"/>
  <c r="D3183" i="11"/>
  <c r="A3184" i="11"/>
  <c r="A3185" i="11" l="1"/>
  <c r="E3184" i="11"/>
  <c r="C3184" i="11"/>
  <c r="B3184" i="11"/>
  <c r="F3184" i="11"/>
  <c r="G3184" i="11"/>
  <c r="D3184" i="11"/>
  <c r="B3185" i="11" l="1"/>
  <c r="F3185" i="11"/>
  <c r="C3185" i="11"/>
  <c r="G3185" i="11"/>
  <c r="D3185" i="11"/>
  <c r="A3186" i="11"/>
  <c r="E3185" i="11"/>
  <c r="D3186" i="11" l="1"/>
  <c r="A3187" i="11"/>
  <c r="E3186" i="11"/>
  <c r="B3186" i="11"/>
  <c r="F3186" i="11"/>
  <c r="C3186" i="11"/>
  <c r="G3186" i="11"/>
  <c r="E3187" i="11" l="1"/>
  <c r="B3187" i="11"/>
  <c r="F3187" i="11"/>
  <c r="C3187" i="11"/>
  <c r="G3187" i="11"/>
  <c r="D3187" i="11"/>
  <c r="A3188" i="11"/>
  <c r="A3189" i="11" l="1"/>
  <c r="E3188" i="11"/>
  <c r="B3188" i="11"/>
  <c r="F3188" i="11"/>
  <c r="C3188" i="11"/>
  <c r="G3188" i="11"/>
  <c r="D3188" i="11"/>
  <c r="B3189" i="11" l="1"/>
  <c r="F3189" i="11"/>
  <c r="C3189" i="11"/>
  <c r="G3189" i="11"/>
  <c r="D3189" i="11"/>
  <c r="A3190" i="11"/>
  <c r="E3189" i="11"/>
  <c r="D3190" i="11" l="1"/>
  <c r="A3191" i="11"/>
  <c r="E3190" i="11"/>
  <c r="B3190" i="11"/>
  <c r="F3190" i="11"/>
  <c r="G3190" i="11"/>
  <c r="C3190" i="11"/>
  <c r="E3191" i="11" l="1"/>
  <c r="B3191" i="11"/>
  <c r="F3191" i="11"/>
  <c r="C3191" i="11"/>
  <c r="D3191" i="11"/>
  <c r="A3192" i="11"/>
  <c r="G3191" i="11"/>
  <c r="A3193" i="11" l="1"/>
  <c r="E3192" i="11"/>
  <c r="B3192" i="11"/>
  <c r="F3192" i="11"/>
  <c r="C3192" i="11"/>
  <c r="G3192" i="11"/>
  <c r="D3192" i="11"/>
  <c r="B3193" i="11" l="1"/>
  <c r="F3193" i="11"/>
  <c r="C3193" i="11"/>
  <c r="G3193" i="11"/>
  <c r="D3193" i="11"/>
  <c r="E3193" i="11"/>
  <c r="A3194" i="11"/>
  <c r="D3194" i="11" l="1"/>
  <c r="A3195" i="11"/>
  <c r="E3194" i="11"/>
  <c r="B3194" i="11"/>
  <c r="F3194" i="11"/>
  <c r="C3194" i="11"/>
  <c r="G3194" i="11"/>
  <c r="E3195" i="11" l="1"/>
  <c r="B3195" i="11"/>
  <c r="F3195" i="11"/>
  <c r="C3195" i="11"/>
  <c r="D3195" i="11"/>
  <c r="G3195" i="11"/>
  <c r="A3196" i="11"/>
  <c r="F3196" i="11" l="1"/>
  <c r="E3196" i="11"/>
  <c r="D3196" i="11"/>
  <c r="B3196" i="11"/>
  <c r="C3196" i="11"/>
  <c r="G3196" i="11"/>
  <c r="A3197" i="11"/>
  <c r="B3197" i="11" l="1"/>
  <c r="F3197" i="11"/>
  <c r="E3197" i="11"/>
  <c r="G3197" i="11"/>
  <c r="D3197" i="11"/>
  <c r="A3198" i="11"/>
  <c r="C3197" i="11"/>
  <c r="F3198" i="11" l="1"/>
  <c r="A3199" i="11"/>
  <c r="E3198" i="11"/>
  <c r="B3198" i="11"/>
  <c r="D3198" i="11"/>
  <c r="C3198" i="11"/>
  <c r="G3198" i="11"/>
  <c r="G3199" i="11" l="1"/>
  <c r="B3199" i="11"/>
  <c r="F3199" i="11"/>
  <c r="C3199" i="11"/>
  <c r="D3199" i="11"/>
  <c r="A3200" i="11"/>
  <c r="E3199" i="11"/>
  <c r="F3200" i="11" l="1"/>
  <c r="E3200" i="11"/>
  <c r="D3200" i="11"/>
  <c r="B3200" i="11"/>
  <c r="C3200" i="11"/>
  <c r="A3201" i="11"/>
  <c r="G3200" i="11"/>
  <c r="B3201" i="11" l="1"/>
  <c r="F3201" i="11"/>
  <c r="E3201" i="11"/>
  <c r="D3201" i="11"/>
  <c r="A3202" i="11"/>
  <c r="C3201" i="11"/>
  <c r="G3201" i="11"/>
  <c r="F3202" i="11" l="1"/>
  <c r="A3203" i="11"/>
  <c r="E3202" i="11"/>
  <c r="D3202" i="11"/>
  <c r="C3202" i="11"/>
  <c r="G3202" i="11"/>
  <c r="B3202" i="11"/>
  <c r="G3203" i="11" l="1"/>
  <c r="B3203" i="11"/>
  <c r="F3203" i="11"/>
  <c r="E3203" i="11"/>
  <c r="D3203" i="11"/>
  <c r="A3204" i="11"/>
  <c r="C3203" i="11"/>
  <c r="F3204" i="11" l="1"/>
  <c r="E3204" i="11"/>
  <c r="D3204" i="11"/>
  <c r="B3204" i="11"/>
  <c r="G3204" i="11"/>
  <c r="A3205" i="11"/>
  <c r="C3204" i="11"/>
  <c r="B3205" i="11" l="1"/>
  <c r="F3205" i="11"/>
  <c r="E3205" i="11"/>
  <c r="G3205" i="11"/>
  <c r="D3205" i="11"/>
  <c r="C3205" i="11"/>
  <c r="A3206" i="11"/>
  <c r="F3206" i="11" l="1"/>
  <c r="A3207" i="11"/>
  <c r="E3206" i="11"/>
  <c r="B3206" i="11"/>
  <c r="D3206" i="11"/>
  <c r="C3206" i="11"/>
  <c r="G3206" i="11"/>
  <c r="G3207" i="11" l="1"/>
  <c r="B3207" i="11"/>
  <c r="F3207" i="11"/>
  <c r="C3207" i="11"/>
  <c r="E3207" i="11"/>
  <c r="D3207" i="11"/>
  <c r="A3208" i="11"/>
  <c r="F3208" i="11" l="1"/>
  <c r="E3208" i="11"/>
  <c r="D3208" i="11"/>
  <c r="C3208" i="11"/>
  <c r="B3208" i="11"/>
  <c r="G3208" i="11"/>
  <c r="A3209" i="11"/>
  <c r="B3209" i="11" l="1"/>
  <c r="F3209" i="11"/>
  <c r="E3209" i="11"/>
  <c r="G3209" i="11"/>
  <c r="D3209" i="11"/>
  <c r="A3210" i="11"/>
  <c r="C3209" i="11"/>
  <c r="F3210" i="11" l="1"/>
  <c r="A3211" i="11"/>
  <c r="G3210" i="11"/>
  <c r="E3210" i="11"/>
  <c r="B3210" i="11"/>
  <c r="D3210" i="11"/>
  <c r="C3210" i="11"/>
  <c r="G3211" i="11" l="1"/>
  <c r="B3211" i="11"/>
  <c r="F3211" i="11"/>
  <c r="E3211" i="11"/>
  <c r="D3211" i="11"/>
  <c r="A3212" i="11"/>
  <c r="C3211" i="11"/>
  <c r="F3212" i="11" l="1"/>
  <c r="E3212" i="11"/>
  <c r="D3212" i="11"/>
  <c r="C3212" i="11"/>
  <c r="G3212" i="11"/>
  <c r="A3213" i="11"/>
  <c r="B3212" i="11"/>
  <c r="B3213" i="11" l="1"/>
  <c r="F3213" i="11"/>
  <c r="E3213" i="11"/>
  <c r="G3213" i="11"/>
  <c r="A3214" i="11"/>
  <c r="C3213" i="11"/>
  <c r="D3213" i="11"/>
  <c r="F3214" i="11" l="1"/>
  <c r="A3215" i="11"/>
  <c r="E3214" i="11"/>
  <c r="D3214" i="11"/>
  <c r="C3214" i="11"/>
  <c r="G3214" i="11"/>
  <c r="B3214" i="11"/>
  <c r="G3215" i="11" l="1"/>
  <c r="B3215" i="11"/>
  <c r="F3215" i="11"/>
  <c r="E3215" i="11"/>
  <c r="D3215" i="11"/>
  <c r="A3216" i="11"/>
  <c r="C3215" i="11"/>
  <c r="F3216" i="11" l="1"/>
  <c r="E3216" i="11"/>
  <c r="D3216" i="11"/>
  <c r="C3216" i="11"/>
  <c r="G3216" i="11"/>
  <c r="A3217" i="11"/>
  <c r="B3216" i="11"/>
  <c r="B3217" i="11" l="1"/>
  <c r="F3217" i="11"/>
  <c r="E3217" i="11"/>
  <c r="D3217" i="11"/>
  <c r="A3218" i="11"/>
  <c r="C3217" i="11"/>
  <c r="G3217" i="11"/>
  <c r="F3218" i="11" l="1"/>
  <c r="A3219" i="11"/>
  <c r="E3218" i="11"/>
  <c r="B3218" i="11"/>
  <c r="C3218" i="11"/>
  <c r="G3218" i="11"/>
  <c r="D3218" i="11"/>
  <c r="F3219" i="11" l="1"/>
  <c r="C3219" i="11"/>
  <c r="E3219" i="11"/>
  <c r="G3219" i="11"/>
  <c r="A3220" i="11"/>
  <c r="D3219" i="11"/>
  <c r="B3219" i="11"/>
  <c r="A3221" i="11" l="1"/>
  <c r="G3220" i="11"/>
  <c r="B3220" i="11"/>
  <c r="E3220" i="11"/>
  <c r="C3220" i="11"/>
  <c r="F3220" i="11"/>
  <c r="D3220" i="11"/>
  <c r="G3221" i="11" l="1"/>
  <c r="D3221" i="11"/>
  <c r="A3222" i="11"/>
  <c r="B3221" i="11"/>
  <c r="F3221" i="11"/>
  <c r="E3221" i="11"/>
  <c r="C3221" i="11"/>
  <c r="C3222" i="11" l="1"/>
  <c r="G3222" i="11"/>
  <c r="F3222" i="11"/>
  <c r="E3222" i="11"/>
  <c r="B3222" i="11"/>
  <c r="D3222" i="11"/>
  <c r="A3223" i="11"/>
  <c r="C3223" i="11" l="1"/>
  <c r="E3223" i="11"/>
  <c r="D3223" i="11"/>
  <c r="B3223" i="11"/>
  <c r="F3223" i="11"/>
  <c r="A3224" i="11"/>
  <c r="G3223" i="11"/>
  <c r="B3224" i="11" l="1"/>
  <c r="C3224" i="11"/>
  <c r="G3224" i="11"/>
  <c r="A3225" i="11"/>
  <c r="E3224" i="11"/>
  <c r="D3224" i="11"/>
  <c r="F3224" i="11"/>
  <c r="G3225" i="11" l="1"/>
  <c r="D3225" i="11"/>
  <c r="A3226" i="11"/>
  <c r="B3225" i="11"/>
  <c r="F3225" i="11"/>
  <c r="E3225" i="11"/>
  <c r="C3225" i="11"/>
  <c r="C3226" i="11" l="1"/>
  <c r="G3226" i="11"/>
  <c r="F3226" i="11"/>
  <c r="A3227" i="11"/>
  <c r="B3226" i="11"/>
  <c r="D3226" i="11"/>
  <c r="E3226" i="11"/>
  <c r="C3227" i="11" l="1"/>
  <c r="E3227" i="11"/>
  <c r="D3227" i="11"/>
  <c r="G3227" i="11"/>
  <c r="B3227" i="11"/>
  <c r="F3227" i="11"/>
  <c r="A3228" i="11"/>
  <c r="B3228" i="11" l="1"/>
  <c r="C3228" i="11"/>
  <c r="G3228" i="11"/>
  <c r="A3229" i="11"/>
  <c r="E3228" i="11"/>
  <c r="D3228" i="11"/>
  <c r="F3228" i="11"/>
  <c r="G3229" i="11" l="1"/>
  <c r="D3229" i="11"/>
  <c r="A3230" i="11"/>
  <c r="B3229" i="11"/>
  <c r="F3229" i="11"/>
  <c r="E3229" i="11"/>
  <c r="C3229" i="11"/>
  <c r="C3230" i="11" l="1"/>
  <c r="G3230" i="11"/>
  <c r="F3230" i="11"/>
  <c r="A3231" i="11"/>
  <c r="B3230" i="11"/>
  <c r="D3230" i="11"/>
  <c r="E3230" i="11"/>
  <c r="C3231" i="11" l="1"/>
  <c r="E3231" i="11"/>
  <c r="A3232" i="11"/>
  <c r="G3231" i="11"/>
  <c r="B3231" i="11"/>
  <c r="F3231" i="11"/>
  <c r="D3231" i="11"/>
  <c r="B3232" i="11" l="1"/>
  <c r="C3232" i="11"/>
  <c r="G3232" i="11"/>
  <c r="A3233" i="11"/>
  <c r="E3232" i="11"/>
  <c r="D3232" i="11"/>
  <c r="F3232" i="11"/>
  <c r="G3233" i="11" l="1"/>
  <c r="D3233" i="11"/>
  <c r="A3234" i="11"/>
  <c r="B3233" i="11"/>
  <c r="F3233" i="11"/>
  <c r="E3233" i="11"/>
  <c r="C3233" i="11"/>
  <c r="C3234" i="11" l="1"/>
  <c r="G3234" i="11"/>
  <c r="F3234" i="11"/>
  <c r="A3235" i="11"/>
  <c r="B3234" i="11"/>
  <c r="D3234" i="11"/>
  <c r="E3234" i="11"/>
  <c r="C3235" i="11" l="1"/>
  <c r="E3235" i="11"/>
  <c r="D3235" i="11"/>
  <c r="G3235" i="11"/>
  <c r="B3235" i="11"/>
  <c r="F3235" i="11"/>
  <c r="A3236" i="11"/>
  <c r="B3236" i="11" l="1"/>
  <c r="C3236" i="11"/>
  <c r="G3236" i="11"/>
  <c r="F3236" i="11"/>
  <c r="E3236" i="11"/>
  <c r="D3236" i="11"/>
  <c r="A3237" i="11"/>
  <c r="G3237" i="11" l="1"/>
  <c r="D3237" i="11"/>
  <c r="A3238" i="11"/>
  <c r="B3237" i="11"/>
  <c r="F3237" i="11"/>
  <c r="E3237" i="11"/>
  <c r="C3237" i="11"/>
  <c r="C3238" i="11" l="1"/>
  <c r="G3238" i="11"/>
  <c r="F3238" i="11"/>
  <c r="A3239" i="11"/>
  <c r="B3238" i="11"/>
  <c r="D3238" i="11"/>
  <c r="E3238" i="11"/>
  <c r="C3239" i="11" l="1"/>
  <c r="E3239" i="11"/>
  <c r="D3239" i="11"/>
  <c r="G3239" i="11"/>
  <c r="B3239" i="11"/>
  <c r="F3239" i="11"/>
  <c r="A3240" i="11"/>
  <c r="B3240" i="11" l="1"/>
  <c r="C3240" i="11"/>
  <c r="G3240" i="11"/>
  <c r="E3240" i="11"/>
  <c r="D3240" i="11"/>
  <c r="A3241" i="11"/>
  <c r="F3240" i="11"/>
  <c r="G3241" i="11" l="1"/>
  <c r="D3241" i="11"/>
  <c r="A3242" i="11"/>
  <c r="B3241" i="11"/>
  <c r="F3241" i="11"/>
  <c r="E3241" i="11"/>
  <c r="C3241" i="11"/>
  <c r="C3242" i="11" l="1"/>
  <c r="G3242" i="11"/>
  <c r="F3242" i="11"/>
  <c r="E3242" i="11"/>
  <c r="B3242" i="11"/>
  <c r="D3242" i="11"/>
  <c r="A3243" i="11"/>
  <c r="C3243" i="11" l="1"/>
  <c r="E3243" i="11"/>
  <c r="D3243" i="11"/>
  <c r="G3243" i="11"/>
  <c r="B3243" i="11"/>
  <c r="F3243" i="11"/>
  <c r="A3244" i="11"/>
  <c r="B3244" i="11" l="1"/>
  <c r="C3244" i="11"/>
  <c r="G3244" i="11"/>
  <c r="A3245" i="11"/>
  <c r="E3244" i="11"/>
  <c r="D3244" i="11"/>
  <c r="F3244" i="11"/>
  <c r="G3245" i="11" l="1"/>
  <c r="D3245" i="11"/>
  <c r="A3246" i="11"/>
  <c r="B3245" i="11"/>
  <c r="F3245" i="11"/>
  <c r="E3245" i="11"/>
  <c r="C3245" i="11"/>
  <c r="C3246" i="11" l="1"/>
  <c r="G3246" i="11"/>
  <c r="F3246" i="11"/>
  <c r="E3246" i="11"/>
  <c r="B3246" i="11"/>
  <c r="D3246" i="11"/>
  <c r="A3247" i="11"/>
  <c r="C3247" i="11" l="1"/>
  <c r="E3247" i="11"/>
  <c r="D3247" i="11"/>
  <c r="A3248" i="11"/>
  <c r="G3247" i="11"/>
  <c r="B3247" i="11"/>
  <c r="F3247" i="11"/>
  <c r="B3248" i="11" l="1"/>
  <c r="C3248" i="11"/>
  <c r="G3248" i="11"/>
  <c r="A3249" i="11"/>
  <c r="F3248" i="11"/>
  <c r="E3248" i="11"/>
  <c r="D3248" i="11"/>
  <c r="G3249" i="11" l="1"/>
  <c r="D3249" i="11"/>
  <c r="A3250" i="11"/>
  <c r="B3249" i="11"/>
  <c r="F3249" i="11"/>
  <c r="E3249" i="11"/>
  <c r="C3249" i="11"/>
  <c r="C3250" i="11" l="1"/>
  <c r="G3250" i="11"/>
  <c r="F3250" i="11"/>
  <c r="A3251" i="11"/>
  <c r="B3250" i="11"/>
  <c r="D3250" i="11"/>
  <c r="E3250" i="11"/>
  <c r="C3251" i="11" l="1"/>
  <c r="E3251" i="11"/>
  <c r="D3251" i="11"/>
  <c r="G3251" i="11"/>
  <c r="B3251" i="11"/>
  <c r="F3251" i="11"/>
  <c r="A3252" i="11"/>
  <c r="B3252" i="11" l="1"/>
  <c r="C3252" i="11"/>
  <c r="G3252" i="11"/>
  <c r="A3253" i="11"/>
  <c r="E3252" i="11"/>
  <c r="D3252" i="11"/>
  <c r="F3252" i="11"/>
  <c r="G3253" i="11" l="1"/>
  <c r="D3253" i="11"/>
  <c r="A3254" i="11"/>
  <c r="C3253" i="11"/>
  <c r="F3253" i="11"/>
  <c r="E3253" i="11"/>
  <c r="B3253" i="11"/>
  <c r="C3254" i="11" l="1"/>
  <c r="G3254" i="11"/>
  <c r="A3255" i="11"/>
  <c r="F3254" i="11"/>
  <c r="B3254" i="11"/>
  <c r="D3254" i="11"/>
  <c r="E3254" i="11"/>
  <c r="C3255" i="11" l="1"/>
  <c r="E3255" i="11"/>
  <c r="D3255" i="11"/>
  <c r="B3255" i="11"/>
  <c r="F3255" i="11"/>
  <c r="A3256" i="11"/>
  <c r="G3255" i="11"/>
  <c r="B3256" i="11" l="1"/>
  <c r="C3256" i="11"/>
  <c r="G3256" i="11"/>
  <c r="A3257" i="11"/>
  <c r="E3256" i="11"/>
  <c r="D3256" i="11"/>
  <c r="F3256" i="11"/>
  <c r="G3257" i="11" l="1"/>
  <c r="D3257" i="11"/>
  <c r="C3257" i="11"/>
  <c r="F3257" i="11"/>
  <c r="E3257" i="11"/>
  <c r="A3258" i="11"/>
  <c r="B3257" i="11"/>
  <c r="C3258" i="11" l="1"/>
  <c r="G3258" i="11"/>
  <c r="F3258" i="11"/>
  <c r="E3258" i="11"/>
  <c r="B3258" i="11"/>
  <c r="D3258" i="11"/>
  <c r="A3259" i="11"/>
  <c r="C3259" i="11" l="1"/>
  <c r="E3259" i="11"/>
  <c r="D3259" i="11"/>
  <c r="A3260" i="11"/>
  <c r="B3259" i="11"/>
  <c r="F3259" i="11"/>
  <c r="G3259" i="11"/>
  <c r="B3260" i="11" l="1"/>
  <c r="C3260" i="11"/>
  <c r="G3260" i="11"/>
  <c r="F3260" i="11"/>
  <c r="E3260" i="11"/>
  <c r="D3260" i="11"/>
  <c r="A3261" i="11"/>
  <c r="G3261" i="11" l="1"/>
  <c r="D3261" i="11"/>
  <c r="A3262" i="11"/>
  <c r="C3261" i="11"/>
  <c r="F3261" i="11"/>
  <c r="E3261" i="11"/>
  <c r="B3261" i="11"/>
  <c r="C3262" i="11" l="1"/>
  <c r="G3262" i="11"/>
  <c r="F3262" i="11"/>
  <c r="A3263" i="11"/>
  <c r="B3262" i="11"/>
  <c r="D3262" i="11"/>
  <c r="E3262" i="11"/>
  <c r="C3263" i="11" l="1"/>
  <c r="E3263" i="11"/>
  <c r="D3263" i="11"/>
  <c r="G3263" i="11"/>
  <c r="B3263" i="11"/>
  <c r="F3263" i="11"/>
  <c r="A3264" i="11"/>
  <c r="B3264" i="11" l="1"/>
  <c r="C3264" i="11"/>
  <c r="G3264" i="11"/>
  <c r="A3265" i="11"/>
  <c r="E3264" i="11"/>
  <c r="D3264" i="11"/>
  <c r="F3264" i="11"/>
  <c r="G3265" i="11" l="1"/>
  <c r="D3265" i="11"/>
  <c r="A3266" i="11"/>
  <c r="B3265" i="11"/>
  <c r="F3265" i="11"/>
  <c r="E3265" i="11"/>
  <c r="C3265" i="11"/>
  <c r="C3266" i="11" l="1"/>
  <c r="G3266" i="11"/>
  <c r="F3266" i="11"/>
  <c r="A3267" i="11"/>
  <c r="B3266" i="11"/>
  <c r="D3266" i="11"/>
  <c r="E3266" i="11"/>
  <c r="C3267" i="11" l="1"/>
  <c r="E3267" i="11"/>
  <c r="D3267" i="11"/>
  <c r="A3268" i="11"/>
  <c r="B3267" i="11"/>
  <c r="F3267" i="11"/>
  <c r="G3267" i="11"/>
  <c r="B3268" i="11" l="1"/>
  <c r="C3268" i="11"/>
  <c r="G3268" i="11"/>
  <c r="A3269" i="11"/>
  <c r="E3268" i="11"/>
  <c r="D3268" i="11"/>
  <c r="F3268" i="11"/>
  <c r="G3269" i="11" l="1"/>
  <c r="D3269" i="11"/>
  <c r="A3270" i="11"/>
  <c r="B3269" i="11"/>
  <c r="F3269" i="11"/>
  <c r="E3269" i="11"/>
  <c r="C3269" i="11"/>
  <c r="C3270" i="11" l="1"/>
  <c r="G3270" i="11"/>
  <c r="F3270" i="11"/>
  <c r="A3271" i="11"/>
  <c r="B3270" i="11"/>
  <c r="D3270" i="11"/>
  <c r="E3270" i="11"/>
  <c r="C3271" i="11" l="1"/>
  <c r="E3271" i="11"/>
  <c r="D3271" i="11"/>
  <c r="A3272" i="11"/>
  <c r="B3271" i="11"/>
  <c r="F3271" i="11"/>
  <c r="G3271" i="11"/>
  <c r="B3272" i="11" l="1"/>
  <c r="C3272" i="11"/>
  <c r="G3272" i="11"/>
  <c r="A3273" i="11"/>
  <c r="F3272" i="11"/>
  <c r="E3272" i="11"/>
  <c r="D3272" i="11"/>
  <c r="A3274" i="11" l="1"/>
  <c r="E3273" i="11"/>
  <c r="F3273" i="11"/>
  <c r="B3273" i="11"/>
  <c r="G3273" i="11"/>
  <c r="D3273" i="11"/>
  <c r="C3273" i="11"/>
  <c r="B3274" i="11" l="1"/>
  <c r="F3274" i="11"/>
  <c r="C3274" i="11"/>
  <c r="G3274" i="11"/>
  <c r="A3275" i="11"/>
  <c r="E3274" i="11"/>
  <c r="D3274" i="11"/>
  <c r="D3275" i="11" l="1"/>
  <c r="A3276" i="11"/>
  <c r="E3275" i="11"/>
  <c r="F3275" i="11"/>
  <c r="C3275" i="11"/>
  <c r="G3275" i="11"/>
  <c r="B3275" i="11"/>
  <c r="E3276" i="11" l="1"/>
  <c r="B3276" i="11"/>
  <c r="F3276" i="11"/>
  <c r="C3276" i="11"/>
  <c r="D3276" i="11"/>
  <c r="A3277" i="11"/>
  <c r="G3276" i="11"/>
  <c r="A3278" i="11" l="1"/>
  <c r="E3277" i="11"/>
  <c r="B3277" i="11"/>
  <c r="F3277" i="11"/>
  <c r="G3277" i="11"/>
  <c r="D3277" i="11"/>
  <c r="C3277" i="11"/>
  <c r="B3278" i="11" l="1"/>
  <c r="F3278" i="11"/>
  <c r="C3278" i="11"/>
  <c r="G3278" i="11"/>
  <c r="D3278" i="11"/>
  <c r="A3279" i="11"/>
  <c r="E3278" i="11"/>
  <c r="D3279" i="11" l="1"/>
  <c r="A3280" i="11"/>
  <c r="E3279" i="11"/>
  <c r="B3279" i="11"/>
  <c r="F3279" i="11"/>
  <c r="C3279" i="11"/>
  <c r="G3279" i="11"/>
  <c r="E3280" i="11" l="1"/>
  <c r="B3280" i="11"/>
  <c r="F3280" i="11"/>
  <c r="G3280" i="11"/>
  <c r="D3280" i="11"/>
  <c r="A3281" i="11"/>
  <c r="C3280" i="11"/>
  <c r="A3282" i="11" l="1"/>
  <c r="E3281" i="11"/>
  <c r="B3281" i="11"/>
  <c r="C3281" i="11"/>
  <c r="G3281" i="11"/>
  <c r="D3281" i="11"/>
  <c r="F3281" i="11"/>
  <c r="B3282" i="11" l="1"/>
  <c r="F3282" i="11"/>
  <c r="C3282" i="11"/>
  <c r="G3282" i="11"/>
  <c r="A3283" i="11"/>
  <c r="E3282" i="11"/>
  <c r="D3282" i="11"/>
  <c r="D3283" i="11" l="1"/>
  <c r="A3284" i="11"/>
  <c r="E3283" i="11"/>
  <c r="F3283" i="11"/>
  <c r="C3283" i="11"/>
  <c r="G3283" i="11"/>
  <c r="B3283" i="11"/>
  <c r="E3284" i="11" l="1"/>
  <c r="B3284" i="11"/>
  <c r="F3284" i="11"/>
  <c r="C3284" i="11"/>
  <c r="D3284" i="11"/>
  <c r="A3285" i="11"/>
  <c r="G3284" i="11"/>
  <c r="A3286" i="11" l="1"/>
  <c r="E3285" i="11"/>
  <c r="B3285" i="11"/>
  <c r="C3285" i="11"/>
  <c r="G3285" i="11"/>
  <c r="D3285" i="11"/>
  <c r="F3285" i="11"/>
  <c r="B3286" i="11" l="1"/>
  <c r="F3286" i="11"/>
  <c r="C3286" i="11"/>
  <c r="G3286" i="11"/>
  <c r="A3287" i="11"/>
  <c r="E3286" i="11"/>
  <c r="D3286" i="11"/>
  <c r="D3287" i="11" l="1"/>
  <c r="A3288" i="11"/>
  <c r="F3287" i="11"/>
  <c r="E3287" i="11"/>
  <c r="C3287" i="11"/>
  <c r="G3287" i="11"/>
  <c r="B3287" i="11"/>
  <c r="E3288" i="11" l="1"/>
  <c r="B3288" i="11"/>
  <c r="F3288" i="11"/>
  <c r="C3288" i="11"/>
  <c r="D3288" i="11"/>
  <c r="A3289" i="11"/>
  <c r="G3288" i="11"/>
  <c r="A3290" i="11" l="1"/>
  <c r="E3289" i="11"/>
  <c r="B3289" i="11"/>
  <c r="C3289" i="11"/>
  <c r="G3289" i="11"/>
  <c r="D3289" i="11"/>
  <c r="F3289" i="11"/>
  <c r="B3290" i="11" l="1"/>
  <c r="F3290" i="11"/>
  <c r="C3290" i="11"/>
  <c r="D3290" i="11"/>
  <c r="A3291" i="11"/>
  <c r="E3290" i="11"/>
  <c r="G3290" i="11"/>
  <c r="D3291" i="11" l="1"/>
  <c r="A3292" i="11"/>
  <c r="E3291" i="11"/>
  <c r="B3291" i="11"/>
  <c r="F3291" i="11"/>
  <c r="C3291" i="11"/>
  <c r="G3291" i="11"/>
  <c r="E3292" i="11" l="1"/>
  <c r="B3292" i="11"/>
  <c r="F3292" i="11"/>
  <c r="C3292" i="11"/>
  <c r="D3292" i="11"/>
  <c r="A3293" i="11"/>
  <c r="G3292" i="11"/>
  <c r="A3294" i="11" l="1"/>
  <c r="E3293" i="11"/>
  <c r="B3293" i="11"/>
  <c r="C3293" i="11"/>
  <c r="G3293" i="11"/>
  <c r="D3293" i="11"/>
  <c r="F3293" i="11"/>
  <c r="B3294" i="11" l="1"/>
  <c r="F3294" i="11"/>
  <c r="C3294" i="11"/>
  <c r="G3294" i="11"/>
  <c r="A3295" i="11"/>
  <c r="E3294" i="11"/>
  <c r="D3294" i="11"/>
  <c r="D3295" i="11" l="1"/>
  <c r="A3296" i="11"/>
  <c r="E3295" i="11"/>
  <c r="B3295" i="11"/>
  <c r="C3295" i="11"/>
  <c r="G3295" i="11"/>
  <c r="F3295" i="11"/>
  <c r="E3296" i="11" l="1"/>
  <c r="B3296" i="11"/>
  <c r="F3296" i="11"/>
  <c r="C3296" i="11"/>
  <c r="G3296" i="11"/>
  <c r="D3296" i="11"/>
  <c r="A3297" i="11"/>
  <c r="A3298" i="11" l="1"/>
  <c r="E3297" i="11"/>
  <c r="B3297" i="11"/>
  <c r="F3297" i="11"/>
  <c r="G3297" i="11"/>
  <c r="D3297" i="11"/>
  <c r="C3297" i="11"/>
  <c r="B3298" i="11" l="1"/>
  <c r="F3298" i="11"/>
  <c r="C3298" i="11"/>
  <c r="G3298" i="11"/>
  <c r="A3299" i="11"/>
  <c r="E3298" i="11"/>
  <c r="D3298" i="11"/>
  <c r="D3299" i="11" l="1"/>
  <c r="A3300" i="11"/>
  <c r="E3299" i="11"/>
  <c r="B3299" i="11"/>
  <c r="C3299" i="11"/>
  <c r="G3299" i="11"/>
  <c r="F3299" i="11"/>
  <c r="E3300" i="11" l="1"/>
  <c r="B3300" i="11"/>
  <c r="F3300" i="11"/>
  <c r="G3300" i="11"/>
  <c r="D3300" i="11"/>
  <c r="A3301" i="11"/>
  <c r="C3300" i="11"/>
  <c r="A3302" i="11" l="1"/>
  <c r="E3301" i="11"/>
  <c r="B3301" i="11"/>
  <c r="F3301" i="11"/>
  <c r="G3301" i="11"/>
  <c r="D3301" i="11"/>
  <c r="C3301" i="11"/>
  <c r="B3302" i="11" l="1"/>
  <c r="F3302" i="11"/>
  <c r="C3302" i="11"/>
  <c r="G3302" i="11"/>
  <c r="A3303" i="11"/>
  <c r="E3302" i="11"/>
  <c r="D3302" i="11"/>
  <c r="D3303" i="11" l="1"/>
  <c r="A3304" i="11"/>
  <c r="E3303" i="11"/>
  <c r="F3303" i="11"/>
  <c r="C3303" i="11"/>
  <c r="G3303" i="11"/>
  <c r="B3303" i="11"/>
  <c r="E3304" i="11" l="1"/>
  <c r="B3304" i="11"/>
  <c r="F3304" i="11"/>
  <c r="G3304" i="11"/>
  <c r="D3304" i="11"/>
  <c r="A3305" i="11"/>
  <c r="C3304" i="11"/>
  <c r="A3306" i="11" l="1"/>
  <c r="E3305" i="11"/>
  <c r="B3305" i="11"/>
  <c r="F3305" i="11"/>
  <c r="C3305" i="11"/>
  <c r="G3305" i="11"/>
  <c r="D3305" i="11"/>
  <c r="B3306" i="11" l="1"/>
  <c r="F3306" i="11"/>
  <c r="C3306" i="11"/>
  <c r="G3306" i="11"/>
  <c r="D3306" i="11"/>
  <c r="A3307" i="11"/>
  <c r="E3306" i="11"/>
  <c r="D3307" i="11" l="1"/>
  <c r="A3308" i="11"/>
  <c r="E3307" i="11"/>
  <c r="F3307" i="11"/>
  <c r="C3307" i="11"/>
  <c r="G3307" i="11"/>
  <c r="B3307" i="11"/>
  <c r="E3308" i="11" l="1"/>
  <c r="B3308" i="11"/>
  <c r="F3308" i="11"/>
  <c r="G3308" i="11"/>
  <c r="D3308" i="11"/>
  <c r="A3309" i="11"/>
  <c r="C3308" i="11"/>
  <c r="A3310" i="11" l="1"/>
  <c r="E3309" i="11"/>
  <c r="B3309" i="11"/>
  <c r="C3309" i="11"/>
  <c r="G3309" i="11"/>
  <c r="D3309" i="11"/>
  <c r="F3309" i="11"/>
  <c r="B3310" i="11" l="1"/>
  <c r="F3310" i="11"/>
  <c r="C3310" i="11"/>
  <c r="G3310" i="11"/>
  <c r="D3310" i="11"/>
  <c r="A3311" i="11"/>
  <c r="E3310" i="11"/>
  <c r="D3311" i="11" l="1"/>
  <c r="A3312" i="11"/>
  <c r="E3311" i="11"/>
  <c r="B3311" i="11"/>
  <c r="C3311" i="11"/>
  <c r="G3311" i="11"/>
  <c r="F3311" i="11"/>
  <c r="E3312" i="11" l="1"/>
  <c r="B3312" i="11"/>
  <c r="F3312" i="11"/>
  <c r="C3312" i="11"/>
  <c r="D3312" i="11"/>
  <c r="A3313" i="11"/>
  <c r="G3312" i="11"/>
  <c r="A3314" i="11" l="1"/>
  <c r="F3313" i="11"/>
  <c r="B3313" i="11"/>
  <c r="C3313" i="11"/>
  <c r="G3313" i="11"/>
  <c r="D3313" i="11"/>
  <c r="E3313" i="11"/>
  <c r="B3314" i="11" l="1"/>
  <c r="F3314" i="11"/>
  <c r="C3314" i="11"/>
  <c r="G3314" i="11"/>
  <c r="A3315" i="11"/>
  <c r="E3314" i="11"/>
  <c r="D3314" i="11"/>
  <c r="D3315" i="11" l="1"/>
  <c r="A3316" i="11"/>
  <c r="E3315" i="11"/>
  <c r="B3315" i="11"/>
  <c r="C3315" i="11"/>
  <c r="G3315" i="11"/>
  <c r="F3315" i="11"/>
  <c r="E3316" i="11" l="1"/>
  <c r="B3316" i="11"/>
  <c r="F3316" i="11"/>
  <c r="C3316" i="11"/>
  <c r="D3316" i="11"/>
  <c r="A3317" i="11"/>
  <c r="G3316" i="11"/>
  <c r="A3318" i="11" l="1"/>
  <c r="E3317" i="11"/>
  <c r="B3317" i="11"/>
  <c r="C3317" i="11"/>
  <c r="G3317" i="11"/>
  <c r="D3317" i="11"/>
  <c r="F3317" i="11"/>
  <c r="B3318" i="11" l="1"/>
  <c r="F3318" i="11"/>
  <c r="C3318" i="11"/>
  <c r="G3318" i="11"/>
  <c r="D3318" i="11"/>
  <c r="A3319" i="11"/>
  <c r="E3318" i="11"/>
  <c r="D3319" i="11" l="1"/>
  <c r="A3320" i="11"/>
  <c r="E3319" i="11"/>
  <c r="B3319" i="11"/>
  <c r="C3319" i="11"/>
  <c r="G3319" i="11"/>
  <c r="F3319" i="11"/>
  <c r="E3320" i="11" l="1"/>
  <c r="B3320" i="11"/>
  <c r="F3320" i="11"/>
  <c r="G3320" i="11"/>
  <c r="D3320" i="11"/>
  <c r="A3321" i="11"/>
  <c r="C3320" i="11"/>
  <c r="A3322" i="11" l="1"/>
  <c r="E3321" i="11"/>
  <c r="B3321" i="11"/>
  <c r="C3321" i="11"/>
  <c r="G3321" i="11"/>
  <c r="D3321" i="11"/>
  <c r="F3321" i="11"/>
  <c r="B3322" i="11" l="1"/>
  <c r="F3322" i="11"/>
  <c r="C3322" i="11"/>
  <c r="G3322" i="11"/>
  <c r="A3323" i="11"/>
  <c r="E3322" i="11"/>
  <c r="D3322" i="11"/>
  <c r="D3323" i="11" l="1"/>
  <c r="A3324" i="11"/>
  <c r="E3323" i="11"/>
  <c r="B3323" i="11"/>
  <c r="C3323" i="11"/>
  <c r="G3323" i="11"/>
  <c r="F3323" i="11"/>
  <c r="E3324" i="11" l="1"/>
  <c r="B3324" i="11"/>
  <c r="F3324" i="11"/>
  <c r="C3324" i="11"/>
  <c r="D3324" i="11"/>
  <c r="A3325" i="11"/>
  <c r="G3324" i="11"/>
  <c r="A3326" i="11" l="1"/>
  <c r="E3325" i="11"/>
  <c r="F3325" i="11"/>
  <c r="G3325" i="11"/>
  <c r="D3325" i="11"/>
  <c r="B3325" i="11"/>
  <c r="C3325" i="11"/>
  <c r="B3326" i="11" l="1"/>
  <c r="F3326" i="11"/>
  <c r="C3326" i="11"/>
  <c r="G3326" i="11"/>
  <c r="D3326" i="11"/>
  <c r="A3327" i="11"/>
  <c r="E3326" i="11"/>
  <c r="D3327" i="11" l="1"/>
  <c r="A3328" i="11"/>
  <c r="E3327" i="11"/>
  <c r="F3327" i="11"/>
  <c r="C3327" i="11"/>
  <c r="G3327" i="11"/>
  <c r="B3327" i="11"/>
  <c r="E3328" i="11" l="1"/>
  <c r="B3328" i="11"/>
  <c r="F3328" i="11"/>
  <c r="C3328" i="11"/>
  <c r="D3328" i="11"/>
  <c r="A3329" i="11"/>
  <c r="G3328" i="11"/>
  <c r="A3330" i="11" l="1"/>
  <c r="E3329" i="11"/>
  <c r="B3329" i="11"/>
  <c r="C3329" i="11"/>
  <c r="G3329" i="11"/>
  <c r="D3329" i="11"/>
  <c r="F3329" i="11"/>
  <c r="B3330" i="11" l="1"/>
  <c r="F3330" i="11"/>
  <c r="C3330" i="11"/>
  <c r="G3330" i="11"/>
  <c r="A3331" i="11"/>
  <c r="E3330" i="11"/>
  <c r="D3330" i="11"/>
  <c r="D3331" i="11" l="1"/>
  <c r="A3332" i="11"/>
  <c r="E3331" i="11"/>
  <c r="F3331" i="11"/>
  <c r="C3331" i="11"/>
  <c r="G3331" i="11"/>
  <c r="B3331" i="11"/>
  <c r="E3332" i="11" l="1"/>
  <c r="B3332" i="11"/>
  <c r="F3332" i="11"/>
  <c r="G3332" i="11"/>
  <c r="D3332" i="11"/>
  <c r="A3333" i="11"/>
  <c r="C3332" i="11"/>
  <c r="A3334" i="11" l="1"/>
  <c r="E3333" i="11"/>
  <c r="B3333" i="11"/>
  <c r="F3333" i="11"/>
  <c r="G3333" i="11"/>
  <c r="D3333" i="11"/>
  <c r="C3333" i="11"/>
  <c r="B3334" i="11" l="1"/>
  <c r="F3334" i="11"/>
  <c r="C3334" i="11"/>
  <c r="G3334" i="11"/>
  <c r="A3335" i="11"/>
  <c r="E3334" i="11"/>
  <c r="D3334" i="11"/>
  <c r="D3335" i="11" l="1"/>
  <c r="A3336" i="11"/>
  <c r="E3335" i="11"/>
  <c r="F3335" i="11"/>
  <c r="C3335" i="11"/>
  <c r="G3335" i="11"/>
  <c r="B3335" i="11"/>
  <c r="E3336" i="11" l="1"/>
  <c r="B3336" i="11"/>
  <c r="F3336" i="11"/>
  <c r="C3336" i="11"/>
  <c r="D3336" i="11"/>
  <c r="A3337" i="11"/>
  <c r="G3336" i="11"/>
  <c r="A3338" i="11" l="1"/>
  <c r="E3337" i="11"/>
  <c r="B3337" i="11"/>
  <c r="F3337" i="11"/>
  <c r="G3337" i="11"/>
  <c r="D3337" i="11"/>
  <c r="C3337" i="11"/>
  <c r="B3338" i="11" l="1"/>
  <c r="F3338" i="11"/>
  <c r="C3338" i="11"/>
  <c r="D3338" i="11"/>
  <c r="A3339" i="11"/>
  <c r="E3338" i="11"/>
  <c r="G3338" i="11"/>
  <c r="D3339" i="11" l="1"/>
  <c r="A3340" i="11"/>
  <c r="E3339" i="11"/>
  <c r="B3339" i="11"/>
  <c r="C3339" i="11"/>
  <c r="G3339" i="11"/>
  <c r="F3339" i="11"/>
  <c r="E3340" i="11" l="1"/>
  <c r="B3340" i="11"/>
  <c r="F3340" i="11"/>
  <c r="C3340" i="11"/>
  <c r="D3340" i="11"/>
  <c r="A3341" i="11"/>
  <c r="G3340" i="11"/>
  <c r="A3342" i="11" l="1"/>
  <c r="E3341" i="11"/>
  <c r="B3341" i="11"/>
  <c r="F3341" i="11"/>
  <c r="G3341" i="11"/>
  <c r="D3341" i="11"/>
  <c r="C3341" i="11"/>
  <c r="B3342" i="11" l="1"/>
  <c r="F3342" i="11"/>
  <c r="C3342" i="11"/>
  <c r="G3342" i="11"/>
  <c r="A3343" i="11"/>
  <c r="E3342" i="11"/>
  <c r="D3342" i="11"/>
  <c r="D3343" i="11" l="1"/>
  <c r="A3344" i="11"/>
  <c r="E3343" i="11"/>
  <c r="B3343" i="11"/>
  <c r="F3343" i="11"/>
  <c r="C3343" i="11"/>
  <c r="G3343" i="11"/>
  <c r="E3344" i="11" l="1"/>
  <c r="B3344" i="11"/>
  <c r="F3344" i="11"/>
  <c r="C3344" i="11"/>
  <c r="G3344" i="11"/>
  <c r="D3344" i="11"/>
  <c r="A3345" i="11"/>
  <c r="A3346" i="11" l="1"/>
  <c r="E3345" i="11"/>
  <c r="C3345" i="11"/>
  <c r="D3345" i="11"/>
  <c r="B3345" i="11"/>
  <c r="F3345" i="11"/>
  <c r="G3345" i="11"/>
  <c r="B3346" i="11" l="1"/>
  <c r="F3346" i="11"/>
  <c r="C3346" i="11"/>
  <c r="G3346" i="11"/>
  <c r="D3346" i="11"/>
  <c r="A3347" i="11"/>
  <c r="E3346" i="11"/>
  <c r="D3347" i="11" l="1"/>
  <c r="A3348" i="11"/>
  <c r="E3347" i="11"/>
  <c r="B3347" i="11"/>
  <c r="G3347" i="11"/>
  <c r="F3347" i="11"/>
  <c r="C3347" i="11"/>
  <c r="E3348" i="11" l="1"/>
  <c r="B3348" i="11"/>
  <c r="F3348" i="11"/>
  <c r="C3348" i="11"/>
  <c r="G3348" i="11"/>
  <c r="D3348" i="11"/>
  <c r="A3349" i="11"/>
  <c r="A3350" i="11" l="1"/>
  <c r="E3349" i="11"/>
  <c r="D3349" i="11"/>
  <c r="B3349" i="11"/>
  <c r="F3349" i="11"/>
  <c r="C3349" i="11"/>
  <c r="G3349" i="11"/>
  <c r="B3350" i="11" l="1"/>
  <c r="F3350" i="11"/>
  <c r="G3350" i="11"/>
  <c r="D3350" i="11"/>
  <c r="C3350" i="11"/>
  <c r="A3351" i="11"/>
  <c r="E3350" i="11"/>
  <c r="D3351" i="11" l="1"/>
  <c r="A3352" i="11"/>
  <c r="E3351" i="11"/>
  <c r="B3351" i="11"/>
  <c r="C3351" i="11"/>
  <c r="G3351" i="11"/>
  <c r="F3351" i="11"/>
  <c r="E3352" i="11" l="1"/>
  <c r="B3352" i="11"/>
  <c r="F3352" i="11"/>
  <c r="G3352" i="11"/>
  <c r="D3352" i="11"/>
  <c r="A3353" i="11"/>
  <c r="C3352" i="11"/>
  <c r="A3354" i="11" l="1"/>
  <c r="E3353" i="11"/>
  <c r="F3353" i="11"/>
  <c r="G3353" i="11"/>
  <c r="D3353" i="11"/>
  <c r="B3353" i="11"/>
  <c r="C3353" i="11"/>
  <c r="B3354" i="11" l="1"/>
  <c r="F3354" i="11"/>
  <c r="C3354" i="11"/>
  <c r="G3354" i="11"/>
  <c r="A3355" i="11"/>
  <c r="E3354" i="11"/>
  <c r="D3354" i="11"/>
  <c r="D3355" i="11" l="1"/>
  <c r="A3356" i="11"/>
  <c r="E3355" i="11"/>
  <c r="F3355" i="11"/>
  <c r="C3355" i="11"/>
  <c r="G3355" i="11"/>
  <c r="B3355" i="11"/>
  <c r="E3356" i="11" l="1"/>
  <c r="B3356" i="11"/>
  <c r="F3356" i="11"/>
  <c r="C3356" i="11"/>
  <c r="D3356" i="11"/>
  <c r="A3357" i="11"/>
  <c r="G3356" i="11"/>
  <c r="A3358" i="11" l="1"/>
  <c r="E3357" i="11"/>
  <c r="B3357" i="11"/>
  <c r="C3357" i="11"/>
  <c r="G3357" i="11"/>
  <c r="D3357" i="11"/>
  <c r="F3357" i="11"/>
  <c r="B3358" i="11" l="1"/>
  <c r="F3358" i="11"/>
  <c r="C3358" i="11"/>
  <c r="G3358" i="11"/>
  <c r="A3359" i="11"/>
  <c r="E3358" i="11"/>
  <c r="D3358" i="11"/>
  <c r="D3359" i="11" l="1"/>
  <c r="A3360" i="11"/>
  <c r="E3359" i="11"/>
  <c r="F3359" i="11"/>
  <c r="C3359" i="11"/>
  <c r="G3359" i="11"/>
  <c r="B3359" i="11"/>
  <c r="E3360" i="11" l="1"/>
  <c r="B3360" i="11"/>
  <c r="F3360" i="11"/>
  <c r="C3360" i="11"/>
  <c r="D3360" i="11"/>
  <c r="A3361" i="11"/>
  <c r="G3360" i="11"/>
  <c r="A3362" i="11" l="1"/>
  <c r="E3361" i="11"/>
  <c r="F3361" i="11"/>
  <c r="G3361" i="11"/>
  <c r="D3361" i="11"/>
  <c r="B3361" i="11"/>
  <c r="C3361" i="11"/>
  <c r="B3362" i="11" l="1"/>
  <c r="F3362" i="11"/>
  <c r="C3362" i="11"/>
  <c r="G3362" i="11"/>
  <c r="A3363" i="11"/>
  <c r="E3362" i="11"/>
  <c r="D3362" i="11"/>
  <c r="D3363" i="11" l="1"/>
  <c r="A3364" i="11"/>
  <c r="E3363" i="11"/>
  <c r="B3363" i="11"/>
  <c r="C3363" i="11"/>
  <c r="G3363" i="11"/>
  <c r="F3363" i="11"/>
  <c r="E3364" i="11" l="1"/>
  <c r="B3364" i="11"/>
  <c r="C3364" i="11"/>
  <c r="G3364" i="11"/>
  <c r="D3364" i="11"/>
  <c r="A3365" i="11"/>
  <c r="F3364" i="11"/>
  <c r="A3366" i="11" l="1"/>
  <c r="E3365" i="11"/>
  <c r="B3365" i="11"/>
  <c r="C3365" i="11"/>
  <c r="G3365" i="11"/>
  <c r="D3365" i="11"/>
  <c r="F3365" i="11"/>
  <c r="B3366" i="11" l="1"/>
  <c r="F3366" i="11"/>
  <c r="C3366" i="11"/>
  <c r="G3366" i="11"/>
  <c r="A3367" i="11"/>
  <c r="E3366" i="11"/>
  <c r="D3366" i="11"/>
  <c r="D3367" i="11" l="1"/>
  <c r="A3368" i="11"/>
  <c r="E3367" i="11"/>
  <c r="F3367" i="11"/>
  <c r="C3367" i="11"/>
  <c r="G3367" i="11"/>
  <c r="B3367" i="11"/>
  <c r="E3368" i="11" l="1"/>
  <c r="B3368" i="11"/>
  <c r="F3368" i="11"/>
  <c r="G3368" i="11"/>
  <c r="D3368" i="11"/>
  <c r="A3369" i="11"/>
  <c r="C3368" i="11"/>
  <c r="A3370" i="11" l="1"/>
  <c r="E3369" i="11"/>
  <c r="B3369" i="11"/>
  <c r="F3369" i="11"/>
  <c r="G3369" i="11"/>
  <c r="D3369" i="11"/>
  <c r="C3369" i="11"/>
  <c r="B3370" i="11" l="1"/>
  <c r="F3370" i="11"/>
  <c r="C3370" i="11"/>
  <c r="G3370" i="11"/>
  <c r="A3371" i="11"/>
  <c r="E3370" i="11"/>
  <c r="D3370" i="11"/>
  <c r="D3371" i="11" l="1"/>
  <c r="A3372" i="11"/>
  <c r="E3371" i="11"/>
  <c r="F3371" i="11"/>
  <c r="C3371" i="11"/>
  <c r="G3371" i="11"/>
  <c r="B3371" i="11"/>
  <c r="E3372" i="11" l="1"/>
  <c r="B3372" i="11"/>
  <c r="F3372" i="11"/>
  <c r="C3372" i="11"/>
  <c r="D3372" i="11"/>
  <c r="A3373" i="11"/>
  <c r="G3372" i="11"/>
  <c r="A3374" i="11" l="1"/>
  <c r="E3373" i="11"/>
  <c r="B3373" i="11"/>
  <c r="F3373" i="11"/>
  <c r="G3373" i="11"/>
  <c r="D3373" i="11"/>
  <c r="C3373" i="11"/>
  <c r="B3374" i="11" l="1"/>
  <c r="F3374" i="11"/>
  <c r="C3374" i="11"/>
  <c r="G3374" i="11"/>
  <c r="A3375" i="11"/>
  <c r="E3374" i="11"/>
  <c r="D3374" i="11"/>
  <c r="D3375" i="11" l="1"/>
  <c r="A3376" i="11"/>
  <c r="E3375" i="11"/>
  <c r="F3375" i="11"/>
  <c r="C3375" i="11"/>
  <c r="G3375" i="11"/>
  <c r="B3375" i="11"/>
  <c r="E3376" i="11" l="1"/>
  <c r="B3376" i="11"/>
  <c r="F3376" i="11"/>
  <c r="G3376" i="11"/>
  <c r="D3376" i="11"/>
  <c r="A3377" i="11"/>
  <c r="C3376" i="11"/>
  <c r="A3378" i="11" l="1"/>
  <c r="E3377" i="11"/>
  <c r="B3377" i="11"/>
  <c r="C3377" i="11"/>
  <c r="G3377" i="11"/>
  <c r="D3377" i="11"/>
  <c r="F3377" i="11"/>
  <c r="B3378" i="11" l="1"/>
  <c r="F3378" i="11"/>
  <c r="C3378" i="11"/>
  <c r="G3378" i="11"/>
  <c r="A3379" i="11"/>
  <c r="E3378" i="11"/>
  <c r="D3378" i="11"/>
  <c r="D3379" i="11" l="1"/>
  <c r="A3380" i="11"/>
  <c r="E3379" i="11"/>
  <c r="B3379" i="11"/>
  <c r="C3379" i="11"/>
  <c r="G3379" i="11"/>
  <c r="F3379" i="11"/>
  <c r="E3380" i="11" l="1"/>
  <c r="B3380" i="11"/>
  <c r="F3380" i="11"/>
  <c r="G3380" i="11"/>
  <c r="D3380" i="11"/>
  <c r="A3381" i="11"/>
  <c r="C3380" i="11"/>
  <c r="A3382" i="11" l="1"/>
  <c r="E3381" i="11"/>
  <c r="B3381" i="11"/>
  <c r="C3381" i="11"/>
  <c r="G3381" i="11"/>
  <c r="D3381" i="11"/>
  <c r="F3381" i="11"/>
  <c r="B3382" i="11" l="1"/>
  <c r="F3382" i="11"/>
  <c r="C3382" i="11"/>
  <c r="G3382" i="11"/>
  <c r="A3383" i="11"/>
  <c r="E3382" i="11"/>
  <c r="D3382" i="11"/>
  <c r="D3383" i="11" l="1"/>
  <c r="A3384" i="11"/>
  <c r="E3383" i="11"/>
  <c r="F3383" i="11"/>
  <c r="C3383" i="11"/>
  <c r="G3383" i="11"/>
  <c r="B3383" i="11"/>
  <c r="E3384" i="11" l="1"/>
  <c r="B3384" i="11"/>
  <c r="F3384" i="11"/>
  <c r="G3384" i="11"/>
  <c r="D3384" i="11"/>
  <c r="A3385" i="11"/>
  <c r="C3384" i="11"/>
  <c r="A3386" i="11" l="1"/>
  <c r="E3385" i="11"/>
  <c r="B3385" i="11"/>
  <c r="C3385" i="11"/>
  <c r="G3385" i="11"/>
  <c r="D3385" i="11"/>
  <c r="F3385" i="11"/>
  <c r="B3386" i="11" l="1"/>
  <c r="F3386" i="11"/>
  <c r="C3386" i="11"/>
  <c r="G3386" i="11"/>
  <c r="A3387" i="11"/>
  <c r="E3386" i="11"/>
  <c r="D3386" i="11"/>
  <c r="D3387" i="11" l="1"/>
  <c r="A3388" i="11"/>
  <c r="E3387" i="11"/>
  <c r="B3387" i="11"/>
  <c r="C3387" i="11"/>
  <c r="G3387" i="11"/>
  <c r="F3387" i="11"/>
  <c r="E3388" i="11" l="1"/>
  <c r="B3388" i="11"/>
  <c r="F3388" i="11"/>
  <c r="G3388" i="11"/>
  <c r="D3388" i="11"/>
  <c r="A3389" i="11"/>
  <c r="C3388" i="11"/>
  <c r="A3390" i="11" l="1"/>
  <c r="E3389" i="11"/>
  <c r="B3389" i="11"/>
  <c r="F3389" i="11"/>
  <c r="G3389" i="11"/>
  <c r="D3389" i="11"/>
  <c r="C3389" i="11"/>
  <c r="B3390" i="11" l="1"/>
  <c r="F3390" i="11"/>
  <c r="C3390" i="11"/>
  <c r="G3390" i="11"/>
  <c r="D3390" i="11"/>
  <c r="A3391" i="11"/>
  <c r="E3390" i="11"/>
  <c r="D3391" i="11" l="1"/>
  <c r="A3392" i="11"/>
  <c r="E3391" i="11"/>
  <c r="F3391" i="11"/>
  <c r="C3391" i="11"/>
  <c r="G3391" i="11"/>
  <c r="B3391" i="11"/>
  <c r="E3392" i="11" l="1"/>
  <c r="B3392" i="11"/>
  <c r="G3392" i="11"/>
  <c r="D3392" i="11"/>
  <c r="A3393" i="11"/>
  <c r="F3392" i="11"/>
  <c r="C3392" i="11"/>
  <c r="A3394" i="11" l="1"/>
  <c r="E3393" i="11"/>
  <c r="B3393" i="11"/>
  <c r="C3393" i="11"/>
  <c r="G3393" i="11"/>
  <c r="D3393" i="11"/>
  <c r="F3393" i="11"/>
  <c r="B3394" i="11" l="1"/>
  <c r="F3394" i="11"/>
  <c r="C3394" i="11"/>
  <c r="D3394" i="11"/>
  <c r="A3395" i="11"/>
  <c r="E3394" i="11"/>
  <c r="G3394" i="11"/>
  <c r="D3395" i="11" l="1"/>
  <c r="A3396" i="11"/>
  <c r="E3395" i="11"/>
  <c r="F3395" i="11"/>
  <c r="C3395" i="11"/>
  <c r="G3395" i="11"/>
  <c r="B3395" i="11"/>
  <c r="E3396" i="11" l="1"/>
  <c r="B3396" i="11"/>
  <c r="F3396" i="11"/>
  <c r="C3396" i="11"/>
  <c r="D3396" i="11"/>
  <c r="A3397" i="11"/>
  <c r="G3396" i="11"/>
  <c r="A3398" i="11" l="1"/>
  <c r="E3397" i="11"/>
  <c r="B3397" i="11"/>
  <c r="F3397" i="11"/>
  <c r="G3397" i="11"/>
  <c r="D3397" i="11"/>
  <c r="C3397" i="11"/>
  <c r="B3398" i="11" l="1"/>
  <c r="F3398" i="11"/>
  <c r="C3398" i="11"/>
  <c r="D3398" i="11"/>
  <c r="A3399" i="11"/>
  <c r="E3398" i="11"/>
  <c r="G3398" i="11"/>
  <c r="D3399" i="11" l="1"/>
  <c r="A3400" i="11"/>
  <c r="E3399" i="11"/>
  <c r="B3399" i="11"/>
  <c r="C3399" i="11"/>
  <c r="G3399" i="11"/>
  <c r="F3399" i="11"/>
  <c r="E3400" i="11" l="1"/>
  <c r="B3400" i="11"/>
  <c r="F3400" i="11"/>
  <c r="C3400" i="11"/>
  <c r="D3400" i="11"/>
  <c r="A3401" i="11"/>
  <c r="G3400" i="11"/>
  <c r="A3402" i="11" l="1"/>
  <c r="E3401" i="11"/>
  <c r="B3401" i="11"/>
  <c r="F3401" i="11"/>
  <c r="G3401" i="11"/>
  <c r="D3401" i="11"/>
  <c r="C3401" i="11"/>
  <c r="B3402" i="11" l="1"/>
  <c r="F3402" i="11"/>
  <c r="C3402" i="11"/>
  <c r="D3402" i="11"/>
  <c r="A3403" i="11"/>
  <c r="E3402" i="11"/>
  <c r="G3402" i="11"/>
  <c r="D3403" i="11" l="1"/>
  <c r="A3404" i="11"/>
  <c r="E3403" i="11"/>
  <c r="F3403" i="11"/>
  <c r="C3403" i="11"/>
  <c r="G3403" i="11"/>
  <c r="B3403" i="11"/>
  <c r="E3404" i="11" l="1"/>
  <c r="B3404" i="11"/>
  <c r="C3404" i="11"/>
  <c r="F3404" i="11"/>
  <c r="D3404" i="11"/>
  <c r="A3405" i="11"/>
  <c r="G3404" i="11"/>
  <c r="A3406" i="11" l="1"/>
  <c r="E3405" i="11"/>
  <c r="B3405" i="11"/>
  <c r="F3405" i="11"/>
  <c r="G3405" i="11"/>
  <c r="D3405" i="11"/>
  <c r="C3405" i="11"/>
  <c r="B3406" i="11" l="1"/>
  <c r="F3406" i="11"/>
  <c r="C3406" i="11"/>
  <c r="G3406" i="11"/>
  <c r="A3407" i="11"/>
  <c r="E3406" i="11"/>
  <c r="D3406" i="11"/>
  <c r="D3407" i="11" l="1"/>
  <c r="A3408" i="11"/>
  <c r="E3407" i="11"/>
  <c r="B3407" i="11"/>
  <c r="C3407" i="11"/>
  <c r="G3407" i="11"/>
  <c r="F3407" i="11"/>
  <c r="E3408" i="11" l="1"/>
  <c r="B3408" i="11"/>
  <c r="F3408" i="11"/>
  <c r="C3408" i="11"/>
  <c r="D3408" i="11"/>
  <c r="A3409" i="11"/>
  <c r="G3408" i="11"/>
  <c r="A3410" i="11" l="1"/>
  <c r="E3409" i="11"/>
  <c r="B3409" i="11"/>
  <c r="F3409" i="11"/>
  <c r="G3409" i="11"/>
  <c r="D3409" i="11"/>
  <c r="C3409" i="11"/>
  <c r="B3410" i="11" l="1"/>
  <c r="F3410" i="11"/>
  <c r="C3410" i="11"/>
  <c r="G3410" i="11"/>
  <c r="A3411" i="11"/>
  <c r="E3410" i="11"/>
  <c r="D3410" i="11"/>
  <c r="D3411" i="11" l="1"/>
  <c r="A3412" i="11"/>
  <c r="E3411" i="11"/>
  <c r="F3411" i="11"/>
  <c r="C3411" i="11"/>
  <c r="G3411" i="11"/>
  <c r="B3411" i="11"/>
  <c r="E3412" i="11" l="1"/>
  <c r="B3412" i="11"/>
  <c r="F3412" i="11"/>
  <c r="C3412" i="11"/>
  <c r="D3412" i="11"/>
  <c r="A3413" i="11"/>
  <c r="G3412" i="11"/>
  <c r="A3414" i="11" l="1"/>
  <c r="E3413" i="11"/>
  <c r="B3413" i="11"/>
  <c r="C3413" i="11"/>
  <c r="G3413" i="11"/>
  <c r="D3413" i="11"/>
  <c r="F3413" i="11"/>
  <c r="B3414" i="11" l="1"/>
  <c r="F3414" i="11"/>
  <c r="C3414" i="11"/>
  <c r="G3414" i="11"/>
  <c r="A3415" i="11"/>
  <c r="E3414" i="11"/>
  <c r="D3414" i="11"/>
  <c r="D3415" i="11" l="1"/>
  <c r="A3416" i="11"/>
  <c r="E3415" i="11"/>
  <c r="B3415" i="11"/>
  <c r="C3415" i="11"/>
  <c r="G3415" i="11"/>
  <c r="F3415" i="11"/>
  <c r="E3416" i="11" l="1"/>
  <c r="B3416" i="11"/>
  <c r="F3416" i="11"/>
  <c r="C3416" i="11"/>
  <c r="D3416" i="11"/>
  <c r="A3417" i="11"/>
  <c r="G3416" i="11"/>
  <c r="A3418" i="11" l="1"/>
  <c r="E3417" i="11"/>
  <c r="B3417" i="11"/>
  <c r="C3417" i="11"/>
  <c r="G3417" i="11"/>
  <c r="D3417" i="11"/>
  <c r="F3417" i="11"/>
  <c r="B3418" i="11" l="1"/>
  <c r="F3418" i="11"/>
  <c r="C3418" i="11"/>
  <c r="G3418" i="11"/>
  <c r="D3418" i="11"/>
  <c r="A3419" i="11"/>
  <c r="E3418" i="11"/>
  <c r="D3419" i="11" l="1"/>
  <c r="A3420" i="11"/>
  <c r="E3419" i="11"/>
  <c r="B3419" i="11"/>
  <c r="F3419" i="11"/>
  <c r="C3419" i="11"/>
  <c r="G3419" i="11"/>
  <c r="E3420" i="11" l="1"/>
  <c r="B3420" i="11"/>
  <c r="F3420" i="11"/>
  <c r="C3420" i="11"/>
  <c r="G3420" i="11"/>
  <c r="D3420" i="11"/>
  <c r="A3421" i="11"/>
  <c r="A3422" i="11" l="1"/>
  <c r="E3421" i="11"/>
  <c r="B3421" i="11"/>
  <c r="C3421" i="11"/>
  <c r="G3421" i="11"/>
  <c r="D3421" i="11"/>
  <c r="F3421" i="11"/>
  <c r="B3422" i="11" l="1"/>
  <c r="F3422" i="11"/>
  <c r="C3422" i="11"/>
  <c r="G3422" i="11"/>
  <c r="A3423" i="11"/>
  <c r="E3422" i="11"/>
  <c r="D3422" i="11"/>
  <c r="D3423" i="11" l="1"/>
  <c r="A3424" i="11"/>
  <c r="E3423" i="11"/>
  <c r="F3423" i="11"/>
  <c r="C3423" i="11"/>
  <c r="G3423" i="11"/>
  <c r="B3423" i="11"/>
  <c r="E3424" i="11" l="1"/>
  <c r="B3424" i="11"/>
  <c r="F3424" i="11"/>
  <c r="G3424" i="11"/>
  <c r="D3424" i="11"/>
  <c r="A3425" i="11"/>
  <c r="C3424" i="11"/>
  <c r="A3426" i="11" l="1"/>
  <c r="E3425" i="11"/>
  <c r="B3425" i="11"/>
  <c r="C3425" i="11"/>
  <c r="G3425" i="11"/>
  <c r="D3425" i="11"/>
  <c r="F3425" i="11"/>
  <c r="B3426" i="11" l="1"/>
  <c r="F3426" i="11"/>
  <c r="C3426" i="11"/>
  <c r="D3426" i="11"/>
  <c r="A3427" i="11"/>
  <c r="E3426" i="11"/>
  <c r="G3426" i="11"/>
  <c r="D3427" i="11" l="1"/>
  <c r="A3428" i="11"/>
  <c r="E3427" i="11"/>
  <c r="F3427" i="11"/>
  <c r="C3427" i="11"/>
  <c r="G3427" i="11"/>
  <c r="B3427" i="11"/>
  <c r="E3428" i="11" l="1"/>
  <c r="B3428" i="11"/>
  <c r="F3428" i="11"/>
  <c r="G3428" i="11"/>
  <c r="D3428" i="11"/>
  <c r="A3429" i="11"/>
  <c r="C3428" i="11"/>
  <c r="A3430" i="11" l="1"/>
  <c r="E3429" i="11"/>
  <c r="B3429" i="11"/>
  <c r="C3429" i="11"/>
  <c r="G3429" i="11"/>
  <c r="D3429" i="11"/>
  <c r="F3429" i="11"/>
  <c r="B3430" i="11" l="1"/>
  <c r="F3430" i="11"/>
  <c r="C3430" i="11"/>
  <c r="G3430" i="11"/>
  <c r="A3431" i="11"/>
  <c r="E3430" i="11"/>
  <c r="D3430" i="11"/>
  <c r="D3431" i="11" l="1"/>
  <c r="A3432" i="11"/>
  <c r="E3431" i="11"/>
  <c r="F3431" i="11"/>
  <c r="C3431" i="11"/>
  <c r="G3431" i="11"/>
  <c r="B3431" i="11"/>
  <c r="E3432" i="11" l="1"/>
  <c r="B3432" i="11"/>
  <c r="F3432" i="11"/>
  <c r="G3432" i="11"/>
  <c r="D3432" i="11"/>
  <c r="A3433" i="11"/>
  <c r="C3432" i="11"/>
  <c r="A3434" i="11" l="1"/>
  <c r="E3433" i="11"/>
  <c r="B3433" i="11"/>
  <c r="F3433" i="11"/>
  <c r="G3433" i="11"/>
  <c r="D3433" i="11"/>
  <c r="C3433" i="11"/>
  <c r="B3434" i="11" l="1"/>
  <c r="F3434" i="11"/>
  <c r="C3434" i="11"/>
  <c r="G3434" i="11"/>
  <c r="A3435" i="11"/>
  <c r="E3434" i="11"/>
  <c r="D3434" i="11"/>
  <c r="D3435" i="11" l="1"/>
  <c r="A3436" i="11"/>
  <c r="E3435" i="11"/>
  <c r="F3435" i="11"/>
  <c r="C3435" i="11"/>
  <c r="G3435" i="11"/>
  <c r="B3435" i="11"/>
  <c r="E3436" i="11" l="1"/>
  <c r="B3436" i="11"/>
  <c r="F3436" i="11"/>
  <c r="C3436" i="11"/>
  <c r="G3436" i="11"/>
  <c r="D3436" i="11"/>
  <c r="A3437" i="11"/>
  <c r="A3438" i="11" l="1"/>
  <c r="E3437" i="11"/>
  <c r="B3437" i="11"/>
  <c r="F3437" i="11"/>
  <c r="G3437" i="11"/>
  <c r="D3437" i="11"/>
  <c r="C3437" i="11"/>
  <c r="B3438" i="11" l="1"/>
  <c r="F3438" i="11"/>
  <c r="C3438" i="11"/>
  <c r="G3438" i="11"/>
  <c r="D3438" i="11"/>
  <c r="A3439" i="11"/>
  <c r="E3438" i="11"/>
  <c r="D3439" i="11" l="1"/>
  <c r="A3440" i="11"/>
  <c r="E3439" i="11"/>
  <c r="F3439" i="11"/>
  <c r="C3439" i="11"/>
  <c r="G3439" i="11"/>
  <c r="B3439" i="11"/>
  <c r="E3440" i="11" l="1"/>
  <c r="B3440" i="11"/>
  <c r="F3440" i="11"/>
  <c r="G3440" i="11"/>
  <c r="D3440" i="11"/>
  <c r="A3441" i="11"/>
  <c r="C3440" i="11"/>
  <c r="A3442" i="11" l="1"/>
  <c r="E3441" i="11"/>
  <c r="B3441" i="11"/>
  <c r="C3441" i="11"/>
  <c r="G3441" i="11"/>
  <c r="D3441" i="11"/>
  <c r="F3441" i="11"/>
  <c r="B3442" i="11" l="1"/>
  <c r="F3442" i="11"/>
  <c r="C3442" i="11"/>
  <c r="G3442" i="11"/>
  <c r="A3443" i="11"/>
  <c r="E3442" i="11"/>
  <c r="D3442" i="11"/>
  <c r="D3443" i="11" l="1"/>
  <c r="A3444" i="11"/>
  <c r="E3443" i="11"/>
  <c r="B3443" i="11"/>
  <c r="C3443" i="11"/>
  <c r="G3443" i="11"/>
  <c r="F3443" i="11"/>
  <c r="E3444" i="11" l="1"/>
  <c r="B3444" i="11"/>
  <c r="F3444" i="11"/>
  <c r="C3444" i="11"/>
  <c r="D3444" i="11"/>
  <c r="A3445" i="11"/>
  <c r="G3444" i="11"/>
  <c r="A3446" i="11" l="1"/>
  <c r="E3445" i="11"/>
  <c r="B3445" i="11"/>
  <c r="C3445" i="11"/>
  <c r="G3445" i="11"/>
  <c r="D3445" i="11"/>
  <c r="F3445" i="11"/>
  <c r="B3446" i="11" l="1"/>
  <c r="F3446" i="11"/>
  <c r="C3446" i="11"/>
  <c r="G3446" i="11"/>
  <c r="D3446" i="11"/>
  <c r="A3447" i="11"/>
  <c r="E3446" i="11"/>
  <c r="D3447" i="11" l="1"/>
  <c r="A3448" i="11"/>
  <c r="E3447" i="11"/>
  <c r="F3447" i="11"/>
  <c r="C3447" i="11"/>
  <c r="G3447" i="11"/>
  <c r="B3447" i="11"/>
  <c r="E3448" i="11" l="1"/>
  <c r="B3448" i="11"/>
  <c r="F3448" i="11"/>
  <c r="C3448" i="11"/>
  <c r="D3448" i="11"/>
  <c r="A3449" i="11"/>
  <c r="G3448" i="11"/>
  <c r="A3450" i="11" l="1"/>
  <c r="E3449" i="11"/>
  <c r="B3449" i="11"/>
  <c r="F3449" i="11"/>
  <c r="G3449" i="11"/>
  <c r="D3449" i="11"/>
  <c r="C3449" i="11"/>
  <c r="B3450" i="11" l="1"/>
  <c r="F3450" i="11"/>
  <c r="C3450" i="11"/>
  <c r="G3450" i="11"/>
  <c r="A3451" i="11"/>
  <c r="E3450" i="11"/>
  <c r="D3450" i="11"/>
  <c r="D3451" i="11" l="1"/>
  <c r="A3452" i="11"/>
  <c r="E3451" i="11"/>
  <c r="B3451" i="11"/>
  <c r="F3451" i="11"/>
  <c r="C3451" i="11"/>
  <c r="G3451" i="11"/>
  <c r="E3452" i="11" l="1"/>
  <c r="B3452" i="11"/>
  <c r="F3452" i="11"/>
  <c r="C3452" i="11"/>
  <c r="D3452" i="11"/>
  <c r="A3453" i="11"/>
  <c r="G3452" i="11"/>
  <c r="A3454" i="11" l="1"/>
  <c r="E3453" i="11"/>
  <c r="B3453" i="11"/>
  <c r="F3453" i="11"/>
  <c r="G3453" i="11"/>
  <c r="D3453" i="11"/>
  <c r="C3453" i="11"/>
  <c r="B3454" i="11" l="1"/>
  <c r="F3454" i="11"/>
  <c r="C3454" i="11"/>
  <c r="G3454" i="11"/>
  <c r="A3455" i="11"/>
  <c r="E3454" i="11"/>
  <c r="D3454" i="11"/>
  <c r="D3455" i="11" l="1"/>
  <c r="A3456" i="11"/>
  <c r="E3455" i="11"/>
  <c r="F3455" i="11"/>
  <c r="B3455" i="11"/>
  <c r="C3455" i="11"/>
  <c r="G3455" i="11"/>
  <c r="E3456" i="11" l="1"/>
  <c r="B3456" i="11"/>
  <c r="F3456" i="11"/>
  <c r="C3456" i="11"/>
  <c r="D3456" i="11"/>
  <c r="A3457" i="11"/>
  <c r="G3456" i="11"/>
  <c r="A3458" i="11" l="1"/>
  <c r="E3457" i="11"/>
  <c r="B3457" i="11"/>
  <c r="C3457" i="11"/>
  <c r="G3457" i="11"/>
  <c r="D3457" i="11"/>
  <c r="F3457" i="11"/>
  <c r="B3458" i="11" l="1"/>
  <c r="F3458" i="11"/>
  <c r="C3458" i="11"/>
  <c r="G3458" i="11"/>
  <c r="A3459" i="11"/>
  <c r="E3458" i="11"/>
  <c r="D3458" i="11"/>
  <c r="D3459" i="11" l="1"/>
  <c r="A3460" i="11"/>
  <c r="E3459" i="11"/>
  <c r="F3459" i="11"/>
  <c r="C3459" i="11"/>
  <c r="G3459" i="11"/>
  <c r="B3459" i="11"/>
  <c r="E3460" i="11" l="1"/>
  <c r="B3460" i="11"/>
  <c r="F3460" i="11"/>
  <c r="G3460" i="11"/>
  <c r="D3460" i="11"/>
  <c r="A3461" i="11"/>
  <c r="C3460" i="11"/>
  <c r="A3462" i="11" l="1"/>
  <c r="E3461" i="11"/>
  <c r="B3461" i="11"/>
  <c r="C3461" i="11"/>
  <c r="G3461" i="11"/>
  <c r="D3461" i="11"/>
  <c r="F3461" i="11"/>
  <c r="B3462" i="11" l="1"/>
  <c r="F3462" i="11"/>
  <c r="C3462" i="11"/>
  <c r="D3462" i="11"/>
  <c r="A3463" i="11"/>
  <c r="E3462" i="11"/>
  <c r="G3462" i="11"/>
  <c r="D3463" i="11" l="1"/>
  <c r="A3464" i="11"/>
  <c r="E3463" i="11"/>
  <c r="F3463" i="11"/>
  <c r="C3463" i="11"/>
  <c r="G3463" i="11"/>
  <c r="B3463" i="11"/>
  <c r="E3464" i="11" l="1"/>
  <c r="B3464" i="11"/>
  <c r="F3464" i="11"/>
  <c r="G3464" i="11"/>
  <c r="D3464" i="11"/>
  <c r="A3465" i="11"/>
  <c r="C3464" i="11"/>
  <c r="A3466" i="11" l="1"/>
  <c r="E3465" i="11"/>
  <c r="B3465" i="11"/>
  <c r="F3465" i="11"/>
  <c r="G3465" i="11"/>
  <c r="D3465" i="11"/>
  <c r="C3465" i="11"/>
  <c r="B3466" i="11" l="1"/>
  <c r="F3466" i="11"/>
  <c r="C3466" i="11"/>
  <c r="G3466" i="11"/>
  <c r="A3467" i="11"/>
  <c r="E3466" i="11"/>
  <c r="D3466" i="11"/>
  <c r="D3467" i="11" l="1"/>
  <c r="A3468" i="11"/>
  <c r="E3467" i="11"/>
  <c r="F3467" i="11"/>
  <c r="C3467" i="11"/>
  <c r="G3467" i="11"/>
  <c r="B3467" i="11"/>
  <c r="E3468" i="11" l="1"/>
  <c r="B3468" i="11"/>
  <c r="F3468" i="11"/>
  <c r="G3468" i="11"/>
  <c r="D3468" i="11"/>
  <c r="A3469" i="11"/>
  <c r="C3468" i="11"/>
  <c r="A3470" i="11" l="1"/>
  <c r="E3469" i="11"/>
  <c r="B3469" i="11"/>
  <c r="F3469" i="11"/>
  <c r="G3469" i="11"/>
  <c r="D3469" i="11"/>
  <c r="C3469" i="11"/>
  <c r="B3470" i="11" l="1"/>
  <c r="F3470" i="11"/>
  <c r="C3470" i="11"/>
  <c r="G3470" i="11"/>
  <c r="A3471" i="11"/>
  <c r="E3470" i="11"/>
  <c r="D3470" i="11"/>
  <c r="D3471" i="11" l="1"/>
  <c r="A3472" i="11"/>
  <c r="E3471" i="11"/>
  <c r="B3471" i="11"/>
  <c r="C3471" i="11"/>
  <c r="G3471" i="11"/>
  <c r="F3471" i="11"/>
  <c r="E3472" i="11" l="1"/>
  <c r="B3472" i="11"/>
  <c r="F3472" i="11"/>
  <c r="C3472" i="11"/>
  <c r="G3472" i="11"/>
  <c r="D3472" i="11"/>
  <c r="A3473" i="11"/>
  <c r="A3474" i="11" l="1"/>
  <c r="E3473" i="11"/>
  <c r="B3473" i="11"/>
  <c r="F3473" i="11"/>
  <c r="G3473" i="11"/>
  <c r="D3473" i="11"/>
  <c r="C3473" i="11"/>
  <c r="B3474" i="11" l="1"/>
  <c r="F3474" i="11"/>
  <c r="C3474" i="11"/>
  <c r="D3474" i="11"/>
  <c r="A3475" i="11"/>
  <c r="E3474" i="11"/>
  <c r="G3474" i="11"/>
  <c r="D3475" i="11" l="1"/>
  <c r="A3476" i="11"/>
  <c r="E3475" i="11"/>
  <c r="B3475" i="11"/>
  <c r="C3475" i="11"/>
  <c r="G3475" i="11"/>
  <c r="F3475" i="11"/>
  <c r="E3476" i="11" l="1"/>
  <c r="B3476" i="11"/>
  <c r="F3476" i="11"/>
  <c r="G3476" i="11"/>
  <c r="D3476" i="11"/>
  <c r="A3477" i="11"/>
  <c r="C3476" i="11"/>
  <c r="A3478" i="11" l="1"/>
  <c r="E3477" i="11"/>
  <c r="B3477" i="11"/>
  <c r="F3477" i="11"/>
  <c r="G3477" i="11"/>
  <c r="D3477" i="11"/>
  <c r="C3477" i="11"/>
  <c r="B3478" i="11" l="1"/>
  <c r="F3478" i="11"/>
  <c r="C3478" i="11"/>
  <c r="G3478" i="11"/>
  <c r="A3479" i="11"/>
  <c r="E3478" i="11"/>
  <c r="D3478" i="11"/>
  <c r="D3479" i="11" l="1"/>
  <c r="A3480" i="11"/>
  <c r="E3479" i="11"/>
  <c r="B3479" i="11"/>
  <c r="C3479" i="11"/>
  <c r="G3479" i="11"/>
  <c r="F3479" i="11"/>
  <c r="E3480" i="11" l="1"/>
  <c r="B3480" i="11"/>
  <c r="F3480" i="11"/>
  <c r="D3480" i="11"/>
  <c r="A3481" i="11"/>
  <c r="C3480" i="11"/>
  <c r="G3480" i="11"/>
  <c r="A3482" i="11" l="1"/>
  <c r="E3481" i="11"/>
  <c r="B3481" i="11"/>
  <c r="F3481" i="11"/>
  <c r="G3481" i="11"/>
  <c r="D3481" i="11"/>
  <c r="C3481" i="11"/>
  <c r="B3482" i="11" l="1"/>
  <c r="F3482" i="11"/>
  <c r="C3482" i="11"/>
  <c r="D3482" i="11"/>
  <c r="A3483" i="11"/>
  <c r="E3482" i="11"/>
  <c r="G3482" i="11"/>
  <c r="D3483" i="11" l="1"/>
  <c r="A3484" i="11"/>
  <c r="E3483" i="11"/>
  <c r="C3483" i="11"/>
  <c r="G3483" i="11"/>
  <c r="B3483" i="11"/>
  <c r="F3483" i="11"/>
  <c r="E3484" i="11" l="1"/>
  <c r="B3484" i="11"/>
  <c r="F3484" i="11"/>
  <c r="C3484" i="11"/>
  <c r="D3484" i="11"/>
  <c r="A3485" i="11"/>
  <c r="G3484" i="11"/>
  <c r="A3486" i="11" l="1"/>
  <c r="E3485" i="11"/>
  <c r="B3485" i="11"/>
  <c r="C3485" i="11"/>
  <c r="G3485" i="11"/>
  <c r="D3485" i="11"/>
  <c r="F3485" i="11"/>
  <c r="B3486" i="11" l="1"/>
  <c r="F3486" i="11"/>
  <c r="C3486" i="11"/>
  <c r="G3486" i="11"/>
  <c r="A3487" i="11"/>
  <c r="E3486" i="11"/>
  <c r="D3486" i="11"/>
  <c r="D3487" i="11" l="1"/>
  <c r="A3488" i="11"/>
  <c r="E3487" i="11"/>
  <c r="B3487" i="11"/>
  <c r="C3487" i="11"/>
  <c r="G3487" i="11"/>
  <c r="F3487" i="11"/>
  <c r="E3488" i="11" l="1"/>
  <c r="B3488" i="11"/>
  <c r="F3488" i="11"/>
  <c r="G3488" i="11"/>
  <c r="D3488" i="11"/>
  <c r="A3489" i="11"/>
  <c r="C3488" i="11"/>
  <c r="A3490" i="11" l="1"/>
  <c r="E3489" i="11"/>
  <c r="F3489" i="11"/>
  <c r="G3489" i="11"/>
  <c r="D3489" i="11"/>
  <c r="B3489" i="11"/>
  <c r="C3489" i="11"/>
  <c r="B3490" i="11" l="1"/>
  <c r="F3490" i="11"/>
  <c r="C3490" i="11"/>
  <c r="D3490" i="11"/>
  <c r="A3491" i="11"/>
  <c r="E3490" i="11"/>
  <c r="G3490" i="11"/>
  <c r="D3491" i="11" l="1"/>
  <c r="A3492" i="11"/>
  <c r="E3491" i="11"/>
  <c r="B3491" i="11"/>
  <c r="C3491" i="11"/>
  <c r="G3491" i="11"/>
  <c r="F3491" i="11"/>
  <c r="E3492" i="11" l="1"/>
  <c r="B3492" i="11"/>
  <c r="F3492" i="11"/>
  <c r="G3492" i="11"/>
  <c r="D3492" i="11"/>
  <c r="A3493" i="11"/>
  <c r="C3492" i="11"/>
  <c r="A3494" i="11" l="1"/>
  <c r="E3493" i="11"/>
  <c r="B3493" i="11"/>
  <c r="C3493" i="11"/>
  <c r="G3493" i="11"/>
  <c r="D3493" i="11"/>
  <c r="F3493" i="11"/>
  <c r="B3494" i="11" l="1"/>
  <c r="F3494" i="11"/>
  <c r="C3494" i="11"/>
  <c r="D3494" i="11"/>
  <c r="A3495" i="11"/>
  <c r="E3494" i="11"/>
  <c r="G3494" i="11"/>
  <c r="D3495" i="11" l="1"/>
  <c r="A3496" i="11"/>
  <c r="E3495" i="11"/>
  <c r="B3495" i="11"/>
  <c r="C3495" i="11"/>
  <c r="G3495" i="11"/>
  <c r="F3495" i="11"/>
  <c r="E3496" i="11" l="1"/>
  <c r="B3496" i="11"/>
  <c r="F3496" i="11"/>
  <c r="C3496" i="11"/>
  <c r="D3496" i="11"/>
  <c r="A3497" i="11"/>
  <c r="G3496" i="11"/>
  <c r="A3498" i="11" l="1"/>
  <c r="E3497" i="11"/>
  <c r="B3497" i="11"/>
  <c r="C3497" i="11"/>
  <c r="G3497" i="11"/>
  <c r="D3497" i="11"/>
  <c r="F3497" i="11"/>
  <c r="B3498" i="11" l="1"/>
  <c r="F3498" i="11"/>
  <c r="C3498" i="11"/>
  <c r="D3498" i="11"/>
  <c r="A3499" i="11"/>
  <c r="E3498" i="11"/>
  <c r="G3498" i="11"/>
  <c r="D3499" i="11" l="1"/>
  <c r="A3500" i="11"/>
  <c r="E3499" i="11"/>
  <c r="B3499" i="11"/>
  <c r="C3499" i="11"/>
  <c r="G3499" i="11"/>
  <c r="F3499" i="11"/>
  <c r="E3500" i="11" l="1"/>
  <c r="B3500" i="11"/>
  <c r="F3500" i="11"/>
  <c r="G3500" i="11"/>
  <c r="D3500" i="11"/>
  <c r="A3501" i="11"/>
  <c r="C3500" i="11"/>
  <c r="A3502" i="11" l="1"/>
  <c r="E3501" i="11"/>
  <c r="B3501" i="11"/>
  <c r="F3501" i="11"/>
  <c r="G3501" i="11"/>
  <c r="D3501" i="11"/>
  <c r="C3501" i="11"/>
  <c r="B3502" i="11" l="1"/>
  <c r="F3502" i="11"/>
  <c r="C3502" i="11"/>
  <c r="D3502" i="11"/>
  <c r="A3503" i="11"/>
  <c r="E3502" i="11"/>
  <c r="G3502" i="11"/>
  <c r="D3503" i="11" l="1"/>
  <c r="A3504" i="11"/>
  <c r="B3503" i="11"/>
  <c r="C3503" i="11"/>
  <c r="G3503" i="11"/>
  <c r="E3503" i="11"/>
  <c r="F3503" i="11"/>
  <c r="E3504" i="11" l="1"/>
  <c r="B3504" i="11"/>
  <c r="C3504" i="11"/>
  <c r="D3504" i="11"/>
  <c r="A3505" i="11"/>
  <c r="F3504" i="11"/>
  <c r="G3504" i="11"/>
  <c r="A3506" i="11" l="1"/>
  <c r="E3505" i="11"/>
  <c r="B3505" i="11"/>
  <c r="C3505" i="11"/>
  <c r="G3505" i="11"/>
  <c r="D3505" i="11"/>
  <c r="F3505" i="11"/>
  <c r="B3506" i="11" l="1"/>
  <c r="F3506" i="11"/>
  <c r="C3506" i="11"/>
  <c r="D3506" i="11"/>
  <c r="A3507" i="11"/>
  <c r="E3506" i="11"/>
  <c r="G3506" i="11"/>
  <c r="D3507" i="11" l="1"/>
  <c r="E3507" i="11"/>
  <c r="F3507" i="11"/>
  <c r="C3507" i="11"/>
  <c r="G3507" i="11"/>
  <c r="A3508" i="11"/>
  <c r="B3507" i="11"/>
  <c r="E3508" i="11" l="1"/>
  <c r="B3508" i="11"/>
  <c r="F3508" i="11"/>
  <c r="G3508" i="11"/>
  <c r="D3508" i="11"/>
  <c r="A3509" i="11"/>
  <c r="C3508" i="11"/>
  <c r="A3510" i="11" l="1"/>
  <c r="E3509" i="11"/>
  <c r="B3509" i="11"/>
  <c r="C3509" i="11"/>
  <c r="G3509" i="11"/>
  <c r="D3509" i="11"/>
  <c r="F3509" i="11"/>
  <c r="B3510" i="11" l="1"/>
  <c r="F3510" i="11"/>
  <c r="C3510" i="11"/>
  <c r="A3511" i="11"/>
  <c r="E3510" i="11"/>
  <c r="G3510" i="11"/>
  <c r="D3510" i="11"/>
  <c r="D3511" i="11" l="1"/>
  <c r="A3512" i="11"/>
  <c r="E3511" i="11"/>
  <c r="B3511" i="11"/>
  <c r="C3511" i="11"/>
  <c r="G3511" i="11"/>
  <c r="F3511" i="11"/>
  <c r="E3512" i="11" l="1"/>
  <c r="B3512" i="11"/>
  <c r="F3512" i="11"/>
  <c r="C3512" i="11"/>
  <c r="D3512" i="11"/>
  <c r="A3513" i="11"/>
  <c r="G3512" i="11"/>
  <c r="A3514" i="11" l="1"/>
  <c r="E3513" i="11"/>
  <c r="B3513" i="11"/>
  <c r="C3513" i="11"/>
  <c r="G3513" i="11"/>
  <c r="D3513" i="11"/>
  <c r="F3513" i="11"/>
  <c r="B3514" i="11" l="1"/>
  <c r="F3514" i="11"/>
  <c r="C3514" i="11"/>
  <c r="G3514" i="11"/>
  <c r="A3515" i="11"/>
  <c r="E3514" i="11"/>
  <c r="D3514" i="11"/>
  <c r="D3515" i="11" l="1"/>
  <c r="A3516" i="11"/>
  <c r="E3515" i="11"/>
  <c r="B3515" i="11"/>
  <c r="C3515" i="11"/>
  <c r="G3515" i="11"/>
  <c r="F3515" i="11"/>
  <c r="E3516" i="11" l="1"/>
  <c r="B3516" i="11"/>
  <c r="F3516" i="11"/>
  <c r="C3516" i="11"/>
  <c r="G3516" i="11"/>
  <c r="D3516" i="11"/>
  <c r="A3517" i="11"/>
  <c r="B3517" i="11" l="1"/>
  <c r="F3517" i="11"/>
  <c r="C3517" i="11"/>
  <c r="G3517" i="11"/>
  <c r="D3517" i="11"/>
  <c r="A3518" i="11"/>
  <c r="E3517" i="11"/>
  <c r="B3518" i="11" l="1"/>
  <c r="F3518" i="11"/>
  <c r="C3518" i="11"/>
  <c r="D3518" i="11"/>
  <c r="A3519" i="11"/>
  <c r="E3518" i="11"/>
  <c r="G3518" i="11"/>
  <c r="D3519" i="11" l="1"/>
  <c r="A3520" i="11"/>
  <c r="F3519" i="11"/>
  <c r="E3519" i="11"/>
  <c r="B3519" i="11"/>
  <c r="C3519" i="11"/>
  <c r="G3519" i="11"/>
  <c r="E3520" i="11" l="1"/>
  <c r="B3520" i="11"/>
  <c r="F3520" i="11"/>
  <c r="C3520" i="11"/>
  <c r="G3520" i="11"/>
  <c r="D3520" i="11"/>
  <c r="A3521" i="11"/>
  <c r="A3522" i="11" l="1"/>
  <c r="E3521" i="11"/>
  <c r="B3521" i="11"/>
  <c r="F3521" i="11"/>
  <c r="C3521" i="11"/>
  <c r="G3521" i="11"/>
  <c r="D3521" i="11"/>
  <c r="B3522" i="11" l="1"/>
  <c r="F3522" i="11"/>
  <c r="C3522" i="11"/>
  <c r="G3522" i="11"/>
  <c r="D3522" i="11"/>
  <c r="A3523" i="11"/>
  <c r="E3522" i="11"/>
  <c r="D3523" i="11" l="1"/>
  <c r="A3524" i="11"/>
  <c r="B3523" i="11"/>
  <c r="E3523" i="11"/>
  <c r="F3523" i="11"/>
  <c r="C3523" i="11"/>
  <c r="G3523" i="11"/>
  <c r="E3524" i="11" l="1"/>
  <c r="B3524" i="11"/>
  <c r="G3524" i="11"/>
  <c r="F3524" i="11"/>
  <c r="C3524" i="11"/>
  <c r="D3524" i="11"/>
  <c r="A3525" i="11"/>
  <c r="A3526" i="11" l="1"/>
  <c r="E3525" i="11"/>
  <c r="B3525" i="11"/>
  <c r="F3525" i="11"/>
  <c r="C3525" i="11"/>
  <c r="G3525" i="11"/>
  <c r="D3525" i="11"/>
  <c r="B3526" i="11" l="1"/>
  <c r="F3526" i="11"/>
  <c r="C3526" i="11"/>
  <c r="G3526" i="11"/>
  <c r="D3526" i="11"/>
  <c r="A3527" i="11"/>
  <c r="E3526" i="11"/>
  <c r="D3527" i="11" l="1"/>
  <c r="A3528" i="11"/>
  <c r="E3527" i="11"/>
  <c r="B3527" i="11"/>
  <c r="C3527" i="11"/>
  <c r="G3527" i="11"/>
  <c r="F3527" i="11"/>
  <c r="E3528" i="11" l="1"/>
  <c r="B3528" i="11"/>
  <c r="F3528" i="11"/>
  <c r="C3528" i="11"/>
  <c r="D3528" i="11"/>
  <c r="A3529" i="11"/>
  <c r="G3528" i="11"/>
  <c r="A3530" i="11" l="1"/>
  <c r="E3529" i="11"/>
  <c r="F3529" i="11"/>
  <c r="C3529" i="11"/>
  <c r="G3529" i="11"/>
  <c r="D3529" i="11"/>
  <c r="B3529" i="11"/>
  <c r="B3530" i="11" l="1"/>
  <c r="F3530" i="11"/>
  <c r="C3530" i="11"/>
  <c r="G3530" i="11"/>
  <c r="A3531" i="11"/>
  <c r="E3530" i="11"/>
  <c r="D3530" i="11"/>
  <c r="D3531" i="11" l="1"/>
  <c r="A3532" i="11"/>
  <c r="E3531" i="11"/>
  <c r="B3531" i="11"/>
  <c r="C3531" i="11"/>
  <c r="G3531" i="11"/>
  <c r="F3531" i="11"/>
  <c r="E3532" i="11" l="1"/>
  <c r="B3532" i="11"/>
  <c r="F3532" i="11"/>
  <c r="C3532" i="11"/>
  <c r="D3532" i="11"/>
  <c r="A3533" i="11"/>
  <c r="G3532" i="11"/>
  <c r="A3534" i="11" l="1"/>
  <c r="E3533" i="11"/>
  <c r="B3533" i="11"/>
  <c r="C3533" i="11"/>
  <c r="G3533" i="11"/>
  <c r="D3533" i="11"/>
  <c r="F3533" i="11"/>
  <c r="B3534" i="11" l="1"/>
  <c r="F3534" i="11"/>
  <c r="C3534" i="11"/>
  <c r="D3534" i="11"/>
  <c r="A3535" i="11"/>
  <c r="E3534" i="11"/>
  <c r="G3534" i="11"/>
  <c r="D3535" i="11" l="1"/>
  <c r="A3536" i="11"/>
  <c r="E3535" i="11"/>
  <c r="B3535" i="11"/>
  <c r="C3535" i="11"/>
  <c r="G3535" i="11"/>
  <c r="F3535" i="11"/>
  <c r="E3536" i="11" l="1"/>
  <c r="B3536" i="11"/>
  <c r="F3536" i="11"/>
  <c r="G3536" i="11"/>
  <c r="D3536" i="11"/>
  <c r="A3537" i="11"/>
  <c r="C3536" i="11"/>
  <c r="A3538" i="11" l="1"/>
  <c r="E3537" i="11"/>
  <c r="C3537" i="11"/>
  <c r="F3537" i="11"/>
  <c r="G3537" i="11"/>
  <c r="D3537" i="11"/>
  <c r="B3537" i="11"/>
  <c r="B3538" i="11" l="1"/>
  <c r="F3538" i="11"/>
  <c r="C3538" i="11"/>
  <c r="G3538" i="11"/>
  <c r="A3539" i="11"/>
  <c r="E3538" i="11"/>
  <c r="D3538" i="11"/>
  <c r="D3539" i="11" l="1"/>
  <c r="A3540" i="11"/>
  <c r="E3539" i="11"/>
  <c r="B3539" i="11"/>
  <c r="C3539" i="11"/>
  <c r="G3539" i="11"/>
  <c r="F3539" i="11"/>
  <c r="E3540" i="11" l="1"/>
  <c r="B3540" i="11"/>
  <c r="F3540" i="11"/>
  <c r="C3540" i="11"/>
  <c r="D3540" i="11"/>
  <c r="A3541" i="11"/>
  <c r="G3540" i="11"/>
  <c r="A3542" i="11" l="1"/>
  <c r="E3541" i="11"/>
  <c r="B3541" i="11"/>
  <c r="F3541" i="11"/>
  <c r="G3541" i="11"/>
  <c r="D3541" i="11"/>
  <c r="C3541" i="11"/>
  <c r="B3542" i="11" l="1"/>
  <c r="F3542" i="11"/>
  <c r="C3542" i="11"/>
  <c r="G3542" i="11"/>
  <c r="D3542" i="11"/>
  <c r="A3543" i="11"/>
  <c r="E3542" i="11"/>
  <c r="D3543" i="11" l="1"/>
  <c r="A3544" i="11"/>
  <c r="E3543" i="11"/>
  <c r="B3543" i="11"/>
  <c r="C3543" i="11"/>
  <c r="G3543" i="11"/>
  <c r="F3543" i="11"/>
  <c r="E3544" i="11" l="1"/>
  <c r="F3544" i="11"/>
  <c r="C3544" i="11"/>
  <c r="D3544" i="11"/>
  <c r="A3545" i="11"/>
  <c r="B3544" i="11"/>
  <c r="G3544" i="11"/>
  <c r="A3546" i="11" l="1"/>
  <c r="E3545" i="11"/>
  <c r="B3545" i="11"/>
  <c r="F3545" i="11"/>
  <c r="C3545" i="11"/>
  <c r="G3545" i="11"/>
  <c r="D3545" i="11"/>
  <c r="B3546" i="11" l="1"/>
  <c r="F3546" i="11"/>
  <c r="C3546" i="11"/>
  <c r="G3546" i="11"/>
  <c r="A3547" i="11"/>
  <c r="E3546" i="11"/>
  <c r="D3546" i="11"/>
  <c r="D3547" i="11" l="1"/>
  <c r="A3548" i="11"/>
  <c r="E3547" i="11"/>
  <c r="B3547" i="11"/>
  <c r="C3547" i="11"/>
  <c r="G3547" i="11"/>
  <c r="F3547" i="11"/>
  <c r="E3548" i="11" l="1"/>
  <c r="B3548" i="11"/>
  <c r="F3548" i="11"/>
  <c r="C3548" i="11"/>
  <c r="D3548" i="11"/>
  <c r="A3549" i="11"/>
  <c r="G3548" i="11"/>
  <c r="A3550" i="11" l="1"/>
  <c r="E3549" i="11"/>
  <c r="B3549" i="11"/>
  <c r="C3549" i="11"/>
  <c r="G3549" i="11"/>
  <c r="D3549" i="11"/>
  <c r="F3549" i="11"/>
  <c r="B3550" i="11" l="1"/>
  <c r="F3550" i="11"/>
  <c r="C3550" i="11"/>
  <c r="G3550" i="11"/>
  <c r="A3551" i="11"/>
  <c r="E3550" i="11"/>
  <c r="D3550" i="11"/>
  <c r="D3551" i="11" l="1"/>
  <c r="A3552" i="11"/>
  <c r="E3551" i="11"/>
  <c r="F3551" i="11"/>
  <c r="C3551" i="11"/>
  <c r="G3551" i="11"/>
  <c r="B3551" i="11"/>
  <c r="E3552" i="11" l="1"/>
  <c r="B3552" i="11"/>
  <c r="F3552" i="11"/>
  <c r="C3552" i="11"/>
  <c r="G3552" i="11"/>
  <c r="D3552" i="11"/>
  <c r="A3553" i="11"/>
  <c r="A3554" i="11" l="1"/>
  <c r="E3553" i="11"/>
  <c r="B3553" i="11"/>
  <c r="C3553" i="11"/>
  <c r="G3553" i="11"/>
  <c r="D3553" i="11"/>
  <c r="F3553" i="11"/>
  <c r="B3554" i="11" l="1"/>
  <c r="F3554" i="11"/>
  <c r="C3554" i="11"/>
  <c r="G3554" i="11"/>
  <c r="A3555" i="11"/>
  <c r="E3554" i="11"/>
  <c r="D3554" i="11"/>
  <c r="D3555" i="11" l="1"/>
  <c r="A3556" i="11"/>
  <c r="E3555" i="11"/>
  <c r="F3555" i="11"/>
  <c r="C3555" i="11"/>
  <c r="G3555" i="11"/>
  <c r="B3555" i="11"/>
  <c r="E3556" i="11" l="1"/>
  <c r="B3556" i="11"/>
  <c r="F3556" i="11"/>
  <c r="C3556" i="11"/>
  <c r="D3556" i="11"/>
  <c r="A3557" i="11"/>
  <c r="G3556" i="11"/>
  <c r="A3558" i="11" l="1"/>
  <c r="E3557" i="11"/>
  <c r="B3557" i="11"/>
  <c r="C3557" i="11"/>
  <c r="G3557" i="11"/>
  <c r="D3557" i="11"/>
  <c r="F3557" i="11"/>
  <c r="B3558" i="11" l="1"/>
  <c r="F3558" i="11"/>
  <c r="C3558" i="11"/>
  <c r="G3558" i="11"/>
  <c r="A3559" i="11"/>
  <c r="E3558" i="11"/>
  <c r="D3558" i="11"/>
  <c r="D3559" i="11" l="1"/>
  <c r="A3560" i="11"/>
  <c r="E3559" i="11"/>
  <c r="B3559" i="11"/>
  <c r="C3559" i="11"/>
  <c r="G3559" i="11"/>
  <c r="F3559" i="11"/>
  <c r="E3560" i="11" l="1"/>
  <c r="B3560" i="11"/>
  <c r="F3560" i="11"/>
  <c r="C3560" i="11"/>
  <c r="D3560" i="11"/>
  <c r="A3561" i="11"/>
  <c r="G3560" i="11"/>
  <c r="A3562" i="11" l="1"/>
  <c r="E3561" i="11"/>
  <c r="B3561" i="11"/>
  <c r="F3561" i="11"/>
  <c r="G3561" i="11"/>
  <c r="D3561" i="11"/>
  <c r="C3561" i="11"/>
  <c r="B3562" i="11" l="1"/>
  <c r="F3562" i="11"/>
  <c r="C3562" i="11"/>
  <c r="D3562" i="11"/>
  <c r="A3563" i="11"/>
  <c r="E3562" i="11"/>
  <c r="G3562" i="11"/>
  <c r="D3563" i="11" l="1"/>
  <c r="A3564" i="11"/>
  <c r="E3563" i="11"/>
  <c r="B3563" i="11"/>
  <c r="C3563" i="11"/>
  <c r="G3563" i="11"/>
  <c r="F3563" i="11"/>
  <c r="E3564" i="11" l="1"/>
  <c r="B3564" i="11"/>
  <c r="F3564" i="11"/>
  <c r="C3564" i="11"/>
  <c r="D3564" i="11"/>
  <c r="A3565" i="11"/>
  <c r="G3564" i="11"/>
  <c r="A3566" i="11" l="1"/>
  <c r="E3565" i="11"/>
  <c r="B3565" i="11"/>
  <c r="C3565" i="11"/>
  <c r="G3565" i="11"/>
  <c r="D3565" i="11"/>
  <c r="F3565" i="11"/>
  <c r="B3566" i="11" l="1"/>
  <c r="F3566" i="11"/>
  <c r="C3566" i="11"/>
  <c r="G3566" i="11"/>
  <c r="A3567" i="11"/>
  <c r="E3566" i="11"/>
  <c r="D3566" i="11"/>
  <c r="D3567" i="11" l="1"/>
  <c r="A3568" i="11"/>
  <c r="E3567" i="11"/>
  <c r="B3567" i="11"/>
  <c r="C3567" i="11"/>
  <c r="G3567" i="11"/>
  <c r="F3567" i="11"/>
  <c r="E3568" i="11" l="1"/>
  <c r="B3568" i="11"/>
  <c r="F3568" i="11"/>
  <c r="C3568" i="11"/>
  <c r="D3568" i="11"/>
  <c r="A3569" i="11"/>
  <c r="G3568" i="11"/>
  <c r="A3570" i="11" l="1"/>
  <c r="E3569" i="11"/>
  <c r="B3569" i="11"/>
  <c r="F3569" i="11"/>
  <c r="G3569" i="11"/>
  <c r="D3569" i="11"/>
  <c r="C3569" i="11"/>
  <c r="B3570" i="11" l="1"/>
  <c r="F3570" i="11"/>
  <c r="C3570" i="11"/>
  <c r="G3570" i="11"/>
  <c r="A3571" i="11"/>
  <c r="E3570" i="11"/>
  <c r="D3570" i="11"/>
  <c r="D3571" i="11" l="1"/>
  <c r="A3572" i="11"/>
  <c r="E3571" i="11"/>
  <c r="B3571" i="11"/>
  <c r="C3571" i="11"/>
  <c r="G3571" i="11"/>
  <c r="F3571" i="11"/>
  <c r="E3572" i="11" l="1"/>
  <c r="B3572" i="11"/>
  <c r="F3572" i="11"/>
  <c r="G3572" i="11"/>
  <c r="D3572" i="11"/>
  <c r="A3573" i="11"/>
  <c r="C3572" i="11"/>
  <c r="A3574" i="11" l="1"/>
  <c r="E3573" i="11"/>
  <c r="B3573" i="11"/>
  <c r="C3573" i="11"/>
  <c r="G3573" i="11"/>
  <c r="D3573" i="11"/>
  <c r="F3573" i="11"/>
  <c r="B3574" i="11" l="1"/>
  <c r="F3574" i="11"/>
  <c r="C3574" i="11"/>
  <c r="G3574" i="11"/>
  <c r="A3575" i="11"/>
  <c r="E3574" i="11"/>
  <c r="D3574" i="11"/>
  <c r="D3575" i="11" l="1"/>
  <c r="A3576" i="11"/>
  <c r="E3575" i="11"/>
  <c r="F3575" i="11"/>
  <c r="C3575" i="11"/>
  <c r="G3575" i="11"/>
  <c r="B3575" i="11"/>
  <c r="E3576" i="11" l="1"/>
  <c r="B3576" i="11"/>
  <c r="F3576" i="11"/>
  <c r="G3576" i="11"/>
  <c r="D3576" i="11"/>
  <c r="A3577" i="11"/>
  <c r="C3576" i="11"/>
  <c r="A3578" i="11" l="1"/>
  <c r="E3577" i="11"/>
  <c r="B3577" i="11"/>
  <c r="C3577" i="11"/>
  <c r="G3577" i="11"/>
  <c r="D3577" i="11"/>
  <c r="F3577" i="11"/>
  <c r="B3578" i="11" l="1"/>
  <c r="F3578" i="11"/>
  <c r="C3578" i="11"/>
  <c r="G3578" i="11"/>
  <c r="A3579" i="11"/>
  <c r="E3578" i="11"/>
  <c r="D3578" i="11"/>
  <c r="D3579" i="11" l="1"/>
  <c r="A3580" i="11"/>
  <c r="E3579" i="11"/>
  <c r="F3579" i="11"/>
  <c r="C3579" i="11"/>
  <c r="G3579" i="11"/>
  <c r="B3579" i="11"/>
  <c r="E3580" i="11" l="1"/>
  <c r="B3580" i="11"/>
  <c r="F3580" i="11"/>
  <c r="C3580" i="11"/>
  <c r="D3580" i="11"/>
  <c r="A3581" i="11"/>
  <c r="G3580" i="11"/>
  <c r="A3582" i="11" l="1"/>
  <c r="E3581" i="11"/>
  <c r="B3581" i="11"/>
  <c r="C3581" i="11"/>
  <c r="G3581" i="11"/>
  <c r="D3581" i="11"/>
  <c r="F3581" i="11"/>
  <c r="B3582" i="11" l="1"/>
  <c r="F3582" i="11"/>
  <c r="C3582" i="11"/>
  <c r="G3582" i="11"/>
  <c r="D3582" i="11"/>
  <c r="A3583" i="11"/>
  <c r="E3582" i="11"/>
  <c r="D3583" i="11" l="1"/>
  <c r="A3584" i="11"/>
  <c r="E3583" i="11"/>
  <c r="F3583" i="11"/>
  <c r="C3583" i="11"/>
  <c r="G3583" i="11"/>
  <c r="B3583" i="11"/>
  <c r="E3584" i="11" l="1"/>
  <c r="B3584" i="11"/>
  <c r="F3584" i="11"/>
  <c r="G3584" i="11"/>
  <c r="D3584" i="11"/>
  <c r="A3585" i="11"/>
  <c r="C3584" i="11"/>
  <c r="A3586" i="11" l="1"/>
  <c r="E3585" i="11"/>
  <c r="B3585" i="11"/>
  <c r="F3585" i="11"/>
  <c r="G3585" i="11"/>
  <c r="D3585" i="11"/>
  <c r="C3585" i="11"/>
  <c r="B3586" i="11" l="1"/>
  <c r="F3586" i="11"/>
  <c r="C3586" i="11"/>
  <c r="G3586" i="11"/>
  <c r="D3586" i="11"/>
  <c r="A3587" i="11"/>
  <c r="E3586" i="11"/>
  <c r="D3587" i="11" l="1"/>
  <c r="A3588" i="11"/>
  <c r="E3587" i="11"/>
  <c r="F3587" i="11"/>
  <c r="C3587" i="11"/>
  <c r="G3587" i="11"/>
  <c r="B3587" i="11"/>
  <c r="E3588" i="11" l="1"/>
  <c r="B3588" i="11"/>
  <c r="F3588" i="11"/>
  <c r="G3588" i="11"/>
  <c r="D3588" i="11"/>
  <c r="A3589" i="11"/>
  <c r="C3588" i="11"/>
  <c r="A3590" i="11" l="1"/>
  <c r="E3589" i="11"/>
  <c r="B3589" i="11"/>
  <c r="C3589" i="11"/>
  <c r="G3589" i="11"/>
  <c r="D3589" i="11"/>
  <c r="F3589" i="11"/>
  <c r="B3590" i="11" l="1"/>
  <c r="F3590" i="11"/>
  <c r="C3590" i="11"/>
  <c r="D3590" i="11"/>
  <c r="A3591" i="11"/>
  <c r="E3590" i="11"/>
  <c r="G3590" i="11"/>
  <c r="D3591" i="11" l="1"/>
  <c r="A3592" i="11"/>
  <c r="E3591" i="11"/>
  <c r="F3591" i="11"/>
  <c r="C3591" i="11"/>
  <c r="G3591" i="11"/>
  <c r="B3591" i="11"/>
  <c r="E3592" i="11" l="1"/>
  <c r="B3592" i="11"/>
  <c r="F3592" i="11"/>
  <c r="C3592" i="11"/>
  <c r="D3592" i="11"/>
  <c r="A3593" i="11"/>
  <c r="G3592" i="11"/>
  <c r="A3594" i="11" l="1"/>
  <c r="E3593" i="11"/>
  <c r="B3593" i="11"/>
  <c r="F3593" i="11"/>
  <c r="G3593" i="11"/>
  <c r="D3593" i="11"/>
  <c r="C3593" i="11"/>
  <c r="B3594" i="11" l="1"/>
  <c r="F3594" i="11"/>
  <c r="C3594" i="11"/>
  <c r="G3594" i="11"/>
  <c r="A3595" i="11"/>
  <c r="E3594" i="11"/>
  <c r="D3594" i="11"/>
  <c r="D3595" i="11" l="1"/>
  <c r="A3596" i="11"/>
  <c r="E3595" i="11"/>
  <c r="F3595" i="11"/>
  <c r="C3595" i="11"/>
  <c r="G3595" i="11"/>
  <c r="B3595" i="11"/>
  <c r="E3596" i="11" l="1"/>
  <c r="B3596" i="11"/>
  <c r="F3596" i="11"/>
  <c r="C3596" i="11"/>
  <c r="D3596" i="11"/>
  <c r="A3597" i="11"/>
  <c r="G3596" i="11"/>
  <c r="A3598" i="11" l="1"/>
  <c r="E3597" i="11"/>
  <c r="B3597" i="11"/>
  <c r="F3597" i="11"/>
  <c r="G3597" i="11"/>
  <c r="D3597" i="11"/>
  <c r="C3597" i="11"/>
  <c r="B3598" i="11" l="1"/>
  <c r="F3598" i="11"/>
  <c r="C3598" i="11"/>
  <c r="G3598" i="11"/>
  <c r="A3599" i="11"/>
  <c r="E3598" i="11"/>
  <c r="D3598" i="11"/>
  <c r="D3599" i="11" l="1"/>
  <c r="A3600" i="11"/>
  <c r="E3599" i="11"/>
  <c r="B3599" i="11"/>
  <c r="C3599" i="11"/>
  <c r="G3599" i="11"/>
  <c r="F3599" i="11"/>
  <c r="E3600" i="11" l="1"/>
  <c r="B3600" i="11"/>
  <c r="F3600" i="11"/>
  <c r="C3600" i="11"/>
  <c r="D3600" i="11"/>
  <c r="A3601" i="11"/>
  <c r="G3600" i="11"/>
  <c r="A3602" i="11" l="1"/>
  <c r="E3601" i="11"/>
  <c r="B3601" i="11"/>
  <c r="F3601" i="11"/>
  <c r="G3601" i="11"/>
  <c r="D3601" i="11"/>
  <c r="C3601" i="11"/>
  <c r="B3602" i="11" l="1"/>
  <c r="F3602" i="11"/>
  <c r="C3602" i="11"/>
  <c r="G3602" i="11"/>
  <c r="D3602" i="11"/>
  <c r="A3603" i="11"/>
  <c r="E3602" i="11"/>
  <c r="D3603" i="11" l="1"/>
  <c r="B3603" i="11"/>
  <c r="F3603" i="11"/>
  <c r="C3603" i="11"/>
  <c r="G3603" i="11"/>
  <c r="A3604" i="11"/>
  <c r="E3603" i="11"/>
  <c r="E3604" i="11" l="1"/>
  <c r="B3604" i="11"/>
  <c r="F3604" i="11"/>
  <c r="D3604" i="11"/>
  <c r="A3605" i="11"/>
  <c r="C3604" i="11"/>
  <c r="G3604" i="11"/>
  <c r="A3606" i="11" l="1"/>
  <c r="E3605" i="11"/>
  <c r="B3605" i="11"/>
  <c r="C3605" i="11"/>
  <c r="G3605" i="11"/>
  <c r="D3605" i="11"/>
  <c r="F3605" i="11"/>
  <c r="B3606" i="11" l="1"/>
  <c r="F3606" i="11"/>
  <c r="C3606" i="11"/>
  <c r="G3606" i="11"/>
  <c r="A3607" i="11"/>
  <c r="E3606" i="11"/>
  <c r="D3606" i="11"/>
  <c r="D3607" i="11" l="1"/>
  <c r="A3608" i="11"/>
  <c r="B3607" i="11"/>
  <c r="F3607" i="11"/>
  <c r="C3607" i="11"/>
  <c r="G3607" i="11"/>
  <c r="E3607" i="11"/>
  <c r="E3608" i="11" l="1"/>
  <c r="B3608" i="11"/>
  <c r="F3608" i="11"/>
  <c r="G3608" i="11"/>
  <c r="D3608" i="11"/>
  <c r="A3609" i="11"/>
  <c r="C3608" i="11"/>
  <c r="A3610" i="11" l="1"/>
  <c r="E3609" i="11"/>
  <c r="B3609" i="11"/>
  <c r="C3609" i="11"/>
  <c r="G3609" i="11"/>
  <c r="D3609" i="11"/>
  <c r="F3609" i="11"/>
  <c r="B3610" i="11" l="1"/>
  <c r="F3610" i="11"/>
  <c r="C3610" i="11"/>
  <c r="D3610" i="11"/>
  <c r="A3611" i="11"/>
  <c r="E3610" i="11"/>
  <c r="G3610" i="11"/>
  <c r="D3611" i="11" l="1"/>
  <c r="A3612" i="11"/>
  <c r="E3611" i="11"/>
  <c r="B3611" i="11"/>
  <c r="C3611" i="11"/>
  <c r="G3611" i="11"/>
  <c r="F3611" i="11"/>
  <c r="E3612" i="11" l="1"/>
  <c r="B3612" i="11"/>
  <c r="F3612" i="11"/>
  <c r="G3612" i="11"/>
  <c r="D3612" i="11"/>
  <c r="A3613" i="11"/>
  <c r="C3612" i="11"/>
  <c r="A3614" i="11" l="1"/>
  <c r="E3613" i="11"/>
  <c r="B3613" i="11"/>
  <c r="F3613" i="11"/>
  <c r="C3613" i="11"/>
  <c r="G3613" i="11"/>
  <c r="D3613" i="11"/>
  <c r="B3614" i="11" l="1"/>
  <c r="F3614" i="11"/>
  <c r="C3614" i="11"/>
  <c r="G3614" i="11"/>
  <c r="D3614" i="11"/>
  <c r="E3614" i="11"/>
  <c r="A3615" i="11"/>
  <c r="D3615" i="11" l="1"/>
  <c r="A3616" i="11"/>
  <c r="F3615" i="11"/>
  <c r="E3615" i="11"/>
  <c r="B3615" i="11"/>
  <c r="C3615" i="11"/>
  <c r="G3615" i="11"/>
  <c r="E3616" i="11" l="1"/>
  <c r="B3616" i="11"/>
  <c r="F3616" i="11"/>
  <c r="C3616" i="11"/>
  <c r="G3616" i="11"/>
  <c r="D3616" i="11"/>
  <c r="A3617" i="11"/>
  <c r="A3618" i="11" l="1"/>
  <c r="E3617" i="11"/>
  <c r="B3617" i="11"/>
  <c r="F3617" i="11"/>
  <c r="C3617" i="11"/>
  <c r="D3617" i="11"/>
  <c r="G3617" i="11"/>
  <c r="B3618" i="11" l="1"/>
  <c r="F3618" i="11"/>
  <c r="C3618" i="11"/>
  <c r="G3618" i="11"/>
  <c r="D3618" i="11"/>
  <c r="A3619" i="11"/>
  <c r="E3618" i="11"/>
  <c r="D3619" i="11" l="1"/>
  <c r="A3620" i="11"/>
  <c r="E3619" i="11"/>
  <c r="B3619" i="11"/>
  <c r="F3619" i="11"/>
  <c r="C3619" i="11"/>
  <c r="G3619" i="11"/>
  <c r="E3620" i="11" l="1"/>
  <c r="B3620" i="11"/>
  <c r="F3620" i="11"/>
  <c r="C3620" i="11"/>
  <c r="A3621" i="11"/>
  <c r="G3620" i="11"/>
  <c r="D3620" i="11"/>
  <c r="A3622" i="11" l="1"/>
  <c r="E3621" i="11"/>
  <c r="C3621" i="11"/>
  <c r="B3621" i="11"/>
  <c r="G3621" i="11"/>
  <c r="D3621" i="11"/>
  <c r="F3621" i="11"/>
  <c r="B3622" i="11" l="1"/>
  <c r="F3622" i="11"/>
  <c r="C3622" i="11"/>
  <c r="D3622" i="11"/>
  <c r="A3623" i="11"/>
  <c r="E3622" i="11"/>
  <c r="G3622" i="11"/>
  <c r="D3623" i="11" l="1"/>
  <c r="A3624" i="11"/>
  <c r="E3623" i="11"/>
  <c r="F3623" i="11"/>
  <c r="C3623" i="11"/>
  <c r="G3623" i="11"/>
  <c r="B3623" i="11"/>
  <c r="E3624" i="11" l="1"/>
  <c r="B3624" i="11"/>
  <c r="F3624" i="11"/>
  <c r="C3624" i="11"/>
  <c r="D3624" i="11"/>
  <c r="A3625" i="11"/>
  <c r="G3624" i="11"/>
  <c r="A3626" i="11" l="1"/>
  <c r="E3625" i="11"/>
  <c r="B3625" i="11"/>
  <c r="C3625" i="11"/>
  <c r="G3625" i="11"/>
  <c r="D3625" i="11"/>
  <c r="F3625" i="11"/>
  <c r="B3626" i="11" l="1"/>
  <c r="F3626" i="11"/>
  <c r="C3626" i="11"/>
  <c r="D3626" i="11"/>
  <c r="A3627" i="11"/>
  <c r="E3626" i="11"/>
  <c r="G3626" i="11"/>
  <c r="D3627" i="11" l="1"/>
  <c r="A3628" i="11"/>
  <c r="E3627" i="11"/>
  <c r="F3627" i="11"/>
  <c r="C3627" i="11"/>
  <c r="G3627" i="11"/>
  <c r="B3627" i="11"/>
  <c r="E3628" i="11" l="1"/>
  <c r="B3628" i="11"/>
  <c r="F3628" i="11"/>
  <c r="G3628" i="11"/>
  <c r="D3628" i="11"/>
  <c r="A3629" i="11"/>
  <c r="C3628" i="11"/>
  <c r="A3630" i="11" l="1"/>
  <c r="E3629" i="11"/>
  <c r="B3629" i="11"/>
  <c r="F3629" i="11"/>
  <c r="C3629" i="11"/>
  <c r="G3629" i="11"/>
  <c r="D3629" i="11"/>
  <c r="B3630" i="11" l="1"/>
  <c r="F3630" i="11"/>
  <c r="C3630" i="11"/>
  <c r="D3630" i="11"/>
  <c r="A3631" i="11"/>
  <c r="E3630" i="11"/>
  <c r="G3630" i="11"/>
  <c r="D3631" i="11" l="1"/>
  <c r="A3632" i="11"/>
  <c r="E3631" i="11"/>
  <c r="C3631" i="11"/>
  <c r="G3631" i="11"/>
  <c r="B3631" i="11"/>
  <c r="F3631" i="11"/>
  <c r="E3632" i="11" l="1"/>
  <c r="B3632" i="11"/>
  <c r="F3632" i="11"/>
  <c r="C3632" i="11"/>
  <c r="D3632" i="11"/>
  <c r="A3633" i="11"/>
  <c r="G3632" i="11"/>
  <c r="A3634" i="11" l="1"/>
  <c r="E3633" i="11"/>
  <c r="B3633" i="11"/>
  <c r="F3633" i="11"/>
  <c r="G3633" i="11"/>
  <c r="D3633" i="11"/>
  <c r="C3633" i="11"/>
  <c r="B3634" i="11" l="1"/>
  <c r="F3634" i="11"/>
  <c r="C3634" i="11"/>
  <c r="D3634" i="11"/>
  <c r="A3635" i="11"/>
  <c r="E3634" i="11"/>
  <c r="G3634" i="11"/>
  <c r="D3635" i="11" l="1"/>
  <c r="A3636" i="11"/>
  <c r="E3635" i="11"/>
  <c r="B3635" i="11"/>
  <c r="C3635" i="11"/>
  <c r="G3635" i="11"/>
  <c r="F3635" i="11"/>
  <c r="E3636" i="11" l="1"/>
  <c r="B3636" i="11"/>
  <c r="F3636" i="11"/>
  <c r="C3636" i="11"/>
  <c r="G3636" i="11"/>
  <c r="D3636" i="11"/>
  <c r="A3637" i="11"/>
  <c r="A3638" i="11" l="1"/>
  <c r="E3637" i="11"/>
  <c r="B3637" i="11"/>
  <c r="F3637" i="11"/>
  <c r="C3637" i="11"/>
  <c r="G3637" i="11"/>
  <c r="D3637" i="11"/>
  <c r="B3638" i="11" l="1"/>
  <c r="F3638" i="11"/>
  <c r="C3638" i="11"/>
  <c r="D3638" i="11"/>
  <c r="A3639" i="11"/>
  <c r="E3638" i="11"/>
  <c r="G3638" i="11"/>
  <c r="D3639" i="11" l="1"/>
  <c r="A3640" i="11"/>
  <c r="E3639" i="11"/>
  <c r="F3639" i="11"/>
  <c r="C3639" i="11"/>
  <c r="G3639" i="11"/>
  <c r="B3639" i="11"/>
  <c r="E3640" i="11" l="1"/>
  <c r="B3640" i="11"/>
  <c r="F3640" i="11"/>
  <c r="G3640" i="11"/>
  <c r="D3640" i="11"/>
  <c r="A3641" i="11"/>
  <c r="C3640" i="11"/>
  <c r="A3642" i="11" l="1"/>
  <c r="E3641" i="11"/>
  <c r="B3641" i="11"/>
  <c r="G3641" i="11"/>
  <c r="D3641" i="11"/>
  <c r="F3641" i="11"/>
  <c r="C3641" i="11"/>
  <c r="B3642" i="11" l="1"/>
  <c r="F3642" i="11"/>
  <c r="C3642" i="11"/>
  <c r="D3642" i="11"/>
  <c r="A3643" i="11"/>
  <c r="E3642" i="11"/>
  <c r="G3642" i="11"/>
  <c r="D3643" i="11" l="1"/>
  <c r="A3644" i="11"/>
  <c r="E3643" i="11"/>
  <c r="B3643" i="11"/>
  <c r="C3643" i="11"/>
  <c r="G3643" i="11"/>
  <c r="F3643" i="11"/>
  <c r="E3644" i="11" l="1"/>
  <c r="B3644" i="11"/>
  <c r="F3644" i="11"/>
  <c r="C3644" i="11"/>
  <c r="D3644" i="11"/>
  <c r="A3645" i="11"/>
  <c r="G3644" i="11"/>
  <c r="A3646" i="11" l="1"/>
  <c r="E3645" i="11"/>
  <c r="B3645" i="11"/>
  <c r="F3645" i="11"/>
  <c r="G3645" i="11"/>
  <c r="D3645" i="11"/>
  <c r="C3645" i="11"/>
  <c r="B3646" i="11" l="1"/>
  <c r="F3646" i="11"/>
  <c r="C3646" i="11"/>
  <c r="G3646" i="11"/>
  <c r="D3646" i="11"/>
  <c r="A3647" i="11"/>
  <c r="E3646" i="11"/>
  <c r="D3647" i="11" l="1"/>
  <c r="A3648" i="11"/>
  <c r="E3647" i="11"/>
  <c r="F3647" i="11"/>
  <c r="C3647" i="11"/>
  <c r="G3647" i="11"/>
  <c r="B3647" i="11"/>
  <c r="E3648" i="11" l="1"/>
  <c r="B3648" i="11"/>
  <c r="F3648" i="11"/>
  <c r="G3648" i="11"/>
  <c r="D3648" i="11"/>
  <c r="A3649" i="11"/>
  <c r="C3648" i="11"/>
  <c r="A3650" i="11" l="1"/>
  <c r="E3649" i="11"/>
  <c r="C3649" i="11"/>
  <c r="F3649" i="11"/>
  <c r="G3649" i="11"/>
  <c r="D3649" i="11"/>
  <c r="B3649" i="11"/>
  <c r="B3650" i="11" l="1"/>
  <c r="F3650" i="11"/>
  <c r="C3650" i="11"/>
  <c r="G3650" i="11"/>
  <c r="A3651" i="11"/>
  <c r="E3650" i="11"/>
  <c r="D3650" i="11"/>
  <c r="D3651" i="11" l="1"/>
  <c r="A3652" i="11"/>
  <c r="E3651" i="11"/>
  <c r="F3651" i="11"/>
  <c r="C3651" i="11"/>
  <c r="G3651" i="11"/>
  <c r="B3651" i="11"/>
  <c r="E3652" i="11" l="1"/>
  <c r="B3652" i="11"/>
  <c r="F3652" i="11"/>
  <c r="C3652" i="11"/>
  <c r="D3652" i="11"/>
  <c r="A3653" i="11"/>
  <c r="G3652" i="11"/>
  <c r="A3654" i="11" l="1"/>
  <c r="E3653" i="11"/>
  <c r="B3653" i="11"/>
  <c r="F3653" i="11"/>
  <c r="G3653" i="11"/>
  <c r="D3653" i="11"/>
  <c r="C3653" i="11"/>
  <c r="B3654" i="11" l="1"/>
  <c r="F3654" i="11"/>
  <c r="C3654" i="11"/>
  <c r="G3654" i="11"/>
  <c r="A3655" i="11"/>
  <c r="E3654" i="11"/>
  <c r="D3654" i="11"/>
  <c r="D3655" i="11" l="1"/>
  <c r="A3656" i="11"/>
  <c r="E3655" i="11"/>
  <c r="B3655" i="11"/>
  <c r="C3655" i="11"/>
  <c r="G3655" i="11"/>
  <c r="F3655" i="11"/>
  <c r="E3656" i="11" l="1"/>
  <c r="B3656" i="11"/>
  <c r="F3656" i="11"/>
  <c r="C3656" i="11"/>
  <c r="G3656" i="11"/>
  <c r="D3656" i="11"/>
  <c r="A3657" i="11"/>
  <c r="A3658" i="11" l="1"/>
  <c r="E3657" i="11"/>
  <c r="B3657" i="11"/>
  <c r="C3657" i="11"/>
  <c r="G3657" i="11"/>
  <c r="D3657" i="11"/>
  <c r="F3657" i="11"/>
  <c r="B3658" i="11" l="1"/>
  <c r="F3658" i="11"/>
  <c r="D3658" i="11"/>
  <c r="G3658" i="11"/>
  <c r="A3659" i="11"/>
  <c r="E3658" i="11"/>
  <c r="C3658" i="11"/>
  <c r="D3659" i="11" l="1"/>
  <c r="A3660" i="11"/>
  <c r="E3659" i="11"/>
  <c r="B3659" i="11"/>
  <c r="C3659" i="11"/>
  <c r="G3659" i="11"/>
  <c r="F3659" i="11"/>
  <c r="E3660" i="11" l="1"/>
  <c r="B3660" i="11"/>
  <c r="F3660" i="11"/>
  <c r="G3660" i="11"/>
  <c r="D3660" i="11"/>
  <c r="A3661" i="11"/>
  <c r="C3660" i="11"/>
  <c r="A3662" i="11" l="1"/>
  <c r="E3661" i="11"/>
  <c r="B3661" i="11"/>
  <c r="F3661" i="11"/>
  <c r="C3661" i="11"/>
  <c r="G3661" i="11"/>
  <c r="D3661" i="11"/>
  <c r="B3662" i="11" l="1"/>
  <c r="F3662" i="11"/>
  <c r="C3662" i="11"/>
  <c r="D3662" i="11"/>
  <c r="A3663" i="11"/>
  <c r="E3662" i="11"/>
  <c r="G3662" i="11"/>
  <c r="D3663" i="11" l="1"/>
  <c r="A3664" i="11"/>
  <c r="E3663" i="11"/>
  <c r="B3663" i="11"/>
  <c r="C3663" i="11"/>
  <c r="G3663" i="11"/>
  <c r="F3663" i="11"/>
  <c r="E3664" i="11" l="1"/>
  <c r="B3664" i="11"/>
  <c r="F3664" i="11"/>
  <c r="C3664" i="11"/>
  <c r="G3664" i="11"/>
  <c r="D3664" i="11"/>
  <c r="A3665" i="11"/>
  <c r="A3666" i="11" l="1"/>
  <c r="E3665" i="11"/>
  <c r="B3665" i="11"/>
  <c r="C3665" i="11"/>
  <c r="G3665" i="11"/>
  <c r="D3665" i="11"/>
  <c r="F3665" i="11"/>
  <c r="B3666" i="11" l="1"/>
  <c r="F3666" i="11"/>
  <c r="C3666" i="11"/>
  <c r="G3666" i="11"/>
  <c r="D3666" i="11"/>
  <c r="A3667" i="11"/>
  <c r="E3666" i="11"/>
  <c r="D3667" i="11" l="1"/>
  <c r="A3668" i="11"/>
  <c r="E3667" i="11"/>
  <c r="F3667" i="11"/>
  <c r="C3667" i="11"/>
  <c r="G3667" i="11"/>
  <c r="B3667" i="11"/>
  <c r="E3668" i="11" l="1"/>
  <c r="B3668" i="11"/>
  <c r="F3668" i="11"/>
  <c r="C3668" i="11"/>
  <c r="D3668" i="11"/>
  <c r="A3669" i="11"/>
  <c r="G3668" i="11"/>
  <c r="A3670" i="11" l="1"/>
  <c r="E3669" i="11"/>
  <c r="B3669" i="11"/>
  <c r="F3669" i="11"/>
  <c r="G3669" i="11"/>
  <c r="D3669" i="11"/>
  <c r="C3669" i="11"/>
  <c r="B3670" i="11" l="1"/>
  <c r="F3670" i="11"/>
  <c r="C3670" i="11"/>
  <c r="G3670" i="11"/>
  <c r="D3670" i="11"/>
  <c r="A3671" i="11"/>
  <c r="E3670" i="11"/>
  <c r="D3671" i="11" l="1"/>
  <c r="A3672" i="11"/>
  <c r="E3671" i="11"/>
  <c r="F3671" i="11"/>
  <c r="C3671" i="11"/>
  <c r="G3671" i="11"/>
  <c r="B3671" i="11"/>
  <c r="E3672" i="11" l="1"/>
  <c r="B3672" i="11"/>
  <c r="F3672" i="11"/>
  <c r="G3672" i="11"/>
  <c r="D3672" i="11"/>
  <c r="A3673" i="11"/>
  <c r="C3672" i="11"/>
  <c r="A3674" i="11" l="1"/>
  <c r="E3673" i="11"/>
  <c r="B3673" i="11"/>
  <c r="F3673" i="11"/>
  <c r="G3673" i="11"/>
  <c r="D3673" i="11"/>
  <c r="C3673" i="11"/>
  <c r="B3674" i="11" l="1"/>
  <c r="F3674" i="11"/>
  <c r="C3674" i="11"/>
  <c r="G3674" i="11"/>
  <c r="A3675" i="11"/>
  <c r="E3674" i="11"/>
  <c r="D3674" i="11"/>
  <c r="D3675" i="11" l="1"/>
  <c r="A3676" i="11"/>
  <c r="E3675" i="11"/>
  <c r="F3675" i="11"/>
  <c r="C3675" i="11"/>
  <c r="G3675" i="11"/>
  <c r="B3675" i="11"/>
  <c r="E3676" i="11" l="1"/>
  <c r="B3676" i="11"/>
  <c r="F3676" i="11"/>
  <c r="C3676" i="11"/>
  <c r="D3676" i="11"/>
  <c r="A3677" i="11"/>
  <c r="G3676" i="11"/>
  <c r="A3678" i="11" l="1"/>
  <c r="E3677" i="11"/>
  <c r="B3677" i="11"/>
  <c r="F3677" i="11"/>
  <c r="G3677" i="11"/>
  <c r="D3677" i="11"/>
  <c r="C3677" i="11"/>
  <c r="B3678" i="11" l="1"/>
  <c r="F3678" i="11"/>
  <c r="C3678" i="11"/>
  <c r="D3678" i="11"/>
  <c r="A3679" i="11"/>
  <c r="E3678" i="11"/>
  <c r="G3678" i="11"/>
  <c r="D3679" i="11" l="1"/>
  <c r="A3680" i="11"/>
  <c r="E3679" i="11"/>
  <c r="F3679" i="11"/>
  <c r="C3679" i="11"/>
  <c r="G3679" i="11"/>
  <c r="B3679" i="11"/>
  <c r="E3680" i="11" l="1"/>
  <c r="B3680" i="11"/>
  <c r="F3680" i="11"/>
  <c r="C3680" i="11"/>
  <c r="D3680" i="11"/>
  <c r="A3681" i="11"/>
  <c r="G3680" i="11"/>
  <c r="A3682" i="11" l="1"/>
  <c r="E3681" i="11"/>
  <c r="B3681" i="11"/>
  <c r="C3681" i="11"/>
  <c r="G3681" i="11"/>
  <c r="D3681" i="11"/>
  <c r="F3681" i="11"/>
  <c r="B3682" i="11" l="1"/>
  <c r="F3682" i="11"/>
  <c r="C3682" i="11"/>
  <c r="D3682" i="11"/>
  <c r="A3683" i="11"/>
  <c r="E3682" i="11"/>
  <c r="G3682" i="11"/>
  <c r="D3683" i="11" l="1"/>
  <c r="A3684" i="11"/>
  <c r="E3683" i="11"/>
  <c r="F3683" i="11"/>
  <c r="C3683" i="11"/>
  <c r="G3683" i="11"/>
  <c r="B3683" i="11"/>
  <c r="E3684" i="11" l="1"/>
  <c r="B3684" i="11"/>
  <c r="F3684" i="11"/>
  <c r="G3684" i="11"/>
  <c r="D3684" i="11"/>
  <c r="A3685" i="11"/>
  <c r="C3684" i="11"/>
  <c r="A3686" i="11" l="1"/>
  <c r="E3685" i="11"/>
  <c r="C3685" i="11"/>
  <c r="F3685" i="11"/>
  <c r="G3685" i="11"/>
  <c r="D3685" i="11"/>
  <c r="B3685" i="11"/>
  <c r="B3686" i="11" l="1"/>
  <c r="F3686" i="11"/>
  <c r="C3686" i="11"/>
  <c r="D3686" i="11"/>
  <c r="A3687" i="11"/>
  <c r="E3686" i="11"/>
  <c r="G3686" i="11"/>
  <c r="D3687" i="11" l="1"/>
  <c r="A3688" i="11"/>
  <c r="E3687" i="11"/>
  <c r="B3687" i="11"/>
  <c r="C3687" i="11"/>
  <c r="G3687" i="11"/>
  <c r="F3687" i="11"/>
  <c r="E3688" i="11" l="1"/>
  <c r="B3688" i="11"/>
  <c r="F3688" i="11"/>
  <c r="C3688" i="11"/>
  <c r="D3688" i="11"/>
  <c r="A3689" i="11"/>
  <c r="G3688" i="11"/>
  <c r="A3690" i="11" l="1"/>
  <c r="E3689" i="11"/>
  <c r="B3689" i="11"/>
  <c r="F3689" i="11"/>
  <c r="G3689" i="11"/>
  <c r="D3689" i="11"/>
  <c r="C3689" i="11"/>
  <c r="B3690" i="11" l="1"/>
  <c r="F3690" i="11"/>
  <c r="D3690" i="11"/>
  <c r="C3690" i="11"/>
  <c r="A3691" i="11"/>
  <c r="E3690" i="11"/>
  <c r="G3690" i="11"/>
  <c r="D3691" i="11" l="1"/>
  <c r="A3692" i="11"/>
  <c r="E3691" i="11"/>
  <c r="B3691" i="11"/>
  <c r="C3691" i="11"/>
  <c r="G3691" i="11"/>
  <c r="F3691" i="11"/>
  <c r="E3692" i="11" l="1"/>
  <c r="B3692" i="11"/>
  <c r="F3692" i="11"/>
  <c r="C3692" i="11"/>
  <c r="G3692" i="11"/>
  <c r="D3692" i="11"/>
  <c r="A3693" i="11"/>
  <c r="A3694" i="11" l="1"/>
  <c r="E3693" i="11"/>
  <c r="B3693" i="11"/>
  <c r="C3693" i="11"/>
  <c r="G3693" i="11"/>
  <c r="D3693" i="11"/>
  <c r="F3693" i="11"/>
  <c r="B3694" i="11" l="1"/>
  <c r="F3694" i="11"/>
  <c r="C3694" i="11"/>
  <c r="G3694" i="11"/>
  <c r="A3695" i="11"/>
  <c r="E3694" i="11"/>
  <c r="D3694" i="11"/>
  <c r="D3695" i="11" l="1"/>
  <c r="A3696" i="11"/>
  <c r="E3695" i="11"/>
  <c r="B3695" i="11"/>
  <c r="F3695" i="11"/>
  <c r="C3695" i="11"/>
  <c r="G3695" i="11"/>
  <c r="E3696" i="11" l="1"/>
  <c r="B3696" i="11"/>
  <c r="D3696" i="11"/>
  <c r="F3696" i="11"/>
  <c r="C3696" i="11"/>
  <c r="A3697" i="11"/>
  <c r="G3696" i="11"/>
  <c r="A3698" i="11" l="1"/>
  <c r="E3697" i="11"/>
  <c r="B3697" i="11"/>
  <c r="F3697" i="11"/>
  <c r="C3697" i="11"/>
  <c r="G3697" i="11"/>
  <c r="D3697" i="11"/>
  <c r="B3698" i="11" l="1"/>
  <c r="F3698" i="11"/>
  <c r="C3698" i="11"/>
  <c r="G3698" i="11"/>
  <c r="D3698" i="11"/>
  <c r="E3698" i="11"/>
  <c r="A3699" i="11"/>
  <c r="D3699" i="11" l="1"/>
  <c r="A3700" i="11"/>
  <c r="E3699" i="11"/>
  <c r="B3699" i="11"/>
  <c r="G3699" i="11"/>
  <c r="F3699" i="11"/>
  <c r="C3699" i="11"/>
  <c r="E3700" i="11" l="1"/>
  <c r="B3700" i="11"/>
  <c r="F3700" i="11"/>
  <c r="C3700" i="11"/>
  <c r="G3700" i="11"/>
  <c r="D3700" i="11"/>
  <c r="A3701" i="11"/>
  <c r="A3702" i="11" l="1"/>
  <c r="E3701" i="11"/>
  <c r="B3701" i="11"/>
  <c r="F3701" i="11"/>
  <c r="D3701" i="11"/>
  <c r="C3701" i="11"/>
  <c r="G3701" i="11"/>
  <c r="B3702" i="11" l="1"/>
  <c r="F3702" i="11"/>
  <c r="C3702" i="11"/>
  <c r="G3702" i="11"/>
  <c r="D3702" i="11"/>
  <c r="E3702" i="11"/>
  <c r="A3703" i="11"/>
  <c r="D3703" i="11" l="1"/>
  <c r="A3704" i="11"/>
  <c r="E3703" i="11"/>
  <c r="B3703" i="11"/>
  <c r="F3703" i="11"/>
  <c r="G3703" i="11"/>
  <c r="C3703" i="11"/>
  <c r="E3704" i="11" l="1"/>
  <c r="B3704" i="11"/>
  <c r="F3704" i="11"/>
  <c r="C3704" i="11"/>
  <c r="G3704" i="11"/>
  <c r="D3704" i="11"/>
  <c r="A3705" i="11"/>
  <c r="A3706" i="11" l="1"/>
  <c r="E3705" i="11"/>
  <c r="B3705" i="11"/>
  <c r="F3705" i="11"/>
  <c r="C3705" i="11"/>
  <c r="G3705" i="11"/>
  <c r="D3705" i="11"/>
  <c r="B3706" i="11" l="1"/>
  <c r="F3706" i="11"/>
  <c r="C3706" i="11"/>
  <c r="G3706" i="11"/>
  <c r="E3706" i="11"/>
  <c r="D3706" i="11"/>
  <c r="A3707" i="11"/>
  <c r="D3707" i="11" l="1"/>
  <c r="A3708" i="11"/>
  <c r="F3707" i="11"/>
  <c r="E3707" i="11"/>
  <c r="B3707" i="11"/>
  <c r="C3707" i="11"/>
  <c r="G3707" i="11"/>
  <c r="E3708" i="11" l="1"/>
  <c r="B3708" i="11"/>
  <c r="F3708" i="11"/>
  <c r="C3708" i="11"/>
  <c r="G3708" i="11"/>
  <c r="A3709" i="11"/>
  <c r="D3708" i="11"/>
  <c r="A3710" i="11" l="1"/>
  <c r="E3709" i="11"/>
  <c r="B3709" i="11"/>
  <c r="F3709" i="11"/>
  <c r="C3709" i="11"/>
  <c r="G3709" i="11"/>
  <c r="D3709" i="11"/>
  <c r="B3710" i="11" l="1"/>
  <c r="F3710" i="11"/>
  <c r="G3710" i="11"/>
  <c r="C3710" i="11"/>
  <c r="D3710" i="11"/>
  <c r="A3711" i="11"/>
  <c r="E3710" i="11"/>
  <c r="D3711" i="11" l="1"/>
  <c r="A3712" i="11"/>
  <c r="E3711" i="11"/>
  <c r="B3711" i="11"/>
  <c r="F3711" i="11"/>
  <c r="C3711" i="11"/>
  <c r="G3711" i="11"/>
  <c r="E3712" i="11" l="1"/>
  <c r="B3712" i="11"/>
  <c r="F3712" i="11"/>
  <c r="C3712" i="11"/>
  <c r="G3712" i="11"/>
  <c r="D3712" i="11"/>
  <c r="A3713" i="11"/>
  <c r="A3714" i="11" l="1"/>
  <c r="E3713" i="11"/>
  <c r="B3713" i="11"/>
  <c r="F3713" i="11"/>
  <c r="C3713" i="11"/>
  <c r="G3713" i="11"/>
  <c r="D3713" i="11"/>
  <c r="B3714" i="11" l="1"/>
  <c r="F3714" i="11"/>
  <c r="C3714" i="11"/>
  <c r="G3714" i="11"/>
  <c r="D3714" i="11"/>
  <c r="A3715" i="11"/>
  <c r="E3714" i="11"/>
  <c r="D3715" i="11" l="1"/>
  <c r="A3716" i="11"/>
  <c r="F3715" i="11"/>
  <c r="E3715" i="11"/>
  <c r="B3715" i="11"/>
  <c r="C3715" i="11"/>
  <c r="G3715" i="11"/>
  <c r="E3716" i="11" l="1"/>
  <c r="B3716" i="11"/>
  <c r="F3716" i="11"/>
  <c r="C3716" i="11"/>
  <c r="G3716" i="11"/>
  <c r="D3716" i="11"/>
  <c r="A3717" i="11"/>
  <c r="A3718" i="11" l="1"/>
  <c r="E3717" i="11"/>
  <c r="B3717" i="11"/>
  <c r="F3717" i="11"/>
  <c r="C3717" i="11"/>
  <c r="G3717" i="11"/>
  <c r="D3717" i="11"/>
  <c r="B3718" i="11" l="1"/>
  <c r="F3718" i="11"/>
  <c r="C3718" i="11"/>
  <c r="G3718" i="11"/>
  <c r="D3718" i="11"/>
  <c r="A3719" i="11"/>
  <c r="E3718" i="11"/>
  <c r="D3719" i="11" l="1"/>
  <c r="A3720" i="11"/>
  <c r="F3719" i="11"/>
  <c r="E3719" i="11"/>
  <c r="B3719" i="11"/>
  <c r="C3719" i="11"/>
  <c r="G3719" i="11"/>
  <c r="E3720" i="11" l="1"/>
  <c r="B3720" i="11"/>
  <c r="G3720" i="11"/>
  <c r="F3720" i="11"/>
  <c r="C3720" i="11"/>
  <c r="A3721" i="11"/>
  <c r="D3720" i="11"/>
  <c r="A3722" i="11" l="1"/>
  <c r="E3721" i="11"/>
  <c r="B3721" i="11"/>
  <c r="F3721" i="11"/>
  <c r="C3721" i="11"/>
  <c r="G3721" i="11"/>
  <c r="D3721" i="11"/>
  <c r="B3722" i="11" l="1"/>
  <c r="F3722" i="11"/>
  <c r="C3722" i="11"/>
  <c r="G3722" i="11"/>
  <c r="D3722" i="11"/>
  <c r="A3723" i="11"/>
  <c r="E3722" i="11"/>
  <c r="D3723" i="11" l="1"/>
  <c r="A3724" i="11"/>
  <c r="E3723" i="11"/>
  <c r="B3723" i="11"/>
  <c r="F3723" i="11"/>
  <c r="C3723" i="11"/>
  <c r="G3723" i="11"/>
  <c r="E3724" i="11" l="1"/>
  <c r="B3724" i="11"/>
  <c r="F3724" i="11"/>
  <c r="C3724" i="11"/>
  <c r="A3725" i="11"/>
  <c r="G3724" i="11"/>
  <c r="D3724" i="11"/>
  <c r="A3726" i="11" l="1"/>
  <c r="E3725" i="11"/>
  <c r="B3725" i="11"/>
  <c r="F3725" i="11"/>
  <c r="G3725" i="11"/>
  <c r="C3725" i="11"/>
  <c r="D3725" i="11"/>
  <c r="B3726" i="11" l="1"/>
  <c r="F3726" i="11"/>
  <c r="C3726" i="11"/>
  <c r="G3726" i="11"/>
  <c r="D3726" i="11"/>
  <c r="E3726" i="11"/>
  <c r="A3727" i="11"/>
  <c r="D3727" i="11" l="1"/>
  <c r="A3728" i="11"/>
  <c r="E3727" i="11"/>
  <c r="B3727" i="11"/>
  <c r="C3727" i="11"/>
  <c r="G3727" i="11"/>
  <c r="F3727" i="11"/>
  <c r="E3728" i="11" l="1"/>
  <c r="B3728" i="11"/>
  <c r="F3728" i="11"/>
  <c r="C3728" i="11"/>
  <c r="D3728" i="11"/>
  <c r="A3729" i="11"/>
  <c r="G3728" i="11"/>
  <c r="A3730" i="11" l="1"/>
  <c r="E3729" i="11"/>
  <c r="B3729" i="11"/>
  <c r="C3729" i="11"/>
  <c r="G3729" i="11"/>
  <c r="D3729" i="11"/>
  <c r="F3729" i="11"/>
  <c r="B3730" i="11" l="1"/>
  <c r="F3730" i="11"/>
  <c r="C3730" i="11"/>
  <c r="D3730" i="11"/>
  <c r="A3731" i="11"/>
  <c r="E3730" i="11"/>
  <c r="G3730" i="11"/>
  <c r="D3731" i="11" l="1"/>
  <c r="A3732" i="11"/>
  <c r="E3731" i="11"/>
  <c r="C3731" i="11"/>
  <c r="G3731" i="11"/>
  <c r="B3731" i="11"/>
  <c r="F3731" i="11"/>
  <c r="E3732" i="11" l="1"/>
  <c r="B3732" i="11"/>
  <c r="F3732" i="11"/>
  <c r="C3732" i="11"/>
  <c r="G3732" i="11"/>
  <c r="D3732" i="11"/>
  <c r="A3733" i="11"/>
  <c r="A3734" i="11" l="1"/>
  <c r="E3733" i="11"/>
  <c r="B3733" i="11"/>
  <c r="C3733" i="11"/>
  <c r="G3733" i="11"/>
  <c r="D3733" i="11"/>
  <c r="F3733" i="11"/>
  <c r="B3734" i="11" l="1"/>
  <c r="F3734" i="11"/>
  <c r="C3734" i="11"/>
  <c r="G3734" i="11"/>
  <c r="A3735" i="11"/>
  <c r="E3734" i="11"/>
  <c r="D3734" i="11"/>
  <c r="D3735" i="11" l="1"/>
  <c r="A3736" i="11"/>
  <c r="F3735" i="11"/>
  <c r="E3735" i="11"/>
  <c r="C3735" i="11"/>
  <c r="G3735" i="11"/>
  <c r="B3735" i="11"/>
  <c r="E3736" i="11" l="1"/>
  <c r="B3736" i="11"/>
  <c r="F3736" i="11"/>
  <c r="C3736" i="11"/>
  <c r="D3736" i="11"/>
  <c r="A3737" i="11"/>
  <c r="G3736" i="11"/>
  <c r="A3738" i="11" l="1"/>
  <c r="E3737" i="11"/>
  <c r="B3737" i="11"/>
  <c r="F3737" i="11"/>
  <c r="G3737" i="11"/>
  <c r="D3737" i="11"/>
  <c r="C3737" i="11"/>
  <c r="B3738" i="11" l="1"/>
  <c r="F3738" i="11"/>
  <c r="C3738" i="11"/>
  <c r="G3738" i="11"/>
  <c r="D3738" i="11"/>
  <c r="A3739" i="11"/>
  <c r="E3738" i="11"/>
  <c r="D3739" i="11" l="1"/>
  <c r="A3740" i="11"/>
  <c r="E3739" i="11"/>
  <c r="F3739" i="11"/>
  <c r="C3739" i="11"/>
  <c r="G3739" i="11"/>
  <c r="B3739" i="11"/>
  <c r="E3740" i="11" l="1"/>
  <c r="B3740" i="11"/>
  <c r="F3740" i="11"/>
  <c r="G3740" i="11"/>
  <c r="D3740" i="11"/>
  <c r="A3741" i="11"/>
  <c r="C3740" i="11"/>
  <c r="A3742" i="11" l="1"/>
  <c r="E3741" i="11"/>
  <c r="B3741" i="11"/>
  <c r="F3741" i="11"/>
  <c r="G3741" i="11"/>
  <c r="D3741" i="11"/>
  <c r="C3741" i="11"/>
  <c r="B3742" i="11" l="1"/>
  <c r="F3742" i="11"/>
  <c r="C3742" i="11"/>
  <c r="G3742" i="11"/>
  <c r="D3742" i="11"/>
  <c r="A3743" i="11"/>
  <c r="E3742" i="11"/>
  <c r="D3743" i="11" l="1"/>
  <c r="A3744" i="11"/>
  <c r="E3743" i="11"/>
  <c r="F3743" i="11"/>
  <c r="C3743" i="11"/>
  <c r="G3743" i="11"/>
  <c r="B3743" i="11"/>
  <c r="E3744" i="11" l="1"/>
  <c r="B3744" i="11"/>
  <c r="F3744" i="11"/>
  <c r="G3744" i="11"/>
  <c r="D3744" i="11"/>
  <c r="A3745" i="11"/>
  <c r="C3744" i="11"/>
  <c r="A3746" i="11" l="1"/>
  <c r="E3745" i="11"/>
  <c r="B3745" i="11"/>
  <c r="G3745" i="11"/>
  <c r="D3745" i="11"/>
  <c r="F3745" i="11"/>
  <c r="C3745" i="11"/>
  <c r="B3746" i="11" l="1"/>
  <c r="F3746" i="11"/>
  <c r="C3746" i="11"/>
  <c r="G3746" i="11"/>
  <c r="A3747" i="11"/>
  <c r="E3746" i="11"/>
  <c r="D3746" i="11"/>
  <c r="D3747" i="11" l="1"/>
  <c r="A3748" i="11"/>
  <c r="E3747" i="11"/>
  <c r="F3747" i="11"/>
  <c r="C3747" i="11"/>
  <c r="G3747" i="11"/>
  <c r="B3747" i="11"/>
  <c r="E3748" i="11" l="1"/>
  <c r="B3748" i="11"/>
  <c r="F3748" i="11"/>
  <c r="G3748" i="11"/>
  <c r="D3748" i="11"/>
  <c r="A3749" i="11"/>
  <c r="C3748" i="11"/>
  <c r="A3750" i="11" l="1"/>
  <c r="E3749" i="11"/>
  <c r="B3749" i="11"/>
  <c r="C3749" i="11"/>
  <c r="G3749" i="11"/>
  <c r="D3749" i="11"/>
  <c r="F3749" i="11"/>
  <c r="B3750" i="11" l="1"/>
  <c r="F3750" i="11"/>
  <c r="C3750" i="11"/>
  <c r="D3750" i="11"/>
  <c r="A3751" i="11"/>
  <c r="E3750" i="11"/>
  <c r="G3750" i="11"/>
  <c r="D3751" i="11" l="1"/>
  <c r="A3752" i="11"/>
  <c r="E3751" i="11"/>
  <c r="F3751" i="11"/>
  <c r="C3751" i="11"/>
  <c r="G3751" i="11"/>
  <c r="B3751" i="11"/>
  <c r="E3752" i="11" l="1"/>
  <c r="B3752" i="11"/>
  <c r="F3752" i="11"/>
  <c r="G3752" i="11"/>
  <c r="D3752" i="11"/>
  <c r="A3753" i="11"/>
  <c r="C3752" i="11"/>
  <c r="A3754" i="11" l="1"/>
  <c r="E3753" i="11"/>
  <c r="B3753" i="11"/>
  <c r="F3753" i="11"/>
  <c r="G3753" i="11"/>
  <c r="D3753" i="11"/>
  <c r="C3753" i="11"/>
  <c r="B3754" i="11" l="1"/>
  <c r="F3754" i="11"/>
  <c r="D3754" i="11"/>
  <c r="G3754" i="11"/>
  <c r="A3755" i="11"/>
  <c r="E3754" i="11"/>
  <c r="C3754" i="11"/>
  <c r="D3755" i="11" l="1"/>
  <c r="A3756" i="11"/>
  <c r="E3755" i="11"/>
  <c r="F3755" i="11"/>
  <c r="C3755" i="11"/>
  <c r="G3755" i="11"/>
  <c r="B3755" i="11"/>
  <c r="E3756" i="11" l="1"/>
  <c r="B3756" i="11"/>
  <c r="F3756" i="11"/>
  <c r="G3756" i="11"/>
  <c r="D3756" i="11"/>
  <c r="A3757" i="11"/>
  <c r="C3756" i="11"/>
  <c r="A3758" i="11" l="1"/>
  <c r="E3757" i="11"/>
  <c r="B3757" i="11"/>
  <c r="C3757" i="11"/>
  <c r="G3757" i="11"/>
  <c r="D3757" i="11"/>
  <c r="F3757" i="11"/>
  <c r="B3758" i="11" l="1"/>
  <c r="F3758" i="11"/>
  <c r="C3758" i="11"/>
  <c r="D3758" i="11"/>
  <c r="A3759" i="11"/>
  <c r="E3758" i="11"/>
  <c r="G3758" i="11"/>
  <c r="D3759" i="11" l="1"/>
  <c r="A3760" i="11"/>
  <c r="E3759" i="11"/>
  <c r="F3759" i="11"/>
  <c r="C3759" i="11"/>
  <c r="G3759" i="11"/>
  <c r="B3759" i="11"/>
  <c r="E3760" i="11" l="1"/>
  <c r="B3760" i="11"/>
  <c r="F3760" i="11"/>
  <c r="G3760" i="11"/>
  <c r="D3760" i="11"/>
  <c r="A3761" i="11"/>
  <c r="C3760" i="11"/>
  <c r="A3762" i="11" l="1"/>
  <c r="E3761" i="11"/>
  <c r="B3761" i="11"/>
  <c r="G3761" i="11"/>
  <c r="D3761" i="11"/>
  <c r="F3761" i="11"/>
  <c r="C3761" i="11"/>
  <c r="B3762" i="11" l="1"/>
  <c r="F3762" i="11"/>
  <c r="C3762" i="11"/>
  <c r="D3762" i="11"/>
  <c r="A3763" i="11"/>
  <c r="E3762" i="11"/>
  <c r="G3762" i="11"/>
  <c r="D3763" i="11" l="1"/>
  <c r="A3764" i="11"/>
  <c r="E3763" i="11"/>
  <c r="B3763" i="11"/>
  <c r="C3763" i="11"/>
  <c r="G3763" i="11"/>
  <c r="F3763" i="11"/>
  <c r="E3764" i="11" l="1"/>
  <c r="B3764" i="11"/>
  <c r="F3764" i="11"/>
  <c r="C3764" i="11"/>
  <c r="G3764" i="11"/>
  <c r="D3764" i="11"/>
  <c r="A3765" i="11"/>
  <c r="A3766" i="11" l="1"/>
  <c r="E3765" i="11"/>
  <c r="B3765" i="11"/>
  <c r="C3765" i="11"/>
  <c r="G3765" i="11"/>
  <c r="D3765" i="11"/>
  <c r="F3765" i="11"/>
  <c r="B3766" i="11" l="1"/>
  <c r="F3766" i="11"/>
  <c r="C3766" i="11"/>
  <c r="D3766" i="11"/>
  <c r="A3767" i="11"/>
  <c r="E3766" i="11"/>
  <c r="G3766" i="11"/>
  <c r="D3767" i="11" l="1"/>
  <c r="A3768" i="11"/>
  <c r="E3767" i="11"/>
  <c r="F3767" i="11"/>
  <c r="C3767" i="11"/>
  <c r="G3767" i="11"/>
  <c r="B3767" i="11"/>
  <c r="E3768" i="11" l="1"/>
  <c r="B3768" i="11"/>
  <c r="F3768" i="11"/>
  <c r="C3768" i="11"/>
  <c r="D3768" i="11"/>
  <c r="A3769" i="11"/>
  <c r="G3768" i="11"/>
  <c r="A3770" i="11" l="1"/>
  <c r="E3769" i="11"/>
  <c r="B3769" i="11"/>
  <c r="F3769" i="11"/>
  <c r="G3769" i="11"/>
  <c r="D3769" i="11"/>
  <c r="C3769" i="11"/>
  <c r="B3770" i="11" l="1"/>
  <c r="F3770" i="11"/>
  <c r="C3770" i="11"/>
  <c r="G3770" i="11"/>
  <c r="A3771" i="11"/>
  <c r="E3770" i="11"/>
  <c r="D3770" i="11"/>
  <c r="D3771" i="11" l="1"/>
  <c r="A3772" i="11"/>
  <c r="E3771" i="11"/>
  <c r="F3771" i="11"/>
  <c r="C3771" i="11"/>
  <c r="G3771" i="11"/>
  <c r="B3771" i="11"/>
  <c r="E3772" i="11" l="1"/>
  <c r="B3772" i="11"/>
  <c r="F3772" i="11"/>
  <c r="G3772" i="11"/>
  <c r="D3772" i="11"/>
  <c r="A3773" i="11"/>
  <c r="C3772" i="11"/>
  <c r="A3774" i="11" l="1"/>
  <c r="E3773" i="11"/>
  <c r="B3773" i="11"/>
  <c r="F3773" i="11"/>
  <c r="G3773" i="11"/>
  <c r="D3773" i="11"/>
  <c r="C3773" i="11"/>
  <c r="B3774" i="11" l="1"/>
  <c r="F3774" i="11"/>
  <c r="C3774" i="11"/>
  <c r="D3774" i="11"/>
  <c r="A3775" i="11"/>
  <c r="E3774" i="11"/>
  <c r="G3774" i="11"/>
  <c r="D3775" i="11" l="1"/>
  <c r="A3776" i="11"/>
  <c r="E3775" i="11"/>
  <c r="F3775" i="11"/>
  <c r="C3775" i="11"/>
  <c r="G3775" i="11"/>
  <c r="B3775" i="11"/>
  <c r="E3776" i="11" l="1"/>
  <c r="B3776" i="11"/>
  <c r="F3776" i="11"/>
  <c r="C3776" i="11"/>
  <c r="D3776" i="11"/>
  <c r="A3777" i="11"/>
  <c r="G3776" i="11"/>
  <c r="A3778" i="11" l="1"/>
  <c r="E3777" i="11"/>
  <c r="F3777" i="11"/>
  <c r="C3777" i="11"/>
  <c r="G3777" i="11"/>
  <c r="D3777" i="11"/>
  <c r="B3777" i="11"/>
  <c r="B3778" i="11" l="1"/>
  <c r="F3778" i="11"/>
  <c r="C3778" i="11"/>
  <c r="G3778" i="11"/>
  <c r="A3779" i="11"/>
  <c r="E3778" i="11"/>
  <c r="D3778" i="11"/>
  <c r="D3779" i="11" l="1"/>
  <c r="A3780" i="11"/>
  <c r="E3779" i="11"/>
  <c r="F3779" i="11"/>
  <c r="C3779" i="11"/>
  <c r="G3779" i="11"/>
  <c r="B3779" i="11"/>
  <c r="E3780" i="11" l="1"/>
  <c r="B3780" i="11"/>
  <c r="F3780" i="11"/>
  <c r="G3780" i="11"/>
  <c r="D3780" i="11"/>
  <c r="A3781" i="11"/>
  <c r="C3780" i="11"/>
  <c r="A3782" i="11" l="1"/>
  <c r="E3781" i="11"/>
  <c r="B3781" i="11"/>
  <c r="F3781" i="11"/>
  <c r="G3781" i="11"/>
  <c r="D3781" i="11"/>
  <c r="C3781" i="11"/>
  <c r="B3782" i="11" l="1"/>
  <c r="F3782" i="11"/>
  <c r="C3782" i="11"/>
  <c r="A3783" i="11"/>
  <c r="E3782" i="11"/>
  <c r="G3782" i="11"/>
  <c r="D3782" i="11"/>
  <c r="D3783" i="11" l="1"/>
  <c r="A3784" i="11"/>
  <c r="E3783" i="11"/>
  <c r="F3783" i="11"/>
  <c r="C3783" i="11"/>
  <c r="G3783" i="11"/>
  <c r="B3783" i="11"/>
  <c r="E3784" i="11" l="1"/>
  <c r="B3784" i="11"/>
  <c r="F3784" i="11"/>
  <c r="G3784" i="11"/>
  <c r="D3784" i="11"/>
  <c r="A3785" i="11"/>
  <c r="C3784" i="11"/>
  <c r="A3786" i="11" l="1"/>
  <c r="E3785" i="11"/>
  <c r="B3785" i="11"/>
  <c r="F3785" i="11"/>
  <c r="G3785" i="11"/>
  <c r="D3785" i="11"/>
  <c r="C3785" i="11"/>
  <c r="B3786" i="11" l="1"/>
  <c r="F3786" i="11"/>
  <c r="C3786" i="11"/>
  <c r="D3786" i="11"/>
  <c r="A3787" i="11"/>
  <c r="E3786" i="11"/>
  <c r="G3786" i="11"/>
  <c r="D3787" i="11" l="1"/>
  <c r="A3788" i="11"/>
  <c r="E3787" i="11"/>
  <c r="F3787" i="11"/>
  <c r="C3787" i="11"/>
  <c r="G3787" i="11"/>
  <c r="B3787" i="11"/>
  <c r="E3788" i="11" l="1"/>
  <c r="B3788" i="11"/>
  <c r="F3788" i="11"/>
  <c r="C3788" i="11"/>
  <c r="D3788" i="11"/>
  <c r="A3789" i="11"/>
  <c r="G3788" i="11"/>
  <c r="A3790" i="11" l="1"/>
  <c r="E3789" i="11"/>
  <c r="B3789" i="11"/>
  <c r="F3789" i="11"/>
  <c r="G3789" i="11"/>
  <c r="D3789" i="11"/>
  <c r="C3789" i="11"/>
  <c r="B3790" i="11" l="1"/>
  <c r="F3790" i="11"/>
  <c r="C3790" i="11"/>
  <c r="D3790" i="11"/>
  <c r="A3791" i="11"/>
  <c r="E3790" i="11"/>
  <c r="G3790" i="11"/>
  <c r="D3791" i="11" l="1"/>
  <c r="A3792" i="11"/>
  <c r="E3791" i="11"/>
  <c r="B3791" i="11"/>
  <c r="C3791" i="11"/>
  <c r="G3791" i="11"/>
  <c r="F3791" i="11"/>
  <c r="E3792" i="11" l="1"/>
  <c r="B3792" i="11"/>
  <c r="C3792" i="11"/>
  <c r="D3792" i="11"/>
  <c r="A3793" i="11"/>
  <c r="F3792" i="11"/>
  <c r="G3792" i="11"/>
  <c r="A3794" i="11" l="1"/>
  <c r="E3793" i="11"/>
  <c r="B3793" i="11"/>
  <c r="C3793" i="11"/>
  <c r="G3793" i="11"/>
  <c r="D3793" i="11"/>
  <c r="F3793" i="11"/>
  <c r="B3794" i="11" l="1"/>
  <c r="F3794" i="11"/>
  <c r="C3794" i="11"/>
  <c r="G3794" i="11"/>
  <c r="A3795" i="11"/>
  <c r="E3794" i="11"/>
  <c r="D3794" i="11"/>
  <c r="D3795" i="11" l="1"/>
  <c r="A3796" i="11"/>
  <c r="E3795" i="11"/>
  <c r="F3795" i="11"/>
  <c r="C3795" i="11"/>
  <c r="G3795" i="11"/>
  <c r="B3795" i="11"/>
  <c r="E3796" i="11" l="1"/>
  <c r="B3796" i="11"/>
  <c r="F3796" i="11"/>
  <c r="C3796" i="11"/>
  <c r="D3796" i="11"/>
  <c r="A3797" i="11"/>
  <c r="G3796" i="11"/>
  <c r="A3798" i="11" l="1"/>
  <c r="E3797" i="11"/>
  <c r="B3797" i="11"/>
  <c r="C3797" i="11"/>
  <c r="G3797" i="11"/>
  <c r="D3797" i="11"/>
  <c r="F3797" i="11"/>
  <c r="B3798" i="11" l="1"/>
  <c r="F3798" i="11"/>
  <c r="C3798" i="11"/>
  <c r="D3798" i="11"/>
  <c r="A3799" i="11"/>
  <c r="E3798" i="11"/>
  <c r="G3798" i="11"/>
  <c r="D3799" i="11" l="1"/>
  <c r="A3800" i="11"/>
  <c r="B3799" i="11"/>
  <c r="F3799" i="11"/>
  <c r="C3799" i="11"/>
  <c r="G3799" i="11"/>
  <c r="E3799" i="11"/>
  <c r="E3800" i="11" l="1"/>
  <c r="B3800" i="11"/>
  <c r="F3800" i="11"/>
  <c r="C3800" i="11"/>
  <c r="D3800" i="11"/>
  <c r="A3801" i="11"/>
  <c r="G3800" i="11"/>
  <c r="A3802" i="11" l="1"/>
  <c r="E3801" i="11"/>
  <c r="C3801" i="11"/>
  <c r="B3801" i="11"/>
  <c r="G3801" i="11"/>
  <c r="D3801" i="11"/>
  <c r="F3801" i="11"/>
  <c r="B3802" i="11" l="1"/>
  <c r="F3802" i="11"/>
  <c r="C3802" i="11"/>
  <c r="D3802" i="11"/>
  <c r="A3803" i="11"/>
  <c r="E3802" i="11"/>
  <c r="G3802" i="11"/>
  <c r="D3803" i="11" l="1"/>
  <c r="A3804" i="11"/>
  <c r="E3803" i="11"/>
  <c r="B3803" i="11"/>
  <c r="C3803" i="11"/>
  <c r="G3803" i="11"/>
  <c r="F3803" i="11"/>
  <c r="E3804" i="11" l="1"/>
  <c r="B3804" i="11"/>
  <c r="F3804" i="11"/>
  <c r="C3804" i="11"/>
  <c r="D3804" i="11"/>
  <c r="A3805" i="11"/>
  <c r="G3804" i="11"/>
  <c r="A3806" i="11" l="1"/>
  <c r="E3805" i="11"/>
  <c r="B3805" i="11"/>
  <c r="F3805" i="11"/>
  <c r="G3805" i="11"/>
  <c r="D3805" i="11"/>
  <c r="C3805" i="11"/>
  <c r="B3806" i="11" l="1"/>
  <c r="F3806" i="11"/>
  <c r="C3806" i="11"/>
  <c r="D3806" i="11"/>
  <c r="A3807" i="11"/>
  <c r="E3806" i="11"/>
  <c r="G3806" i="11"/>
  <c r="D3807" i="11" l="1"/>
  <c r="A3808" i="11"/>
  <c r="B3807" i="11"/>
  <c r="C3807" i="11"/>
  <c r="G3807" i="11"/>
  <c r="E3807" i="11"/>
  <c r="F3807" i="11"/>
  <c r="E3808" i="11" l="1"/>
  <c r="B3808" i="11"/>
  <c r="F3808" i="11"/>
  <c r="C3808" i="11"/>
  <c r="D3808" i="11"/>
  <c r="A3809" i="11"/>
  <c r="G3808" i="11"/>
  <c r="A3810" i="11" l="1"/>
  <c r="E3809" i="11"/>
  <c r="B3809" i="11"/>
  <c r="F3809" i="11"/>
  <c r="C3809" i="11"/>
  <c r="G3809" i="11"/>
  <c r="D3809" i="11"/>
  <c r="D3810" i="11" l="1"/>
  <c r="C3810" i="11"/>
  <c r="A3811" i="11"/>
  <c r="E3810" i="11"/>
  <c r="B3810" i="11"/>
  <c r="F3810" i="11"/>
  <c r="G3810" i="11"/>
  <c r="D3811" i="11" l="1"/>
  <c r="A3812" i="11"/>
  <c r="E3811" i="11"/>
  <c r="F3811" i="11"/>
  <c r="C3811" i="11"/>
  <c r="G3811" i="11"/>
  <c r="B3811" i="11"/>
  <c r="E3812" i="11" l="1"/>
  <c r="B3812" i="11"/>
  <c r="G3812" i="11"/>
  <c r="F3812" i="11"/>
  <c r="D3812" i="11"/>
  <c r="A3813" i="11"/>
  <c r="C3812" i="11"/>
  <c r="A3814" i="11" l="1"/>
  <c r="E3813" i="11"/>
  <c r="C3813" i="11"/>
  <c r="G3813" i="11"/>
  <c r="D3813" i="11"/>
  <c r="B3813" i="11"/>
  <c r="F3813" i="11"/>
  <c r="B3814" i="11" l="1"/>
  <c r="F3814" i="11"/>
  <c r="C3814" i="11"/>
  <c r="G3814" i="11"/>
  <c r="D3814" i="11"/>
  <c r="E3814" i="11"/>
  <c r="A3815" i="11"/>
  <c r="D3815" i="11" l="1"/>
  <c r="A3816" i="11"/>
  <c r="B3815" i="11"/>
  <c r="E3815" i="11"/>
  <c r="F3815" i="11"/>
  <c r="C3815" i="11"/>
  <c r="G3815" i="11"/>
  <c r="E3816" i="11" l="1"/>
  <c r="B3816" i="11"/>
  <c r="F3816" i="11"/>
  <c r="G3816" i="11"/>
  <c r="D3816" i="11"/>
  <c r="A3817" i="11"/>
  <c r="C3816" i="11"/>
  <c r="E3817" i="11" l="1"/>
  <c r="C3817" i="11"/>
  <c r="G3817" i="11"/>
  <c r="D3817" i="11"/>
  <c r="A3818" i="11"/>
  <c r="B3817" i="11"/>
  <c r="F3817" i="11"/>
  <c r="B3818" i="11" l="1"/>
  <c r="F3818" i="11"/>
  <c r="C3818" i="11"/>
  <c r="G3818" i="11"/>
  <c r="E3818" i="11"/>
  <c r="D3818" i="11"/>
  <c r="A3819" i="11"/>
  <c r="D3819" i="11" l="1"/>
  <c r="A3820" i="11"/>
  <c r="E3819" i="11"/>
  <c r="B3819" i="11"/>
  <c r="F3819" i="11"/>
  <c r="C3819" i="11"/>
  <c r="G3819" i="11"/>
  <c r="E3820" i="11" l="1"/>
  <c r="B3820" i="11"/>
  <c r="G3820" i="11"/>
  <c r="C3820" i="11"/>
  <c r="D3820" i="11"/>
  <c r="A3821" i="11"/>
  <c r="F3820" i="11"/>
  <c r="A3822" i="11" l="1"/>
  <c r="E3821" i="11"/>
  <c r="B3821" i="11"/>
  <c r="F3821" i="11"/>
  <c r="G3821" i="11"/>
  <c r="D3821" i="11"/>
  <c r="C3821" i="11"/>
  <c r="B3822" i="11" l="1"/>
  <c r="F3822" i="11"/>
  <c r="C3822" i="11"/>
  <c r="D3822" i="11"/>
  <c r="A3823" i="11"/>
  <c r="E3822" i="11"/>
  <c r="G3822" i="11"/>
  <c r="D3823" i="11" l="1"/>
  <c r="A3824" i="11"/>
  <c r="B3823" i="11"/>
  <c r="C3823" i="11"/>
  <c r="G3823" i="11"/>
  <c r="E3823" i="11"/>
  <c r="F3823" i="11"/>
  <c r="E3824" i="11" l="1"/>
  <c r="B3824" i="11"/>
  <c r="F3824" i="11"/>
  <c r="C3824" i="11"/>
  <c r="D3824" i="11"/>
  <c r="A3825" i="11"/>
  <c r="G3824" i="11"/>
  <c r="A3826" i="11" l="1"/>
  <c r="E3825" i="11"/>
  <c r="F3825" i="11"/>
  <c r="G3825" i="11"/>
  <c r="D3825" i="11"/>
  <c r="B3825" i="11"/>
  <c r="C3825" i="11"/>
  <c r="B3826" i="11" l="1"/>
  <c r="F3826" i="11"/>
  <c r="C3826" i="11"/>
  <c r="D3826" i="11"/>
  <c r="A3827" i="11"/>
  <c r="E3826" i="11"/>
  <c r="G3826" i="11"/>
  <c r="D3827" i="11" l="1"/>
  <c r="A3828" i="11"/>
  <c r="E3827" i="11"/>
  <c r="F3827" i="11"/>
  <c r="C3827" i="11"/>
  <c r="G3827" i="11"/>
  <c r="B3827" i="11"/>
  <c r="E3828" i="11" l="1"/>
  <c r="B3828" i="11"/>
  <c r="F3828" i="11"/>
  <c r="C3828" i="11"/>
  <c r="D3828" i="11"/>
  <c r="A3829" i="11"/>
  <c r="G3828" i="11"/>
  <c r="A3830" i="11" l="1"/>
  <c r="E3829" i="11"/>
  <c r="B3829" i="11"/>
  <c r="F3829" i="11"/>
  <c r="C3829" i="11"/>
  <c r="G3829" i="11"/>
  <c r="D3829" i="11"/>
  <c r="B3830" i="11" l="1"/>
  <c r="F3830" i="11"/>
  <c r="C3830" i="11"/>
  <c r="D3830" i="11"/>
  <c r="A3831" i="11"/>
  <c r="E3830" i="11"/>
  <c r="G3830" i="11"/>
  <c r="D3831" i="11" l="1"/>
  <c r="A3832" i="11"/>
  <c r="E3831" i="11"/>
  <c r="F3831" i="11"/>
  <c r="C3831" i="11"/>
  <c r="G3831" i="11"/>
  <c r="B3831" i="11"/>
  <c r="E3832" i="11" l="1"/>
  <c r="B3832" i="11"/>
  <c r="F3832" i="11"/>
  <c r="C3832" i="11"/>
  <c r="D3832" i="11"/>
  <c r="A3833" i="11"/>
  <c r="G3832" i="11"/>
  <c r="A3834" i="11" l="1"/>
  <c r="E3833" i="11"/>
  <c r="B3833" i="11"/>
  <c r="C3833" i="11"/>
  <c r="G3833" i="11"/>
  <c r="D3833" i="11"/>
  <c r="F3833" i="11"/>
  <c r="B3834" i="11" l="1"/>
  <c r="F3834" i="11"/>
  <c r="C3834" i="11"/>
  <c r="D3834" i="11"/>
  <c r="A3835" i="11"/>
  <c r="E3834" i="11"/>
  <c r="G3834" i="11"/>
  <c r="D3835" i="11" l="1"/>
  <c r="A3836" i="11"/>
  <c r="E3835" i="11"/>
  <c r="F3835" i="11"/>
  <c r="C3835" i="11"/>
  <c r="G3835" i="11"/>
  <c r="B3835" i="11"/>
  <c r="E3836" i="11" l="1"/>
  <c r="B3836" i="11"/>
  <c r="F3836" i="11"/>
  <c r="C3836" i="11"/>
  <c r="D3836" i="11"/>
  <c r="A3837" i="11"/>
  <c r="G3836" i="11"/>
  <c r="A3838" i="11" l="1"/>
  <c r="E3837" i="11"/>
  <c r="B3837" i="11"/>
  <c r="C3837" i="11"/>
  <c r="G3837" i="11"/>
  <c r="D3837" i="11"/>
  <c r="F3837" i="11"/>
  <c r="B3838" i="11" l="1"/>
  <c r="F3838" i="11"/>
  <c r="G3838" i="11"/>
  <c r="A3839" i="11"/>
  <c r="E3838" i="11"/>
  <c r="C3838" i="11"/>
  <c r="D3838" i="11"/>
  <c r="D3839" i="11" l="1"/>
  <c r="A3840" i="11"/>
  <c r="E3839" i="11"/>
  <c r="F3839" i="11"/>
  <c r="C3839" i="11"/>
  <c r="G3839" i="11"/>
  <c r="B3839" i="11"/>
  <c r="E3840" i="11" l="1"/>
  <c r="B3840" i="11"/>
  <c r="F3840" i="11"/>
  <c r="C3840" i="11"/>
  <c r="G3840" i="11"/>
  <c r="D3840" i="11"/>
  <c r="A3841" i="11"/>
  <c r="A3842" i="11" l="1"/>
  <c r="E3841" i="11"/>
  <c r="B3841" i="11"/>
  <c r="F3841" i="11"/>
  <c r="G3841" i="11"/>
  <c r="D3841" i="11"/>
  <c r="C3841" i="11"/>
  <c r="B3842" i="11" l="1"/>
  <c r="F3842" i="11"/>
  <c r="C3842" i="11"/>
  <c r="D3842" i="11"/>
  <c r="A3843" i="11"/>
  <c r="E3842" i="11"/>
  <c r="G3842" i="11"/>
  <c r="D3843" i="11" l="1"/>
  <c r="A3844" i="11"/>
  <c r="E3843" i="11"/>
  <c r="B3843" i="11"/>
  <c r="C3843" i="11"/>
  <c r="G3843" i="11"/>
  <c r="F3843" i="11"/>
  <c r="E3844" i="11" l="1"/>
  <c r="B3844" i="11"/>
  <c r="F3844" i="11"/>
  <c r="C3844" i="11"/>
  <c r="D3844" i="11"/>
  <c r="A3845" i="11"/>
  <c r="G3844" i="11"/>
  <c r="E3845" i="11" l="1"/>
  <c r="D3845" i="11"/>
  <c r="A3846" i="11"/>
  <c r="F3845" i="11"/>
  <c r="C3845" i="11"/>
  <c r="G3845" i="11"/>
  <c r="B3845" i="11"/>
  <c r="C3846" i="11" l="1"/>
  <c r="G3846" i="11"/>
  <c r="F3846" i="11"/>
  <c r="E3846" i="11"/>
  <c r="D3846" i="11"/>
  <c r="B3846" i="11"/>
  <c r="A3847" i="11"/>
  <c r="E3847" i="11" l="1"/>
  <c r="G3847" i="11"/>
  <c r="D3847" i="11"/>
  <c r="C3847" i="11"/>
  <c r="B3847" i="11"/>
  <c r="F3847" i="11"/>
  <c r="A3848" i="11"/>
  <c r="D3848" i="11" l="1"/>
  <c r="C3848" i="11"/>
  <c r="G3848" i="11"/>
  <c r="F3848" i="11"/>
  <c r="E3848" i="11"/>
  <c r="B3848" i="11"/>
  <c r="A3849" i="11"/>
  <c r="E3849" i="11" l="1"/>
  <c r="D3849" i="11"/>
  <c r="A3850" i="11"/>
  <c r="B3849" i="11"/>
  <c r="F3849" i="11"/>
  <c r="C3849" i="11"/>
  <c r="G3849" i="11"/>
  <c r="C3850" i="11" l="1"/>
  <c r="G3850" i="11"/>
  <c r="A3851" i="11"/>
  <c r="F3850" i="11"/>
  <c r="D3850" i="11"/>
  <c r="B3850" i="11"/>
  <c r="E3850" i="11"/>
  <c r="E3851" i="11" l="1"/>
  <c r="G3851" i="11"/>
  <c r="D3851" i="11"/>
  <c r="C3851" i="11"/>
  <c r="B3851" i="11"/>
  <c r="F3851" i="11"/>
  <c r="A3852" i="11"/>
  <c r="D3852" i="11" l="1"/>
  <c r="C3852" i="11"/>
  <c r="G3852" i="11"/>
  <c r="A3853" i="11"/>
  <c r="E3852" i="11"/>
  <c r="B3852" i="11"/>
  <c r="F3852" i="11"/>
  <c r="E3853" i="11" l="1"/>
  <c r="D3853" i="11"/>
  <c r="A3854" i="11"/>
  <c r="B3853" i="11"/>
  <c r="F3853" i="11"/>
  <c r="C3853" i="11"/>
  <c r="G3853" i="11"/>
  <c r="C3854" i="11" l="1"/>
  <c r="G3854" i="11"/>
  <c r="A3855" i="11"/>
  <c r="E3854" i="11"/>
  <c r="D3854" i="11"/>
  <c r="B3854" i="11"/>
  <c r="F3854" i="11"/>
  <c r="E3855" i="11" l="1"/>
  <c r="G3855" i="11"/>
  <c r="D3855" i="11"/>
  <c r="B3855" i="11"/>
  <c r="F3855" i="11"/>
  <c r="A3856" i="11"/>
  <c r="C3855" i="11"/>
  <c r="D3856" i="11" l="1"/>
  <c r="C3856" i="11"/>
  <c r="F3856" i="11"/>
  <c r="G3856" i="11"/>
  <c r="E3856" i="11"/>
  <c r="B3856" i="11"/>
  <c r="A3857" i="11"/>
  <c r="E3857" i="11" l="1"/>
  <c r="D3857" i="11"/>
  <c r="A3858" i="11"/>
  <c r="B3857" i="11"/>
  <c r="F3857" i="11"/>
  <c r="C3857" i="11"/>
  <c r="G3857" i="11"/>
  <c r="C3858" i="11" l="1"/>
  <c r="G3858" i="11"/>
  <c r="A3859" i="11"/>
  <c r="F3858" i="11"/>
  <c r="D3858" i="11"/>
  <c r="B3858" i="11"/>
  <c r="E3858" i="11"/>
  <c r="E3859" i="11" l="1"/>
  <c r="G3859" i="11"/>
  <c r="D3859" i="11"/>
  <c r="C3859" i="11"/>
  <c r="B3859" i="11"/>
  <c r="F3859" i="11"/>
  <c r="A3860" i="11"/>
  <c r="D3860" i="11" l="1"/>
  <c r="C3860" i="11"/>
  <c r="G3860" i="11"/>
  <c r="A3861" i="11"/>
  <c r="E3860" i="11"/>
  <c r="B3860" i="11"/>
  <c r="F3860" i="11"/>
  <c r="E3861" i="11" l="1"/>
  <c r="D3861" i="11"/>
  <c r="B3861" i="11"/>
  <c r="F3861" i="11"/>
  <c r="C3861" i="11"/>
  <c r="A3862" i="11"/>
  <c r="G3861" i="11"/>
  <c r="C3862" i="11" l="1"/>
  <c r="G3862" i="11"/>
  <c r="A3863" i="11"/>
  <c r="E3862" i="11"/>
  <c r="D3862" i="11"/>
  <c r="B3862" i="11"/>
  <c r="F3862" i="11"/>
  <c r="E3863" i="11" l="1"/>
  <c r="G3863" i="11"/>
  <c r="D3863" i="11"/>
  <c r="C3863" i="11"/>
  <c r="B3863" i="11"/>
  <c r="F3863" i="11"/>
  <c r="A3864" i="11"/>
  <c r="D3864" i="11" l="1"/>
  <c r="C3864" i="11"/>
  <c r="G3864" i="11"/>
  <c r="A3865" i="11"/>
  <c r="E3864" i="11"/>
  <c r="B3864" i="11"/>
  <c r="F3864" i="11"/>
  <c r="E3865" i="11" l="1"/>
  <c r="D3865" i="11"/>
  <c r="A3866" i="11"/>
  <c r="B3865" i="11"/>
  <c r="F3865" i="11"/>
  <c r="C3865" i="11"/>
  <c r="G3865" i="11"/>
  <c r="C3866" i="11" l="1"/>
  <c r="G3866" i="11"/>
  <c r="A3867" i="11"/>
  <c r="E3866" i="11"/>
  <c r="D3866" i="11"/>
  <c r="B3866" i="11"/>
  <c r="F3866" i="11"/>
  <c r="E3867" i="11" l="1"/>
  <c r="G3867" i="11"/>
  <c r="D3867" i="11"/>
  <c r="C3867" i="11"/>
  <c r="B3867" i="11"/>
  <c r="F3867" i="11"/>
  <c r="A3868" i="11"/>
  <c r="D3868" i="11" l="1"/>
  <c r="C3868" i="11"/>
  <c r="G3868" i="11"/>
  <c r="F3868" i="11"/>
  <c r="A3869" i="11"/>
  <c r="E3868" i="11"/>
  <c r="B3868" i="11"/>
  <c r="E3869" i="11" l="1"/>
  <c r="A3870" i="11"/>
  <c r="G3869" i="11"/>
  <c r="F3869" i="11"/>
  <c r="C3869" i="11"/>
  <c r="D3869" i="11"/>
  <c r="B3869" i="11"/>
  <c r="C3870" i="11" l="1"/>
  <c r="G3870" i="11"/>
  <c r="A3871" i="11"/>
  <c r="E3870" i="11"/>
  <c r="D3870" i="11"/>
  <c r="B3870" i="11"/>
  <c r="F3870" i="11"/>
  <c r="E3871" i="11" l="1"/>
  <c r="G3871" i="11"/>
  <c r="D3871" i="11"/>
  <c r="A3872" i="11"/>
  <c r="B3871" i="11"/>
  <c r="F3871" i="11"/>
  <c r="C3871" i="11"/>
  <c r="D3872" i="11" l="1"/>
  <c r="C3872" i="11"/>
  <c r="G3872" i="11"/>
  <c r="A3873" i="11"/>
  <c r="E3872" i="11"/>
  <c r="B3872" i="11"/>
  <c r="F3872" i="11"/>
  <c r="E3873" i="11" l="1"/>
  <c r="D3873" i="11"/>
  <c r="A3874" i="11"/>
  <c r="B3873" i="11"/>
  <c r="F3873" i="11"/>
  <c r="C3873" i="11"/>
  <c r="G3873" i="11"/>
  <c r="C3874" i="11" l="1"/>
  <c r="G3874" i="11"/>
  <c r="A3875" i="11"/>
  <c r="E3874" i="11"/>
  <c r="D3874" i="11"/>
  <c r="B3874" i="11"/>
  <c r="F3874" i="11"/>
  <c r="E3875" i="11" l="1"/>
  <c r="G3875" i="11"/>
  <c r="D3875" i="11"/>
  <c r="C3875" i="11"/>
  <c r="B3875" i="11"/>
  <c r="F3875" i="11"/>
  <c r="A3876" i="11"/>
  <c r="D3876" i="11" l="1"/>
  <c r="C3876" i="11"/>
  <c r="G3876" i="11"/>
  <c r="A3877" i="11"/>
  <c r="E3876" i="11"/>
  <c r="B3876" i="11"/>
  <c r="F3876" i="11"/>
  <c r="E3877" i="11" l="1"/>
  <c r="A3878" i="11"/>
  <c r="B3877" i="11"/>
  <c r="F3877" i="11"/>
  <c r="C3877" i="11"/>
  <c r="D3877" i="11"/>
  <c r="G3877" i="11"/>
  <c r="C3878" i="11" l="1"/>
  <c r="G3878" i="11"/>
  <c r="A3879" i="11"/>
  <c r="F3878" i="11"/>
  <c r="E3878" i="11"/>
  <c r="D3878" i="11"/>
  <c r="B3878" i="11"/>
  <c r="E3879" i="11" l="1"/>
  <c r="G3879" i="11"/>
  <c r="D3879" i="11"/>
  <c r="C3879" i="11"/>
  <c r="B3879" i="11"/>
  <c r="F3879" i="11"/>
  <c r="A3880" i="11"/>
  <c r="D3880" i="11" l="1"/>
  <c r="C3880" i="11"/>
  <c r="G3880" i="11"/>
  <c r="F3880" i="11"/>
  <c r="E3880" i="11"/>
  <c r="B3880" i="11"/>
  <c r="A3881" i="11"/>
  <c r="E3881" i="11" l="1"/>
  <c r="D3881" i="11"/>
  <c r="A3882" i="11"/>
  <c r="B3881" i="11"/>
  <c r="F3881" i="11"/>
  <c r="C3881" i="11"/>
  <c r="G3881" i="11"/>
  <c r="C3882" i="11" l="1"/>
  <c r="G3882" i="11"/>
  <c r="A3883" i="11"/>
  <c r="F3882" i="11"/>
  <c r="D3882" i="11"/>
  <c r="B3882" i="11"/>
  <c r="E3882" i="11"/>
  <c r="E3883" i="11" l="1"/>
  <c r="G3883" i="11"/>
  <c r="D3883" i="11"/>
  <c r="C3883" i="11"/>
  <c r="B3883" i="11"/>
  <c r="F3883" i="11"/>
  <c r="A3884" i="11"/>
  <c r="D3884" i="11" l="1"/>
  <c r="C3884" i="11"/>
  <c r="G3884" i="11"/>
  <c r="F3884" i="11"/>
  <c r="E3884" i="11"/>
  <c r="B3884" i="11"/>
  <c r="A3885" i="11"/>
  <c r="E3885" i="11" l="1"/>
  <c r="D3885" i="11"/>
  <c r="A3886" i="11"/>
  <c r="B3885" i="11"/>
  <c r="F3885" i="11"/>
  <c r="C3885" i="11"/>
  <c r="G3885" i="11"/>
  <c r="C3886" i="11" l="1"/>
  <c r="G3886" i="11"/>
  <c r="A3887" i="11"/>
  <c r="E3886" i="11"/>
  <c r="D3886" i="11"/>
  <c r="B3886" i="11"/>
  <c r="F3886" i="11"/>
  <c r="E3887" i="11" l="1"/>
  <c r="G3887" i="11"/>
  <c r="C3887" i="11"/>
  <c r="A3888" i="11"/>
  <c r="B3887" i="11"/>
  <c r="F3887" i="11"/>
  <c r="D3887" i="11"/>
  <c r="D3888" i="11" l="1"/>
  <c r="A3889" i="11"/>
  <c r="G3888" i="11"/>
  <c r="E3888" i="11"/>
  <c r="B3888" i="11"/>
  <c r="C3888" i="11"/>
  <c r="F3888" i="11"/>
  <c r="E3889" i="11" l="1"/>
  <c r="D3889" i="11"/>
  <c r="A3890" i="11"/>
  <c r="B3889" i="11"/>
  <c r="F3889" i="11"/>
  <c r="C3889" i="11"/>
  <c r="G3889" i="11"/>
  <c r="C3890" i="11" l="1"/>
  <c r="G3890" i="11"/>
  <c r="A3891" i="11"/>
  <c r="E3890" i="11"/>
  <c r="D3890" i="11"/>
  <c r="B3890" i="11"/>
  <c r="F3890" i="11"/>
  <c r="E3891" i="11" l="1"/>
  <c r="D3891" i="11"/>
  <c r="A3892" i="11"/>
  <c r="B3891" i="11"/>
  <c r="F3891" i="11"/>
  <c r="G3891" i="11"/>
  <c r="C3891" i="11"/>
  <c r="D3892" i="11" l="1"/>
  <c r="C3892" i="11"/>
  <c r="G3892" i="11"/>
  <c r="A3893" i="11"/>
  <c r="E3892" i="11"/>
  <c r="B3892" i="11"/>
  <c r="F3892" i="11"/>
  <c r="E3893" i="11" l="1"/>
  <c r="D3893" i="11"/>
  <c r="G3893" i="11"/>
  <c r="A3894" i="11"/>
  <c r="B3893" i="11"/>
  <c r="F3893" i="11"/>
  <c r="C3893" i="11"/>
  <c r="C3894" i="11" l="1"/>
  <c r="G3894" i="11"/>
  <c r="A3895" i="11"/>
  <c r="E3894" i="11"/>
  <c r="D3894" i="11"/>
  <c r="B3894" i="11"/>
  <c r="F3894" i="11"/>
  <c r="E3895" i="11" l="1"/>
  <c r="G3895" i="11"/>
  <c r="D3895" i="11"/>
  <c r="C3895" i="11"/>
  <c r="B3895" i="11"/>
  <c r="F3895" i="11"/>
  <c r="A3896" i="11"/>
  <c r="D3896" i="11" l="1"/>
  <c r="C3896" i="11"/>
  <c r="G3896" i="11"/>
  <c r="F3896" i="11"/>
  <c r="E3896" i="11"/>
  <c r="B3896" i="11"/>
  <c r="A3897" i="11"/>
  <c r="E3897" i="11" l="1"/>
  <c r="D3897" i="11"/>
  <c r="G3897" i="11"/>
  <c r="B3897" i="11"/>
  <c r="F3897" i="11"/>
  <c r="C3897" i="11"/>
  <c r="A3898" i="11"/>
  <c r="C3898" i="11" l="1"/>
  <c r="G3898" i="11"/>
  <c r="A3899" i="11"/>
  <c r="E3898" i="11"/>
  <c r="D3898" i="11"/>
  <c r="B3898" i="11"/>
  <c r="F3898" i="11"/>
  <c r="E3899" i="11" l="1"/>
  <c r="G3899" i="11"/>
  <c r="D3899" i="11"/>
  <c r="A3900" i="11"/>
  <c r="B3899" i="11"/>
  <c r="F3899" i="11"/>
  <c r="C3899" i="11"/>
  <c r="D3900" i="11" l="1"/>
  <c r="C3900" i="11"/>
  <c r="G3900" i="11"/>
  <c r="F3900" i="11"/>
  <c r="E3900" i="11"/>
  <c r="B3900" i="11"/>
  <c r="A3901" i="11"/>
  <c r="E3901" i="11" l="1"/>
  <c r="D3901" i="11"/>
  <c r="A3902" i="11"/>
  <c r="G3901" i="11"/>
  <c r="F3901" i="11"/>
  <c r="C3901" i="11"/>
  <c r="B3901" i="11"/>
  <c r="C3902" i="11" l="1"/>
  <c r="G3902" i="11"/>
  <c r="F3902" i="11"/>
  <c r="D3902" i="11"/>
  <c r="B3902" i="11"/>
  <c r="A3903" i="11"/>
  <c r="E3902" i="11"/>
  <c r="E3903" i="11" l="1"/>
  <c r="G3903" i="11"/>
  <c r="D3903" i="11"/>
  <c r="C3903" i="11"/>
  <c r="B3903" i="11"/>
  <c r="F3903" i="11"/>
  <c r="A3904" i="11"/>
  <c r="D3904" i="11" l="1"/>
  <c r="C3904" i="11"/>
  <c r="G3904" i="11"/>
  <c r="F3904" i="11"/>
  <c r="E3904" i="11"/>
  <c r="B3904" i="11"/>
  <c r="A3905" i="11"/>
  <c r="E3905" i="11" l="1"/>
  <c r="D3905" i="11"/>
  <c r="A3906" i="11"/>
  <c r="B3905" i="11"/>
  <c r="F3905" i="11"/>
  <c r="C3905" i="11"/>
  <c r="G3905" i="11"/>
  <c r="C3906" i="11" l="1"/>
  <c r="G3906" i="11"/>
  <c r="A3907" i="11"/>
  <c r="F3906" i="11"/>
  <c r="D3906" i="11"/>
  <c r="B3906" i="11"/>
  <c r="E3906" i="11"/>
  <c r="E3907" i="11" l="1"/>
  <c r="G3907" i="11"/>
  <c r="D3907" i="11"/>
  <c r="C3907" i="11"/>
  <c r="B3907" i="11"/>
  <c r="F3907" i="11"/>
  <c r="A3908" i="11"/>
  <c r="D3908" i="11" l="1"/>
  <c r="C3908" i="11"/>
  <c r="G3908" i="11"/>
  <c r="F3908" i="11"/>
  <c r="E3908" i="11"/>
  <c r="B3908" i="11"/>
  <c r="A3909" i="11"/>
  <c r="E3909" i="11" l="1"/>
  <c r="D3909" i="11"/>
  <c r="A3910" i="11"/>
  <c r="G3909" i="11"/>
  <c r="F3909" i="11"/>
  <c r="C3909" i="11"/>
  <c r="B3909" i="11"/>
  <c r="C3910" i="11" l="1"/>
  <c r="G3910" i="11"/>
  <c r="A3911" i="11"/>
  <c r="D3910" i="11"/>
  <c r="B3910" i="11"/>
  <c r="F3910" i="11"/>
  <c r="E3910" i="11"/>
  <c r="E3911" i="11" l="1"/>
  <c r="G3911" i="11"/>
  <c r="A3912" i="11"/>
  <c r="C3911" i="11"/>
  <c r="B3911" i="11"/>
  <c r="F3911" i="11"/>
  <c r="D3911" i="11"/>
  <c r="D3912" i="11" l="1"/>
  <c r="C3912" i="11"/>
  <c r="G3912" i="11"/>
  <c r="F3912" i="11"/>
  <c r="E3912" i="11"/>
  <c r="B3912" i="11"/>
  <c r="A3913" i="11"/>
  <c r="E3913" i="11" l="1"/>
  <c r="D3913" i="11"/>
  <c r="A3914" i="11"/>
  <c r="F3913" i="11"/>
  <c r="C3913" i="11"/>
  <c r="G3913" i="11"/>
  <c r="B3913" i="11"/>
  <c r="C3914" i="11" l="1"/>
  <c r="G3914" i="11"/>
  <c r="A3915" i="11"/>
  <c r="E3914" i="11"/>
  <c r="D3914" i="11"/>
  <c r="B3914" i="11"/>
  <c r="F3914" i="11"/>
  <c r="E3915" i="11" l="1"/>
  <c r="G3915" i="11"/>
  <c r="D3915" i="11"/>
  <c r="C3915" i="11"/>
  <c r="B3915" i="11"/>
  <c r="F3915" i="11"/>
  <c r="A3916" i="11"/>
  <c r="D3916" i="11" l="1"/>
  <c r="C3916" i="11"/>
  <c r="G3916" i="11"/>
  <c r="A3917" i="11"/>
  <c r="E3916" i="11"/>
  <c r="B3916" i="11"/>
  <c r="F3916" i="11"/>
  <c r="E3917" i="11" l="1"/>
  <c r="D3917" i="11"/>
  <c r="A3918" i="11"/>
  <c r="G3917" i="11"/>
  <c r="F3917" i="11"/>
  <c r="C3917" i="11"/>
  <c r="B3917" i="11"/>
  <c r="C3918" i="11" l="1"/>
  <c r="G3918" i="11"/>
  <c r="A3919" i="11"/>
  <c r="F3918" i="11"/>
  <c r="D3918" i="11"/>
  <c r="B3918" i="11"/>
  <c r="E3918" i="11"/>
  <c r="E3919" i="11" l="1"/>
  <c r="G3919" i="11"/>
  <c r="D3919" i="11"/>
  <c r="A3920" i="11"/>
  <c r="B3919" i="11"/>
  <c r="F3919" i="11"/>
  <c r="C3919" i="11"/>
  <c r="D3920" i="11" l="1"/>
  <c r="C3920" i="11"/>
  <c r="G3920" i="11"/>
  <c r="F3920" i="11"/>
  <c r="E3920" i="11"/>
  <c r="B3920" i="11"/>
  <c r="A3921" i="11"/>
  <c r="E3921" i="11" l="1"/>
  <c r="D3921" i="11"/>
  <c r="A3922" i="11"/>
  <c r="F3921" i="11"/>
  <c r="C3921" i="11"/>
  <c r="G3921" i="11"/>
  <c r="B3921" i="11"/>
  <c r="C3922" i="11" l="1"/>
  <c r="G3922" i="11"/>
  <c r="E3922" i="11"/>
  <c r="F3922" i="11"/>
  <c r="D3922" i="11"/>
  <c r="B3922" i="11"/>
  <c r="A3923" i="11"/>
  <c r="E3923" i="11" l="1"/>
  <c r="G3923" i="11"/>
  <c r="C3923" i="11"/>
  <c r="D3923" i="11"/>
  <c r="B3923" i="11"/>
  <c r="F3923" i="11"/>
  <c r="A3924" i="11"/>
  <c r="D3924" i="11" l="1"/>
  <c r="C3924" i="11"/>
  <c r="G3924" i="11"/>
  <c r="F3924" i="11"/>
  <c r="E3924" i="11"/>
  <c r="B3924" i="11"/>
  <c r="A3925" i="11"/>
  <c r="E3925" i="11" l="1"/>
  <c r="A3926" i="11"/>
  <c r="G3925" i="11"/>
  <c r="F3925" i="11"/>
  <c r="C3925" i="11"/>
  <c r="D3925" i="11"/>
  <c r="B3925" i="11"/>
  <c r="C3926" i="11" l="1"/>
  <c r="G3926" i="11"/>
  <c r="A3927" i="11"/>
  <c r="F3926" i="11"/>
  <c r="E3926" i="11"/>
  <c r="D3926" i="11"/>
  <c r="B3926" i="11"/>
  <c r="E3927" i="11" l="1"/>
  <c r="G3927" i="11"/>
  <c r="D3927" i="11"/>
  <c r="A3928" i="11"/>
  <c r="F3927" i="11"/>
  <c r="C3927" i="11"/>
  <c r="B3927" i="11"/>
  <c r="D3928" i="11" l="1"/>
  <c r="C3928" i="11"/>
  <c r="G3928" i="11"/>
  <c r="F3928" i="11"/>
  <c r="A3929" i="11"/>
  <c r="E3928" i="11"/>
  <c r="B3928" i="11"/>
  <c r="E3929" i="11" l="1"/>
  <c r="D3929" i="11"/>
  <c r="A3930" i="11"/>
  <c r="G3929" i="11"/>
  <c r="B3929" i="11"/>
  <c r="F3929" i="11"/>
  <c r="C3929" i="11"/>
  <c r="C3930" i="11" l="1"/>
  <c r="G3930" i="11"/>
  <c r="F3930" i="11"/>
  <c r="D3930" i="11"/>
  <c r="B3930" i="11"/>
  <c r="A3931" i="11"/>
  <c r="E3930" i="11"/>
  <c r="E3931" i="11" l="1"/>
  <c r="G3931" i="11"/>
  <c r="C3931" i="11"/>
  <c r="A3932" i="11"/>
  <c r="B3931" i="11"/>
  <c r="F3931" i="11"/>
  <c r="D3931" i="11"/>
  <c r="D3932" i="11" l="1"/>
  <c r="C3932" i="11"/>
  <c r="G3932" i="11"/>
  <c r="F3932" i="11"/>
  <c r="A3933" i="11"/>
  <c r="E3932" i="11"/>
  <c r="B3932" i="11"/>
  <c r="E3933" i="11" l="1"/>
  <c r="D3933" i="11"/>
  <c r="A3934" i="11"/>
  <c r="G3933" i="11"/>
  <c r="F3933" i="11"/>
  <c r="C3933" i="11"/>
  <c r="B3933" i="11"/>
  <c r="C3934" i="11" l="1"/>
  <c r="G3934" i="11"/>
  <c r="A3935" i="11"/>
  <c r="E3934" i="11"/>
  <c r="D3934" i="11"/>
  <c r="B3934" i="11"/>
  <c r="F3934" i="11"/>
  <c r="E3935" i="11" l="1"/>
  <c r="G3935" i="11"/>
  <c r="D3935" i="11"/>
  <c r="A3936" i="11"/>
  <c r="B3935" i="11"/>
  <c r="F3935" i="11"/>
  <c r="C3935" i="11"/>
  <c r="D3936" i="11" l="1"/>
  <c r="C3936" i="11"/>
  <c r="G3936" i="11"/>
  <c r="A3937" i="11"/>
  <c r="E3936" i="11"/>
  <c r="B3936" i="11"/>
  <c r="F3936" i="11"/>
  <c r="E3937" i="11" l="1"/>
  <c r="D3937" i="11"/>
  <c r="A3938" i="11"/>
  <c r="B3937" i="11"/>
  <c r="F3937" i="11"/>
  <c r="C3937" i="11"/>
  <c r="G3937" i="11"/>
  <c r="C3938" i="11" l="1"/>
  <c r="G3938" i="11"/>
  <c r="A3939" i="11"/>
  <c r="F3938" i="11"/>
  <c r="D3938" i="11"/>
  <c r="B3938" i="11"/>
  <c r="E3938" i="11"/>
  <c r="E3939" i="11" l="1"/>
  <c r="G3939" i="11"/>
  <c r="C3939" i="11"/>
  <c r="D3939" i="11"/>
  <c r="B3939" i="11"/>
  <c r="F3939" i="11"/>
  <c r="A3940" i="11"/>
  <c r="D3940" i="11" l="1"/>
  <c r="C3940" i="11"/>
  <c r="G3940" i="11"/>
  <c r="A3941" i="11"/>
  <c r="E3940" i="11"/>
  <c r="B3940" i="11"/>
  <c r="F3940" i="11"/>
  <c r="E3941" i="11" l="1"/>
  <c r="D3941" i="11"/>
  <c r="G3941" i="11"/>
  <c r="B3941" i="11"/>
  <c r="F3941" i="11"/>
  <c r="C3941" i="11"/>
  <c r="A3942" i="11"/>
  <c r="C3942" i="11" l="1"/>
  <c r="G3942" i="11"/>
  <c r="A3943" i="11"/>
  <c r="E3942" i="11"/>
  <c r="D3942" i="11"/>
  <c r="B3942" i="11"/>
  <c r="F3942" i="11"/>
  <c r="E3943" i="11" l="1"/>
  <c r="G3943" i="11"/>
  <c r="D3943" i="11"/>
  <c r="C3943" i="11"/>
  <c r="B3943" i="11"/>
  <c r="F3943" i="11"/>
  <c r="A3944" i="11"/>
  <c r="D3944" i="11" l="1"/>
  <c r="C3944" i="11"/>
  <c r="G3944" i="11"/>
  <c r="F3944" i="11"/>
  <c r="E3944" i="11"/>
  <c r="B3944" i="11"/>
  <c r="A3945" i="11"/>
  <c r="E3945" i="11" l="1"/>
  <c r="D3945" i="11"/>
  <c r="A3946" i="11"/>
  <c r="B3945" i="11"/>
  <c r="F3945" i="11"/>
  <c r="C3945" i="11"/>
  <c r="G3945" i="11"/>
  <c r="C3946" i="11" l="1"/>
  <c r="G3946" i="11"/>
  <c r="A3947" i="11"/>
  <c r="F3946" i="11"/>
  <c r="D3946" i="11"/>
  <c r="B3946" i="11"/>
  <c r="E3946" i="11"/>
  <c r="E3947" i="11" l="1"/>
  <c r="G3947" i="11"/>
  <c r="D3947" i="11"/>
  <c r="C3947" i="11"/>
  <c r="B3947" i="11"/>
  <c r="F3947" i="11"/>
  <c r="A3948" i="11"/>
  <c r="D3948" i="11" l="1"/>
  <c r="C3948" i="11"/>
  <c r="G3948" i="11"/>
  <c r="F3948" i="11"/>
  <c r="E3948" i="11"/>
  <c r="B3948" i="11"/>
  <c r="A3949" i="11"/>
  <c r="E3949" i="11" l="1"/>
  <c r="D3949" i="11"/>
  <c r="A3950" i="11"/>
  <c r="B3949" i="11"/>
  <c r="F3949" i="11"/>
  <c r="C3949" i="11"/>
  <c r="G3949" i="11"/>
  <c r="C3950" i="11" l="1"/>
  <c r="G3950" i="11"/>
  <c r="A3951" i="11"/>
  <c r="F3950" i="11"/>
  <c r="D3950" i="11"/>
  <c r="B3950" i="11"/>
  <c r="E3950" i="11"/>
  <c r="E3951" i="11" l="1"/>
  <c r="G3951" i="11"/>
  <c r="C3951" i="11"/>
  <c r="D3951" i="11"/>
  <c r="B3951" i="11"/>
  <c r="F3951" i="11"/>
  <c r="A3952" i="11"/>
  <c r="D3952" i="11" l="1"/>
  <c r="C3952" i="11"/>
  <c r="G3952" i="11"/>
  <c r="A3953" i="11"/>
  <c r="E3952" i="11"/>
  <c r="B3952" i="11"/>
  <c r="F3952" i="11"/>
  <c r="E3953" i="11" l="1"/>
  <c r="D3953" i="11"/>
  <c r="A3954" i="11"/>
  <c r="B3953" i="11"/>
  <c r="F3953" i="11"/>
  <c r="C3953" i="11"/>
  <c r="G3953" i="11"/>
  <c r="C3954" i="11" l="1"/>
  <c r="G3954" i="11"/>
  <c r="A3955" i="11"/>
  <c r="E3954" i="11"/>
  <c r="D3954" i="11"/>
  <c r="B3954" i="11"/>
  <c r="F3954" i="11"/>
  <c r="E3955" i="11" l="1"/>
  <c r="G3955" i="11"/>
  <c r="D3955" i="11"/>
  <c r="C3955" i="11"/>
  <c r="B3955" i="11"/>
  <c r="F3955" i="11"/>
  <c r="A3956" i="11"/>
  <c r="D3956" i="11" l="1"/>
  <c r="C3956" i="11"/>
  <c r="G3956" i="11"/>
  <c r="F3956" i="11"/>
  <c r="E3956" i="11"/>
  <c r="B3956" i="11"/>
  <c r="A3957" i="11"/>
  <c r="E3957" i="11" l="1"/>
  <c r="D3957" i="11"/>
  <c r="A3958" i="11"/>
  <c r="G3957" i="11"/>
  <c r="F3957" i="11"/>
  <c r="C3957" i="11"/>
  <c r="B3957" i="11"/>
  <c r="C3958" i="11" l="1"/>
  <c r="G3958" i="11"/>
  <c r="A3959" i="11"/>
  <c r="E3958" i="11"/>
  <c r="D3958" i="11"/>
  <c r="B3958" i="11"/>
  <c r="F3958" i="11"/>
  <c r="E3959" i="11" l="1"/>
  <c r="G3959" i="11"/>
  <c r="A3960" i="11"/>
  <c r="D3959" i="11"/>
  <c r="B3959" i="11"/>
  <c r="F3959" i="11"/>
  <c r="C3959" i="11"/>
  <c r="D3960" i="11" l="1"/>
  <c r="C3960" i="11"/>
  <c r="G3960" i="11"/>
  <c r="A3961" i="11"/>
  <c r="E3960" i="11"/>
  <c r="B3960" i="11"/>
  <c r="F3960" i="11"/>
  <c r="E3961" i="11" l="1"/>
  <c r="D3961" i="11"/>
  <c r="A3962" i="11"/>
  <c r="B3961" i="11"/>
  <c r="F3961" i="11"/>
  <c r="C3961" i="11"/>
  <c r="G3961" i="11"/>
  <c r="C3962" i="11" l="1"/>
  <c r="G3962" i="11"/>
  <c r="A3963" i="11"/>
  <c r="F3962" i="11"/>
  <c r="D3962" i="11"/>
  <c r="B3962" i="11"/>
  <c r="E3962" i="11"/>
  <c r="E3963" i="11" l="1"/>
  <c r="G3963" i="11"/>
  <c r="D3963" i="11"/>
  <c r="B3963" i="11"/>
  <c r="F3963" i="11"/>
  <c r="A3964" i="11"/>
  <c r="C3963" i="11"/>
  <c r="D3964" i="11" l="1"/>
  <c r="C3964" i="11"/>
  <c r="G3964" i="11"/>
  <c r="A3965" i="11"/>
  <c r="E3964" i="11"/>
  <c r="B3964" i="11"/>
  <c r="F3964" i="11"/>
  <c r="E3965" i="11" l="1"/>
  <c r="D3965" i="11"/>
  <c r="A3966" i="11"/>
  <c r="B3965" i="11"/>
  <c r="F3965" i="11"/>
  <c r="C3965" i="11"/>
  <c r="G3965" i="11"/>
  <c r="C3966" i="11" l="1"/>
  <c r="G3966" i="11"/>
  <c r="A3967" i="11"/>
  <c r="F3966" i="11"/>
  <c r="D3966" i="11"/>
  <c r="B3966" i="11"/>
  <c r="E3966" i="11"/>
  <c r="E3967" i="11" l="1"/>
  <c r="G3967" i="11"/>
  <c r="D3967" i="11"/>
  <c r="A3968" i="11"/>
  <c r="C3967" i="11"/>
  <c r="B3967" i="11"/>
  <c r="F3967" i="11"/>
  <c r="D3968" i="11" l="1"/>
  <c r="C3968" i="11"/>
  <c r="G3968" i="11"/>
  <c r="F3968" i="11"/>
  <c r="A3969" i="11"/>
  <c r="E3968" i="11"/>
  <c r="B3968" i="11"/>
  <c r="E3969" i="11" l="1"/>
  <c r="D3969" i="11"/>
  <c r="G3969" i="11"/>
  <c r="B3969" i="11"/>
  <c r="F3969" i="11"/>
  <c r="C3969" i="11"/>
  <c r="A3970" i="11"/>
  <c r="C3970" i="11" l="1"/>
  <c r="G3970" i="11"/>
  <c r="F3970" i="11"/>
  <c r="D3970" i="11"/>
  <c r="B3970" i="11"/>
  <c r="A3971" i="11"/>
  <c r="E3970" i="11"/>
  <c r="E3971" i="11" l="1"/>
  <c r="G3971" i="11"/>
  <c r="D3971" i="11"/>
  <c r="C3971" i="11"/>
  <c r="B3971" i="11"/>
  <c r="F3971" i="11"/>
  <c r="A3972" i="11"/>
  <c r="D3972" i="11" l="1"/>
  <c r="C3972" i="11"/>
  <c r="G3972" i="11"/>
  <c r="F3972" i="11"/>
  <c r="E3972" i="11"/>
  <c r="B3972" i="11"/>
  <c r="A3973" i="11"/>
  <c r="E3973" i="11" l="1"/>
  <c r="D3973" i="11"/>
  <c r="A3974" i="11"/>
  <c r="G3973" i="11"/>
  <c r="F3973" i="11"/>
  <c r="C3973" i="11"/>
  <c r="B3973" i="11"/>
  <c r="C3974" i="11" l="1"/>
  <c r="G3974" i="11"/>
  <c r="A3975" i="11"/>
  <c r="F3974" i="11"/>
  <c r="D3974" i="11"/>
  <c r="B3974" i="11"/>
  <c r="E3974" i="11"/>
  <c r="E3975" i="11" l="1"/>
  <c r="G3975" i="11"/>
  <c r="D3975" i="11"/>
  <c r="C3975" i="11"/>
  <c r="B3975" i="11"/>
  <c r="F3975" i="11"/>
  <c r="A3976" i="11"/>
  <c r="D3976" i="11" l="1"/>
  <c r="C3976" i="11"/>
  <c r="G3976" i="11"/>
  <c r="F3976" i="11"/>
  <c r="E3976" i="11"/>
  <c r="B3976" i="11"/>
  <c r="A3977" i="11"/>
  <c r="E3977" i="11" l="1"/>
  <c r="D3977" i="11"/>
  <c r="A3978" i="11"/>
  <c r="F3977" i="11"/>
  <c r="C3977" i="11"/>
  <c r="G3977" i="11"/>
  <c r="B3977" i="11"/>
  <c r="C3978" i="11" l="1"/>
  <c r="G3978" i="11"/>
  <c r="A3979" i="11"/>
  <c r="F3978" i="11"/>
  <c r="D3978" i="11"/>
  <c r="B3978" i="11"/>
  <c r="E3978" i="11"/>
  <c r="E3979" i="11" l="1"/>
  <c r="G3979" i="11"/>
  <c r="D3979" i="11"/>
  <c r="C3979" i="11"/>
  <c r="B3979" i="11"/>
  <c r="F3979" i="11"/>
  <c r="A3980" i="11"/>
  <c r="D3980" i="11" l="1"/>
  <c r="C3980" i="11"/>
  <c r="G3980" i="11"/>
  <c r="F3980" i="11"/>
  <c r="E3980" i="11"/>
  <c r="B3980" i="11"/>
  <c r="A3981" i="11"/>
  <c r="E3981" i="11" l="1"/>
  <c r="D3981" i="11"/>
  <c r="A3982" i="11"/>
  <c r="G3981" i="11"/>
  <c r="F3981" i="11"/>
  <c r="C3981" i="11"/>
  <c r="B3981" i="11"/>
  <c r="C3982" i="11" l="1"/>
  <c r="G3982" i="11"/>
  <c r="A3983" i="11"/>
  <c r="F3982" i="11"/>
  <c r="D3982" i="11"/>
  <c r="B3982" i="11"/>
  <c r="E3982" i="11"/>
  <c r="E3983" i="11" l="1"/>
  <c r="G3983" i="11"/>
  <c r="D3983" i="11"/>
  <c r="C3983" i="11"/>
  <c r="B3983" i="11"/>
  <c r="F3983" i="11"/>
  <c r="A3984" i="11"/>
  <c r="D3984" i="11" l="1"/>
  <c r="C3984" i="11"/>
  <c r="A3985" i="11"/>
  <c r="F3984" i="11"/>
  <c r="E3984" i="11"/>
  <c r="B3984" i="11"/>
  <c r="G3984" i="11"/>
  <c r="E3985" i="11" l="1"/>
  <c r="D3985" i="11"/>
  <c r="B3985" i="11"/>
  <c r="G3985" i="11"/>
  <c r="F3985" i="11"/>
  <c r="C3985" i="11"/>
  <c r="A3986" i="11"/>
  <c r="C3986" i="11" l="1"/>
  <c r="G3986" i="11"/>
  <c r="A3987" i="11"/>
  <c r="F3986" i="11"/>
  <c r="E3986" i="11"/>
  <c r="D3986" i="11"/>
  <c r="B3986" i="11"/>
  <c r="E3987" i="11" l="1"/>
  <c r="G3987" i="11"/>
  <c r="D3987" i="11"/>
  <c r="C3987" i="11"/>
  <c r="B3987" i="11"/>
  <c r="F3987" i="11"/>
  <c r="A3988" i="11"/>
  <c r="D3988" i="11" l="1"/>
  <c r="C3988" i="11"/>
  <c r="G3988" i="11"/>
  <c r="F3988" i="11"/>
  <c r="A3989" i="11"/>
  <c r="E3988" i="11"/>
  <c r="B3988" i="11"/>
  <c r="E3989" i="11" l="1"/>
  <c r="D3989" i="11"/>
  <c r="A3990" i="11"/>
  <c r="G3989" i="11"/>
  <c r="B3989" i="11"/>
  <c r="F3989" i="11"/>
  <c r="C3989" i="11"/>
  <c r="C3990" i="11" l="1"/>
  <c r="G3990" i="11"/>
  <c r="D3990" i="11"/>
  <c r="B3990" i="11"/>
  <c r="A3991" i="11"/>
  <c r="F3990" i="11"/>
  <c r="E3990" i="11"/>
  <c r="E3991" i="11" l="1"/>
  <c r="G3991" i="11"/>
  <c r="A3992" i="11"/>
  <c r="B3991" i="11"/>
  <c r="F3991" i="11"/>
  <c r="D3991" i="11"/>
  <c r="C3991" i="11"/>
  <c r="D3992" i="11" l="1"/>
  <c r="C3992" i="11"/>
  <c r="A3993" i="11"/>
  <c r="F3992" i="11"/>
  <c r="E3992" i="11"/>
  <c r="B3992" i="11"/>
  <c r="G3992" i="11"/>
  <c r="E3993" i="11" l="1"/>
  <c r="D3993" i="11"/>
  <c r="A3994" i="11"/>
  <c r="B3993" i="11"/>
  <c r="F3993" i="11"/>
  <c r="C3993" i="11"/>
  <c r="G3993" i="11"/>
  <c r="C3994" i="11" l="1"/>
  <c r="G3994" i="11"/>
  <c r="A3995" i="11"/>
  <c r="F3994" i="11"/>
  <c r="E3994" i="11"/>
  <c r="D3994" i="11"/>
  <c r="B3994" i="11"/>
  <c r="E3995" i="11" l="1"/>
  <c r="G3995" i="11"/>
  <c r="C3995" i="11"/>
  <c r="D3995" i="11"/>
  <c r="B3995" i="11"/>
  <c r="F3995" i="11"/>
  <c r="A3996" i="11"/>
  <c r="D3996" i="11" l="1"/>
  <c r="C3996" i="11"/>
  <c r="G3996" i="11"/>
  <c r="F3996" i="11"/>
  <c r="E3996" i="11"/>
  <c r="B3996" i="11"/>
  <c r="A3997" i="11"/>
  <c r="E3997" i="11" l="1"/>
  <c r="B3997" i="11"/>
  <c r="A3998" i="11"/>
  <c r="D3997" i="11"/>
  <c r="F3997" i="11"/>
  <c r="G3997" i="11"/>
  <c r="C3997" i="11"/>
  <c r="C3998" i="11" l="1"/>
  <c r="E3998" i="11"/>
  <c r="A3999" i="11"/>
  <c r="D3998" i="11"/>
  <c r="F3998" i="11"/>
  <c r="B3998" i="11"/>
  <c r="G3998" i="11"/>
  <c r="A4000" i="11" l="1"/>
  <c r="E3999" i="11"/>
  <c r="B3999" i="11"/>
  <c r="G3999" i="11"/>
  <c r="D3999" i="11"/>
  <c r="F3999" i="11"/>
  <c r="C3999" i="11"/>
  <c r="F4000" i="11" l="1"/>
  <c r="A4001" i="11"/>
  <c r="E4000" i="11"/>
  <c r="B4000" i="11"/>
  <c r="C4000" i="11"/>
  <c r="G4000" i="11"/>
  <c r="D4000" i="11"/>
  <c r="G4001" i="11" l="1"/>
  <c r="B4001" i="11"/>
  <c r="F4001" i="11"/>
  <c r="C4001" i="11"/>
  <c r="D4001" i="11"/>
  <c r="A4002" i="11"/>
  <c r="E4001" i="11"/>
  <c r="F4002" i="11" l="1"/>
  <c r="E4002" i="11"/>
  <c r="D4002" i="11"/>
  <c r="B4002" i="11"/>
  <c r="G4002" i="11"/>
  <c r="A4003" i="11"/>
  <c r="C4002" i="11"/>
  <c r="B4003" i="11" l="1"/>
  <c r="F4003" i="11"/>
  <c r="E4003" i="11"/>
  <c r="G4003" i="11"/>
  <c r="A4004" i="11"/>
  <c r="C4003" i="11"/>
  <c r="D4003" i="11"/>
  <c r="F4004" i="11" l="1"/>
  <c r="A4005" i="11"/>
  <c r="E4004" i="11"/>
  <c r="B4004" i="11"/>
  <c r="D4004" i="11"/>
  <c r="C4004" i="11"/>
  <c r="G4004" i="11"/>
  <c r="G4005" i="11" l="1"/>
  <c r="B4005" i="11"/>
  <c r="F4005" i="11"/>
  <c r="C4005" i="11"/>
  <c r="D4005" i="11"/>
  <c r="A4006" i="11"/>
  <c r="E4005" i="11"/>
  <c r="F4006" i="11" l="1"/>
  <c r="E4006" i="11"/>
  <c r="D4006" i="11"/>
  <c r="B4006" i="11"/>
  <c r="G4006" i="11"/>
  <c r="A4007" i="11"/>
  <c r="C4006" i="11"/>
  <c r="B4007" i="11" l="1"/>
  <c r="F4007" i="11"/>
  <c r="E4007" i="11"/>
  <c r="D4007" i="11"/>
  <c r="A4008" i="11"/>
  <c r="C4007" i="11"/>
  <c r="G4007" i="11"/>
  <c r="F4008" i="11" l="1"/>
  <c r="A4009" i="11"/>
  <c r="E4008" i="11"/>
  <c r="C4008" i="11"/>
  <c r="G4008" i="11"/>
  <c r="B4008" i="11"/>
  <c r="D4008" i="11"/>
  <c r="G4009" i="11" l="1"/>
  <c r="B4009" i="11"/>
  <c r="F4009" i="11"/>
  <c r="C4009" i="11"/>
  <c r="D4009" i="11"/>
  <c r="A4010" i="11"/>
  <c r="E4009" i="11"/>
  <c r="F4010" i="11" l="1"/>
  <c r="E4010" i="11"/>
  <c r="D4010" i="11"/>
  <c r="C4010" i="11"/>
  <c r="G4010" i="11"/>
  <c r="A4011" i="11"/>
  <c r="B4010" i="11"/>
  <c r="B4011" i="11" l="1"/>
  <c r="F4011" i="11"/>
  <c r="E4011" i="11"/>
  <c r="D4011" i="11"/>
  <c r="A4012" i="11"/>
  <c r="C4011" i="11"/>
  <c r="G4011" i="11"/>
  <c r="F4012" i="11" l="1"/>
  <c r="A4013" i="11"/>
  <c r="E4012" i="11"/>
  <c r="B4012" i="11"/>
  <c r="C4012" i="11"/>
  <c r="G4012" i="11"/>
  <c r="D4012" i="11"/>
  <c r="G4013" i="11" l="1"/>
  <c r="B4013" i="11"/>
  <c r="F4013" i="11"/>
  <c r="C4013" i="11"/>
  <c r="D4013" i="11"/>
  <c r="A4014" i="11"/>
  <c r="E4013" i="11"/>
  <c r="G4014" i="11" l="1"/>
  <c r="D4014" i="11"/>
  <c r="C4014" i="11"/>
  <c r="E4014" i="11"/>
  <c r="F4014" i="11"/>
  <c r="B4014" i="11"/>
  <c r="A4015" i="11"/>
  <c r="C4015" i="11" l="1"/>
  <c r="G4015" i="11"/>
  <c r="D4015" i="11"/>
  <c r="A4016" i="11"/>
  <c r="B4015" i="11"/>
  <c r="F4015" i="11"/>
  <c r="E4015" i="11"/>
  <c r="C4016" i="11" l="1"/>
  <c r="G4016" i="11"/>
  <c r="D4016" i="11"/>
  <c r="A4017" i="11"/>
  <c r="B4016" i="11"/>
  <c r="F4016" i="11"/>
  <c r="E4016" i="11"/>
  <c r="F4017" i="11" l="1"/>
  <c r="C4017" i="11"/>
  <c r="G4017" i="11"/>
  <c r="D4017" i="11"/>
  <c r="E4017" i="11"/>
  <c r="B4017" i="11"/>
  <c r="A4018" i="11"/>
  <c r="G4018" i="11" l="1"/>
  <c r="D4018" i="11"/>
  <c r="A4019" i="11"/>
  <c r="E4018" i="11"/>
  <c r="F4018" i="11"/>
  <c r="C4018" i="11"/>
  <c r="B4018" i="11"/>
  <c r="C4019" i="11" l="1"/>
  <c r="G4019" i="11"/>
  <c r="D4019" i="11"/>
  <c r="E4019" i="11"/>
  <c r="B4019" i="11"/>
  <c r="F4019" i="11"/>
  <c r="A4020" i="11"/>
  <c r="C4020" i="11" l="1"/>
  <c r="G4020" i="11"/>
  <c r="D4020" i="11"/>
  <c r="A4021" i="11"/>
  <c r="B4020" i="11"/>
  <c r="F4020" i="11"/>
  <c r="E4020" i="11"/>
  <c r="F4021" i="11" l="1"/>
  <c r="C4021" i="11"/>
  <c r="G4021" i="11"/>
  <c r="A4022" i="11"/>
  <c r="E4021" i="11"/>
  <c r="B4021" i="11"/>
  <c r="D4021" i="11"/>
  <c r="G4022" i="11" l="1"/>
  <c r="D4022" i="11"/>
  <c r="A4023" i="11"/>
  <c r="B4022" i="11"/>
  <c r="F4022" i="11"/>
  <c r="C4022" i="11"/>
  <c r="E4022" i="11"/>
  <c r="C4023" i="11" l="1"/>
  <c r="G4023" i="11"/>
  <c r="D4023" i="11"/>
  <c r="A4024" i="11"/>
  <c r="B4023" i="11"/>
  <c r="F4023" i="11"/>
  <c r="E4023" i="11"/>
  <c r="C4024" i="11" l="1"/>
  <c r="G4024" i="11"/>
  <c r="D4024" i="11"/>
  <c r="A4025" i="11"/>
  <c r="B4024" i="11"/>
  <c r="F4024" i="11"/>
  <c r="E4024" i="11"/>
  <c r="F4025" i="11" l="1"/>
  <c r="C4025" i="11"/>
  <c r="G4025" i="11"/>
  <c r="D4025" i="11"/>
  <c r="E4025" i="11"/>
  <c r="B4025" i="11"/>
  <c r="A4026" i="11"/>
  <c r="G4026" i="11" l="1"/>
  <c r="D4026" i="11"/>
  <c r="A4027" i="11"/>
  <c r="B4026" i="11"/>
  <c r="F4026" i="11"/>
  <c r="C4026" i="11"/>
  <c r="E4026" i="11"/>
  <c r="C4027" i="11" l="1"/>
  <c r="G4027" i="11"/>
  <c r="D4027" i="11"/>
  <c r="E4027" i="11"/>
  <c r="B4027" i="11"/>
  <c r="F4027" i="11"/>
  <c r="A4028" i="11"/>
  <c r="C4028" i="11" l="1"/>
  <c r="G4028" i="11"/>
  <c r="D4028" i="11"/>
  <c r="A4029" i="11"/>
  <c r="B4028" i="11"/>
  <c r="F4028" i="11"/>
  <c r="E4028" i="11"/>
  <c r="G4029" i="11" l="1"/>
  <c r="D4029" i="11"/>
  <c r="F4029" i="11"/>
  <c r="A4030" i="11"/>
  <c r="E4029" i="11"/>
  <c r="B4029" i="11"/>
  <c r="C4029" i="11"/>
  <c r="G4030" i="11" l="1"/>
  <c r="D4030" i="11"/>
  <c r="B4030" i="11"/>
  <c r="A4031" i="11"/>
  <c r="F4030" i="11"/>
  <c r="C4030" i="11"/>
  <c r="E4030" i="11"/>
  <c r="C4031" i="11" l="1"/>
  <c r="G4031" i="11"/>
  <c r="D4031" i="11"/>
  <c r="E4031" i="11"/>
  <c r="B4031" i="11"/>
  <c r="F4031" i="11"/>
  <c r="A4032" i="11"/>
  <c r="C4032" i="11" l="1"/>
  <c r="D4032" i="11"/>
  <c r="A4033" i="11"/>
  <c r="B4032" i="11"/>
  <c r="F4032" i="11"/>
  <c r="G4032" i="11"/>
  <c r="E4032" i="11"/>
  <c r="F4033" i="11" l="1"/>
  <c r="C4033" i="11"/>
  <c r="G4033" i="11"/>
  <c r="A4034" i="11"/>
  <c r="E4033" i="11"/>
  <c r="B4033" i="11"/>
  <c r="D4033" i="11"/>
  <c r="G4034" i="11" l="1"/>
  <c r="D4034" i="11"/>
  <c r="A4035" i="11"/>
  <c r="B4034" i="11"/>
  <c r="F4034" i="11"/>
  <c r="C4034" i="11"/>
  <c r="E4034" i="11"/>
  <c r="C4035" i="11" l="1"/>
  <c r="G4035" i="11"/>
  <c r="D4035" i="11"/>
  <c r="E4035" i="11"/>
  <c r="B4035" i="11"/>
  <c r="F4035" i="11"/>
  <c r="A4036" i="11"/>
  <c r="C4036" i="11" l="1"/>
  <c r="G4036" i="11"/>
  <c r="D4036" i="11"/>
  <c r="E4036" i="11"/>
  <c r="B4036" i="11"/>
  <c r="F4036" i="11"/>
  <c r="A4037" i="11"/>
  <c r="F4037" i="11" l="1"/>
  <c r="C4037" i="11"/>
  <c r="G4037" i="11"/>
  <c r="D4037" i="11"/>
  <c r="E4037" i="11"/>
  <c r="B4037" i="11"/>
  <c r="A4038" i="11"/>
  <c r="G4038" i="11" l="1"/>
  <c r="D4038" i="11"/>
  <c r="A4039" i="11"/>
  <c r="B4038" i="11"/>
  <c r="F4038" i="11"/>
  <c r="C4038" i="11"/>
  <c r="E4038" i="11"/>
  <c r="C4039" i="11" l="1"/>
  <c r="G4039" i="11"/>
  <c r="D4039" i="11"/>
  <c r="E4039" i="11"/>
  <c r="B4039" i="11"/>
  <c r="F4039" i="11"/>
  <c r="A4040" i="11"/>
  <c r="C4040" i="11" l="1"/>
  <c r="G4040" i="11"/>
  <c r="D4040" i="11"/>
  <c r="E4040" i="11"/>
  <c r="B4040" i="11"/>
  <c r="F4040" i="11"/>
  <c r="A4041" i="11"/>
  <c r="F4041" i="11" l="1"/>
  <c r="C4041" i="11"/>
  <c r="G4041" i="11"/>
  <c r="D4041" i="11"/>
  <c r="E4041" i="11"/>
  <c r="B4041" i="11"/>
  <c r="A4042" i="11"/>
  <c r="G4042" i="11" l="1"/>
  <c r="D4042" i="11"/>
  <c r="A4043" i="11"/>
  <c r="B4042" i="11"/>
  <c r="F4042" i="11"/>
  <c r="C4042" i="11"/>
  <c r="E4042" i="11"/>
  <c r="C4043" i="11" l="1"/>
  <c r="G4043" i="11"/>
  <c r="D4043" i="11"/>
  <c r="B4043" i="11"/>
  <c r="F4043" i="11"/>
  <c r="A4044" i="11"/>
  <c r="E4043" i="11"/>
  <c r="C4044" i="11" l="1"/>
  <c r="G4044" i="11"/>
  <c r="D4044" i="11"/>
  <c r="A4045" i="11"/>
  <c r="B4044" i="11"/>
  <c r="F4044" i="11"/>
  <c r="E4044" i="11"/>
  <c r="F4045" i="11" l="1"/>
  <c r="C4045" i="11"/>
  <c r="G4045" i="11"/>
  <c r="D4045" i="11"/>
  <c r="E4045" i="11"/>
  <c r="B4045" i="11"/>
  <c r="A4046" i="11"/>
  <c r="G4046" i="11" l="1"/>
  <c r="D4046" i="11"/>
  <c r="A4047" i="11"/>
  <c r="B4046" i="11"/>
  <c r="F4046" i="11"/>
  <c r="C4046" i="11"/>
  <c r="E4046" i="11"/>
  <c r="C4047" i="11" l="1"/>
  <c r="G4047" i="11"/>
  <c r="D4047" i="11"/>
  <c r="E4047" i="11"/>
  <c r="B4047" i="11"/>
  <c r="F4047" i="11"/>
  <c r="A4048" i="11"/>
  <c r="C4048" i="11" l="1"/>
  <c r="G4048" i="11"/>
  <c r="D4048" i="11"/>
  <c r="E4048" i="11"/>
  <c r="B4048" i="11"/>
  <c r="F4048" i="11"/>
  <c r="A4049" i="11"/>
  <c r="F4049" i="11" l="1"/>
  <c r="C4049" i="11"/>
  <c r="G4049" i="11"/>
  <c r="D4049" i="11"/>
  <c r="E4049" i="11"/>
  <c r="B4049" i="11"/>
  <c r="A4050" i="11"/>
  <c r="G4050" i="11" l="1"/>
  <c r="D4050" i="11"/>
  <c r="A4051" i="11"/>
  <c r="E4050" i="11"/>
  <c r="F4050" i="11"/>
  <c r="C4050" i="11"/>
  <c r="B4050" i="11"/>
  <c r="C4051" i="11" l="1"/>
  <c r="G4051" i="11"/>
  <c r="D4051" i="11"/>
  <c r="A4052" i="11"/>
  <c r="B4051" i="11"/>
  <c r="F4051" i="11"/>
  <c r="E4051" i="11"/>
  <c r="C4052" i="11" l="1"/>
  <c r="G4052" i="11"/>
  <c r="D4052" i="11"/>
  <c r="A4053" i="11"/>
  <c r="B4052" i="11"/>
  <c r="F4052" i="11"/>
  <c r="E4052" i="11"/>
  <c r="F4053" i="11" l="1"/>
  <c r="C4053" i="11"/>
  <c r="G4053" i="11"/>
  <c r="D4053" i="11"/>
  <c r="E4053" i="11"/>
  <c r="B4053" i="11"/>
  <c r="A4054" i="11"/>
  <c r="G4054" i="11" l="1"/>
  <c r="D4054" i="11"/>
  <c r="A4055" i="11"/>
  <c r="E4054" i="11"/>
  <c r="F4054" i="11"/>
  <c r="C4054" i="11"/>
  <c r="B4054" i="11"/>
  <c r="C4055" i="11" l="1"/>
  <c r="G4055" i="11"/>
  <c r="D4055" i="11"/>
  <c r="A4056" i="11"/>
  <c r="E4055" i="11"/>
  <c r="B4055" i="11"/>
  <c r="F4055" i="11"/>
  <c r="C4056" i="11" l="1"/>
  <c r="G4056" i="11"/>
  <c r="D4056" i="11"/>
  <c r="A4057" i="11"/>
  <c r="E4056" i="11"/>
  <c r="B4056" i="11"/>
  <c r="F4056" i="11"/>
  <c r="F4057" i="11" l="1"/>
  <c r="C4057" i="11"/>
  <c r="G4057" i="11"/>
  <c r="A4058" i="11"/>
  <c r="E4057" i="11"/>
  <c r="B4057" i="11"/>
  <c r="D4057" i="11"/>
  <c r="G4058" i="11" l="1"/>
  <c r="D4058" i="11"/>
  <c r="A4059" i="11"/>
  <c r="E4058" i="11"/>
  <c r="F4058" i="11"/>
  <c r="C4058" i="11"/>
  <c r="B4058" i="11"/>
  <c r="C4059" i="11" l="1"/>
  <c r="G4059" i="11"/>
  <c r="D4059" i="11"/>
  <c r="E4059" i="11"/>
  <c r="B4059" i="11"/>
  <c r="F4059" i="11"/>
  <c r="A4060" i="11"/>
  <c r="C4060" i="11" l="1"/>
  <c r="G4060" i="11"/>
  <c r="D4060" i="11"/>
  <c r="E4060" i="11"/>
  <c r="B4060" i="11"/>
  <c r="F4060" i="11"/>
  <c r="A4061" i="11"/>
  <c r="F4061" i="11" l="1"/>
  <c r="C4061" i="11"/>
  <c r="G4061" i="11"/>
  <c r="D4061" i="11"/>
  <c r="E4061" i="11"/>
  <c r="B4061" i="11"/>
  <c r="A4062" i="11"/>
  <c r="G4062" i="11" l="1"/>
  <c r="D4062" i="11"/>
  <c r="A4063" i="11"/>
  <c r="E4062" i="11"/>
  <c r="F4062" i="11"/>
  <c r="C4062" i="11"/>
  <c r="B4062" i="11"/>
  <c r="C4063" i="11" l="1"/>
  <c r="G4063" i="11"/>
  <c r="D4063" i="11"/>
  <c r="A4064" i="11"/>
  <c r="B4063" i="11"/>
  <c r="F4063" i="11"/>
  <c r="E4063" i="11"/>
  <c r="C4064" i="11" l="1"/>
  <c r="G4064" i="11"/>
  <c r="D4064" i="11"/>
  <c r="E4064" i="11"/>
  <c r="B4064" i="11"/>
  <c r="F4064" i="11"/>
  <c r="A4065" i="11"/>
  <c r="F4065" i="11" l="1"/>
  <c r="C4065" i="11"/>
  <c r="G4065" i="11"/>
  <c r="D4065" i="11"/>
  <c r="E4065" i="11"/>
  <c r="B4065" i="11"/>
  <c r="A4066" i="11"/>
  <c r="G4066" i="11" l="1"/>
  <c r="D4066" i="11"/>
  <c r="A4067" i="11"/>
  <c r="E4066" i="11"/>
  <c r="F4066" i="11"/>
  <c r="C4066" i="11"/>
  <c r="B4066" i="11"/>
  <c r="C4067" i="11" l="1"/>
  <c r="G4067" i="11"/>
  <c r="D4067" i="11"/>
  <c r="A4068" i="11"/>
  <c r="B4067" i="11"/>
  <c r="F4067" i="11"/>
  <c r="E4067" i="11"/>
  <c r="C4068" i="11" l="1"/>
  <c r="G4068" i="11"/>
  <c r="D4068" i="11"/>
  <c r="E4068" i="11"/>
  <c r="B4068" i="11"/>
  <c r="F4068" i="11"/>
  <c r="A4069" i="11"/>
  <c r="F4069" i="11" l="1"/>
  <c r="D4069" i="11"/>
  <c r="G4069" i="11"/>
  <c r="E4069" i="11"/>
  <c r="B4069" i="11"/>
  <c r="C4069" i="11"/>
  <c r="A4070" i="11"/>
  <c r="G4070" i="11" l="1"/>
  <c r="D4070" i="11"/>
  <c r="B4070" i="11"/>
  <c r="E4070" i="11"/>
  <c r="F4070" i="11"/>
  <c r="C4070" i="11"/>
  <c r="A4071" i="11"/>
  <c r="C4071" i="11" l="1"/>
  <c r="G4071" i="11"/>
  <c r="D4071" i="11"/>
  <c r="A4072" i="11"/>
  <c r="B4071" i="11"/>
  <c r="F4071" i="11"/>
  <c r="E4071" i="11"/>
  <c r="C4072" i="11" l="1"/>
  <c r="G4072" i="11"/>
  <c r="A4073" i="11"/>
  <c r="D4072" i="11"/>
  <c r="B4072" i="11"/>
  <c r="F4072" i="11"/>
  <c r="E4072" i="11"/>
  <c r="F4073" i="11" l="1"/>
  <c r="C4073" i="11"/>
  <c r="G4073" i="11"/>
  <c r="D4073" i="11"/>
  <c r="E4073" i="11"/>
  <c r="B4073" i="11"/>
  <c r="A4074" i="11"/>
  <c r="G4074" i="11" l="1"/>
  <c r="D4074" i="11"/>
  <c r="A4075" i="11"/>
  <c r="E4074" i="11"/>
  <c r="F4074" i="11"/>
  <c r="C4074" i="11"/>
  <c r="B4074" i="11"/>
  <c r="C4075" i="11" l="1"/>
  <c r="G4075" i="11"/>
  <c r="D4075" i="11"/>
  <c r="A4076" i="11"/>
  <c r="B4075" i="11"/>
  <c r="F4075" i="11"/>
  <c r="E4075" i="11"/>
  <c r="C4076" i="11" l="1"/>
  <c r="G4076" i="11"/>
  <c r="D4076" i="11"/>
  <c r="E4076" i="11"/>
  <c r="B4076" i="11"/>
  <c r="F4076" i="11"/>
  <c r="A4077" i="11"/>
  <c r="F4077" i="11" l="1"/>
  <c r="C4077" i="11"/>
  <c r="A4078" i="11"/>
  <c r="G4077" i="11"/>
  <c r="E4077" i="11"/>
  <c r="B4077" i="11"/>
  <c r="D4077" i="11"/>
  <c r="G4078" i="11" l="1"/>
  <c r="D4078" i="11"/>
  <c r="A4079" i="11"/>
  <c r="B4078" i="11"/>
  <c r="F4078" i="11"/>
  <c r="C4078" i="11"/>
  <c r="E4078" i="11"/>
  <c r="C4079" i="11" l="1"/>
  <c r="G4079" i="11"/>
  <c r="A4080" i="11"/>
  <c r="D4079" i="11"/>
  <c r="B4079" i="11"/>
  <c r="F4079" i="11"/>
  <c r="E4079" i="11"/>
  <c r="C4080" i="11" l="1"/>
  <c r="G4080" i="11"/>
  <c r="A4081" i="11"/>
  <c r="B4080" i="11"/>
  <c r="F4080" i="11"/>
  <c r="D4080" i="11"/>
  <c r="E4080" i="11"/>
  <c r="F4081" i="11" l="1"/>
  <c r="C4081" i="11"/>
  <c r="G4081" i="11"/>
  <c r="D4081" i="11"/>
  <c r="E4081" i="11"/>
  <c r="B4081" i="11"/>
  <c r="A4082" i="11"/>
  <c r="G4082" i="11" l="1"/>
  <c r="D4082" i="11"/>
  <c r="E4082" i="11"/>
  <c r="F4082" i="11"/>
  <c r="C4082" i="11"/>
  <c r="A4083" i="11"/>
  <c r="B4082" i="11"/>
  <c r="C4083" i="11" l="1"/>
  <c r="G4083" i="11"/>
  <c r="D4083" i="11"/>
  <c r="A4084" i="11"/>
  <c r="B4083" i="11"/>
  <c r="F4083" i="11"/>
  <c r="E4083" i="11"/>
  <c r="C4084" i="11" l="1"/>
  <c r="G4084" i="11"/>
  <c r="D4084" i="11"/>
  <c r="E4084" i="11"/>
  <c r="B4084" i="11"/>
  <c r="F4084" i="11"/>
  <c r="A4085" i="11"/>
  <c r="F4085" i="11" l="1"/>
  <c r="C4085" i="11"/>
  <c r="G4085" i="11"/>
  <c r="D4085" i="11"/>
  <c r="E4085" i="11"/>
  <c r="B4085" i="11"/>
  <c r="A4086" i="11"/>
  <c r="G4086" i="11" l="1"/>
  <c r="D4086" i="11"/>
  <c r="A4087" i="11"/>
  <c r="B4086" i="11"/>
  <c r="F4086" i="11"/>
  <c r="C4086" i="11"/>
  <c r="E4086" i="11"/>
  <c r="C4087" i="11" l="1"/>
  <c r="G4087" i="11"/>
  <c r="D4087" i="11"/>
  <c r="E4087" i="11"/>
  <c r="B4087" i="11"/>
  <c r="F4087" i="11"/>
  <c r="A4088" i="11"/>
  <c r="C4088" i="11" l="1"/>
  <c r="G4088" i="11"/>
  <c r="D4088" i="11"/>
  <c r="B4088" i="11"/>
  <c r="F4088" i="11"/>
  <c r="A4089" i="11"/>
  <c r="E4088" i="11"/>
  <c r="F4089" i="11" l="1"/>
  <c r="C4089" i="11"/>
  <c r="D4089" i="11"/>
  <c r="G4089" i="11"/>
  <c r="E4089" i="11"/>
  <c r="B4089" i="11"/>
  <c r="A4090" i="11"/>
  <c r="G4090" i="11" l="1"/>
  <c r="D4090" i="11"/>
  <c r="A4091" i="11"/>
  <c r="B4090" i="11"/>
  <c r="F4090" i="11"/>
  <c r="C4090" i="11"/>
  <c r="E4090" i="11"/>
  <c r="C4091" i="11" l="1"/>
  <c r="G4091" i="11"/>
  <c r="D4091" i="11"/>
  <c r="E4091" i="11"/>
  <c r="B4091" i="11"/>
  <c r="F4091" i="11"/>
  <c r="A4092" i="11"/>
  <c r="C4092" i="11" l="1"/>
  <c r="G4092" i="11"/>
  <c r="D4092" i="11"/>
  <c r="A4093" i="11"/>
  <c r="B4092" i="11"/>
  <c r="F4092" i="11"/>
  <c r="E4092" i="11"/>
  <c r="F4093" i="11" l="1"/>
  <c r="C4093" i="11"/>
  <c r="G4093" i="11"/>
  <c r="A4094" i="11"/>
  <c r="E4093" i="11"/>
  <c r="B4093" i="11"/>
  <c r="D4093" i="11"/>
  <c r="G4094" i="11" l="1"/>
  <c r="D4094" i="11"/>
  <c r="A4095" i="11"/>
  <c r="B4094" i="11"/>
  <c r="F4094" i="11"/>
  <c r="C4094" i="11"/>
  <c r="E4094" i="11"/>
  <c r="C4095" i="11" l="1"/>
  <c r="G4095" i="11"/>
  <c r="D4095" i="11"/>
  <c r="E4095" i="11"/>
  <c r="B4095" i="11"/>
  <c r="F4095" i="11"/>
  <c r="A4096" i="11"/>
  <c r="C4096" i="11" l="1"/>
  <c r="G4096" i="11"/>
  <c r="D4096" i="11"/>
  <c r="E4096" i="11"/>
  <c r="B4096" i="11"/>
  <c r="F4096" i="11"/>
  <c r="A4097" i="11"/>
  <c r="F4097" i="11" l="1"/>
  <c r="C4097" i="11"/>
  <c r="G4097" i="11"/>
  <c r="D4097" i="11"/>
  <c r="E4097" i="11"/>
  <c r="B4097" i="11"/>
  <c r="A4098" i="11"/>
  <c r="G4098" i="11" l="1"/>
  <c r="D4098" i="11"/>
  <c r="A4099" i="11"/>
  <c r="B4098" i="11"/>
  <c r="F4098" i="11"/>
  <c r="C4098" i="11"/>
  <c r="E4098" i="11"/>
  <c r="C4099" i="11" l="1"/>
  <c r="G4099" i="11"/>
  <c r="D4099" i="11"/>
  <c r="A4100" i="11"/>
  <c r="B4099" i="11"/>
  <c r="F4099" i="11"/>
  <c r="E4099" i="11"/>
  <c r="C4100" i="11" l="1"/>
  <c r="G4100" i="11"/>
  <c r="D4100" i="11"/>
  <c r="E4100" i="11"/>
  <c r="B4100" i="11"/>
  <c r="F4100" i="11"/>
  <c r="A4101" i="11"/>
  <c r="F4101" i="11" l="1"/>
  <c r="C4101" i="11"/>
  <c r="G4101" i="11"/>
  <c r="D4101" i="11"/>
  <c r="E4101" i="11"/>
  <c r="B4101" i="11"/>
  <c r="A4102" i="11"/>
  <c r="G4102" i="11" l="1"/>
  <c r="D4102" i="11"/>
  <c r="A4103" i="11"/>
  <c r="B4102" i="11"/>
  <c r="F4102" i="11"/>
  <c r="C4102" i="11"/>
  <c r="E4102" i="11"/>
  <c r="C4103" i="11" l="1"/>
  <c r="G4103" i="11"/>
  <c r="D4103" i="11"/>
  <c r="A4104" i="11"/>
  <c r="E4103" i="11"/>
  <c r="B4103" i="11"/>
  <c r="F4103" i="11"/>
  <c r="C4104" i="11" l="1"/>
  <c r="G4104" i="11"/>
  <c r="D4104" i="11"/>
  <c r="A4105" i="11"/>
  <c r="B4104" i="11"/>
  <c r="F4104" i="11"/>
  <c r="E4104" i="11"/>
  <c r="F4105" i="11" l="1"/>
  <c r="C4105" i="11"/>
  <c r="G4105" i="11"/>
  <c r="A4106" i="11"/>
  <c r="E4105" i="11"/>
  <c r="B4105" i="11"/>
  <c r="D4105" i="11"/>
  <c r="G4106" i="11" l="1"/>
  <c r="D4106" i="11"/>
  <c r="A4107" i="11"/>
  <c r="E4106" i="11"/>
  <c r="F4106" i="11"/>
  <c r="C4106" i="11"/>
  <c r="B4106" i="11"/>
  <c r="C4107" i="11" l="1"/>
  <c r="G4107" i="11"/>
  <c r="D4107" i="11"/>
  <c r="A4108" i="11"/>
  <c r="B4107" i="11"/>
  <c r="F4107" i="11"/>
  <c r="E4107" i="11"/>
  <c r="C4108" i="11" l="1"/>
  <c r="G4108" i="11"/>
  <c r="D4108" i="11"/>
  <c r="A4109" i="11"/>
  <c r="E4108" i="11"/>
  <c r="B4108" i="11"/>
  <c r="F4108" i="11"/>
  <c r="F4109" i="11" l="1"/>
  <c r="C4109" i="11"/>
  <c r="G4109" i="11"/>
  <c r="A4110" i="11"/>
  <c r="E4109" i="11"/>
  <c r="B4109" i="11"/>
  <c r="D4109" i="11"/>
  <c r="G4110" i="11" l="1"/>
  <c r="D4110" i="11"/>
  <c r="A4111" i="11"/>
  <c r="E4110" i="11"/>
  <c r="F4110" i="11"/>
  <c r="C4110" i="11"/>
  <c r="B4110" i="11"/>
  <c r="C4111" i="11" l="1"/>
  <c r="G4111" i="11"/>
  <c r="D4111" i="11"/>
  <c r="E4111" i="11"/>
  <c r="B4111" i="11"/>
  <c r="F4111" i="11"/>
  <c r="A4112" i="11"/>
  <c r="C4112" i="11" l="1"/>
  <c r="G4112" i="11"/>
  <c r="D4112" i="11"/>
  <c r="A4113" i="11"/>
  <c r="B4112" i="11"/>
  <c r="F4112" i="11"/>
  <c r="E4112" i="11"/>
  <c r="F4113" i="11" l="1"/>
  <c r="C4113" i="11"/>
  <c r="G4113" i="11"/>
  <c r="D4113" i="11"/>
  <c r="E4113" i="11"/>
  <c r="B4113" i="11"/>
  <c r="A4114" i="11"/>
  <c r="G4114" i="11" l="1"/>
  <c r="D4114" i="11"/>
  <c r="A4115" i="11"/>
  <c r="E4114" i="11"/>
  <c r="F4114" i="11"/>
  <c r="C4114" i="11"/>
  <c r="B4114" i="11"/>
  <c r="C4115" i="11" l="1"/>
  <c r="G4115" i="11"/>
  <c r="D4115" i="11"/>
  <c r="E4115" i="11"/>
  <c r="B4115" i="11"/>
  <c r="F4115" i="11"/>
  <c r="A4116" i="11"/>
  <c r="C4116" i="11" l="1"/>
  <c r="G4116" i="11"/>
  <c r="D4116" i="11"/>
  <c r="E4116" i="11"/>
  <c r="B4116" i="11"/>
  <c r="F4116" i="11"/>
  <c r="A4117" i="11"/>
  <c r="F4117" i="11" l="1"/>
  <c r="C4117" i="11"/>
  <c r="G4117" i="11"/>
  <c r="D4117" i="11"/>
  <c r="E4117" i="11"/>
  <c r="B4117" i="11"/>
  <c r="A4118" i="11"/>
  <c r="G4118" i="11" l="1"/>
  <c r="D4118" i="11"/>
  <c r="A4119" i="11"/>
  <c r="E4118" i="11"/>
  <c r="F4118" i="11"/>
  <c r="C4118" i="11"/>
  <c r="B4118" i="11"/>
  <c r="C4119" i="11" l="1"/>
  <c r="G4119" i="11"/>
  <c r="D4119" i="11"/>
  <c r="B4119" i="11"/>
  <c r="F4119" i="11"/>
  <c r="A4120" i="11"/>
  <c r="E4119" i="11"/>
  <c r="C4120" i="11" l="1"/>
  <c r="G4120" i="11"/>
  <c r="D4120" i="11"/>
  <c r="A4121" i="11"/>
  <c r="B4120" i="11"/>
  <c r="F4120" i="11"/>
  <c r="E4120" i="11"/>
  <c r="F4121" i="11" l="1"/>
  <c r="C4121" i="11"/>
  <c r="G4121" i="11"/>
  <c r="A4122" i="11"/>
  <c r="E4121" i="11"/>
  <c r="B4121" i="11"/>
  <c r="D4121" i="11"/>
  <c r="G4122" i="11" l="1"/>
  <c r="D4122" i="11"/>
  <c r="A4123" i="11"/>
  <c r="E4122" i="11"/>
  <c r="B4122" i="11"/>
  <c r="F4122" i="11"/>
  <c r="C4122" i="11"/>
  <c r="C4123" i="11" l="1"/>
  <c r="G4123" i="11"/>
  <c r="D4123" i="11"/>
  <c r="A4124" i="11"/>
  <c r="B4123" i="11"/>
  <c r="F4123" i="11"/>
  <c r="E4123" i="11"/>
  <c r="C4124" i="11" l="1"/>
  <c r="G4124" i="11"/>
  <c r="D4124" i="11"/>
  <c r="E4124" i="11"/>
  <c r="B4124" i="11"/>
  <c r="F4124" i="11"/>
  <c r="A4125" i="11"/>
  <c r="F4125" i="11" l="1"/>
  <c r="C4125" i="11"/>
  <c r="G4125" i="11"/>
  <c r="D4125" i="11"/>
  <c r="E4125" i="11"/>
  <c r="B4125" i="11"/>
  <c r="A4126" i="11"/>
  <c r="G4126" i="11" l="1"/>
  <c r="D4126" i="11"/>
  <c r="A4127" i="11"/>
  <c r="E4126" i="11"/>
  <c r="F4126" i="11"/>
  <c r="C4126" i="11"/>
  <c r="B4126" i="11"/>
  <c r="C4127" i="11" l="1"/>
  <c r="G4127" i="11"/>
  <c r="D4127" i="11"/>
  <c r="E4127" i="11"/>
  <c r="B4127" i="11"/>
  <c r="F4127" i="11"/>
  <c r="A4128" i="11"/>
  <c r="C4128" i="11" l="1"/>
  <c r="G4128" i="11"/>
  <c r="D4128" i="11"/>
  <c r="A4129" i="11"/>
  <c r="B4128" i="11"/>
  <c r="F4128" i="11"/>
  <c r="E4128" i="11"/>
  <c r="F4129" i="11" l="1"/>
  <c r="C4129" i="11"/>
  <c r="G4129" i="11"/>
  <c r="A4130" i="11"/>
  <c r="E4129" i="11"/>
  <c r="B4129" i="11"/>
  <c r="D4129" i="11"/>
  <c r="G4130" i="11" l="1"/>
  <c r="D4130" i="11"/>
  <c r="A4131" i="11"/>
  <c r="B4130" i="11"/>
  <c r="F4130" i="11"/>
  <c r="C4130" i="11"/>
  <c r="E4130" i="11"/>
  <c r="C4131" i="11" l="1"/>
  <c r="G4131" i="11"/>
  <c r="D4131" i="11"/>
  <c r="E4131" i="11"/>
  <c r="B4131" i="11"/>
  <c r="F4131" i="11"/>
  <c r="A4132" i="11"/>
  <c r="C4132" i="11" l="1"/>
  <c r="G4132" i="11"/>
  <c r="D4132" i="11"/>
  <c r="A4133" i="11"/>
  <c r="B4132" i="11"/>
  <c r="F4132" i="11"/>
  <c r="E4132" i="11"/>
  <c r="F4133" i="11" l="1"/>
  <c r="C4133" i="11"/>
  <c r="G4133" i="11"/>
  <c r="A4134" i="11"/>
  <c r="E4133" i="11"/>
  <c r="B4133" i="11"/>
  <c r="D4133" i="11"/>
  <c r="G4134" i="11" l="1"/>
  <c r="D4134" i="11"/>
  <c r="A4135" i="11"/>
  <c r="B4134" i="11"/>
  <c r="F4134" i="11"/>
  <c r="C4134" i="11"/>
  <c r="E4134" i="11"/>
  <c r="C4135" i="11" l="1"/>
  <c r="G4135" i="11"/>
  <c r="D4135" i="11"/>
  <c r="A4136" i="11"/>
  <c r="E4135" i="11"/>
  <c r="B4135" i="11"/>
  <c r="F4135" i="11"/>
  <c r="C4136" i="11" l="1"/>
  <c r="G4136" i="11"/>
  <c r="D4136" i="11"/>
  <c r="A4137" i="11"/>
  <c r="E4136" i="11"/>
  <c r="B4136" i="11"/>
  <c r="F4136" i="11"/>
  <c r="F4137" i="11" l="1"/>
  <c r="C4137" i="11"/>
  <c r="G4137" i="11"/>
  <c r="D4137" i="11"/>
  <c r="E4137" i="11"/>
  <c r="B4137" i="11"/>
  <c r="A4138" i="11"/>
  <c r="G4138" i="11" l="1"/>
  <c r="D4138" i="11"/>
  <c r="A4139" i="11"/>
  <c r="E4138" i="11"/>
  <c r="F4138" i="11"/>
  <c r="C4138" i="11"/>
  <c r="B4138" i="11"/>
  <c r="C4139" i="11" l="1"/>
  <c r="G4139" i="11"/>
  <c r="D4139" i="11"/>
  <c r="A4140" i="11"/>
  <c r="B4139" i="11"/>
  <c r="F4139" i="11"/>
  <c r="E4139" i="11"/>
  <c r="C4140" i="11" l="1"/>
  <c r="G4140" i="11"/>
  <c r="D4140" i="11"/>
  <c r="A4141" i="11"/>
  <c r="B4140" i="11"/>
  <c r="F4140" i="11"/>
  <c r="E4140" i="11"/>
  <c r="F4141" i="11" l="1"/>
  <c r="C4141" i="11"/>
  <c r="G4141" i="11"/>
  <c r="A4142" i="11"/>
  <c r="E4141" i="11"/>
  <c r="B4141" i="11"/>
  <c r="D4141" i="11"/>
  <c r="G4142" i="11" l="1"/>
  <c r="D4142" i="11"/>
  <c r="E4142" i="11"/>
  <c r="B4142" i="11"/>
  <c r="F4142" i="11"/>
  <c r="C4142" i="11"/>
  <c r="A4143" i="11"/>
  <c r="C4143" i="11" l="1"/>
  <c r="G4143" i="11"/>
  <c r="D4143" i="11"/>
  <c r="E4143" i="11"/>
  <c r="B4143" i="11"/>
  <c r="F4143" i="11"/>
  <c r="A4144" i="11"/>
  <c r="C4144" i="11" l="1"/>
  <c r="G4144" i="11"/>
  <c r="D4144" i="11"/>
  <c r="A4145" i="11"/>
  <c r="B4144" i="11"/>
  <c r="F4144" i="11"/>
  <c r="E4144" i="11"/>
  <c r="F4145" i="11" l="1"/>
  <c r="C4145" i="11"/>
  <c r="G4145" i="11"/>
  <c r="A4146" i="11"/>
  <c r="E4145" i="11"/>
  <c r="B4145" i="11"/>
  <c r="D4145" i="11"/>
  <c r="G4146" i="11" l="1"/>
  <c r="D4146" i="11"/>
  <c r="A4147" i="11"/>
  <c r="E4146" i="11"/>
  <c r="F4146" i="11"/>
  <c r="C4146" i="11"/>
  <c r="B4146" i="11"/>
  <c r="C4147" i="11" l="1"/>
  <c r="G4147" i="11"/>
  <c r="D4147" i="11"/>
  <c r="A4148" i="11"/>
  <c r="B4147" i="11"/>
  <c r="F4147" i="11"/>
  <c r="E4147" i="11"/>
  <c r="C4148" i="11" l="1"/>
  <c r="G4148" i="11"/>
  <c r="D4148" i="11"/>
  <c r="E4148" i="11"/>
  <c r="B4148" i="11"/>
  <c r="F4148" i="11"/>
  <c r="A4149" i="11"/>
  <c r="F4149" i="11" l="1"/>
  <c r="C4149" i="11"/>
  <c r="G4149" i="11"/>
  <c r="A4150" i="11"/>
  <c r="E4149" i="11"/>
  <c r="B4149" i="11"/>
  <c r="D4149" i="11"/>
  <c r="G4150" i="11" l="1"/>
  <c r="D4150" i="11"/>
  <c r="A4151" i="11"/>
  <c r="B4150" i="11"/>
  <c r="F4150" i="11"/>
  <c r="C4150" i="11"/>
  <c r="E4150" i="11"/>
  <c r="C4151" i="11" l="1"/>
  <c r="D4151" i="11"/>
  <c r="A4152" i="11"/>
  <c r="B4151" i="11"/>
  <c r="F4151" i="11"/>
  <c r="G4151" i="11"/>
  <c r="E4151" i="11"/>
  <c r="C4152" i="11" l="1"/>
  <c r="G4152" i="11"/>
  <c r="D4152" i="11"/>
  <c r="A4153" i="11"/>
  <c r="E4152" i="11"/>
  <c r="B4152" i="11"/>
  <c r="F4152" i="11"/>
  <c r="F4153" i="11" l="1"/>
  <c r="C4153" i="11"/>
  <c r="G4153" i="11"/>
  <c r="D4153" i="11"/>
  <c r="E4153" i="11"/>
  <c r="B4153" i="11"/>
  <c r="A4154" i="11"/>
  <c r="G4154" i="11" l="1"/>
  <c r="D4154" i="11"/>
  <c r="A4155" i="11"/>
  <c r="E4154" i="11"/>
  <c r="F4154" i="11"/>
  <c r="C4154" i="11"/>
  <c r="B4154" i="11"/>
  <c r="C4155" i="11" l="1"/>
  <c r="G4155" i="11"/>
  <c r="D4155" i="11"/>
  <c r="E4155" i="11"/>
  <c r="B4155" i="11"/>
  <c r="F4155" i="11"/>
  <c r="A4156" i="11"/>
  <c r="C4156" i="11" l="1"/>
  <c r="G4156" i="11"/>
  <c r="D4156" i="11"/>
  <c r="A4157" i="11"/>
  <c r="B4156" i="11"/>
  <c r="F4156" i="11"/>
  <c r="E4156" i="11"/>
  <c r="F4157" i="11" l="1"/>
  <c r="C4157" i="11"/>
  <c r="G4157" i="11"/>
  <c r="D4157" i="11"/>
  <c r="E4157" i="11"/>
  <c r="B4157" i="11"/>
  <c r="A4158" i="11"/>
  <c r="G4158" i="11" l="1"/>
  <c r="D4158" i="11"/>
  <c r="A4159" i="11"/>
  <c r="E4158" i="11"/>
  <c r="F4158" i="11"/>
  <c r="C4158" i="11"/>
  <c r="B4158" i="11"/>
  <c r="C4159" i="11" l="1"/>
  <c r="G4159" i="11"/>
  <c r="D4159" i="11"/>
  <c r="A4160" i="11"/>
  <c r="B4159" i="11"/>
  <c r="F4159" i="11"/>
  <c r="E4159" i="11"/>
  <c r="C4160" i="11" l="1"/>
  <c r="G4160" i="11"/>
  <c r="D4160" i="11"/>
  <c r="A4161" i="11"/>
  <c r="B4160" i="11"/>
  <c r="F4160" i="11"/>
  <c r="E4160" i="11"/>
  <c r="F4161" i="11" l="1"/>
  <c r="C4161" i="11"/>
  <c r="G4161" i="11"/>
  <c r="D4161" i="11"/>
  <c r="E4161" i="11"/>
  <c r="B4161" i="11"/>
  <c r="A4162" i="11"/>
  <c r="G4162" i="11" l="1"/>
  <c r="D4162" i="11"/>
  <c r="A4163" i="11"/>
  <c r="E4162" i="11"/>
  <c r="F4162" i="11"/>
  <c r="C4162" i="11"/>
  <c r="B4162" i="11"/>
  <c r="C4163" i="11" l="1"/>
  <c r="G4163" i="11"/>
  <c r="D4163" i="11"/>
  <c r="E4163" i="11"/>
  <c r="B4163" i="11"/>
  <c r="F4163" i="11"/>
  <c r="A4164" i="11"/>
  <c r="C4164" i="11" l="1"/>
  <c r="G4164" i="11"/>
  <c r="D4164" i="11"/>
  <c r="E4164" i="11"/>
  <c r="B4164" i="11"/>
  <c r="F4164" i="11"/>
  <c r="A4165" i="11"/>
  <c r="F4165" i="11" l="1"/>
  <c r="C4165" i="11"/>
  <c r="G4165" i="11"/>
  <c r="D4165" i="11"/>
  <c r="A4166" i="11"/>
  <c r="B4165" i="11"/>
  <c r="E4165" i="11"/>
  <c r="G4166" i="11" l="1"/>
  <c r="D4166" i="11"/>
  <c r="A4167" i="11"/>
  <c r="E4166" i="11"/>
  <c r="B4166" i="11"/>
  <c r="F4166" i="11"/>
  <c r="C4166" i="11"/>
  <c r="C4167" i="11" l="1"/>
  <c r="G4167" i="11"/>
  <c r="D4167" i="11"/>
  <c r="A4168" i="11"/>
  <c r="F4167" i="11"/>
  <c r="E4167" i="11"/>
  <c r="B4167" i="11"/>
  <c r="C4168" i="11" l="1"/>
  <c r="G4168" i="11"/>
  <c r="D4168" i="11"/>
  <c r="A4169" i="11"/>
  <c r="F4168" i="11"/>
  <c r="E4168" i="11"/>
  <c r="B4168" i="11"/>
  <c r="F4169" i="11" l="1"/>
  <c r="C4169" i="11"/>
  <c r="G4169" i="11"/>
  <c r="D4169" i="11"/>
  <c r="A4170" i="11"/>
  <c r="E4169" i="11"/>
  <c r="B4169" i="11"/>
  <c r="G4170" i="11" l="1"/>
  <c r="B4170" i="11"/>
  <c r="A4171" i="11"/>
  <c r="F4170" i="11"/>
  <c r="C4170" i="11"/>
  <c r="D4170" i="11"/>
  <c r="E4170" i="11"/>
  <c r="C4171" i="11" l="1"/>
  <c r="G4171" i="11"/>
  <c r="D4171" i="11"/>
  <c r="A4172" i="11"/>
  <c r="B4171" i="11"/>
  <c r="F4171" i="11"/>
  <c r="E4171" i="11"/>
  <c r="C4172" i="11" l="1"/>
  <c r="G4172" i="11"/>
  <c r="D4172" i="11"/>
  <c r="E4172" i="11"/>
  <c r="B4172" i="11"/>
  <c r="F4172" i="11"/>
  <c r="A4173" i="11"/>
  <c r="F4173" i="11" l="1"/>
  <c r="C4173" i="11"/>
  <c r="G4173" i="11"/>
  <c r="D4173" i="11"/>
  <c r="E4173" i="11"/>
  <c r="B4173" i="11"/>
  <c r="A4174" i="11"/>
  <c r="G4174" i="11" l="1"/>
  <c r="D4174" i="11"/>
  <c r="A4175" i="11"/>
  <c r="E4174" i="11"/>
  <c r="F4174" i="11"/>
  <c r="C4174" i="11"/>
  <c r="B4174" i="11"/>
  <c r="C4175" i="11" l="1"/>
  <c r="G4175" i="11"/>
  <c r="D4175" i="11"/>
  <c r="A4176" i="11"/>
  <c r="B4175" i="11"/>
  <c r="F4175" i="11"/>
  <c r="E4175" i="11"/>
  <c r="C4176" i="11" l="1"/>
  <c r="G4176" i="11"/>
  <c r="D4176" i="11"/>
  <c r="A4177" i="11"/>
  <c r="E4176" i="11"/>
  <c r="B4176" i="11"/>
  <c r="F4176" i="11"/>
  <c r="F4177" i="11" l="1"/>
  <c r="C4177" i="11"/>
  <c r="G4177" i="11"/>
  <c r="D4177" i="11"/>
  <c r="E4177" i="11"/>
  <c r="B4177" i="11"/>
  <c r="A4178" i="11"/>
  <c r="G4178" i="11" l="1"/>
  <c r="D4178" i="11"/>
  <c r="A4179" i="11"/>
  <c r="E4178" i="11"/>
  <c r="F4178" i="11"/>
  <c r="C4178" i="11"/>
  <c r="B4178" i="11"/>
  <c r="C4179" i="11" l="1"/>
  <c r="G4179" i="11"/>
  <c r="D4179" i="11"/>
  <c r="A4180" i="11"/>
  <c r="B4179" i="11"/>
  <c r="F4179" i="11"/>
  <c r="E4179" i="11"/>
  <c r="C4180" i="11" l="1"/>
  <c r="G4180" i="11"/>
  <c r="D4180" i="11"/>
  <c r="A4181" i="11"/>
  <c r="E4180" i="11"/>
  <c r="B4180" i="11"/>
  <c r="F4180" i="11"/>
  <c r="F4181" i="11" l="1"/>
  <c r="C4181" i="11"/>
  <c r="G4181" i="11"/>
  <c r="D4181" i="11"/>
  <c r="E4181" i="11"/>
  <c r="B4181" i="11"/>
  <c r="A4182" i="11"/>
  <c r="G4182" i="11" l="1"/>
  <c r="D4182" i="11"/>
  <c r="A4183" i="11"/>
  <c r="E4182" i="11"/>
  <c r="F4182" i="11"/>
  <c r="C4182" i="11"/>
  <c r="B4182" i="11"/>
  <c r="C4183" i="11" l="1"/>
  <c r="E4183" i="11"/>
  <c r="B4183" i="11"/>
  <c r="F4183" i="11"/>
  <c r="G4183" i="11"/>
  <c r="D4183" i="11"/>
  <c r="A4184" i="11"/>
  <c r="C4184" i="11" l="1"/>
  <c r="G4184" i="11"/>
  <c r="D4184" i="11"/>
  <c r="A4185" i="11"/>
  <c r="B4184" i="11"/>
  <c r="F4184" i="11"/>
  <c r="E4184" i="11"/>
  <c r="F4185" i="11" l="1"/>
  <c r="C4185" i="11"/>
  <c r="G4185" i="11"/>
  <c r="A4186" i="11"/>
  <c r="E4185" i="11"/>
  <c r="B4185" i="11"/>
  <c r="D4185" i="11"/>
  <c r="G4186" i="11" l="1"/>
  <c r="D4186" i="11"/>
  <c r="A4187" i="11"/>
  <c r="E4186" i="11"/>
  <c r="B4186" i="11"/>
  <c r="F4186" i="11"/>
  <c r="C4186" i="11"/>
  <c r="C4187" i="11" l="1"/>
  <c r="G4187" i="11"/>
  <c r="D4187" i="11"/>
  <c r="E4187" i="11"/>
  <c r="B4187" i="11"/>
  <c r="F4187" i="11"/>
  <c r="A4188" i="11"/>
  <c r="C4188" i="11" l="1"/>
  <c r="G4188" i="11"/>
  <c r="D4188" i="11"/>
  <c r="A4189" i="11"/>
  <c r="B4188" i="11"/>
  <c r="F4188" i="11"/>
  <c r="E4188" i="11"/>
  <c r="F4189" i="11" l="1"/>
  <c r="C4189" i="11"/>
  <c r="G4189" i="11"/>
  <c r="D4189" i="11"/>
  <c r="A4190" i="11"/>
  <c r="E4189" i="11"/>
  <c r="B4189" i="11"/>
  <c r="G4190" i="11" l="1"/>
  <c r="D4190" i="11"/>
  <c r="A4191" i="11"/>
  <c r="B4190" i="11"/>
  <c r="F4190" i="11"/>
  <c r="C4190" i="11"/>
  <c r="E4190" i="11"/>
  <c r="C4191" i="11" l="1"/>
  <c r="G4191" i="11"/>
  <c r="D4191" i="11"/>
  <c r="E4191" i="11"/>
  <c r="B4191" i="11"/>
  <c r="F4191" i="11"/>
  <c r="A4192" i="11"/>
  <c r="C4192" i="11" l="1"/>
  <c r="G4192" i="11"/>
  <c r="D4192" i="11"/>
  <c r="B4192" i="11"/>
  <c r="F4192" i="11"/>
  <c r="A4193" i="11"/>
  <c r="E4192" i="11"/>
  <c r="F4193" i="11" l="1"/>
  <c r="C4193" i="11"/>
  <c r="G4193" i="11"/>
  <c r="A4194" i="11"/>
  <c r="E4193" i="11"/>
  <c r="B4193" i="11"/>
  <c r="D4193" i="11"/>
  <c r="G4194" i="11" l="1"/>
  <c r="D4194" i="11"/>
  <c r="A4195" i="11"/>
  <c r="B4194" i="11"/>
  <c r="F4194" i="11"/>
  <c r="C4194" i="11"/>
  <c r="E4194" i="11"/>
  <c r="C4195" i="11" l="1"/>
  <c r="G4195" i="11"/>
  <c r="D4195" i="11"/>
  <c r="A4196" i="11"/>
  <c r="E4195" i="11"/>
  <c r="B4195" i="11"/>
  <c r="F4195" i="11"/>
  <c r="C4196" i="11" l="1"/>
  <c r="G4196" i="11"/>
  <c r="D4196" i="11"/>
  <c r="A4197" i="11"/>
  <c r="B4196" i="11"/>
  <c r="F4196" i="11"/>
  <c r="E4196" i="11"/>
  <c r="F4197" i="11" l="1"/>
  <c r="C4197" i="11"/>
  <c r="G4197" i="11"/>
  <c r="D4197" i="11"/>
  <c r="E4197" i="11"/>
  <c r="B4197" i="11"/>
  <c r="A4198" i="11"/>
  <c r="G4198" i="11" l="1"/>
  <c r="D4198" i="11"/>
  <c r="A4199" i="11"/>
  <c r="E4198" i="11"/>
  <c r="B4198" i="11"/>
  <c r="F4198" i="11"/>
  <c r="C4198" i="11"/>
  <c r="C4199" i="11" l="1"/>
  <c r="G4199" i="11"/>
  <c r="D4199" i="11"/>
  <c r="A4200" i="11"/>
  <c r="E4199" i="11"/>
  <c r="B4199" i="11"/>
  <c r="F4199" i="11"/>
  <c r="C4200" i="11" l="1"/>
  <c r="G4200" i="11"/>
  <c r="D4200" i="11"/>
  <c r="A4201" i="11"/>
  <c r="B4200" i="11"/>
  <c r="F4200" i="11"/>
  <c r="E4200" i="11"/>
  <c r="F4201" i="11" l="1"/>
  <c r="C4201" i="11"/>
  <c r="G4201" i="11"/>
  <c r="D4201" i="11"/>
  <c r="E4201" i="11"/>
  <c r="B4201" i="11"/>
  <c r="A4202" i="11"/>
  <c r="G4202" i="11" l="1"/>
  <c r="D4202" i="11"/>
  <c r="A4203" i="11"/>
  <c r="E4202" i="11"/>
  <c r="B4202" i="11"/>
  <c r="F4202" i="11"/>
  <c r="C4202" i="11"/>
  <c r="C4203" i="11" l="1"/>
  <c r="G4203" i="11"/>
  <c r="D4203" i="11"/>
  <c r="E4203" i="11"/>
  <c r="B4203" i="11"/>
  <c r="F4203" i="11"/>
  <c r="A4204" i="11"/>
  <c r="C4204" i="11" l="1"/>
  <c r="G4204" i="11"/>
  <c r="D4204" i="11"/>
  <c r="A4205" i="11"/>
  <c r="E4204" i="11"/>
  <c r="B4204" i="11"/>
  <c r="F4204" i="11"/>
  <c r="F4205" i="11" l="1"/>
  <c r="C4205" i="11"/>
  <c r="G4205" i="11"/>
  <c r="D4205" i="11"/>
  <c r="E4205" i="11"/>
  <c r="B4205" i="11"/>
  <c r="A4206" i="11"/>
  <c r="G4206" i="11" l="1"/>
  <c r="D4206" i="11"/>
  <c r="A4207" i="11"/>
  <c r="E4206" i="11"/>
  <c r="F4206" i="11"/>
  <c r="C4206" i="11"/>
  <c r="B4206" i="11"/>
  <c r="C4207" i="11" l="1"/>
  <c r="G4207" i="11"/>
  <c r="D4207" i="11"/>
  <c r="A4208" i="11"/>
  <c r="B4207" i="11"/>
  <c r="F4207" i="11"/>
  <c r="E4207" i="11"/>
  <c r="C4208" i="11" l="1"/>
  <c r="G4208" i="11"/>
  <c r="D4208" i="11"/>
  <c r="A4209" i="11"/>
  <c r="B4208" i="11"/>
  <c r="F4208" i="11"/>
  <c r="E4208" i="11"/>
  <c r="F4209" i="11" l="1"/>
  <c r="C4209" i="11"/>
  <c r="G4209" i="11"/>
  <c r="D4209" i="11"/>
  <c r="A4210" i="11"/>
  <c r="E4209" i="11"/>
  <c r="B4209" i="11"/>
  <c r="G4210" i="11" l="1"/>
  <c r="D4210" i="11"/>
  <c r="A4211" i="11"/>
  <c r="E4210" i="11"/>
  <c r="F4210" i="11"/>
  <c r="C4210" i="11"/>
  <c r="B4210" i="11"/>
  <c r="C4211" i="11" l="1"/>
  <c r="G4211" i="11"/>
  <c r="D4211" i="11"/>
  <c r="E4211" i="11"/>
  <c r="B4211" i="11"/>
  <c r="F4211" i="11"/>
  <c r="A4212" i="11"/>
  <c r="C4212" i="11" l="1"/>
  <c r="G4212" i="11"/>
  <c r="D4212" i="11"/>
  <c r="A4213" i="11"/>
  <c r="B4212" i="11"/>
  <c r="F4212" i="11"/>
  <c r="E4212" i="11"/>
  <c r="F4213" i="11" l="1"/>
  <c r="C4213" i="11"/>
  <c r="G4213" i="11"/>
  <c r="D4213" i="11"/>
  <c r="A4214" i="11"/>
  <c r="E4213" i="11"/>
  <c r="B4213" i="11"/>
  <c r="G4214" i="11" l="1"/>
  <c r="D4214" i="11"/>
  <c r="A4215" i="11"/>
  <c r="B4214" i="11"/>
  <c r="F4214" i="11"/>
  <c r="C4214" i="11"/>
  <c r="E4214" i="11"/>
  <c r="C4215" i="11" l="1"/>
  <c r="G4215" i="11"/>
  <c r="D4215" i="11"/>
  <c r="A4216" i="11"/>
  <c r="B4215" i="11"/>
  <c r="F4215" i="11"/>
  <c r="E4215" i="11"/>
  <c r="C4216" i="11" l="1"/>
  <c r="G4216" i="11"/>
  <c r="D4216" i="11"/>
  <c r="A4217" i="11"/>
  <c r="B4216" i="11"/>
  <c r="F4216" i="11"/>
  <c r="E4216" i="11"/>
  <c r="F4217" i="11" l="1"/>
  <c r="C4217" i="11"/>
  <c r="G4217" i="11"/>
  <c r="D4217" i="11"/>
  <c r="E4217" i="11"/>
  <c r="B4217" i="11"/>
  <c r="A4218" i="11"/>
  <c r="G4218" i="11" l="1"/>
  <c r="D4218" i="11"/>
  <c r="A4219" i="11"/>
  <c r="B4218" i="11"/>
  <c r="F4218" i="11"/>
  <c r="C4218" i="11"/>
  <c r="E4218" i="11"/>
  <c r="C4219" i="11" l="1"/>
  <c r="G4219" i="11"/>
  <c r="D4219" i="11"/>
  <c r="A4220" i="11"/>
  <c r="B4219" i="11"/>
  <c r="F4219" i="11"/>
  <c r="E4219" i="11"/>
  <c r="C4220" i="11" l="1"/>
  <c r="G4220" i="11"/>
  <c r="D4220" i="11"/>
  <c r="A4221" i="11"/>
  <c r="B4220" i="11"/>
  <c r="F4220" i="11"/>
  <c r="E4220" i="11"/>
  <c r="F4221" i="11" l="1"/>
  <c r="C4221" i="11"/>
  <c r="G4221" i="11"/>
  <c r="D4221" i="11"/>
  <c r="A4222" i="11"/>
  <c r="E4221" i="11"/>
  <c r="B4221" i="11"/>
  <c r="G4222" i="11" l="1"/>
  <c r="D4222" i="11"/>
  <c r="A4223" i="11"/>
  <c r="E4222" i="11"/>
  <c r="B4222" i="11"/>
  <c r="F4222" i="11"/>
  <c r="C4222" i="11"/>
  <c r="C4223" i="11" l="1"/>
  <c r="G4223" i="11"/>
  <c r="D4223" i="11"/>
  <c r="E4223" i="11"/>
  <c r="B4223" i="11"/>
  <c r="F4223" i="11"/>
  <c r="A4224" i="11"/>
  <c r="C4224" i="11" l="1"/>
  <c r="G4224" i="11"/>
  <c r="D4224" i="11"/>
  <c r="E4224" i="11"/>
  <c r="B4224" i="11"/>
  <c r="F4224" i="11"/>
  <c r="A4225" i="11"/>
  <c r="F4225" i="11" l="1"/>
  <c r="C4225" i="11"/>
  <c r="G4225" i="11"/>
  <c r="D4225" i="11"/>
  <c r="A4226" i="11"/>
  <c r="E4225" i="11"/>
  <c r="B4225" i="11"/>
  <c r="G4226" i="11" l="1"/>
  <c r="D4226" i="11"/>
  <c r="A4227" i="11"/>
  <c r="B4226" i="11"/>
  <c r="F4226" i="11"/>
  <c r="C4226" i="11"/>
  <c r="E4226" i="11"/>
  <c r="C4227" i="11" l="1"/>
  <c r="G4227" i="11"/>
  <c r="D4227" i="11"/>
  <c r="E4227" i="11"/>
  <c r="B4227" i="11"/>
  <c r="F4227" i="11"/>
  <c r="A4228" i="11"/>
  <c r="C4228" i="11" l="1"/>
  <c r="G4228" i="11"/>
  <c r="D4228" i="11"/>
  <c r="A4229" i="11"/>
  <c r="E4228" i="11"/>
  <c r="B4228" i="11"/>
  <c r="F4228" i="11"/>
  <c r="F4229" i="11" l="1"/>
  <c r="C4229" i="11"/>
  <c r="G4229" i="11"/>
  <c r="D4229" i="11"/>
  <c r="A4230" i="11"/>
  <c r="E4229" i="11"/>
  <c r="B4229" i="11"/>
  <c r="G4230" i="11" l="1"/>
  <c r="D4230" i="11"/>
  <c r="A4231" i="11"/>
  <c r="E4230" i="11"/>
  <c r="B4230" i="11"/>
  <c r="F4230" i="11"/>
  <c r="C4230" i="11"/>
  <c r="C4231" i="11" l="1"/>
  <c r="G4231" i="11"/>
  <c r="D4231" i="11"/>
  <c r="A4232" i="11"/>
  <c r="B4231" i="11"/>
  <c r="F4231" i="11"/>
  <c r="E4231" i="11"/>
  <c r="C4232" i="11" l="1"/>
  <c r="G4232" i="11"/>
  <c r="D4232" i="11"/>
  <c r="A4233" i="11"/>
  <c r="B4232" i="11"/>
  <c r="F4232" i="11"/>
  <c r="E4232" i="11"/>
  <c r="F4233" i="11" l="1"/>
  <c r="C4233" i="11"/>
  <c r="G4233" i="11"/>
  <c r="D4233" i="11"/>
  <c r="E4233" i="11"/>
  <c r="B4233" i="11"/>
  <c r="A4234" i="11"/>
  <c r="G4234" i="11" l="1"/>
  <c r="D4234" i="11"/>
  <c r="A4235" i="11"/>
  <c r="B4234" i="11"/>
  <c r="F4234" i="11"/>
  <c r="C4234" i="11"/>
  <c r="E4234" i="11"/>
  <c r="C4235" i="11" l="1"/>
  <c r="G4235" i="11"/>
  <c r="D4235" i="11"/>
  <c r="A4236" i="11"/>
  <c r="E4235" i="11"/>
  <c r="B4235" i="11"/>
  <c r="F4235" i="11"/>
  <c r="C4236" i="11" l="1"/>
  <c r="G4236" i="11"/>
  <c r="D4236" i="11"/>
  <c r="E4236" i="11"/>
  <c r="B4236" i="11"/>
  <c r="F4236" i="11"/>
  <c r="A4237" i="11"/>
  <c r="F4237" i="11" l="1"/>
  <c r="C4237" i="11"/>
  <c r="G4237" i="11"/>
  <c r="D4237" i="11"/>
  <c r="E4237" i="11"/>
  <c r="B4237" i="11"/>
  <c r="A4238" i="11"/>
  <c r="G4238" i="11" l="1"/>
  <c r="D4238" i="11"/>
  <c r="A4239" i="11"/>
  <c r="B4238" i="11"/>
  <c r="F4238" i="11"/>
  <c r="C4238" i="11"/>
  <c r="E4238" i="11"/>
  <c r="C4239" i="11" l="1"/>
  <c r="G4239" i="11"/>
  <c r="D4239" i="11"/>
  <c r="A4240" i="11"/>
  <c r="B4239" i="11"/>
  <c r="F4239" i="11"/>
  <c r="E4239" i="11"/>
  <c r="C4240" i="11" l="1"/>
  <c r="G4240" i="11"/>
  <c r="D4240" i="11"/>
  <c r="E4240" i="11"/>
  <c r="B4240" i="11"/>
  <c r="F4240" i="11"/>
  <c r="A4241" i="11"/>
  <c r="F4241" i="11" l="1"/>
  <c r="C4241" i="11"/>
  <c r="G4241" i="11"/>
  <c r="A4242" i="11"/>
  <c r="E4241" i="11"/>
  <c r="B4241" i="11"/>
  <c r="D4241" i="11"/>
  <c r="G4242" i="11" l="1"/>
  <c r="D4242" i="11"/>
  <c r="A4243" i="11"/>
  <c r="B4242" i="11"/>
  <c r="F4242" i="11"/>
  <c r="C4242" i="11"/>
  <c r="E4242" i="11"/>
  <c r="C4243" i="11" l="1"/>
  <c r="G4243" i="11"/>
  <c r="D4243" i="11"/>
  <c r="A4244" i="11"/>
  <c r="E4243" i="11"/>
  <c r="B4243" i="11"/>
  <c r="F4243" i="11"/>
  <c r="C4244" i="11" l="1"/>
  <c r="G4244" i="11"/>
  <c r="D4244" i="11"/>
  <c r="A4245" i="11"/>
  <c r="B4244" i="11"/>
  <c r="F4244" i="11"/>
  <c r="E4244" i="11"/>
  <c r="F4245" i="11" l="1"/>
  <c r="C4245" i="11"/>
  <c r="G4245" i="11"/>
  <c r="D4245" i="11"/>
  <c r="E4245" i="11"/>
  <c r="B4245" i="11"/>
  <c r="A4246" i="11"/>
  <c r="G4246" i="11" l="1"/>
  <c r="D4246" i="11"/>
  <c r="A4247" i="11"/>
  <c r="F4246" i="11"/>
  <c r="C4246" i="11"/>
  <c r="E4246" i="11"/>
  <c r="B4246" i="11"/>
  <c r="C4247" i="11" l="1"/>
  <c r="G4247" i="11"/>
  <c r="D4247" i="11"/>
  <c r="E4247" i="11"/>
  <c r="B4247" i="11"/>
  <c r="F4247" i="11"/>
  <c r="A4248" i="11"/>
  <c r="C4248" i="11" l="1"/>
  <c r="G4248" i="11"/>
  <c r="D4248" i="11"/>
  <c r="E4248" i="11"/>
  <c r="B4248" i="11"/>
  <c r="F4248" i="11"/>
  <c r="A4249" i="11"/>
  <c r="F4249" i="11" l="1"/>
  <c r="C4249" i="11"/>
  <c r="G4249" i="11"/>
  <c r="D4249" i="11"/>
  <c r="A4250" i="11"/>
  <c r="E4249" i="11"/>
  <c r="B4249" i="11"/>
  <c r="G4250" i="11" l="1"/>
  <c r="D4250" i="11"/>
  <c r="A4251" i="11"/>
  <c r="B4250" i="11"/>
  <c r="F4250" i="11"/>
  <c r="C4250" i="11"/>
  <c r="E4250" i="11"/>
  <c r="C4251" i="11" l="1"/>
  <c r="G4251" i="11"/>
  <c r="D4251" i="11"/>
  <c r="E4251" i="11"/>
  <c r="B4251" i="11"/>
  <c r="F4251" i="11"/>
  <c r="A4252" i="11"/>
  <c r="C4252" i="11" l="1"/>
  <c r="G4252" i="11"/>
  <c r="D4252" i="11"/>
  <c r="E4252" i="11"/>
  <c r="B4252" i="11"/>
  <c r="F4252" i="11"/>
  <c r="A4253" i="11"/>
  <c r="F4253" i="11" l="1"/>
  <c r="C4253" i="11"/>
  <c r="G4253" i="11"/>
  <c r="D4253" i="11"/>
  <c r="A4254" i="11"/>
  <c r="E4253" i="11"/>
  <c r="B4253" i="11"/>
  <c r="G4254" i="11" l="1"/>
  <c r="D4254" i="11"/>
  <c r="A4255" i="11"/>
  <c r="E4254" i="11"/>
  <c r="B4254" i="11"/>
  <c r="F4254" i="11"/>
  <c r="C4254" i="11"/>
  <c r="C4255" i="11" l="1"/>
  <c r="G4255" i="11"/>
  <c r="D4255" i="11"/>
  <c r="A4256" i="11"/>
  <c r="B4255" i="11"/>
  <c r="F4255" i="11"/>
  <c r="E4255" i="11"/>
  <c r="C4256" i="11" l="1"/>
  <c r="G4256" i="11"/>
  <c r="D4256" i="11"/>
  <c r="A4257" i="11"/>
  <c r="B4256" i="11"/>
  <c r="F4256" i="11"/>
  <c r="E4256" i="11"/>
  <c r="F4257" i="11" l="1"/>
  <c r="C4257" i="11"/>
  <c r="G4257" i="11"/>
  <c r="D4257" i="11"/>
  <c r="E4257" i="11"/>
  <c r="B4257" i="11"/>
  <c r="A4258" i="11"/>
  <c r="G4258" i="11" l="1"/>
  <c r="D4258" i="11"/>
  <c r="B4258" i="11"/>
  <c r="E4258" i="11"/>
  <c r="F4258" i="11"/>
  <c r="C4258" i="11"/>
  <c r="A4259" i="11"/>
  <c r="C4259" i="11" l="1"/>
  <c r="G4259" i="11"/>
  <c r="D4259" i="11"/>
  <c r="A4260" i="11"/>
  <c r="B4259" i="11"/>
  <c r="F4259" i="11"/>
  <c r="E4259" i="11"/>
  <c r="C4260" i="11" l="1"/>
  <c r="G4260" i="11"/>
  <c r="D4260" i="11"/>
  <c r="A4261" i="11"/>
  <c r="B4260" i="11"/>
  <c r="F4260" i="11"/>
  <c r="E4260" i="11"/>
  <c r="F4261" i="11" l="1"/>
  <c r="C4261" i="11"/>
  <c r="G4261" i="11"/>
  <c r="D4261" i="11"/>
  <c r="E4261" i="11"/>
  <c r="B4261" i="11"/>
  <c r="A4262" i="11"/>
  <c r="G4262" i="11" l="1"/>
  <c r="D4262" i="11"/>
  <c r="A4263" i="11"/>
  <c r="E4262" i="11"/>
  <c r="B4262" i="11"/>
  <c r="F4262" i="11"/>
  <c r="C4262" i="11"/>
  <c r="C4263" i="11" l="1"/>
  <c r="G4263" i="11"/>
  <c r="D4263" i="11"/>
  <c r="E4263" i="11"/>
  <c r="B4263" i="11"/>
  <c r="F4263" i="11"/>
  <c r="A4264" i="11"/>
  <c r="C4264" i="11" l="1"/>
  <c r="G4264" i="11"/>
  <c r="D4264" i="11"/>
  <c r="A4265" i="11"/>
  <c r="E4264" i="11"/>
  <c r="B4264" i="11"/>
  <c r="F4264" i="11"/>
  <c r="F4265" i="11" l="1"/>
  <c r="C4265" i="11"/>
  <c r="G4265" i="11"/>
  <c r="A4266" i="11"/>
  <c r="E4265" i="11"/>
  <c r="B4265" i="11"/>
  <c r="D4265" i="11"/>
  <c r="G4266" i="11" l="1"/>
  <c r="D4266" i="11"/>
  <c r="E4266" i="11"/>
  <c r="F4266" i="11"/>
  <c r="C4266" i="11"/>
  <c r="A4267" i="11"/>
  <c r="B4266" i="11"/>
  <c r="C4267" i="11" l="1"/>
  <c r="G4267" i="11"/>
  <c r="D4267" i="11"/>
  <c r="A4268" i="11"/>
  <c r="E4267" i="11"/>
  <c r="B4267" i="11"/>
  <c r="F4267" i="11"/>
  <c r="C4268" i="11" l="1"/>
  <c r="G4268" i="11"/>
  <c r="D4268" i="11"/>
  <c r="A4269" i="11"/>
  <c r="B4268" i="11"/>
  <c r="F4268" i="11"/>
  <c r="E4268" i="11"/>
  <c r="F4269" i="11" l="1"/>
  <c r="C4269" i="11"/>
  <c r="G4269" i="11"/>
  <c r="D4269" i="11"/>
  <c r="A4270" i="11"/>
  <c r="E4269" i="11"/>
  <c r="B4269" i="11"/>
  <c r="G4270" i="11" l="1"/>
  <c r="D4270" i="11"/>
  <c r="A4271" i="11"/>
  <c r="E4270" i="11"/>
  <c r="F4270" i="11"/>
  <c r="C4270" i="11"/>
  <c r="B4270" i="11"/>
  <c r="C4271" i="11" l="1"/>
  <c r="G4271" i="11"/>
  <c r="D4271" i="11"/>
  <c r="A4272" i="11"/>
  <c r="E4271" i="11"/>
  <c r="B4271" i="11"/>
  <c r="F4271" i="11"/>
  <c r="C4272" i="11" l="1"/>
  <c r="G4272" i="11"/>
  <c r="D4272" i="11"/>
  <c r="A4273" i="11"/>
  <c r="B4272" i="11"/>
  <c r="F4272" i="11"/>
  <c r="E4272" i="11"/>
  <c r="F4273" i="11" l="1"/>
  <c r="C4273" i="11"/>
  <c r="G4273" i="11"/>
  <c r="D4273" i="11"/>
  <c r="A4274" i="11"/>
  <c r="E4273" i="11"/>
  <c r="B4273" i="11"/>
  <c r="G4274" i="11" l="1"/>
  <c r="D4274" i="11"/>
  <c r="A4275" i="11"/>
  <c r="E4274" i="11"/>
  <c r="B4274" i="11"/>
  <c r="F4274" i="11"/>
  <c r="C4274" i="11"/>
  <c r="C4275" i="11" l="1"/>
  <c r="G4275" i="11"/>
  <c r="D4275" i="11"/>
  <c r="E4275" i="11"/>
  <c r="A4276" i="11"/>
  <c r="B4275" i="11"/>
  <c r="F4275" i="11"/>
  <c r="C4276" i="11" l="1"/>
  <c r="G4276" i="11"/>
  <c r="D4276" i="11"/>
  <c r="A4277" i="11"/>
  <c r="B4276" i="11"/>
  <c r="F4276" i="11"/>
  <c r="E4276" i="11"/>
  <c r="F4277" i="11" l="1"/>
  <c r="C4277" i="11"/>
  <c r="G4277" i="11"/>
  <c r="D4277" i="11"/>
  <c r="E4277" i="11"/>
  <c r="B4277" i="11"/>
  <c r="A4278" i="11"/>
  <c r="G4278" i="11" l="1"/>
  <c r="D4278" i="11"/>
  <c r="A4279" i="11"/>
  <c r="B4278" i="11"/>
  <c r="F4278" i="11"/>
  <c r="C4278" i="11"/>
  <c r="E4278" i="11"/>
  <c r="C4279" i="11" l="1"/>
  <c r="G4279" i="11"/>
  <c r="D4279" i="11"/>
  <c r="A4280" i="11"/>
  <c r="E4279" i="11"/>
  <c r="B4279" i="11"/>
  <c r="F4279" i="11"/>
  <c r="C4280" i="11" l="1"/>
  <c r="G4280" i="11"/>
  <c r="D4280" i="11"/>
  <c r="E4280" i="11"/>
  <c r="B4280" i="11"/>
  <c r="F4280" i="11"/>
  <c r="A4281" i="11"/>
  <c r="F4281" i="11" l="1"/>
  <c r="C4281" i="11"/>
  <c r="G4281" i="11"/>
  <c r="D4281" i="11"/>
  <c r="E4281" i="11"/>
  <c r="B4281" i="11"/>
  <c r="A4282" i="11"/>
  <c r="G4282" i="11" l="1"/>
  <c r="D4282" i="11"/>
  <c r="A4283" i="11"/>
  <c r="E4282" i="11"/>
  <c r="F4282" i="11"/>
  <c r="C4282" i="11"/>
  <c r="B4282" i="11"/>
  <c r="C4283" i="11" l="1"/>
  <c r="G4283" i="11"/>
  <c r="D4283" i="11"/>
  <c r="A4284" i="11"/>
  <c r="B4283" i="11"/>
  <c r="F4283" i="11"/>
  <c r="E4283" i="11"/>
  <c r="C4284" i="11" l="1"/>
  <c r="G4284" i="11"/>
  <c r="D4284" i="11"/>
  <c r="A4285" i="11"/>
  <c r="B4284" i="11"/>
  <c r="F4284" i="11"/>
  <c r="E4284" i="11"/>
  <c r="F4285" i="11" l="1"/>
  <c r="C4285" i="11"/>
  <c r="G4285" i="11"/>
  <c r="D4285" i="11"/>
  <c r="E4285" i="11"/>
  <c r="B4285" i="11"/>
  <c r="A4286" i="11"/>
  <c r="G4286" i="11" l="1"/>
  <c r="D4286" i="11"/>
  <c r="A4287" i="11"/>
  <c r="B4286" i="11"/>
  <c r="F4286" i="11"/>
  <c r="C4286" i="11"/>
  <c r="E4286" i="11"/>
  <c r="C4287" i="11" l="1"/>
  <c r="G4287" i="11"/>
  <c r="D4287" i="11"/>
  <c r="A4288" i="11"/>
  <c r="E4287" i="11"/>
  <c r="B4287" i="11"/>
  <c r="F4287" i="11"/>
  <c r="C4288" i="11" l="1"/>
  <c r="G4288" i="11"/>
  <c r="D4288" i="11"/>
  <c r="A4289" i="11"/>
  <c r="B4288" i="11"/>
  <c r="F4288" i="11"/>
  <c r="E4288" i="11"/>
  <c r="F4289" i="11" l="1"/>
  <c r="C4289" i="11"/>
  <c r="G4289" i="11"/>
  <c r="D4289" i="11"/>
  <c r="E4289" i="11"/>
  <c r="B4289" i="11"/>
  <c r="A4290" i="11"/>
  <c r="G4290" i="11" l="1"/>
  <c r="D4290" i="11"/>
  <c r="A4291" i="11"/>
  <c r="E4290" i="11"/>
  <c r="F4290" i="11"/>
  <c r="C4290" i="11"/>
  <c r="B4290" i="11"/>
  <c r="C4291" i="11" l="1"/>
  <c r="G4291" i="11"/>
  <c r="D4291" i="11"/>
  <c r="E4291" i="11"/>
  <c r="B4291" i="11"/>
  <c r="F4291" i="11"/>
  <c r="A4292" i="11"/>
  <c r="C4292" i="11" l="1"/>
  <c r="G4292" i="11"/>
  <c r="D4292" i="11"/>
  <c r="A4293" i="11"/>
  <c r="B4292" i="11"/>
  <c r="F4292" i="11"/>
  <c r="E4292" i="11"/>
  <c r="F4293" i="11" l="1"/>
  <c r="C4293" i="11"/>
  <c r="G4293" i="11"/>
  <c r="D4293" i="11"/>
  <c r="E4293" i="11"/>
  <c r="B4293" i="11"/>
  <c r="A4294" i="11"/>
  <c r="G4294" i="11" l="1"/>
  <c r="D4294" i="11"/>
  <c r="A4295" i="11"/>
  <c r="B4294" i="11"/>
  <c r="F4294" i="11"/>
  <c r="C4294" i="11"/>
  <c r="E4294" i="11"/>
  <c r="C4295" i="11" l="1"/>
  <c r="G4295" i="11"/>
  <c r="E4295" i="11"/>
  <c r="D4295" i="11"/>
  <c r="B4295" i="11"/>
  <c r="F4295" i="11"/>
  <c r="A4296" i="11"/>
  <c r="C4296" i="11" l="1"/>
  <c r="G4296" i="11"/>
  <c r="D4296" i="11"/>
  <c r="E4296" i="11"/>
  <c r="B4296" i="11"/>
  <c r="F4296" i="11"/>
  <c r="A4297" i="11"/>
  <c r="F4297" i="11" l="1"/>
  <c r="C4297" i="11"/>
  <c r="G4297" i="11"/>
  <c r="A4298" i="11"/>
  <c r="E4297" i="11"/>
  <c r="B4297" i="11"/>
  <c r="D4297" i="11"/>
  <c r="G4298" i="11" l="1"/>
  <c r="D4298" i="11"/>
  <c r="A4299" i="11"/>
  <c r="B4298" i="11"/>
  <c r="F4298" i="11"/>
  <c r="C4298" i="11"/>
  <c r="E4298" i="11"/>
  <c r="C4299" i="11" l="1"/>
  <c r="G4299" i="11"/>
  <c r="D4299" i="11"/>
  <c r="A4300" i="11"/>
  <c r="B4299" i="11"/>
  <c r="F4299" i="11"/>
  <c r="E4299" i="11"/>
  <c r="C4300" i="11" l="1"/>
  <c r="G4300" i="11"/>
  <c r="D4300" i="11"/>
  <c r="A4301" i="11"/>
  <c r="B4300" i="11"/>
  <c r="F4300" i="11"/>
  <c r="E4300" i="11"/>
  <c r="F4301" i="11" l="1"/>
  <c r="C4301" i="11"/>
  <c r="G4301" i="11"/>
  <c r="A4302" i="11"/>
  <c r="E4301" i="11"/>
  <c r="B4301" i="11"/>
  <c r="D4301" i="11"/>
  <c r="G4302" i="11" l="1"/>
  <c r="D4302" i="11"/>
  <c r="A4303" i="11"/>
  <c r="B4302" i="11"/>
  <c r="F4302" i="11"/>
  <c r="C4302" i="11"/>
  <c r="E4302" i="11"/>
  <c r="C4303" i="11" l="1"/>
  <c r="G4303" i="11"/>
  <c r="D4303" i="11"/>
  <c r="E4303" i="11"/>
  <c r="B4303" i="11"/>
  <c r="F4303" i="11"/>
  <c r="A4304" i="11"/>
  <c r="C4304" i="11" l="1"/>
  <c r="G4304" i="11"/>
  <c r="D4304" i="11"/>
  <c r="A4305" i="11"/>
  <c r="B4304" i="11"/>
  <c r="F4304" i="11"/>
  <c r="E4304" i="11"/>
  <c r="F4305" i="11" l="1"/>
  <c r="C4305" i="11"/>
  <c r="G4305" i="11"/>
  <c r="D4305" i="11"/>
  <c r="E4305" i="11"/>
  <c r="B4305" i="11"/>
  <c r="A4306" i="11"/>
  <c r="G4306" i="11" l="1"/>
  <c r="D4306" i="11"/>
  <c r="A4307" i="11"/>
  <c r="E4306" i="11"/>
  <c r="F4306" i="11"/>
  <c r="C4306" i="11"/>
  <c r="B4306" i="11"/>
  <c r="C4307" i="11" l="1"/>
  <c r="G4307" i="11"/>
  <c r="D4307" i="11"/>
  <c r="E4307" i="11"/>
  <c r="B4307" i="11"/>
  <c r="F4307" i="11"/>
  <c r="A4308" i="11"/>
  <c r="C4308" i="11" l="1"/>
  <c r="G4308" i="11"/>
  <c r="D4308" i="11"/>
  <c r="E4308" i="11"/>
  <c r="B4308" i="11"/>
  <c r="F4308" i="11"/>
  <c r="A4309" i="11"/>
  <c r="F4309" i="11" l="1"/>
  <c r="C4309" i="11"/>
  <c r="G4309" i="11"/>
  <c r="D4309" i="11"/>
  <c r="A4310" i="11"/>
  <c r="E4309" i="11"/>
  <c r="B4309" i="11"/>
  <c r="G4310" i="11" l="1"/>
  <c r="D4310" i="11"/>
  <c r="A4311" i="11"/>
  <c r="B4310" i="11"/>
  <c r="F4310" i="11"/>
  <c r="C4310" i="11"/>
  <c r="E4310" i="11"/>
  <c r="C4311" i="11" l="1"/>
  <c r="G4311" i="11"/>
  <c r="D4311" i="11"/>
  <c r="E4311" i="11"/>
  <c r="B4311" i="11"/>
  <c r="F4311" i="11"/>
  <c r="A4312" i="11"/>
  <c r="C4312" i="11" l="1"/>
  <c r="G4312" i="11"/>
  <c r="D4312" i="11"/>
  <c r="E4312" i="11"/>
  <c r="B4312" i="11"/>
  <c r="F4312" i="11"/>
  <c r="A4313" i="11"/>
  <c r="F4313" i="11" l="1"/>
  <c r="C4313" i="11"/>
  <c r="G4313" i="11"/>
  <c r="D4313" i="11"/>
  <c r="E4313" i="11"/>
  <c r="B4313" i="11"/>
  <c r="A4314" i="11"/>
  <c r="G4314" i="11" l="1"/>
  <c r="D4314" i="11"/>
  <c r="A4315" i="11"/>
  <c r="E4314" i="11"/>
  <c r="F4314" i="11"/>
  <c r="C4314" i="11"/>
  <c r="B4314" i="11"/>
  <c r="C4315" i="11" l="1"/>
  <c r="G4315" i="11"/>
  <c r="D4315" i="11"/>
  <c r="A4316" i="11"/>
  <c r="B4315" i="11"/>
  <c r="F4315" i="11"/>
  <c r="E4315" i="11"/>
  <c r="C4316" i="11" l="1"/>
  <c r="G4316" i="11"/>
  <c r="D4316" i="11"/>
  <c r="E4316" i="11"/>
  <c r="B4316" i="11"/>
  <c r="F4316" i="11"/>
  <c r="A4317" i="11"/>
  <c r="F4317" i="11" l="1"/>
  <c r="C4317" i="11"/>
  <c r="G4317" i="11"/>
  <c r="D4317" i="11"/>
  <c r="E4317" i="11"/>
  <c r="B4317" i="11"/>
  <c r="A4318" i="11"/>
  <c r="G4318" i="11" l="1"/>
  <c r="D4318" i="11"/>
  <c r="A4319" i="11"/>
  <c r="E4318" i="11"/>
  <c r="B4318" i="11"/>
  <c r="F4318" i="11"/>
  <c r="C4318" i="11"/>
  <c r="C4319" i="11" l="1"/>
  <c r="G4319" i="11"/>
  <c r="D4319" i="11"/>
  <c r="A4320" i="11"/>
  <c r="B4319" i="11"/>
  <c r="F4319" i="11"/>
  <c r="E4319" i="11"/>
  <c r="C4320" i="11" l="1"/>
  <c r="G4320" i="11"/>
  <c r="D4320" i="11"/>
  <c r="A4321" i="11"/>
  <c r="B4320" i="11"/>
  <c r="F4320" i="11"/>
  <c r="E4320" i="11"/>
  <c r="F4321" i="11" l="1"/>
  <c r="C4321" i="11"/>
  <c r="G4321" i="11"/>
  <c r="A4322" i="11"/>
  <c r="E4321" i="11"/>
  <c r="B4321" i="11"/>
  <c r="D4321" i="11"/>
  <c r="G4322" i="11" l="1"/>
  <c r="D4322" i="11"/>
  <c r="A4323" i="11"/>
  <c r="B4322" i="11"/>
  <c r="F4322" i="11"/>
  <c r="C4322" i="11"/>
  <c r="E4322" i="11"/>
  <c r="C4323" i="11" l="1"/>
  <c r="G4323" i="11"/>
  <c r="D4323" i="11"/>
  <c r="E4323" i="11"/>
  <c r="B4323" i="11"/>
  <c r="F4323" i="11"/>
  <c r="A4324" i="11"/>
  <c r="C4324" i="11" l="1"/>
  <c r="G4324" i="11"/>
  <c r="D4324" i="11"/>
  <c r="E4324" i="11"/>
  <c r="B4324" i="11"/>
  <c r="F4324" i="11"/>
  <c r="A4325" i="11"/>
  <c r="F4325" i="11" l="1"/>
  <c r="C4325" i="11"/>
  <c r="G4325" i="11"/>
  <c r="D4325" i="11"/>
  <c r="E4325" i="11"/>
  <c r="B4325" i="11"/>
  <c r="A4326" i="11"/>
  <c r="G4326" i="11" l="1"/>
  <c r="D4326" i="11"/>
  <c r="A4327" i="11"/>
  <c r="B4326" i="11"/>
  <c r="F4326" i="11"/>
  <c r="C4326" i="11"/>
  <c r="E4326" i="11"/>
  <c r="C4327" i="11" l="1"/>
  <c r="G4327" i="11"/>
  <c r="D4327" i="11"/>
  <c r="E4327" i="11"/>
  <c r="B4327" i="11"/>
  <c r="F4327" i="11"/>
  <c r="A4328" i="11"/>
  <c r="C4328" i="11" l="1"/>
  <c r="G4328" i="11"/>
  <c r="D4328" i="11"/>
  <c r="E4328" i="11"/>
  <c r="B4328" i="11"/>
  <c r="F4328" i="11"/>
  <c r="A4329" i="11"/>
  <c r="F4329" i="11" l="1"/>
  <c r="C4329" i="11"/>
  <c r="G4329" i="11"/>
  <c r="D4329" i="11"/>
  <c r="E4329" i="11"/>
  <c r="B4329" i="11"/>
  <c r="A4330" i="11"/>
  <c r="G4330" i="11" l="1"/>
  <c r="D4330" i="11"/>
  <c r="A4331" i="11"/>
  <c r="E4330" i="11"/>
  <c r="F4330" i="11"/>
  <c r="C4330" i="11"/>
  <c r="B4330" i="11"/>
  <c r="C4331" i="11" l="1"/>
  <c r="G4331" i="11"/>
  <c r="E4331" i="11"/>
  <c r="D4331" i="11"/>
  <c r="B4331" i="11"/>
  <c r="F4331" i="11"/>
  <c r="A4332" i="11"/>
  <c r="C4332" i="11" l="1"/>
  <c r="G4332" i="11"/>
  <c r="D4332" i="11"/>
  <c r="B4332" i="11"/>
  <c r="F4332" i="11"/>
  <c r="A4333" i="11"/>
  <c r="E4332" i="11"/>
  <c r="F4333" i="11" l="1"/>
  <c r="C4333" i="11"/>
  <c r="G4333" i="11"/>
  <c r="D4333" i="11"/>
  <c r="E4333" i="11"/>
  <c r="B4333" i="11"/>
  <c r="A4334" i="11"/>
  <c r="G4334" i="11" l="1"/>
  <c r="D4334" i="11"/>
  <c r="A4335" i="11"/>
  <c r="E4334" i="11"/>
  <c r="F4334" i="11"/>
  <c r="C4334" i="11"/>
  <c r="B4334" i="11"/>
  <c r="C4335" i="11" l="1"/>
  <c r="G4335" i="11"/>
  <c r="D4335" i="11"/>
  <c r="A4336" i="11"/>
  <c r="B4335" i="11"/>
  <c r="F4335" i="11"/>
  <c r="E4335" i="11"/>
  <c r="C4336" i="11" l="1"/>
  <c r="G4336" i="11"/>
  <c r="D4336" i="11"/>
  <c r="A4337" i="11"/>
  <c r="E4336" i="11"/>
  <c r="B4336" i="11"/>
  <c r="F4336" i="11"/>
  <c r="F4337" i="11" l="1"/>
  <c r="C4337" i="11"/>
  <c r="G4337" i="11"/>
  <c r="D4337" i="11"/>
  <c r="E4337" i="11"/>
  <c r="B4337" i="11"/>
  <c r="A4338" i="11"/>
  <c r="G4338" i="11" l="1"/>
  <c r="D4338" i="11"/>
  <c r="A4339" i="11"/>
  <c r="E4338" i="11"/>
  <c r="F4338" i="11"/>
  <c r="C4338" i="11"/>
  <c r="B4338" i="11"/>
  <c r="C4339" i="11" l="1"/>
  <c r="G4339" i="11"/>
  <c r="D4339" i="11"/>
  <c r="B4339" i="11"/>
  <c r="F4339" i="11"/>
  <c r="A4340" i="11"/>
  <c r="E4339" i="11"/>
  <c r="C4340" i="11" l="1"/>
  <c r="G4340" i="11"/>
  <c r="D4340" i="11"/>
  <c r="E4340" i="11"/>
  <c r="B4340" i="11"/>
  <c r="F4340" i="11"/>
  <c r="A4341" i="11"/>
  <c r="F4341" i="11" l="1"/>
  <c r="C4341" i="11"/>
  <c r="G4341" i="11"/>
  <c r="D4341" i="11"/>
  <c r="E4341" i="11"/>
  <c r="B4341" i="11"/>
  <c r="A4342" i="11"/>
  <c r="G4342" i="11" l="1"/>
  <c r="D4342" i="11"/>
  <c r="A4343" i="11"/>
  <c r="B4342" i="11"/>
  <c r="F4342" i="11"/>
  <c r="C4342" i="11"/>
  <c r="E4342" i="11"/>
  <c r="C4343" i="11" l="1"/>
  <c r="G4343" i="11"/>
  <c r="D4343" i="11"/>
  <c r="A4344" i="11"/>
  <c r="B4343" i="11"/>
  <c r="F4343" i="11"/>
  <c r="E4343" i="11"/>
  <c r="C4344" i="11" l="1"/>
  <c r="G4344" i="11"/>
  <c r="D4344" i="11"/>
  <c r="A4345" i="11"/>
  <c r="B4344" i="11"/>
  <c r="F4344" i="11"/>
  <c r="E4344" i="11"/>
  <c r="F4345" i="11" l="1"/>
  <c r="C4345" i="11"/>
  <c r="G4345" i="11"/>
  <c r="A4346" i="11"/>
  <c r="E4345" i="11"/>
  <c r="B4345" i="11"/>
  <c r="D4345" i="11"/>
  <c r="G4346" i="11" l="1"/>
  <c r="D4346" i="11"/>
  <c r="A4347" i="11"/>
  <c r="B4346" i="11"/>
  <c r="F4346" i="11"/>
  <c r="C4346" i="11"/>
  <c r="E4346" i="11"/>
  <c r="C4347" i="11" l="1"/>
  <c r="G4347" i="11"/>
  <c r="D4347" i="11"/>
  <c r="A4348" i="11"/>
  <c r="B4347" i="11"/>
  <c r="F4347" i="11"/>
  <c r="E4347" i="11"/>
  <c r="C4348" i="11" l="1"/>
  <c r="G4348" i="11"/>
  <c r="D4348" i="11"/>
  <c r="A4349" i="11"/>
  <c r="B4348" i="11"/>
  <c r="F4348" i="11"/>
  <c r="E4348" i="11"/>
  <c r="F4349" i="11" l="1"/>
  <c r="C4349" i="11"/>
  <c r="G4349" i="11"/>
  <c r="D4349" i="11"/>
  <c r="E4349" i="11"/>
  <c r="B4349" i="11"/>
  <c r="A4350" i="11"/>
  <c r="G4350" i="11" l="1"/>
  <c r="D4350" i="11"/>
  <c r="B4350" i="11"/>
  <c r="E4350" i="11"/>
  <c r="F4350" i="11"/>
  <c r="C4350" i="11"/>
  <c r="A4351" i="11"/>
  <c r="C4351" i="11" l="1"/>
  <c r="G4351" i="11"/>
  <c r="D4351" i="11"/>
  <c r="A4352" i="11"/>
  <c r="B4351" i="11"/>
  <c r="F4351" i="11"/>
  <c r="E4351" i="11"/>
  <c r="C4352" i="11" l="1"/>
  <c r="G4352" i="11"/>
  <c r="D4352" i="11"/>
  <c r="E4352" i="11"/>
  <c r="B4352" i="11"/>
  <c r="F4352" i="11"/>
  <c r="A4353" i="11"/>
  <c r="F4353" i="11" l="1"/>
  <c r="C4353" i="11"/>
  <c r="G4353" i="11"/>
  <c r="A4354" i="11"/>
  <c r="E4353" i="11"/>
  <c r="B4353" i="11"/>
  <c r="D4353" i="11"/>
  <c r="G4354" i="11" l="1"/>
  <c r="D4354" i="11"/>
  <c r="A4355" i="11"/>
  <c r="B4354" i="11"/>
  <c r="F4354" i="11"/>
  <c r="C4354" i="11"/>
  <c r="E4354" i="11"/>
  <c r="C4355" i="11" l="1"/>
  <c r="G4355" i="11"/>
  <c r="E4355" i="11"/>
  <c r="A4356" i="11"/>
  <c r="B4355" i="11"/>
  <c r="F4355" i="11"/>
  <c r="D4355" i="11"/>
  <c r="C4356" i="11" l="1"/>
  <c r="G4356" i="11"/>
  <c r="D4356" i="11"/>
  <c r="E4356" i="11"/>
  <c r="B4356" i="11"/>
  <c r="F4356" i="11"/>
  <c r="A4357" i="11"/>
  <c r="F4357" i="11" l="1"/>
  <c r="C4357" i="11"/>
  <c r="G4357" i="11"/>
  <c r="D4357" i="11"/>
  <c r="E4357" i="11"/>
  <c r="B4357" i="11"/>
  <c r="A4358" i="11"/>
  <c r="G4358" i="11" l="1"/>
  <c r="D4358" i="11"/>
  <c r="A4359" i="11"/>
  <c r="E4358" i="11"/>
  <c r="B4358" i="11"/>
  <c r="F4358" i="11"/>
  <c r="C4358" i="11"/>
  <c r="C4359" i="11" l="1"/>
  <c r="G4359" i="11"/>
  <c r="D4359" i="11"/>
  <c r="E4359" i="11"/>
  <c r="B4359" i="11"/>
  <c r="F4359" i="11"/>
  <c r="A4360" i="11"/>
  <c r="C4360" i="11" l="1"/>
  <c r="G4360" i="11"/>
  <c r="D4360" i="11"/>
  <c r="E4360" i="11"/>
  <c r="B4360" i="11"/>
  <c r="F4360" i="11"/>
  <c r="A4361" i="11"/>
  <c r="F4361" i="11" l="1"/>
  <c r="C4361" i="11"/>
  <c r="G4361" i="11"/>
  <c r="D4361" i="11"/>
  <c r="E4361" i="11"/>
  <c r="B4361" i="11"/>
  <c r="A4362" i="11"/>
  <c r="G4362" i="11" l="1"/>
  <c r="D4362" i="11"/>
  <c r="A4363" i="11"/>
  <c r="B4362" i="11"/>
  <c r="F4362" i="11"/>
  <c r="C4362" i="11"/>
  <c r="E4362" i="11"/>
  <c r="C4363" i="11" l="1"/>
  <c r="G4363" i="11"/>
  <c r="D4363" i="11"/>
  <c r="E4363" i="11"/>
  <c r="B4363" i="11"/>
  <c r="F4363" i="11"/>
  <c r="A4364" i="11"/>
  <c r="C4364" i="11" l="1"/>
  <c r="G4364" i="11"/>
  <c r="D4364" i="11"/>
  <c r="A4365" i="11"/>
  <c r="B4364" i="11"/>
  <c r="F4364" i="11"/>
  <c r="E4364" i="11"/>
  <c r="F4365" i="11" l="1"/>
  <c r="C4365" i="11"/>
  <c r="G4365" i="11"/>
  <c r="D4365" i="11"/>
  <c r="E4365" i="11"/>
  <c r="B4365" i="11"/>
  <c r="A4366" i="11"/>
  <c r="G4366" i="11" l="1"/>
  <c r="D4366" i="11"/>
  <c r="A4367" i="11"/>
  <c r="B4366" i="11"/>
  <c r="F4366" i="11"/>
  <c r="C4366" i="11"/>
  <c r="E4366" i="11"/>
  <c r="C4367" i="11" l="1"/>
  <c r="G4367" i="11"/>
  <c r="D4367" i="11"/>
  <c r="A4368" i="11"/>
  <c r="B4367" i="11"/>
  <c r="F4367" i="11"/>
  <c r="E4367" i="11"/>
  <c r="C4368" i="11" l="1"/>
  <c r="G4368" i="11"/>
  <c r="D4368" i="11"/>
  <c r="E4368" i="11"/>
  <c r="B4368" i="11"/>
  <c r="F4368" i="11"/>
  <c r="A4369" i="11"/>
  <c r="F4369" i="11" l="1"/>
  <c r="C4369" i="11"/>
  <c r="G4369" i="11"/>
  <c r="D4369" i="11"/>
  <c r="A4370" i="11"/>
  <c r="E4369" i="11"/>
  <c r="B4369" i="11"/>
  <c r="G4370" i="11" l="1"/>
  <c r="D4370" i="11"/>
  <c r="A4371" i="11"/>
  <c r="E4370" i="11"/>
  <c r="B4370" i="11"/>
  <c r="F4370" i="11"/>
  <c r="C4370" i="11"/>
  <c r="C4371" i="11" l="1"/>
  <c r="G4371" i="11"/>
  <c r="D4371" i="11"/>
  <c r="E4371" i="11"/>
  <c r="B4371" i="11"/>
  <c r="F4371" i="11"/>
  <c r="A4372" i="11"/>
  <c r="C4372" i="11" l="1"/>
  <c r="G4372" i="11"/>
  <c r="D4372" i="11"/>
  <c r="E4372" i="11"/>
  <c r="B4372" i="11"/>
  <c r="F4372" i="11"/>
  <c r="A4373" i="11"/>
  <c r="F4373" i="11" l="1"/>
  <c r="C4373" i="11"/>
  <c r="G4373" i="11"/>
  <c r="D4373" i="11"/>
  <c r="E4373" i="11"/>
  <c r="B4373" i="11"/>
  <c r="A4374" i="11"/>
  <c r="G4374" i="11" l="1"/>
  <c r="D4374" i="11"/>
  <c r="A4375" i="11"/>
  <c r="B4374" i="11"/>
  <c r="F4374" i="11"/>
  <c r="C4374" i="11"/>
  <c r="E4374" i="11"/>
  <c r="C4375" i="11" l="1"/>
  <c r="G4375" i="11"/>
  <c r="D4375" i="11"/>
  <c r="A4376" i="11"/>
  <c r="B4375" i="11"/>
  <c r="F4375" i="11"/>
  <c r="E4375" i="11"/>
  <c r="C4376" i="11" l="1"/>
  <c r="G4376" i="11"/>
  <c r="D4376" i="11"/>
  <c r="A4377" i="11"/>
  <c r="B4376" i="11"/>
  <c r="F4376" i="11"/>
  <c r="E4376" i="11"/>
  <c r="F4377" i="11" l="1"/>
  <c r="C4377" i="11"/>
  <c r="G4377" i="11"/>
  <c r="D4377" i="11"/>
  <c r="E4377" i="11"/>
  <c r="B4377" i="11"/>
  <c r="A4378" i="11"/>
  <c r="G4378" i="11" l="1"/>
  <c r="D4378" i="11"/>
  <c r="A4379" i="11"/>
  <c r="B4378" i="11"/>
  <c r="F4378" i="11"/>
  <c r="C4378" i="11"/>
  <c r="E4378" i="11"/>
  <c r="C4379" i="11" l="1"/>
  <c r="G4379" i="11"/>
  <c r="D4379" i="11"/>
  <c r="E4379" i="11"/>
  <c r="B4379" i="11"/>
  <c r="F4379" i="11"/>
  <c r="A4380" i="11"/>
  <c r="C4380" i="11" l="1"/>
  <c r="G4380" i="11"/>
  <c r="D4380" i="11"/>
  <c r="A4381" i="11"/>
  <c r="B4380" i="11"/>
  <c r="F4380" i="11"/>
  <c r="E4380" i="11"/>
  <c r="F4381" i="11" l="1"/>
  <c r="C4381" i="11"/>
  <c r="G4381" i="11"/>
  <c r="D4381" i="11"/>
  <c r="E4381" i="11"/>
  <c r="B4381" i="11"/>
  <c r="A4382" i="11"/>
  <c r="G4382" i="11" l="1"/>
  <c r="D4382" i="11"/>
  <c r="A4383" i="11"/>
  <c r="B4382" i="11"/>
  <c r="F4382" i="11"/>
  <c r="C4382" i="11"/>
  <c r="E4382" i="11"/>
  <c r="C4383" i="11" l="1"/>
  <c r="G4383" i="11"/>
  <c r="D4383" i="11"/>
  <c r="A4384" i="11"/>
  <c r="B4383" i="11"/>
  <c r="F4383" i="11"/>
  <c r="E4383" i="11"/>
  <c r="C4384" i="11" l="1"/>
  <c r="G4384" i="11"/>
  <c r="D4384" i="11"/>
  <c r="A4385" i="11"/>
  <c r="B4384" i="11"/>
  <c r="F4384" i="11"/>
  <c r="E4384" i="11"/>
  <c r="F4385" i="11" l="1"/>
  <c r="C4385" i="11"/>
  <c r="G4385" i="11"/>
  <c r="A4386" i="11"/>
  <c r="E4385" i="11"/>
  <c r="B4385" i="11"/>
  <c r="D4385" i="11"/>
  <c r="G4386" i="11" l="1"/>
  <c r="D4386" i="11"/>
  <c r="A4387" i="11"/>
  <c r="E4386" i="11"/>
  <c r="F4386" i="11"/>
  <c r="C4386" i="11"/>
  <c r="B4386" i="11"/>
  <c r="C4387" i="11" l="1"/>
  <c r="G4387" i="11"/>
  <c r="D4387" i="11"/>
  <c r="E4387" i="11"/>
  <c r="B4387" i="11"/>
  <c r="F4387" i="11"/>
  <c r="A4388" i="11"/>
  <c r="C4388" i="11" l="1"/>
  <c r="G4388" i="11"/>
  <c r="D4388" i="11"/>
  <c r="B4388" i="11"/>
  <c r="F4388" i="11"/>
  <c r="A4389" i="11"/>
  <c r="E4388" i="11"/>
  <c r="F4389" i="11" l="1"/>
  <c r="C4389" i="11"/>
  <c r="G4389" i="11"/>
  <c r="A4390" i="11"/>
  <c r="E4389" i="11"/>
  <c r="B4389" i="11"/>
  <c r="D4389" i="11"/>
  <c r="G4390" i="11" l="1"/>
  <c r="D4390" i="11"/>
  <c r="A4391" i="11"/>
  <c r="E4390" i="11"/>
  <c r="F4390" i="11"/>
  <c r="C4390" i="11"/>
  <c r="B4390" i="11"/>
  <c r="C4391" i="11" l="1"/>
  <c r="G4391" i="11"/>
  <c r="D4391" i="11"/>
  <c r="E4391" i="11"/>
  <c r="B4391" i="11"/>
  <c r="F4391" i="11"/>
  <c r="A4392" i="11"/>
  <c r="C4392" i="11" l="1"/>
  <c r="G4392" i="11"/>
  <c r="D4392" i="11"/>
  <c r="A4393" i="11"/>
  <c r="E4392" i="11"/>
  <c r="B4392" i="11"/>
  <c r="F4392" i="11"/>
  <c r="F4393" i="11" l="1"/>
  <c r="C4393" i="11"/>
  <c r="G4393" i="11"/>
  <c r="D4393" i="11"/>
  <c r="E4393" i="11"/>
  <c r="B4393" i="11"/>
  <c r="A4394" i="11"/>
  <c r="G4394" i="11" l="1"/>
  <c r="D4394" i="11"/>
  <c r="A4395" i="11"/>
  <c r="B4394" i="11"/>
  <c r="F4394" i="11"/>
  <c r="C4394" i="11"/>
  <c r="E4394" i="11"/>
  <c r="C4395" i="11" l="1"/>
  <c r="G4395" i="11"/>
  <c r="D4395" i="11"/>
  <c r="E4395" i="11"/>
  <c r="B4395" i="11"/>
  <c r="F4395" i="11"/>
  <c r="A4396" i="11"/>
  <c r="C4396" i="11" l="1"/>
  <c r="G4396" i="11"/>
  <c r="D4396" i="11"/>
  <c r="A4397" i="11"/>
  <c r="B4396" i="11"/>
  <c r="F4396" i="11"/>
  <c r="E4396" i="11"/>
  <c r="F4397" i="11" l="1"/>
  <c r="C4397" i="11"/>
  <c r="G4397" i="11"/>
  <c r="D4397" i="11"/>
  <c r="E4397" i="11"/>
  <c r="B4397" i="11"/>
  <c r="A4398" i="11"/>
  <c r="G4398" i="11" l="1"/>
  <c r="D4398" i="11"/>
  <c r="A4399" i="11"/>
  <c r="E4398" i="11"/>
  <c r="F4398" i="11"/>
  <c r="C4398" i="11"/>
  <c r="B4398" i="11"/>
  <c r="C4399" i="11" l="1"/>
  <c r="G4399" i="11"/>
  <c r="D4399" i="11"/>
  <c r="E4399" i="11"/>
  <c r="B4399" i="11"/>
  <c r="F4399" i="11"/>
  <c r="A4400" i="11"/>
  <c r="C4400" i="11" l="1"/>
  <c r="G4400" i="11"/>
  <c r="D4400" i="11"/>
  <c r="A4401" i="11"/>
  <c r="B4400" i="11"/>
  <c r="F4400" i="11"/>
  <c r="E4400" i="11"/>
  <c r="F4401" i="11" l="1"/>
  <c r="C4401" i="11"/>
  <c r="G4401" i="11"/>
  <c r="D4401" i="11"/>
  <c r="A4402" i="11"/>
  <c r="E4401" i="11"/>
  <c r="B4401" i="11"/>
  <c r="G4402" i="11" l="1"/>
  <c r="D4402" i="11"/>
  <c r="A4403" i="11"/>
  <c r="B4402" i="11"/>
  <c r="F4402" i="11"/>
  <c r="C4402" i="11"/>
  <c r="E4402" i="11"/>
  <c r="C4403" i="11" l="1"/>
  <c r="E4403" i="11"/>
  <c r="D4403" i="11"/>
  <c r="A4404" i="11"/>
  <c r="B4403" i="11"/>
  <c r="F4403" i="11"/>
  <c r="G4403" i="11"/>
  <c r="A4405" i="11" l="1"/>
  <c r="E4404" i="11"/>
  <c r="B4404" i="11"/>
  <c r="F4404" i="11"/>
  <c r="C4404" i="11"/>
  <c r="G4404" i="11"/>
  <c r="D4404" i="11"/>
  <c r="F4405" i="11" l="1"/>
  <c r="C4405" i="11"/>
  <c r="G4405" i="11"/>
  <c r="D4405" i="11"/>
  <c r="A4406" i="11"/>
  <c r="E4405" i="11"/>
  <c r="B4405" i="11"/>
  <c r="G4406" i="11" l="1"/>
  <c r="D4406" i="11"/>
  <c r="B4406" i="11"/>
  <c r="A4407" i="11"/>
  <c r="E4406" i="11"/>
  <c r="F4406" i="11"/>
  <c r="C4406" i="11"/>
  <c r="C4407" i="11" l="1"/>
  <c r="G4407" i="11"/>
  <c r="A4408" i="11"/>
  <c r="D4407" i="11"/>
  <c r="E4407" i="11"/>
  <c r="B4407" i="11"/>
  <c r="F4407" i="11"/>
  <c r="C4408" i="11" l="1"/>
  <c r="G4408" i="11"/>
  <c r="E4408" i="11"/>
  <c r="D4408" i="11"/>
  <c r="A4409" i="11"/>
  <c r="B4408" i="11"/>
  <c r="F4408" i="11"/>
  <c r="F4409" i="11" l="1"/>
  <c r="C4409" i="11"/>
  <c r="G4409" i="11"/>
  <c r="D4409" i="11"/>
  <c r="E4409" i="11"/>
  <c r="B4409" i="11"/>
  <c r="A4410" i="11"/>
  <c r="G4410" i="11" l="1"/>
  <c r="D4410" i="11"/>
  <c r="A4411" i="11"/>
  <c r="E4410" i="11"/>
  <c r="B4410" i="11"/>
  <c r="F4410" i="11"/>
  <c r="C4410" i="11"/>
  <c r="C4411" i="11" l="1"/>
  <c r="G4411" i="11"/>
  <c r="D4411" i="11"/>
  <c r="A4412" i="11"/>
  <c r="E4411" i="11"/>
  <c r="B4411" i="11"/>
  <c r="F4411" i="11"/>
  <c r="C4412" i="11" l="1"/>
  <c r="G4412" i="11"/>
  <c r="E4412" i="11"/>
  <c r="D4412" i="11"/>
  <c r="A4413" i="11"/>
  <c r="B4412" i="11"/>
  <c r="F4412" i="11"/>
  <c r="F4413" i="11" l="1"/>
  <c r="C4413" i="11"/>
  <c r="G4413" i="11"/>
  <c r="D4413" i="11"/>
  <c r="A4414" i="11"/>
  <c r="E4413" i="11"/>
  <c r="B4413" i="11"/>
  <c r="G4414" i="11" l="1"/>
  <c r="D4414" i="11"/>
  <c r="A4415" i="11"/>
  <c r="E4414" i="11"/>
  <c r="B4414" i="11"/>
  <c r="F4414" i="11"/>
  <c r="C4414" i="11"/>
  <c r="C4415" i="11" l="1"/>
  <c r="G4415" i="11"/>
  <c r="D4415" i="11"/>
  <c r="A4416" i="11"/>
  <c r="F4415" i="11"/>
  <c r="E4415" i="11"/>
  <c r="B4415" i="11"/>
  <c r="C4416" i="11" l="1"/>
  <c r="G4416" i="11"/>
  <c r="D4416" i="11"/>
  <c r="A4417" i="11"/>
  <c r="E4416" i="11"/>
  <c r="B4416" i="11"/>
  <c r="F4416" i="11"/>
  <c r="F4417" i="11" l="1"/>
  <c r="C4417" i="11"/>
  <c r="G4417" i="11"/>
  <c r="D4417" i="11"/>
  <c r="A4418" i="11"/>
  <c r="E4417" i="11"/>
  <c r="B4417" i="11"/>
  <c r="G4418" i="11" l="1"/>
  <c r="D4418" i="11"/>
  <c r="C4418" i="11"/>
  <c r="A4419" i="11"/>
  <c r="E4418" i="11"/>
  <c r="B4418" i="11"/>
  <c r="F4418" i="11"/>
  <c r="C4419" i="11" l="1"/>
  <c r="G4419" i="11"/>
  <c r="D4419" i="11"/>
  <c r="E4419" i="11"/>
  <c r="B4419" i="11"/>
  <c r="F4419" i="11"/>
  <c r="A4420" i="11"/>
  <c r="C4420" i="11" l="1"/>
  <c r="G4420" i="11"/>
  <c r="D4420" i="11"/>
  <c r="A4421" i="11"/>
  <c r="B4420" i="11"/>
  <c r="F4420" i="11"/>
  <c r="E4420" i="11"/>
  <c r="F4421" i="11" l="1"/>
  <c r="C4421" i="11"/>
  <c r="G4421" i="11"/>
  <c r="D4421" i="11"/>
  <c r="E4421" i="11"/>
  <c r="B4421" i="11"/>
  <c r="A4422" i="11"/>
  <c r="G4422" i="11" l="1"/>
  <c r="D4422" i="11"/>
  <c r="A4423" i="11"/>
  <c r="E4422" i="11"/>
  <c r="F4422" i="11"/>
  <c r="C4422" i="11"/>
  <c r="B4422" i="11"/>
  <c r="C4423" i="11" l="1"/>
  <c r="G4423" i="11"/>
  <c r="D4423" i="11"/>
  <c r="A4424" i="11"/>
  <c r="B4423" i="11"/>
  <c r="F4423" i="11"/>
  <c r="E4423" i="11"/>
  <c r="C4424" i="11" l="1"/>
  <c r="G4424" i="11"/>
  <c r="D4424" i="11"/>
  <c r="A4425" i="11"/>
  <c r="B4424" i="11"/>
  <c r="F4424" i="11"/>
  <c r="E4424" i="11"/>
  <c r="F4425" i="11" l="1"/>
  <c r="C4425" i="11"/>
  <c r="G4425" i="11"/>
  <c r="D4425" i="11"/>
  <c r="E4425" i="11"/>
  <c r="B4425" i="11"/>
  <c r="A4426" i="11"/>
  <c r="G4426" i="11" l="1"/>
  <c r="D4426" i="11"/>
  <c r="A4427" i="11"/>
  <c r="E4426" i="11"/>
  <c r="F4426" i="11"/>
  <c r="C4426" i="11"/>
  <c r="B4426" i="11"/>
  <c r="C4427" i="11" l="1"/>
  <c r="G4427" i="11"/>
  <c r="D4427" i="11"/>
  <c r="E4427" i="11"/>
  <c r="B4427" i="11"/>
  <c r="F4427" i="11"/>
  <c r="A4428" i="11"/>
  <c r="C4428" i="11" l="1"/>
  <c r="G4428" i="11"/>
  <c r="D4428" i="11"/>
  <c r="A4429" i="11"/>
  <c r="B4428" i="11"/>
  <c r="F4428" i="11"/>
  <c r="E4428" i="11"/>
  <c r="F4429" i="11" l="1"/>
  <c r="C4429" i="11"/>
  <c r="G4429" i="11"/>
  <c r="D4429" i="11"/>
  <c r="E4429" i="11"/>
  <c r="B4429" i="11"/>
  <c r="A4430" i="11"/>
  <c r="G4430" i="11" l="1"/>
  <c r="D4430" i="11"/>
  <c r="A4431" i="11"/>
  <c r="B4430" i="11"/>
  <c r="F4430" i="11"/>
  <c r="C4430" i="11"/>
  <c r="E4430" i="11"/>
  <c r="C4431" i="11" l="1"/>
  <c r="G4431" i="11"/>
  <c r="D4431" i="11"/>
  <c r="A4432" i="11"/>
  <c r="B4431" i="11"/>
  <c r="F4431" i="11"/>
  <c r="E4431" i="11"/>
  <c r="C4432" i="11" l="1"/>
  <c r="G4432" i="11"/>
  <c r="D4432" i="11"/>
  <c r="B4432" i="11"/>
  <c r="F4432" i="11"/>
  <c r="A4433" i="11"/>
  <c r="E4432" i="11"/>
  <c r="F4433" i="11" l="1"/>
  <c r="C4433" i="11"/>
  <c r="G4433" i="11"/>
  <c r="A4434" i="11"/>
  <c r="E4433" i="11"/>
  <c r="B4433" i="11"/>
  <c r="D4433" i="11"/>
  <c r="G4434" i="11" l="1"/>
  <c r="D4434" i="11"/>
  <c r="A4435" i="11"/>
  <c r="E4434" i="11"/>
  <c r="F4434" i="11"/>
  <c r="C4434" i="11"/>
  <c r="B4434" i="11"/>
  <c r="C4435" i="11" l="1"/>
  <c r="G4435" i="11"/>
  <c r="D4435" i="11"/>
  <c r="A4436" i="11"/>
  <c r="B4435" i="11"/>
  <c r="F4435" i="11"/>
  <c r="E4435" i="11"/>
  <c r="C4436" i="11" l="1"/>
  <c r="G4436" i="11"/>
  <c r="D4436" i="11"/>
  <c r="E4436" i="11"/>
  <c r="B4436" i="11"/>
  <c r="F4436" i="11"/>
  <c r="A4437" i="11"/>
  <c r="F4437" i="11" l="1"/>
  <c r="C4437" i="11"/>
  <c r="G4437" i="11"/>
  <c r="A4438" i="11"/>
  <c r="E4437" i="11"/>
  <c r="B4437" i="11"/>
  <c r="D4437" i="11"/>
  <c r="G4438" i="11" l="1"/>
  <c r="D4438" i="11"/>
  <c r="B4438" i="11"/>
  <c r="A4439" i="11"/>
  <c r="F4438" i="11"/>
  <c r="C4438" i="11"/>
  <c r="E4438" i="11"/>
  <c r="C4439" i="11" l="1"/>
  <c r="G4439" i="11"/>
  <c r="D4439" i="11"/>
  <c r="B4439" i="11"/>
  <c r="F4439" i="11"/>
  <c r="A4440" i="11"/>
  <c r="E4439" i="11"/>
  <c r="C4440" i="11" l="1"/>
  <c r="G4440" i="11"/>
  <c r="D4440" i="11"/>
  <c r="A4441" i="11"/>
  <c r="E4440" i="11"/>
  <c r="B4440" i="11"/>
  <c r="F4440" i="11"/>
  <c r="F4441" i="11" l="1"/>
  <c r="C4441" i="11"/>
  <c r="G4441" i="11"/>
  <c r="D4441" i="11"/>
  <c r="E4441" i="11"/>
  <c r="B4441" i="11"/>
  <c r="A4442" i="11"/>
  <c r="G4442" i="11" l="1"/>
  <c r="D4442" i="11"/>
  <c r="A4443" i="11"/>
  <c r="E4442" i="11"/>
  <c r="F4442" i="11"/>
  <c r="C4442" i="11"/>
  <c r="B4442" i="11"/>
  <c r="C4443" i="11" l="1"/>
  <c r="G4443" i="11"/>
  <c r="D4443" i="11"/>
  <c r="E4443" i="11"/>
  <c r="B4443" i="11"/>
  <c r="F4443" i="11"/>
  <c r="A4444" i="11"/>
  <c r="C4444" i="11" l="1"/>
  <c r="G4444" i="11"/>
  <c r="D4444" i="11"/>
  <c r="A4445" i="11"/>
  <c r="B4444" i="11"/>
  <c r="F4444" i="11"/>
  <c r="E4444" i="11"/>
  <c r="F4445" i="11" l="1"/>
  <c r="C4445" i="11"/>
  <c r="G4445" i="11"/>
  <c r="A4446" i="11"/>
  <c r="E4445" i="11"/>
  <c r="B4445" i="11"/>
  <c r="D4445" i="11"/>
  <c r="G4446" i="11" l="1"/>
  <c r="D4446" i="11"/>
  <c r="A4447" i="11"/>
  <c r="E4446" i="11"/>
  <c r="F4446" i="11"/>
  <c r="C4446" i="11"/>
  <c r="B4446" i="11"/>
  <c r="C4447" i="11" l="1"/>
  <c r="G4447" i="11"/>
  <c r="D4447" i="11"/>
  <c r="E4447" i="11"/>
  <c r="B4447" i="11"/>
  <c r="F4447" i="11"/>
  <c r="A4448" i="11"/>
  <c r="C4448" i="11" l="1"/>
  <c r="G4448" i="11"/>
  <c r="D4448" i="11"/>
  <c r="A4449" i="11"/>
  <c r="B4448" i="11"/>
  <c r="F4448" i="11"/>
  <c r="E4448" i="11"/>
  <c r="F4449" i="11" l="1"/>
  <c r="C4449" i="11"/>
  <c r="G4449" i="11"/>
  <c r="A4450" i="11"/>
  <c r="E4449" i="11"/>
  <c r="B4449" i="11"/>
  <c r="D4449" i="11"/>
  <c r="G4450" i="11" l="1"/>
  <c r="D4450" i="11"/>
  <c r="A4451" i="11"/>
  <c r="E4450" i="11"/>
  <c r="F4450" i="11"/>
  <c r="C4450" i="11"/>
  <c r="B4450" i="11"/>
  <c r="C4451" i="11" l="1"/>
  <c r="G4451" i="11"/>
  <c r="D4451" i="11"/>
  <c r="E4451" i="11"/>
  <c r="B4451" i="11"/>
  <c r="F4451" i="11"/>
  <c r="A4452" i="11"/>
  <c r="C4452" i="11" l="1"/>
  <c r="G4452" i="11"/>
  <c r="D4452" i="11"/>
  <c r="E4452" i="11"/>
  <c r="B4452" i="11"/>
  <c r="F4452" i="11"/>
  <c r="A4453" i="11"/>
  <c r="F4453" i="11" l="1"/>
  <c r="C4453" i="11"/>
  <c r="G4453" i="11"/>
  <c r="D4453" i="11"/>
  <c r="E4453" i="11"/>
  <c r="B4453" i="11"/>
  <c r="A4454" i="11"/>
  <c r="G4454" i="11" l="1"/>
  <c r="D4454" i="11"/>
  <c r="A4455" i="11"/>
  <c r="E4454" i="11"/>
  <c r="F4454" i="11"/>
  <c r="C4454" i="11"/>
  <c r="B4454" i="11"/>
  <c r="C4455" i="11" l="1"/>
  <c r="G4455" i="11"/>
  <c r="D4455" i="11"/>
  <c r="E4455" i="11"/>
  <c r="B4455" i="11"/>
  <c r="F4455" i="11"/>
  <c r="A4456" i="11"/>
  <c r="C4456" i="11" l="1"/>
  <c r="G4456" i="11"/>
  <c r="D4456" i="11"/>
  <c r="A4457" i="11"/>
  <c r="B4456" i="11"/>
  <c r="F4456" i="11"/>
  <c r="E4456" i="11"/>
  <c r="F4457" i="11" l="1"/>
  <c r="C4457" i="11"/>
  <c r="G4457" i="11"/>
  <c r="D4457" i="11"/>
  <c r="E4457" i="11"/>
  <c r="B4457" i="11"/>
  <c r="A4458" i="11"/>
  <c r="G4458" i="11" l="1"/>
  <c r="D4458" i="11"/>
  <c r="A4459" i="11"/>
  <c r="B4458" i="11"/>
  <c r="F4458" i="11"/>
  <c r="C4458" i="11"/>
  <c r="E4458" i="11"/>
  <c r="C4459" i="11" l="1"/>
  <c r="G4459" i="11"/>
  <c r="D4459" i="11"/>
  <c r="A4460" i="11"/>
  <c r="B4459" i="11"/>
  <c r="F4459" i="11"/>
  <c r="E4459" i="11"/>
  <c r="C4460" i="11" l="1"/>
  <c r="G4460" i="11"/>
  <c r="D4460" i="11"/>
  <c r="A4461" i="11"/>
  <c r="E4460" i="11"/>
  <c r="B4460" i="11"/>
  <c r="F4460" i="11"/>
  <c r="F4461" i="11" l="1"/>
  <c r="C4461" i="11"/>
  <c r="G4461" i="11"/>
  <c r="D4461" i="11"/>
  <c r="E4461" i="11"/>
  <c r="B4461" i="11"/>
  <c r="A4462" i="11"/>
  <c r="G4462" i="11" l="1"/>
  <c r="D4462" i="11"/>
  <c r="A4463" i="11"/>
  <c r="B4462" i="11"/>
  <c r="F4462" i="11"/>
  <c r="C4462" i="11"/>
  <c r="E4462" i="11"/>
  <c r="C4463" i="11" l="1"/>
  <c r="G4463" i="11"/>
  <c r="D4463" i="11"/>
  <c r="E4463" i="11"/>
  <c r="B4463" i="11"/>
  <c r="F4463" i="11"/>
  <c r="A4464" i="11"/>
  <c r="C4464" i="11" l="1"/>
  <c r="G4464" i="11"/>
  <c r="D4464" i="11"/>
  <c r="A4465" i="11"/>
  <c r="B4464" i="11"/>
  <c r="F4464" i="11"/>
  <c r="E4464" i="11"/>
  <c r="F4465" i="11" l="1"/>
  <c r="C4465" i="11"/>
  <c r="G4465" i="11"/>
  <c r="D4465" i="11"/>
  <c r="E4465" i="11"/>
  <c r="B4465" i="11"/>
  <c r="A4466" i="11"/>
  <c r="G4466" i="11" l="1"/>
  <c r="D4466" i="11"/>
  <c r="A4467" i="11"/>
  <c r="B4466" i="11"/>
  <c r="F4466" i="11"/>
  <c r="C4466" i="11"/>
  <c r="E4466" i="11"/>
  <c r="C4467" i="11" l="1"/>
  <c r="G4467" i="11"/>
  <c r="D4467" i="11"/>
  <c r="A4468" i="11"/>
  <c r="E4467" i="11"/>
  <c r="B4467" i="11"/>
  <c r="F4467" i="11"/>
  <c r="C4468" i="11" l="1"/>
  <c r="G4468" i="11"/>
  <c r="D4468" i="11"/>
  <c r="E4468" i="11"/>
  <c r="B4468" i="11"/>
  <c r="F4468" i="11"/>
  <c r="A4469" i="11"/>
  <c r="F4469" i="11" l="1"/>
  <c r="C4469" i="11"/>
  <c r="G4469" i="11"/>
  <c r="A4470" i="11"/>
  <c r="E4469" i="11"/>
  <c r="B4469" i="11"/>
  <c r="D4469" i="11"/>
  <c r="G4470" i="11" l="1"/>
  <c r="D4470" i="11"/>
  <c r="A4471" i="11"/>
  <c r="B4470" i="11"/>
  <c r="F4470" i="11"/>
  <c r="C4470" i="11"/>
  <c r="E4470" i="11"/>
  <c r="C4471" i="11" l="1"/>
  <c r="G4471" i="11"/>
  <c r="D4471" i="11"/>
  <c r="E4471" i="11"/>
  <c r="B4471" i="11"/>
  <c r="F4471" i="11"/>
  <c r="A4472" i="11"/>
  <c r="C4472" i="11" l="1"/>
  <c r="G4472" i="11"/>
  <c r="D4472" i="11"/>
  <c r="A4473" i="11"/>
  <c r="B4472" i="11"/>
  <c r="F4472" i="11"/>
  <c r="E4472" i="11"/>
  <c r="F4473" i="11" l="1"/>
  <c r="C4473" i="11"/>
  <c r="D4473" i="11"/>
  <c r="A4474" i="11"/>
  <c r="E4473" i="11"/>
  <c r="B4473" i="11"/>
  <c r="G4473" i="11"/>
  <c r="G4474" i="11" l="1"/>
  <c r="D4474" i="11"/>
  <c r="A4475" i="11"/>
  <c r="B4474" i="11"/>
  <c r="F4474" i="11"/>
  <c r="C4474" i="11"/>
  <c r="E4474" i="11"/>
  <c r="C4475" i="11" l="1"/>
  <c r="G4475" i="11"/>
  <c r="D4475" i="11"/>
  <c r="A4476" i="11"/>
  <c r="B4475" i="11"/>
  <c r="F4475" i="11"/>
  <c r="E4475" i="11"/>
  <c r="C4476" i="11" l="1"/>
  <c r="G4476" i="11"/>
  <c r="D4476" i="11"/>
  <c r="A4477" i="11"/>
  <c r="B4476" i="11"/>
  <c r="F4476" i="11"/>
  <c r="E4476" i="11"/>
  <c r="F4477" i="11" l="1"/>
  <c r="C4477" i="11"/>
  <c r="G4477" i="11"/>
  <c r="D4477" i="11"/>
  <c r="A4478" i="11"/>
  <c r="E4477" i="11"/>
  <c r="B4477" i="11"/>
  <c r="G4478" i="11" l="1"/>
  <c r="D4478" i="11"/>
  <c r="A4479" i="11"/>
  <c r="E4478" i="11"/>
  <c r="F4478" i="11"/>
  <c r="C4478" i="11"/>
  <c r="B4478" i="11"/>
  <c r="C4479" i="11" l="1"/>
  <c r="G4479" i="11"/>
  <c r="D4479" i="11"/>
  <c r="E4479" i="11"/>
  <c r="B4479" i="11"/>
  <c r="F4479" i="11"/>
  <c r="A4480" i="11"/>
  <c r="C4480" i="11" l="1"/>
  <c r="G4480" i="11"/>
  <c r="D4480" i="11"/>
  <c r="A4481" i="11"/>
  <c r="E4480" i="11"/>
  <c r="B4480" i="11"/>
  <c r="F4480" i="11"/>
  <c r="F4481" i="11" l="1"/>
  <c r="C4481" i="11"/>
  <c r="G4481" i="11"/>
  <c r="D4481" i="11"/>
  <c r="A4482" i="11"/>
  <c r="E4481" i="11"/>
  <c r="B4481" i="11"/>
  <c r="G4482" i="11" l="1"/>
  <c r="D4482" i="11"/>
  <c r="A4483" i="11"/>
  <c r="E4482" i="11"/>
  <c r="F4482" i="11"/>
  <c r="C4482" i="11"/>
  <c r="B4482" i="11"/>
  <c r="C4483" i="11" l="1"/>
  <c r="G4483" i="11"/>
  <c r="D4483" i="11"/>
  <c r="E4483" i="11"/>
  <c r="B4483" i="11"/>
  <c r="F4483" i="11"/>
  <c r="A4484" i="11"/>
  <c r="C4484" i="11" l="1"/>
  <c r="G4484" i="11"/>
  <c r="D4484" i="11"/>
  <c r="A4485" i="11"/>
  <c r="E4484" i="11"/>
  <c r="B4484" i="11"/>
  <c r="F4484" i="11"/>
  <c r="F4485" i="11" l="1"/>
  <c r="C4485" i="11"/>
  <c r="G4485" i="11"/>
  <c r="D4485" i="11"/>
  <c r="A4486" i="11"/>
  <c r="E4485" i="11"/>
  <c r="B4485" i="11"/>
  <c r="G4486" i="11" l="1"/>
  <c r="D4486" i="11"/>
  <c r="A4487" i="11"/>
  <c r="B4486" i="11"/>
  <c r="F4486" i="11"/>
  <c r="C4486" i="11"/>
  <c r="E4486" i="11"/>
  <c r="C4487" i="11" l="1"/>
  <c r="G4487" i="11"/>
  <c r="D4487" i="11"/>
  <c r="E4487" i="11"/>
  <c r="B4487" i="11"/>
  <c r="F4487" i="11"/>
  <c r="A4488" i="11"/>
  <c r="C4488" i="11" l="1"/>
  <c r="G4488" i="11"/>
  <c r="D4488" i="11"/>
  <c r="A4489" i="11"/>
  <c r="B4488" i="11"/>
  <c r="F4488" i="11"/>
  <c r="E4488" i="11"/>
  <c r="F4489" i="11" l="1"/>
  <c r="C4489" i="11"/>
  <c r="G4489" i="11"/>
  <c r="A4490" i="11"/>
  <c r="E4489" i="11"/>
  <c r="B4489" i="11"/>
  <c r="D4489" i="11"/>
  <c r="G4490" i="11" l="1"/>
  <c r="D4490" i="11"/>
  <c r="A4491" i="11"/>
  <c r="B4490" i="11"/>
  <c r="F4490" i="11"/>
  <c r="C4490" i="11"/>
  <c r="E4490" i="11"/>
  <c r="C4491" i="11" l="1"/>
  <c r="G4491" i="11"/>
  <c r="D4491" i="11"/>
  <c r="E4491" i="11"/>
  <c r="B4491" i="11"/>
  <c r="F4491" i="11"/>
  <c r="A4492" i="11"/>
  <c r="C4492" i="11" l="1"/>
  <c r="G4492" i="11"/>
  <c r="D4492" i="11"/>
  <c r="E4492" i="11"/>
  <c r="B4492" i="11"/>
  <c r="F4492" i="11"/>
  <c r="A4493" i="11"/>
  <c r="F4493" i="11" l="1"/>
  <c r="C4493" i="11"/>
  <c r="G4493" i="11"/>
  <c r="A4494" i="11"/>
  <c r="E4493" i="11"/>
  <c r="B4493" i="11"/>
  <c r="D4493" i="11"/>
  <c r="G4494" i="11" l="1"/>
  <c r="D4494" i="11"/>
  <c r="A4495" i="11"/>
  <c r="B4494" i="11"/>
  <c r="F4494" i="11"/>
  <c r="C4494" i="11"/>
  <c r="E4494" i="11"/>
  <c r="C4495" i="11" l="1"/>
  <c r="G4495" i="11"/>
  <c r="D4495" i="11"/>
  <c r="B4495" i="11"/>
  <c r="F4495" i="11"/>
  <c r="A4496" i="11"/>
  <c r="E4495" i="11"/>
  <c r="C4496" i="11" l="1"/>
  <c r="G4496" i="11"/>
  <c r="D4496" i="11"/>
  <c r="A4497" i="11"/>
  <c r="B4496" i="11"/>
  <c r="F4496" i="11"/>
  <c r="E4496" i="11"/>
  <c r="F4497" i="11" l="1"/>
  <c r="C4497" i="11"/>
  <c r="G4497" i="11"/>
  <c r="D4497" i="11"/>
  <c r="A4498" i="11"/>
  <c r="E4497" i="11"/>
  <c r="B4497" i="11"/>
  <c r="G4498" i="11" l="1"/>
  <c r="D4498" i="11"/>
  <c r="A4499" i="11"/>
  <c r="B4498" i="11"/>
  <c r="F4498" i="11"/>
  <c r="C4498" i="11"/>
  <c r="E4498" i="11"/>
  <c r="C4499" i="11" l="1"/>
  <c r="G4499" i="11"/>
  <c r="D4499" i="11"/>
  <c r="E4499" i="11"/>
  <c r="B4499" i="11"/>
  <c r="F4499" i="11"/>
  <c r="A4500" i="11"/>
  <c r="C4500" i="11" l="1"/>
  <c r="G4500" i="11"/>
  <c r="D4500" i="11"/>
  <c r="A4501" i="11"/>
  <c r="B4500" i="11"/>
  <c r="F4500" i="11"/>
  <c r="E4500" i="11"/>
  <c r="F4501" i="11" l="1"/>
  <c r="C4501" i="11"/>
  <c r="G4501" i="11"/>
  <c r="A4502" i="11"/>
  <c r="E4501" i="11"/>
  <c r="B4501" i="11"/>
  <c r="D4501" i="11"/>
  <c r="G4502" i="11" l="1"/>
  <c r="D4502" i="11"/>
  <c r="A4503" i="11"/>
  <c r="E4502" i="11"/>
  <c r="B4502" i="11"/>
  <c r="F4502" i="11"/>
  <c r="C4502" i="11"/>
  <c r="C4503" i="11" l="1"/>
  <c r="G4503" i="11"/>
  <c r="D4503" i="11"/>
  <c r="A4504" i="11"/>
  <c r="B4503" i="11"/>
  <c r="F4503" i="11"/>
  <c r="E4503" i="11"/>
  <c r="C4504" i="11" l="1"/>
  <c r="G4504" i="11"/>
  <c r="D4504" i="11"/>
  <c r="A4505" i="11"/>
  <c r="B4504" i="11"/>
  <c r="F4504" i="11"/>
  <c r="E4504" i="11"/>
  <c r="F4505" i="11" l="1"/>
  <c r="C4505" i="11"/>
  <c r="G4505" i="11"/>
  <c r="D4505" i="11"/>
  <c r="E4505" i="11"/>
  <c r="B4505" i="11"/>
  <c r="A4506" i="11"/>
  <c r="G4506" i="11" l="1"/>
  <c r="D4506" i="11"/>
  <c r="A4507" i="11"/>
  <c r="B4506" i="11"/>
  <c r="F4506" i="11"/>
  <c r="C4506" i="11"/>
  <c r="E4506" i="11"/>
  <c r="C4507" i="11" l="1"/>
  <c r="G4507" i="11"/>
  <c r="D4507" i="11"/>
  <c r="A4508" i="11"/>
  <c r="B4507" i="11"/>
  <c r="F4507" i="11"/>
  <c r="E4507" i="11"/>
  <c r="C4508" i="11" l="1"/>
  <c r="G4508" i="11"/>
  <c r="D4508" i="11"/>
  <c r="A4509" i="11"/>
  <c r="B4508" i="11"/>
  <c r="F4508" i="11"/>
  <c r="E4508" i="11"/>
  <c r="F4509" i="11" l="1"/>
  <c r="C4509" i="11"/>
  <c r="G4509" i="11"/>
  <c r="D4509" i="11"/>
  <c r="E4509" i="11"/>
  <c r="B4509" i="11"/>
  <c r="A4510" i="11"/>
  <c r="G4510" i="11" l="1"/>
  <c r="D4510" i="11"/>
  <c r="A4511" i="11"/>
  <c r="B4510" i="11"/>
  <c r="F4510" i="11"/>
  <c r="C4510" i="11"/>
  <c r="E4510" i="11"/>
  <c r="C4511" i="11" l="1"/>
  <c r="G4511" i="11"/>
  <c r="D4511" i="11"/>
  <c r="A4512" i="11"/>
  <c r="E4511" i="11"/>
  <c r="B4511" i="11"/>
  <c r="F4511" i="11"/>
  <c r="C4512" i="11" l="1"/>
  <c r="G4512" i="11"/>
  <c r="D4512" i="11"/>
  <c r="E4512" i="11"/>
  <c r="B4512" i="11"/>
  <c r="F4512" i="11"/>
  <c r="A4513" i="11"/>
  <c r="F4513" i="11" l="1"/>
  <c r="C4513" i="11"/>
  <c r="G4513" i="11"/>
  <c r="D4513" i="11"/>
  <c r="E4513" i="11"/>
  <c r="B4513" i="11"/>
  <c r="A4514" i="11"/>
  <c r="G4514" i="11" l="1"/>
  <c r="D4514" i="11"/>
  <c r="A4515" i="11"/>
  <c r="B4514" i="11"/>
  <c r="F4514" i="11"/>
  <c r="C4514" i="11"/>
  <c r="E4514" i="11"/>
  <c r="C4515" i="11" l="1"/>
  <c r="G4515" i="11"/>
  <c r="D4515" i="11"/>
  <c r="E4515" i="11"/>
  <c r="B4515" i="11"/>
  <c r="F4515" i="11"/>
  <c r="A4516" i="11"/>
  <c r="C4516" i="11" l="1"/>
  <c r="G4516" i="11"/>
  <c r="D4516" i="11"/>
  <c r="E4516" i="11"/>
  <c r="B4516" i="11"/>
  <c r="F4516" i="11"/>
  <c r="A4517" i="11"/>
  <c r="F4517" i="11" l="1"/>
  <c r="C4517" i="11"/>
  <c r="G4517" i="11"/>
  <c r="D4517" i="11"/>
  <c r="E4517" i="11"/>
  <c r="B4517" i="11"/>
  <c r="A4518" i="11"/>
  <c r="G4518" i="11" l="1"/>
  <c r="D4518" i="11"/>
  <c r="A4519" i="11"/>
  <c r="E4518" i="11"/>
  <c r="F4518" i="11"/>
  <c r="C4518" i="11"/>
  <c r="B4518" i="11"/>
  <c r="C4519" i="11" l="1"/>
  <c r="G4519" i="11"/>
  <c r="D4519" i="11"/>
  <c r="E4519" i="11"/>
  <c r="B4519" i="11"/>
  <c r="F4519" i="11"/>
  <c r="A4520" i="11"/>
  <c r="C4520" i="11" l="1"/>
  <c r="G4520" i="11"/>
  <c r="D4520" i="11"/>
  <c r="A4521" i="11"/>
  <c r="B4520" i="11"/>
  <c r="F4520" i="11"/>
  <c r="E4520" i="11"/>
  <c r="F4521" i="11" l="1"/>
  <c r="C4521" i="11"/>
  <c r="G4521" i="11"/>
  <c r="D4521" i="11"/>
  <c r="E4521" i="11"/>
  <c r="B4521" i="11"/>
  <c r="A4522" i="11"/>
  <c r="G4522" i="11" l="1"/>
  <c r="D4522" i="11"/>
  <c r="A4523" i="11"/>
  <c r="B4522" i="11"/>
  <c r="F4522" i="11"/>
  <c r="C4522" i="11"/>
  <c r="E4522" i="11"/>
  <c r="C4523" i="11" l="1"/>
  <c r="G4523" i="11"/>
  <c r="D4523" i="11"/>
  <c r="A4524" i="11"/>
  <c r="B4523" i="11"/>
  <c r="F4523" i="11"/>
  <c r="E4523" i="11"/>
  <c r="C4524" i="11" l="1"/>
  <c r="G4524" i="11"/>
  <c r="D4524" i="11"/>
  <c r="A4525" i="11"/>
  <c r="B4524" i="11"/>
  <c r="F4524" i="11"/>
  <c r="E4524" i="11"/>
  <c r="F4525" i="11" l="1"/>
  <c r="C4525" i="11"/>
  <c r="G4525" i="11"/>
  <c r="D4525" i="11"/>
  <c r="E4525" i="11"/>
  <c r="B4525" i="11"/>
  <c r="A4526" i="11"/>
  <c r="G4526" i="11" l="1"/>
  <c r="D4526" i="11"/>
  <c r="A4527" i="11"/>
  <c r="B4526" i="11"/>
  <c r="F4526" i="11"/>
  <c r="C4526" i="11"/>
  <c r="E4526" i="11"/>
  <c r="C4527" i="11" l="1"/>
  <c r="G4527" i="11"/>
  <c r="D4527" i="11"/>
  <c r="E4527" i="11"/>
  <c r="B4527" i="11"/>
  <c r="F4527" i="11"/>
  <c r="A4528" i="11"/>
  <c r="D4528" i="11" l="1"/>
  <c r="A4529" i="11"/>
  <c r="B4528" i="11"/>
  <c r="F4528" i="11"/>
  <c r="C4528" i="11"/>
  <c r="G4528" i="11"/>
  <c r="E4528" i="11"/>
  <c r="F4529" i="11" l="1"/>
  <c r="C4529" i="11"/>
  <c r="G4529" i="11"/>
  <c r="A4530" i="11"/>
  <c r="E4529" i="11"/>
  <c r="B4529" i="11"/>
  <c r="D4529" i="11"/>
  <c r="G4530" i="11" l="1"/>
  <c r="D4530" i="11"/>
  <c r="A4531" i="11"/>
  <c r="E4530" i="11"/>
  <c r="F4530" i="11"/>
  <c r="C4530" i="11"/>
  <c r="B4530" i="11"/>
  <c r="C4531" i="11" l="1"/>
  <c r="G4531" i="11"/>
  <c r="D4531" i="11"/>
  <c r="A4532" i="11"/>
  <c r="B4531" i="11"/>
  <c r="F4531" i="11"/>
  <c r="E4531" i="11"/>
  <c r="C4532" i="11" l="1"/>
  <c r="G4532" i="11"/>
  <c r="D4532" i="11"/>
  <c r="E4532" i="11"/>
  <c r="B4532" i="11"/>
  <c r="F4532" i="11"/>
  <c r="A4533" i="11"/>
  <c r="F4533" i="11" l="1"/>
  <c r="C4533" i="11"/>
  <c r="G4533" i="11"/>
  <c r="D4533" i="11"/>
  <c r="E4533" i="11"/>
  <c r="B4533" i="11"/>
  <c r="A4534" i="11"/>
  <c r="G4534" i="11" l="1"/>
  <c r="D4534" i="11"/>
  <c r="A4535" i="11"/>
  <c r="E4534" i="11"/>
  <c r="F4534" i="11"/>
  <c r="C4534" i="11"/>
  <c r="B4534" i="11"/>
  <c r="C4535" i="11" l="1"/>
  <c r="G4535" i="11"/>
  <c r="D4535" i="11"/>
  <c r="E4535" i="11"/>
  <c r="B4535" i="11"/>
  <c r="F4535" i="11"/>
  <c r="A4536" i="11"/>
  <c r="C4536" i="11" l="1"/>
  <c r="G4536" i="11"/>
  <c r="D4536" i="11"/>
  <c r="A4537" i="11"/>
  <c r="B4536" i="11"/>
  <c r="F4536" i="11"/>
  <c r="E4536" i="11"/>
  <c r="F4537" i="11" l="1"/>
  <c r="C4537" i="11"/>
  <c r="G4537" i="11"/>
  <c r="A4538" i="11"/>
  <c r="E4537" i="11"/>
  <c r="B4537" i="11"/>
  <c r="D4537" i="11"/>
  <c r="G4538" i="11" l="1"/>
  <c r="D4538" i="11"/>
  <c r="A4539" i="11"/>
  <c r="E4538" i="11"/>
  <c r="F4538" i="11"/>
  <c r="C4538" i="11"/>
  <c r="B4538" i="11"/>
  <c r="C4539" i="11" l="1"/>
  <c r="G4539" i="11"/>
  <c r="D4539" i="11"/>
  <c r="E4539" i="11"/>
  <c r="B4539" i="11"/>
  <c r="F4539" i="11"/>
  <c r="A4540" i="11"/>
  <c r="C4540" i="11" l="1"/>
  <c r="G4540" i="11"/>
  <c r="D4540" i="11"/>
  <c r="A4541" i="11"/>
  <c r="B4540" i="11"/>
  <c r="F4540" i="11"/>
  <c r="E4540" i="11"/>
  <c r="F4541" i="11" l="1"/>
  <c r="C4541" i="11"/>
  <c r="G4541" i="11"/>
  <c r="D4541" i="11"/>
  <c r="E4541" i="11"/>
  <c r="B4541" i="11"/>
  <c r="A4542" i="11"/>
  <c r="G4542" i="11" l="1"/>
  <c r="D4542" i="11"/>
  <c r="A4543" i="11"/>
  <c r="B4542" i="11"/>
  <c r="F4542" i="11"/>
  <c r="C4542" i="11"/>
  <c r="E4542" i="11"/>
  <c r="C4543" i="11" l="1"/>
  <c r="G4543" i="11"/>
  <c r="D4543" i="11"/>
  <c r="E4543" i="11"/>
  <c r="B4543" i="11"/>
  <c r="F4543" i="11"/>
  <c r="A4544" i="11"/>
  <c r="C4544" i="11" l="1"/>
  <c r="G4544" i="11"/>
  <c r="D4544" i="11"/>
  <c r="E4544" i="11"/>
  <c r="B4544" i="11"/>
  <c r="F4544" i="11"/>
  <c r="A4545" i="11"/>
  <c r="F4545" i="11" l="1"/>
  <c r="C4545" i="11"/>
  <c r="G4545" i="11"/>
  <c r="A4546" i="11"/>
  <c r="E4545" i="11"/>
  <c r="B4545" i="11"/>
  <c r="D4545" i="11"/>
  <c r="G4546" i="11" l="1"/>
  <c r="D4546" i="11"/>
  <c r="A4547" i="11"/>
  <c r="B4546" i="11"/>
  <c r="F4546" i="11"/>
  <c r="C4546" i="11"/>
  <c r="E4546" i="11"/>
  <c r="C4547" i="11" l="1"/>
  <c r="G4547" i="11"/>
  <c r="D4547" i="11"/>
  <c r="E4547" i="11"/>
  <c r="B4547" i="11"/>
  <c r="F4547" i="11"/>
  <c r="A4548" i="11"/>
  <c r="C4548" i="11" l="1"/>
  <c r="G4548" i="11"/>
  <c r="D4548" i="11"/>
  <c r="E4548" i="11"/>
  <c r="B4548" i="11"/>
  <c r="F4548" i="11"/>
  <c r="A4549" i="11"/>
  <c r="F4549" i="11" l="1"/>
  <c r="C4549" i="11"/>
  <c r="G4549" i="11"/>
  <c r="D4549" i="11"/>
  <c r="E4549" i="11"/>
  <c r="B4549" i="11"/>
  <c r="A4550" i="11"/>
  <c r="G4550" i="11" l="1"/>
  <c r="D4550" i="11"/>
  <c r="A4551" i="11"/>
  <c r="E4550" i="11"/>
  <c r="F4550" i="11"/>
  <c r="C4550" i="11"/>
  <c r="B4550" i="11"/>
  <c r="C4551" i="11" l="1"/>
  <c r="G4551" i="11"/>
  <c r="D4551" i="11"/>
  <c r="E4551" i="11"/>
  <c r="B4551" i="11"/>
  <c r="F4551" i="11"/>
  <c r="A4552" i="11"/>
  <c r="C4552" i="11" l="1"/>
  <c r="G4552" i="11"/>
  <c r="D4552" i="11"/>
  <c r="A4553" i="11"/>
  <c r="B4552" i="11"/>
  <c r="F4552" i="11"/>
  <c r="E4552" i="11"/>
  <c r="F4553" i="11" l="1"/>
  <c r="C4553" i="11"/>
  <c r="G4553" i="11"/>
  <c r="D4553" i="11"/>
  <c r="E4553" i="11"/>
  <c r="B4553" i="11"/>
  <c r="A4554" i="11"/>
  <c r="G4554" i="11" l="1"/>
  <c r="D4554" i="11"/>
  <c r="A4555" i="11"/>
  <c r="E4554" i="11"/>
  <c r="F4554" i="11"/>
  <c r="C4554" i="11"/>
  <c r="B4554" i="11"/>
  <c r="C4555" i="11" l="1"/>
  <c r="G4555" i="11"/>
  <c r="D4555" i="11"/>
  <c r="A4556" i="11"/>
  <c r="B4555" i="11"/>
  <c r="F4555" i="11"/>
  <c r="E4555" i="11"/>
  <c r="C4556" i="11" l="1"/>
  <c r="G4556" i="11"/>
  <c r="D4556" i="11"/>
  <c r="A4557" i="11"/>
  <c r="B4556" i="11"/>
  <c r="F4556" i="11"/>
  <c r="E4556" i="11"/>
  <c r="F4557" i="11" l="1"/>
  <c r="C4557" i="11"/>
  <c r="G4557" i="11"/>
  <c r="D4557" i="11"/>
  <c r="E4557" i="11"/>
  <c r="B4557" i="11"/>
  <c r="A4558" i="11"/>
  <c r="G4558" i="11" l="1"/>
  <c r="D4558" i="11"/>
  <c r="A4559" i="11"/>
  <c r="B4558" i="11"/>
  <c r="F4558" i="11"/>
  <c r="C4558" i="11"/>
  <c r="E4558" i="11"/>
  <c r="C4559" i="11" l="1"/>
  <c r="G4559" i="11"/>
  <c r="D4559" i="11"/>
  <c r="E4559" i="11"/>
  <c r="B4559" i="11"/>
  <c r="F4559" i="11"/>
  <c r="A4560" i="11"/>
  <c r="C4560" i="11" l="1"/>
  <c r="G4560" i="11"/>
  <c r="D4560" i="11"/>
  <c r="A4561" i="11"/>
  <c r="B4560" i="11"/>
  <c r="F4560" i="11"/>
  <c r="E4560" i="11"/>
  <c r="F4561" i="11" l="1"/>
  <c r="C4561" i="11"/>
  <c r="G4561" i="11"/>
  <c r="A4562" i="11"/>
  <c r="E4561" i="11"/>
  <c r="B4561" i="11"/>
  <c r="D4561" i="11"/>
  <c r="G4562" i="11" l="1"/>
  <c r="D4562" i="11"/>
  <c r="A4563" i="11"/>
  <c r="E4562" i="11"/>
  <c r="B4562" i="11"/>
  <c r="F4562" i="11"/>
  <c r="C4562" i="11"/>
  <c r="C4563" i="11" l="1"/>
  <c r="G4563" i="11"/>
  <c r="D4563" i="11"/>
  <c r="A4564" i="11"/>
  <c r="B4563" i="11"/>
  <c r="F4563" i="11"/>
  <c r="E4563" i="11"/>
  <c r="C4564" i="11" l="1"/>
  <c r="G4564" i="11"/>
  <c r="D4564" i="11"/>
  <c r="A4565" i="11"/>
  <c r="B4564" i="11"/>
  <c r="F4564" i="11"/>
  <c r="E4564" i="11"/>
  <c r="F4565" i="11" l="1"/>
  <c r="C4565" i="11"/>
  <c r="G4565" i="11"/>
  <c r="D4565" i="11"/>
  <c r="A4566" i="11"/>
  <c r="E4565" i="11"/>
  <c r="B4565" i="11"/>
  <c r="G4566" i="11" l="1"/>
  <c r="D4566" i="11"/>
  <c r="A4567" i="11"/>
  <c r="E4566" i="11"/>
  <c r="F4566" i="11"/>
  <c r="C4566" i="11"/>
  <c r="B4566" i="11"/>
  <c r="C4567" i="11" l="1"/>
  <c r="G4567" i="11"/>
  <c r="D4567" i="11"/>
  <c r="E4567" i="11"/>
  <c r="B4567" i="11"/>
  <c r="F4567" i="11"/>
  <c r="A4568" i="11"/>
  <c r="C4568" i="11" l="1"/>
  <c r="G4568" i="11"/>
  <c r="D4568" i="11"/>
  <c r="A4569" i="11"/>
  <c r="B4568" i="11"/>
  <c r="F4568" i="11"/>
  <c r="E4568" i="11"/>
  <c r="F4569" i="11" l="1"/>
  <c r="C4569" i="11"/>
  <c r="G4569" i="11"/>
  <c r="D4569" i="11"/>
  <c r="E4569" i="11"/>
  <c r="B4569" i="11"/>
  <c r="A4570" i="11"/>
  <c r="G4570" i="11" l="1"/>
  <c r="D4570" i="11"/>
  <c r="A4571" i="11"/>
  <c r="E4570" i="11"/>
  <c r="F4570" i="11"/>
  <c r="C4570" i="11"/>
  <c r="B4570" i="11"/>
  <c r="C4571" i="11" l="1"/>
  <c r="G4571" i="11"/>
  <c r="D4571" i="11"/>
  <c r="A4572" i="11"/>
  <c r="B4571" i="11"/>
  <c r="F4571" i="11"/>
  <c r="E4571" i="11"/>
  <c r="C4572" i="11" l="1"/>
  <c r="G4572" i="11"/>
  <c r="D4572" i="11"/>
  <c r="A4573" i="11"/>
  <c r="B4572" i="11"/>
  <c r="F4572" i="11"/>
  <c r="E4572" i="11"/>
  <c r="F4573" i="11" l="1"/>
  <c r="C4573" i="11"/>
  <c r="G4573" i="11"/>
  <c r="D4573" i="11"/>
  <c r="E4573" i="11"/>
  <c r="B4573" i="11"/>
  <c r="A4574" i="11"/>
  <c r="G4574" i="11" l="1"/>
  <c r="D4574" i="11"/>
  <c r="A4575" i="11"/>
  <c r="E4574" i="11"/>
  <c r="F4574" i="11"/>
  <c r="C4574" i="11"/>
  <c r="B4574" i="11"/>
  <c r="C4575" i="11" l="1"/>
  <c r="G4575" i="11"/>
  <c r="D4575" i="11"/>
  <c r="A4576" i="11"/>
  <c r="B4575" i="11"/>
  <c r="F4575" i="11"/>
  <c r="E4575" i="11"/>
  <c r="C4576" i="11" l="1"/>
  <c r="G4576" i="11"/>
  <c r="D4576" i="11"/>
  <c r="A4577" i="11"/>
  <c r="B4576" i="11"/>
  <c r="F4576" i="11"/>
  <c r="E4576" i="11"/>
  <c r="F4577" i="11" l="1"/>
  <c r="C4577" i="11"/>
  <c r="G4577" i="11"/>
  <c r="D4577" i="11"/>
  <c r="E4577" i="11"/>
  <c r="B4577" i="11"/>
  <c r="A4578" i="11"/>
  <c r="G4578" i="11" l="1"/>
  <c r="D4578" i="11"/>
  <c r="A4579" i="11"/>
  <c r="B4578" i="11"/>
  <c r="F4578" i="11"/>
  <c r="C4578" i="11"/>
  <c r="E4578" i="11"/>
  <c r="C4579" i="11" l="1"/>
  <c r="G4579" i="11"/>
  <c r="D4579" i="11"/>
  <c r="A4580" i="11"/>
  <c r="B4579" i="11"/>
  <c r="F4579" i="11"/>
  <c r="E4579" i="11"/>
  <c r="C4580" i="11" l="1"/>
  <c r="G4580" i="11"/>
  <c r="E4580" i="11"/>
  <c r="D4580" i="11"/>
  <c r="B4580" i="11"/>
  <c r="F4580" i="11"/>
  <c r="A4581" i="11"/>
  <c r="F4581" i="11" l="1"/>
  <c r="C4581" i="11"/>
  <c r="G4581" i="11"/>
  <c r="D4581" i="11"/>
  <c r="E4581" i="11"/>
  <c r="B4581" i="11"/>
  <c r="A4582" i="11"/>
  <c r="G4582" i="11" l="1"/>
  <c r="D4582" i="11"/>
  <c r="A4583" i="11"/>
  <c r="E4582" i="11"/>
  <c r="F4582" i="11"/>
  <c r="C4582" i="11"/>
  <c r="B4582" i="11"/>
  <c r="C4583" i="11" l="1"/>
  <c r="G4583" i="11"/>
  <c r="D4583" i="11"/>
  <c r="A4584" i="11"/>
  <c r="E4583" i="11"/>
  <c r="B4583" i="11"/>
  <c r="F4583" i="11"/>
  <c r="C4584" i="11" l="1"/>
  <c r="G4584" i="11"/>
  <c r="D4584" i="11"/>
  <c r="E4584" i="11"/>
  <c r="B4584" i="11"/>
  <c r="F4584" i="11"/>
  <c r="A4585" i="11"/>
  <c r="F4585" i="11" l="1"/>
  <c r="C4585" i="11"/>
  <c r="G4585" i="11"/>
  <c r="A4586" i="11"/>
  <c r="E4585" i="11"/>
  <c r="B4585" i="11"/>
  <c r="D4585" i="11"/>
  <c r="G4586" i="11" l="1"/>
  <c r="D4586" i="11"/>
  <c r="A4587" i="11"/>
  <c r="B4586" i="11"/>
  <c r="F4586" i="11"/>
  <c r="C4586" i="11"/>
  <c r="E4586" i="11"/>
  <c r="C4587" i="11" l="1"/>
  <c r="G4587" i="11"/>
  <c r="E4587" i="11"/>
  <c r="D4587" i="11"/>
  <c r="B4587" i="11"/>
  <c r="F4587" i="11"/>
  <c r="A4588" i="11"/>
  <c r="C4588" i="11" l="1"/>
  <c r="G4588" i="11"/>
  <c r="D4588" i="11"/>
  <c r="A4589" i="11"/>
  <c r="B4588" i="11"/>
  <c r="F4588" i="11"/>
  <c r="E4588" i="11"/>
  <c r="F4589" i="11" l="1"/>
  <c r="C4589" i="11"/>
  <c r="G4589" i="11"/>
  <c r="D4589" i="11"/>
  <c r="E4589" i="11"/>
  <c r="B4589" i="11"/>
  <c r="A4590" i="11"/>
  <c r="G4590" i="11" l="1"/>
  <c r="D4590" i="11"/>
  <c r="A4591" i="11"/>
  <c r="B4590" i="11"/>
  <c r="F4590" i="11"/>
  <c r="C4590" i="11"/>
  <c r="E4590" i="11"/>
  <c r="C4591" i="11" l="1"/>
  <c r="G4591" i="11"/>
  <c r="D4591" i="11"/>
  <c r="A4592" i="11"/>
  <c r="B4591" i="11"/>
  <c r="F4591" i="11"/>
  <c r="E4591" i="11"/>
  <c r="C4592" i="11" l="1"/>
  <c r="G4592" i="11"/>
  <c r="E4592" i="11"/>
  <c r="D4592" i="11"/>
  <c r="B4592" i="11"/>
  <c r="F4592" i="11"/>
  <c r="A4593" i="11"/>
  <c r="F4593" i="11" l="1"/>
  <c r="C4593" i="11"/>
  <c r="G4593" i="11"/>
  <c r="D4593" i="11"/>
  <c r="E4593" i="11"/>
  <c r="B4593" i="11"/>
  <c r="A4594" i="11"/>
  <c r="G4594" i="11" l="1"/>
  <c r="D4594" i="11"/>
  <c r="A4595" i="11"/>
  <c r="B4594" i="11"/>
  <c r="F4594" i="11"/>
  <c r="C4594" i="11"/>
  <c r="E4594" i="11"/>
  <c r="C4595" i="11" l="1"/>
  <c r="G4595" i="11"/>
  <c r="D4595" i="11"/>
  <c r="A4596" i="11"/>
  <c r="B4595" i="11"/>
  <c r="F4595" i="11"/>
  <c r="E4595" i="11"/>
  <c r="C4596" i="11" l="1"/>
  <c r="G4596" i="11"/>
  <c r="D4596" i="11"/>
  <c r="A4597" i="11"/>
  <c r="B4596" i="11"/>
  <c r="F4596" i="11"/>
  <c r="E4596" i="11"/>
  <c r="F4597" i="11" l="1"/>
  <c r="C4597" i="11"/>
  <c r="G4597" i="11"/>
  <c r="D4597" i="11"/>
  <c r="E4597" i="11"/>
  <c r="B4597" i="11"/>
  <c r="A4598" i="11"/>
  <c r="G4598" i="11" l="1"/>
  <c r="D4598" i="11"/>
  <c r="A4599" i="11"/>
  <c r="E4598" i="11"/>
  <c r="F4598" i="11"/>
  <c r="C4598" i="11"/>
  <c r="B4598" i="11"/>
  <c r="C4599" i="11" l="1"/>
  <c r="G4599" i="11"/>
  <c r="D4599" i="11"/>
  <c r="E4599" i="11"/>
  <c r="B4599" i="11"/>
  <c r="F4599" i="11"/>
  <c r="A4600" i="11"/>
  <c r="C4600" i="11" l="1"/>
  <c r="G4600" i="11"/>
  <c r="D4600" i="11"/>
  <c r="A4601" i="11"/>
  <c r="B4600" i="11"/>
  <c r="F4600" i="11"/>
  <c r="E4600" i="11"/>
  <c r="F4601" i="11" l="1"/>
  <c r="C4601" i="11"/>
  <c r="G4601" i="11"/>
  <c r="A4602" i="11"/>
  <c r="E4601" i="11"/>
  <c r="B4601" i="11"/>
  <c r="D4601" i="11"/>
  <c r="G4602" i="11" l="1"/>
  <c r="D4602" i="11"/>
  <c r="A4603" i="11"/>
  <c r="E4602" i="11"/>
  <c r="B4602" i="11"/>
  <c r="F4602" i="11"/>
  <c r="C4602" i="11"/>
  <c r="C4603" i="11" l="1"/>
  <c r="G4603" i="11"/>
  <c r="D4603" i="11"/>
  <c r="E4603" i="11"/>
  <c r="B4603" i="11"/>
  <c r="F4603" i="11"/>
  <c r="A4604" i="11"/>
  <c r="C4604" i="11" l="1"/>
  <c r="G4604" i="11"/>
  <c r="D4604" i="11"/>
  <c r="A4605" i="11"/>
  <c r="E4604" i="11"/>
  <c r="B4604" i="11"/>
  <c r="F4604" i="11"/>
  <c r="F4605" i="11" l="1"/>
  <c r="C4605" i="11"/>
  <c r="G4605" i="11"/>
  <c r="D4605" i="11"/>
  <c r="A4606" i="11"/>
  <c r="E4605" i="11"/>
  <c r="B4605" i="11"/>
  <c r="G4606" i="11" l="1"/>
  <c r="D4606" i="11"/>
  <c r="A4607" i="11"/>
  <c r="E4606" i="11"/>
  <c r="F4606" i="11"/>
  <c r="C4606" i="11"/>
  <c r="B4606" i="11"/>
  <c r="C4607" i="11" l="1"/>
  <c r="G4607" i="11"/>
  <c r="D4607" i="11"/>
  <c r="A4608" i="11"/>
  <c r="B4607" i="11"/>
  <c r="F4607" i="11"/>
  <c r="E4607" i="11"/>
  <c r="C4608" i="11" l="1"/>
  <c r="G4608" i="11"/>
  <c r="D4608" i="11"/>
  <c r="E4608" i="11"/>
  <c r="B4608" i="11"/>
  <c r="F4608" i="11"/>
  <c r="A4609" i="11"/>
  <c r="F4609" i="11" l="1"/>
  <c r="C4609" i="11"/>
  <c r="G4609" i="11"/>
  <c r="D4609" i="11"/>
  <c r="E4609" i="11"/>
  <c r="B4609" i="11"/>
  <c r="A4610" i="11"/>
  <c r="G4610" i="11" l="1"/>
  <c r="D4610" i="11"/>
  <c r="A4611" i="11"/>
  <c r="E4610" i="11"/>
  <c r="F4610" i="11"/>
  <c r="C4610" i="11"/>
  <c r="B4610" i="11"/>
  <c r="C4611" i="11" l="1"/>
  <c r="G4611" i="11"/>
  <c r="D4611" i="11"/>
  <c r="E4611" i="11"/>
  <c r="B4611" i="11"/>
  <c r="F4611" i="11"/>
  <c r="A4612" i="11"/>
  <c r="C4612" i="11" l="1"/>
  <c r="G4612" i="11"/>
  <c r="D4612" i="11"/>
  <c r="A4613" i="11"/>
  <c r="E4612" i="11"/>
  <c r="B4612" i="11"/>
  <c r="F4612" i="11"/>
  <c r="F4613" i="11" l="1"/>
  <c r="C4613" i="11"/>
  <c r="G4613" i="11"/>
  <c r="D4613" i="11"/>
  <c r="A4614" i="11"/>
  <c r="E4613" i="11"/>
  <c r="B4613" i="11"/>
  <c r="G4614" i="11" l="1"/>
  <c r="D4614" i="11"/>
  <c r="A4615" i="11"/>
  <c r="E4614" i="11"/>
  <c r="F4614" i="11"/>
  <c r="C4614" i="11"/>
  <c r="B4614" i="11"/>
  <c r="C4615" i="11" l="1"/>
  <c r="G4615" i="11"/>
  <c r="D4615" i="11"/>
  <c r="E4615" i="11"/>
  <c r="B4615" i="11"/>
  <c r="F4615" i="11"/>
  <c r="A4616" i="11"/>
  <c r="C4616" i="11" l="1"/>
  <c r="G4616" i="11"/>
  <c r="D4616" i="11"/>
  <c r="A4617" i="11"/>
  <c r="B4616" i="11"/>
  <c r="F4616" i="11"/>
  <c r="E4616" i="11"/>
  <c r="F4617" i="11" l="1"/>
  <c r="C4617" i="11"/>
  <c r="A4618" i="11"/>
  <c r="G4617" i="11"/>
  <c r="E4617" i="11"/>
  <c r="B4617" i="11"/>
  <c r="D4617" i="11"/>
  <c r="G4618" i="11" l="1"/>
  <c r="D4618" i="11"/>
  <c r="A4619" i="11"/>
  <c r="E4618" i="11"/>
  <c r="F4618" i="11"/>
  <c r="C4618" i="11"/>
  <c r="B4618" i="11"/>
  <c r="C4619" i="11" l="1"/>
  <c r="G4619" i="11"/>
  <c r="D4619" i="11"/>
  <c r="A4620" i="11"/>
  <c r="B4619" i="11"/>
  <c r="F4619" i="11"/>
  <c r="E4619" i="11"/>
  <c r="C4620" i="11" l="1"/>
  <c r="G4620" i="11"/>
  <c r="D4620" i="11"/>
  <c r="A4621" i="11"/>
  <c r="E4620" i="11"/>
  <c r="B4620" i="11"/>
  <c r="F4620" i="11"/>
  <c r="F4621" i="11" l="1"/>
  <c r="C4621" i="11"/>
  <c r="G4621" i="11"/>
  <c r="D4621" i="11"/>
  <c r="A4622" i="11"/>
  <c r="E4621" i="11"/>
  <c r="B4621" i="11"/>
  <c r="G4622" i="11" l="1"/>
  <c r="D4622" i="11"/>
  <c r="A4623" i="11"/>
  <c r="E4622" i="11"/>
  <c r="F4622" i="11"/>
  <c r="C4622" i="11"/>
  <c r="B4622" i="11"/>
  <c r="C4623" i="11" l="1"/>
  <c r="G4623" i="11"/>
  <c r="D4623" i="11"/>
  <c r="A4624" i="11"/>
  <c r="B4623" i="11"/>
  <c r="F4623" i="11"/>
  <c r="E4623" i="11"/>
  <c r="C4624" i="11" l="1"/>
  <c r="G4624" i="11"/>
  <c r="D4624" i="11"/>
  <c r="E4624" i="11"/>
  <c r="B4624" i="11"/>
  <c r="F4624" i="11"/>
  <c r="A4625" i="11"/>
  <c r="F4625" i="11" l="1"/>
  <c r="C4625" i="11"/>
  <c r="G4625" i="11"/>
  <c r="D4625" i="11"/>
  <c r="A4626" i="11"/>
  <c r="E4625" i="11"/>
  <c r="B4625" i="11"/>
  <c r="G4626" i="11" l="1"/>
  <c r="D4626" i="11"/>
  <c r="A4627" i="11"/>
  <c r="E4626" i="11"/>
  <c r="F4626" i="11"/>
  <c r="C4626" i="11"/>
  <c r="B4626" i="11"/>
  <c r="C4627" i="11" l="1"/>
  <c r="G4627" i="11"/>
  <c r="D4627" i="11"/>
  <c r="A4628" i="11"/>
  <c r="B4627" i="11"/>
  <c r="F4627" i="11"/>
  <c r="E4627" i="11"/>
  <c r="C4628" i="11" l="1"/>
  <c r="G4628" i="11"/>
  <c r="D4628" i="11"/>
  <c r="E4628" i="11"/>
  <c r="B4628" i="11"/>
  <c r="F4628" i="11"/>
  <c r="A4629" i="11"/>
  <c r="F4629" i="11" l="1"/>
  <c r="C4629" i="11"/>
  <c r="G4629" i="11"/>
  <c r="D4629" i="11"/>
  <c r="E4629" i="11"/>
  <c r="B4629" i="11"/>
  <c r="A4630" i="11"/>
  <c r="G4630" i="11" l="1"/>
  <c r="D4630" i="11"/>
  <c r="A4631" i="11"/>
  <c r="B4630" i="11"/>
  <c r="F4630" i="11"/>
  <c r="C4630" i="11"/>
  <c r="E4630" i="11"/>
  <c r="C4631" i="11" l="1"/>
  <c r="G4631" i="11"/>
  <c r="D4631" i="11"/>
  <c r="E4631" i="11"/>
  <c r="B4631" i="11"/>
  <c r="F4631" i="11"/>
  <c r="A4632" i="11"/>
  <c r="C4632" i="11" l="1"/>
  <c r="G4632" i="11"/>
  <c r="D4632" i="11"/>
  <c r="A4633" i="11"/>
  <c r="B4632" i="11"/>
  <c r="F4632" i="11"/>
  <c r="E4632" i="11"/>
  <c r="F4633" i="11" l="1"/>
  <c r="C4633" i="11"/>
  <c r="G4633" i="11"/>
  <c r="D4633" i="11"/>
  <c r="E4633" i="11"/>
  <c r="B4633" i="11"/>
  <c r="A4634" i="11"/>
  <c r="G4634" i="11" l="1"/>
  <c r="D4634" i="11"/>
  <c r="A4635" i="11"/>
  <c r="B4634" i="11"/>
  <c r="F4634" i="11"/>
  <c r="C4634" i="11"/>
  <c r="E4634" i="11"/>
  <c r="C4635" i="11" l="1"/>
  <c r="G4635" i="11"/>
  <c r="D4635" i="11"/>
  <c r="E4635" i="11"/>
  <c r="B4635" i="11"/>
  <c r="F4635" i="11"/>
  <c r="A4636" i="11"/>
  <c r="C4636" i="11" l="1"/>
  <c r="G4636" i="11"/>
  <c r="D4636" i="11"/>
  <c r="A4637" i="11"/>
  <c r="B4636" i="11"/>
  <c r="F4636" i="11"/>
  <c r="E4636" i="11"/>
  <c r="F4637" i="11" l="1"/>
  <c r="C4637" i="11"/>
  <c r="G4637" i="11"/>
  <c r="D4637" i="11"/>
  <c r="A4638" i="11"/>
  <c r="E4637" i="11"/>
  <c r="B4637" i="11"/>
  <c r="G4638" i="11" l="1"/>
  <c r="D4638" i="11"/>
  <c r="A4639" i="11"/>
  <c r="B4638" i="11"/>
  <c r="F4638" i="11"/>
  <c r="C4638" i="11"/>
  <c r="E4638" i="11"/>
  <c r="C4639" i="11" l="1"/>
  <c r="G4639" i="11"/>
  <c r="D4639" i="11"/>
  <c r="E4639" i="11"/>
  <c r="B4639" i="11"/>
  <c r="F4639" i="11"/>
  <c r="A4640" i="11"/>
  <c r="C4640" i="11" l="1"/>
  <c r="G4640" i="11"/>
  <c r="D4640" i="11"/>
  <c r="A4641" i="11"/>
  <c r="B4640" i="11"/>
  <c r="F4640" i="11"/>
  <c r="E4640" i="11"/>
  <c r="F4641" i="11" l="1"/>
  <c r="C4641" i="11"/>
  <c r="G4641" i="11"/>
  <c r="D4641" i="11"/>
  <c r="E4641" i="11"/>
  <c r="B4641" i="11"/>
  <c r="A4642" i="11"/>
  <c r="G4642" i="11" l="1"/>
  <c r="D4642" i="11"/>
  <c r="A4643" i="11"/>
  <c r="B4642" i="11"/>
  <c r="F4642" i="11"/>
  <c r="C4642" i="11"/>
  <c r="E4642" i="11"/>
  <c r="C4643" i="11" l="1"/>
  <c r="G4643" i="11"/>
  <c r="D4643" i="11"/>
  <c r="A4644" i="11"/>
  <c r="E4643" i="11"/>
  <c r="B4643" i="11"/>
  <c r="F4643" i="11"/>
  <c r="D4644" i="11" l="1"/>
  <c r="A4645" i="11"/>
  <c r="B4644" i="11"/>
  <c r="F4644" i="11"/>
  <c r="C4644" i="11"/>
  <c r="E4644" i="11"/>
  <c r="G4644" i="11"/>
  <c r="F4645" i="11" l="1"/>
  <c r="C4645" i="11"/>
  <c r="G4645" i="11"/>
  <c r="D4645" i="11"/>
  <c r="A4646" i="11"/>
  <c r="E4645" i="11"/>
  <c r="B4645" i="11"/>
  <c r="G4646" i="11" l="1"/>
  <c r="D4646" i="11"/>
  <c r="A4647" i="11"/>
  <c r="E4646" i="11"/>
  <c r="B4646" i="11"/>
  <c r="F4646" i="11"/>
  <c r="C4646" i="11"/>
  <c r="C4647" i="11" l="1"/>
  <c r="G4647" i="11"/>
  <c r="D4647" i="11"/>
  <c r="A4648" i="11"/>
  <c r="E4647" i="11"/>
  <c r="B4647" i="11"/>
  <c r="F4647" i="11"/>
  <c r="C4648" i="11" l="1"/>
  <c r="G4648" i="11"/>
  <c r="A4649" i="11"/>
  <c r="E4648" i="11"/>
  <c r="D4648" i="11"/>
  <c r="B4648" i="11"/>
  <c r="F4648" i="11"/>
  <c r="F4649" i="11" l="1"/>
  <c r="C4649" i="11"/>
  <c r="G4649" i="11"/>
  <c r="D4649" i="11"/>
  <c r="A4650" i="11"/>
  <c r="E4649" i="11"/>
  <c r="B4649" i="11"/>
  <c r="G4650" i="11" l="1"/>
  <c r="D4650" i="11"/>
  <c r="A4651" i="11"/>
  <c r="E4650" i="11"/>
  <c r="B4650" i="11"/>
  <c r="F4650" i="11"/>
  <c r="C4650" i="11"/>
  <c r="C4651" i="11" l="1"/>
  <c r="G4651" i="11"/>
  <c r="B4651" i="11"/>
  <c r="D4651" i="11"/>
  <c r="A4652" i="11"/>
  <c r="E4651" i="11"/>
  <c r="F4651" i="11"/>
  <c r="C4652" i="11" l="1"/>
  <c r="G4652" i="11"/>
  <c r="E4652" i="11"/>
  <c r="D4652" i="11"/>
  <c r="A4653" i="11"/>
  <c r="B4652" i="11"/>
  <c r="F4652" i="11"/>
  <c r="F4653" i="11" l="1"/>
  <c r="C4653" i="11"/>
  <c r="G4653" i="11"/>
  <c r="D4653" i="11"/>
  <c r="E4653" i="11"/>
  <c r="B4653" i="11"/>
  <c r="A4654" i="11"/>
  <c r="G4654" i="11" l="1"/>
  <c r="D4654" i="11"/>
  <c r="A4655" i="11"/>
  <c r="E4654" i="11"/>
  <c r="F4654" i="11"/>
  <c r="C4654" i="11"/>
  <c r="B4654" i="11"/>
  <c r="C4655" i="11" l="1"/>
  <c r="G4655" i="11"/>
  <c r="D4655" i="11"/>
  <c r="E4655" i="11"/>
  <c r="B4655" i="11"/>
  <c r="F4655" i="11"/>
  <c r="A4656" i="11"/>
  <c r="C4656" i="11" l="1"/>
  <c r="G4656" i="11"/>
  <c r="D4656" i="11"/>
  <c r="A4657" i="11"/>
  <c r="B4656" i="11"/>
  <c r="F4656" i="11"/>
  <c r="E4656" i="11"/>
  <c r="F4657" i="11" l="1"/>
  <c r="C4657" i="11"/>
  <c r="G4657" i="11"/>
  <c r="D4657" i="11"/>
  <c r="E4657" i="11"/>
  <c r="B4657" i="11"/>
  <c r="A4658" i="11"/>
  <c r="G4658" i="11" l="1"/>
  <c r="D4658" i="11"/>
  <c r="A4659" i="11"/>
  <c r="E4658" i="11"/>
  <c r="F4658" i="11"/>
  <c r="C4658" i="11"/>
  <c r="B4658" i="11"/>
  <c r="C4659" i="11" l="1"/>
  <c r="G4659" i="11"/>
  <c r="D4659" i="11"/>
  <c r="E4659" i="11"/>
  <c r="B4659" i="11"/>
  <c r="F4659" i="11"/>
  <c r="A4660" i="11"/>
  <c r="C4660" i="11" l="1"/>
  <c r="G4660" i="11"/>
  <c r="D4660" i="11"/>
  <c r="A4661" i="11"/>
  <c r="B4660" i="11"/>
  <c r="F4660" i="11"/>
  <c r="E4660" i="11"/>
  <c r="F4661" i="11" l="1"/>
  <c r="C4661" i="11"/>
  <c r="G4661" i="11"/>
  <c r="D4661" i="11"/>
  <c r="E4661" i="11"/>
  <c r="B4661" i="11"/>
  <c r="A4662" i="11"/>
  <c r="G4662" i="11" l="1"/>
  <c r="D4662" i="11"/>
  <c r="A4663" i="11"/>
  <c r="E4662" i="11"/>
  <c r="F4662" i="11"/>
  <c r="C4662" i="11"/>
  <c r="B4662" i="11"/>
  <c r="C4663" i="11" l="1"/>
  <c r="G4663" i="11"/>
  <c r="D4663" i="11"/>
  <c r="A4664" i="11"/>
  <c r="B4663" i="11"/>
  <c r="F4663" i="11"/>
  <c r="E4663" i="11"/>
  <c r="C4664" i="11" l="1"/>
  <c r="G4664" i="11"/>
  <c r="D4664" i="11"/>
  <c r="A4665" i="11"/>
  <c r="B4664" i="11"/>
  <c r="F4664" i="11"/>
  <c r="E4664" i="11"/>
  <c r="F4665" i="11" l="1"/>
  <c r="C4665" i="11"/>
  <c r="G4665" i="11"/>
  <c r="D4665" i="11"/>
  <c r="E4665" i="11"/>
  <c r="B4665" i="11"/>
  <c r="A4666" i="11"/>
  <c r="G4666" i="11" l="1"/>
  <c r="D4666" i="11"/>
  <c r="A4667" i="11"/>
  <c r="E4666" i="11"/>
  <c r="F4666" i="11"/>
  <c r="C4666" i="11"/>
  <c r="B4666" i="11"/>
  <c r="C4667" i="11" l="1"/>
  <c r="G4667" i="11"/>
  <c r="D4667" i="11"/>
  <c r="A4668" i="11"/>
  <c r="B4667" i="11"/>
  <c r="F4667" i="11"/>
  <c r="E4667" i="11"/>
  <c r="C4668" i="11" l="1"/>
  <c r="G4668" i="11"/>
  <c r="D4668" i="11"/>
  <c r="A4669" i="11"/>
  <c r="B4668" i="11"/>
  <c r="F4668" i="11"/>
  <c r="E4668" i="11"/>
  <c r="F4669" i="11" l="1"/>
  <c r="C4669" i="11"/>
  <c r="G4669" i="11"/>
  <c r="D4669" i="11"/>
  <c r="E4669" i="11"/>
  <c r="B4669" i="11"/>
  <c r="A4670" i="11"/>
  <c r="G4670" i="11" l="1"/>
  <c r="D4670" i="11"/>
  <c r="A4671" i="11"/>
  <c r="E4670" i="11"/>
  <c r="F4670" i="11"/>
  <c r="C4670" i="11"/>
  <c r="B4670" i="11"/>
  <c r="C4671" i="11" l="1"/>
  <c r="G4671" i="11"/>
  <c r="D4671" i="11"/>
  <c r="E4671" i="11"/>
  <c r="B4671" i="11"/>
  <c r="F4671" i="11"/>
  <c r="A4672" i="11"/>
  <c r="C4672" i="11" l="1"/>
  <c r="G4672" i="11"/>
  <c r="D4672" i="11"/>
  <c r="A4673" i="11"/>
  <c r="B4672" i="11"/>
  <c r="F4672" i="11"/>
  <c r="E4672" i="11"/>
  <c r="F4673" i="11" l="1"/>
  <c r="C4673" i="11"/>
  <c r="G4673" i="11"/>
  <c r="A4674" i="11"/>
  <c r="E4673" i="11"/>
  <c r="B4673" i="11"/>
  <c r="D4673" i="11"/>
  <c r="G4674" i="11" l="1"/>
  <c r="D4674" i="11"/>
  <c r="A4675" i="11"/>
  <c r="E4674" i="11"/>
  <c r="F4674" i="11"/>
  <c r="C4674" i="11"/>
  <c r="B4674" i="11"/>
  <c r="C4675" i="11" l="1"/>
  <c r="G4675" i="11"/>
  <c r="D4675" i="11"/>
  <c r="E4675" i="11"/>
  <c r="B4675" i="11"/>
  <c r="F4675" i="11"/>
  <c r="A4676" i="11"/>
  <c r="C4676" i="11" l="1"/>
  <c r="G4676" i="11"/>
  <c r="D4676" i="11"/>
  <c r="A4677" i="11"/>
  <c r="E4676" i="11"/>
  <c r="B4676" i="11"/>
  <c r="F4676" i="11"/>
  <c r="F4677" i="11" l="1"/>
  <c r="C4677" i="11"/>
  <c r="G4677" i="11"/>
  <c r="D4677" i="11"/>
  <c r="E4677" i="11"/>
  <c r="B4677" i="11"/>
  <c r="A4678" i="11"/>
  <c r="G4678" i="11" l="1"/>
  <c r="D4678" i="11"/>
  <c r="A4679" i="11"/>
  <c r="E4678" i="11"/>
  <c r="F4678" i="11"/>
  <c r="C4678" i="11"/>
  <c r="B4678" i="11"/>
  <c r="C4679" i="11" l="1"/>
  <c r="G4679" i="11"/>
  <c r="D4679" i="11"/>
  <c r="B4679" i="11"/>
  <c r="F4679" i="11"/>
  <c r="A4680" i="11"/>
  <c r="E4679" i="11"/>
  <c r="C4680" i="11" l="1"/>
  <c r="G4680" i="11"/>
  <c r="D4680" i="11"/>
  <c r="A4681" i="11"/>
  <c r="B4680" i="11"/>
  <c r="F4680" i="11"/>
  <c r="E4680" i="11"/>
  <c r="F4681" i="11" l="1"/>
  <c r="C4681" i="11"/>
  <c r="G4681" i="11"/>
  <c r="D4681" i="11"/>
  <c r="A4682" i="11"/>
  <c r="E4681" i="11"/>
  <c r="B4681" i="11"/>
  <c r="G4682" i="11" l="1"/>
  <c r="D4682" i="11"/>
  <c r="A4683" i="11"/>
  <c r="E4682" i="11"/>
  <c r="F4682" i="11"/>
  <c r="C4682" i="11"/>
  <c r="B4682" i="11"/>
  <c r="C4683" i="11" l="1"/>
  <c r="G4683" i="11"/>
  <c r="D4683" i="11"/>
  <c r="E4683" i="11"/>
  <c r="B4683" i="11"/>
  <c r="F4683" i="11"/>
  <c r="A4684" i="11"/>
  <c r="C4684" i="11" l="1"/>
  <c r="G4684" i="11"/>
  <c r="D4684" i="11"/>
  <c r="A4685" i="11"/>
  <c r="B4684" i="11"/>
  <c r="F4684" i="11"/>
  <c r="E4684" i="11"/>
  <c r="F4685" i="11" l="1"/>
  <c r="C4685" i="11"/>
  <c r="G4685" i="11"/>
  <c r="D4685" i="11"/>
  <c r="E4685" i="11"/>
  <c r="B4685" i="11"/>
  <c r="A4686" i="11"/>
  <c r="G4686" i="11" l="1"/>
  <c r="D4686" i="11"/>
  <c r="A4687" i="11"/>
  <c r="E4686" i="11"/>
  <c r="F4686" i="11"/>
  <c r="C4686" i="11"/>
  <c r="B4686" i="11"/>
  <c r="C4687" i="11" l="1"/>
  <c r="G4687" i="11"/>
  <c r="D4687" i="11"/>
  <c r="A4688" i="11"/>
  <c r="B4687" i="11"/>
  <c r="F4687" i="11"/>
  <c r="E4687" i="11"/>
  <c r="C4688" i="11" l="1"/>
  <c r="G4688" i="11"/>
  <c r="D4688" i="11"/>
  <c r="A4689" i="11"/>
  <c r="E4688" i="11"/>
  <c r="B4688" i="11"/>
  <c r="F4688" i="11"/>
  <c r="F4689" i="11" l="1"/>
  <c r="C4689" i="11"/>
  <c r="G4689" i="11"/>
  <c r="D4689" i="11"/>
  <c r="A4690" i="11"/>
  <c r="E4689" i="11"/>
  <c r="B4689" i="11"/>
  <c r="G4690" i="11" l="1"/>
  <c r="D4690" i="11"/>
  <c r="B4690" i="11"/>
  <c r="A4691" i="11"/>
  <c r="F4690" i="11"/>
  <c r="C4690" i="11"/>
  <c r="E4690" i="11"/>
  <c r="C4691" i="11" l="1"/>
  <c r="G4691" i="11"/>
  <c r="D4691" i="11"/>
  <c r="E4691" i="11"/>
  <c r="B4691" i="11"/>
  <c r="F4691" i="11"/>
  <c r="A4692" i="11"/>
  <c r="C4692" i="11" l="1"/>
  <c r="G4692" i="11"/>
  <c r="D4692" i="11"/>
  <c r="A4693" i="11"/>
  <c r="B4692" i="11"/>
  <c r="F4692" i="11"/>
  <c r="E4692" i="11"/>
  <c r="F4693" i="11" l="1"/>
  <c r="C4693" i="11"/>
  <c r="G4693" i="11"/>
  <c r="D4693" i="11"/>
  <c r="E4693" i="11"/>
  <c r="B4693" i="11"/>
  <c r="A4694" i="11"/>
  <c r="G4694" i="11" l="1"/>
  <c r="D4694" i="11"/>
  <c r="A4695" i="11"/>
  <c r="E4694" i="11"/>
  <c r="F4694" i="11"/>
  <c r="C4694" i="11"/>
  <c r="B4694" i="11"/>
  <c r="C4695" i="11" l="1"/>
  <c r="G4695" i="11"/>
  <c r="D4695" i="11"/>
  <c r="A4696" i="11"/>
  <c r="B4695" i="11"/>
  <c r="F4695" i="11"/>
  <c r="E4695" i="11"/>
  <c r="C4696" i="11" l="1"/>
  <c r="G4696" i="11"/>
  <c r="D4696" i="11"/>
  <c r="A4697" i="11"/>
  <c r="B4696" i="11"/>
  <c r="F4696" i="11"/>
  <c r="E4696" i="11"/>
  <c r="F4697" i="11" l="1"/>
  <c r="C4697" i="11"/>
  <c r="G4697" i="11"/>
  <c r="D4697" i="11"/>
  <c r="E4697" i="11"/>
  <c r="B4697" i="11"/>
  <c r="A4698" i="11"/>
  <c r="G4698" i="11" l="1"/>
  <c r="D4698" i="11"/>
  <c r="A4699" i="11"/>
  <c r="B4698" i="11"/>
  <c r="F4698" i="11"/>
  <c r="C4698" i="11"/>
  <c r="E4698" i="11"/>
  <c r="C4699" i="11" l="1"/>
  <c r="G4699" i="11"/>
  <c r="D4699" i="11"/>
  <c r="E4699" i="11"/>
  <c r="B4699" i="11"/>
  <c r="F4699" i="11"/>
  <c r="A4700" i="11"/>
  <c r="C4700" i="11" l="1"/>
  <c r="G4700" i="11"/>
  <c r="D4700" i="11"/>
  <c r="A4701" i="11"/>
  <c r="E4700" i="11"/>
  <c r="B4700" i="11"/>
  <c r="F4700" i="11"/>
  <c r="F4701" i="11" l="1"/>
  <c r="C4701" i="11"/>
  <c r="G4701" i="11"/>
  <c r="D4701" i="11"/>
  <c r="E4701" i="11"/>
  <c r="B4701" i="11"/>
  <c r="A4702" i="11"/>
  <c r="G4702" i="11" l="1"/>
  <c r="D4702" i="11"/>
  <c r="A4703" i="11"/>
  <c r="B4702" i="11"/>
  <c r="F4702" i="11"/>
  <c r="C4702" i="11"/>
  <c r="E4702" i="11"/>
  <c r="C4703" i="11" l="1"/>
  <c r="G4703" i="11"/>
  <c r="D4703" i="11"/>
  <c r="A4704" i="11"/>
  <c r="E4703" i="11"/>
  <c r="B4703" i="11"/>
  <c r="F4703" i="11"/>
  <c r="C4704" i="11" l="1"/>
  <c r="G4704" i="11"/>
  <c r="D4704" i="11"/>
  <c r="A4705" i="11"/>
  <c r="E4704" i="11"/>
  <c r="B4704" i="11"/>
  <c r="F4704" i="11"/>
  <c r="F4705" i="11" l="1"/>
  <c r="C4705" i="11"/>
  <c r="G4705" i="11"/>
  <c r="D4705" i="11"/>
  <c r="A4706" i="11"/>
  <c r="E4705" i="11"/>
  <c r="B4705" i="11"/>
  <c r="G4706" i="11" l="1"/>
  <c r="D4706" i="11"/>
  <c r="A4707" i="11"/>
  <c r="B4706" i="11"/>
  <c r="F4706" i="11"/>
  <c r="C4706" i="11"/>
  <c r="E4706" i="11"/>
  <c r="C4707" i="11" l="1"/>
  <c r="G4707" i="11"/>
  <c r="D4707" i="11"/>
  <c r="A4708" i="11"/>
  <c r="B4707" i="11"/>
  <c r="F4707" i="11"/>
  <c r="E4707" i="11"/>
  <c r="C4708" i="11" l="1"/>
  <c r="G4708" i="11"/>
  <c r="D4708" i="11"/>
  <c r="E4708" i="11"/>
  <c r="B4708" i="11"/>
  <c r="F4708" i="11"/>
  <c r="A4709" i="11"/>
  <c r="F4709" i="11" l="1"/>
  <c r="C4709" i="11"/>
  <c r="G4709" i="11"/>
  <c r="D4709" i="11"/>
  <c r="A4710" i="11"/>
  <c r="E4709" i="11"/>
  <c r="B4709" i="11"/>
  <c r="G4710" i="11" l="1"/>
  <c r="D4710" i="11"/>
  <c r="A4711" i="11"/>
  <c r="E4710" i="11"/>
  <c r="B4710" i="11"/>
  <c r="F4710" i="11"/>
  <c r="C4710" i="11"/>
  <c r="C4711" i="11" l="1"/>
  <c r="G4711" i="11"/>
  <c r="D4711" i="11"/>
  <c r="A4712" i="11"/>
  <c r="B4711" i="11"/>
  <c r="F4711" i="11"/>
  <c r="E4711" i="11"/>
  <c r="C4712" i="11" l="1"/>
  <c r="G4712" i="11"/>
  <c r="D4712" i="11"/>
  <c r="A4713" i="11"/>
  <c r="B4712" i="11"/>
  <c r="F4712" i="11"/>
  <c r="E4712" i="11"/>
  <c r="F4713" i="11" l="1"/>
  <c r="C4713" i="11"/>
  <c r="G4713" i="11"/>
  <c r="D4713" i="11"/>
  <c r="E4713" i="11"/>
  <c r="B4713" i="11"/>
  <c r="A4714" i="11"/>
  <c r="G4714" i="11" l="1"/>
  <c r="D4714" i="11"/>
  <c r="A4715" i="11"/>
  <c r="B4714" i="11"/>
  <c r="F4714" i="11"/>
  <c r="C4714" i="11"/>
  <c r="E4714" i="11"/>
  <c r="C4715" i="11" l="1"/>
  <c r="G4715" i="11"/>
  <c r="D4715" i="11"/>
  <c r="E4715" i="11"/>
  <c r="B4715" i="11"/>
  <c r="F4715" i="11"/>
  <c r="A4716" i="11"/>
  <c r="C4716" i="11" l="1"/>
  <c r="G4716" i="11"/>
  <c r="D4716" i="11"/>
  <c r="E4716" i="11"/>
  <c r="B4716" i="11"/>
  <c r="F4716" i="11"/>
  <c r="A4717" i="11"/>
  <c r="F4717" i="11" l="1"/>
  <c r="C4717" i="11"/>
  <c r="G4717" i="11"/>
  <c r="D4717" i="11"/>
  <c r="E4717" i="11"/>
  <c r="B4717" i="11"/>
  <c r="A4718" i="11"/>
  <c r="G4718" i="11" l="1"/>
  <c r="D4718" i="11"/>
  <c r="A4719" i="11"/>
  <c r="E4718" i="11"/>
  <c r="F4718" i="11"/>
  <c r="C4718" i="11"/>
  <c r="B4718" i="11"/>
  <c r="C4719" i="11" l="1"/>
  <c r="G4719" i="11"/>
  <c r="D4719" i="11"/>
  <c r="E4719" i="11"/>
  <c r="B4719" i="11"/>
  <c r="F4719" i="11"/>
  <c r="A4720" i="11"/>
  <c r="C4720" i="11" l="1"/>
  <c r="G4720" i="11"/>
  <c r="D4720" i="11"/>
  <c r="A4721" i="11"/>
  <c r="B4720" i="11"/>
  <c r="F4720" i="11"/>
  <c r="E4720" i="11"/>
  <c r="F4721" i="11" l="1"/>
  <c r="C4721" i="11"/>
  <c r="G4721" i="11"/>
  <c r="D4721" i="11"/>
  <c r="E4721" i="11"/>
  <c r="B4721" i="11"/>
  <c r="A4722" i="11"/>
  <c r="G4722" i="11" l="1"/>
  <c r="D4722" i="11"/>
  <c r="A4723" i="11"/>
  <c r="E4722" i="11"/>
  <c r="F4722" i="11"/>
  <c r="C4722" i="11"/>
  <c r="B4722" i="11"/>
  <c r="C4723" i="11" l="1"/>
  <c r="G4723" i="11"/>
  <c r="D4723" i="11"/>
  <c r="A4724" i="11"/>
  <c r="B4723" i="11"/>
  <c r="F4723" i="11"/>
  <c r="E4723" i="11"/>
  <c r="C4724" i="11" l="1"/>
  <c r="G4724" i="11"/>
  <c r="D4724" i="11"/>
  <c r="A4725" i="11"/>
  <c r="B4724" i="11"/>
  <c r="F4724" i="11"/>
  <c r="E4724" i="11"/>
  <c r="F4725" i="11" l="1"/>
  <c r="C4725" i="11"/>
  <c r="G4725" i="11"/>
  <c r="D4725" i="11"/>
  <c r="E4725" i="11"/>
  <c r="B4725" i="11"/>
  <c r="A4726" i="11"/>
  <c r="G4726" i="11" l="1"/>
  <c r="D4726" i="11"/>
  <c r="A4727" i="11"/>
  <c r="E4726" i="11"/>
  <c r="F4726" i="11"/>
  <c r="C4726" i="11"/>
  <c r="B4726" i="11"/>
  <c r="C4727" i="11" l="1"/>
  <c r="G4727" i="11"/>
  <c r="D4727" i="11"/>
  <c r="A4728" i="11"/>
  <c r="B4727" i="11"/>
  <c r="F4727" i="11"/>
  <c r="E4727" i="11"/>
  <c r="C4728" i="11" l="1"/>
  <c r="G4728" i="11"/>
  <c r="D4728" i="11"/>
  <c r="A4729" i="11"/>
  <c r="B4728" i="11"/>
  <c r="F4728" i="11"/>
  <c r="E4728" i="11"/>
  <c r="F4729" i="11" l="1"/>
  <c r="C4729" i="11"/>
  <c r="G4729" i="11"/>
  <c r="D4729" i="11"/>
  <c r="E4729" i="11"/>
  <c r="B4729" i="11"/>
  <c r="A4730" i="11"/>
  <c r="G4730" i="11" l="1"/>
  <c r="D4730" i="11"/>
  <c r="A4731" i="11"/>
  <c r="B4730" i="11"/>
  <c r="F4730" i="11"/>
  <c r="C4730" i="11"/>
  <c r="E4730" i="11"/>
  <c r="C4731" i="11" l="1"/>
  <c r="G4731" i="11"/>
  <c r="D4731" i="11"/>
  <c r="E4731" i="11"/>
  <c r="B4731" i="11"/>
  <c r="F4731" i="11"/>
  <c r="A4732" i="11"/>
  <c r="C4732" i="11" l="1"/>
  <c r="G4732" i="11"/>
  <c r="D4732" i="11"/>
  <c r="E4732" i="11"/>
  <c r="B4732" i="11"/>
  <c r="F4732" i="11"/>
  <c r="A4733" i="11"/>
  <c r="F4733" i="11" l="1"/>
  <c r="C4733" i="11"/>
  <c r="G4733" i="11"/>
  <c r="D4733" i="11"/>
  <c r="E4733" i="11"/>
  <c r="B4733" i="11"/>
  <c r="A4734" i="11"/>
  <c r="G4734" i="11" l="1"/>
  <c r="D4734" i="11"/>
  <c r="A4735" i="11"/>
  <c r="E4734" i="11"/>
  <c r="B4734" i="11"/>
  <c r="F4734" i="11"/>
  <c r="C4734" i="11"/>
  <c r="C4735" i="11" l="1"/>
  <c r="G4735" i="11"/>
  <c r="D4735" i="11"/>
  <c r="A4736" i="11"/>
  <c r="E4735" i="11"/>
  <c r="F4735" i="11"/>
  <c r="B4735" i="11"/>
  <c r="C4736" i="11" l="1"/>
  <c r="G4736" i="11"/>
  <c r="E4736" i="11"/>
  <c r="D4736" i="11"/>
  <c r="A4737" i="11"/>
  <c r="B4736" i="11"/>
  <c r="F4736" i="11"/>
  <c r="F4737" i="11" l="1"/>
  <c r="C4737" i="11"/>
  <c r="D4737" i="11"/>
  <c r="A4738" i="11"/>
  <c r="E4737" i="11"/>
  <c r="B4737" i="11"/>
  <c r="G4737" i="11"/>
  <c r="G4738" i="11" l="1"/>
  <c r="D4738" i="11"/>
  <c r="B4738" i="11"/>
  <c r="A4739" i="11"/>
  <c r="E4738" i="11"/>
  <c r="C4738" i="11"/>
  <c r="F4738" i="11"/>
  <c r="C4739" i="11" l="1"/>
  <c r="G4739" i="11"/>
  <c r="A4740" i="11"/>
  <c r="D4739" i="11"/>
  <c r="E4739" i="11"/>
  <c r="B4739" i="11"/>
  <c r="F4739" i="11"/>
  <c r="C4740" i="11" l="1"/>
  <c r="G4740" i="11"/>
  <c r="D4740" i="11"/>
  <c r="A4741" i="11"/>
  <c r="E4740" i="11"/>
  <c r="B4740" i="11"/>
  <c r="F4740" i="11"/>
  <c r="F4741" i="11" l="1"/>
  <c r="C4741" i="11"/>
  <c r="G4741" i="11"/>
  <c r="D4741" i="11"/>
  <c r="E4741" i="11"/>
  <c r="B4741" i="11"/>
  <c r="A4742" i="11"/>
  <c r="G4742" i="11" l="1"/>
  <c r="D4742" i="11"/>
  <c r="A4743" i="11"/>
  <c r="B4742" i="11"/>
  <c r="F4742" i="11"/>
  <c r="C4742" i="11"/>
  <c r="E4742" i="11"/>
  <c r="C4743" i="11" l="1"/>
  <c r="G4743" i="11"/>
  <c r="D4743" i="11"/>
  <c r="A4744" i="11"/>
  <c r="E4743" i="11"/>
  <c r="B4743" i="11"/>
  <c r="F4743" i="11"/>
  <c r="C4744" i="11" l="1"/>
  <c r="G4744" i="11"/>
  <c r="D4744" i="11"/>
  <c r="E4744" i="11"/>
  <c r="B4744" i="11"/>
  <c r="F4744" i="11"/>
  <c r="A4745" i="11"/>
  <c r="F4745" i="11" l="1"/>
  <c r="C4745" i="11"/>
  <c r="D4745" i="11"/>
  <c r="E4745" i="11"/>
  <c r="B4745" i="11"/>
  <c r="G4745" i="11"/>
  <c r="A4746" i="11"/>
  <c r="G4746" i="11" l="1"/>
  <c r="D4746" i="11"/>
  <c r="A4747" i="11"/>
  <c r="E4746" i="11"/>
  <c r="B4746" i="11"/>
  <c r="C4746" i="11"/>
  <c r="F4746" i="11"/>
  <c r="C4747" i="11" l="1"/>
  <c r="D4747" i="11"/>
  <c r="E4747" i="11"/>
  <c r="B4747" i="11"/>
  <c r="F4747" i="11"/>
  <c r="G4747" i="11"/>
  <c r="A4748" i="11"/>
  <c r="C4748" i="11" l="1"/>
  <c r="G4748" i="11"/>
  <c r="A4749" i="11"/>
  <c r="D4748" i="11"/>
  <c r="E4748" i="11"/>
  <c r="B4748" i="11"/>
  <c r="F4748" i="11"/>
  <c r="F4749" i="11" l="1"/>
  <c r="C4749" i="11"/>
  <c r="D4749" i="11"/>
  <c r="A4750" i="11"/>
  <c r="E4749" i="11"/>
  <c r="B4749" i="11"/>
  <c r="G4749" i="11"/>
  <c r="G4750" i="11" l="1"/>
  <c r="D4750" i="11"/>
  <c r="A4751" i="11"/>
  <c r="E4750" i="11"/>
  <c r="F4750" i="11"/>
  <c r="B4750" i="11"/>
  <c r="C4750" i="11"/>
  <c r="C4751" i="11" l="1"/>
  <c r="G4751" i="11"/>
  <c r="D4751" i="11"/>
  <c r="B4751" i="11"/>
  <c r="F4751" i="11"/>
  <c r="A4752" i="11"/>
  <c r="E4751" i="11"/>
  <c r="C4752" i="11" l="1"/>
  <c r="G4752" i="11"/>
  <c r="D4752" i="11"/>
  <c r="A4753" i="11"/>
  <c r="B4752" i="11"/>
  <c r="F4752" i="11"/>
  <c r="E4752" i="11"/>
  <c r="F4753" i="11" l="1"/>
  <c r="C4753" i="11"/>
  <c r="A4754" i="11"/>
  <c r="G4753" i="11"/>
  <c r="D4753" i="11"/>
  <c r="E4753" i="11"/>
  <c r="B4753" i="11"/>
  <c r="G4754" i="11" l="1"/>
  <c r="D4754" i="11"/>
  <c r="A4755" i="11"/>
  <c r="E4754" i="11"/>
  <c r="F4754" i="11"/>
  <c r="C4754" i="11"/>
  <c r="B4754" i="11"/>
  <c r="C4755" i="11" l="1"/>
  <c r="G4755" i="11"/>
  <c r="D4755" i="11"/>
  <c r="A4756" i="11"/>
  <c r="B4755" i="11"/>
  <c r="F4755" i="11"/>
  <c r="E4755" i="11"/>
  <c r="C4756" i="11" l="1"/>
  <c r="G4756" i="11"/>
  <c r="D4756" i="11"/>
  <c r="E4756" i="11"/>
  <c r="B4756" i="11"/>
  <c r="F4756" i="11"/>
  <c r="A4757" i="11"/>
  <c r="F4757" i="11" l="1"/>
  <c r="C4757" i="11"/>
  <c r="G4757" i="11"/>
  <c r="D4757" i="11"/>
  <c r="E4757" i="11"/>
  <c r="B4757" i="11"/>
  <c r="A4758" i="11"/>
  <c r="G4758" i="11" l="1"/>
  <c r="D4758" i="11"/>
  <c r="A4759" i="11"/>
  <c r="B4758" i="11"/>
  <c r="F4758" i="11"/>
  <c r="C4758" i="11"/>
  <c r="E4758" i="11"/>
  <c r="C4759" i="11" l="1"/>
  <c r="G4759" i="11"/>
  <c r="D4759" i="11"/>
  <c r="E4759" i="11"/>
  <c r="B4759" i="11"/>
  <c r="F4759" i="11"/>
  <c r="A4760" i="11"/>
  <c r="C4760" i="11" l="1"/>
  <c r="G4760" i="11"/>
  <c r="D4760" i="11"/>
  <c r="A4761" i="11"/>
  <c r="B4760" i="11"/>
  <c r="F4760" i="11"/>
  <c r="E4760" i="11"/>
  <c r="F4761" i="11" l="1"/>
  <c r="C4761" i="11"/>
  <c r="G4761" i="11"/>
  <c r="A4762" i="11"/>
  <c r="E4761" i="11"/>
  <c r="B4761" i="11"/>
  <c r="D4761" i="11"/>
  <c r="G4762" i="11" l="1"/>
  <c r="D4762" i="11"/>
  <c r="A4763" i="11"/>
  <c r="B4762" i="11"/>
  <c r="F4762" i="11"/>
  <c r="C4762" i="11"/>
  <c r="E4762" i="11"/>
  <c r="C4763" i="11" l="1"/>
  <c r="G4763" i="11"/>
  <c r="D4763" i="11"/>
  <c r="E4763" i="11"/>
  <c r="B4763" i="11"/>
  <c r="F4763" i="11"/>
  <c r="A4764" i="11"/>
  <c r="C4764" i="11" l="1"/>
  <c r="G4764" i="11"/>
  <c r="D4764" i="11"/>
  <c r="B4764" i="11"/>
  <c r="F4764" i="11"/>
  <c r="A4765" i="11"/>
  <c r="E4764" i="11"/>
  <c r="F4765" i="11" l="1"/>
  <c r="C4765" i="11"/>
  <c r="G4765" i="11"/>
  <c r="D4765" i="11"/>
  <c r="A4766" i="11"/>
  <c r="E4765" i="11"/>
  <c r="B4765" i="11"/>
  <c r="G4766" i="11" l="1"/>
  <c r="D4766" i="11"/>
  <c r="A4767" i="11"/>
  <c r="E4766" i="11"/>
  <c r="F4766" i="11"/>
  <c r="C4766" i="11"/>
  <c r="B4766" i="11"/>
  <c r="C4767" i="11" l="1"/>
  <c r="G4767" i="11"/>
  <c r="D4767" i="11"/>
  <c r="A4768" i="11"/>
  <c r="B4767" i="11"/>
  <c r="F4767" i="11"/>
  <c r="E4767" i="11"/>
  <c r="C4768" i="11" l="1"/>
  <c r="G4768" i="11"/>
  <c r="D4768" i="11"/>
  <c r="A4769" i="11"/>
  <c r="B4768" i="11"/>
  <c r="F4768" i="11"/>
  <c r="E4768" i="11"/>
  <c r="F4769" i="11" l="1"/>
  <c r="C4769" i="11"/>
  <c r="G4769" i="11"/>
  <c r="A4770" i="11"/>
  <c r="E4769" i="11"/>
  <c r="B4769" i="11"/>
  <c r="D4769" i="11"/>
  <c r="G4770" i="11" l="1"/>
  <c r="D4770" i="11"/>
  <c r="A4771" i="11"/>
  <c r="B4770" i="11"/>
  <c r="F4770" i="11"/>
  <c r="C4770" i="11"/>
  <c r="E4770" i="11"/>
  <c r="C4771" i="11" l="1"/>
  <c r="G4771" i="11"/>
  <c r="D4771" i="11"/>
  <c r="E4771" i="11"/>
  <c r="B4771" i="11"/>
  <c r="F4771" i="11"/>
  <c r="A4772" i="11"/>
  <c r="C4772" i="11" l="1"/>
  <c r="G4772" i="11"/>
  <c r="E4772" i="11"/>
  <c r="D4772" i="11"/>
  <c r="B4772" i="11"/>
  <c r="F4772" i="11"/>
  <c r="A4773" i="11"/>
  <c r="F4773" i="11" l="1"/>
  <c r="C4773" i="11"/>
  <c r="D4773" i="11"/>
  <c r="G4773" i="11"/>
  <c r="A4774" i="11"/>
  <c r="E4773" i="11"/>
  <c r="B4773" i="11"/>
  <c r="G4774" i="11" l="1"/>
  <c r="D4774" i="11"/>
  <c r="A4775" i="11"/>
  <c r="E4774" i="11"/>
  <c r="B4774" i="11"/>
  <c r="F4774" i="11"/>
  <c r="C4774" i="11"/>
  <c r="C4775" i="11" l="1"/>
  <c r="G4775" i="11"/>
  <c r="D4775" i="11"/>
  <c r="A4776" i="11"/>
  <c r="E4775" i="11"/>
  <c r="B4775" i="11"/>
  <c r="F4775" i="11"/>
  <c r="C4776" i="11" l="1"/>
  <c r="G4776" i="11"/>
  <c r="D4776" i="11"/>
  <c r="A4777" i="11"/>
  <c r="B4776" i="11"/>
  <c r="F4776" i="11"/>
  <c r="E4776" i="11"/>
  <c r="F4777" i="11" l="1"/>
  <c r="C4777" i="11"/>
  <c r="D4777" i="11"/>
  <c r="E4777" i="11"/>
  <c r="B4777" i="11"/>
  <c r="G4777" i="11"/>
  <c r="A4778" i="11"/>
  <c r="A4779" i="11" l="1"/>
  <c r="C4778" i="11"/>
  <c r="B4778" i="11"/>
  <c r="D4778" i="11"/>
  <c r="F4778" i="11"/>
  <c r="E4778" i="11"/>
  <c r="G4778" i="11"/>
  <c r="A4780" i="11" l="1"/>
  <c r="E4779" i="11"/>
  <c r="B4779" i="11"/>
  <c r="F4779" i="11"/>
  <c r="G4779" i="11"/>
  <c r="D4779" i="11"/>
  <c r="C4779" i="11"/>
  <c r="B4780" i="11" l="1"/>
  <c r="F4780" i="11"/>
  <c r="C4780" i="11"/>
  <c r="G4780" i="11"/>
  <c r="D4780" i="11"/>
  <c r="A4781" i="11"/>
  <c r="E4780" i="11"/>
  <c r="D4781" i="11" l="1"/>
  <c r="A4782" i="11"/>
  <c r="E4781" i="11"/>
  <c r="F4781" i="11"/>
  <c r="C4781" i="11"/>
  <c r="G4781" i="11"/>
  <c r="B4781" i="11"/>
  <c r="E4782" i="11" l="1"/>
  <c r="B4782" i="11"/>
  <c r="C4782" i="11"/>
  <c r="D4782" i="11"/>
  <c r="A4783" i="11"/>
  <c r="F4782" i="11"/>
  <c r="G4782" i="11"/>
  <c r="A4784" i="11" l="1"/>
  <c r="E4783" i="11"/>
  <c r="B4783" i="11"/>
  <c r="F4783" i="11"/>
  <c r="G4783" i="11"/>
  <c r="D4783" i="11"/>
  <c r="C4783" i="11"/>
  <c r="B4784" i="11" l="1"/>
  <c r="F4784" i="11"/>
  <c r="C4784" i="11"/>
  <c r="G4784" i="11"/>
  <c r="A4785" i="11"/>
  <c r="E4784" i="11"/>
  <c r="D4784" i="11"/>
  <c r="D4785" i="11" l="1"/>
  <c r="A4786" i="11"/>
  <c r="E4785" i="11"/>
  <c r="F4785" i="11"/>
  <c r="C4785" i="11"/>
  <c r="G4785" i="11"/>
  <c r="B4785" i="11"/>
  <c r="E4786" i="11" l="1"/>
  <c r="B4786" i="11"/>
  <c r="F4786" i="11"/>
  <c r="C4786" i="11"/>
  <c r="D4786" i="11"/>
  <c r="A4787" i="11"/>
  <c r="G4786" i="11"/>
  <c r="A4788" i="11" l="1"/>
  <c r="E4787" i="11"/>
  <c r="B4787" i="11"/>
  <c r="F4787" i="11"/>
  <c r="C4787" i="11"/>
  <c r="G4787" i="11"/>
  <c r="D4787" i="11"/>
  <c r="B4788" i="11" l="1"/>
  <c r="F4788" i="11"/>
  <c r="C4788" i="11"/>
  <c r="G4788" i="11"/>
  <c r="A4789" i="11"/>
  <c r="E4788" i="11"/>
  <c r="D4788" i="11"/>
  <c r="D4789" i="11" l="1"/>
  <c r="A4790" i="11"/>
  <c r="E4789" i="11"/>
  <c r="F4789" i="11"/>
  <c r="C4789" i="11"/>
  <c r="G4789" i="11"/>
  <c r="B4789" i="11"/>
  <c r="E4790" i="11" l="1"/>
  <c r="B4790" i="11"/>
  <c r="F4790" i="11"/>
  <c r="C4790" i="11"/>
  <c r="D4790" i="11"/>
  <c r="A4791" i="11"/>
  <c r="G4790" i="11"/>
  <c r="A4792" i="11" l="1"/>
  <c r="E4791" i="11"/>
  <c r="B4791" i="11"/>
  <c r="F4791" i="11"/>
  <c r="C4791" i="11"/>
  <c r="G4791" i="11"/>
  <c r="D4791" i="11"/>
  <c r="B4792" i="11" l="1"/>
  <c r="F4792" i="11"/>
  <c r="C4792" i="11"/>
  <c r="G4792" i="11"/>
  <c r="A4793" i="11"/>
  <c r="E4792" i="11"/>
  <c r="D4792" i="11"/>
  <c r="D4793" i="11" l="1"/>
  <c r="A4794" i="11"/>
  <c r="E4793" i="11"/>
  <c r="C4793" i="11"/>
  <c r="G4793" i="11"/>
  <c r="B4793" i="11"/>
  <c r="F4793" i="11"/>
  <c r="E4794" i="11" l="1"/>
  <c r="B4794" i="11"/>
  <c r="F4794" i="11"/>
  <c r="G4794" i="11"/>
  <c r="D4794" i="11"/>
  <c r="A4795" i="11"/>
  <c r="C4794" i="11"/>
  <c r="A4796" i="11" l="1"/>
  <c r="E4795" i="11"/>
  <c r="B4795" i="11"/>
  <c r="F4795" i="11"/>
  <c r="G4795" i="11"/>
  <c r="D4795" i="11"/>
  <c r="C4795" i="11"/>
  <c r="B4796" i="11" l="1"/>
  <c r="F4796" i="11"/>
  <c r="C4796" i="11"/>
  <c r="G4796" i="11"/>
  <c r="A4797" i="11"/>
  <c r="E4796" i="11"/>
  <c r="D4796" i="11"/>
  <c r="D4797" i="11" l="1"/>
  <c r="A4798" i="11"/>
  <c r="E4797" i="11"/>
  <c r="F4797" i="11"/>
  <c r="C4797" i="11"/>
  <c r="G4797" i="11"/>
  <c r="B4797" i="11"/>
  <c r="E4798" i="11" l="1"/>
  <c r="B4798" i="11"/>
  <c r="F4798" i="11"/>
  <c r="C4798" i="11"/>
  <c r="D4798" i="11"/>
  <c r="A4799" i="11"/>
  <c r="G4798" i="11"/>
  <c r="A4800" i="11" l="1"/>
  <c r="E4799" i="11"/>
  <c r="B4799" i="11"/>
  <c r="F4799" i="11"/>
  <c r="G4799" i="11"/>
  <c r="D4799" i="11"/>
  <c r="C4799" i="11"/>
  <c r="B4800" i="11" l="1"/>
  <c r="F4800" i="11"/>
  <c r="C4800" i="11"/>
  <c r="G4800" i="11"/>
  <c r="D4800" i="11"/>
  <c r="A4801" i="11"/>
  <c r="E4800" i="11"/>
  <c r="D4801" i="11" l="1"/>
  <c r="A4802" i="11"/>
  <c r="E4801" i="11"/>
  <c r="B4801" i="11"/>
  <c r="F4801" i="11"/>
  <c r="C4801" i="11"/>
  <c r="G4801" i="11"/>
  <c r="E4802" i="11" l="1"/>
  <c r="B4802" i="11"/>
  <c r="F4802" i="11"/>
  <c r="C4802" i="11"/>
  <c r="G4802" i="11"/>
  <c r="D4802" i="11"/>
  <c r="A4803" i="11"/>
  <c r="A4804" i="11" l="1"/>
  <c r="E4803" i="11"/>
  <c r="B4803" i="11"/>
  <c r="F4803" i="11"/>
  <c r="G4803" i="11"/>
  <c r="D4803" i="11"/>
  <c r="C4803" i="11"/>
  <c r="B4804" i="11" l="1"/>
  <c r="F4804" i="11"/>
  <c r="C4804" i="11"/>
  <c r="G4804" i="11"/>
  <c r="D4804" i="11"/>
  <c r="A4805" i="11"/>
  <c r="E4804" i="11"/>
  <c r="D4805" i="11" l="1"/>
  <c r="A4806" i="11"/>
  <c r="E4805" i="11"/>
  <c r="B4805" i="11"/>
  <c r="F4805" i="11"/>
  <c r="C4805" i="11"/>
  <c r="G4805" i="11"/>
  <c r="E4806" i="11" l="1"/>
  <c r="B4806" i="11"/>
  <c r="C4806" i="11"/>
  <c r="G4806" i="11"/>
  <c r="D4806" i="11"/>
  <c r="A4807" i="11"/>
  <c r="F4806" i="11"/>
  <c r="A4808" i="11" l="1"/>
  <c r="E4807" i="11"/>
  <c r="B4807" i="11"/>
  <c r="F4807" i="11"/>
  <c r="G4807" i="11"/>
  <c r="D4807" i="11"/>
  <c r="C4807" i="11"/>
  <c r="B4808" i="11" l="1"/>
  <c r="F4808" i="11"/>
  <c r="C4808" i="11"/>
  <c r="G4808" i="11"/>
  <c r="A4809" i="11"/>
  <c r="E4808" i="11"/>
  <c r="D4808" i="11"/>
  <c r="D4809" i="11" l="1"/>
  <c r="A4810" i="11"/>
  <c r="E4809" i="11"/>
  <c r="B4809" i="11"/>
  <c r="C4809" i="11"/>
  <c r="G4809" i="11"/>
  <c r="F4809" i="11"/>
  <c r="E4810" i="11" l="1"/>
  <c r="B4810" i="11"/>
  <c r="F4810" i="11"/>
  <c r="C4810" i="11"/>
  <c r="D4810" i="11"/>
  <c r="A4811" i="11"/>
  <c r="G4810" i="11"/>
  <c r="A4812" i="11" l="1"/>
  <c r="E4811" i="11"/>
  <c r="B4811" i="11"/>
  <c r="F4811" i="11"/>
  <c r="G4811" i="11"/>
  <c r="D4811" i="11"/>
  <c r="C4811" i="11"/>
  <c r="B4812" i="11" l="1"/>
  <c r="F4812" i="11"/>
  <c r="C4812" i="11"/>
  <c r="G4812" i="11"/>
  <c r="A4813" i="11"/>
  <c r="E4812" i="11"/>
  <c r="D4812" i="11"/>
  <c r="D4813" i="11" l="1"/>
  <c r="A4814" i="11"/>
  <c r="E4813" i="11"/>
  <c r="F4813" i="11"/>
  <c r="C4813" i="11"/>
  <c r="G4813" i="11"/>
  <c r="B4813" i="11"/>
  <c r="E4814" i="11" l="1"/>
  <c r="B4814" i="11"/>
  <c r="F4814" i="11"/>
  <c r="C4814" i="11"/>
  <c r="D4814" i="11"/>
  <c r="A4815" i="11"/>
  <c r="G4814" i="11"/>
  <c r="A4816" i="11" l="1"/>
  <c r="E4815" i="11"/>
  <c r="B4815" i="11"/>
  <c r="F4815" i="11"/>
  <c r="G4815" i="11"/>
  <c r="D4815" i="11"/>
  <c r="C4815" i="11"/>
  <c r="B4816" i="11" l="1"/>
  <c r="F4816" i="11"/>
  <c r="C4816" i="11"/>
  <c r="G4816" i="11"/>
  <c r="A4817" i="11"/>
  <c r="E4816" i="11"/>
  <c r="D4816" i="11"/>
  <c r="D4817" i="11" l="1"/>
  <c r="A4818" i="11"/>
  <c r="E4817" i="11"/>
  <c r="B4817" i="11"/>
  <c r="F4817" i="11"/>
  <c r="C4817" i="11"/>
  <c r="G4817" i="11"/>
  <c r="E4818" i="11" l="1"/>
  <c r="B4818" i="11"/>
  <c r="F4818" i="11"/>
  <c r="C4818" i="11"/>
  <c r="D4818" i="11"/>
  <c r="A4819" i="11"/>
  <c r="G4818" i="11"/>
  <c r="A4820" i="11" l="1"/>
  <c r="E4819" i="11"/>
  <c r="B4819" i="11"/>
  <c r="F4819" i="11"/>
  <c r="C4819" i="11"/>
  <c r="G4819" i="11"/>
  <c r="D4819" i="11"/>
  <c r="B4820" i="11" l="1"/>
  <c r="F4820" i="11"/>
  <c r="C4820" i="11"/>
  <c r="G4820" i="11"/>
  <c r="A4821" i="11"/>
  <c r="E4820" i="11"/>
  <c r="D4820" i="11"/>
  <c r="D4821" i="11" l="1"/>
  <c r="A4822" i="11"/>
  <c r="E4821" i="11"/>
  <c r="B4821" i="11"/>
  <c r="C4821" i="11"/>
  <c r="G4821" i="11"/>
  <c r="F4821" i="11"/>
  <c r="E4822" i="11" l="1"/>
  <c r="B4822" i="11"/>
  <c r="F4822" i="11"/>
  <c r="G4822" i="11"/>
  <c r="D4822" i="11"/>
  <c r="A4823" i="11"/>
  <c r="C4822" i="11"/>
  <c r="A4824" i="11" l="1"/>
  <c r="E4823" i="11"/>
  <c r="B4823" i="11"/>
  <c r="F4823" i="11"/>
  <c r="G4823" i="11"/>
  <c r="D4823" i="11"/>
  <c r="C4823" i="11"/>
  <c r="B4824" i="11" l="1"/>
  <c r="F4824" i="11"/>
  <c r="C4824" i="11"/>
  <c r="G4824" i="11"/>
  <c r="A4825" i="11"/>
  <c r="E4824" i="11"/>
  <c r="D4824" i="11"/>
  <c r="D4825" i="11" l="1"/>
  <c r="A4826" i="11"/>
  <c r="E4825" i="11"/>
  <c r="B4825" i="11"/>
  <c r="C4825" i="11"/>
  <c r="G4825" i="11"/>
  <c r="F4825" i="11"/>
  <c r="E4826" i="11" l="1"/>
  <c r="B4826" i="11"/>
  <c r="F4826" i="11"/>
  <c r="G4826" i="11"/>
  <c r="D4826" i="11"/>
  <c r="A4827" i="11"/>
  <c r="C4826" i="11"/>
  <c r="A4828" i="11" l="1"/>
  <c r="E4827" i="11"/>
  <c r="B4827" i="11"/>
  <c r="C4827" i="11"/>
  <c r="G4827" i="11"/>
  <c r="D4827" i="11"/>
  <c r="F4827" i="11"/>
  <c r="B4828" i="11" l="1"/>
  <c r="F4828" i="11"/>
  <c r="C4828" i="11"/>
  <c r="G4828" i="11"/>
  <c r="D4828" i="11"/>
  <c r="A4829" i="11"/>
  <c r="E4828" i="11"/>
  <c r="D4829" i="11" l="1"/>
  <c r="A4830" i="11"/>
  <c r="E4829" i="11"/>
  <c r="F4829" i="11"/>
  <c r="C4829" i="11"/>
  <c r="G4829" i="11"/>
  <c r="B4829" i="11"/>
  <c r="E4830" i="11" l="1"/>
  <c r="B4830" i="11"/>
  <c r="F4830" i="11"/>
  <c r="G4830" i="11"/>
  <c r="D4830" i="11"/>
  <c r="A4831" i="11"/>
  <c r="C4830" i="11"/>
  <c r="A4832" i="11" l="1"/>
  <c r="E4831" i="11"/>
  <c r="B4831" i="11"/>
  <c r="C4831" i="11"/>
  <c r="G4831" i="11"/>
  <c r="D4831" i="11"/>
  <c r="F4831" i="11"/>
  <c r="B4832" i="11" l="1"/>
  <c r="F4832" i="11"/>
  <c r="C4832" i="11"/>
  <c r="G4832" i="11"/>
  <c r="A4833" i="11"/>
  <c r="E4832" i="11"/>
  <c r="D4832" i="11"/>
  <c r="D4833" i="11" l="1"/>
  <c r="A4834" i="11"/>
  <c r="E4833" i="11"/>
  <c r="B4833" i="11"/>
  <c r="C4833" i="11"/>
  <c r="G4833" i="11"/>
  <c r="F4833" i="11"/>
  <c r="E4834" i="11" l="1"/>
  <c r="B4834" i="11"/>
  <c r="F4834" i="11"/>
  <c r="G4834" i="11"/>
  <c r="D4834" i="11"/>
  <c r="A4835" i="11"/>
  <c r="C4834" i="11"/>
  <c r="A4836" i="11" l="1"/>
  <c r="E4835" i="11"/>
  <c r="B4835" i="11"/>
  <c r="C4835" i="11"/>
  <c r="G4835" i="11"/>
  <c r="D4835" i="11"/>
  <c r="F4835" i="11"/>
  <c r="B4836" i="11" l="1"/>
  <c r="F4836" i="11"/>
  <c r="C4836" i="11"/>
  <c r="G4836" i="11"/>
  <c r="A4837" i="11"/>
  <c r="E4836" i="11"/>
  <c r="D4836" i="11"/>
  <c r="D4837" i="11" l="1"/>
  <c r="A4838" i="11"/>
  <c r="E4837" i="11"/>
  <c r="B4837" i="11"/>
  <c r="C4837" i="11"/>
  <c r="G4837" i="11"/>
  <c r="F4837" i="11"/>
  <c r="E4838" i="11" l="1"/>
  <c r="B4838" i="11"/>
  <c r="F4838" i="11"/>
  <c r="C4838" i="11"/>
  <c r="D4838" i="11"/>
  <c r="A4839" i="11"/>
  <c r="G4838" i="11"/>
  <c r="A4840" i="11" l="1"/>
  <c r="E4839" i="11"/>
  <c r="B4839" i="11"/>
  <c r="C4839" i="11"/>
  <c r="G4839" i="11"/>
  <c r="D4839" i="11"/>
  <c r="F4839" i="11"/>
  <c r="B4840" i="11" l="1"/>
  <c r="F4840" i="11"/>
  <c r="C4840" i="11"/>
  <c r="G4840" i="11"/>
  <c r="D4840" i="11"/>
  <c r="A4841" i="11"/>
  <c r="E4840" i="11"/>
  <c r="D4841" i="11" l="1"/>
  <c r="A4842" i="11"/>
  <c r="E4841" i="11"/>
  <c r="B4841" i="11"/>
  <c r="C4841" i="11"/>
  <c r="G4841" i="11"/>
  <c r="F4841" i="11"/>
  <c r="E4842" i="11" l="1"/>
  <c r="B4842" i="11"/>
  <c r="F4842" i="11"/>
  <c r="C4842" i="11"/>
  <c r="D4842" i="11"/>
  <c r="A4843" i="11"/>
  <c r="G4842" i="11"/>
  <c r="A4844" i="11" l="1"/>
  <c r="E4843" i="11"/>
  <c r="B4843" i="11"/>
  <c r="C4843" i="11"/>
  <c r="G4843" i="11"/>
  <c r="D4843" i="11"/>
  <c r="F4843" i="11"/>
  <c r="B4844" i="11" l="1"/>
  <c r="F4844" i="11"/>
  <c r="C4844" i="11"/>
  <c r="G4844" i="11"/>
  <c r="D4844" i="11"/>
  <c r="A4845" i="11"/>
  <c r="E4844" i="11"/>
  <c r="D4845" i="11" l="1"/>
  <c r="A4846" i="11"/>
  <c r="E4845" i="11"/>
  <c r="B4845" i="11"/>
  <c r="C4845" i="11"/>
  <c r="G4845" i="11"/>
  <c r="F4845" i="11"/>
  <c r="E4846" i="11" l="1"/>
  <c r="B4846" i="11"/>
  <c r="F4846" i="11"/>
  <c r="C4846" i="11"/>
  <c r="G4846" i="11"/>
  <c r="D4846" i="11"/>
  <c r="A4847" i="11"/>
  <c r="A4848" i="11" l="1"/>
  <c r="E4847" i="11"/>
  <c r="B4847" i="11"/>
  <c r="F4847" i="11"/>
  <c r="C4847" i="11"/>
  <c r="G4847" i="11"/>
  <c r="D4847" i="11"/>
  <c r="B4848" i="11" l="1"/>
  <c r="F4848" i="11"/>
  <c r="C4848" i="11"/>
  <c r="G4848" i="11"/>
  <c r="E4848" i="11"/>
  <c r="D4848" i="11"/>
  <c r="A4849" i="11"/>
  <c r="D4849" i="11" l="1"/>
  <c r="A4850" i="11"/>
  <c r="E4849" i="11"/>
  <c r="B4849" i="11"/>
  <c r="C4849" i="11"/>
  <c r="G4849" i="11"/>
  <c r="F4849" i="11"/>
  <c r="E4850" i="11" l="1"/>
  <c r="B4850" i="11"/>
  <c r="G4850" i="11"/>
  <c r="F4850" i="11"/>
  <c r="C4850" i="11"/>
  <c r="D4850" i="11"/>
  <c r="A4851" i="11"/>
  <c r="A4852" i="11" l="1"/>
  <c r="E4851" i="11"/>
  <c r="B4851" i="11"/>
  <c r="F4851" i="11"/>
  <c r="G4851" i="11"/>
  <c r="D4851" i="11"/>
  <c r="C4851" i="11"/>
  <c r="B4852" i="11" l="1"/>
  <c r="F4852" i="11"/>
  <c r="C4852" i="11"/>
  <c r="D4852" i="11"/>
  <c r="A4853" i="11"/>
  <c r="E4852" i="11"/>
  <c r="G4852" i="11"/>
  <c r="D4853" i="11" l="1"/>
  <c r="A4854" i="11"/>
  <c r="E4853" i="11"/>
  <c r="F4853" i="11"/>
  <c r="C4853" i="11"/>
  <c r="G4853" i="11"/>
  <c r="B4853" i="11"/>
  <c r="E4854" i="11" l="1"/>
  <c r="B4854" i="11"/>
  <c r="F4854" i="11"/>
  <c r="G4854" i="11"/>
  <c r="D4854" i="11"/>
  <c r="A4855" i="11"/>
  <c r="C4854" i="11"/>
  <c r="A4856" i="11" l="1"/>
  <c r="E4855" i="11"/>
  <c r="B4855" i="11"/>
  <c r="C4855" i="11"/>
  <c r="G4855" i="11"/>
  <c r="D4855" i="11"/>
  <c r="F4855" i="11"/>
  <c r="B4856" i="11" l="1"/>
  <c r="F4856" i="11"/>
  <c r="C4856" i="11"/>
  <c r="G4856" i="11"/>
  <c r="A4857" i="11"/>
  <c r="E4856" i="11"/>
  <c r="D4856" i="11"/>
  <c r="D4857" i="11" l="1"/>
  <c r="A4858" i="11"/>
  <c r="B4857" i="11"/>
  <c r="F4857" i="11"/>
  <c r="C4857" i="11"/>
  <c r="G4857" i="11"/>
  <c r="E4857" i="11"/>
  <c r="E4858" i="11" l="1"/>
  <c r="B4858" i="11"/>
  <c r="F4858" i="11"/>
  <c r="C4858" i="11"/>
  <c r="D4858" i="11"/>
  <c r="A4859" i="11"/>
  <c r="G4858" i="11"/>
  <c r="A4860" i="11" l="1"/>
  <c r="E4859" i="11"/>
  <c r="B4859" i="11"/>
  <c r="C4859" i="11"/>
  <c r="G4859" i="11"/>
  <c r="D4859" i="11"/>
  <c r="F4859" i="11"/>
  <c r="B4860" i="11" l="1"/>
  <c r="F4860" i="11"/>
  <c r="C4860" i="11"/>
  <c r="G4860" i="11"/>
  <c r="A4861" i="11"/>
  <c r="E4860" i="11"/>
  <c r="D4860" i="11"/>
  <c r="D4861" i="11" l="1"/>
  <c r="A4862" i="11"/>
  <c r="E4861" i="11"/>
  <c r="F4861" i="11"/>
  <c r="C4861" i="11"/>
  <c r="G4861" i="11"/>
  <c r="B4861" i="11"/>
  <c r="E4862" i="11" l="1"/>
  <c r="B4862" i="11"/>
  <c r="F4862" i="11"/>
  <c r="C4862" i="11"/>
  <c r="D4862" i="11"/>
  <c r="A4863" i="11"/>
  <c r="G4862" i="11"/>
  <c r="A4864" i="11" l="1"/>
  <c r="E4863" i="11"/>
  <c r="B4863" i="11"/>
  <c r="C4863" i="11"/>
  <c r="G4863" i="11"/>
  <c r="D4863" i="11"/>
  <c r="F4863" i="11"/>
  <c r="B4864" i="11" l="1"/>
  <c r="F4864" i="11"/>
  <c r="C4864" i="11"/>
  <c r="G4864" i="11"/>
  <c r="A4865" i="11"/>
  <c r="E4864" i="11"/>
  <c r="D4864" i="11"/>
  <c r="D4865" i="11" l="1"/>
  <c r="A4866" i="11"/>
  <c r="E4865" i="11"/>
  <c r="F4865" i="11"/>
  <c r="C4865" i="11"/>
  <c r="G4865" i="11"/>
  <c r="B4865" i="11"/>
  <c r="E4866" i="11" l="1"/>
  <c r="B4866" i="11"/>
  <c r="F4866" i="11"/>
  <c r="C4866" i="11"/>
  <c r="D4866" i="11"/>
  <c r="A4867" i="11"/>
  <c r="G4866" i="11"/>
  <c r="A4868" i="11" l="1"/>
  <c r="E4867" i="11"/>
  <c r="B4867" i="11"/>
  <c r="C4867" i="11"/>
  <c r="G4867" i="11"/>
  <c r="D4867" i="11"/>
  <c r="F4867" i="11"/>
  <c r="B4868" i="11" l="1"/>
  <c r="F4868" i="11"/>
  <c r="C4868" i="11"/>
  <c r="D4868" i="11"/>
  <c r="A4869" i="11"/>
  <c r="E4868" i="11"/>
  <c r="G4868" i="11"/>
  <c r="D4869" i="11" l="1"/>
  <c r="A4870" i="11"/>
  <c r="E4869" i="11"/>
  <c r="F4869" i="11"/>
  <c r="C4869" i="11"/>
  <c r="G4869" i="11"/>
  <c r="B4869" i="11"/>
  <c r="E4870" i="11" l="1"/>
  <c r="B4870" i="11"/>
  <c r="F4870" i="11"/>
  <c r="G4870" i="11"/>
  <c r="D4870" i="11"/>
  <c r="A4871" i="11"/>
  <c r="C4870" i="11"/>
  <c r="A4872" i="11" l="1"/>
  <c r="E4871" i="11"/>
  <c r="B4871" i="11"/>
  <c r="F4871" i="11"/>
  <c r="G4871" i="11"/>
  <c r="D4871" i="11"/>
  <c r="C4871" i="11"/>
  <c r="B4872" i="11" l="1"/>
  <c r="F4872" i="11"/>
  <c r="C4872" i="11"/>
  <c r="G4872" i="11"/>
  <c r="D4872" i="11"/>
  <c r="A4873" i="11"/>
  <c r="E4872" i="11"/>
  <c r="D4873" i="11" l="1"/>
  <c r="A4874" i="11"/>
  <c r="E4873" i="11"/>
  <c r="F4873" i="11"/>
  <c r="C4873" i="11"/>
  <c r="G4873" i="11"/>
  <c r="B4873" i="11"/>
  <c r="E4874" i="11" l="1"/>
  <c r="B4874" i="11"/>
  <c r="F4874" i="11"/>
  <c r="C4874" i="11"/>
  <c r="D4874" i="11"/>
  <c r="A4875" i="11"/>
  <c r="G4874" i="11"/>
  <c r="A4876" i="11" l="1"/>
  <c r="E4875" i="11"/>
  <c r="B4875" i="11"/>
  <c r="C4875" i="11"/>
  <c r="G4875" i="11"/>
  <c r="D4875" i="11"/>
  <c r="F4875" i="11"/>
  <c r="B4876" i="11" l="1"/>
  <c r="F4876" i="11"/>
  <c r="C4876" i="11"/>
  <c r="G4876" i="11"/>
  <c r="D4876" i="11"/>
  <c r="A4877" i="11"/>
  <c r="E4876" i="11"/>
  <c r="D4877" i="11" l="1"/>
  <c r="A4878" i="11"/>
  <c r="E4877" i="11"/>
  <c r="F4877" i="11"/>
  <c r="C4877" i="11"/>
  <c r="G4877" i="11"/>
  <c r="B4877" i="11"/>
  <c r="E4878" i="11" l="1"/>
  <c r="B4878" i="11"/>
  <c r="F4878" i="11"/>
  <c r="C4878" i="11"/>
  <c r="D4878" i="11"/>
  <c r="A4879" i="11"/>
  <c r="G4878" i="11"/>
  <c r="A4880" i="11" l="1"/>
  <c r="E4879" i="11"/>
  <c r="B4879" i="11"/>
  <c r="G4879" i="11"/>
  <c r="D4879" i="11"/>
  <c r="F4879" i="11"/>
  <c r="C4879" i="11"/>
  <c r="B4880" i="11" l="1"/>
  <c r="F4880" i="11"/>
  <c r="C4880" i="11"/>
  <c r="G4880" i="11"/>
  <c r="D4880" i="11"/>
  <c r="A4881" i="11"/>
  <c r="E4880" i="11"/>
  <c r="D4881" i="11" l="1"/>
  <c r="A4882" i="11"/>
  <c r="E4881" i="11"/>
  <c r="F4881" i="11"/>
  <c r="C4881" i="11"/>
  <c r="G4881" i="11"/>
  <c r="B4881" i="11"/>
  <c r="E4882" i="11" l="1"/>
  <c r="B4882" i="11"/>
  <c r="F4882" i="11"/>
  <c r="C4882" i="11"/>
  <c r="D4882" i="11"/>
  <c r="A4883" i="11"/>
  <c r="G4882" i="11"/>
  <c r="B4883" i="11" l="1"/>
  <c r="F4883" i="11"/>
  <c r="C4883" i="11"/>
  <c r="G4883" i="11"/>
  <c r="D4883" i="11"/>
  <c r="A4884" i="11"/>
  <c r="E4883" i="11"/>
  <c r="B4884" i="11" l="1"/>
  <c r="F4884" i="11"/>
  <c r="C4884" i="11"/>
  <c r="G4884" i="11"/>
  <c r="E4884" i="11"/>
  <c r="D4884" i="11"/>
  <c r="A4885" i="11"/>
  <c r="D4885" i="11" l="1"/>
  <c r="A4886" i="11"/>
  <c r="E4885" i="11"/>
  <c r="B4885" i="11"/>
  <c r="C4885" i="11"/>
  <c r="G4885" i="11"/>
  <c r="F4885" i="11"/>
  <c r="E4886" i="11" l="1"/>
  <c r="B4886" i="11"/>
  <c r="F4886" i="11"/>
  <c r="C4886" i="11"/>
  <c r="D4886" i="11"/>
  <c r="A4887" i="11"/>
  <c r="G4886" i="11"/>
  <c r="A4888" i="11" l="1"/>
  <c r="E4887" i="11"/>
  <c r="B4887" i="11"/>
  <c r="F4887" i="11"/>
  <c r="C4887" i="11"/>
  <c r="G4887" i="11"/>
  <c r="D4887" i="11"/>
  <c r="B4888" i="11" l="1"/>
  <c r="F4888" i="11"/>
  <c r="C4888" i="11"/>
  <c r="G4888" i="11"/>
  <c r="A4889" i="11"/>
  <c r="E4888" i="11"/>
  <c r="D4888" i="11"/>
  <c r="D4889" i="11" l="1"/>
  <c r="A4890" i="11"/>
  <c r="E4889" i="11"/>
  <c r="B4889" i="11"/>
  <c r="C4889" i="11"/>
  <c r="G4889" i="11"/>
  <c r="F4889" i="11"/>
  <c r="E4890" i="11" l="1"/>
  <c r="B4890" i="11"/>
  <c r="F4890" i="11"/>
  <c r="C4890" i="11"/>
  <c r="G4890" i="11"/>
  <c r="D4890" i="11"/>
  <c r="A4891" i="11"/>
  <c r="A4892" i="11" l="1"/>
  <c r="E4891" i="11"/>
  <c r="B4891" i="11"/>
  <c r="C4891" i="11"/>
  <c r="G4891" i="11"/>
  <c r="D4891" i="11"/>
  <c r="F4891" i="11"/>
  <c r="B4892" i="11" l="1"/>
  <c r="F4892" i="11"/>
  <c r="C4892" i="11"/>
  <c r="G4892" i="11"/>
  <c r="D4892" i="11"/>
  <c r="A4893" i="11"/>
  <c r="E4892" i="11"/>
  <c r="D4893" i="11" l="1"/>
  <c r="A4894" i="11"/>
  <c r="E4893" i="11"/>
  <c r="F4893" i="11"/>
  <c r="C4893" i="11"/>
  <c r="G4893" i="11"/>
  <c r="B4893" i="11"/>
  <c r="E4894" i="11" l="1"/>
  <c r="B4894" i="11"/>
  <c r="F4894" i="11"/>
  <c r="C4894" i="11"/>
  <c r="D4894" i="11"/>
  <c r="A4895" i="11"/>
  <c r="G4894" i="11"/>
  <c r="A4896" i="11" l="1"/>
  <c r="E4895" i="11"/>
  <c r="B4895" i="11"/>
  <c r="C4895" i="11"/>
  <c r="G4895" i="11"/>
  <c r="D4895" i="11"/>
  <c r="F4895" i="11"/>
  <c r="B4896" i="11" l="1"/>
  <c r="F4896" i="11"/>
  <c r="C4896" i="11"/>
  <c r="D4896" i="11"/>
  <c r="A4897" i="11"/>
  <c r="E4896" i="11"/>
  <c r="G4896" i="11"/>
  <c r="D4897" i="11" l="1"/>
  <c r="A4898" i="11"/>
  <c r="E4897" i="11"/>
  <c r="F4897" i="11"/>
  <c r="C4897" i="11"/>
  <c r="G4897" i="11"/>
  <c r="B4897" i="11"/>
  <c r="E4898" i="11" l="1"/>
  <c r="B4898" i="11"/>
  <c r="F4898" i="11"/>
  <c r="G4898" i="11"/>
  <c r="D4898" i="11"/>
  <c r="A4899" i="11"/>
  <c r="C4898" i="11"/>
  <c r="A4900" i="11" l="1"/>
  <c r="E4899" i="11"/>
  <c r="B4899" i="11"/>
  <c r="C4899" i="11"/>
  <c r="G4899" i="11"/>
  <c r="D4899" i="11"/>
  <c r="F4899" i="11"/>
  <c r="B4900" i="11" l="1"/>
  <c r="F4900" i="11"/>
  <c r="C4900" i="11"/>
  <c r="G4900" i="11"/>
  <c r="D4900" i="11"/>
  <c r="A4901" i="11"/>
  <c r="E4900" i="11"/>
  <c r="D4901" i="11" l="1"/>
  <c r="A4902" i="11"/>
  <c r="E4901" i="11"/>
  <c r="B4901" i="11"/>
  <c r="F4901" i="11"/>
  <c r="C4901" i="11"/>
  <c r="G4901" i="11"/>
  <c r="E4902" i="11" l="1"/>
  <c r="B4902" i="11"/>
  <c r="F4902" i="11"/>
  <c r="G4902" i="11"/>
  <c r="D4902" i="11"/>
  <c r="A4903" i="11"/>
  <c r="C4902" i="11"/>
  <c r="A4904" i="11" l="1"/>
  <c r="E4903" i="11"/>
  <c r="B4903" i="11"/>
  <c r="F4903" i="11"/>
  <c r="G4903" i="11"/>
  <c r="D4903" i="11"/>
  <c r="C4903" i="11"/>
  <c r="B4904" i="11" l="1"/>
  <c r="F4904" i="11"/>
  <c r="C4904" i="11"/>
  <c r="D4904" i="11"/>
  <c r="A4905" i="11"/>
  <c r="E4904" i="11"/>
  <c r="G4904" i="11"/>
  <c r="D4905" i="11" l="1"/>
  <c r="A4906" i="11"/>
  <c r="E4905" i="11"/>
  <c r="B4905" i="11"/>
  <c r="C4905" i="11"/>
  <c r="G4905" i="11"/>
  <c r="F4905" i="11"/>
  <c r="E4906" i="11" l="1"/>
  <c r="B4906" i="11"/>
  <c r="F4906" i="11"/>
  <c r="G4906" i="11"/>
  <c r="D4906" i="11"/>
  <c r="A4907" i="11"/>
  <c r="C4906" i="11"/>
  <c r="A4908" i="11" l="1"/>
  <c r="E4907" i="11"/>
  <c r="B4907" i="11"/>
  <c r="C4907" i="11"/>
  <c r="G4907" i="11"/>
  <c r="D4907" i="11"/>
  <c r="F4907" i="11"/>
  <c r="B4908" i="11" l="1"/>
  <c r="F4908" i="11"/>
  <c r="C4908" i="11"/>
  <c r="G4908" i="11"/>
  <c r="D4908" i="11"/>
  <c r="A4909" i="11"/>
  <c r="E4908" i="11"/>
  <c r="D4909" i="11" l="1"/>
  <c r="A4910" i="11"/>
  <c r="E4909" i="11"/>
  <c r="B4909" i="11"/>
  <c r="C4909" i="11"/>
  <c r="G4909" i="11"/>
  <c r="F4909" i="11"/>
  <c r="E4910" i="11" l="1"/>
  <c r="B4910" i="11"/>
  <c r="F4910" i="11"/>
  <c r="C4910" i="11"/>
  <c r="D4910" i="11"/>
  <c r="A4911" i="11"/>
  <c r="G4910" i="11"/>
  <c r="A4912" i="11" l="1"/>
  <c r="E4911" i="11"/>
  <c r="B4911" i="11"/>
  <c r="G4911" i="11"/>
  <c r="D4911" i="11"/>
  <c r="F4911" i="11"/>
  <c r="C4911" i="11"/>
  <c r="B4912" i="11" l="1"/>
  <c r="F4912" i="11"/>
  <c r="C4912" i="11"/>
  <c r="G4912" i="11"/>
  <c r="D4912" i="11"/>
  <c r="A4913" i="11"/>
  <c r="E4912" i="11"/>
  <c r="D4913" i="11" l="1"/>
  <c r="A4914" i="11"/>
  <c r="E4913" i="11"/>
  <c r="F4913" i="11"/>
  <c r="C4913" i="11"/>
  <c r="G4913" i="11"/>
  <c r="B4913" i="11"/>
  <c r="E4914" i="11" l="1"/>
  <c r="B4914" i="11"/>
  <c r="F4914" i="11"/>
  <c r="C4914" i="11"/>
  <c r="D4914" i="11"/>
  <c r="A4915" i="11"/>
  <c r="G4914" i="11"/>
  <c r="A4916" i="11" l="1"/>
  <c r="E4915" i="11"/>
  <c r="B4915" i="11"/>
  <c r="F4915" i="11"/>
  <c r="G4915" i="11"/>
  <c r="D4915" i="11"/>
  <c r="C4915" i="11"/>
  <c r="B4916" i="11" l="1"/>
  <c r="F4916" i="11"/>
  <c r="G4916" i="11"/>
  <c r="D4916" i="11"/>
  <c r="C4916" i="11"/>
  <c r="A4917" i="11"/>
  <c r="E4916" i="11"/>
  <c r="D4917" i="11" l="1"/>
  <c r="A4918" i="11"/>
  <c r="E4917" i="11"/>
  <c r="B4917" i="11"/>
  <c r="C4917" i="11"/>
  <c r="G4917" i="11"/>
  <c r="F4917" i="11"/>
  <c r="E4918" i="11" l="1"/>
  <c r="B4918" i="11"/>
  <c r="F4918" i="11"/>
  <c r="C4918" i="11"/>
  <c r="D4918" i="11"/>
  <c r="A4919" i="11"/>
  <c r="G4918" i="11"/>
  <c r="A4920" i="11" l="1"/>
  <c r="E4919" i="11"/>
  <c r="B4919" i="11"/>
  <c r="F4919" i="11"/>
  <c r="G4919" i="11"/>
  <c r="D4919" i="11"/>
  <c r="C4919" i="11"/>
  <c r="B4920" i="11" l="1"/>
  <c r="F4920" i="11"/>
  <c r="C4920" i="11"/>
  <c r="G4920" i="11"/>
  <c r="A4921" i="11"/>
  <c r="E4920" i="11"/>
  <c r="D4920" i="11"/>
  <c r="D4921" i="11" l="1"/>
  <c r="A4922" i="11"/>
  <c r="E4921" i="11"/>
  <c r="B4921" i="11"/>
  <c r="C4921" i="11"/>
  <c r="G4921" i="11"/>
  <c r="F4921" i="11"/>
  <c r="E4922" i="11" l="1"/>
  <c r="B4922" i="11"/>
  <c r="F4922" i="11"/>
  <c r="C4922" i="11"/>
  <c r="D4922" i="11"/>
  <c r="A4923" i="11"/>
  <c r="G4922" i="11"/>
  <c r="A4924" i="11" l="1"/>
  <c r="E4923" i="11"/>
  <c r="B4923" i="11"/>
  <c r="F4923" i="11"/>
  <c r="G4923" i="11"/>
  <c r="D4923" i="11"/>
  <c r="C4923" i="11"/>
  <c r="B4924" i="11" l="1"/>
  <c r="F4924" i="11"/>
  <c r="C4924" i="11"/>
  <c r="D4924" i="11"/>
  <c r="A4925" i="11"/>
  <c r="E4924" i="11"/>
  <c r="G4924" i="11"/>
  <c r="D4925" i="11" l="1"/>
  <c r="A4926" i="11"/>
  <c r="E4925" i="11"/>
  <c r="B4925" i="11"/>
  <c r="C4925" i="11"/>
  <c r="G4925" i="11"/>
  <c r="F4925" i="11"/>
  <c r="E4926" i="11" l="1"/>
  <c r="B4926" i="11"/>
  <c r="F4926" i="11"/>
  <c r="G4926" i="11"/>
  <c r="D4926" i="11"/>
  <c r="A4927" i="11"/>
  <c r="C4926" i="11"/>
  <c r="A4928" i="11" l="1"/>
  <c r="E4927" i="11"/>
  <c r="B4927" i="11"/>
  <c r="C4927" i="11"/>
  <c r="G4927" i="11"/>
  <c r="D4927" i="11"/>
  <c r="F4927" i="11"/>
  <c r="B4928" i="11" l="1"/>
  <c r="F4928" i="11"/>
  <c r="C4928" i="11"/>
  <c r="G4928" i="11"/>
  <c r="D4928" i="11"/>
  <c r="A4929" i="11"/>
  <c r="E4928" i="11"/>
  <c r="D4929" i="11" l="1"/>
  <c r="A4930" i="11"/>
  <c r="E4929" i="11"/>
  <c r="B4929" i="11"/>
  <c r="C4929" i="11"/>
  <c r="G4929" i="11"/>
  <c r="F4929" i="11"/>
  <c r="E4930" i="11" l="1"/>
  <c r="B4930" i="11"/>
  <c r="F4930" i="11"/>
  <c r="C4930" i="11"/>
  <c r="D4930" i="11"/>
  <c r="A4931" i="11"/>
  <c r="G4930" i="11"/>
  <c r="A4932" i="11" l="1"/>
  <c r="E4931" i="11"/>
  <c r="B4931" i="11"/>
  <c r="C4931" i="11"/>
  <c r="G4931" i="11"/>
  <c r="D4931" i="11"/>
  <c r="F4931" i="11"/>
  <c r="B4932" i="11" l="1"/>
  <c r="F4932" i="11"/>
  <c r="C4932" i="11"/>
  <c r="G4932" i="11"/>
  <c r="D4932" i="11"/>
  <c r="A4933" i="11"/>
  <c r="E4932" i="11"/>
  <c r="D4933" i="11" l="1"/>
  <c r="A4934" i="11"/>
  <c r="E4933" i="11"/>
  <c r="F4933" i="11"/>
  <c r="C4933" i="11"/>
  <c r="G4933" i="11"/>
  <c r="B4933" i="11"/>
  <c r="E4934" i="11" l="1"/>
  <c r="B4934" i="11"/>
  <c r="F4934" i="11"/>
  <c r="C4934" i="11"/>
  <c r="D4934" i="11"/>
  <c r="A4935" i="11"/>
  <c r="G4934" i="11"/>
  <c r="A4936" i="11" l="1"/>
  <c r="E4935" i="11"/>
  <c r="B4935" i="11"/>
  <c r="C4935" i="11"/>
  <c r="G4935" i="11"/>
  <c r="D4935" i="11"/>
  <c r="F4935" i="11"/>
  <c r="B4936" i="11" l="1"/>
  <c r="F4936" i="11"/>
  <c r="C4936" i="11"/>
  <c r="G4936" i="11"/>
  <c r="D4936" i="11"/>
  <c r="A4937" i="11"/>
  <c r="E4936" i="11"/>
  <c r="D4937" i="11" l="1"/>
  <c r="A4938" i="11"/>
  <c r="E4937" i="11"/>
  <c r="F4937" i="11"/>
  <c r="C4937" i="11"/>
  <c r="G4937" i="11"/>
  <c r="B4937" i="11"/>
  <c r="E4938" i="11" l="1"/>
  <c r="B4938" i="11"/>
  <c r="F4938" i="11"/>
  <c r="G4938" i="11"/>
  <c r="D4938" i="11"/>
  <c r="A4939" i="11"/>
  <c r="C4938" i="11"/>
  <c r="A4940" i="11" l="1"/>
  <c r="E4939" i="11"/>
  <c r="B4939" i="11"/>
  <c r="F4939" i="11"/>
  <c r="C4939" i="11"/>
  <c r="G4939" i="11"/>
  <c r="D4939" i="11"/>
  <c r="B4940" i="11" l="1"/>
  <c r="F4940" i="11"/>
  <c r="C4940" i="11"/>
  <c r="G4940" i="11"/>
  <c r="D4940" i="11"/>
  <c r="A4941" i="11"/>
  <c r="E4940" i="11"/>
  <c r="D4941" i="11" l="1"/>
  <c r="A4942" i="11"/>
  <c r="E4941" i="11"/>
  <c r="B4941" i="11"/>
  <c r="C4941" i="11"/>
  <c r="G4941" i="11"/>
  <c r="F4941" i="11"/>
  <c r="E4942" i="11" l="1"/>
  <c r="B4942" i="11"/>
  <c r="F4942" i="11"/>
  <c r="C4942" i="11"/>
  <c r="D4942" i="11"/>
  <c r="A4943" i="11"/>
  <c r="G4942" i="11"/>
  <c r="A4944" i="11" l="1"/>
  <c r="E4943" i="11"/>
  <c r="B4943" i="11"/>
  <c r="F4943" i="11"/>
  <c r="G4943" i="11"/>
  <c r="D4943" i="11"/>
  <c r="C4943" i="11"/>
  <c r="B4944" i="11" l="1"/>
  <c r="F4944" i="11"/>
  <c r="C4944" i="11"/>
  <c r="G4944" i="11"/>
  <c r="A4945" i="11"/>
  <c r="E4944" i="11"/>
  <c r="D4944" i="11"/>
  <c r="D4945" i="11" l="1"/>
  <c r="A4946" i="11"/>
  <c r="E4945" i="11"/>
  <c r="F4945" i="11"/>
  <c r="C4945" i="11"/>
  <c r="G4945" i="11"/>
  <c r="B4945" i="11"/>
  <c r="E4946" i="11" l="1"/>
  <c r="B4946" i="11"/>
  <c r="G4946" i="11"/>
  <c r="F4946" i="11"/>
  <c r="D4946" i="11"/>
  <c r="A4947" i="11"/>
  <c r="C4946" i="11"/>
  <c r="A4948" i="11" l="1"/>
  <c r="E4947" i="11"/>
  <c r="B4947" i="11"/>
  <c r="F4947" i="11"/>
  <c r="C4947" i="11"/>
  <c r="G4947" i="11"/>
  <c r="D4947" i="11"/>
  <c r="B4948" i="11" l="1"/>
  <c r="F4948" i="11"/>
  <c r="C4948" i="11"/>
  <c r="G4948" i="11"/>
  <c r="A4949" i="11"/>
  <c r="E4948" i="11"/>
  <c r="D4948" i="11"/>
  <c r="D4949" i="11" l="1"/>
  <c r="A4950" i="11"/>
  <c r="E4949" i="11"/>
  <c r="B4949" i="11"/>
  <c r="C4949" i="11"/>
  <c r="G4949" i="11"/>
  <c r="F4949" i="11"/>
  <c r="E4950" i="11" l="1"/>
  <c r="B4950" i="11"/>
  <c r="F4950" i="11"/>
  <c r="C4950" i="11"/>
  <c r="D4950" i="11"/>
  <c r="A4951" i="11"/>
  <c r="G4950" i="11"/>
  <c r="A4952" i="11" l="1"/>
  <c r="E4951" i="11"/>
  <c r="B4951" i="11"/>
  <c r="F4951" i="11"/>
  <c r="G4951" i="11"/>
  <c r="D4951" i="11"/>
  <c r="C4951" i="11"/>
  <c r="B4952" i="11" l="1"/>
  <c r="F4952" i="11"/>
  <c r="C4952" i="11"/>
  <c r="G4952" i="11"/>
  <c r="A4953" i="11"/>
  <c r="E4952" i="11"/>
  <c r="D4952" i="11"/>
  <c r="D4953" i="11" l="1"/>
  <c r="A4954" i="11"/>
  <c r="E4953" i="11"/>
  <c r="B4953" i="11"/>
  <c r="C4953" i="11"/>
  <c r="G4953" i="11"/>
  <c r="F4953" i="11"/>
  <c r="E4954" i="11" l="1"/>
  <c r="B4954" i="11"/>
  <c r="F4954" i="11"/>
  <c r="C4954" i="11"/>
  <c r="G4954" i="11"/>
  <c r="D4954" i="11"/>
  <c r="A4955" i="11"/>
  <c r="A4956" i="11" l="1"/>
  <c r="E4955" i="11"/>
  <c r="B4955" i="11"/>
  <c r="F4955" i="11"/>
  <c r="C4955" i="11"/>
  <c r="D4955" i="11"/>
  <c r="G4955" i="11"/>
  <c r="B4956" i="11" l="1"/>
  <c r="F4956" i="11"/>
  <c r="D4956" i="11"/>
  <c r="C4956" i="11"/>
  <c r="G4956" i="11"/>
  <c r="E4956" i="11"/>
  <c r="A4957" i="11"/>
  <c r="D4957" i="11" l="1"/>
  <c r="A4958" i="11"/>
  <c r="F4957" i="11"/>
  <c r="E4957" i="11"/>
  <c r="B4957" i="11"/>
  <c r="C4957" i="11"/>
  <c r="G4957" i="11"/>
  <c r="E4958" i="11" l="1"/>
  <c r="B4958" i="11"/>
  <c r="F4958" i="11"/>
  <c r="G4958" i="11"/>
  <c r="D4958" i="11"/>
  <c r="A4959" i="11"/>
  <c r="C4958" i="11"/>
  <c r="A4960" i="11" l="1"/>
  <c r="E4959" i="11"/>
  <c r="F4959" i="11"/>
  <c r="C4959" i="11"/>
  <c r="G4959" i="11"/>
  <c r="D4959" i="11"/>
  <c r="B4959" i="11"/>
  <c r="B4960" i="11" l="1"/>
  <c r="F4960" i="11"/>
  <c r="C4960" i="11"/>
  <c r="G4960" i="11"/>
  <c r="A4961" i="11"/>
  <c r="E4960" i="11"/>
  <c r="D4960" i="11"/>
  <c r="D4961" i="11" l="1"/>
  <c r="A4962" i="11"/>
  <c r="E4961" i="11"/>
  <c r="B4961" i="11"/>
  <c r="F4961" i="11"/>
  <c r="C4961" i="11"/>
  <c r="G4961" i="11"/>
  <c r="E4962" i="11" l="1"/>
  <c r="B4962" i="11"/>
  <c r="F4962" i="11"/>
  <c r="C4962" i="11"/>
  <c r="D4962" i="11"/>
  <c r="A4963" i="11"/>
  <c r="G4962" i="11"/>
  <c r="A4964" i="11" l="1"/>
  <c r="E4963" i="11"/>
  <c r="B4963" i="11"/>
  <c r="C4963" i="11"/>
  <c r="G4963" i="11"/>
  <c r="D4963" i="11"/>
  <c r="F4963" i="11"/>
  <c r="B4964" i="11" l="1"/>
  <c r="F4964" i="11"/>
  <c r="C4964" i="11"/>
  <c r="D4964" i="11"/>
  <c r="A4965" i="11"/>
  <c r="E4964" i="11"/>
  <c r="G4964" i="11"/>
  <c r="D4965" i="11" l="1"/>
  <c r="A4966" i="11"/>
  <c r="E4965" i="11"/>
  <c r="B4965" i="11"/>
  <c r="F4965" i="11"/>
  <c r="C4965" i="11"/>
  <c r="G4965" i="11"/>
  <c r="E4966" i="11" l="1"/>
  <c r="B4966" i="11"/>
  <c r="F4966" i="11"/>
  <c r="C4966" i="11"/>
  <c r="D4966" i="11"/>
  <c r="A4967" i="11"/>
  <c r="G4966" i="11"/>
  <c r="A4968" i="11" l="1"/>
  <c r="E4967" i="11"/>
  <c r="B4967" i="11"/>
  <c r="F4967" i="11"/>
  <c r="G4967" i="11"/>
  <c r="D4967" i="11"/>
  <c r="C4967" i="11"/>
  <c r="B4968" i="11" l="1"/>
  <c r="F4968" i="11"/>
  <c r="C4968" i="11"/>
  <c r="G4968" i="11"/>
  <c r="A4969" i="11"/>
  <c r="E4968" i="11"/>
  <c r="D4968" i="11"/>
  <c r="D4969" i="11" l="1"/>
  <c r="A4970" i="11"/>
  <c r="E4969" i="11"/>
  <c r="F4969" i="11"/>
  <c r="C4969" i="11"/>
  <c r="G4969" i="11"/>
  <c r="B4969" i="11"/>
  <c r="E4970" i="11" l="1"/>
  <c r="B4970" i="11"/>
  <c r="F4970" i="11"/>
  <c r="C4970" i="11"/>
  <c r="D4970" i="11"/>
  <c r="A4971" i="11"/>
  <c r="G4970" i="11"/>
  <c r="A4972" i="11" l="1"/>
  <c r="E4971" i="11"/>
  <c r="B4971" i="11"/>
  <c r="C4971" i="11"/>
  <c r="G4971" i="11"/>
  <c r="D4971" i="11"/>
  <c r="F4971" i="11"/>
  <c r="B4972" i="11" l="1"/>
  <c r="F4972" i="11"/>
  <c r="C4972" i="11"/>
  <c r="G4972" i="11"/>
  <c r="A4973" i="11"/>
  <c r="E4972" i="11"/>
  <c r="D4972" i="11"/>
  <c r="D4973" i="11" l="1"/>
  <c r="A4974" i="11"/>
  <c r="E4973" i="11"/>
  <c r="B4973" i="11"/>
  <c r="C4973" i="11"/>
  <c r="G4973" i="11"/>
  <c r="F4973" i="11"/>
  <c r="E4974" i="11" l="1"/>
  <c r="B4974" i="11"/>
  <c r="F4974" i="11"/>
  <c r="G4974" i="11"/>
  <c r="D4974" i="11"/>
  <c r="A4975" i="11"/>
  <c r="C4974" i="11"/>
  <c r="A4976" i="11" l="1"/>
  <c r="E4975" i="11"/>
  <c r="B4975" i="11"/>
  <c r="F4975" i="11"/>
  <c r="G4975" i="11"/>
  <c r="D4975" i="11"/>
  <c r="C4975" i="11"/>
  <c r="B4976" i="11" l="1"/>
  <c r="F4976" i="11"/>
  <c r="C4976" i="11"/>
  <c r="G4976" i="11"/>
  <c r="D4976" i="11"/>
  <c r="A4977" i="11"/>
  <c r="E4976" i="11"/>
  <c r="D4977" i="11" l="1"/>
  <c r="A4978" i="11"/>
  <c r="E4977" i="11"/>
  <c r="B4977" i="11"/>
  <c r="C4977" i="11"/>
  <c r="G4977" i="11"/>
  <c r="F4977" i="11"/>
  <c r="E4978" i="11" l="1"/>
  <c r="B4978" i="11"/>
  <c r="F4978" i="11"/>
  <c r="C4978" i="11"/>
  <c r="D4978" i="11"/>
  <c r="A4979" i="11"/>
  <c r="G4978" i="11"/>
  <c r="A4980" i="11" l="1"/>
  <c r="E4979" i="11"/>
  <c r="B4979" i="11"/>
  <c r="F4979" i="11"/>
  <c r="G4979" i="11"/>
  <c r="D4979" i="11"/>
  <c r="C4979" i="11"/>
  <c r="B4980" i="11" l="1"/>
  <c r="F4980" i="11"/>
  <c r="C4980" i="11"/>
  <c r="G4980" i="11"/>
  <c r="D4980" i="11"/>
  <c r="A4981" i="11"/>
  <c r="E4980" i="11"/>
  <c r="D4981" i="11" l="1"/>
  <c r="A4982" i="11"/>
  <c r="E4981" i="11"/>
  <c r="B4981" i="11"/>
  <c r="C4981" i="11"/>
  <c r="G4981" i="11"/>
  <c r="F4981" i="11"/>
  <c r="E4982" i="11" l="1"/>
  <c r="B4982" i="11"/>
  <c r="F4982" i="11"/>
  <c r="C4982" i="11"/>
  <c r="D4982" i="11"/>
  <c r="A4983" i="11"/>
  <c r="G4982" i="11"/>
  <c r="A4984" i="11" l="1"/>
  <c r="E4983" i="11"/>
  <c r="B4983" i="11"/>
  <c r="C4983" i="11"/>
  <c r="G4983" i="11"/>
  <c r="D4983" i="11"/>
  <c r="F4983" i="11"/>
  <c r="B4984" i="11" l="1"/>
  <c r="F4984" i="11"/>
  <c r="C4984" i="11"/>
  <c r="D4984" i="11"/>
  <c r="G4984" i="11"/>
  <c r="A4985" i="11"/>
  <c r="E4984" i="11"/>
  <c r="D4985" i="11" l="1"/>
  <c r="A4986" i="11"/>
  <c r="E4985" i="11"/>
  <c r="B4985" i="11"/>
  <c r="F4985" i="11"/>
  <c r="C4985" i="11"/>
  <c r="G4985" i="11"/>
  <c r="E4986" i="11" l="1"/>
  <c r="B4986" i="11"/>
  <c r="F4986" i="11"/>
  <c r="C4986" i="11"/>
  <c r="G4986" i="11"/>
  <c r="D4986" i="11"/>
  <c r="A4987" i="11"/>
  <c r="A4988" i="11" l="1"/>
  <c r="E4987" i="11"/>
  <c r="B4987" i="11"/>
  <c r="F4987" i="11"/>
  <c r="C4987" i="11"/>
  <c r="G4987" i="11"/>
  <c r="D4987" i="11"/>
  <c r="B4988" i="11" l="1"/>
  <c r="F4988" i="11"/>
  <c r="C4988" i="11"/>
  <c r="G4988" i="11"/>
  <c r="A4989" i="11"/>
  <c r="E4988" i="11"/>
  <c r="D4988" i="11"/>
  <c r="D4989" i="11" l="1"/>
  <c r="A4990" i="11"/>
  <c r="E4989" i="11"/>
  <c r="B4989" i="11"/>
  <c r="C4989" i="11"/>
  <c r="G4989" i="11"/>
  <c r="F4989" i="11"/>
  <c r="E4990" i="11" l="1"/>
  <c r="B4990" i="11"/>
  <c r="F4990" i="11"/>
  <c r="C4990" i="11"/>
  <c r="G4990" i="11"/>
  <c r="D4990" i="11"/>
  <c r="A4991" i="11"/>
  <c r="A4992" i="11" l="1"/>
  <c r="E4991" i="11"/>
  <c r="B4991" i="11"/>
  <c r="F4991" i="11"/>
  <c r="C4991" i="11"/>
  <c r="D4991" i="11"/>
  <c r="G4991" i="11"/>
  <c r="B4992" i="11" l="1"/>
  <c r="F4992" i="11"/>
  <c r="D4992" i="11"/>
  <c r="C4992" i="11"/>
  <c r="G4992" i="11"/>
  <c r="A4993" i="11"/>
  <c r="E4992" i="11"/>
  <c r="D4993" i="11" l="1"/>
  <c r="A4994" i="11"/>
  <c r="E4993" i="11"/>
  <c r="F4993" i="11"/>
  <c r="C4993" i="11"/>
  <c r="G4993" i="11"/>
  <c r="B4993" i="11"/>
  <c r="E4994" i="11" l="1"/>
  <c r="B4994" i="11"/>
  <c r="F4994" i="11"/>
  <c r="C4994" i="11"/>
  <c r="D4994" i="11"/>
  <c r="A4995" i="11"/>
  <c r="G4994" i="11"/>
  <c r="A4996" i="11" l="1"/>
  <c r="E4995" i="11"/>
  <c r="B4995" i="11"/>
  <c r="C4995" i="11"/>
  <c r="G4995" i="11"/>
  <c r="D4995" i="11"/>
  <c r="F4995" i="11"/>
  <c r="B4996" i="11" l="1"/>
  <c r="F4996" i="11"/>
  <c r="C4996" i="11"/>
  <c r="G4996" i="11"/>
  <c r="D4996" i="11"/>
  <c r="A4997" i="11"/>
  <c r="E4996" i="11"/>
  <c r="D4997" i="11" l="1"/>
  <c r="A4998" i="11"/>
  <c r="F4997" i="11"/>
  <c r="E4997" i="11"/>
  <c r="C4997" i="11"/>
  <c r="G4997" i="11"/>
  <c r="B4997" i="11"/>
  <c r="E4998" i="11" l="1"/>
  <c r="B4998" i="11"/>
  <c r="F4998" i="11"/>
  <c r="C4998" i="11"/>
  <c r="D4998" i="11"/>
  <c r="A4999" i="11"/>
  <c r="G4998" i="11"/>
  <c r="A5000" i="11" l="1"/>
  <c r="E4999" i="11"/>
  <c r="B4999" i="11"/>
  <c r="F4999" i="11"/>
  <c r="C4999" i="11"/>
  <c r="G4999" i="11"/>
  <c r="D4999" i="11"/>
  <c r="B5000" i="11" l="1"/>
  <c r="F5000" i="11"/>
  <c r="C5000" i="11"/>
  <c r="D5000" i="11"/>
  <c r="A5001" i="11"/>
  <c r="E5000" i="11"/>
  <c r="G5000" i="11"/>
  <c r="D5001" i="11" l="1"/>
  <c r="B5001" i="11"/>
  <c r="E5001" i="11"/>
  <c r="C5001" i="11"/>
  <c r="G5001" i="11"/>
  <c r="F5001" i="11"/>
</calcChain>
</file>

<file path=xl/sharedStrings.xml><?xml version="1.0" encoding="utf-8"?>
<sst xmlns="http://schemas.openxmlformats.org/spreadsheetml/2006/main" count="275" uniqueCount="131">
  <si>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</si>
  <si>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</si>
  <si>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</si>
  <si>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</si>
  <si>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</si>
  <si>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</si>
  <si>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</si>
  <si>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</si>
  <si>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</si>
  <si>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</si>
  <si>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</si>
  <si>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</si>
  <si>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</si>
  <si>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</si>
  <si>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</si>
  <si>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</si>
  <si>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</si>
  <si>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</si>
  <si>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Throughput and Cycle Time Calculator</t>
  </si>
  <si>
    <t>Version</t>
  </si>
  <si>
    <t>Initial Version</t>
  </si>
  <si>
    <t>Removed the IFNA and replaced with ISERROR to be compativle with ExCel 2010</t>
  </si>
  <si>
    <t>Date</t>
  </si>
  <si>
    <t>Year-WeekNum</t>
  </si>
  <si>
    <t>Min WIP</t>
  </si>
  <si>
    <t>Avg WIP</t>
  </si>
  <si>
    <t>Max WIP</t>
  </si>
  <si>
    <t>Added Work in Progress tab</t>
  </si>
  <si>
    <t>Week Group</t>
  </si>
  <si>
    <t>Min Cycle Time</t>
  </si>
  <si>
    <t>Avg Cycle Time</t>
  </si>
  <si>
    <t>Max Cycle Time</t>
  </si>
  <si>
    <t>CSV</t>
  </si>
  <si>
    <t>SIP 2.0</t>
  </si>
  <si>
    <t>Kanban/Scrum Sim Distribution</t>
  </si>
  <si>
    <t>What process does the team identify they are doing?</t>
  </si>
  <si>
    <t>Other:</t>
  </si>
  <si>
    <t>Does the team use sprints? If yes, How long are they?</t>
  </si>
  <si>
    <t>Not Answered</t>
  </si>
  <si>
    <t>How many people are on the team?</t>
  </si>
  <si>
    <t>Developers</t>
  </si>
  <si>
    <t>Designers</t>
  </si>
  <si>
    <t>Predom Skillset</t>
  </si>
  <si>
    <t>Count</t>
  </si>
  <si>
    <t>Product Owners</t>
  </si>
  <si>
    <t>Co-located?</t>
  </si>
  <si>
    <t>Does your team have significant external team dependencies? For example, do you often get blocked waiting for another team to deliver a component or library?</t>
  </si>
  <si>
    <t>For questions only</t>
  </si>
  <si>
    <t>Please only use my email address</t>
  </si>
  <si>
    <t>Email address</t>
  </si>
  <si>
    <t>Contact name</t>
  </si>
  <si>
    <t>Type (optional)</t>
  </si>
  <si>
    <t>Story</t>
  </si>
  <si>
    <t>Defect</t>
  </si>
  <si>
    <t>Added new charts, survey and sharing data tab.</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</si>
  <si>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</si>
  <si>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</si>
  <si>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</si>
  <si>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</si>
  <si>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</si>
  <si>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</si>
  <si>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</si>
  <si>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</si>
  <si>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</si>
  <si>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</si>
  <si>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</si>
  <si>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</si>
  <si>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Testers</t>
  </si>
  <si>
    <t>Count Started</t>
  </si>
  <si>
    <t>Count Completed</t>
  </si>
  <si>
    <t>Cum Started</t>
  </si>
  <si>
    <t>Cumulative Completed</t>
  </si>
  <si>
    <t>Work in Progress</t>
  </si>
  <si>
    <t>Started this Week</t>
  </si>
  <si>
    <t>Complete this Week</t>
  </si>
  <si>
    <t>Fixed WIP calculation to include started work without a completion date (yet)</t>
  </si>
  <si>
    <t>Added a note after KLR15 feedback</t>
  </si>
  <si>
    <t>Best fit</t>
  </si>
  <si>
    <t>actual</t>
  </si>
  <si>
    <t>estimated</t>
  </si>
  <si>
    <t>Shape</t>
  </si>
  <si>
    <t>Scale</t>
  </si>
  <si>
    <t>Estimated Weibull Parameters</t>
  </si>
  <si>
    <t>x</t>
  </si>
  <si>
    <t>y</t>
  </si>
  <si>
    <t>cum est</t>
  </si>
  <si>
    <t>All</t>
  </si>
  <si>
    <t>85th</t>
  </si>
  <si>
    <t>30th</t>
  </si>
  <si>
    <t>70th</t>
  </si>
  <si>
    <t>Normalized</t>
  </si>
  <si>
    <t>25th Percentile</t>
  </si>
  <si>
    <t>Median</t>
  </si>
  <si>
    <t>75th Percentile</t>
  </si>
  <si>
    <t xml:space="preserve">Added new cycle time chart. Thanks to twitter feedback: @joshuajames @kjscotland @smok77 @cyetain @jchyip @yuvalyeret </t>
  </si>
  <si>
    <t>Fixed defect in Started vs Completed Items per week chart range (was hardcoded)</t>
  </si>
  <si>
    <t>rounded days</t>
  </si>
  <si>
    <t>Fixed time issue of data inputs failing equal tests for any day based chart or measure</t>
  </si>
  <si>
    <t>Fixed indirect references for pasted blank cells which were failing with #VALUE errors.</t>
  </si>
  <si>
    <t>Fixed WIP axis range to include the most recent start or completed date to capture completed work more than one week past the prior. Issue 18.</t>
  </si>
  <si>
    <t>p</t>
  </si>
  <si>
    <t>Chart title</t>
  </si>
  <si>
    <t>Added weibull estimate chart.</t>
  </si>
  <si>
    <t>Fixed issues of incorrect WIP calculation if an items completed more than one week beyond the last completed date.</t>
  </si>
  <si>
    <t>Expanded to 5000 samples (was 1250).</t>
  </si>
  <si>
    <t>F = (1-p)*F_w + p*F_e</t>
  </si>
  <si>
    <t>Indirect Work Type</t>
  </si>
  <si>
    <t>Planned Work type</t>
  </si>
  <si>
    <t>Unplanned Work type</t>
  </si>
  <si>
    <t>Legend label</t>
  </si>
  <si>
    <t>Planned</t>
  </si>
  <si>
    <t>Unplanned</t>
  </si>
  <si>
    <t>Added planned and unplanned throughput chart and settings.</t>
  </si>
  <si>
    <t>Unplanned rate average</t>
  </si>
  <si>
    <t>Unplanned rate chart header</t>
  </si>
  <si>
    <t>Planned work is also the default if NO work type is entered in the Your Data sheet.</t>
  </si>
  <si>
    <t>Added planned and unplanned cycle time charts and calculations</t>
  </si>
  <si>
    <t>In-Progress Cycle Time</t>
  </si>
  <si>
    <t>Percentile</t>
  </si>
  <si>
    <t>Incomplete Start Date Range</t>
  </si>
  <si>
    <t>Marker</t>
  </si>
  <si>
    <t>Cycle time</t>
  </si>
  <si>
    <t>Names</t>
  </si>
  <si>
    <t>Time in Process</t>
  </si>
  <si>
    <t>TiP</t>
  </si>
  <si>
    <t>In process time</t>
  </si>
  <si>
    <t>Chart labels</t>
  </si>
  <si>
    <t>Added percentile lines to cycle time, made cycle-time label configurable and first version of aging chart</t>
  </si>
  <si>
    <t>Word for cycle time or time in process on chart labels</t>
  </si>
  <si>
    <t>Fixed small cycle time defect on first sample</t>
  </si>
  <si>
    <t>Fixed unplanned percentage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</si>
</sst>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3"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u/>
      <sz val="11"/>
      <color theme="1"/>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1"/>
      <color rgb="FF333333"/>
      <name val="Arial"/>
      <family val="2"/>
      <charset val="204"/>
    </font>
  </fonts>
  <fills count="6">
    <fill>
      <patternFill patternType="none"/>
    </fill>
    <fill>
      <patternFill patternType="gray125"/>
    </fill>
    <fill>
      <patternFill patternType="solid">
        <fgColor rgb="FFF2F2F2"/>
      </patternFill>
    </fill>
    <fill>
      <patternFill patternType="solid">
        <fgColor rgb="FFFFCC99"/>
      </patternFill>
    </fill>
    <fill>
      <patternFill patternType="solid">
        <fgColor rgb="FFFFFFFF"/>
        <bgColor indexed="64"/>
      </patternFill>
    </fill>
    <fill>
      <patternFill patternType="solid">
        <fgColor rgb="FFFAFAD2"/>
        <bgColor indexed="64"/>
      </patternFill>
    </fill>
  </fills>
  <borders count="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
      <left style="medium">
        <color rgb="FFDDDDDD"/>
      </left>
      <right style="medium">
        <color rgb="FFDDDDDD"/>
      </right>
      <top style="medium">
        <color rgb="FFDDDDDD"/>
      </top>
      <bottom style="medium">
        <color rgb="FFDDDDDD"/>
      </bottom>
      <diagonal/>
    </border>
  </borders>
  <cellStyleXfs count="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cellStyleXfs>
  <cellXfs count="43">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0" fontId="8" fillId="0" borderId="0" xfId="0" applyFont="1"/>
    <xf numFmtId="49" fontId="3" fillId="0" borderId="0" xfId="0" applyNumberFormat="1" applyFont="1"/>
    <xf numFmtId="49" fontId="10" fillId="2" borderId="2" xfId="1" applyNumberFormat="1" applyFont="1"/>
    <xf numFmtId="49" fontId="0" fillId="0" borderId="0" xfId="0" applyNumberFormat="1"/>
    <xf numFmtId="0" fontId="0" fillId="0" borderId="0" xfId="0" applyFont="1"/>
    <xf numFmtId="49" fontId="9" fillId="2" borderId="2" xfId="1" applyNumberFormat="1" applyFont="1"/>
    <xf numFmtId="9" fontId="6" fillId="3" borderId="1" xfId="4" applyNumberFormat="1"/>
    <xf numFmtId="0" fontId="0" fillId="0" borderId="0" xfId="0" applyAlignment="1">
      <alignment horizontal="right"/>
    </xf>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3" fillId="0" borderId="0" xfId="0" applyFont="1" applyFill="1" applyBorder="1"/>
    <xf numFmtId="1" fontId="1" fillId="2" borderId="2" xfId="1" applyNumberFormat="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1" fillId="0" borderId="0" xfId="0" applyFont="1" applyAlignment="1">
      <alignment horizontal="left" vertical="center" readingOrder="1"/>
    </xf>
    <xf numFmtId="0" fontId="7" fillId="0" borderId="3" xfId="5" applyAlignment="1">
      <alignment horizontal="center"/>
    </xf>
    <xf numFmtId="14" fontId="12" fillId="4" borderId="5" xfId="0" applyNumberFormat="1" applyFont="1" applyFill="1" applyBorder="1" applyAlignment="1">
      <alignment horizontal="left" vertical="top" wrapText="1" indent="1"/>
    </xf>
    <xf numFmtId="14" fontId="12" fillId="4" borderId="5" xfId="0" applyNumberFormat="1" applyFont="1" applyFill="1" applyBorder="1" applyAlignment="1">
      <alignment horizontal="right" vertical="top" wrapText="1" indent="1"/>
    </xf>
    <xf numFmtId="0" fontId="12" fillId="4" borderId="5" xfId="0" applyFont="1" applyFill="1" applyBorder="1" applyAlignment="1">
      <alignment horizontal="right" vertical="top" wrapText="1" indent="1"/>
    </xf>
    <xf numFmtId="14" fontId="12" fillId="5" borderId="5" xfId="0" applyNumberFormat="1" applyFont="1" applyFill="1" applyBorder="1" applyAlignment="1">
      <alignment horizontal="left" vertical="top" wrapText="1" indent="1"/>
    </xf>
    <xf numFmtId="14" fontId="12" fillId="5" borderId="5" xfId="0" applyNumberFormat="1" applyFont="1" applyFill="1" applyBorder="1" applyAlignment="1">
      <alignment horizontal="right" vertical="top" wrapText="1" indent="1"/>
    </xf>
    <xf numFmtId="0" fontId="12" fillId="5" borderId="5" xfId="0" applyFont="1" applyFill="1" applyBorder="1" applyAlignment="1">
      <alignment horizontal="right" vertical="top" wrapText="1" indent="1"/>
    </xf>
  </cellXfs>
  <cellStyles count="6">
    <cellStyle name="Ввод " xfId="4" builtinId="20"/>
    <cellStyle name="Вывод" xfId="1" builtinId="21"/>
    <cellStyle name="Вычисление" xfId="2" builtinId="22"/>
    <cellStyle name="Заголовок 1" xfId="5" builtinId="16"/>
    <cellStyle name="Обычный" xfId="0" builtinId="0"/>
    <cellStyle name="Процентный"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ru-RU"/>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[0]!WeekThroughputRange</c:f>
              <c:numCache>
                <c:formatCode>General</c:formatCode>
                <c:ptCount val="13"/>
                <c:pt idx="0">
                  <c:v>6</c:v>
                </c:pt>
                <c:pt idx="1">
                  <c:v>10</c:v>
                </c:pt>
                <c:pt idx="2">
                  <c:v>2</c:v>
                </c:pt>
                <c:pt idx="3">
                  <c:v>1</c:v>
                </c:pt>
                <c:pt idx="4">
                  <c:v>2</c:v>
                </c:pt>
                <c:pt idx="5">
                  <c:v>18</c:v>
                </c:pt>
                <c:pt idx="6">
                  <c:v>5</c:v>
                </c:pt>
                <c:pt idx="7">
                  <c:v>15</c:v>
                </c:pt>
                <c:pt idx="8">
                  <c:v>16</c:v>
                </c:pt>
                <c:pt idx="9">
                  <c:v>6</c:v>
                </c:pt>
                <c:pt idx="10">
                  <c:v>3</c:v>
                </c:pt>
                <c:pt idx="11">
                  <c:v>5</c:v>
                </c:pt>
                <c:pt idx="12">
                  <c:v>1</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[0]!WeekThroughputRange</c:f>
              <c:numCache>
                <c:formatCode>General</c:formatCode>
                <c:ptCount val="13"/>
                <c:pt idx="0">
                  <c:v>6</c:v>
                </c:pt>
                <c:pt idx="1">
                  <c:v>10</c:v>
                </c:pt>
                <c:pt idx="2">
                  <c:v>2</c:v>
                </c:pt>
                <c:pt idx="3">
                  <c:v>1</c:v>
                </c:pt>
                <c:pt idx="4">
                  <c:v>2</c:v>
                </c:pt>
                <c:pt idx="5">
                  <c:v>18</c:v>
                </c:pt>
                <c:pt idx="6">
                  <c:v>5</c:v>
                </c:pt>
                <c:pt idx="7">
                  <c:v>15</c:v>
                </c:pt>
                <c:pt idx="8">
                  <c:v>16</c:v>
                </c:pt>
                <c:pt idx="9">
                  <c:v>6</c:v>
                </c:pt>
                <c:pt idx="10">
                  <c:v>3</c:v>
                </c:pt>
                <c:pt idx="11">
                  <c:v>5</c:v>
                </c:pt>
                <c:pt idx="12">
                  <c:v>1</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195733408"/>
        <c:axId val="-1197717968"/>
      </c:lineChart>
      <c:catAx>
        <c:axId val="-11957334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ru-RU"/>
          </a:p>
        </c:txPr>
        <c:crossAx val="-1197717968"/>
        <c:crosses val="autoZero"/>
        <c:auto val="1"/>
        <c:lblAlgn val="ctr"/>
        <c:lblOffset val="100"/>
        <c:noMultiLvlLbl val="0"/>
      </c:catAx>
      <c:valAx>
        <c:axId val="-119771796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title>
        <c:numFmt formatCode="General" sourceLinked="1"/>
        <c:majorTickMark val="out"/>
        <c:minorTickMark val="none"/>
        <c:tickLblPos val="nextTo"/>
        <c:crossAx val="-119573340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2</c:v>
                </c:pt>
                <c:pt idx="1">
                  <c:v>2</c:v>
                </c:pt>
                <c:pt idx="2">
                  <c:v>1</c:v>
                </c:pt>
                <c:pt idx="3">
                  <c:v>0</c:v>
                </c:pt>
                <c:pt idx="4">
                  <c:v>2</c:v>
                </c:pt>
                <c:pt idx="5">
                  <c:v>2</c:v>
                </c:pt>
                <c:pt idx="6">
                  <c:v>0</c:v>
                </c:pt>
                <c:pt idx="7">
                  <c:v>0</c:v>
                </c:pt>
                <c:pt idx="8">
                  <c:v>0</c:v>
                </c:pt>
                <c:pt idx="9">
                  <c:v>1</c:v>
                </c:pt>
                <c:pt idx="10">
                  <c:v>0</c:v>
                </c:pt>
                <c:pt idx="11">
                  <c:v>0</c:v>
                </c:pt>
                <c:pt idx="12">
                  <c:v>0</c:v>
                </c:pt>
                <c:pt idx="13">
                  <c:v>0</c:v>
                </c:pt>
                <c:pt idx="14">
                  <c:v>1</c:v>
                </c:pt>
                <c:pt idx="15">
                  <c:v>1</c:v>
                </c:pt>
                <c:pt idx="16">
                  <c:v>0</c:v>
                </c:pt>
                <c:pt idx="17">
                  <c:v>1</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1195996320"/>
        <c:axId val="-1197580000"/>
      </c:barChart>
      <c:catAx>
        <c:axId val="-1195996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97580000"/>
        <c:crosses val="autoZero"/>
        <c:auto val="1"/>
        <c:lblAlgn val="ctr"/>
        <c:lblOffset val="100"/>
        <c:noMultiLvlLbl val="0"/>
      </c:catAx>
      <c:valAx>
        <c:axId val="-119758000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crossAx val="-1195996320"/>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Cycle time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m/d/yyyy</c:formatCode>
                <c:ptCount val="90"/>
                <c:pt idx="0">
                  <c:v>42647</c:v>
                </c:pt>
                <c:pt idx="1">
                  <c:v>42647</c:v>
                </c:pt>
                <c:pt idx="2">
                  <c:v>42647</c:v>
                </c:pt>
                <c:pt idx="3">
                  <c:v>42648</c:v>
                </c:pt>
                <c:pt idx="4">
                  <c:v>42649</c:v>
                </c:pt>
                <c:pt idx="5">
                  <c:v>42650</c:v>
                </c:pt>
                <c:pt idx="6">
                  <c:v>42653</c:v>
                </c:pt>
                <c:pt idx="7">
                  <c:v>42654</c:v>
                </c:pt>
                <c:pt idx="8">
                  <c:v>42654</c:v>
                </c:pt>
                <c:pt idx="9">
                  <c:v>42654</c:v>
                </c:pt>
                <c:pt idx="10">
                  <c:v>42655</c:v>
                </c:pt>
                <c:pt idx="11">
                  <c:v>42655</c:v>
                </c:pt>
                <c:pt idx="12">
                  <c:v>42655</c:v>
                </c:pt>
                <c:pt idx="13">
                  <c:v>42655</c:v>
                </c:pt>
                <c:pt idx="14">
                  <c:v>42656</c:v>
                </c:pt>
                <c:pt idx="15">
                  <c:v>42657</c:v>
                </c:pt>
                <c:pt idx="16">
                  <c:v>42662</c:v>
                </c:pt>
                <c:pt idx="17">
                  <c:v>42664</c:v>
                </c:pt>
                <c:pt idx="18">
                  <c:v>42669</c:v>
                </c:pt>
                <c:pt idx="19">
                  <c:v>42674</c:v>
                </c:pt>
                <c:pt idx="20">
                  <c:v>42674</c:v>
                </c:pt>
                <c:pt idx="21">
                  <c:v>42681</c:v>
                </c:pt>
                <c:pt idx="22">
                  <c:v>42681</c:v>
                </c:pt>
                <c:pt idx="23">
                  <c:v>42681</c:v>
                </c:pt>
                <c:pt idx="24">
                  <c:v>42681</c:v>
                </c:pt>
                <c:pt idx="25">
                  <c:v>42681</c:v>
                </c:pt>
                <c:pt idx="26">
                  <c:v>42681</c:v>
                </c:pt>
                <c:pt idx="27">
                  <c:v>42681</c:v>
                </c:pt>
                <c:pt idx="28">
                  <c:v>42681</c:v>
                </c:pt>
                <c:pt idx="29">
                  <c:v>42681</c:v>
                </c:pt>
                <c:pt idx="30">
                  <c:v>42681</c:v>
                </c:pt>
                <c:pt idx="31">
                  <c:v>42683</c:v>
                </c:pt>
                <c:pt idx="32">
                  <c:v>42683</c:v>
                </c:pt>
                <c:pt idx="33">
                  <c:v>42683</c:v>
                </c:pt>
                <c:pt idx="34">
                  <c:v>42683</c:v>
                </c:pt>
                <c:pt idx="35">
                  <c:v>42683</c:v>
                </c:pt>
                <c:pt idx="36">
                  <c:v>42684</c:v>
                </c:pt>
                <c:pt idx="37">
                  <c:v>42685</c:v>
                </c:pt>
                <c:pt idx="38">
                  <c:v>42685</c:v>
                </c:pt>
                <c:pt idx="39">
                  <c:v>42689</c:v>
                </c:pt>
                <c:pt idx="40">
                  <c:v>42690</c:v>
                </c:pt>
                <c:pt idx="41">
                  <c:v>42690</c:v>
                </c:pt>
                <c:pt idx="42">
                  <c:v>42692</c:v>
                </c:pt>
                <c:pt idx="43">
                  <c:v>42692</c:v>
                </c:pt>
                <c:pt idx="44">
                  <c:v>42695</c:v>
                </c:pt>
                <c:pt idx="45">
                  <c:v>42696</c:v>
                </c:pt>
                <c:pt idx="46">
                  <c:v>42697</c:v>
                </c:pt>
                <c:pt idx="47">
                  <c:v>42697</c:v>
                </c:pt>
                <c:pt idx="48">
                  <c:v>42698</c:v>
                </c:pt>
                <c:pt idx="49">
                  <c:v>42698</c:v>
                </c:pt>
                <c:pt idx="50">
                  <c:v>42698</c:v>
                </c:pt>
                <c:pt idx="51">
                  <c:v>42698</c:v>
                </c:pt>
                <c:pt idx="52">
                  <c:v>42698</c:v>
                </c:pt>
                <c:pt idx="53">
                  <c:v>42698</c:v>
                </c:pt>
                <c:pt idx="54">
                  <c:v>42698</c:v>
                </c:pt>
                <c:pt idx="55">
                  <c:v>42699</c:v>
                </c:pt>
                <c:pt idx="56">
                  <c:v>42699</c:v>
                </c:pt>
                <c:pt idx="57">
                  <c:v>42699</c:v>
                </c:pt>
                <c:pt idx="58">
                  <c:v>42699</c:v>
                </c:pt>
                <c:pt idx="59">
                  <c:v>42702</c:v>
                </c:pt>
                <c:pt idx="60">
                  <c:v>42702</c:v>
                </c:pt>
                <c:pt idx="61">
                  <c:v>42702</c:v>
                </c:pt>
                <c:pt idx="62">
                  <c:v>42703</c:v>
                </c:pt>
                <c:pt idx="63">
                  <c:v>42703</c:v>
                </c:pt>
                <c:pt idx="64">
                  <c:v>42704</c:v>
                </c:pt>
                <c:pt idx="65">
                  <c:v>42704</c:v>
                </c:pt>
                <c:pt idx="66">
                  <c:v>42704</c:v>
                </c:pt>
                <c:pt idx="67">
                  <c:v>42705</c:v>
                </c:pt>
                <c:pt idx="68">
                  <c:v>42705</c:v>
                </c:pt>
                <c:pt idx="69">
                  <c:v>42705</c:v>
                </c:pt>
                <c:pt idx="70">
                  <c:v>42705</c:v>
                </c:pt>
                <c:pt idx="71">
                  <c:v>42705</c:v>
                </c:pt>
                <c:pt idx="72">
                  <c:v>42706</c:v>
                </c:pt>
                <c:pt idx="73">
                  <c:v>42706</c:v>
                </c:pt>
                <c:pt idx="74">
                  <c:v>42706</c:v>
                </c:pt>
                <c:pt idx="75">
                  <c:v>42709</c:v>
                </c:pt>
                <c:pt idx="76">
                  <c:v>42709</c:v>
                </c:pt>
                <c:pt idx="77">
                  <c:v>42709</c:v>
                </c:pt>
                <c:pt idx="78">
                  <c:v>42712</c:v>
                </c:pt>
                <c:pt idx="79">
                  <c:v>42712</c:v>
                </c:pt>
                <c:pt idx="80">
                  <c:v>42712</c:v>
                </c:pt>
                <c:pt idx="81">
                  <c:v>42716</c:v>
                </c:pt>
                <c:pt idx="82">
                  <c:v>42717</c:v>
                </c:pt>
                <c:pt idx="83">
                  <c:v>42718</c:v>
                </c:pt>
                <c:pt idx="84">
                  <c:v>42723</c:v>
                </c:pt>
                <c:pt idx="85">
                  <c:v>42723</c:v>
                </c:pt>
                <c:pt idx="86">
                  <c:v>42725</c:v>
                </c:pt>
                <c:pt idx="87">
                  <c:v>42726</c:v>
                </c:pt>
                <c:pt idx="88">
                  <c:v>42727</c:v>
                </c:pt>
                <c:pt idx="89">
                  <c:v>42730</c:v>
                </c:pt>
              </c:numCache>
            </c:numRef>
          </c:xVal>
          <c:yVal>
            <c:numRef>
              <c:f>[0]!CycleTimeRange</c:f>
              <c:numCache>
                <c:formatCode>General</c:formatCode>
                <c:ptCount val="90"/>
                <c:pt idx="0">
                  <c:v>0.5</c:v>
                </c:pt>
                <c:pt idx="1">
                  <c:v>0.5</c:v>
                </c:pt>
                <c:pt idx="2">
                  <c:v>0.5</c:v>
                </c:pt>
                <c:pt idx="3">
                  <c:v>0.5</c:v>
                </c:pt>
                <c:pt idx="4">
                  <c:v>0.5</c:v>
                </c:pt>
                <c:pt idx="5">
                  <c:v>2</c:v>
                </c:pt>
                <c:pt idx="6">
                  <c:v>3</c:v>
                </c:pt>
                <c:pt idx="7">
                  <c:v>4</c:v>
                </c:pt>
                <c:pt idx="8">
                  <c:v>7</c:v>
                </c:pt>
                <c:pt idx="9">
                  <c:v>6</c:v>
                </c:pt>
                <c:pt idx="10">
                  <c:v>8</c:v>
                </c:pt>
                <c:pt idx="11">
                  <c:v>6</c:v>
                </c:pt>
                <c:pt idx="12">
                  <c:v>0.5</c:v>
                </c:pt>
                <c:pt idx="13">
                  <c:v>1</c:v>
                </c:pt>
                <c:pt idx="14">
                  <c:v>2</c:v>
                </c:pt>
                <c:pt idx="15">
                  <c:v>1</c:v>
                </c:pt>
                <c:pt idx="16">
                  <c:v>2</c:v>
                </c:pt>
                <c:pt idx="17">
                  <c:v>2</c:v>
                </c:pt>
                <c:pt idx="18">
                  <c:v>1</c:v>
                </c:pt>
                <c:pt idx="19">
                  <c:v>4</c:v>
                </c:pt>
                <c:pt idx="20">
                  <c:v>0.5</c:v>
                </c:pt>
                <c:pt idx="21">
                  <c:v>28</c:v>
                </c:pt>
                <c:pt idx="22">
                  <c:v>0.5</c:v>
                </c:pt>
                <c:pt idx="23">
                  <c:v>21</c:v>
                </c:pt>
                <c:pt idx="24">
                  <c:v>28</c:v>
                </c:pt>
                <c:pt idx="25">
                  <c:v>32</c:v>
                </c:pt>
                <c:pt idx="26">
                  <c:v>32</c:v>
                </c:pt>
                <c:pt idx="27">
                  <c:v>24</c:v>
                </c:pt>
                <c:pt idx="28">
                  <c:v>0.5</c:v>
                </c:pt>
                <c:pt idx="29">
                  <c:v>5</c:v>
                </c:pt>
                <c:pt idx="30">
                  <c:v>4</c:v>
                </c:pt>
                <c:pt idx="31">
                  <c:v>0.5</c:v>
                </c:pt>
                <c:pt idx="32">
                  <c:v>0.5</c:v>
                </c:pt>
                <c:pt idx="33">
                  <c:v>0.5</c:v>
                </c:pt>
                <c:pt idx="34">
                  <c:v>0.5</c:v>
                </c:pt>
                <c:pt idx="35">
                  <c:v>34</c:v>
                </c:pt>
                <c:pt idx="36">
                  <c:v>0.5</c:v>
                </c:pt>
                <c:pt idx="37">
                  <c:v>2</c:v>
                </c:pt>
                <c:pt idx="38">
                  <c:v>0.5</c:v>
                </c:pt>
                <c:pt idx="39">
                  <c:v>0.5</c:v>
                </c:pt>
                <c:pt idx="40">
                  <c:v>16</c:v>
                </c:pt>
                <c:pt idx="41">
                  <c:v>43</c:v>
                </c:pt>
                <c:pt idx="42">
                  <c:v>9</c:v>
                </c:pt>
                <c:pt idx="43">
                  <c:v>3</c:v>
                </c:pt>
                <c:pt idx="44">
                  <c:v>3</c:v>
                </c:pt>
                <c:pt idx="45">
                  <c:v>1</c:v>
                </c:pt>
                <c:pt idx="46">
                  <c:v>0.5</c:v>
                </c:pt>
                <c:pt idx="47">
                  <c:v>0.5</c:v>
                </c:pt>
                <c:pt idx="48">
                  <c:v>0.5</c:v>
                </c:pt>
                <c:pt idx="49">
                  <c:v>8</c:v>
                </c:pt>
                <c:pt idx="50">
                  <c:v>0.5</c:v>
                </c:pt>
                <c:pt idx="51">
                  <c:v>0.5</c:v>
                </c:pt>
                <c:pt idx="52">
                  <c:v>0.5</c:v>
                </c:pt>
                <c:pt idx="53">
                  <c:v>21</c:v>
                </c:pt>
                <c:pt idx="54">
                  <c:v>24</c:v>
                </c:pt>
                <c:pt idx="55">
                  <c:v>46</c:v>
                </c:pt>
                <c:pt idx="56">
                  <c:v>0.5</c:v>
                </c:pt>
                <c:pt idx="57">
                  <c:v>11</c:v>
                </c:pt>
                <c:pt idx="58">
                  <c:v>11</c:v>
                </c:pt>
                <c:pt idx="59">
                  <c:v>4</c:v>
                </c:pt>
                <c:pt idx="60">
                  <c:v>49</c:v>
                </c:pt>
                <c:pt idx="61">
                  <c:v>4</c:v>
                </c:pt>
                <c:pt idx="62">
                  <c:v>43</c:v>
                </c:pt>
                <c:pt idx="63">
                  <c:v>5</c:v>
                </c:pt>
                <c:pt idx="64">
                  <c:v>1</c:v>
                </c:pt>
                <c:pt idx="65">
                  <c:v>12</c:v>
                </c:pt>
                <c:pt idx="66">
                  <c:v>0.5</c:v>
                </c:pt>
                <c:pt idx="67">
                  <c:v>0.5</c:v>
                </c:pt>
                <c:pt idx="68">
                  <c:v>7</c:v>
                </c:pt>
                <c:pt idx="69">
                  <c:v>6</c:v>
                </c:pt>
                <c:pt idx="70">
                  <c:v>13</c:v>
                </c:pt>
                <c:pt idx="71">
                  <c:v>0.5</c:v>
                </c:pt>
                <c:pt idx="72">
                  <c:v>8</c:v>
                </c:pt>
                <c:pt idx="73">
                  <c:v>49</c:v>
                </c:pt>
                <c:pt idx="74">
                  <c:v>1</c:v>
                </c:pt>
                <c:pt idx="75">
                  <c:v>4</c:v>
                </c:pt>
                <c:pt idx="76">
                  <c:v>11</c:v>
                </c:pt>
                <c:pt idx="77">
                  <c:v>6</c:v>
                </c:pt>
                <c:pt idx="78">
                  <c:v>9</c:v>
                </c:pt>
                <c:pt idx="79">
                  <c:v>3</c:v>
                </c:pt>
                <c:pt idx="80">
                  <c:v>2</c:v>
                </c:pt>
                <c:pt idx="81">
                  <c:v>4</c:v>
                </c:pt>
                <c:pt idx="82">
                  <c:v>1</c:v>
                </c:pt>
                <c:pt idx="83">
                  <c:v>13</c:v>
                </c:pt>
                <c:pt idx="84">
                  <c:v>3</c:v>
                </c:pt>
                <c:pt idx="85">
                  <c:v>46</c:v>
                </c:pt>
                <c:pt idx="86">
                  <c:v>2</c:v>
                </c:pt>
                <c:pt idx="87">
                  <c:v>1</c:v>
                </c:pt>
                <c:pt idx="88">
                  <c:v>1</c:v>
                </c:pt>
                <c:pt idx="89">
                  <c:v>7</c:v>
                </c:pt>
              </c:numCache>
            </c:numRef>
          </c:yVal>
          <c:smooth val="0"/>
          <c:extLs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1534900864"/>
        <c:axId val="-1534892208"/>
      </c:scatterChart>
      <c:valAx>
        <c:axId val="-1534900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892208"/>
        <c:crosses val="autoZero"/>
        <c:crossBetween val="midCat"/>
      </c:valAx>
      <c:valAx>
        <c:axId val="-153489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9008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0.5</c:v>
                </c:pt>
                <c:pt idx="1">
                  <c:v>3</c:v>
                </c:pt>
                <c:pt idx="2">
                  <c:v>6</c:v>
                </c:pt>
                <c:pt idx="3">
                  <c:v>9</c:v>
                </c:pt>
                <c:pt idx="4">
                  <c:v>12</c:v>
                </c:pt>
                <c:pt idx="5">
                  <c:v>15</c:v>
                </c:pt>
                <c:pt idx="6">
                  <c:v>18</c:v>
                </c:pt>
                <c:pt idx="7">
                  <c:v>21</c:v>
                </c:pt>
                <c:pt idx="8">
                  <c:v>24</c:v>
                </c:pt>
                <c:pt idx="9">
                  <c:v>27</c:v>
                </c:pt>
                <c:pt idx="10">
                  <c:v>30</c:v>
                </c:pt>
                <c:pt idx="11">
                  <c:v>33</c:v>
                </c:pt>
                <c:pt idx="12">
                  <c:v>36</c:v>
                </c:pt>
                <c:pt idx="13">
                  <c:v>39</c:v>
                </c:pt>
                <c:pt idx="14">
                  <c:v>42</c:v>
                </c:pt>
                <c:pt idx="15">
                  <c:v>45</c:v>
                </c:pt>
                <c:pt idx="16">
                  <c:v>48</c:v>
                </c:pt>
                <c:pt idx="17">
                  <c:v>51</c:v>
                </c:pt>
                <c:pt idx="18">
                  <c:v>54</c:v>
                </c:pt>
                <c:pt idx="19">
                  <c:v>57</c:v>
                </c:pt>
              </c:numCache>
            </c:numRef>
          </c:cat>
          <c:val>
            <c:numRef>
              <c:f>'Cycle Time'!$AA$6:$AA$25</c:f>
              <c:numCache>
                <c:formatCode>General</c:formatCode>
                <c:ptCount val="20"/>
                <c:pt idx="0">
                  <c:v>26</c:v>
                </c:pt>
                <c:pt idx="1">
                  <c:v>21</c:v>
                </c:pt>
                <c:pt idx="2">
                  <c:v>13</c:v>
                </c:pt>
                <c:pt idx="3">
                  <c:v>8</c:v>
                </c:pt>
                <c:pt idx="4">
                  <c:v>4</c:v>
                </c:pt>
                <c:pt idx="5">
                  <c:v>2</c:v>
                </c:pt>
                <c:pt idx="6">
                  <c:v>1</c:v>
                </c:pt>
                <c:pt idx="7">
                  <c:v>2</c:v>
                </c:pt>
                <c:pt idx="8">
                  <c:v>2</c:v>
                </c:pt>
                <c:pt idx="9">
                  <c:v>0</c:v>
                </c:pt>
                <c:pt idx="10">
                  <c:v>2</c:v>
                </c:pt>
                <c:pt idx="11">
                  <c:v>2</c:v>
                </c:pt>
                <c:pt idx="12">
                  <c:v>1</c:v>
                </c:pt>
                <c:pt idx="13">
                  <c:v>0</c:v>
                </c:pt>
                <c:pt idx="14">
                  <c:v>0</c:v>
                </c:pt>
                <c:pt idx="15">
                  <c:v>2</c:v>
                </c:pt>
                <c:pt idx="16">
                  <c:v>2</c:v>
                </c:pt>
                <c:pt idx="17">
                  <c:v>2</c:v>
                </c:pt>
                <c:pt idx="18">
                  <c:v>0</c:v>
                </c:pt>
                <c:pt idx="19">
                  <c:v>0</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1534810448"/>
        <c:axId val="-1534802480"/>
      </c:barChart>
      <c:catAx>
        <c:axId val="-1534810448"/>
        <c:scaling>
          <c:orientation val="minMax"/>
        </c:scaling>
        <c:delete val="0"/>
        <c:axPos val="b"/>
        <c:title>
          <c:tx>
            <c:strRef>
              <c:f>'Cycle Time'!$Z$32</c:f>
              <c:strCache>
                <c:ptCount val="1"/>
                <c:pt idx="0">
                  <c:v>Cycle time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802480"/>
        <c:crosses val="autoZero"/>
        <c:auto val="1"/>
        <c:lblAlgn val="ctr"/>
        <c:lblOffset val="100"/>
        <c:noMultiLvlLbl val="0"/>
      </c:catAx>
      <c:valAx>
        <c:axId val="-153480248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crossAx val="-1534810448"/>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[0]!WipMaxRange</c:f>
              <c:numCache>
                <c:formatCode>General</c:formatCode>
                <c:ptCount val="13"/>
                <c:pt idx="0">
                  <c:v>10</c:v>
                </c:pt>
                <c:pt idx="1">
                  <c:v>13</c:v>
                </c:pt>
                <c:pt idx="2">
                  <c:v>15</c:v>
                </c:pt>
                <c:pt idx="3">
                  <c:v>15</c:v>
                </c:pt>
                <c:pt idx="4">
                  <c:v>20</c:v>
                </c:pt>
                <c:pt idx="5">
                  <c:v>20</c:v>
                </c:pt>
                <c:pt idx="6">
                  <c:v>16</c:v>
                </c:pt>
                <c:pt idx="7">
                  <c:v>26</c:v>
                </c:pt>
                <c:pt idx="8">
                  <c:v>25</c:v>
                </c:pt>
                <c:pt idx="9">
                  <c:v>20</c:v>
                </c:pt>
                <c:pt idx="10">
                  <c:v>21</c:v>
                </c:pt>
                <c:pt idx="11">
                  <c:v>25</c:v>
                </c:pt>
                <c:pt idx="12">
                  <c:v>26</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[0]!WipAvgRange</c:f>
              <c:numCache>
                <c:formatCode>0.00</c:formatCode>
                <c:ptCount val="13"/>
                <c:pt idx="0">
                  <c:v>7.4</c:v>
                </c:pt>
                <c:pt idx="1">
                  <c:v>11.571428571428571</c:v>
                </c:pt>
                <c:pt idx="2">
                  <c:v>14.285714285714286</c:v>
                </c:pt>
                <c:pt idx="3">
                  <c:v>14.571428571428571</c:v>
                </c:pt>
                <c:pt idx="4">
                  <c:v>17.714285714285715</c:v>
                </c:pt>
                <c:pt idx="5">
                  <c:v>13.428571428571429</c:v>
                </c:pt>
                <c:pt idx="6">
                  <c:v>15</c:v>
                </c:pt>
                <c:pt idx="7">
                  <c:v>19.714285714285715</c:v>
                </c:pt>
                <c:pt idx="8">
                  <c:v>21.571428571428573</c:v>
                </c:pt>
                <c:pt idx="9">
                  <c:v>18.571428571428573</c:v>
                </c:pt>
                <c:pt idx="10">
                  <c:v>19.285714285714285</c:v>
                </c:pt>
                <c:pt idx="11">
                  <c:v>23.857142857142858</c:v>
                </c:pt>
                <c:pt idx="12">
                  <c:v>25.25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ru-RU"/>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[0]!WipMinRange</c:f>
              <c:numCache>
                <c:formatCode>General</c:formatCode>
                <c:ptCount val="13"/>
                <c:pt idx="0">
                  <c:v>3</c:v>
                </c:pt>
                <c:pt idx="1">
                  <c:v>10</c:v>
                </c:pt>
                <c:pt idx="2">
                  <c:v>12</c:v>
                </c:pt>
                <c:pt idx="3">
                  <c:v>14</c:v>
                </c:pt>
                <c:pt idx="4">
                  <c:v>15</c:v>
                </c:pt>
                <c:pt idx="5">
                  <c:v>12</c:v>
                </c:pt>
                <c:pt idx="6">
                  <c:v>12</c:v>
                </c:pt>
                <c:pt idx="7">
                  <c:v>15</c:v>
                </c:pt>
                <c:pt idx="8">
                  <c:v>19</c:v>
                </c:pt>
                <c:pt idx="9">
                  <c:v>18</c:v>
                </c:pt>
                <c:pt idx="10">
                  <c:v>18</c:v>
                </c:pt>
                <c:pt idx="11">
                  <c:v>21</c:v>
                </c:pt>
                <c:pt idx="12">
                  <c:v>25</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534701136"/>
        <c:axId val="-1534692960"/>
      </c:lineChart>
      <c:catAx>
        <c:axId val="-15347011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692960"/>
        <c:crosses val="autoZero"/>
        <c:auto val="1"/>
        <c:lblAlgn val="ctr"/>
        <c:lblOffset val="100"/>
        <c:noMultiLvlLbl val="0"/>
      </c:catAx>
      <c:valAx>
        <c:axId val="-15346929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70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[0]!WipAvgRange</c:f>
              <c:numCache>
                <c:formatCode>0.00</c:formatCode>
                <c:ptCount val="13"/>
                <c:pt idx="0">
                  <c:v>7.4</c:v>
                </c:pt>
                <c:pt idx="1">
                  <c:v>11.571428571428571</c:v>
                </c:pt>
                <c:pt idx="2">
                  <c:v>14.285714285714286</c:v>
                </c:pt>
                <c:pt idx="3">
                  <c:v>14.571428571428571</c:v>
                </c:pt>
                <c:pt idx="4">
                  <c:v>17.714285714285715</c:v>
                </c:pt>
                <c:pt idx="5">
                  <c:v>13.428571428571429</c:v>
                </c:pt>
                <c:pt idx="6">
                  <c:v>15</c:v>
                </c:pt>
                <c:pt idx="7">
                  <c:v>19.714285714285715</c:v>
                </c:pt>
                <c:pt idx="8">
                  <c:v>21.571428571428573</c:v>
                </c:pt>
                <c:pt idx="9">
                  <c:v>18.571428571428573</c:v>
                </c:pt>
                <c:pt idx="10">
                  <c:v>19.285714285714285</c:v>
                </c:pt>
                <c:pt idx="11">
                  <c:v>23.857142857142858</c:v>
                </c:pt>
                <c:pt idx="12">
                  <c:v>25.25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96024656"/>
        <c:axId val="-161992430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6</c:v>
                </c:pt>
                <c:pt idx="1">
                  <c:v>10</c:v>
                </c:pt>
                <c:pt idx="2">
                  <c:v>2</c:v>
                </c:pt>
                <c:pt idx="3">
                  <c:v>1</c:v>
                </c:pt>
                <c:pt idx="4">
                  <c:v>2</c:v>
                </c:pt>
                <c:pt idx="5">
                  <c:v>18</c:v>
                </c:pt>
                <c:pt idx="6">
                  <c:v>5</c:v>
                </c:pt>
                <c:pt idx="7">
                  <c:v>15</c:v>
                </c:pt>
                <c:pt idx="8">
                  <c:v>16</c:v>
                </c:pt>
                <c:pt idx="9">
                  <c:v>6</c:v>
                </c:pt>
                <c:pt idx="10">
                  <c:v>3</c:v>
                </c:pt>
                <c:pt idx="11">
                  <c:v>5</c:v>
                </c:pt>
                <c:pt idx="12">
                  <c:v>1</c:v>
                </c:pt>
                <c:pt idx="13">
                  <c:v>0</c:v>
                </c:pt>
                <c:pt idx="14">
                  <c:v>0</c:v>
                </c:pt>
                <c:pt idx="15">
                  <c:v>0</c:v>
                </c:pt>
                <c:pt idx="16">
                  <c:v>0</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0.75</c:v>
                </c:pt>
                <c:pt idx="1">
                  <c:v>3.85</c:v>
                </c:pt>
                <c:pt idx="2">
                  <c:v>2</c:v>
                </c:pt>
                <c:pt idx="3">
                  <c:v>1</c:v>
                </c:pt>
                <c:pt idx="4">
                  <c:v>2.25</c:v>
                </c:pt>
                <c:pt idx="5">
                  <c:v>11.888888888888889</c:v>
                </c:pt>
                <c:pt idx="6">
                  <c:v>14.3</c:v>
                </c:pt>
                <c:pt idx="7">
                  <c:v>8.5666666666666664</c:v>
                </c:pt>
                <c:pt idx="8">
                  <c:v>12.71875</c:v>
                </c:pt>
                <c:pt idx="9">
                  <c:v>5.833333333333333</c:v>
                </c:pt>
                <c:pt idx="10">
                  <c:v>6</c:v>
                </c:pt>
                <c:pt idx="11">
                  <c:v>10.6</c:v>
                </c:pt>
                <c:pt idx="12">
                  <c:v>7</c:v>
                </c:pt>
                <c:pt idx="13">
                  <c:v>0</c:v>
                </c:pt>
                <c:pt idx="14">
                  <c:v>0</c:v>
                </c:pt>
                <c:pt idx="15">
                  <c:v>0</c:v>
                </c:pt>
                <c:pt idx="16">
                  <c:v>0</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619434960"/>
        <c:axId val="-1619438768"/>
      </c:lineChart>
      <c:catAx>
        <c:axId val="-11960246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19924304"/>
        <c:crosses val="autoZero"/>
        <c:auto val="1"/>
        <c:lblAlgn val="ctr"/>
        <c:lblOffset val="100"/>
        <c:noMultiLvlLbl val="0"/>
      </c:catAx>
      <c:valAx>
        <c:axId val="-1619924304"/>
        <c:scaling>
          <c:orientation val="minMax"/>
        </c:scaling>
        <c:delete val="1"/>
        <c:axPos val="l"/>
        <c:numFmt formatCode="0" sourceLinked="0"/>
        <c:majorTickMark val="out"/>
        <c:minorTickMark val="none"/>
        <c:tickLblPos val="nextTo"/>
        <c:crossAx val="-1196024656"/>
        <c:crosses val="autoZero"/>
        <c:crossBetween val="between"/>
      </c:valAx>
      <c:valAx>
        <c:axId val="-1619438768"/>
        <c:scaling>
          <c:orientation val="minMax"/>
        </c:scaling>
        <c:delete val="1"/>
        <c:axPos val="r"/>
        <c:numFmt formatCode="General" sourceLinked="1"/>
        <c:majorTickMark val="out"/>
        <c:minorTickMark val="none"/>
        <c:tickLblPos val="nextTo"/>
        <c:crossAx val="-1619434960"/>
        <c:crosses val="max"/>
        <c:crossBetween val="between"/>
      </c:valAx>
      <c:catAx>
        <c:axId val="-1619434960"/>
        <c:scaling>
          <c:orientation val="minMax"/>
        </c:scaling>
        <c:delete val="1"/>
        <c:axPos val="b"/>
        <c:majorTickMark val="out"/>
        <c:minorTickMark val="none"/>
        <c:tickLblPos val="nextTo"/>
        <c:crossAx val="-16194387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[0]!WipDeltaRange</c:f>
              <c:numCache>
                <c:formatCode>General</c:formatCode>
                <c:ptCount val="13"/>
                <c:pt idx="0">
                  <c:v>-10</c:v>
                </c:pt>
                <c:pt idx="1">
                  <c:v>-2</c:v>
                </c:pt>
                <c:pt idx="2">
                  <c:v>-2</c:v>
                </c:pt>
                <c:pt idx="3">
                  <c:v>-1</c:v>
                </c:pt>
                <c:pt idx="4">
                  <c:v>-5</c:v>
                </c:pt>
                <c:pt idx="5">
                  <c:v>8</c:v>
                </c:pt>
                <c:pt idx="6">
                  <c:v>-4</c:v>
                </c:pt>
                <c:pt idx="7">
                  <c:v>-9</c:v>
                </c:pt>
                <c:pt idx="8">
                  <c:v>6</c:v>
                </c:pt>
                <c:pt idx="9">
                  <c:v>1</c:v>
                </c:pt>
                <c:pt idx="10">
                  <c:v>-3</c:v>
                </c:pt>
                <c:pt idx="11">
                  <c:v>-4</c:v>
                </c:pt>
                <c:pt idx="12">
                  <c:v>-1</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1554416224"/>
        <c:axId val="-1197864480"/>
      </c:barChart>
      <c:catAx>
        <c:axId val="-1554416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crossAx val="-1197864480"/>
        <c:crosses val="autoZero"/>
        <c:auto val="1"/>
        <c:lblAlgn val="ctr"/>
        <c:lblOffset val="100"/>
        <c:noMultiLvlLbl val="0"/>
      </c:catAx>
      <c:valAx>
        <c:axId val="-1197864480"/>
        <c:scaling>
          <c:orientation val="minMax"/>
        </c:scaling>
        <c:delete val="1"/>
        <c:axPos val="l"/>
        <c:numFmt formatCode="General" sourceLinked="1"/>
        <c:majorTickMark val="none"/>
        <c:minorTickMark val="none"/>
        <c:tickLblPos val="nextTo"/>
        <c:crossAx val="-1554416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orientation="portrait"/>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m/d/yyyy</c:formatCode>
                <c:ptCount val="86"/>
                <c:pt idx="0">
                  <c:v>42647</c:v>
                </c:pt>
                <c:pt idx="1">
                  <c:v>42648</c:v>
                </c:pt>
                <c:pt idx="2">
                  <c:v>42649</c:v>
                </c:pt>
                <c:pt idx="3">
                  <c:v>42650</c:v>
                </c:pt>
                <c:pt idx="4">
                  <c:v>42651</c:v>
                </c:pt>
                <c:pt idx="5">
                  <c:v>42652</c:v>
                </c:pt>
                <c:pt idx="6">
                  <c:v>42653</c:v>
                </c:pt>
                <c:pt idx="7">
                  <c:v>42654</c:v>
                </c:pt>
                <c:pt idx="8">
                  <c:v>42655</c:v>
                </c:pt>
                <c:pt idx="9">
                  <c:v>42656</c:v>
                </c:pt>
                <c:pt idx="10">
                  <c:v>42657</c:v>
                </c:pt>
                <c:pt idx="11">
                  <c:v>42658</c:v>
                </c:pt>
                <c:pt idx="12">
                  <c:v>42659</c:v>
                </c:pt>
                <c:pt idx="13">
                  <c:v>42660</c:v>
                </c:pt>
                <c:pt idx="14">
                  <c:v>42661</c:v>
                </c:pt>
                <c:pt idx="15">
                  <c:v>42662</c:v>
                </c:pt>
                <c:pt idx="16">
                  <c:v>42663</c:v>
                </c:pt>
                <c:pt idx="17">
                  <c:v>42664</c:v>
                </c:pt>
                <c:pt idx="18">
                  <c:v>42665</c:v>
                </c:pt>
                <c:pt idx="19">
                  <c:v>42666</c:v>
                </c:pt>
                <c:pt idx="20">
                  <c:v>42667</c:v>
                </c:pt>
                <c:pt idx="21">
                  <c:v>42668</c:v>
                </c:pt>
                <c:pt idx="22">
                  <c:v>42669</c:v>
                </c:pt>
                <c:pt idx="23">
                  <c:v>42670</c:v>
                </c:pt>
                <c:pt idx="24">
                  <c:v>42671</c:v>
                </c:pt>
                <c:pt idx="25">
                  <c:v>42672</c:v>
                </c:pt>
                <c:pt idx="26">
                  <c:v>42673</c:v>
                </c:pt>
                <c:pt idx="27">
                  <c:v>42674</c:v>
                </c:pt>
                <c:pt idx="28">
                  <c:v>42675</c:v>
                </c:pt>
                <c:pt idx="29">
                  <c:v>42676</c:v>
                </c:pt>
                <c:pt idx="30">
                  <c:v>42677</c:v>
                </c:pt>
                <c:pt idx="31">
                  <c:v>42678</c:v>
                </c:pt>
                <c:pt idx="32">
                  <c:v>42679</c:v>
                </c:pt>
                <c:pt idx="33">
                  <c:v>42680</c:v>
                </c:pt>
                <c:pt idx="34">
                  <c:v>42681</c:v>
                </c:pt>
                <c:pt idx="35">
                  <c:v>42682</c:v>
                </c:pt>
                <c:pt idx="36">
                  <c:v>42683</c:v>
                </c:pt>
                <c:pt idx="37">
                  <c:v>42684</c:v>
                </c:pt>
                <c:pt idx="38">
                  <c:v>42685</c:v>
                </c:pt>
                <c:pt idx="39">
                  <c:v>42686</c:v>
                </c:pt>
                <c:pt idx="40">
                  <c:v>42687</c:v>
                </c:pt>
                <c:pt idx="41">
                  <c:v>42688</c:v>
                </c:pt>
                <c:pt idx="42">
                  <c:v>42689</c:v>
                </c:pt>
                <c:pt idx="43">
                  <c:v>42690</c:v>
                </c:pt>
                <c:pt idx="44">
                  <c:v>42691</c:v>
                </c:pt>
                <c:pt idx="45">
                  <c:v>42692</c:v>
                </c:pt>
                <c:pt idx="46">
                  <c:v>42693</c:v>
                </c:pt>
                <c:pt idx="47">
                  <c:v>42694</c:v>
                </c:pt>
                <c:pt idx="48">
                  <c:v>42695</c:v>
                </c:pt>
                <c:pt idx="49">
                  <c:v>42696</c:v>
                </c:pt>
                <c:pt idx="50">
                  <c:v>42697</c:v>
                </c:pt>
                <c:pt idx="51">
                  <c:v>42698</c:v>
                </c:pt>
                <c:pt idx="52">
                  <c:v>42699</c:v>
                </c:pt>
                <c:pt idx="53">
                  <c:v>42700</c:v>
                </c:pt>
                <c:pt idx="54">
                  <c:v>42701</c:v>
                </c:pt>
                <c:pt idx="55">
                  <c:v>42702</c:v>
                </c:pt>
                <c:pt idx="56">
                  <c:v>42703</c:v>
                </c:pt>
                <c:pt idx="57">
                  <c:v>42704</c:v>
                </c:pt>
                <c:pt idx="58">
                  <c:v>42705</c:v>
                </c:pt>
                <c:pt idx="59">
                  <c:v>42706</c:v>
                </c:pt>
                <c:pt idx="60">
                  <c:v>42707</c:v>
                </c:pt>
                <c:pt idx="61">
                  <c:v>42708</c:v>
                </c:pt>
                <c:pt idx="62">
                  <c:v>42709</c:v>
                </c:pt>
                <c:pt idx="63">
                  <c:v>42710</c:v>
                </c:pt>
                <c:pt idx="64">
                  <c:v>42711</c:v>
                </c:pt>
                <c:pt idx="65">
                  <c:v>42712</c:v>
                </c:pt>
                <c:pt idx="66">
                  <c:v>42713</c:v>
                </c:pt>
                <c:pt idx="67">
                  <c:v>42714</c:v>
                </c:pt>
                <c:pt idx="68">
                  <c:v>42715</c:v>
                </c:pt>
                <c:pt idx="69">
                  <c:v>42716</c:v>
                </c:pt>
                <c:pt idx="70">
                  <c:v>42717</c:v>
                </c:pt>
                <c:pt idx="71">
                  <c:v>42718</c:v>
                </c:pt>
                <c:pt idx="72">
                  <c:v>42719</c:v>
                </c:pt>
                <c:pt idx="73">
                  <c:v>42720</c:v>
                </c:pt>
                <c:pt idx="74">
                  <c:v>42721</c:v>
                </c:pt>
                <c:pt idx="75">
                  <c:v>42722</c:v>
                </c:pt>
                <c:pt idx="76">
                  <c:v>42723</c:v>
                </c:pt>
                <c:pt idx="77">
                  <c:v>42724</c:v>
                </c:pt>
                <c:pt idx="78">
                  <c:v>42725</c:v>
                </c:pt>
                <c:pt idx="79">
                  <c:v>42726</c:v>
                </c:pt>
                <c:pt idx="80">
                  <c:v>42727</c:v>
                </c:pt>
                <c:pt idx="81">
                  <c:v>42728</c:v>
                </c:pt>
                <c:pt idx="82">
                  <c:v>42729</c:v>
                </c:pt>
                <c:pt idx="83">
                  <c:v>42730</c:v>
                </c:pt>
                <c:pt idx="84">
                  <c:v>42731</c:v>
                </c:pt>
                <c:pt idx="85">
                  <c:v>42732</c:v>
                </c:pt>
              </c:numCache>
            </c:numRef>
          </c:cat>
          <c:val>
            <c:numRef>
              <c:f>[0]!WipDayCumulativeComplatedRange</c:f>
              <c:numCache>
                <c:formatCode>General</c:formatCode>
                <c:ptCount val="86"/>
                <c:pt idx="0">
                  <c:v>3</c:v>
                </c:pt>
                <c:pt idx="1">
                  <c:v>4</c:v>
                </c:pt>
                <c:pt idx="2">
                  <c:v>5</c:v>
                </c:pt>
                <c:pt idx="3">
                  <c:v>6</c:v>
                </c:pt>
                <c:pt idx="4">
                  <c:v>6</c:v>
                </c:pt>
                <c:pt idx="5">
                  <c:v>6</c:v>
                </c:pt>
                <c:pt idx="6">
                  <c:v>7</c:v>
                </c:pt>
                <c:pt idx="7">
                  <c:v>10</c:v>
                </c:pt>
                <c:pt idx="8">
                  <c:v>14</c:v>
                </c:pt>
                <c:pt idx="9">
                  <c:v>15</c:v>
                </c:pt>
                <c:pt idx="10">
                  <c:v>16</c:v>
                </c:pt>
                <c:pt idx="11">
                  <c:v>16</c:v>
                </c:pt>
                <c:pt idx="12">
                  <c:v>16</c:v>
                </c:pt>
                <c:pt idx="13">
                  <c:v>16</c:v>
                </c:pt>
                <c:pt idx="14">
                  <c:v>16</c:v>
                </c:pt>
                <c:pt idx="15">
                  <c:v>17</c:v>
                </c:pt>
                <c:pt idx="16">
                  <c:v>17</c:v>
                </c:pt>
                <c:pt idx="17">
                  <c:v>18</c:v>
                </c:pt>
                <c:pt idx="18">
                  <c:v>18</c:v>
                </c:pt>
                <c:pt idx="19">
                  <c:v>18</c:v>
                </c:pt>
                <c:pt idx="20">
                  <c:v>18</c:v>
                </c:pt>
                <c:pt idx="21">
                  <c:v>18</c:v>
                </c:pt>
                <c:pt idx="22">
                  <c:v>19</c:v>
                </c:pt>
                <c:pt idx="23">
                  <c:v>19</c:v>
                </c:pt>
                <c:pt idx="24">
                  <c:v>19</c:v>
                </c:pt>
                <c:pt idx="25">
                  <c:v>19</c:v>
                </c:pt>
                <c:pt idx="26">
                  <c:v>19</c:v>
                </c:pt>
                <c:pt idx="27">
                  <c:v>21</c:v>
                </c:pt>
                <c:pt idx="28">
                  <c:v>21</c:v>
                </c:pt>
                <c:pt idx="29">
                  <c:v>21</c:v>
                </c:pt>
                <c:pt idx="30">
                  <c:v>21</c:v>
                </c:pt>
                <c:pt idx="31">
                  <c:v>21</c:v>
                </c:pt>
                <c:pt idx="32">
                  <c:v>21</c:v>
                </c:pt>
                <c:pt idx="33">
                  <c:v>21</c:v>
                </c:pt>
                <c:pt idx="34">
                  <c:v>31</c:v>
                </c:pt>
                <c:pt idx="35">
                  <c:v>31</c:v>
                </c:pt>
                <c:pt idx="36">
                  <c:v>36</c:v>
                </c:pt>
                <c:pt idx="37">
                  <c:v>37</c:v>
                </c:pt>
                <c:pt idx="38">
                  <c:v>39</c:v>
                </c:pt>
                <c:pt idx="39">
                  <c:v>39</c:v>
                </c:pt>
                <c:pt idx="40">
                  <c:v>39</c:v>
                </c:pt>
                <c:pt idx="41">
                  <c:v>39</c:v>
                </c:pt>
                <c:pt idx="42">
                  <c:v>40</c:v>
                </c:pt>
                <c:pt idx="43">
                  <c:v>42</c:v>
                </c:pt>
                <c:pt idx="44">
                  <c:v>42</c:v>
                </c:pt>
                <c:pt idx="45">
                  <c:v>44</c:v>
                </c:pt>
                <c:pt idx="46">
                  <c:v>44</c:v>
                </c:pt>
                <c:pt idx="47">
                  <c:v>44</c:v>
                </c:pt>
                <c:pt idx="48">
                  <c:v>45</c:v>
                </c:pt>
                <c:pt idx="49">
                  <c:v>46</c:v>
                </c:pt>
                <c:pt idx="50">
                  <c:v>48</c:v>
                </c:pt>
                <c:pt idx="51">
                  <c:v>55</c:v>
                </c:pt>
                <c:pt idx="52">
                  <c:v>59</c:v>
                </c:pt>
                <c:pt idx="53">
                  <c:v>59</c:v>
                </c:pt>
                <c:pt idx="54">
                  <c:v>59</c:v>
                </c:pt>
                <c:pt idx="55">
                  <c:v>62</c:v>
                </c:pt>
                <c:pt idx="56">
                  <c:v>64</c:v>
                </c:pt>
                <c:pt idx="57">
                  <c:v>67</c:v>
                </c:pt>
                <c:pt idx="58">
                  <c:v>72</c:v>
                </c:pt>
                <c:pt idx="59">
                  <c:v>75</c:v>
                </c:pt>
                <c:pt idx="60">
                  <c:v>75</c:v>
                </c:pt>
                <c:pt idx="61">
                  <c:v>75</c:v>
                </c:pt>
                <c:pt idx="62">
                  <c:v>78</c:v>
                </c:pt>
                <c:pt idx="63">
                  <c:v>78</c:v>
                </c:pt>
                <c:pt idx="64">
                  <c:v>78</c:v>
                </c:pt>
                <c:pt idx="65">
                  <c:v>81</c:v>
                </c:pt>
                <c:pt idx="66">
                  <c:v>81</c:v>
                </c:pt>
                <c:pt idx="67">
                  <c:v>81</c:v>
                </c:pt>
                <c:pt idx="68">
                  <c:v>81</c:v>
                </c:pt>
                <c:pt idx="69">
                  <c:v>82</c:v>
                </c:pt>
                <c:pt idx="70">
                  <c:v>83</c:v>
                </c:pt>
                <c:pt idx="71">
                  <c:v>84</c:v>
                </c:pt>
                <c:pt idx="72">
                  <c:v>84</c:v>
                </c:pt>
                <c:pt idx="73">
                  <c:v>84</c:v>
                </c:pt>
                <c:pt idx="74">
                  <c:v>84</c:v>
                </c:pt>
                <c:pt idx="75">
                  <c:v>84</c:v>
                </c:pt>
                <c:pt idx="76">
                  <c:v>86</c:v>
                </c:pt>
                <c:pt idx="77">
                  <c:v>86</c:v>
                </c:pt>
                <c:pt idx="78">
                  <c:v>87</c:v>
                </c:pt>
                <c:pt idx="79">
                  <c:v>88</c:v>
                </c:pt>
                <c:pt idx="80">
                  <c:v>89</c:v>
                </c:pt>
                <c:pt idx="81">
                  <c:v>89</c:v>
                </c:pt>
                <c:pt idx="82">
                  <c:v>89</c:v>
                </c:pt>
                <c:pt idx="83">
                  <c:v>90</c:v>
                </c:pt>
                <c:pt idx="84">
                  <c:v>90</c:v>
                </c:pt>
                <c:pt idx="85">
                  <c:v>90</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m/d/yyyy</c:formatCode>
                <c:ptCount val="86"/>
                <c:pt idx="0">
                  <c:v>42647</c:v>
                </c:pt>
                <c:pt idx="1">
                  <c:v>42648</c:v>
                </c:pt>
                <c:pt idx="2">
                  <c:v>42649</c:v>
                </c:pt>
                <c:pt idx="3">
                  <c:v>42650</c:v>
                </c:pt>
                <c:pt idx="4">
                  <c:v>42651</c:v>
                </c:pt>
                <c:pt idx="5">
                  <c:v>42652</c:v>
                </c:pt>
                <c:pt idx="6">
                  <c:v>42653</c:v>
                </c:pt>
                <c:pt idx="7">
                  <c:v>42654</c:v>
                </c:pt>
                <c:pt idx="8">
                  <c:v>42655</c:v>
                </c:pt>
                <c:pt idx="9">
                  <c:v>42656</c:v>
                </c:pt>
                <c:pt idx="10">
                  <c:v>42657</c:v>
                </c:pt>
                <c:pt idx="11">
                  <c:v>42658</c:v>
                </c:pt>
                <c:pt idx="12">
                  <c:v>42659</c:v>
                </c:pt>
                <c:pt idx="13">
                  <c:v>42660</c:v>
                </c:pt>
                <c:pt idx="14">
                  <c:v>42661</c:v>
                </c:pt>
                <c:pt idx="15">
                  <c:v>42662</c:v>
                </c:pt>
                <c:pt idx="16">
                  <c:v>42663</c:v>
                </c:pt>
                <c:pt idx="17">
                  <c:v>42664</c:v>
                </c:pt>
                <c:pt idx="18">
                  <c:v>42665</c:v>
                </c:pt>
                <c:pt idx="19">
                  <c:v>42666</c:v>
                </c:pt>
                <c:pt idx="20">
                  <c:v>42667</c:v>
                </c:pt>
                <c:pt idx="21">
                  <c:v>42668</c:v>
                </c:pt>
                <c:pt idx="22">
                  <c:v>42669</c:v>
                </c:pt>
                <c:pt idx="23">
                  <c:v>42670</c:v>
                </c:pt>
                <c:pt idx="24">
                  <c:v>42671</c:v>
                </c:pt>
                <c:pt idx="25">
                  <c:v>42672</c:v>
                </c:pt>
                <c:pt idx="26">
                  <c:v>42673</c:v>
                </c:pt>
                <c:pt idx="27">
                  <c:v>42674</c:v>
                </c:pt>
                <c:pt idx="28">
                  <c:v>42675</c:v>
                </c:pt>
                <c:pt idx="29">
                  <c:v>42676</c:v>
                </c:pt>
                <c:pt idx="30">
                  <c:v>42677</c:v>
                </c:pt>
                <c:pt idx="31">
                  <c:v>42678</c:v>
                </c:pt>
                <c:pt idx="32">
                  <c:v>42679</c:v>
                </c:pt>
                <c:pt idx="33">
                  <c:v>42680</c:v>
                </c:pt>
                <c:pt idx="34">
                  <c:v>42681</c:v>
                </c:pt>
                <c:pt idx="35">
                  <c:v>42682</c:v>
                </c:pt>
                <c:pt idx="36">
                  <c:v>42683</c:v>
                </c:pt>
                <c:pt idx="37">
                  <c:v>42684</c:v>
                </c:pt>
                <c:pt idx="38">
                  <c:v>42685</c:v>
                </c:pt>
                <c:pt idx="39">
                  <c:v>42686</c:v>
                </c:pt>
                <c:pt idx="40">
                  <c:v>42687</c:v>
                </c:pt>
                <c:pt idx="41">
                  <c:v>42688</c:v>
                </c:pt>
                <c:pt idx="42">
                  <c:v>42689</c:v>
                </c:pt>
                <c:pt idx="43">
                  <c:v>42690</c:v>
                </c:pt>
                <c:pt idx="44">
                  <c:v>42691</c:v>
                </c:pt>
                <c:pt idx="45">
                  <c:v>42692</c:v>
                </c:pt>
                <c:pt idx="46">
                  <c:v>42693</c:v>
                </c:pt>
                <c:pt idx="47">
                  <c:v>42694</c:v>
                </c:pt>
                <c:pt idx="48">
                  <c:v>42695</c:v>
                </c:pt>
                <c:pt idx="49">
                  <c:v>42696</c:v>
                </c:pt>
                <c:pt idx="50">
                  <c:v>42697</c:v>
                </c:pt>
                <c:pt idx="51">
                  <c:v>42698</c:v>
                </c:pt>
                <c:pt idx="52">
                  <c:v>42699</c:v>
                </c:pt>
                <c:pt idx="53">
                  <c:v>42700</c:v>
                </c:pt>
                <c:pt idx="54">
                  <c:v>42701</c:v>
                </c:pt>
                <c:pt idx="55">
                  <c:v>42702</c:v>
                </c:pt>
                <c:pt idx="56">
                  <c:v>42703</c:v>
                </c:pt>
                <c:pt idx="57">
                  <c:v>42704</c:v>
                </c:pt>
                <c:pt idx="58">
                  <c:v>42705</c:v>
                </c:pt>
                <c:pt idx="59">
                  <c:v>42706</c:v>
                </c:pt>
                <c:pt idx="60">
                  <c:v>42707</c:v>
                </c:pt>
                <c:pt idx="61">
                  <c:v>42708</c:v>
                </c:pt>
                <c:pt idx="62">
                  <c:v>42709</c:v>
                </c:pt>
                <c:pt idx="63">
                  <c:v>42710</c:v>
                </c:pt>
                <c:pt idx="64">
                  <c:v>42711</c:v>
                </c:pt>
                <c:pt idx="65">
                  <c:v>42712</c:v>
                </c:pt>
                <c:pt idx="66">
                  <c:v>42713</c:v>
                </c:pt>
                <c:pt idx="67">
                  <c:v>42714</c:v>
                </c:pt>
                <c:pt idx="68">
                  <c:v>42715</c:v>
                </c:pt>
                <c:pt idx="69">
                  <c:v>42716</c:v>
                </c:pt>
                <c:pt idx="70">
                  <c:v>42717</c:v>
                </c:pt>
                <c:pt idx="71">
                  <c:v>42718</c:v>
                </c:pt>
                <c:pt idx="72">
                  <c:v>42719</c:v>
                </c:pt>
                <c:pt idx="73">
                  <c:v>42720</c:v>
                </c:pt>
                <c:pt idx="74">
                  <c:v>42721</c:v>
                </c:pt>
                <c:pt idx="75">
                  <c:v>42722</c:v>
                </c:pt>
                <c:pt idx="76">
                  <c:v>42723</c:v>
                </c:pt>
                <c:pt idx="77">
                  <c:v>42724</c:v>
                </c:pt>
                <c:pt idx="78">
                  <c:v>42725</c:v>
                </c:pt>
                <c:pt idx="79">
                  <c:v>42726</c:v>
                </c:pt>
                <c:pt idx="80">
                  <c:v>42727</c:v>
                </c:pt>
                <c:pt idx="81">
                  <c:v>42728</c:v>
                </c:pt>
                <c:pt idx="82">
                  <c:v>42729</c:v>
                </c:pt>
                <c:pt idx="83">
                  <c:v>42730</c:v>
                </c:pt>
                <c:pt idx="84">
                  <c:v>42731</c:v>
                </c:pt>
                <c:pt idx="85">
                  <c:v>42732</c:v>
                </c:pt>
              </c:numCache>
            </c:numRef>
          </c:cat>
          <c:val>
            <c:numRef>
              <c:f>[0]!WipDayWIPRange</c:f>
              <c:numCache>
                <c:formatCode>General</c:formatCode>
                <c:ptCount val="86"/>
                <c:pt idx="0">
                  <c:v>3</c:v>
                </c:pt>
                <c:pt idx="1">
                  <c:v>5</c:v>
                </c:pt>
                <c:pt idx="2">
                  <c:v>9</c:v>
                </c:pt>
                <c:pt idx="3">
                  <c:v>10</c:v>
                </c:pt>
                <c:pt idx="4">
                  <c:v>10</c:v>
                </c:pt>
                <c:pt idx="5">
                  <c:v>10</c:v>
                </c:pt>
                <c:pt idx="6">
                  <c:v>13</c:v>
                </c:pt>
                <c:pt idx="7">
                  <c:v>13</c:v>
                </c:pt>
                <c:pt idx="8">
                  <c:v>10</c:v>
                </c:pt>
                <c:pt idx="9">
                  <c:v>11</c:v>
                </c:pt>
                <c:pt idx="10">
                  <c:v>12</c:v>
                </c:pt>
                <c:pt idx="11">
                  <c:v>12</c:v>
                </c:pt>
                <c:pt idx="12">
                  <c:v>12</c:v>
                </c:pt>
                <c:pt idx="13">
                  <c:v>15</c:v>
                </c:pt>
                <c:pt idx="14">
                  <c:v>15</c:v>
                </c:pt>
                <c:pt idx="15">
                  <c:v>15</c:v>
                </c:pt>
                <c:pt idx="16">
                  <c:v>15</c:v>
                </c:pt>
                <c:pt idx="17">
                  <c:v>14</c:v>
                </c:pt>
                <c:pt idx="18">
                  <c:v>14</c:v>
                </c:pt>
                <c:pt idx="19">
                  <c:v>14</c:v>
                </c:pt>
                <c:pt idx="20">
                  <c:v>14</c:v>
                </c:pt>
                <c:pt idx="21">
                  <c:v>15</c:v>
                </c:pt>
                <c:pt idx="22">
                  <c:v>14</c:v>
                </c:pt>
                <c:pt idx="23">
                  <c:v>15</c:v>
                </c:pt>
                <c:pt idx="24">
                  <c:v>15</c:v>
                </c:pt>
                <c:pt idx="25">
                  <c:v>15</c:v>
                </c:pt>
                <c:pt idx="26">
                  <c:v>15</c:v>
                </c:pt>
                <c:pt idx="27">
                  <c:v>16</c:v>
                </c:pt>
                <c:pt idx="28">
                  <c:v>16</c:v>
                </c:pt>
                <c:pt idx="29">
                  <c:v>17</c:v>
                </c:pt>
                <c:pt idx="30">
                  <c:v>20</c:v>
                </c:pt>
                <c:pt idx="31">
                  <c:v>20</c:v>
                </c:pt>
                <c:pt idx="32">
                  <c:v>20</c:v>
                </c:pt>
                <c:pt idx="33">
                  <c:v>20</c:v>
                </c:pt>
                <c:pt idx="34">
                  <c:v>12</c:v>
                </c:pt>
                <c:pt idx="35">
                  <c:v>12</c:v>
                </c:pt>
                <c:pt idx="36">
                  <c:v>13</c:v>
                </c:pt>
                <c:pt idx="37">
                  <c:v>13</c:v>
                </c:pt>
                <c:pt idx="38">
                  <c:v>12</c:v>
                </c:pt>
                <c:pt idx="39">
                  <c:v>12</c:v>
                </c:pt>
                <c:pt idx="40">
                  <c:v>12</c:v>
                </c:pt>
                <c:pt idx="41">
                  <c:v>15</c:v>
                </c:pt>
                <c:pt idx="42">
                  <c:v>16</c:v>
                </c:pt>
                <c:pt idx="43">
                  <c:v>15</c:v>
                </c:pt>
                <c:pt idx="44">
                  <c:v>15</c:v>
                </c:pt>
                <c:pt idx="45">
                  <c:v>16</c:v>
                </c:pt>
                <c:pt idx="46">
                  <c:v>16</c:v>
                </c:pt>
                <c:pt idx="47">
                  <c:v>16</c:v>
                </c:pt>
                <c:pt idx="48">
                  <c:v>16</c:v>
                </c:pt>
                <c:pt idx="49">
                  <c:v>15</c:v>
                </c:pt>
                <c:pt idx="50">
                  <c:v>15</c:v>
                </c:pt>
                <c:pt idx="51">
                  <c:v>26</c:v>
                </c:pt>
                <c:pt idx="52">
                  <c:v>25</c:v>
                </c:pt>
                <c:pt idx="53">
                  <c:v>25</c:v>
                </c:pt>
                <c:pt idx="54">
                  <c:v>25</c:v>
                </c:pt>
                <c:pt idx="55">
                  <c:v>22</c:v>
                </c:pt>
                <c:pt idx="56">
                  <c:v>23</c:v>
                </c:pt>
                <c:pt idx="57">
                  <c:v>21</c:v>
                </c:pt>
                <c:pt idx="58">
                  <c:v>22</c:v>
                </c:pt>
                <c:pt idx="59">
                  <c:v>19</c:v>
                </c:pt>
                <c:pt idx="60">
                  <c:v>19</c:v>
                </c:pt>
                <c:pt idx="61">
                  <c:v>19</c:v>
                </c:pt>
                <c:pt idx="62">
                  <c:v>18</c:v>
                </c:pt>
                <c:pt idx="63">
                  <c:v>19</c:v>
                </c:pt>
                <c:pt idx="64">
                  <c:v>20</c:v>
                </c:pt>
                <c:pt idx="65">
                  <c:v>18</c:v>
                </c:pt>
                <c:pt idx="66">
                  <c:v>18</c:v>
                </c:pt>
                <c:pt idx="67">
                  <c:v>18</c:v>
                </c:pt>
                <c:pt idx="68">
                  <c:v>18</c:v>
                </c:pt>
                <c:pt idx="69">
                  <c:v>18</c:v>
                </c:pt>
                <c:pt idx="70">
                  <c:v>19</c:v>
                </c:pt>
                <c:pt idx="71">
                  <c:v>19</c:v>
                </c:pt>
                <c:pt idx="72">
                  <c:v>19</c:v>
                </c:pt>
                <c:pt idx="73">
                  <c:v>21</c:v>
                </c:pt>
                <c:pt idx="74">
                  <c:v>21</c:v>
                </c:pt>
                <c:pt idx="75">
                  <c:v>21</c:v>
                </c:pt>
                <c:pt idx="76">
                  <c:v>24</c:v>
                </c:pt>
                <c:pt idx="77">
                  <c:v>24</c:v>
                </c:pt>
                <c:pt idx="78">
                  <c:v>24</c:v>
                </c:pt>
                <c:pt idx="79">
                  <c:v>24</c:v>
                </c:pt>
                <c:pt idx="80">
                  <c:v>25</c:v>
                </c:pt>
                <c:pt idx="81">
                  <c:v>25</c:v>
                </c:pt>
                <c:pt idx="82">
                  <c:v>25</c:v>
                </c:pt>
                <c:pt idx="83">
                  <c:v>25</c:v>
                </c:pt>
                <c:pt idx="84">
                  <c:v>25</c:v>
                </c:pt>
                <c:pt idx="85">
                  <c:v>26</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619073536"/>
        <c:axId val="-1619210672"/>
      </c:areaChart>
      <c:dateAx>
        <c:axId val="-16190735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19210672"/>
        <c:crosses val="autoZero"/>
        <c:auto val="1"/>
        <c:lblOffset val="100"/>
        <c:baseTimeUnit val="days"/>
      </c:dateAx>
      <c:valAx>
        <c:axId val="-161921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190735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[0]!WipStartedThisWeekRange</c:f>
              <c:numCache>
                <c:formatCode>General</c:formatCode>
                <c:ptCount val="13"/>
                <c:pt idx="0">
                  <c:v>16</c:v>
                </c:pt>
                <c:pt idx="1">
                  <c:v>12</c:v>
                </c:pt>
                <c:pt idx="2">
                  <c:v>4</c:v>
                </c:pt>
                <c:pt idx="3">
                  <c:v>2</c:v>
                </c:pt>
                <c:pt idx="4">
                  <c:v>7</c:v>
                </c:pt>
                <c:pt idx="5">
                  <c:v>10</c:v>
                </c:pt>
                <c:pt idx="6">
                  <c:v>9</c:v>
                </c:pt>
                <c:pt idx="7">
                  <c:v>24</c:v>
                </c:pt>
                <c:pt idx="8">
                  <c:v>10</c:v>
                </c:pt>
                <c:pt idx="9">
                  <c:v>5</c:v>
                </c:pt>
                <c:pt idx="10">
                  <c:v>6</c:v>
                </c:pt>
                <c:pt idx="11">
                  <c:v>9</c:v>
                </c:pt>
                <c:pt idx="12">
                  <c:v>2</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[0]!WipCompletedThisWeekRange</c:f>
              <c:numCache>
                <c:formatCode>General</c:formatCode>
                <c:ptCount val="13"/>
                <c:pt idx="0">
                  <c:v>6</c:v>
                </c:pt>
                <c:pt idx="1">
                  <c:v>10</c:v>
                </c:pt>
                <c:pt idx="2">
                  <c:v>2</c:v>
                </c:pt>
                <c:pt idx="3">
                  <c:v>1</c:v>
                </c:pt>
                <c:pt idx="4">
                  <c:v>2</c:v>
                </c:pt>
                <c:pt idx="5">
                  <c:v>18</c:v>
                </c:pt>
                <c:pt idx="6">
                  <c:v>5</c:v>
                </c:pt>
                <c:pt idx="7">
                  <c:v>15</c:v>
                </c:pt>
                <c:pt idx="8">
                  <c:v>16</c:v>
                </c:pt>
                <c:pt idx="9">
                  <c:v>6</c:v>
                </c:pt>
                <c:pt idx="10">
                  <c:v>3</c:v>
                </c:pt>
                <c:pt idx="11">
                  <c:v>5</c:v>
                </c:pt>
                <c:pt idx="12">
                  <c:v>1</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554328048"/>
        <c:axId val="-1554323360"/>
      </c:barChart>
      <c:catAx>
        <c:axId val="-155432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54323360"/>
        <c:crosses val="autoZero"/>
        <c:auto val="1"/>
        <c:lblAlgn val="ctr"/>
        <c:lblOffset val="100"/>
        <c:noMultiLvlLbl val="0"/>
      </c:catAx>
      <c:valAx>
        <c:axId val="-1554323360"/>
        <c:scaling>
          <c:orientation val="minMax"/>
        </c:scaling>
        <c:delete val="1"/>
        <c:axPos val="l"/>
        <c:numFmt formatCode="General" sourceLinked="1"/>
        <c:majorTickMark val="none"/>
        <c:minorTickMark val="none"/>
        <c:tickLblPos val="nextTo"/>
        <c:crossAx val="-155432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[0]!WipAvgRange</c:f>
              <c:numCache>
                <c:formatCode>0.00</c:formatCode>
                <c:ptCount val="13"/>
                <c:pt idx="0">
                  <c:v>7.4</c:v>
                </c:pt>
                <c:pt idx="1">
                  <c:v>11.571428571428571</c:v>
                </c:pt>
                <c:pt idx="2">
                  <c:v>14.285714285714286</c:v>
                </c:pt>
                <c:pt idx="3">
                  <c:v>14.571428571428571</c:v>
                </c:pt>
                <c:pt idx="4">
                  <c:v>17.714285714285715</c:v>
                </c:pt>
                <c:pt idx="5">
                  <c:v>13.428571428571429</c:v>
                </c:pt>
                <c:pt idx="6">
                  <c:v>15</c:v>
                </c:pt>
                <c:pt idx="7">
                  <c:v>19.714285714285715</c:v>
                </c:pt>
                <c:pt idx="8">
                  <c:v>21.571428571428573</c:v>
                </c:pt>
                <c:pt idx="9">
                  <c:v>18.571428571428573</c:v>
                </c:pt>
                <c:pt idx="10">
                  <c:v>19.285714285714285</c:v>
                </c:pt>
                <c:pt idx="11">
                  <c:v>23.857142857142858</c:v>
                </c:pt>
                <c:pt idx="12">
                  <c:v>25.25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554358784"/>
        <c:axId val="-119805296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6</c:v>
                </c:pt>
                <c:pt idx="1">
                  <c:v>10</c:v>
                </c:pt>
                <c:pt idx="2">
                  <c:v>2</c:v>
                </c:pt>
                <c:pt idx="3">
                  <c:v>1</c:v>
                </c:pt>
                <c:pt idx="4">
                  <c:v>2</c:v>
                </c:pt>
                <c:pt idx="5">
                  <c:v>18</c:v>
                </c:pt>
                <c:pt idx="6">
                  <c:v>5</c:v>
                </c:pt>
                <c:pt idx="7">
                  <c:v>15</c:v>
                </c:pt>
                <c:pt idx="8">
                  <c:v>16</c:v>
                </c:pt>
                <c:pt idx="9">
                  <c:v>6</c:v>
                </c:pt>
                <c:pt idx="10">
                  <c:v>3</c:v>
                </c:pt>
                <c:pt idx="11">
                  <c:v>5</c:v>
                </c:pt>
                <c:pt idx="12">
                  <c:v>1</c:v>
                </c:pt>
                <c:pt idx="13">
                  <c:v>0</c:v>
                </c:pt>
                <c:pt idx="14">
                  <c:v>0</c:v>
                </c:pt>
                <c:pt idx="15">
                  <c:v>0</c:v>
                </c:pt>
                <c:pt idx="16">
                  <c:v>0</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0.75</c:v>
                </c:pt>
                <c:pt idx="1">
                  <c:v>3.85</c:v>
                </c:pt>
                <c:pt idx="2">
                  <c:v>2</c:v>
                </c:pt>
                <c:pt idx="3">
                  <c:v>1</c:v>
                </c:pt>
                <c:pt idx="4">
                  <c:v>2.25</c:v>
                </c:pt>
                <c:pt idx="5">
                  <c:v>11.888888888888889</c:v>
                </c:pt>
                <c:pt idx="6">
                  <c:v>14.3</c:v>
                </c:pt>
                <c:pt idx="7">
                  <c:v>8.5666666666666664</c:v>
                </c:pt>
                <c:pt idx="8">
                  <c:v>12.71875</c:v>
                </c:pt>
                <c:pt idx="9">
                  <c:v>5.833333333333333</c:v>
                </c:pt>
                <c:pt idx="10">
                  <c:v>6</c:v>
                </c:pt>
                <c:pt idx="11">
                  <c:v>10.6</c:v>
                </c:pt>
                <c:pt idx="12">
                  <c:v>7</c:v>
                </c:pt>
                <c:pt idx="13">
                  <c:v>0</c:v>
                </c:pt>
                <c:pt idx="14">
                  <c:v>0</c:v>
                </c:pt>
                <c:pt idx="15">
                  <c:v>0</c:v>
                </c:pt>
                <c:pt idx="16">
                  <c:v>0</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98281552"/>
        <c:axId val="-1197991456"/>
      </c:lineChart>
      <c:catAx>
        <c:axId val="-1554358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98052960"/>
        <c:crosses val="autoZero"/>
        <c:auto val="1"/>
        <c:lblAlgn val="ctr"/>
        <c:lblOffset val="100"/>
        <c:noMultiLvlLbl val="0"/>
      </c:catAx>
      <c:valAx>
        <c:axId val="-1198052960"/>
        <c:scaling>
          <c:orientation val="minMax"/>
        </c:scaling>
        <c:delete val="1"/>
        <c:axPos val="l"/>
        <c:numFmt formatCode="0" sourceLinked="0"/>
        <c:majorTickMark val="out"/>
        <c:minorTickMark val="none"/>
        <c:tickLblPos val="nextTo"/>
        <c:crossAx val="-1554358784"/>
        <c:crosses val="autoZero"/>
        <c:crossBetween val="between"/>
      </c:valAx>
      <c:valAx>
        <c:axId val="-1197991456"/>
        <c:scaling>
          <c:orientation val="minMax"/>
        </c:scaling>
        <c:delete val="1"/>
        <c:axPos val="r"/>
        <c:numFmt formatCode="General" sourceLinked="1"/>
        <c:majorTickMark val="out"/>
        <c:minorTickMark val="none"/>
        <c:tickLblPos val="nextTo"/>
        <c:crossAx val="-1198281552"/>
        <c:crosses val="max"/>
        <c:crossBetween val="between"/>
      </c:valAx>
      <c:catAx>
        <c:axId val="-1198281552"/>
        <c:scaling>
          <c:orientation val="minMax"/>
        </c:scaling>
        <c:delete val="1"/>
        <c:axPos val="b"/>
        <c:majorTickMark val="out"/>
        <c:minorTickMark val="none"/>
        <c:tickLblPos val="nextTo"/>
        <c:crossAx val="-11979914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(Cycle time)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[0]!CycleTime75thRange</c:f>
              <c:numCache>
                <c:formatCode>General</c:formatCode>
                <c:ptCount val="13"/>
                <c:pt idx="0">
                  <c:v>0.5</c:v>
                </c:pt>
                <c:pt idx="1">
                  <c:v>6</c:v>
                </c:pt>
                <c:pt idx="2">
                  <c:v>2</c:v>
                </c:pt>
                <c:pt idx="3">
                  <c:v>1</c:v>
                </c:pt>
                <c:pt idx="4">
                  <c:v>3.125</c:v>
                </c:pt>
                <c:pt idx="5">
                  <c:v>27</c:v>
                </c:pt>
                <c:pt idx="6">
                  <c:v>16</c:v>
                </c:pt>
                <c:pt idx="7">
                  <c:v>11</c:v>
                </c:pt>
                <c:pt idx="8">
                  <c:v>12.25</c:v>
                </c:pt>
                <c:pt idx="9">
                  <c:v>8.25</c:v>
                </c:pt>
                <c:pt idx="10">
                  <c:v>8.5</c:v>
                </c:pt>
                <c:pt idx="11">
                  <c:v>3</c:v>
                </c:pt>
                <c:pt idx="12">
                  <c:v>7</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[0]!CycleTimeMaximumRange</c:f>
              <c:numCache>
                <c:formatCode>General</c:formatCode>
                <c:ptCount val="13"/>
                <c:pt idx="0">
                  <c:v>2</c:v>
                </c:pt>
                <c:pt idx="1">
                  <c:v>8</c:v>
                </c:pt>
                <c:pt idx="2">
                  <c:v>2</c:v>
                </c:pt>
                <c:pt idx="3">
                  <c:v>1</c:v>
                </c:pt>
                <c:pt idx="4">
                  <c:v>4</c:v>
                </c:pt>
                <c:pt idx="5">
                  <c:v>34</c:v>
                </c:pt>
                <c:pt idx="6">
                  <c:v>43</c:v>
                </c:pt>
                <c:pt idx="7">
                  <c:v>46</c:v>
                </c:pt>
                <c:pt idx="8">
                  <c:v>49</c:v>
                </c:pt>
                <c:pt idx="9">
                  <c:v>11</c:v>
                </c:pt>
                <c:pt idx="10">
                  <c:v>13</c:v>
                </c:pt>
                <c:pt idx="11">
                  <c:v>46</c:v>
                </c:pt>
                <c:pt idx="12">
                  <c:v>7</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[0]!CycleTimeMedianRange</c:f>
              <c:numCache>
                <c:formatCode>General</c:formatCode>
                <c:ptCount val="13"/>
                <c:pt idx="0">
                  <c:v>0.5</c:v>
                </c:pt>
                <c:pt idx="1">
                  <c:v>3.5</c:v>
                </c:pt>
                <c:pt idx="2">
                  <c:v>2</c:v>
                </c:pt>
                <c:pt idx="3">
                  <c:v>1</c:v>
                </c:pt>
                <c:pt idx="4">
                  <c:v>2.25</c:v>
                </c:pt>
                <c:pt idx="5">
                  <c:v>3</c:v>
                </c:pt>
                <c:pt idx="6">
                  <c:v>9</c:v>
                </c:pt>
                <c:pt idx="7">
                  <c:v>1</c:v>
                </c:pt>
                <c:pt idx="8">
                  <c:v>5.5</c:v>
                </c:pt>
                <c:pt idx="9">
                  <c:v>5</c:v>
                </c:pt>
                <c:pt idx="10">
                  <c:v>4</c:v>
                </c:pt>
                <c:pt idx="11">
                  <c:v>2</c:v>
                </c:pt>
                <c:pt idx="12">
                  <c:v>7</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[0]!CycleTimeMinimumRange</c:f>
              <c:numCache>
                <c:formatCode>General</c:formatCode>
                <c:ptCount val="13"/>
                <c:pt idx="0">
                  <c:v>0.5</c:v>
                </c:pt>
                <c:pt idx="1">
                  <c:v>0.5</c:v>
                </c:pt>
                <c:pt idx="2">
                  <c:v>2</c:v>
                </c:pt>
                <c:pt idx="3">
                  <c:v>1</c:v>
                </c:pt>
                <c:pt idx="4">
                  <c:v>0.5</c:v>
                </c:pt>
                <c:pt idx="5">
                  <c:v>0.5</c:v>
                </c:pt>
                <c:pt idx="6">
                  <c:v>0.5</c:v>
                </c:pt>
                <c:pt idx="7">
                  <c:v>0.5</c:v>
                </c:pt>
                <c:pt idx="8">
                  <c:v>0.5</c:v>
                </c:pt>
                <c:pt idx="9">
                  <c:v>2</c:v>
                </c:pt>
                <c:pt idx="10">
                  <c:v>1</c:v>
                </c:pt>
                <c:pt idx="11">
                  <c:v>1</c:v>
                </c:pt>
                <c:pt idx="12">
                  <c:v>7</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[0]!CycleTime25thRange</c:f>
              <c:numCache>
                <c:formatCode>General</c:formatCode>
                <c:ptCount val="13"/>
                <c:pt idx="0">
                  <c:v>0.5</c:v>
                </c:pt>
                <c:pt idx="1">
                  <c:v>1.25</c:v>
                </c:pt>
                <c:pt idx="2">
                  <c:v>2</c:v>
                </c:pt>
                <c:pt idx="3">
                  <c:v>1</c:v>
                </c:pt>
                <c:pt idx="4">
                  <c:v>1.375</c:v>
                </c:pt>
                <c:pt idx="5">
                  <c:v>0.5</c:v>
                </c:pt>
                <c:pt idx="6">
                  <c:v>3</c:v>
                </c:pt>
                <c:pt idx="7">
                  <c:v>0.5</c:v>
                </c:pt>
                <c:pt idx="8">
                  <c:v>1</c:v>
                </c:pt>
                <c:pt idx="9">
                  <c:v>3.25</c:v>
                </c:pt>
                <c:pt idx="10">
                  <c:v>2.5</c:v>
                </c:pt>
                <c:pt idx="11">
                  <c:v>1</c:v>
                </c:pt>
                <c:pt idx="12">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198242720"/>
        <c:axId val="-1197939808"/>
      </c:stockChart>
      <c:catAx>
        <c:axId val="-1198242720"/>
        <c:scaling>
          <c:orientation val="minMax"/>
        </c:scaling>
        <c:delete val="0"/>
        <c:axPos val="b"/>
        <c:title>
          <c:tx>
            <c:strRef>
              <c:f>'Cycle Time'!$Z$31</c:f>
              <c:strCache>
                <c:ptCount val="1"/>
                <c:pt idx="0">
                  <c:v>Cycle time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97939808"/>
        <c:crosses val="autoZero"/>
        <c:auto val="1"/>
        <c:lblAlgn val="ctr"/>
        <c:lblOffset val="100"/>
        <c:noMultiLvlLbl val="0"/>
      </c:catAx>
      <c:valAx>
        <c:axId val="-1197939808"/>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19824272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ru-RU"/>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Weibull!$L$2</c:f>
          <c:strCache>
            <c:ptCount val="1"/>
            <c:pt idx="0">
              <c:v>Cycle time Actual vs Estimate Weibull Curve Fit
 Estimated parameters - shape:0,61 scale:5,39</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1"/>
          <c:order val="0"/>
          <c:tx>
            <c:strRef>
              <c:f>Weibull!$B$6</c:f>
              <c:strCache>
                <c:ptCount val="1"/>
                <c:pt idx="0">
                  <c:v>actual</c:v>
                </c:pt>
              </c:strCache>
            </c:strRef>
          </c:tx>
          <c:spPr>
            <a:ln w="22225" cap="rnd">
              <a:solidFill>
                <a:schemeClr val="accent1"/>
              </a:solidFill>
              <a:round/>
            </a:ln>
            <a:effectLst/>
          </c:spPr>
          <c:marker>
            <c:symbol val="none"/>
          </c:marker>
          <c:dPt>
            <c:idx val="10"/>
            <c:marker>
              <c:symbol val="none"/>
            </c:marker>
            <c:bubble3D val="0"/>
            <c:spPr>
              <a:ln w="12700" cap="rnd">
                <a:solidFill>
                  <a:schemeClr val="accent1"/>
                </a:solidFill>
                <a:round/>
              </a:ln>
              <a:effectLst/>
            </c:spPr>
            <c:extLst>
              <c:ext xmlns:c16="http://schemas.microsoft.com/office/drawing/2014/chart" uri="{C3380CC4-5D6E-409C-BE32-E72D297353CC}">
                <c16:uniqueId val="{00000001-240D-44D7-9F8C-C513587DFFCD}"/>
              </c:ext>
            </c:extLst>
          </c:dPt>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Weibull!$B$7:$B$26</c:f>
              <c:numCache>
                <c:formatCode>0</c:formatCode>
                <c:ptCount val="20"/>
                <c:pt idx="0">
                  <c:v>0.5</c:v>
                </c:pt>
                <c:pt idx="1">
                  <c:v>0.5</c:v>
                </c:pt>
                <c:pt idx="2">
                  <c:v>0.5</c:v>
                </c:pt>
                <c:pt idx="3">
                  <c:v>0.5</c:v>
                </c:pt>
                <c:pt idx="4">
                  <c:v>0.5</c:v>
                </c:pt>
                <c:pt idx="5">
                  <c:v>1</c:v>
                </c:pt>
                <c:pt idx="6">
                  <c:v>1</c:v>
                </c:pt>
                <c:pt idx="7">
                  <c:v>2</c:v>
                </c:pt>
                <c:pt idx="8">
                  <c:v>2</c:v>
                </c:pt>
                <c:pt idx="9">
                  <c:v>3</c:v>
                </c:pt>
                <c:pt idx="10">
                  <c:v>4</c:v>
                </c:pt>
                <c:pt idx="11">
                  <c:v>4.3999999999999986</c:v>
                </c:pt>
                <c:pt idx="12">
                  <c:v>6</c:v>
                </c:pt>
                <c:pt idx="13">
                  <c:v>7.2999999999999972</c:v>
                </c:pt>
                <c:pt idx="14">
                  <c:v>9</c:v>
                </c:pt>
                <c:pt idx="15">
                  <c:v>12.200000000000003</c:v>
                </c:pt>
                <c:pt idx="16">
                  <c:v>21</c:v>
                </c:pt>
                <c:pt idx="17">
                  <c:v>28.400000000000034</c:v>
                </c:pt>
                <c:pt idx="18">
                  <c:v>43</c:v>
                </c:pt>
                <c:pt idx="19">
                  <c:v>49</c:v>
                </c:pt>
              </c:numCache>
            </c:numRef>
          </c:val>
          <c:smooth val="0"/>
          <c:extLst>
            <c:ext xmlns:c16="http://schemas.microsoft.com/office/drawing/2014/chart" uri="{C3380CC4-5D6E-409C-BE32-E72D297353CC}">
              <c16:uniqueId val="{00000002-240D-44D7-9F8C-C513587DFFCD}"/>
            </c:ext>
          </c:extLst>
        </c:ser>
        <c:ser>
          <c:idx val="2"/>
          <c:order val="1"/>
          <c:tx>
            <c:strRef>
              <c:f>Weibull!$C$6</c:f>
              <c:strCache>
                <c:ptCount val="1"/>
                <c:pt idx="0">
                  <c:v>estimated</c:v>
                </c:pt>
              </c:strCache>
            </c:strRef>
          </c:tx>
          <c:spPr>
            <a:ln w="19050" cap="rnd">
              <a:solidFill>
                <a:schemeClr val="accent3"/>
              </a:solidFill>
              <a:prstDash val="sysDash"/>
              <a:round/>
            </a:ln>
            <a:effectLst/>
          </c:spPr>
          <c:marker>
            <c:symbol val="none"/>
          </c:marker>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Weibull!$C$7:$C$26</c:f>
              <c:numCache>
                <c:formatCode>0.000</c:formatCode>
                <c:ptCount val="20"/>
                <c:pt idx="0">
                  <c:v>4.2054435136902171E-2</c:v>
                </c:pt>
                <c:pt idx="1">
                  <c:v>0.13634322918458619</c:v>
                </c:pt>
                <c:pt idx="2">
                  <c:v>0.27682037020757005</c:v>
                </c:pt>
                <c:pt idx="3">
                  <c:v>0.4646971940619733</c:v>
                </c:pt>
                <c:pt idx="4">
                  <c:v>0.70379885364658756</c:v>
                </c:pt>
                <c:pt idx="5">
                  <c:v>1</c:v>
                </c:pt>
                <c:pt idx="6">
                  <c:v>1.361338894021602</c:v>
                </c:pt>
                <c:pt idx="7">
                  <c:v>1.798484376863752</c:v>
                </c:pt>
                <c:pt idx="8">
                  <c:v>2.3255544747057249</c:v>
                </c:pt>
                <c:pt idx="9">
                  <c:v>2.9614205888729561</c:v>
                </c:pt>
                <c:pt idx="10">
                  <c:v>3.731782750250864</c:v>
                </c:pt>
                <c:pt idx="11">
                  <c:v>4.6725684521783926</c:v>
                </c:pt>
                <c:pt idx="12">
                  <c:v>5.8357586832800044</c:v>
                </c:pt>
                <c:pt idx="13">
                  <c:v>7.2999999999999989</c:v>
                </c:pt>
                <c:pt idx="14">
                  <c:v>9.1915346259914088</c:v>
                </c:pt>
                <c:pt idx="15">
                  <c:v>11.730133616606153</c:v>
                </c:pt>
                <c:pt idx="16">
                  <c:v>15.346358563293883</c:v>
                </c:pt>
                <c:pt idx="17">
                  <c:v>21.060091347186802</c:v>
                </c:pt>
                <c:pt idx="18">
                  <c:v>32.374836469268509</c:v>
                </c:pt>
                <c:pt idx="19">
                  <c:v>49</c:v>
                </c:pt>
              </c:numCache>
            </c:numRef>
          </c:val>
          <c:smooth val="0"/>
          <c:extLst>
            <c:ext xmlns:c16="http://schemas.microsoft.com/office/drawing/2014/chart" uri="{C3380CC4-5D6E-409C-BE32-E72D297353CC}">
              <c16:uniqueId val="{00000003-240D-44D7-9F8C-C513587DFFCD}"/>
            </c:ext>
          </c:extLst>
        </c:ser>
        <c:dLbls>
          <c:showLegendKey val="0"/>
          <c:showVal val="0"/>
          <c:showCatName val="0"/>
          <c:showSerName val="0"/>
          <c:showPercent val="0"/>
          <c:showBubbleSize val="0"/>
        </c:dLbls>
        <c:smooth val="0"/>
        <c:axId val="-1534575024"/>
        <c:axId val="-1534566656"/>
      </c:lineChart>
      <c:catAx>
        <c:axId val="-1534575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566656"/>
        <c:crosses val="autoZero"/>
        <c:auto val="1"/>
        <c:lblAlgn val="ctr"/>
        <c:lblOffset val="100"/>
        <c:noMultiLvlLbl val="0"/>
      </c:catAx>
      <c:valAx>
        <c:axId val="-153456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value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575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ru-RU"/>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[0]!WeekThroughputRange</c:f>
              <c:numCache>
                <c:formatCode>General</c:formatCode>
                <c:ptCount val="13"/>
                <c:pt idx="0">
                  <c:v>6</c:v>
                </c:pt>
                <c:pt idx="1">
                  <c:v>10</c:v>
                </c:pt>
                <c:pt idx="2">
                  <c:v>2</c:v>
                </c:pt>
                <c:pt idx="3">
                  <c:v>1</c:v>
                </c:pt>
                <c:pt idx="4">
                  <c:v>2</c:v>
                </c:pt>
                <c:pt idx="5">
                  <c:v>18</c:v>
                </c:pt>
                <c:pt idx="6">
                  <c:v>5</c:v>
                </c:pt>
                <c:pt idx="7">
                  <c:v>15</c:v>
                </c:pt>
                <c:pt idx="8">
                  <c:v>16</c:v>
                </c:pt>
                <c:pt idx="9">
                  <c:v>6</c:v>
                </c:pt>
                <c:pt idx="10">
                  <c:v>3</c:v>
                </c:pt>
                <c:pt idx="11">
                  <c:v>5</c:v>
                </c:pt>
                <c:pt idx="12">
                  <c:v>1</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Planned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3"/>
                <c:pt idx="0">
                  <c:v>5</c:v>
                </c:pt>
                <c:pt idx="1">
                  <c:v>6</c:v>
                </c:pt>
                <c:pt idx="2">
                  <c:v>2</c:v>
                </c:pt>
                <c:pt idx="3">
                  <c:v>1</c:v>
                </c:pt>
                <c:pt idx="4">
                  <c:v>2</c:v>
                </c:pt>
                <c:pt idx="5">
                  <c:v>9</c:v>
                </c:pt>
                <c:pt idx="6">
                  <c:v>4</c:v>
                </c:pt>
                <c:pt idx="7">
                  <c:v>12</c:v>
                </c:pt>
                <c:pt idx="8">
                  <c:v>11</c:v>
                </c:pt>
                <c:pt idx="9">
                  <c:v>4</c:v>
                </c:pt>
                <c:pt idx="10">
                  <c:v>2</c:v>
                </c:pt>
                <c:pt idx="11">
                  <c:v>4</c:v>
                </c:pt>
                <c:pt idx="12">
                  <c:v>1</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Unplanned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3"/>
                <c:pt idx="0">
                  <c:v>1</c:v>
                </c:pt>
                <c:pt idx="1">
                  <c:v>4</c:v>
                </c:pt>
                <c:pt idx="2">
                  <c:v>0</c:v>
                </c:pt>
                <c:pt idx="3">
                  <c:v>0</c:v>
                </c:pt>
                <c:pt idx="4">
                  <c:v>0</c:v>
                </c:pt>
                <c:pt idx="5">
                  <c:v>9</c:v>
                </c:pt>
                <c:pt idx="6">
                  <c:v>1</c:v>
                </c:pt>
                <c:pt idx="7">
                  <c:v>3</c:v>
                </c:pt>
                <c:pt idx="8">
                  <c:v>5</c:v>
                </c:pt>
                <c:pt idx="9">
                  <c:v>2</c:v>
                </c:pt>
                <c:pt idx="10">
                  <c:v>1</c:v>
                </c:pt>
                <c:pt idx="11">
                  <c:v>1</c:v>
                </c:pt>
                <c:pt idx="12">
                  <c:v>0</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583753696"/>
        <c:axId val="-1583745520"/>
      </c:lineChart>
      <c:catAx>
        <c:axId val="-15837536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ru-RU"/>
          </a:p>
        </c:txPr>
        <c:crossAx val="-1583745520"/>
        <c:crosses val="autoZero"/>
        <c:auto val="1"/>
        <c:lblAlgn val="ctr"/>
        <c:lblOffset val="100"/>
        <c:noMultiLvlLbl val="0"/>
      </c:catAx>
      <c:valAx>
        <c:axId val="-15837455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title>
        <c:numFmt formatCode="General" sourceLinked="1"/>
        <c:majorTickMark val="out"/>
        <c:minorTickMark val="none"/>
        <c:tickLblPos val="nextTo"/>
        <c:crossAx val="-1583753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#ЗНАЧ!</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ru-RU"/>
        </a:p>
      </c:txPr>
    </c:title>
    <c:autoTitleDeleted val="0"/>
    <c:plotArea>
      <c:layout/>
      <c:lineChart>
        <c:grouping val="standard"/>
        <c:varyColors val="0"/>
        <c:ser>
          <c:idx val="0"/>
          <c:order val="0"/>
          <c:tx>
            <c:strRef>
              <c:f>Throughput!$H$1</c:f>
              <c:strCache>
                <c:ptCount val="1"/>
                <c:pt idx="0">
                  <c:v>Unplanned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3"/>
                <c:pt idx="0">
                  <c:v>2016-41</c:v>
                </c:pt>
                <c:pt idx="1">
                  <c:v>2016-42</c:v>
                </c:pt>
                <c:pt idx="2">
                  <c:v>2016-43</c:v>
                </c:pt>
                <c:pt idx="3">
                  <c:v>2016-44</c:v>
                </c:pt>
                <c:pt idx="4">
                  <c:v>2016-45</c:v>
                </c:pt>
                <c:pt idx="5">
                  <c:v>2016-46</c:v>
                </c:pt>
                <c:pt idx="6">
                  <c:v>2016-47</c:v>
                </c:pt>
                <c:pt idx="7">
                  <c:v>2016-48</c:v>
                </c:pt>
                <c:pt idx="8">
                  <c:v>2016-49</c:v>
                </c:pt>
                <c:pt idx="9">
                  <c:v>2016-50</c:v>
                </c:pt>
                <c:pt idx="10">
                  <c:v>2016-51</c:v>
                </c:pt>
                <c:pt idx="11">
                  <c:v>2016-52</c:v>
                </c:pt>
                <c:pt idx="12">
                  <c:v>2016-53</c:v>
                </c:pt>
              </c:strCache>
            </c:strRef>
          </c:cat>
          <c:val>
            <c:numRef>
              <c:f>[0]!WeekUnplannedRateRange</c:f>
              <c:numCache>
                <c:formatCode>0%</c:formatCode>
                <c:ptCount val="13"/>
                <c:pt idx="0">
                  <c:v>0.16666666666666666</c:v>
                </c:pt>
                <c:pt idx="1">
                  <c:v>0.4</c:v>
                </c:pt>
                <c:pt idx="2">
                  <c:v>0</c:v>
                </c:pt>
                <c:pt idx="3">
                  <c:v>0</c:v>
                </c:pt>
                <c:pt idx="4">
                  <c:v>0</c:v>
                </c:pt>
                <c:pt idx="5">
                  <c:v>0.5</c:v>
                </c:pt>
                <c:pt idx="6">
                  <c:v>0.2</c:v>
                </c:pt>
                <c:pt idx="7">
                  <c:v>0.2</c:v>
                </c:pt>
                <c:pt idx="8">
                  <c:v>0.3125</c:v>
                </c:pt>
                <c:pt idx="9">
                  <c:v>0.33333333333333331</c:v>
                </c:pt>
                <c:pt idx="10">
                  <c:v>0.33333333333333331</c:v>
                </c:pt>
                <c:pt idx="11">
                  <c:v>0.2</c:v>
                </c:pt>
                <c:pt idx="12">
                  <c:v>0</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534462368"/>
        <c:axId val="-1534453904"/>
      </c:lineChart>
      <c:catAx>
        <c:axId val="-153446236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ru-RU"/>
          </a:p>
        </c:txPr>
        <c:crossAx val="-1534453904"/>
        <c:crosses val="autoZero"/>
        <c:auto val="1"/>
        <c:lblAlgn val="ctr"/>
        <c:lblOffset val="100"/>
        <c:noMultiLvlLbl val="0"/>
      </c:catAx>
      <c:valAx>
        <c:axId val="-153445390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title>
        <c:numFmt formatCode="0%" sourceLinked="1"/>
        <c:majorTickMark val="out"/>
        <c:minorTickMark val="none"/>
        <c:tickLblPos val="nextTo"/>
        <c:crossAx val="-1534462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Planned &amp; Unplanned Cycle time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Planned</c:v>
                </c:pt>
              </c:strCache>
            </c:strRef>
          </c:tx>
          <c:spPr>
            <a:solidFill>
              <a:schemeClr val="accent2"/>
            </a:solidFill>
            <a:ln>
              <a:solidFill>
                <a:schemeClr val="accent2"/>
              </a:solidFill>
            </a:ln>
            <a:effectLst/>
          </c:spPr>
          <c:invertIfNegative val="0"/>
          <c:val>
            <c:numRef>
              <c:f>'Cycle Time'!$AB$6:$AB$25</c:f>
              <c:numCache>
                <c:formatCode>General</c:formatCode>
                <c:ptCount val="20"/>
                <c:pt idx="0">
                  <c:v>16</c:v>
                </c:pt>
                <c:pt idx="1">
                  <c:v>20</c:v>
                </c:pt>
                <c:pt idx="2">
                  <c:v>10</c:v>
                </c:pt>
                <c:pt idx="3">
                  <c:v>4</c:v>
                </c:pt>
                <c:pt idx="4">
                  <c:v>2</c:v>
                </c:pt>
                <c:pt idx="5">
                  <c:v>1</c:v>
                </c:pt>
                <c:pt idx="6">
                  <c:v>1</c:v>
                </c:pt>
                <c:pt idx="7">
                  <c:v>1</c:v>
                </c:pt>
                <c:pt idx="8">
                  <c:v>0</c:v>
                </c:pt>
                <c:pt idx="9">
                  <c:v>0</c:v>
                </c:pt>
                <c:pt idx="10">
                  <c:v>1</c:v>
                </c:pt>
                <c:pt idx="11">
                  <c:v>2</c:v>
                </c:pt>
                <c:pt idx="12">
                  <c:v>1</c:v>
                </c:pt>
                <c:pt idx="13">
                  <c:v>0</c:v>
                </c:pt>
                <c:pt idx="14">
                  <c:v>0</c:v>
                </c:pt>
                <c:pt idx="15">
                  <c:v>2</c:v>
                </c:pt>
                <c:pt idx="16">
                  <c:v>1</c:v>
                </c:pt>
                <c:pt idx="17">
                  <c:v>1</c:v>
                </c:pt>
                <c:pt idx="18">
                  <c:v>0</c:v>
                </c:pt>
                <c:pt idx="19">
                  <c:v>0</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Unplanned</c:v>
                </c:pt>
              </c:strCache>
            </c:strRef>
          </c:tx>
          <c:spPr>
            <a:solidFill>
              <a:schemeClr val="accent3"/>
            </a:solidFill>
            <a:ln>
              <a:noFill/>
            </a:ln>
            <a:effectLst/>
          </c:spPr>
          <c:invertIfNegative val="0"/>
          <c:val>
            <c:numRef>
              <c:f>'Cycle Time'!$AC$6:$AC$25</c:f>
              <c:numCache>
                <c:formatCode>General</c:formatCode>
                <c:ptCount val="20"/>
                <c:pt idx="0">
                  <c:v>10</c:v>
                </c:pt>
                <c:pt idx="1">
                  <c:v>1</c:v>
                </c:pt>
                <c:pt idx="2">
                  <c:v>3</c:v>
                </c:pt>
                <c:pt idx="3">
                  <c:v>4</c:v>
                </c:pt>
                <c:pt idx="4">
                  <c:v>2</c:v>
                </c:pt>
                <c:pt idx="5">
                  <c:v>1</c:v>
                </c:pt>
                <c:pt idx="6">
                  <c:v>0</c:v>
                </c:pt>
                <c:pt idx="7">
                  <c:v>1</c:v>
                </c:pt>
                <c:pt idx="8">
                  <c:v>2</c:v>
                </c:pt>
                <c:pt idx="9">
                  <c:v>0</c:v>
                </c:pt>
                <c:pt idx="10">
                  <c:v>1</c:v>
                </c:pt>
                <c:pt idx="11">
                  <c:v>0</c:v>
                </c:pt>
                <c:pt idx="12">
                  <c:v>0</c:v>
                </c:pt>
                <c:pt idx="13">
                  <c:v>0</c:v>
                </c:pt>
                <c:pt idx="14">
                  <c:v>0</c:v>
                </c:pt>
                <c:pt idx="15">
                  <c:v>0</c:v>
                </c:pt>
                <c:pt idx="16">
                  <c:v>1</c:v>
                </c:pt>
                <c:pt idx="17">
                  <c:v>1</c:v>
                </c:pt>
                <c:pt idx="18">
                  <c:v>0</c:v>
                </c:pt>
                <c:pt idx="19">
                  <c:v>0</c:v>
                </c:pt>
              </c:numCache>
            </c:numRef>
          </c:val>
          <c:extLs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1534379184"/>
        <c:axId val="-1534371200"/>
      </c:barChart>
      <c:catAx>
        <c:axId val="-1534379184"/>
        <c:scaling>
          <c:orientation val="minMax"/>
        </c:scaling>
        <c:delete val="0"/>
        <c:axPos val="b"/>
        <c:title>
          <c:tx>
            <c:strRef>
              <c:f>'Cycle Time'!$Z$32</c:f>
              <c:strCache>
                <c:ptCount val="1"/>
                <c:pt idx="0">
                  <c:v>Cycle time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371200"/>
        <c:crosses val="autoZero"/>
        <c:auto val="1"/>
        <c:lblAlgn val="ctr"/>
        <c:lblOffset val="100"/>
        <c:noMultiLvlLbl val="0"/>
      </c:catAx>
      <c:valAx>
        <c:axId val="-1534371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
              <c:y val="0.301967225854163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379184"/>
        <c:crosses val="autoZero"/>
        <c:crossBetween val="between"/>
        <c:majorUnit val="5"/>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Cycle time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ru-RU"/>
        </a:p>
      </c:txPr>
    </c:title>
    <c:autoTitleDeleted val="0"/>
    <c:plotArea>
      <c:layout/>
      <c:lineChart>
        <c:grouping val="standard"/>
        <c:varyColors val="0"/>
        <c:ser>
          <c:idx val="2"/>
          <c:order val="2"/>
          <c:tx>
            <c:strRef>
              <c:f>'Cycle Time'!$E$1</c:f>
              <c:strCache>
                <c:ptCount val="1"/>
                <c:pt idx="0">
                  <c:v>Planned 95% = 42,1 days</c:v>
                </c:pt>
              </c:strCache>
            </c:strRef>
          </c:tx>
          <c:spPr>
            <a:ln w="19050" cap="rnd">
              <a:solidFill>
                <a:schemeClr val="accent2"/>
              </a:solidFill>
              <a:prstDash val="dash"/>
              <a:round/>
            </a:ln>
            <a:effectLst/>
          </c:spPr>
          <c:marker>
            <c:symbol val="none"/>
          </c:marker>
          <c:cat>
            <c:numRef>
              <c:f>[0]!CompletedDateRange</c:f>
              <c:numCache>
                <c:formatCode>m/d/yyyy</c:formatCode>
                <c:ptCount val="90"/>
                <c:pt idx="0">
                  <c:v>42647</c:v>
                </c:pt>
                <c:pt idx="1">
                  <c:v>42647</c:v>
                </c:pt>
                <c:pt idx="2">
                  <c:v>42647</c:v>
                </c:pt>
                <c:pt idx="3">
                  <c:v>42648</c:v>
                </c:pt>
                <c:pt idx="4">
                  <c:v>42649</c:v>
                </c:pt>
                <c:pt idx="5">
                  <c:v>42650</c:v>
                </c:pt>
                <c:pt idx="6">
                  <c:v>42653</c:v>
                </c:pt>
                <c:pt idx="7">
                  <c:v>42654</c:v>
                </c:pt>
                <c:pt idx="8">
                  <c:v>42654</c:v>
                </c:pt>
                <c:pt idx="9">
                  <c:v>42654</c:v>
                </c:pt>
                <c:pt idx="10">
                  <c:v>42655</c:v>
                </c:pt>
                <c:pt idx="11">
                  <c:v>42655</c:v>
                </c:pt>
                <c:pt idx="12">
                  <c:v>42655</c:v>
                </c:pt>
                <c:pt idx="13">
                  <c:v>42655</c:v>
                </c:pt>
                <c:pt idx="14">
                  <c:v>42656</c:v>
                </c:pt>
                <c:pt idx="15">
                  <c:v>42657</c:v>
                </c:pt>
                <c:pt idx="16">
                  <c:v>42662</c:v>
                </c:pt>
                <c:pt idx="17">
                  <c:v>42664</c:v>
                </c:pt>
                <c:pt idx="18">
                  <c:v>42669</c:v>
                </c:pt>
                <c:pt idx="19">
                  <c:v>42674</c:v>
                </c:pt>
                <c:pt idx="20">
                  <c:v>42674</c:v>
                </c:pt>
                <c:pt idx="21">
                  <c:v>42681</c:v>
                </c:pt>
                <c:pt idx="22">
                  <c:v>42681</c:v>
                </c:pt>
                <c:pt idx="23">
                  <c:v>42681</c:v>
                </c:pt>
                <c:pt idx="24">
                  <c:v>42681</c:v>
                </c:pt>
                <c:pt idx="25">
                  <c:v>42681</c:v>
                </c:pt>
                <c:pt idx="26">
                  <c:v>42681</c:v>
                </c:pt>
                <c:pt idx="27">
                  <c:v>42681</c:v>
                </c:pt>
                <c:pt idx="28">
                  <c:v>42681</c:v>
                </c:pt>
                <c:pt idx="29">
                  <c:v>42681</c:v>
                </c:pt>
                <c:pt idx="30">
                  <c:v>42681</c:v>
                </c:pt>
                <c:pt idx="31">
                  <c:v>42683</c:v>
                </c:pt>
                <c:pt idx="32">
                  <c:v>42683</c:v>
                </c:pt>
                <c:pt idx="33">
                  <c:v>42683</c:v>
                </c:pt>
                <c:pt idx="34">
                  <c:v>42683</c:v>
                </c:pt>
                <c:pt idx="35">
                  <c:v>42683</c:v>
                </c:pt>
                <c:pt idx="36">
                  <c:v>42684</c:v>
                </c:pt>
                <c:pt idx="37">
                  <c:v>42685</c:v>
                </c:pt>
                <c:pt idx="38">
                  <c:v>42685</c:v>
                </c:pt>
                <c:pt idx="39">
                  <c:v>42689</c:v>
                </c:pt>
                <c:pt idx="40">
                  <c:v>42690</c:v>
                </c:pt>
                <c:pt idx="41">
                  <c:v>42690</c:v>
                </c:pt>
                <c:pt idx="42">
                  <c:v>42692</c:v>
                </c:pt>
                <c:pt idx="43">
                  <c:v>42692</c:v>
                </c:pt>
                <c:pt idx="44">
                  <c:v>42695</c:v>
                </c:pt>
                <c:pt idx="45">
                  <c:v>42696</c:v>
                </c:pt>
                <c:pt idx="46">
                  <c:v>42697</c:v>
                </c:pt>
                <c:pt idx="47">
                  <c:v>42697</c:v>
                </c:pt>
                <c:pt idx="48">
                  <c:v>42698</c:v>
                </c:pt>
                <c:pt idx="49">
                  <c:v>42698</c:v>
                </c:pt>
                <c:pt idx="50">
                  <c:v>42698</c:v>
                </c:pt>
                <c:pt idx="51">
                  <c:v>42698</c:v>
                </c:pt>
                <c:pt idx="52">
                  <c:v>42698</c:v>
                </c:pt>
                <c:pt idx="53">
                  <c:v>42698</c:v>
                </c:pt>
                <c:pt idx="54">
                  <c:v>42698</c:v>
                </c:pt>
                <c:pt idx="55">
                  <c:v>42699</c:v>
                </c:pt>
                <c:pt idx="56">
                  <c:v>42699</c:v>
                </c:pt>
                <c:pt idx="57">
                  <c:v>42699</c:v>
                </c:pt>
                <c:pt idx="58">
                  <c:v>42699</c:v>
                </c:pt>
                <c:pt idx="59">
                  <c:v>42702</c:v>
                </c:pt>
                <c:pt idx="60">
                  <c:v>42702</c:v>
                </c:pt>
                <c:pt idx="61">
                  <c:v>42702</c:v>
                </c:pt>
                <c:pt idx="62">
                  <c:v>42703</c:v>
                </c:pt>
                <c:pt idx="63">
                  <c:v>42703</c:v>
                </c:pt>
                <c:pt idx="64">
                  <c:v>42704</c:v>
                </c:pt>
                <c:pt idx="65">
                  <c:v>42704</c:v>
                </c:pt>
                <c:pt idx="66">
                  <c:v>42704</c:v>
                </c:pt>
                <c:pt idx="67">
                  <c:v>42705</c:v>
                </c:pt>
                <c:pt idx="68">
                  <c:v>42705</c:v>
                </c:pt>
                <c:pt idx="69">
                  <c:v>42705</c:v>
                </c:pt>
                <c:pt idx="70">
                  <c:v>42705</c:v>
                </c:pt>
                <c:pt idx="71">
                  <c:v>42705</c:v>
                </c:pt>
                <c:pt idx="72">
                  <c:v>42706</c:v>
                </c:pt>
                <c:pt idx="73">
                  <c:v>42706</c:v>
                </c:pt>
                <c:pt idx="74">
                  <c:v>42706</c:v>
                </c:pt>
                <c:pt idx="75">
                  <c:v>42709</c:v>
                </c:pt>
                <c:pt idx="76">
                  <c:v>42709</c:v>
                </c:pt>
                <c:pt idx="77">
                  <c:v>42709</c:v>
                </c:pt>
                <c:pt idx="78">
                  <c:v>42712</c:v>
                </c:pt>
                <c:pt idx="79">
                  <c:v>42712</c:v>
                </c:pt>
                <c:pt idx="80">
                  <c:v>42712</c:v>
                </c:pt>
                <c:pt idx="81">
                  <c:v>42716</c:v>
                </c:pt>
                <c:pt idx="82">
                  <c:v>42717</c:v>
                </c:pt>
                <c:pt idx="83">
                  <c:v>42718</c:v>
                </c:pt>
                <c:pt idx="84">
                  <c:v>42723</c:v>
                </c:pt>
                <c:pt idx="85">
                  <c:v>42723</c:v>
                </c:pt>
                <c:pt idx="86">
                  <c:v>42725</c:v>
                </c:pt>
                <c:pt idx="87">
                  <c:v>42726</c:v>
                </c:pt>
                <c:pt idx="88">
                  <c:v>42727</c:v>
                </c:pt>
                <c:pt idx="89">
                  <c:v>42730</c:v>
                </c:pt>
              </c:numCache>
            </c:numRef>
          </c:cat>
          <c:val>
            <c:numRef>
              <c:f>'Cycle Time'!$E$2:$E$5001</c:f>
              <c:numCache>
                <c:formatCode>General</c:formatCode>
                <c:ptCount val="5000"/>
                <c:pt idx="0">
                  <c:v>42.099999999999987</c:v>
                </c:pt>
                <c:pt idx="1">
                  <c:v>42.099999999999987</c:v>
                </c:pt>
                <c:pt idx="2">
                  <c:v>42.099999999999987</c:v>
                </c:pt>
                <c:pt idx="3">
                  <c:v>42.099999999999987</c:v>
                </c:pt>
                <c:pt idx="4">
                  <c:v>42.099999999999987</c:v>
                </c:pt>
                <c:pt idx="5">
                  <c:v>42.099999999999987</c:v>
                </c:pt>
                <c:pt idx="6">
                  <c:v>42.099999999999987</c:v>
                </c:pt>
                <c:pt idx="7">
                  <c:v>42.099999999999987</c:v>
                </c:pt>
                <c:pt idx="8">
                  <c:v>42.099999999999987</c:v>
                </c:pt>
                <c:pt idx="9">
                  <c:v>42.099999999999987</c:v>
                </c:pt>
                <c:pt idx="10">
                  <c:v>42.099999999999987</c:v>
                </c:pt>
                <c:pt idx="11">
                  <c:v>42.099999999999987</c:v>
                </c:pt>
                <c:pt idx="12">
                  <c:v>42.099999999999987</c:v>
                </c:pt>
                <c:pt idx="13">
                  <c:v>42.099999999999987</c:v>
                </c:pt>
                <c:pt idx="14">
                  <c:v>42.099999999999987</c:v>
                </c:pt>
                <c:pt idx="15">
                  <c:v>42.099999999999987</c:v>
                </c:pt>
                <c:pt idx="16">
                  <c:v>42.099999999999987</c:v>
                </c:pt>
                <c:pt idx="17">
                  <c:v>42.099999999999987</c:v>
                </c:pt>
                <c:pt idx="18">
                  <c:v>42.099999999999987</c:v>
                </c:pt>
                <c:pt idx="19">
                  <c:v>42.099999999999987</c:v>
                </c:pt>
                <c:pt idx="20">
                  <c:v>42.099999999999987</c:v>
                </c:pt>
                <c:pt idx="21">
                  <c:v>42.099999999999987</c:v>
                </c:pt>
                <c:pt idx="22">
                  <c:v>42.099999999999987</c:v>
                </c:pt>
                <c:pt idx="23">
                  <c:v>42.099999999999987</c:v>
                </c:pt>
                <c:pt idx="24">
                  <c:v>42.099999999999987</c:v>
                </c:pt>
                <c:pt idx="25">
                  <c:v>42.099999999999987</c:v>
                </c:pt>
                <c:pt idx="26">
                  <c:v>42.099999999999987</c:v>
                </c:pt>
                <c:pt idx="27">
                  <c:v>42.099999999999987</c:v>
                </c:pt>
                <c:pt idx="28">
                  <c:v>42.099999999999987</c:v>
                </c:pt>
                <c:pt idx="29">
                  <c:v>42.099999999999987</c:v>
                </c:pt>
                <c:pt idx="30">
                  <c:v>42.099999999999987</c:v>
                </c:pt>
                <c:pt idx="31">
                  <c:v>42.099999999999987</c:v>
                </c:pt>
                <c:pt idx="32">
                  <c:v>42.099999999999987</c:v>
                </c:pt>
                <c:pt idx="33">
                  <c:v>42.099999999999987</c:v>
                </c:pt>
                <c:pt idx="34">
                  <c:v>42.099999999999987</c:v>
                </c:pt>
                <c:pt idx="35">
                  <c:v>42.099999999999987</c:v>
                </c:pt>
                <c:pt idx="36">
                  <c:v>42.099999999999987</c:v>
                </c:pt>
                <c:pt idx="37">
                  <c:v>42.099999999999987</c:v>
                </c:pt>
                <c:pt idx="38">
                  <c:v>42.099999999999987</c:v>
                </c:pt>
                <c:pt idx="39">
                  <c:v>42.099999999999987</c:v>
                </c:pt>
                <c:pt idx="40">
                  <c:v>42.099999999999987</c:v>
                </c:pt>
                <c:pt idx="41">
                  <c:v>42.099999999999987</c:v>
                </c:pt>
                <c:pt idx="42">
                  <c:v>42.099999999999987</c:v>
                </c:pt>
                <c:pt idx="43">
                  <c:v>42.099999999999987</c:v>
                </c:pt>
                <c:pt idx="44">
                  <c:v>42.099999999999987</c:v>
                </c:pt>
                <c:pt idx="45">
                  <c:v>42.099999999999987</c:v>
                </c:pt>
                <c:pt idx="46">
                  <c:v>42.099999999999987</c:v>
                </c:pt>
                <c:pt idx="47">
                  <c:v>42.099999999999987</c:v>
                </c:pt>
                <c:pt idx="48">
                  <c:v>42.099999999999987</c:v>
                </c:pt>
                <c:pt idx="49">
                  <c:v>42.099999999999987</c:v>
                </c:pt>
                <c:pt idx="50">
                  <c:v>42.099999999999987</c:v>
                </c:pt>
                <c:pt idx="51">
                  <c:v>42.099999999999987</c:v>
                </c:pt>
                <c:pt idx="52">
                  <c:v>42.099999999999987</c:v>
                </c:pt>
                <c:pt idx="53">
                  <c:v>42.099999999999987</c:v>
                </c:pt>
                <c:pt idx="54">
                  <c:v>42.099999999999987</c:v>
                </c:pt>
                <c:pt idx="55">
                  <c:v>42.099999999999987</c:v>
                </c:pt>
                <c:pt idx="56">
                  <c:v>42.099999999999987</c:v>
                </c:pt>
                <c:pt idx="57">
                  <c:v>42.099999999999987</c:v>
                </c:pt>
                <c:pt idx="58">
                  <c:v>42.099999999999987</c:v>
                </c:pt>
                <c:pt idx="59">
                  <c:v>42.099999999999987</c:v>
                </c:pt>
                <c:pt idx="60">
                  <c:v>42.099999999999987</c:v>
                </c:pt>
                <c:pt idx="61">
                  <c:v>42.099999999999987</c:v>
                </c:pt>
                <c:pt idx="62">
                  <c:v>42.099999999999987</c:v>
                </c:pt>
                <c:pt idx="63">
                  <c:v>42.099999999999987</c:v>
                </c:pt>
                <c:pt idx="64">
                  <c:v>42.099999999999987</c:v>
                </c:pt>
                <c:pt idx="65">
                  <c:v>42.099999999999987</c:v>
                </c:pt>
                <c:pt idx="66">
                  <c:v>42.099999999999987</c:v>
                </c:pt>
                <c:pt idx="67">
                  <c:v>42.099999999999987</c:v>
                </c:pt>
                <c:pt idx="68">
                  <c:v>42.099999999999987</c:v>
                </c:pt>
                <c:pt idx="69">
                  <c:v>42.099999999999987</c:v>
                </c:pt>
                <c:pt idx="70">
                  <c:v>42.099999999999987</c:v>
                </c:pt>
                <c:pt idx="71">
                  <c:v>42.099999999999987</c:v>
                </c:pt>
                <c:pt idx="72">
                  <c:v>42.099999999999987</c:v>
                </c:pt>
                <c:pt idx="73">
                  <c:v>42.099999999999987</c:v>
                </c:pt>
                <c:pt idx="74">
                  <c:v>42.099999999999987</c:v>
                </c:pt>
                <c:pt idx="75">
                  <c:v>42.099999999999987</c:v>
                </c:pt>
                <c:pt idx="76">
                  <c:v>42.099999999999987</c:v>
                </c:pt>
                <c:pt idx="77">
                  <c:v>42.099999999999987</c:v>
                </c:pt>
                <c:pt idx="78">
                  <c:v>42.099999999999987</c:v>
                </c:pt>
                <c:pt idx="79">
                  <c:v>42.099999999999987</c:v>
                </c:pt>
                <c:pt idx="80">
                  <c:v>42.099999999999987</c:v>
                </c:pt>
                <c:pt idx="81">
                  <c:v>42.099999999999987</c:v>
                </c:pt>
                <c:pt idx="82">
                  <c:v>42.099999999999987</c:v>
                </c:pt>
                <c:pt idx="83">
                  <c:v>42.099999999999987</c:v>
                </c:pt>
                <c:pt idx="84">
                  <c:v>42.099999999999987</c:v>
                </c:pt>
                <c:pt idx="85">
                  <c:v>42.099999999999987</c:v>
                </c:pt>
                <c:pt idx="86">
                  <c:v>42.099999999999987</c:v>
                </c:pt>
                <c:pt idx="87">
                  <c:v>42.099999999999987</c:v>
                </c:pt>
                <c:pt idx="88">
                  <c:v>42.099999999999987</c:v>
                </c:pt>
                <c:pt idx="89">
                  <c:v>42.099999999999987</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val>
          <c:smooth val="0"/>
          <c:extLst>
            <c:ext xmlns:c16="http://schemas.microsoft.com/office/drawing/2014/chart" uri="{C3380CC4-5D6E-409C-BE32-E72D297353CC}">
              <c16:uniqueId val="{00000002-6F3D-4E1B-8E0B-DEE36BEDD27C}"/>
            </c:ext>
          </c:extLst>
        </c:ser>
        <c:ser>
          <c:idx val="3"/>
          <c:order val="3"/>
          <c:tx>
            <c:strRef>
              <c:f>'Cycle Time'!$G$1</c:f>
              <c:strCache>
                <c:ptCount val="1"/>
                <c:pt idx="0">
                  <c:v>Unplanned 95% = 40,6 days</c:v>
                </c:pt>
              </c:strCache>
            </c:strRef>
          </c:tx>
          <c:spPr>
            <a:ln w="19050" cap="rnd">
              <a:solidFill>
                <a:schemeClr val="accent3"/>
              </a:solidFill>
              <a:prstDash val="dash"/>
              <a:round/>
            </a:ln>
            <a:effectLst/>
          </c:spPr>
          <c:marker>
            <c:symbol val="none"/>
          </c:marker>
          <c:cat>
            <c:numRef>
              <c:f>[0]!CompletedDateRange</c:f>
              <c:numCache>
                <c:formatCode>m/d/yyyy</c:formatCode>
                <c:ptCount val="90"/>
                <c:pt idx="0">
                  <c:v>42647</c:v>
                </c:pt>
                <c:pt idx="1">
                  <c:v>42647</c:v>
                </c:pt>
                <c:pt idx="2">
                  <c:v>42647</c:v>
                </c:pt>
                <c:pt idx="3">
                  <c:v>42648</c:v>
                </c:pt>
                <c:pt idx="4">
                  <c:v>42649</c:v>
                </c:pt>
                <c:pt idx="5">
                  <c:v>42650</c:v>
                </c:pt>
                <c:pt idx="6">
                  <c:v>42653</c:v>
                </c:pt>
                <c:pt idx="7">
                  <c:v>42654</c:v>
                </c:pt>
                <c:pt idx="8">
                  <c:v>42654</c:v>
                </c:pt>
                <c:pt idx="9">
                  <c:v>42654</c:v>
                </c:pt>
                <c:pt idx="10">
                  <c:v>42655</c:v>
                </c:pt>
                <c:pt idx="11">
                  <c:v>42655</c:v>
                </c:pt>
                <c:pt idx="12">
                  <c:v>42655</c:v>
                </c:pt>
                <c:pt idx="13">
                  <c:v>42655</c:v>
                </c:pt>
                <c:pt idx="14">
                  <c:v>42656</c:v>
                </c:pt>
                <c:pt idx="15">
                  <c:v>42657</c:v>
                </c:pt>
                <c:pt idx="16">
                  <c:v>42662</c:v>
                </c:pt>
                <c:pt idx="17">
                  <c:v>42664</c:v>
                </c:pt>
                <c:pt idx="18">
                  <c:v>42669</c:v>
                </c:pt>
                <c:pt idx="19">
                  <c:v>42674</c:v>
                </c:pt>
                <c:pt idx="20">
                  <c:v>42674</c:v>
                </c:pt>
                <c:pt idx="21">
                  <c:v>42681</c:v>
                </c:pt>
                <c:pt idx="22">
                  <c:v>42681</c:v>
                </c:pt>
                <c:pt idx="23">
                  <c:v>42681</c:v>
                </c:pt>
                <c:pt idx="24">
                  <c:v>42681</c:v>
                </c:pt>
                <c:pt idx="25">
                  <c:v>42681</c:v>
                </c:pt>
                <c:pt idx="26">
                  <c:v>42681</c:v>
                </c:pt>
                <c:pt idx="27">
                  <c:v>42681</c:v>
                </c:pt>
                <c:pt idx="28">
                  <c:v>42681</c:v>
                </c:pt>
                <c:pt idx="29">
                  <c:v>42681</c:v>
                </c:pt>
                <c:pt idx="30">
                  <c:v>42681</c:v>
                </c:pt>
                <c:pt idx="31">
                  <c:v>42683</c:v>
                </c:pt>
                <c:pt idx="32">
                  <c:v>42683</c:v>
                </c:pt>
                <c:pt idx="33">
                  <c:v>42683</c:v>
                </c:pt>
                <c:pt idx="34">
                  <c:v>42683</c:v>
                </c:pt>
                <c:pt idx="35">
                  <c:v>42683</c:v>
                </c:pt>
                <c:pt idx="36">
                  <c:v>42684</c:v>
                </c:pt>
                <c:pt idx="37">
                  <c:v>42685</c:v>
                </c:pt>
                <c:pt idx="38">
                  <c:v>42685</c:v>
                </c:pt>
                <c:pt idx="39">
                  <c:v>42689</c:v>
                </c:pt>
                <c:pt idx="40">
                  <c:v>42690</c:v>
                </c:pt>
                <c:pt idx="41">
                  <c:v>42690</c:v>
                </c:pt>
                <c:pt idx="42">
                  <c:v>42692</c:v>
                </c:pt>
                <c:pt idx="43">
                  <c:v>42692</c:v>
                </c:pt>
                <c:pt idx="44">
                  <c:v>42695</c:v>
                </c:pt>
                <c:pt idx="45">
                  <c:v>42696</c:v>
                </c:pt>
                <c:pt idx="46">
                  <c:v>42697</c:v>
                </c:pt>
                <c:pt idx="47">
                  <c:v>42697</c:v>
                </c:pt>
                <c:pt idx="48">
                  <c:v>42698</c:v>
                </c:pt>
                <c:pt idx="49">
                  <c:v>42698</c:v>
                </c:pt>
                <c:pt idx="50">
                  <c:v>42698</c:v>
                </c:pt>
                <c:pt idx="51">
                  <c:v>42698</c:v>
                </c:pt>
                <c:pt idx="52">
                  <c:v>42698</c:v>
                </c:pt>
                <c:pt idx="53">
                  <c:v>42698</c:v>
                </c:pt>
                <c:pt idx="54">
                  <c:v>42698</c:v>
                </c:pt>
                <c:pt idx="55">
                  <c:v>42699</c:v>
                </c:pt>
                <c:pt idx="56">
                  <c:v>42699</c:v>
                </c:pt>
                <c:pt idx="57">
                  <c:v>42699</c:v>
                </c:pt>
                <c:pt idx="58">
                  <c:v>42699</c:v>
                </c:pt>
                <c:pt idx="59">
                  <c:v>42702</c:v>
                </c:pt>
                <c:pt idx="60">
                  <c:v>42702</c:v>
                </c:pt>
                <c:pt idx="61">
                  <c:v>42702</c:v>
                </c:pt>
                <c:pt idx="62">
                  <c:v>42703</c:v>
                </c:pt>
                <c:pt idx="63">
                  <c:v>42703</c:v>
                </c:pt>
                <c:pt idx="64">
                  <c:v>42704</c:v>
                </c:pt>
                <c:pt idx="65">
                  <c:v>42704</c:v>
                </c:pt>
                <c:pt idx="66">
                  <c:v>42704</c:v>
                </c:pt>
                <c:pt idx="67">
                  <c:v>42705</c:v>
                </c:pt>
                <c:pt idx="68">
                  <c:v>42705</c:v>
                </c:pt>
                <c:pt idx="69">
                  <c:v>42705</c:v>
                </c:pt>
                <c:pt idx="70">
                  <c:v>42705</c:v>
                </c:pt>
                <c:pt idx="71">
                  <c:v>42705</c:v>
                </c:pt>
                <c:pt idx="72">
                  <c:v>42706</c:v>
                </c:pt>
                <c:pt idx="73">
                  <c:v>42706</c:v>
                </c:pt>
                <c:pt idx="74">
                  <c:v>42706</c:v>
                </c:pt>
                <c:pt idx="75">
                  <c:v>42709</c:v>
                </c:pt>
                <c:pt idx="76">
                  <c:v>42709</c:v>
                </c:pt>
                <c:pt idx="77">
                  <c:v>42709</c:v>
                </c:pt>
                <c:pt idx="78">
                  <c:v>42712</c:v>
                </c:pt>
                <c:pt idx="79">
                  <c:v>42712</c:v>
                </c:pt>
                <c:pt idx="80">
                  <c:v>42712</c:v>
                </c:pt>
                <c:pt idx="81">
                  <c:v>42716</c:v>
                </c:pt>
                <c:pt idx="82">
                  <c:v>42717</c:v>
                </c:pt>
                <c:pt idx="83">
                  <c:v>42718</c:v>
                </c:pt>
                <c:pt idx="84">
                  <c:v>42723</c:v>
                </c:pt>
                <c:pt idx="85">
                  <c:v>42723</c:v>
                </c:pt>
                <c:pt idx="86">
                  <c:v>42725</c:v>
                </c:pt>
                <c:pt idx="87">
                  <c:v>42726</c:v>
                </c:pt>
                <c:pt idx="88">
                  <c:v>42727</c:v>
                </c:pt>
                <c:pt idx="89">
                  <c:v>42730</c:v>
                </c:pt>
              </c:numCache>
            </c:numRef>
          </c:cat>
          <c:val>
            <c:numRef>
              <c:f>'Cycle Time'!$G$2:$G$5001</c:f>
              <c:numCache>
                <c:formatCode>General</c:formatCode>
                <c:ptCount val="5000"/>
                <c:pt idx="0">
                  <c:v>40.599999999999987</c:v>
                </c:pt>
                <c:pt idx="1">
                  <c:v>40.599999999999987</c:v>
                </c:pt>
                <c:pt idx="2">
                  <c:v>40.599999999999987</c:v>
                </c:pt>
                <c:pt idx="3">
                  <c:v>40.599999999999987</c:v>
                </c:pt>
                <c:pt idx="4">
                  <c:v>40.599999999999987</c:v>
                </c:pt>
                <c:pt idx="5">
                  <c:v>40.599999999999987</c:v>
                </c:pt>
                <c:pt idx="6">
                  <c:v>40.599999999999987</c:v>
                </c:pt>
                <c:pt idx="7">
                  <c:v>40.599999999999987</c:v>
                </c:pt>
                <c:pt idx="8">
                  <c:v>40.599999999999987</c:v>
                </c:pt>
                <c:pt idx="9">
                  <c:v>40.599999999999987</c:v>
                </c:pt>
                <c:pt idx="10">
                  <c:v>40.599999999999987</c:v>
                </c:pt>
                <c:pt idx="11">
                  <c:v>40.599999999999987</c:v>
                </c:pt>
                <c:pt idx="12">
                  <c:v>40.599999999999987</c:v>
                </c:pt>
                <c:pt idx="13">
                  <c:v>40.599999999999987</c:v>
                </c:pt>
                <c:pt idx="14">
                  <c:v>40.599999999999987</c:v>
                </c:pt>
                <c:pt idx="15">
                  <c:v>40.599999999999987</c:v>
                </c:pt>
                <c:pt idx="16">
                  <c:v>40.599999999999987</c:v>
                </c:pt>
                <c:pt idx="17">
                  <c:v>40.599999999999987</c:v>
                </c:pt>
                <c:pt idx="18">
                  <c:v>40.599999999999987</c:v>
                </c:pt>
                <c:pt idx="19">
                  <c:v>40.599999999999987</c:v>
                </c:pt>
                <c:pt idx="20">
                  <c:v>40.599999999999987</c:v>
                </c:pt>
                <c:pt idx="21">
                  <c:v>40.599999999999987</c:v>
                </c:pt>
                <c:pt idx="22">
                  <c:v>40.599999999999987</c:v>
                </c:pt>
                <c:pt idx="23">
                  <c:v>40.599999999999987</c:v>
                </c:pt>
                <c:pt idx="24">
                  <c:v>40.599999999999987</c:v>
                </c:pt>
                <c:pt idx="25">
                  <c:v>40.599999999999987</c:v>
                </c:pt>
                <c:pt idx="26">
                  <c:v>40.599999999999987</c:v>
                </c:pt>
                <c:pt idx="27">
                  <c:v>40.599999999999987</c:v>
                </c:pt>
                <c:pt idx="28">
                  <c:v>40.599999999999987</c:v>
                </c:pt>
                <c:pt idx="29">
                  <c:v>40.599999999999987</c:v>
                </c:pt>
                <c:pt idx="30">
                  <c:v>40.599999999999987</c:v>
                </c:pt>
                <c:pt idx="31">
                  <c:v>40.599999999999987</c:v>
                </c:pt>
                <c:pt idx="32">
                  <c:v>40.599999999999987</c:v>
                </c:pt>
                <c:pt idx="33">
                  <c:v>40.599999999999987</c:v>
                </c:pt>
                <c:pt idx="34">
                  <c:v>40.599999999999987</c:v>
                </c:pt>
                <c:pt idx="35">
                  <c:v>40.599999999999987</c:v>
                </c:pt>
                <c:pt idx="36">
                  <c:v>40.599999999999987</c:v>
                </c:pt>
                <c:pt idx="37">
                  <c:v>40.599999999999987</c:v>
                </c:pt>
                <c:pt idx="38">
                  <c:v>40.599999999999987</c:v>
                </c:pt>
                <c:pt idx="39">
                  <c:v>40.599999999999987</c:v>
                </c:pt>
                <c:pt idx="40">
                  <c:v>40.599999999999987</c:v>
                </c:pt>
                <c:pt idx="41">
                  <c:v>40.599999999999987</c:v>
                </c:pt>
                <c:pt idx="42">
                  <c:v>40.599999999999987</c:v>
                </c:pt>
                <c:pt idx="43">
                  <c:v>40.599999999999987</c:v>
                </c:pt>
                <c:pt idx="44">
                  <c:v>40.599999999999987</c:v>
                </c:pt>
                <c:pt idx="45">
                  <c:v>40.599999999999987</c:v>
                </c:pt>
                <c:pt idx="46">
                  <c:v>40.599999999999987</c:v>
                </c:pt>
                <c:pt idx="47">
                  <c:v>40.599999999999987</c:v>
                </c:pt>
                <c:pt idx="48">
                  <c:v>40.599999999999987</c:v>
                </c:pt>
                <c:pt idx="49">
                  <c:v>40.599999999999987</c:v>
                </c:pt>
                <c:pt idx="50">
                  <c:v>40.599999999999987</c:v>
                </c:pt>
                <c:pt idx="51">
                  <c:v>40.599999999999987</c:v>
                </c:pt>
                <c:pt idx="52">
                  <c:v>40.599999999999987</c:v>
                </c:pt>
                <c:pt idx="53">
                  <c:v>40.599999999999987</c:v>
                </c:pt>
                <c:pt idx="54">
                  <c:v>40.599999999999987</c:v>
                </c:pt>
                <c:pt idx="55">
                  <c:v>40.599999999999987</c:v>
                </c:pt>
                <c:pt idx="56">
                  <c:v>40.599999999999987</c:v>
                </c:pt>
                <c:pt idx="57">
                  <c:v>40.599999999999987</c:v>
                </c:pt>
                <c:pt idx="58">
                  <c:v>40.599999999999987</c:v>
                </c:pt>
                <c:pt idx="59">
                  <c:v>40.599999999999987</c:v>
                </c:pt>
                <c:pt idx="60">
                  <c:v>40.599999999999987</c:v>
                </c:pt>
                <c:pt idx="61">
                  <c:v>40.599999999999987</c:v>
                </c:pt>
                <c:pt idx="62">
                  <c:v>40.599999999999987</c:v>
                </c:pt>
                <c:pt idx="63">
                  <c:v>40.599999999999987</c:v>
                </c:pt>
                <c:pt idx="64">
                  <c:v>40.599999999999987</c:v>
                </c:pt>
                <c:pt idx="65">
                  <c:v>40.599999999999987</c:v>
                </c:pt>
                <c:pt idx="66">
                  <c:v>40.599999999999987</c:v>
                </c:pt>
                <c:pt idx="67">
                  <c:v>40.599999999999987</c:v>
                </c:pt>
                <c:pt idx="68">
                  <c:v>40.599999999999987</c:v>
                </c:pt>
                <c:pt idx="69">
                  <c:v>40.599999999999987</c:v>
                </c:pt>
                <c:pt idx="70">
                  <c:v>40.599999999999987</c:v>
                </c:pt>
                <c:pt idx="71">
                  <c:v>40.599999999999987</c:v>
                </c:pt>
                <c:pt idx="72">
                  <c:v>40.599999999999987</c:v>
                </c:pt>
                <c:pt idx="73">
                  <c:v>40.599999999999987</c:v>
                </c:pt>
                <c:pt idx="74">
                  <c:v>40.599999999999987</c:v>
                </c:pt>
                <c:pt idx="75">
                  <c:v>40.599999999999987</c:v>
                </c:pt>
                <c:pt idx="76">
                  <c:v>40.599999999999987</c:v>
                </c:pt>
                <c:pt idx="77">
                  <c:v>40.599999999999987</c:v>
                </c:pt>
                <c:pt idx="78">
                  <c:v>40.599999999999987</c:v>
                </c:pt>
                <c:pt idx="79">
                  <c:v>40.599999999999987</c:v>
                </c:pt>
                <c:pt idx="80">
                  <c:v>40.599999999999987</c:v>
                </c:pt>
                <c:pt idx="81">
                  <c:v>40.599999999999987</c:v>
                </c:pt>
                <c:pt idx="82">
                  <c:v>40.599999999999987</c:v>
                </c:pt>
                <c:pt idx="83">
                  <c:v>40.599999999999987</c:v>
                </c:pt>
                <c:pt idx="84">
                  <c:v>40.599999999999987</c:v>
                </c:pt>
                <c:pt idx="85">
                  <c:v>40.599999999999987</c:v>
                </c:pt>
                <c:pt idx="86">
                  <c:v>40.599999999999987</c:v>
                </c:pt>
                <c:pt idx="87">
                  <c:v>40.599999999999987</c:v>
                </c:pt>
                <c:pt idx="88">
                  <c:v>40.599999999999987</c:v>
                </c:pt>
                <c:pt idx="89">
                  <c:v>40.599999999999987</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534279968"/>
        <c:axId val="-1534271184"/>
      </c:lineChart>
      <c:scatterChart>
        <c:scatterStyle val="lineMarker"/>
        <c:varyColors val="0"/>
        <c:ser>
          <c:idx val="0"/>
          <c:order val="0"/>
          <c:tx>
            <c:strRef>
              <c:f>'Cycle Time'!$D$1</c:f>
              <c:strCache>
                <c:ptCount val="1"/>
                <c:pt idx="0">
                  <c:v>Planned Cycle time</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90"/>
                <c:pt idx="0">
                  <c:v>42647</c:v>
                </c:pt>
                <c:pt idx="1">
                  <c:v>42647</c:v>
                </c:pt>
                <c:pt idx="2">
                  <c:v>42647</c:v>
                </c:pt>
                <c:pt idx="3">
                  <c:v>42648</c:v>
                </c:pt>
                <c:pt idx="4">
                  <c:v>42649</c:v>
                </c:pt>
                <c:pt idx="5">
                  <c:v>42650</c:v>
                </c:pt>
                <c:pt idx="6">
                  <c:v>42653</c:v>
                </c:pt>
                <c:pt idx="7">
                  <c:v>42654</c:v>
                </c:pt>
                <c:pt idx="8">
                  <c:v>42654</c:v>
                </c:pt>
                <c:pt idx="9">
                  <c:v>42654</c:v>
                </c:pt>
                <c:pt idx="10">
                  <c:v>42655</c:v>
                </c:pt>
                <c:pt idx="11">
                  <c:v>42655</c:v>
                </c:pt>
                <c:pt idx="12">
                  <c:v>42655</c:v>
                </c:pt>
                <c:pt idx="13">
                  <c:v>42655</c:v>
                </c:pt>
                <c:pt idx="14">
                  <c:v>42656</c:v>
                </c:pt>
                <c:pt idx="15">
                  <c:v>42657</c:v>
                </c:pt>
                <c:pt idx="16">
                  <c:v>42662</c:v>
                </c:pt>
                <c:pt idx="17">
                  <c:v>42664</c:v>
                </c:pt>
                <c:pt idx="18">
                  <c:v>42669</c:v>
                </c:pt>
                <c:pt idx="19">
                  <c:v>42674</c:v>
                </c:pt>
                <c:pt idx="20">
                  <c:v>42674</c:v>
                </c:pt>
                <c:pt idx="21">
                  <c:v>42681</c:v>
                </c:pt>
                <c:pt idx="22">
                  <c:v>42681</c:v>
                </c:pt>
                <c:pt idx="23">
                  <c:v>42681</c:v>
                </c:pt>
                <c:pt idx="24">
                  <c:v>42681</c:v>
                </c:pt>
                <c:pt idx="25">
                  <c:v>42681</c:v>
                </c:pt>
                <c:pt idx="26">
                  <c:v>42681</c:v>
                </c:pt>
                <c:pt idx="27">
                  <c:v>42681</c:v>
                </c:pt>
                <c:pt idx="28">
                  <c:v>42681</c:v>
                </c:pt>
                <c:pt idx="29">
                  <c:v>42681</c:v>
                </c:pt>
                <c:pt idx="30">
                  <c:v>42681</c:v>
                </c:pt>
                <c:pt idx="31">
                  <c:v>42683</c:v>
                </c:pt>
                <c:pt idx="32">
                  <c:v>42683</c:v>
                </c:pt>
                <c:pt idx="33">
                  <c:v>42683</c:v>
                </c:pt>
                <c:pt idx="34">
                  <c:v>42683</c:v>
                </c:pt>
                <c:pt idx="35">
                  <c:v>42683</c:v>
                </c:pt>
                <c:pt idx="36">
                  <c:v>42684</c:v>
                </c:pt>
                <c:pt idx="37">
                  <c:v>42685</c:v>
                </c:pt>
                <c:pt idx="38">
                  <c:v>42685</c:v>
                </c:pt>
                <c:pt idx="39">
                  <c:v>42689</c:v>
                </c:pt>
                <c:pt idx="40">
                  <c:v>42690</c:v>
                </c:pt>
                <c:pt idx="41">
                  <c:v>42690</c:v>
                </c:pt>
                <c:pt idx="42">
                  <c:v>42692</c:v>
                </c:pt>
                <c:pt idx="43">
                  <c:v>42692</c:v>
                </c:pt>
                <c:pt idx="44">
                  <c:v>42695</c:v>
                </c:pt>
                <c:pt idx="45">
                  <c:v>42696</c:v>
                </c:pt>
                <c:pt idx="46">
                  <c:v>42697</c:v>
                </c:pt>
                <c:pt idx="47">
                  <c:v>42697</c:v>
                </c:pt>
                <c:pt idx="48">
                  <c:v>42698</c:v>
                </c:pt>
                <c:pt idx="49">
                  <c:v>42698</c:v>
                </c:pt>
                <c:pt idx="50">
                  <c:v>42698</c:v>
                </c:pt>
                <c:pt idx="51">
                  <c:v>42698</c:v>
                </c:pt>
                <c:pt idx="52">
                  <c:v>42698</c:v>
                </c:pt>
                <c:pt idx="53">
                  <c:v>42698</c:v>
                </c:pt>
                <c:pt idx="54">
                  <c:v>42698</c:v>
                </c:pt>
                <c:pt idx="55">
                  <c:v>42699</c:v>
                </c:pt>
                <c:pt idx="56">
                  <c:v>42699</c:v>
                </c:pt>
                <c:pt idx="57">
                  <c:v>42699</c:v>
                </c:pt>
                <c:pt idx="58">
                  <c:v>42699</c:v>
                </c:pt>
                <c:pt idx="59">
                  <c:v>42702</c:v>
                </c:pt>
                <c:pt idx="60">
                  <c:v>42702</c:v>
                </c:pt>
                <c:pt idx="61">
                  <c:v>42702</c:v>
                </c:pt>
                <c:pt idx="62">
                  <c:v>42703</c:v>
                </c:pt>
                <c:pt idx="63">
                  <c:v>42703</c:v>
                </c:pt>
                <c:pt idx="64">
                  <c:v>42704</c:v>
                </c:pt>
                <c:pt idx="65">
                  <c:v>42704</c:v>
                </c:pt>
                <c:pt idx="66">
                  <c:v>42704</c:v>
                </c:pt>
                <c:pt idx="67">
                  <c:v>42705</c:v>
                </c:pt>
                <c:pt idx="68">
                  <c:v>42705</c:v>
                </c:pt>
                <c:pt idx="69">
                  <c:v>42705</c:v>
                </c:pt>
                <c:pt idx="70">
                  <c:v>42705</c:v>
                </c:pt>
                <c:pt idx="71">
                  <c:v>42705</c:v>
                </c:pt>
                <c:pt idx="72">
                  <c:v>42706</c:v>
                </c:pt>
                <c:pt idx="73">
                  <c:v>42706</c:v>
                </c:pt>
                <c:pt idx="74">
                  <c:v>42706</c:v>
                </c:pt>
                <c:pt idx="75">
                  <c:v>42709</c:v>
                </c:pt>
                <c:pt idx="76">
                  <c:v>42709</c:v>
                </c:pt>
                <c:pt idx="77">
                  <c:v>42709</c:v>
                </c:pt>
                <c:pt idx="78">
                  <c:v>42712</c:v>
                </c:pt>
                <c:pt idx="79">
                  <c:v>42712</c:v>
                </c:pt>
                <c:pt idx="80">
                  <c:v>42712</c:v>
                </c:pt>
                <c:pt idx="81">
                  <c:v>42716</c:v>
                </c:pt>
                <c:pt idx="82">
                  <c:v>42717</c:v>
                </c:pt>
                <c:pt idx="83">
                  <c:v>42718</c:v>
                </c:pt>
                <c:pt idx="84">
                  <c:v>42723</c:v>
                </c:pt>
                <c:pt idx="85">
                  <c:v>42723</c:v>
                </c:pt>
                <c:pt idx="86">
                  <c:v>42725</c:v>
                </c:pt>
                <c:pt idx="87">
                  <c:v>42726</c:v>
                </c:pt>
                <c:pt idx="88">
                  <c:v>42727</c:v>
                </c:pt>
                <c:pt idx="89">
                  <c:v>42730</c:v>
                </c:pt>
              </c:numCache>
            </c:numRef>
          </c:xVal>
          <c:yVal>
            <c:numRef>
              <c:f>'Cycle Time'!$D$2:$D$5002</c:f>
              <c:numCache>
                <c:formatCode>General</c:formatCode>
                <c:ptCount val="5001"/>
                <c:pt idx="0">
                  <c:v>0.5</c:v>
                </c:pt>
                <c:pt idx="1">
                  <c:v>0.5</c:v>
                </c:pt>
                <c:pt idx="2">
                  <c:v>0.5</c:v>
                </c:pt>
                <c:pt idx="3">
                  <c:v>0.5</c:v>
                </c:pt>
                <c:pt idx="4">
                  <c:v>#N/A</c:v>
                </c:pt>
                <c:pt idx="5">
                  <c:v>2</c:v>
                </c:pt>
                <c:pt idx="6">
                  <c:v>3</c:v>
                </c:pt>
                <c:pt idx="7">
                  <c:v>#N/A</c:v>
                </c:pt>
                <c:pt idx="8">
                  <c:v>7</c:v>
                </c:pt>
                <c:pt idx="9">
                  <c:v>#N/A</c:v>
                </c:pt>
                <c:pt idx="10">
                  <c:v>#N/A</c:v>
                </c:pt>
                <c:pt idx="11">
                  <c:v>6</c:v>
                </c:pt>
                <c:pt idx="12">
                  <c:v>0.5</c:v>
                </c:pt>
                <c:pt idx="13">
                  <c:v>1</c:v>
                </c:pt>
                <c:pt idx="14">
                  <c:v>#N/A</c:v>
                </c:pt>
                <c:pt idx="15">
                  <c:v>1</c:v>
                </c:pt>
                <c:pt idx="16">
                  <c:v>2</c:v>
                </c:pt>
                <c:pt idx="17">
                  <c:v>2</c:v>
                </c:pt>
                <c:pt idx="18">
                  <c:v>1</c:v>
                </c:pt>
                <c:pt idx="19">
                  <c:v>4</c:v>
                </c:pt>
                <c:pt idx="20">
                  <c:v>0.5</c:v>
                </c:pt>
                <c:pt idx="21">
                  <c:v>28</c:v>
                </c:pt>
                <c:pt idx="22">
                  <c:v>#N/A</c:v>
                </c:pt>
                <c:pt idx="23">
                  <c:v>#N/A</c:v>
                </c:pt>
                <c:pt idx="24">
                  <c:v>#N/A</c:v>
                </c:pt>
                <c:pt idx="25">
                  <c:v>32</c:v>
                </c:pt>
                <c:pt idx="26">
                  <c:v>32</c:v>
                </c:pt>
                <c:pt idx="27">
                  <c:v>#N/A</c:v>
                </c:pt>
                <c:pt idx="28">
                  <c:v>#N/A</c:v>
                </c:pt>
                <c:pt idx="29">
                  <c:v>5</c:v>
                </c:pt>
                <c:pt idx="30">
                  <c:v>4</c:v>
                </c:pt>
                <c:pt idx="31">
                  <c:v>#N/A</c:v>
                </c:pt>
                <c:pt idx="32">
                  <c:v>#N/A</c:v>
                </c:pt>
                <c:pt idx="33">
                  <c:v>#N/A</c:v>
                </c:pt>
                <c:pt idx="34">
                  <c:v>#N/A</c:v>
                </c:pt>
                <c:pt idx="35">
                  <c:v>34</c:v>
                </c:pt>
                <c:pt idx="36">
                  <c:v>0.5</c:v>
                </c:pt>
                <c:pt idx="37">
                  <c:v>2</c:v>
                </c:pt>
                <c:pt idx="38">
                  <c:v>0.5</c:v>
                </c:pt>
                <c:pt idx="39">
                  <c:v>0.5</c:v>
                </c:pt>
                <c:pt idx="40">
                  <c:v>16</c:v>
                </c:pt>
                <c:pt idx="41">
                  <c:v>43</c:v>
                </c:pt>
                <c:pt idx="42">
                  <c:v>#N/A</c:v>
                </c:pt>
                <c:pt idx="43">
                  <c:v>3</c:v>
                </c:pt>
                <c:pt idx="44">
                  <c:v>3</c:v>
                </c:pt>
                <c:pt idx="45">
                  <c:v>1</c:v>
                </c:pt>
                <c:pt idx="46">
                  <c:v>0.5</c:v>
                </c:pt>
                <c:pt idx="47">
                  <c:v>0.5</c:v>
                </c:pt>
                <c:pt idx="48">
                  <c:v>0.5</c:v>
                </c:pt>
                <c:pt idx="49">
                  <c:v>8</c:v>
                </c:pt>
                <c:pt idx="50">
                  <c:v>0.5</c:v>
                </c:pt>
                <c:pt idx="51">
                  <c:v>0.5</c:v>
                </c:pt>
                <c:pt idx="52">
                  <c:v>#N/A</c:v>
                </c:pt>
                <c:pt idx="53">
                  <c:v>21</c:v>
                </c:pt>
                <c:pt idx="54">
                  <c:v>#N/A</c:v>
                </c:pt>
                <c:pt idx="55">
                  <c:v>46</c:v>
                </c:pt>
                <c:pt idx="56">
                  <c:v>#N/A</c:v>
                </c:pt>
                <c:pt idx="57">
                  <c:v>11</c:v>
                </c:pt>
                <c:pt idx="58">
                  <c:v>11</c:v>
                </c:pt>
                <c:pt idx="59">
                  <c:v>4</c:v>
                </c:pt>
                <c:pt idx="60">
                  <c:v>49</c:v>
                </c:pt>
                <c:pt idx="61">
                  <c:v>4</c:v>
                </c:pt>
                <c:pt idx="62">
                  <c:v>43</c:v>
                </c:pt>
                <c:pt idx="63">
                  <c:v>5</c:v>
                </c:pt>
                <c:pt idx="64">
                  <c:v>1</c:v>
                </c:pt>
                <c:pt idx="65">
                  <c:v>#N/A</c:v>
                </c:pt>
                <c:pt idx="66">
                  <c:v>0.5</c:v>
                </c:pt>
                <c:pt idx="67">
                  <c:v>#N/A</c:v>
                </c:pt>
                <c:pt idx="68">
                  <c:v>#N/A</c:v>
                </c:pt>
                <c:pt idx="69">
                  <c:v>6</c:v>
                </c:pt>
                <c:pt idx="70">
                  <c:v>13</c:v>
                </c:pt>
                <c:pt idx="71">
                  <c:v>0.5</c:v>
                </c:pt>
                <c:pt idx="72">
                  <c:v>#N/A</c:v>
                </c:pt>
                <c:pt idx="73">
                  <c:v>#N/A</c:v>
                </c:pt>
                <c:pt idx="74">
                  <c:v>1</c:v>
                </c:pt>
                <c:pt idx="75">
                  <c:v>#N/A</c:v>
                </c:pt>
                <c:pt idx="76">
                  <c:v>#N/A</c:v>
                </c:pt>
                <c:pt idx="77">
                  <c:v>6</c:v>
                </c:pt>
                <c:pt idx="78">
                  <c:v>9</c:v>
                </c:pt>
                <c:pt idx="79">
                  <c:v>3</c:v>
                </c:pt>
                <c:pt idx="80">
                  <c:v>2</c:v>
                </c:pt>
                <c:pt idx="81">
                  <c:v>4</c:v>
                </c:pt>
                <c:pt idx="82">
                  <c:v>1</c:v>
                </c:pt>
                <c:pt idx="83">
                  <c:v>#N/A</c:v>
                </c:pt>
                <c:pt idx="84">
                  <c:v>3</c:v>
                </c:pt>
                <c:pt idx="85">
                  <c:v>#N/A</c:v>
                </c:pt>
                <c:pt idx="86">
                  <c:v>2</c:v>
                </c:pt>
                <c:pt idx="87">
                  <c:v>1</c:v>
                </c:pt>
                <c:pt idx="88">
                  <c:v>1</c:v>
                </c:pt>
                <c:pt idx="89">
                  <c:v>7</c:v>
                </c:pt>
                <c:pt idx="90">
                  <c:v>0</c:v>
                </c:pt>
                <c:pt idx="91">
                  <c:v>0</c:v>
                </c:pt>
                <c:pt idx="92">
                  <c:v>0</c:v>
                </c:pt>
                <c:pt idx="93">
                  <c:v>0</c:v>
                </c:pt>
                <c:pt idx="94">
                  <c:v>#N/A</c:v>
                </c:pt>
                <c:pt idx="95">
                  <c:v>0</c:v>
                </c:pt>
                <c:pt idx="96">
                  <c:v>#N/A</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#N/A</c:v>
                </c:pt>
                <c:pt idx="114">
                  <c:v>#N/A</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numCache>
            </c:numRef>
          </c:yVal>
          <c:smooth val="0"/>
          <c:extLst>
            <c:ext xmlns:c16="http://schemas.microsoft.com/office/drawing/2014/chart" uri="{C3380CC4-5D6E-409C-BE32-E72D297353CC}">
              <c16:uniqueId val="{00000000-8ECD-4B6E-9E6D-A7FC42F83A8D}"/>
            </c:ext>
          </c:extLst>
        </c:ser>
        <c:ser>
          <c:idx val="1"/>
          <c:order val="1"/>
          <c:tx>
            <c:strRef>
              <c:f>'Cycle Time'!$F$1</c:f>
              <c:strCache>
                <c:ptCount val="1"/>
                <c:pt idx="0">
                  <c:v>Unplanned Cycle time</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90"/>
                <c:pt idx="0">
                  <c:v>42647</c:v>
                </c:pt>
                <c:pt idx="1">
                  <c:v>42647</c:v>
                </c:pt>
                <c:pt idx="2">
                  <c:v>42647</c:v>
                </c:pt>
                <c:pt idx="3">
                  <c:v>42648</c:v>
                </c:pt>
                <c:pt idx="4">
                  <c:v>42649</c:v>
                </c:pt>
                <c:pt idx="5">
                  <c:v>42650</c:v>
                </c:pt>
                <c:pt idx="6">
                  <c:v>42653</c:v>
                </c:pt>
                <c:pt idx="7">
                  <c:v>42654</c:v>
                </c:pt>
                <c:pt idx="8">
                  <c:v>42654</c:v>
                </c:pt>
                <c:pt idx="9">
                  <c:v>42654</c:v>
                </c:pt>
                <c:pt idx="10">
                  <c:v>42655</c:v>
                </c:pt>
                <c:pt idx="11">
                  <c:v>42655</c:v>
                </c:pt>
                <c:pt idx="12">
                  <c:v>42655</c:v>
                </c:pt>
                <c:pt idx="13">
                  <c:v>42655</c:v>
                </c:pt>
                <c:pt idx="14">
                  <c:v>42656</c:v>
                </c:pt>
                <c:pt idx="15">
                  <c:v>42657</c:v>
                </c:pt>
                <c:pt idx="16">
                  <c:v>42662</c:v>
                </c:pt>
                <c:pt idx="17">
                  <c:v>42664</c:v>
                </c:pt>
                <c:pt idx="18">
                  <c:v>42669</c:v>
                </c:pt>
                <c:pt idx="19">
                  <c:v>42674</c:v>
                </c:pt>
                <c:pt idx="20">
                  <c:v>42674</c:v>
                </c:pt>
                <c:pt idx="21">
                  <c:v>42681</c:v>
                </c:pt>
                <c:pt idx="22">
                  <c:v>42681</c:v>
                </c:pt>
                <c:pt idx="23">
                  <c:v>42681</c:v>
                </c:pt>
                <c:pt idx="24">
                  <c:v>42681</c:v>
                </c:pt>
                <c:pt idx="25">
                  <c:v>42681</c:v>
                </c:pt>
                <c:pt idx="26">
                  <c:v>42681</c:v>
                </c:pt>
                <c:pt idx="27">
                  <c:v>42681</c:v>
                </c:pt>
                <c:pt idx="28">
                  <c:v>42681</c:v>
                </c:pt>
                <c:pt idx="29">
                  <c:v>42681</c:v>
                </c:pt>
                <c:pt idx="30">
                  <c:v>42681</c:v>
                </c:pt>
                <c:pt idx="31">
                  <c:v>42683</c:v>
                </c:pt>
                <c:pt idx="32">
                  <c:v>42683</c:v>
                </c:pt>
                <c:pt idx="33">
                  <c:v>42683</c:v>
                </c:pt>
                <c:pt idx="34">
                  <c:v>42683</c:v>
                </c:pt>
                <c:pt idx="35">
                  <c:v>42683</c:v>
                </c:pt>
                <c:pt idx="36">
                  <c:v>42684</c:v>
                </c:pt>
                <c:pt idx="37">
                  <c:v>42685</c:v>
                </c:pt>
                <c:pt idx="38">
                  <c:v>42685</c:v>
                </c:pt>
                <c:pt idx="39">
                  <c:v>42689</c:v>
                </c:pt>
                <c:pt idx="40">
                  <c:v>42690</c:v>
                </c:pt>
                <c:pt idx="41">
                  <c:v>42690</c:v>
                </c:pt>
                <c:pt idx="42">
                  <c:v>42692</c:v>
                </c:pt>
                <c:pt idx="43">
                  <c:v>42692</c:v>
                </c:pt>
                <c:pt idx="44">
                  <c:v>42695</c:v>
                </c:pt>
                <c:pt idx="45">
                  <c:v>42696</c:v>
                </c:pt>
                <c:pt idx="46">
                  <c:v>42697</c:v>
                </c:pt>
                <c:pt idx="47">
                  <c:v>42697</c:v>
                </c:pt>
                <c:pt idx="48">
                  <c:v>42698</c:v>
                </c:pt>
                <c:pt idx="49">
                  <c:v>42698</c:v>
                </c:pt>
                <c:pt idx="50">
                  <c:v>42698</c:v>
                </c:pt>
                <c:pt idx="51">
                  <c:v>42698</c:v>
                </c:pt>
                <c:pt idx="52">
                  <c:v>42698</c:v>
                </c:pt>
                <c:pt idx="53">
                  <c:v>42698</c:v>
                </c:pt>
                <c:pt idx="54">
                  <c:v>42698</c:v>
                </c:pt>
                <c:pt idx="55">
                  <c:v>42699</c:v>
                </c:pt>
                <c:pt idx="56">
                  <c:v>42699</c:v>
                </c:pt>
                <c:pt idx="57">
                  <c:v>42699</c:v>
                </c:pt>
                <c:pt idx="58">
                  <c:v>42699</c:v>
                </c:pt>
                <c:pt idx="59">
                  <c:v>42702</c:v>
                </c:pt>
                <c:pt idx="60">
                  <c:v>42702</c:v>
                </c:pt>
                <c:pt idx="61">
                  <c:v>42702</c:v>
                </c:pt>
                <c:pt idx="62">
                  <c:v>42703</c:v>
                </c:pt>
                <c:pt idx="63">
                  <c:v>42703</c:v>
                </c:pt>
                <c:pt idx="64">
                  <c:v>42704</c:v>
                </c:pt>
                <c:pt idx="65">
                  <c:v>42704</c:v>
                </c:pt>
                <c:pt idx="66">
                  <c:v>42704</c:v>
                </c:pt>
                <c:pt idx="67">
                  <c:v>42705</c:v>
                </c:pt>
                <c:pt idx="68">
                  <c:v>42705</c:v>
                </c:pt>
                <c:pt idx="69">
                  <c:v>42705</c:v>
                </c:pt>
                <c:pt idx="70">
                  <c:v>42705</c:v>
                </c:pt>
                <c:pt idx="71">
                  <c:v>42705</c:v>
                </c:pt>
                <c:pt idx="72">
                  <c:v>42706</c:v>
                </c:pt>
                <c:pt idx="73">
                  <c:v>42706</c:v>
                </c:pt>
                <c:pt idx="74">
                  <c:v>42706</c:v>
                </c:pt>
                <c:pt idx="75">
                  <c:v>42709</c:v>
                </c:pt>
                <c:pt idx="76">
                  <c:v>42709</c:v>
                </c:pt>
                <c:pt idx="77">
                  <c:v>42709</c:v>
                </c:pt>
                <c:pt idx="78">
                  <c:v>42712</c:v>
                </c:pt>
                <c:pt idx="79">
                  <c:v>42712</c:v>
                </c:pt>
                <c:pt idx="80">
                  <c:v>42712</c:v>
                </c:pt>
                <c:pt idx="81">
                  <c:v>42716</c:v>
                </c:pt>
                <c:pt idx="82">
                  <c:v>42717</c:v>
                </c:pt>
                <c:pt idx="83">
                  <c:v>42718</c:v>
                </c:pt>
                <c:pt idx="84">
                  <c:v>42723</c:v>
                </c:pt>
                <c:pt idx="85">
                  <c:v>42723</c:v>
                </c:pt>
                <c:pt idx="86">
                  <c:v>42725</c:v>
                </c:pt>
                <c:pt idx="87">
                  <c:v>42726</c:v>
                </c:pt>
                <c:pt idx="88">
                  <c:v>42727</c:v>
                </c:pt>
                <c:pt idx="89">
                  <c:v>42730</c:v>
                </c:pt>
              </c:numCache>
            </c:numRef>
          </c:xVal>
          <c:yVal>
            <c:numRef>
              <c:f>'Cycle Time'!$F$2:$F$5002</c:f>
              <c:numCache>
                <c:formatCode>General</c:formatCode>
                <c:ptCount val="5001"/>
                <c:pt idx="0">
                  <c:v>#N/A</c:v>
                </c:pt>
                <c:pt idx="1">
                  <c:v>#N/A</c:v>
                </c:pt>
                <c:pt idx="2">
                  <c:v>#N/A</c:v>
                </c:pt>
                <c:pt idx="3">
                  <c:v>#N/A</c:v>
                </c:pt>
                <c:pt idx="4">
                  <c:v>0.5</c:v>
                </c:pt>
                <c:pt idx="5">
                  <c:v>#N/A</c:v>
                </c:pt>
                <c:pt idx="6">
                  <c:v>#N/A</c:v>
                </c:pt>
                <c:pt idx="7">
                  <c:v>4</c:v>
                </c:pt>
                <c:pt idx="8">
                  <c:v>#N/A</c:v>
                </c:pt>
                <c:pt idx="9">
                  <c:v>6</c:v>
                </c:pt>
                <c:pt idx="10">
                  <c:v>8</c:v>
                </c:pt>
                <c:pt idx="11">
                  <c:v>#N/A</c:v>
                </c:pt>
                <c:pt idx="12">
                  <c:v>#N/A</c:v>
                </c:pt>
                <c:pt idx="13">
                  <c:v>#N/A</c:v>
                </c:pt>
                <c:pt idx="14">
                  <c:v>2</c:v>
                </c:pt>
                <c:pt idx="15">
                  <c:v>#N/A</c:v>
                </c:pt>
                <c:pt idx="16">
                  <c:v>#N/A</c:v>
                </c:pt>
                <c:pt idx="17">
                  <c:v>#N/A</c:v>
                </c:pt>
                <c:pt idx="18">
                  <c:v>#N/A</c:v>
                </c:pt>
                <c:pt idx="19">
                  <c:v>#N/A</c:v>
                </c:pt>
                <c:pt idx="20">
                  <c:v>#N/A</c:v>
                </c:pt>
                <c:pt idx="21">
                  <c:v>#N/A</c:v>
                </c:pt>
                <c:pt idx="22">
                  <c:v>0.5</c:v>
                </c:pt>
                <c:pt idx="23">
                  <c:v>21</c:v>
                </c:pt>
                <c:pt idx="24">
                  <c:v>28</c:v>
                </c:pt>
                <c:pt idx="25">
                  <c:v>#N/A</c:v>
                </c:pt>
                <c:pt idx="26">
                  <c:v>#N/A</c:v>
                </c:pt>
                <c:pt idx="27">
                  <c:v>24</c:v>
                </c:pt>
                <c:pt idx="28">
                  <c:v>0.5</c:v>
                </c:pt>
                <c:pt idx="29">
                  <c:v>#N/A</c:v>
                </c:pt>
                <c:pt idx="30">
                  <c:v>#N/A</c:v>
                </c:pt>
                <c:pt idx="31">
                  <c:v>0.5</c:v>
                </c:pt>
                <c:pt idx="32">
                  <c:v>0.5</c:v>
                </c:pt>
                <c:pt idx="33">
                  <c:v>0.5</c:v>
                </c:pt>
                <c:pt idx="34">
                  <c:v>0.5</c:v>
                </c:pt>
                <c:pt idx="35">
                  <c:v>#N/A</c:v>
                </c:pt>
                <c:pt idx="36">
                  <c:v>#N/A</c:v>
                </c:pt>
                <c:pt idx="37">
                  <c:v>#N/A</c:v>
                </c:pt>
                <c:pt idx="38">
                  <c:v>#N/A</c:v>
                </c:pt>
                <c:pt idx="39">
                  <c:v>#N/A</c:v>
                </c:pt>
                <c:pt idx="40">
                  <c:v>#N/A</c:v>
                </c:pt>
                <c:pt idx="41">
                  <c:v>#N/A</c:v>
                </c:pt>
                <c:pt idx="42">
                  <c:v>9</c:v>
                </c:pt>
                <c:pt idx="43">
                  <c:v>#N/A</c:v>
                </c:pt>
                <c:pt idx="44">
                  <c:v>#N/A</c:v>
                </c:pt>
                <c:pt idx="45">
                  <c:v>#N/A</c:v>
                </c:pt>
                <c:pt idx="46">
                  <c:v>#N/A</c:v>
                </c:pt>
                <c:pt idx="47">
                  <c:v>#N/A</c:v>
                </c:pt>
                <c:pt idx="48">
                  <c:v>#N/A</c:v>
                </c:pt>
                <c:pt idx="49">
                  <c:v>#N/A</c:v>
                </c:pt>
                <c:pt idx="50">
                  <c:v>#N/A</c:v>
                </c:pt>
                <c:pt idx="51">
                  <c:v>#N/A</c:v>
                </c:pt>
                <c:pt idx="52">
                  <c:v>0.5</c:v>
                </c:pt>
                <c:pt idx="53">
                  <c:v>#N/A</c:v>
                </c:pt>
                <c:pt idx="54">
                  <c:v>24</c:v>
                </c:pt>
                <c:pt idx="55">
                  <c:v>#N/A</c:v>
                </c:pt>
                <c:pt idx="56">
                  <c:v>0.5</c:v>
                </c:pt>
                <c:pt idx="57">
                  <c:v>#N/A</c:v>
                </c:pt>
                <c:pt idx="58">
                  <c:v>#N/A</c:v>
                </c:pt>
                <c:pt idx="59">
                  <c:v>#N/A</c:v>
                </c:pt>
                <c:pt idx="60">
                  <c:v>#N/A</c:v>
                </c:pt>
                <c:pt idx="61">
                  <c:v>#N/A</c:v>
                </c:pt>
                <c:pt idx="62">
                  <c:v>#N/A</c:v>
                </c:pt>
                <c:pt idx="63">
                  <c:v>#N/A</c:v>
                </c:pt>
                <c:pt idx="64">
                  <c:v>#N/A</c:v>
                </c:pt>
                <c:pt idx="65">
                  <c:v>12</c:v>
                </c:pt>
                <c:pt idx="66">
                  <c:v>#N/A</c:v>
                </c:pt>
                <c:pt idx="67">
                  <c:v>0.5</c:v>
                </c:pt>
                <c:pt idx="68">
                  <c:v>7</c:v>
                </c:pt>
                <c:pt idx="69">
                  <c:v>#N/A</c:v>
                </c:pt>
                <c:pt idx="70">
                  <c:v>#N/A</c:v>
                </c:pt>
                <c:pt idx="71">
                  <c:v>#N/A</c:v>
                </c:pt>
                <c:pt idx="72">
                  <c:v>8</c:v>
                </c:pt>
                <c:pt idx="73">
                  <c:v>49</c:v>
                </c:pt>
                <c:pt idx="74">
                  <c:v>#N/A</c:v>
                </c:pt>
                <c:pt idx="75">
                  <c:v>4</c:v>
                </c:pt>
                <c:pt idx="76">
                  <c:v>11</c:v>
                </c:pt>
                <c:pt idx="77">
                  <c:v>#N/A</c:v>
                </c:pt>
                <c:pt idx="78">
                  <c:v>#N/A</c:v>
                </c:pt>
                <c:pt idx="79">
                  <c:v>#N/A</c:v>
                </c:pt>
                <c:pt idx="80">
                  <c:v>#N/A</c:v>
                </c:pt>
                <c:pt idx="81">
                  <c:v>#N/A</c:v>
                </c:pt>
                <c:pt idx="82">
                  <c:v>#N/A</c:v>
                </c:pt>
                <c:pt idx="83">
                  <c:v>13</c:v>
                </c:pt>
                <c:pt idx="84">
                  <c:v>#N/A</c:v>
                </c:pt>
                <c:pt idx="85">
                  <c:v>46</c:v>
                </c:pt>
                <c:pt idx="86">
                  <c:v>#N/A</c:v>
                </c:pt>
                <c:pt idx="87">
                  <c:v>#N/A</c:v>
                </c:pt>
                <c:pt idx="88">
                  <c:v>#N/A</c:v>
                </c:pt>
                <c:pt idx="89">
                  <c:v>#N/A</c:v>
                </c:pt>
                <c:pt idx="90">
                  <c:v>#N/A</c:v>
                </c:pt>
                <c:pt idx="91">
                  <c:v>#N/A</c:v>
                </c:pt>
                <c:pt idx="92">
                  <c:v>#N/A</c:v>
                </c:pt>
                <c:pt idx="93">
                  <c:v>#N/A</c:v>
                </c:pt>
                <c:pt idx="94">
                  <c:v>0</c:v>
                </c:pt>
                <c:pt idx="95">
                  <c:v>#N/A</c:v>
                </c:pt>
                <c:pt idx="96">
                  <c:v>0</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0</c:v>
                </c:pt>
                <c:pt idx="114">
                  <c:v>0</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534279968"/>
        <c:axId val="-1534271184"/>
      </c:scatterChart>
      <c:dateAx>
        <c:axId val="-15342799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271184"/>
        <c:crosses val="autoZero"/>
        <c:auto val="1"/>
        <c:lblOffset val="100"/>
        <c:baseTimeUnit val="days"/>
      </c:dateAx>
      <c:valAx>
        <c:axId val="-1534271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279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'Cycle Time'!$H$1</c:f>
              <c:strCache>
                <c:ptCount val="1"/>
                <c:pt idx="0">
                  <c:v>Planned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m/d/yyyy</c:formatCode>
                <c:ptCount val="116"/>
                <c:pt idx="0">
                  <c:v>42647</c:v>
                </c:pt>
                <c:pt idx="1">
                  <c:v>42647</c:v>
                </c:pt>
                <c:pt idx="2">
                  <c:v>42647</c:v>
                </c:pt>
                <c:pt idx="3">
                  <c:v>42648</c:v>
                </c:pt>
                <c:pt idx="4">
                  <c:v>42649</c:v>
                </c:pt>
                <c:pt idx="5">
                  <c:v>42648</c:v>
                </c:pt>
                <c:pt idx="6">
                  <c:v>42650</c:v>
                </c:pt>
                <c:pt idx="7">
                  <c:v>42650</c:v>
                </c:pt>
                <c:pt idx="8">
                  <c:v>42647</c:v>
                </c:pt>
                <c:pt idx="9">
                  <c:v>42648</c:v>
                </c:pt>
                <c:pt idx="10">
                  <c:v>42647</c:v>
                </c:pt>
                <c:pt idx="11">
                  <c:v>42649</c:v>
                </c:pt>
                <c:pt idx="12">
                  <c:v>42655</c:v>
                </c:pt>
                <c:pt idx="13">
                  <c:v>42654</c:v>
                </c:pt>
                <c:pt idx="14">
                  <c:v>42654</c:v>
                </c:pt>
                <c:pt idx="15">
                  <c:v>42656</c:v>
                </c:pt>
                <c:pt idx="16">
                  <c:v>42660</c:v>
                </c:pt>
                <c:pt idx="17">
                  <c:v>42662</c:v>
                </c:pt>
                <c:pt idx="18">
                  <c:v>42668</c:v>
                </c:pt>
                <c:pt idx="19">
                  <c:v>42670</c:v>
                </c:pt>
                <c:pt idx="20">
                  <c:v>42674</c:v>
                </c:pt>
                <c:pt idx="21">
                  <c:v>42653</c:v>
                </c:pt>
                <c:pt idx="22">
                  <c:v>42681</c:v>
                </c:pt>
                <c:pt idx="23">
                  <c:v>42660</c:v>
                </c:pt>
                <c:pt idx="24">
                  <c:v>42653</c:v>
                </c:pt>
                <c:pt idx="25">
                  <c:v>42649</c:v>
                </c:pt>
                <c:pt idx="26">
                  <c:v>42649</c:v>
                </c:pt>
                <c:pt idx="27">
                  <c:v>42657</c:v>
                </c:pt>
                <c:pt idx="28">
                  <c:v>42681</c:v>
                </c:pt>
                <c:pt idx="29">
                  <c:v>42676</c:v>
                </c:pt>
                <c:pt idx="30">
                  <c:v>42677</c:v>
                </c:pt>
                <c:pt idx="31">
                  <c:v>42683</c:v>
                </c:pt>
                <c:pt idx="32">
                  <c:v>42683</c:v>
                </c:pt>
                <c:pt idx="33">
                  <c:v>42683</c:v>
                </c:pt>
                <c:pt idx="34">
                  <c:v>42683</c:v>
                </c:pt>
                <c:pt idx="35">
                  <c:v>42649</c:v>
                </c:pt>
                <c:pt idx="36">
                  <c:v>42684</c:v>
                </c:pt>
                <c:pt idx="37">
                  <c:v>42683</c:v>
                </c:pt>
                <c:pt idx="38">
                  <c:v>42685</c:v>
                </c:pt>
                <c:pt idx="39">
                  <c:v>42689</c:v>
                </c:pt>
                <c:pt idx="40">
                  <c:v>42674</c:v>
                </c:pt>
                <c:pt idx="41">
                  <c:v>42647</c:v>
                </c:pt>
                <c:pt idx="42">
                  <c:v>42683</c:v>
                </c:pt>
                <c:pt idx="43">
                  <c:v>42689</c:v>
                </c:pt>
                <c:pt idx="44">
                  <c:v>42692</c:v>
                </c:pt>
                <c:pt idx="45">
                  <c:v>42695</c:v>
                </c:pt>
                <c:pt idx="46">
                  <c:v>42697</c:v>
                </c:pt>
                <c:pt idx="47">
                  <c:v>42697</c:v>
                </c:pt>
                <c:pt idx="48">
                  <c:v>42698</c:v>
                </c:pt>
                <c:pt idx="49">
                  <c:v>42690</c:v>
                </c:pt>
                <c:pt idx="50">
                  <c:v>42698</c:v>
                </c:pt>
                <c:pt idx="51">
                  <c:v>42698</c:v>
                </c:pt>
                <c:pt idx="52">
                  <c:v>42698</c:v>
                </c:pt>
                <c:pt idx="53">
                  <c:v>42677</c:v>
                </c:pt>
                <c:pt idx="54">
                  <c:v>42674</c:v>
                </c:pt>
                <c:pt idx="55">
                  <c:v>42653</c:v>
                </c:pt>
                <c:pt idx="56">
                  <c:v>42699</c:v>
                </c:pt>
                <c:pt idx="57">
                  <c:v>42688</c:v>
                </c:pt>
                <c:pt idx="58">
                  <c:v>42688</c:v>
                </c:pt>
                <c:pt idx="59">
                  <c:v>42698</c:v>
                </c:pt>
                <c:pt idx="60">
                  <c:v>42653</c:v>
                </c:pt>
                <c:pt idx="61">
                  <c:v>42698</c:v>
                </c:pt>
                <c:pt idx="62">
                  <c:v>42660</c:v>
                </c:pt>
                <c:pt idx="63">
                  <c:v>42698</c:v>
                </c:pt>
                <c:pt idx="64">
                  <c:v>42703</c:v>
                </c:pt>
                <c:pt idx="65">
                  <c:v>42692</c:v>
                </c:pt>
                <c:pt idx="66">
                  <c:v>42704</c:v>
                </c:pt>
                <c:pt idx="67">
                  <c:v>42705</c:v>
                </c:pt>
                <c:pt idx="68">
                  <c:v>42698</c:v>
                </c:pt>
                <c:pt idx="69">
                  <c:v>42699</c:v>
                </c:pt>
                <c:pt idx="70">
                  <c:v>42692</c:v>
                </c:pt>
                <c:pt idx="71">
                  <c:v>42705</c:v>
                </c:pt>
                <c:pt idx="72">
                  <c:v>42698</c:v>
                </c:pt>
                <c:pt idx="73">
                  <c:v>42657</c:v>
                </c:pt>
                <c:pt idx="74">
                  <c:v>42705</c:v>
                </c:pt>
                <c:pt idx="75">
                  <c:v>42705</c:v>
                </c:pt>
                <c:pt idx="76">
                  <c:v>42698</c:v>
                </c:pt>
                <c:pt idx="77">
                  <c:v>42703</c:v>
                </c:pt>
                <c:pt idx="78">
                  <c:v>42703</c:v>
                </c:pt>
                <c:pt idx="79">
                  <c:v>42709</c:v>
                </c:pt>
                <c:pt idx="80">
                  <c:v>42710</c:v>
                </c:pt>
                <c:pt idx="81">
                  <c:v>42712</c:v>
                </c:pt>
                <c:pt idx="82">
                  <c:v>42716</c:v>
                </c:pt>
                <c:pt idx="83">
                  <c:v>42705</c:v>
                </c:pt>
                <c:pt idx="84">
                  <c:v>42720</c:v>
                </c:pt>
                <c:pt idx="85">
                  <c:v>42677</c:v>
                </c:pt>
                <c:pt idx="86">
                  <c:v>42723</c:v>
                </c:pt>
                <c:pt idx="87">
                  <c:v>42725</c:v>
                </c:pt>
                <c:pt idx="88">
                  <c:v>42726</c:v>
                </c:pt>
                <c:pt idx="89">
                  <c:v>42723</c:v>
                </c:pt>
                <c:pt idx="90">
                  <c:v>42732</c:v>
                </c:pt>
                <c:pt idx="91">
                  <c:v>42730</c:v>
                </c:pt>
                <c:pt idx="92">
                  <c:v>42727</c:v>
                </c:pt>
                <c:pt idx="93">
                  <c:v>42727</c:v>
                </c:pt>
                <c:pt idx="94">
                  <c:v>42723</c:v>
                </c:pt>
                <c:pt idx="95">
                  <c:v>42723</c:v>
                </c:pt>
                <c:pt idx="96">
                  <c:v>42723</c:v>
                </c:pt>
                <c:pt idx="97">
                  <c:v>42720</c:v>
                </c:pt>
                <c:pt idx="98">
                  <c:v>42718</c:v>
                </c:pt>
                <c:pt idx="99">
                  <c:v>42717</c:v>
                </c:pt>
                <c:pt idx="100">
                  <c:v>42717</c:v>
                </c:pt>
                <c:pt idx="101">
                  <c:v>42711</c:v>
                </c:pt>
                <c:pt idx="102">
                  <c:v>42709</c:v>
                </c:pt>
                <c:pt idx="103">
                  <c:v>42705</c:v>
                </c:pt>
                <c:pt idx="104">
                  <c:v>42699</c:v>
                </c:pt>
                <c:pt idx="105">
                  <c:v>42698</c:v>
                </c:pt>
                <c:pt idx="106">
                  <c:v>42698</c:v>
                </c:pt>
                <c:pt idx="107">
                  <c:v>42698</c:v>
                </c:pt>
                <c:pt idx="108">
                  <c:v>42698</c:v>
                </c:pt>
                <c:pt idx="109">
                  <c:v>42698</c:v>
                </c:pt>
                <c:pt idx="110">
                  <c:v>42698</c:v>
                </c:pt>
                <c:pt idx="111">
                  <c:v>42698</c:v>
                </c:pt>
                <c:pt idx="112">
                  <c:v>42698</c:v>
                </c:pt>
                <c:pt idx="113">
                  <c:v>42688</c:v>
                </c:pt>
                <c:pt idx="114">
                  <c:v>42656</c:v>
                </c:pt>
                <c:pt idx="115">
                  <c:v>42654</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11</c:v>
                </c:pt>
                <c:pt idx="91">
                  <c:v>13</c:v>
                </c:pt>
                <c:pt idx="92">
                  <c:v>16</c:v>
                </c:pt>
                <c:pt idx="93">
                  <c:v>16</c:v>
                </c:pt>
                <c:pt idx="94">
                  <c:v>#N/A</c:v>
                </c:pt>
                <c:pt idx="95">
                  <c:v>20</c:v>
                </c:pt>
                <c:pt idx="96">
                  <c:v>#N/A</c:v>
                </c:pt>
                <c:pt idx="97">
                  <c:v>23</c:v>
                </c:pt>
                <c:pt idx="98">
                  <c:v>25</c:v>
                </c:pt>
                <c:pt idx="99">
                  <c:v>26</c:v>
                </c:pt>
                <c:pt idx="100">
                  <c:v>26</c:v>
                </c:pt>
                <c:pt idx="101">
                  <c:v>32</c:v>
                </c:pt>
                <c:pt idx="102">
                  <c:v>34</c:v>
                </c:pt>
                <c:pt idx="103">
                  <c:v>38</c:v>
                </c:pt>
                <c:pt idx="104">
                  <c:v>44</c:v>
                </c:pt>
                <c:pt idx="105">
                  <c:v>45</c:v>
                </c:pt>
                <c:pt idx="106">
                  <c:v>45</c:v>
                </c:pt>
                <c:pt idx="107">
                  <c:v>45</c:v>
                </c:pt>
                <c:pt idx="108">
                  <c:v>45</c:v>
                </c:pt>
                <c:pt idx="109">
                  <c:v>45</c:v>
                </c:pt>
                <c:pt idx="110">
                  <c:v>45</c:v>
                </c:pt>
                <c:pt idx="111">
                  <c:v>45</c:v>
                </c:pt>
                <c:pt idx="112">
                  <c:v>45</c:v>
                </c:pt>
                <c:pt idx="113">
                  <c:v>#N/A</c:v>
                </c:pt>
                <c:pt idx="114">
                  <c:v>#N/A</c:v>
                </c:pt>
                <c:pt idx="115">
                  <c:v>89</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0-EE52-47BA-A2EF-049B4078A5A7}"/>
            </c:ext>
          </c:extLst>
        </c:ser>
        <c:ser>
          <c:idx val="1"/>
          <c:order val="1"/>
          <c:tx>
            <c:strRef>
              <c:f>'Cycle Time'!$I$1</c:f>
              <c:strCache>
                <c:ptCount val="1"/>
                <c:pt idx="0">
                  <c:v>Unplanned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m/d/yyyy</c:formatCode>
                <c:ptCount val="116"/>
                <c:pt idx="0">
                  <c:v>42647</c:v>
                </c:pt>
                <c:pt idx="1">
                  <c:v>42647</c:v>
                </c:pt>
                <c:pt idx="2">
                  <c:v>42647</c:v>
                </c:pt>
                <c:pt idx="3">
                  <c:v>42648</c:v>
                </c:pt>
                <c:pt idx="4">
                  <c:v>42649</c:v>
                </c:pt>
                <c:pt idx="5">
                  <c:v>42648</c:v>
                </c:pt>
                <c:pt idx="6">
                  <c:v>42650</c:v>
                </c:pt>
                <c:pt idx="7">
                  <c:v>42650</c:v>
                </c:pt>
                <c:pt idx="8">
                  <c:v>42647</c:v>
                </c:pt>
                <c:pt idx="9">
                  <c:v>42648</c:v>
                </c:pt>
                <c:pt idx="10">
                  <c:v>42647</c:v>
                </c:pt>
                <c:pt idx="11">
                  <c:v>42649</c:v>
                </c:pt>
                <c:pt idx="12">
                  <c:v>42655</c:v>
                </c:pt>
                <c:pt idx="13">
                  <c:v>42654</c:v>
                </c:pt>
                <c:pt idx="14">
                  <c:v>42654</c:v>
                </c:pt>
                <c:pt idx="15">
                  <c:v>42656</c:v>
                </c:pt>
                <c:pt idx="16">
                  <c:v>42660</c:v>
                </c:pt>
                <c:pt idx="17">
                  <c:v>42662</c:v>
                </c:pt>
                <c:pt idx="18">
                  <c:v>42668</c:v>
                </c:pt>
                <c:pt idx="19">
                  <c:v>42670</c:v>
                </c:pt>
                <c:pt idx="20">
                  <c:v>42674</c:v>
                </c:pt>
                <c:pt idx="21">
                  <c:v>42653</c:v>
                </c:pt>
                <c:pt idx="22">
                  <c:v>42681</c:v>
                </c:pt>
                <c:pt idx="23">
                  <c:v>42660</c:v>
                </c:pt>
                <c:pt idx="24">
                  <c:v>42653</c:v>
                </c:pt>
                <c:pt idx="25">
                  <c:v>42649</c:v>
                </c:pt>
                <c:pt idx="26">
                  <c:v>42649</c:v>
                </c:pt>
                <c:pt idx="27">
                  <c:v>42657</c:v>
                </c:pt>
                <c:pt idx="28">
                  <c:v>42681</c:v>
                </c:pt>
                <c:pt idx="29">
                  <c:v>42676</c:v>
                </c:pt>
                <c:pt idx="30">
                  <c:v>42677</c:v>
                </c:pt>
                <c:pt idx="31">
                  <c:v>42683</c:v>
                </c:pt>
                <c:pt idx="32">
                  <c:v>42683</c:v>
                </c:pt>
                <c:pt idx="33">
                  <c:v>42683</c:v>
                </c:pt>
                <c:pt idx="34">
                  <c:v>42683</c:v>
                </c:pt>
                <c:pt idx="35">
                  <c:v>42649</c:v>
                </c:pt>
                <c:pt idx="36">
                  <c:v>42684</c:v>
                </c:pt>
                <c:pt idx="37">
                  <c:v>42683</c:v>
                </c:pt>
                <c:pt idx="38">
                  <c:v>42685</c:v>
                </c:pt>
                <c:pt idx="39">
                  <c:v>42689</c:v>
                </c:pt>
                <c:pt idx="40">
                  <c:v>42674</c:v>
                </c:pt>
                <c:pt idx="41">
                  <c:v>42647</c:v>
                </c:pt>
                <c:pt idx="42">
                  <c:v>42683</c:v>
                </c:pt>
                <c:pt idx="43">
                  <c:v>42689</c:v>
                </c:pt>
                <c:pt idx="44">
                  <c:v>42692</c:v>
                </c:pt>
                <c:pt idx="45">
                  <c:v>42695</c:v>
                </c:pt>
                <c:pt idx="46">
                  <c:v>42697</c:v>
                </c:pt>
                <c:pt idx="47">
                  <c:v>42697</c:v>
                </c:pt>
                <c:pt idx="48">
                  <c:v>42698</c:v>
                </c:pt>
                <c:pt idx="49">
                  <c:v>42690</c:v>
                </c:pt>
                <c:pt idx="50">
                  <c:v>42698</c:v>
                </c:pt>
                <c:pt idx="51">
                  <c:v>42698</c:v>
                </c:pt>
                <c:pt idx="52">
                  <c:v>42698</c:v>
                </c:pt>
                <c:pt idx="53">
                  <c:v>42677</c:v>
                </c:pt>
                <c:pt idx="54">
                  <c:v>42674</c:v>
                </c:pt>
                <c:pt idx="55">
                  <c:v>42653</c:v>
                </c:pt>
                <c:pt idx="56">
                  <c:v>42699</c:v>
                </c:pt>
                <c:pt idx="57">
                  <c:v>42688</c:v>
                </c:pt>
                <c:pt idx="58">
                  <c:v>42688</c:v>
                </c:pt>
                <c:pt idx="59">
                  <c:v>42698</c:v>
                </c:pt>
                <c:pt idx="60">
                  <c:v>42653</c:v>
                </c:pt>
                <c:pt idx="61">
                  <c:v>42698</c:v>
                </c:pt>
                <c:pt idx="62">
                  <c:v>42660</c:v>
                </c:pt>
                <c:pt idx="63">
                  <c:v>42698</c:v>
                </c:pt>
                <c:pt idx="64">
                  <c:v>42703</c:v>
                </c:pt>
                <c:pt idx="65">
                  <c:v>42692</c:v>
                </c:pt>
                <c:pt idx="66">
                  <c:v>42704</c:v>
                </c:pt>
                <c:pt idx="67">
                  <c:v>42705</c:v>
                </c:pt>
                <c:pt idx="68">
                  <c:v>42698</c:v>
                </c:pt>
                <c:pt idx="69">
                  <c:v>42699</c:v>
                </c:pt>
                <c:pt idx="70">
                  <c:v>42692</c:v>
                </c:pt>
                <c:pt idx="71">
                  <c:v>42705</c:v>
                </c:pt>
                <c:pt idx="72">
                  <c:v>42698</c:v>
                </c:pt>
                <c:pt idx="73">
                  <c:v>42657</c:v>
                </c:pt>
                <c:pt idx="74">
                  <c:v>42705</c:v>
                </c:pt>
                <c:pt idx="75">
                  <c:v>42705</c:v>
                </c:pt>
                <c:pt idx="76">
                  <c:v>42698</c:v>
                </c:pt>
                <c:pt idx="77">
                  <c:v>42703</c:v>
                </c:pt>
                <c:pt idx="78">
                  <c:v>42703</c:v>
                </c:pt>
                <c:pt idx="79">
                  <c:v>42709</c:v>
                </c:pt>
                <c:pt idx="80">
                  <c:v>42710</c:v>
                </c:pt>
                <c:pt idx="81">
                  <c:v>42712</c:v>
                </c:pt>
                <c:pt idx="82">
                  <c:v>42716</c:v>
                </c:pt>
                <c:pt idx="83">
                  <c:v>42705</c:v>
                </c:pt>
                <c:pt idx="84">
                  <c:v>42720</c:v>
                </c:pt>
                <c:pt idx="85">
                  <c:v>42677</c:v>
                </c:pt>
                <c:pt idx="86">
                  <c:v>42723</c:v>
                </c:pt>
                <c:pt idx="87">
                  <c:v>42725</c:v>
                </c:pt>
                <c:pt idx="88">
                  <c:v>42726</c:v>
                </c:pt>
                <c:pt idx="89">
                  <c:v>42723</c:v>
                </c:pt>
                <c:pt idx="90">
                  <c:v>42732</c:v>
                </c:pt>
                <c:pt idx="91">
                  <c:v>42730</c:v>
                </c:pt>
                <c:pt idx="92">
                  <c:v>42727</c:v>
                </c:pt>
                <c:pt idx="93">
                  <c:v>42727</c:v>
                </c:pt>
                <c:pt idx="94">
                  <c:v>42723</c:v>
                </c:pt>
                <c:pt idx="95">
                  <c:v>42723</c:v>
                </c:pt>
                <c:pt idx="96">
                  <c:v>42723</c:v>
                </c:pt>
                <c:pt idx="97">
                  <c:v>42720</c:v>
                </c:pt>
                <c:pt idx="98">
                  <c:v>42718</c:v>
                </c:pt>
                <c:pt idx="99">
                  <c:v>42717</c:v>
                </c:pt>
                <c:pt idx="100">
                  <c:v>42717</c:v>
                </c:pt>
                <c:pt idx="101">
                  <c:v>42711</c:v>
                </c:pt>
                <c:pt idx="102">
                  <c:v>42709</c:v>
                </c:pt>
                <c:pt idx="103">
                  <c:v>42705</c:v>
                </c:pt>
                <c:pt idx="104">
                  <c:v>42699</c:v>
                </c:pt>
                <c:pt idx="105">
                  <c:v>42698</c:v>
                </c:pt>
                <c:pt idx="106">
                  <c:v>42698</c:v>
                </c:pt>
                <c:pt idx="107">
                  <c:v>42698</c:v>
                </c:pt>
                <c:pt idx="108">
                  <c:v>42698</c:v>
                </c:pt>
                <c:pt idx="109">
                  <c:v>42698</c:v>
                </c:pt>
                <c:pt idx="110">
                  <c:v>42698</c:v>
                </c:pt>
                <c:pt idx="111">
                  <c:v>42698</c:v>
                </c:pt>
                <c:pt idx="112">
                  <c:v>42698</c:v>
                </c:pt>
                <c:pt idx="113">
                  <c:v>42688</c:v>
                </c:pt>
                <c:pt idx="114">
                  <c:v>42656</c:v>
                </c:pt>
                <c:pt idx="115">
                  <c:v>42654</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20</c:v>
                </c:pt>
                <c:pt idx="95">
                  <c:v>#N/A</c:v>
                </c:pt>
                <c:pt idx="96">
                  <c:v>20</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55</c:v>
                </c:pt>
                <c:pt idx="114">
                  <c:v>87</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534189232"/>
        <c:axId val="-1534180512"/>
      </c:scatterChart>
      <c:valAx>
        <c:axId val="-1534189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180512"/>
        <c:crosses val="autoZero"/>
        <c:crossBetween val="midCat"/>
      </c:valAx>
      <c:valAx>
        <c:axId val="-1534180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3418923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Cycle Time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0.5</c:v>
                </c:pt>
                <c:pt idx="1">
                  <c:v>0.98499999999999999</c:v>
                </c:pt>
                <c:pt idx="2">
                  <c:v>1.47</c:v>
                </c:pt>
                <c:pt idx="3">
                  <c:v>1.9550000000000001</c:v>
                </c:pt>
                <c:pt idx="4">
                  <c:v>2.44</c:v>
                </c:pt>
                <c:pt idx="5">
                  <c:v>2.9249999999999998</c:v>
                </c:pt>
                <c:pt idx="6">
                  <c:v>3.4099999999999997</c:v>
                </c:pt>
                <c:pt idx="7">
                  <c:v>3.8949999999999996</c:v>
                </c:pt>
                <c:pt idx="8">
                  <c:v>4.38</c:v>
                </c:pt>
                <c:pt idx="9">
                  <c:v>4.8650000000000002</c:v>
                </c:pt>
                <c:pt idx="10">
                  <c:v>5.3500000000000005</c:v>
                </c:pt>
                <c:pt idx="11">
                  <c:v>5.8350000000000009</c:v>
                </c:pt>
                <c:pt idx="12">
                  <c:v>6.3200000000000012</c:v>
                </c:pt>
                <c:pt idx="13">
                  <c:v>6.8050000000000015</c:v>
                </c:pt>
                <c:pt idx="14">
                  <c:v>7.2900000000000018</c:v>
                </c:pt>
                <c:pt idx="15">
                  <c:v>7.7750000000000021</c:v>
                </c:pt>
                <c:pt idx="16">
                  <c:v>8.2600000000000016</c:v>
                </c:pt>
                <c:pt idx="17">
                  <c:v>8.745000000000001</c:v>
                </c:pt>
                <c:pt idx="18">
                  <c:v>9.23</c:v>
                </c:pt>
                <c:pt idx="19">
                  <c:v>9.7149999999999999</c:v>
                </c:pt>
                <c:pt idx="20">
                  <c:v>10.199999999999999</c:v>
                </c:pt>
                <c:pt idx="21">
                  <c:v>10.684999999999999</c:v>
                </c:pt>
                <c:pt idx="22">
                  <c:v>11.169999999999998</c:v>
                </c:pt>
                <c:pt idx="23">
                  <c:v>11.654999999999998</c:v>
                </c:pt>
                <c:pt idx="24">
                  <c:v>12.139999999999997</c:v>
                </c:pt>
                <c:pt idx="25">
                  <c:v>12.624999999999996</c:v>
                </c:pt>
                <c:pt idx="26">
                  <c:v>13.109999999999996</c:v>
                </c:pt>
                <c:pt idx="27">
                  <c:v>13.594999999999995</c:v>
                </c:pt>
                <c:pt idx="28">
                  <c:v>14.079999999999995</c:v>
                </c:pt>
                <c:pt idx="29">
                  <c:v>14.564999999999994</c:v>
                </c:pt>
                <c:pt idx="30">
                  <c:v>15.049999999999994</c:v>
                </c:pt>
                <c:pt idx="31">
                  <c:v>15.534999999999993</c:v>
                </c:pt>
                <c:pt idx="32">
                  <c:v>16.019999999999992</c:v>
                </c:pt>
                <c:pt idx="33">
                  <c:v>16.504999999999992</c:v>
                </c:pt>
                <c:pt idx="34">
                  <c:v>16.989999999999991</c:v>
                </c:pt>
                <c:pt idx="35">
                  <c:v>17.474999999999991</c:v>
                </c:pt>
                <c:pt idx="36">
                  <c:v>17.95999999999999</c:v>
                </c:pt>
                <c:pt idx="37">
                  <c:v>18.44499999999999</c:v>
                </c:pt>
                <c:pt idx="38">
                  <c:v>18.929999999999989</c:v>
                </c:pt>
                <c:pt idx="39">
                  <c:v>19.414999999999988</c:v>
                </c:pt>
                <c:pt idx="40">
                  <c:v>19.899999999999988</c:v>
                </c:pt>
                <c:pt idx="41">
                  <c:v>20.384999999999987</c:v>
                </c:pt>
                <c:pt idx="42">
                  <c:v>20.869999999999987</c:v>
                </c:pt>
                <c:pt idx="43">
                  <c:v>21.354999999999986</c:v>
                </c:pt>
                <c:pt idx="44">
                  <c:v>21.839999999999986</c:v>
                </c:pt>
                <c:pt idx="45">
                  <c:v>22.324999999999985</c:v>
                </c:pt>
                <c:pt idx="46">
                  <c:v>22.809999999999985</c:v>
                </c:pt>
                <c:pt idx="47">
                  <c:v>23.294999999999984</c:v>
                </c:pt>
                <c:pt idx="48">
                  <c:v>23.779999999999983</c:v>
                </c:pt>
                <c:pt idx="49">
                  <c:v>24.264999999999983</c:v>
                </c:pt>
                <c:pt idx="50">
                  <c:v>24.749999999999982</c:v>
                </c:pt>
                <c:pt idx="51">
                  <c:v>25.234999999999982</c:v>
                </c:pt>
                <c:pt idx="52">
                  <c:v>25.719999999999981</c:v>
                </c:pt>
                <c:pt idx="53">
                  <c:v>26.204999999999981</c:v>
                </c:pt>
                <c:pt idx="54">
                  <c:v>26.68999999999998</c:v>
                </c:pt>
                <c:pt idx="55">
                  <c:v>27.174999999999979</c:v>
                </c:pt>
                <c:pt idx="56">
                  <c:v>27.659999999999979</c:v>
                </c:pt>
                <c:pt idx="57">
                  <c:v>28.144999999999978</c:v>
                </c:pt>
                <c:pt idx="58">
                  <c:v>28.629999999999978</c:v>
                </c:pt>
                <c:pt idx="59">
                  <c:v>29.114999999999977</c:v>
                </c:pt>
                <c:pt idx="60">
                  <c:v>29.599999999999977</c:v>
                </c:pt>
                <c:pt idx="61">
                  <c:v>30.084999999999976</c:v>
                </c:pt>
                <c:pt idx="62">
                  <c:v>30.569999999999975</c:v>
                </c:pt>
                <c:pt idx="63">
                  <c:v>31.054999999999975</c:v>
                </c:pt>
                <c:pt idx="64">
                  <c:v>31.539999999999974</c:v>
                </c:pt>
                <c:pt idx="65">
                  <c:v>32.024999999999977</c:v>
                </c:pt>
                <c:pt idx="66">
                  <c:v>32.509999999999977</c:v>
                </c:pt>
                <c:pt idx="67">
                  <c:v>32.994999999999976</c:v>
                </c:pt>
                <c:pt idx="68">
                  <c:v>33.479999999999976</c:v>
                </c:pt>
                <c:pt idx="69">
                  <c:v>33.964999999999975</c:v>
                </c:pt>
                <c:pt idx="70">
                  <c:v>34.449999999999974</c:v>
                </c:pt>
                <c:pt idx="71">
                  <c:v>34.934999999999974</c:v>
                </c:pt>
                <c:pt idx="72">
                  <c:v>35.419999999999973</c:v>
                </c:pt>
                <c:pt idx="73">
                  <c:v>35.904999999999973</c:v>
                </c:pt>
                <c:pt idx="74">
                  <c:v>36.389999999999972</c:v>
                </c:pt>
                <c:pt idx="75">
                  <c:v>36.874999999999972</c:v>
                </c:pt>
                <c:pt idx="76">
                  <c:v>37.359999999999971</c:v>
                </c:pt>
                <c:pt idx="77">
                  <c:v>37.84499999999997</c:v>
                </c:pt>
                <c:pt idx="78">
                  <c:v>38.32999999999997</c:v>
                </c:pt>
                <c:pt idx="79">
                  <c:v>38.814999999999969</c:v>
                </c:pt>
                <c:pt idx="80">
                  <c:v>39.299999999999969</c:v>
                </c:pt>
                <c:pt idx="81">
                  <c:v>39.784999999999968</c:v>
                </c:pt>
                <c:pt idx="82">
                  <c:v>40.269999999999968</c:v>
                </c:pt>
                <c:pt idx="83">
                  <c:v>40.754999999999967</c:v>
                </c:pt>
                <c:pt idx="84">
                  <c:v>41.239999999999966</c:v>
                </c:pt>
                <c:pt idx="85">
                  <c:v>41.724999999999966</c:v>
                </c:pt>
                <c:pt idx="86">
                  <c:v>42.209999999999965</c:v>
                </c:pt>
                <c:pt idx="87">
                  <c:v>42.694999999999965</c:v>
                </c:pt>
                <c:pt idx="88">
                  <c:v>43.179999999999964</c:v>
                </c:pt>
                <c:pt idx="89">
                  <c:v>43.664999999999964</c:v>
                </c:pt>
                <c:pt idx="90">
                  <c:v>44.149999999999963</c:v>
                </c:pt>
                <c:pt idx="91">
                  <c:v>44.634999999999962</c:v>
                </c:pt>
                <c:pt idx="92">
                  <c:v>45.119999999999962</c:v>
                </c:pt>
                <c:pt idx="93">
                  <c:v>45.604999999999961</c:v>
                </c:pt>
                <c:pt idx="94">
                  <c:v>46.089999999999961</c:v>
                </c:pt>
                <c:pt idx="95">
                  <c:v>46.57499999999996</c:v>
                </c:pt>
                <c:pt idx="96">
                  <c:v>47.05999999999996</c:v>
                </c:pt>
                <c:pt idx="97">
                  <c:v>47.544999999999959</c:v>
                </c:pt>
                <c:pt idx="98">
                  <c:v>48.029999999999959</c:v>
                </c:pt>
                <c:pt idx="99">
                  <c:v>48.514999999999958</c:v>
                </c:pt>
                <c:pt idx="100">
                  <c:v>48.999999999999957</c:v>
                </c:pt>
              </c:numCache>
            </c:numRef>
          </c:cat>
          <c:val>
            <c:numRef>
              <c:f>Weibull!$G$7:$G$107</c:f>
              <c:numCache>
                <c:formatCode>General</c:formatCode>
                <c:ptCount val="101"/>
                <c:pt idx="0">
                  <c:v>0.22618704687038857</c:v>
                </c:pt>
                <c:pt idx="1">
                  <c:v>0.15420100313890139</c:v>
                </c:pt>
                <c:pt idx="2">
                  <c:v>0.11967576489616118</c:v>
                </c:pt>
                <c:pt idx="3">
                  <c:v>9.830501276152219E-2</c:v>
                </c:pt>
                <c:pt idx="4">
                  <c:v>8.3429723232574846E-2</c:v>
                </c:pt>
                <c:pt idx="5">
                  <c:v>7.2342807246233515E-2</c:v>
                </c:pt>
                <c:pt idx="6">
                  <c:v>6.3699094818724045E-2</c:v>
                </c:pt>
                <c:pt idx="7">
                  <c:v>5.6741419753617815E-2</c:v>
                </c:pt>
                <c:pt idx="8">
                  <c:v>5.1005461960092466E-2</c:v>
                </c:pt>
                <c:pt idx="9">
                  <c:v>4.6188043158953432E-2</c:v>
                </c:pt>
                <c:pt idx="10">
                  <c:v>4.2081461748265381E-2</c:v>
                </c:pt>
                <c:pt idx="11">
                  <c:v>3.8537916039168355E-2</c:v>
                </c:pt>
                <c:pt idx="12">
                  <c:v>3.5448938426801559E-2</c:v>
                </c:pt>
                <c:pt idx="13">
                  <c:v>3.2732871529936321E-2</c:v>
                </c:pt>
                <c:pt idx="14">
                  <c:v>3.0326908101824462E-2</c:v>
                </c:pt>
                <c:pt idx="15">
                  <c:v>2.8181847052063006E-2</c:v>
                </c:pt>
                <c:pt idx="16">
                  <c:v>2.6258531947582316E-2</c:v>
                </c:pt>
                <c:pt idx="17">
                  <c:v>2.4525367921965417E-2</c:v>
                </c:pt>
                <c:pt idx="18">
                  <c:v>2.2956550502410546E-2</c:v>
                </c:pt>
                <c:pt idx="19">
                  <c:v>2.1530776674224272E-2</c:v>
                </c:pt>
                <c:pt idx="20">
                  <c:v>2.023029009680391E-2</c:v>
                </c:pt>
                <c:pt idx="21">
                  <c:v>1.904016256879484E-2</c:v>
                </c:pt>
                <c:pt idx="22">
                  <c:v>1.7947745557430721E-2</c:v>
                </c:pt>
                <c:pt idx="23">
                  <c:v>1.6942246145977568E-2</c:v>
                </c:pt>
                <c:pt idx="24">
                  <c:v>1.6014395346477354E-2</c:v>
                </c:pt>
                <c:pt idx="25">
                  <c:v>1.5156185900172035E-2</c:v>
                </c:pt>
                <c:pt idx="26">
                  <c:v>1.436066299259455E-2</c:v>
                </c:pt>
                <c:pt idx="27">
                  <c:v>1.3621755713504952E-2</c:v>
                </c:pt>
                <c:pt idx="28">
                  <c:v>1.2934140213225422E-2</c:v>
                </c:pt>
                <c:pt idx="29">
                  <c:v>1.2293127750131961E-2</c:v>
                </c:pt>
                <c:pt idx="30">
                  <c:v>1.1694572456634739E-2</c:v>
                </c:pt>
                <c:pt idx="31">
                  <c:v>1.1134794853099999E-2</c:v>
                </c:pt>
                <c:pt idx="32">
                  <c:v>1.061051803397184E-2</c:v>
                </c:pt>
                <c:pt idx="33">
                  <c:v>1.0118814123152915E-2</c:v>
                </c:pt>
                <c:pt idx="34">
                  <c:v>9.657059106359377E-3</c:v>
                </c:pt>
                <c:pt idx="35">
                  <c:v>9.2228945391752432E-3</c:v>
                </c:pt>
                <c:pt idx="36">
                  <c:v>8.8141949314052524E-3</c:v>
                </c:pt>
                <c:pt idx="37">
                  <c:v>8.4290398431924925E-3</c:v>
                </c:pt>
                <c:pt idx="38">
                  <c:v>8.0656899124355082E-3</c:v>
                </c:pt>
                <c:pt idx="39">
                  <c:v>7.7225661782897781E-3</c:v>
                </c:pt>
                <c:pt idx="40">
                  <c:v>7.3982321809008406E-3</c:v>
                </c:pt>
                <c:pt idx="41">
                  <c:v>7.0913784097043006E-3</c:v>
                </c:pt>
                <c:pt idx="42">
                  <c:v>6.800808746724939E-3</c:v>
                </c:pt>
                <c:pt idx="43">
                  <c:v>6.5254286111919944E-3</c:v>
                </c:pt>
                <c:pt idx="44">
                  <c:v>6.2642345604402216E-3</c:v>
                </c:pt>
                <c:pt idx="45">
                  <c:v>6.0163051417894036E-3</c:v>
                </c:pt>
                <c:pt idx="46">
                  <c:v>5.7807928226824073E-3</c:v>
                </c:pt>
                <c:pt idx="47">
                  <c:v>5.5569168532150666E-3</c:v>
                </c:pt>
                <c:pt idx="48">
                  <c:v>5.34395693741576E-3</c:v>
                </c:pt>
                <c:pt idx="49">
                  <c:v>5.1412476081011162E-3</c:v>
                </c:pt>
                <c:pt idx="50">
                  <c:v>4.9481732155429127E-3</c:v>
                </c:pt>
                <c:pt idx="51">
                  <c:v>4.7641634530847148E-3</c:v>
                </c:pt>
                <c:pt idx="52">
                  <c:v>4.5886893536919715E-3</c:v>
                </c:pt>
                <c:pt idx="53">
                  <c:v>4.4212597005658331E-3</c:v>
                </c:pt>
                <c:pt idx="54">
                  <c:v>4.261417802690376E-3</c:v>
                </c:pt>
                <c:pt idx="55">
                  <c:v>4.1087385927531788E-3</c:v>
                </c:pt>
                <c:pt idx="56">
                  <c:v>3.9628260104733679E-3</c:v>
                </c:pt>
                <c:pt idx="57">
                  <c:v>3.8233106391488692E-3</c:v>
                </c:pt>
                <c:pt idx="58">
                  <c:v>3.6898475673263565E-3</c:v>
                </c:pt>
                <c:pt idx="59">
                  <c:v>3.5621144510111563E-3</c:v>
                </c:pt>
                <c:pt idx="60">
                  <c:v>3.4398097548600506E-3</c:v>
                </c:pt>
                <c:pt idx="61">
                  <c:v>3.3226511534116929E-3</c:v>
                </c:pt>
                <c:pt idx="62">
                  <c:v>3.2103740756696027E-3</c:v>
                </c:pt>
                <c:pt idx="63">
                  <c:v>3.1027303783131427E-3</c:v>
                </c:pt>
                <c:pt idx="64">
                  <c:v>2.9994871345165259E-3</c:v>
                </c:pt>
                <c:pt idx="65">
                  <c:v>2.9004255268409696E-3</c:v>
                </c:pt>
                <c:pt idx="66">
                  <c:v>2.8053398339620795E-3</c:v>
                </c:pt>
                <c:pt idx="67">
                  <c:v>2.7140365021294383E-3</c:v>
                </c:pt>
                <c:pt idx="68">
                  <c:v>2.6263332932502368E-3</c:v>
                </c:pt>
                <c:pt idx="69">
                  <c:v>2.542058502363029E-3</c:v>
                </c:pt>
                <c:pt idx="70">
                  <c:v>2.4610502380370018E-3</c:v>
                </c:pt>
                <c:pt idx="71">
                  <c:v>2.3831557599105261E-3</c:v>
                </c:pt>
                <c:pt idx="72">
                  <c:v>2.3082308681820944E-3</c:v>
                </c:pt>
                <c:pt idx="73">
                  <c:v>2.2361393403969583E-3</c:v>
                </c:pt>
                <c:pt idx="74">
                  <c:v>2.1667524113428787E-3</c:v>
                </c:pt>
                <c:pt idx="75">
                  <c:v>2.0999482922855607E-3</c:v>
                </c:pt>
                <c:pt idx="76">
                  <c:v>2.0356117261455305E-3</c:v>
                </c:pt>
                <c:pt idx="77">
                  <c:v>1.9736335755486038E-3</c:v>
                </c:pt>
                <c:pt idx="78">
                  <c:v>1.9139104409767835E-3</c:v>
                </c:pt>
                <c:pt idx="79">
                  <c:v>1.8563443065098256E-3</c:v>
                </c:pt>
                <c:pt idx="80">
                  <c:v>1.8008422108830452E-3</c:v>
                </c:pt>
                <c:pt idx="81">
                  <c:v>1.7473159417979915E-3</c:v>
                </c:pt>
                <c:pt idx="82">
                  <c:v>1.6956817516117365E-3</c:v>
                </c:pt>
                <c:pt idx="83">
                  <c:v>1.6458600927004895E-3</c:v>
                </c:pt>
                <c:pt idx="84">
                  <c:v>1.5977753709460149E-3</c:v>
                </c:pt>
                <c:pt idx="85">
                  <c:v>1.5513557159309132E-3</c:v>
                </c:pt>
                <c:pt idx="86">
                  <c:v>1.5065327665528868E-3</c:v>
                </c:pt>
                <c:pt idx="87">
                  <c:v>1.4632414708799844E-3</c:v>
                </c:pt>
                <c:pt idx="88">
                  <c:v>1.4214198991700272E-3</c:v>
                </c:pt>
                <c:pt idx="89">
                  <c:v>1.3810090690688874E-3</c:v>
                </c:pt>
                <c:pt idx="90">
                  <c:v>1.3419527820851397E-3</c:v>
                </c:pt>
                <c:pt idx="91">
                  <c:v>1.3041974705137868E-3</c:v>
                </c:pt>
                <c:pt idx="92">
                  <c:v>1.2676920540498605E-3</c:v>
                </c:pt>
                <c:pt idx="93">
                  <c:v>1.2323878053947105E-3</c:v>
                </c:pt>
                <c:pt idx="94">
                  <c:v>1.1982382242140795E-3</c:v>
                </c:pt>
                <c:pt idx="95">
                  <c:v>1.1651989188583472E-3</c:v>
                </c:pt>
                <c:pt idx="96">
                  <c:v>1.1332274953020523E-3</c:v>
                </c:pt>
                <c:pt idx="97">
                  <c:v>1.1022834528024315E-3</c:v>
                </c:pt>
                <c:pt idx="98">
                  <c:v>1.0723280858155567E-3</c:v>
                </c:pt>
                <c:pt idx="99">
                  <c:v>1.0433243917442577E-3</c:v>
                </c:pt>
                <c:pt idx="100">
                  <c:v>1.0152369841244949E-3</c:v>
                </c:pt>
              </c:numCache>
            </c:numRef>
          </c:val>
          <c:smooth val="0"/>
          <c:extLst>
            <c:ext xmlns:c16="http://schemas.microsoft.com/office/drawing/2014/chart" uri="{C3380CC4-5D6E-409C-BE32-E72D297353CC}">
              <c16:uniqueId val="{00000000-A328-4212-A276-5500D0DBFCD1}"/>
            </c:ext>
          </c:extLst>
        </c:ser>
        <c:dLbls>
          <c:showLegendKey val="0"/>
          <c:showVal val="0"/>
          <c:showCatName val="0"/>
          <c:showSerName val="0"/>
          <c:showPercent val="0"/>
          <c:showBubbleSize val="0"/>
        </c:dLbls>
        <c:smooth val="0"/>
        <c:axId val="-1529179568"/>
        <c:axId val="-1529174912"/>
      </c:lineChart>
      <c:catAx>
        <c:axId val="-152917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29174912"/>
        <c:crosses val="autoZero"/>
        <c:auto val="1"/>
        <c:lblAlgn val="ctr"/>
        <c:lblOffset val="100"/>
        <c:noMultiLvlLbl val="0"/>
      </c:catAx>
      <c:valAx>
        <c:axId val="-152917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29179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Estimated Cycle Time Cumulative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0.5</c:v>
                </c:pt>
                <c:pt idx="1">
                  <c:v>0.98499999999999999</c:v>
                </c:pt>
                <c:pt idx="2">
                  <c:v>1.47</c:v>
                </c:pt>
                <c:pt idx="3">
                  <c:v>1.9550000000000001</c:v>
                </c:pt>
                <c:pt idx="4">
                  <c:v>2.44</c:v>
                </c:pt>
                <c:pt idx="5">
                  <c:v>2.9249999999999998</c:v>
                </c:pt>
                <c:pt idx="6">
                  <c:v>3.4099999999999997</c:v>
                </c:pt>
                <c:pt idx="7">
                  <c:v>3.8949999999999996</c:v>
                </c:pt>
                <c:pt idx="8">
                  <c:v>4.38</c:v>
                </c:pt>
                <c:pt idx="9">
                  <c:v>4.8650000000000002</c:v>
                </c:pt>
                <c:pt idx="10">
                  <c:v>5.3500000000000005</c:v>
                </c:pt>
                <c:pt idx="11">
                  <c:v>5.8350000000000009</c:v>
                </c:pt>
                <c:pt idx="12">
                  <c:v>6.3200000000000012</c:v>
                </c:pt>
                <c:pt idx="13">
                  <c:v>6.8050000000000015</c:v>
                </c:pt>
                <c:pt idx="14">
                  <c:v>7.2900000000000018</c:v>
                </c:pt>
                <c:pt idx="15">
                  <c:v>7.7750000000000021</c:v>
                </c:pt>
                <c:pt idx="16">
                  <c:v>8.2600000000000016</c:v>
                </c:pt>
                <c:pt idx="17">
                  <c:v>8.745000000000001</c:v>
                </c:pt>
                <c:pt idx="18">
                  <c:v>9.23</c:v>
                </c:pt>
                <c:pt idx="19">
                  <c:v>9.7149999999999999</c:v>
                </c:pt>
                <c:pt idx="20">
                  <c:v>10.199999999999999</c:v>
                </c:pt>
                <c:pt idx="21">
                  <c:v>10.684999999999999</c:v>
                </c:pt>
                <c:pt idx="22">
                  <c:v>11.169999999999998</c:v>
                </c:pt>
                <c:pt idx="23">
                  <c:v>11.654999999999998</c:v>
                </c:pt>
                <c:pt idx="24">
                  <c:v>12.139999999999997</c:v>
                </c:pt>
                <c:pt idx="25">
                  <c:v>12.624999999999996</c:v>
                </c:pt>
                <c:pt idx="26">
                  <c:v>13.109999999999996</c:v>
                </c:pt>
                <c:pt idx="27">
                  <c:v>13.594999999999995</c:v>
                </c:pt>
                <c:pt idx="28">
                  <c:v>14.079999999999995</c:v>
                </c:pt>
                <c:pt idx="29">
                  <c:v>14.564999999999994</c:v>
                </c:pt>
                <c:pt idx="30">
                  <c:v>15.049999999999994</c:v>
                </c:pt>
                <c:pt idx="31">
                  <c:v>15.534999999999993</c:v>
                </c:pt>
                <c:pt idx="32">
                  <c:v>16.019999999999992</c:v>
                </c:pt>
                <c:pt idx="33">
                  <c:v>16.504999999999992</c:v>
                </c:pt>
                <c:pt idx="34">
                  <c:v>16.989999999999991</c:v>
                </c:pt>
                <c:pt idx="35">
                  <c:v>17.474999999999991</c:v>
                </c:pt>
                <c:pt idx="36">
                  <c:v>17.95999999999999</c:v>
                </c:pt>
                <c:pt idx="37">
                  <c:v>18.44499999999999</c:v>
                </c:pt>
                <c:pt idx="38">
                  <c:v>18.929999999999989</c:v>
                </c:pt>
                <c:pt idx="39">
                  <c:v>19.414999999999988</c:v>
                </c:pt>
                <c:pt idx="40">
                  <c:v>19.899999999999988</c:v>
                </c:pt>
                <c:pt idx="41">
                  <c:v>20.384999999999987</c:v>
                </c:pt>
                <c:pt idx="42">
                  <c:v>20.869999999999987</c:v>
                </c:pt>
                <c:pt idx="43">
                  <c:v>21.354999999999986</c:v>
                </c:pt>
                <c:pt idx="44">
                  <c:v>21.839999999999986</c:v>
                </c:pt>
                <c:pt idx="45">
                  <c:v>22.324999999999985</c:v>
                </c:pt>
                <c:pt idx="46">
                  <c:v>22.809999999999985</c:v>
                </c:pt>
                <c:pt idx="47">
                  <c:v>23.294999999999984</c:v>
                </c:pt>
                <c:pt idx="48">
                  <c:v>23.779999999999983</c:v>
                </c:pt>
                <c:pt idx="49">
                  <c:v>24.264999999999983</c:v>
                </c:pt>
                <c:pt idx="50">
                  <c:v>24.749999999999982</c:v>
                </c:pt>
                <c:pt idx="51">
                  <c:v>25.234999999999982</c:v>
                </c:pt>
                <c:pt idx="52">
                  <c:v>25.719999999999981</c:v>
                </c:pt>
                <c:pt idx="53">
                  <c:v>26.204999999999981</c:v>
                </c:pt>
                <c:pt idx="54">
                  <c:v>26.68999999999998</c:v>
                </c:pt>
                <c:pt idx="55">
                  <c:v>27.174999999999979</c:v>
                </c:pt>
                <c:pt idx="56">
                  <c:v>27.659999999999979</c:v>
                </c:pt>
                <c:pt idx="57">
                  <c:v>28.144999999999978</c:v>
                </c:pt>
                <c:pt idx="58">
                  <c:v>28.629999999999978</c:v>
                </c:pt>
                <c:pt idx="59">
                  <c:v>29.114999999999977</c:v>
                </c:pt>
                <c:pt idx="60">
                  <c:v>29.599999999999977</c:v>
                </c:pt>
                <c:pt idx="61">
                  <c:v>30.084999999999976</c:v>
                </c:pt>
                <c:pt idx="62">
                  <c:v>30.569999999999975</c:v>
                </c:pt>
                <c:pt idx="63">
                  <c:v>31.054999999999975</c:v>
                </c:pt>
                <c:pt idx="64">
                  <c:v>31.539999999999974</c:v>
                </c:pt>
                <c:pt idx="65">
                  <c:v>32.024999999999977</c:v>
                </c:pt>
                <c:pt idx="66">
                  <c:v>32.509999999999977</c:v>
                </c:pt>
                <c:pt idx="67">
                  <c:v>32.994999999999976</c:v>
                </c:pt>
                <c:pt idx="68">
                  <c:v>33.479999999999976</c:v>
                </c:pt>
                <c:pt idx="69">
                  <c:v>33.964999999999975</c:v>
                </c:pt>
                <c:pt idx="70">
                  <c:v>34.449999999999974</c:v>
                </c:pt>
                <c:pt idx="71">
                  <c:v>34.934999999999974</c:v>
                </c:pt>
                <c:pt idx="72">
                  <c:v>35.419999999999973</c:v>
                </c:pt>
                <c:pt idx="73">
                  <c:v>35.904999999999973</c:v>
                </c:pt>
                <c:pt idx="74">
                  <c:v>36.389999999999972</c:v>
                </c:pt>
                <c:pt idx="75">
                  <c:v>36.874999999999972</c:v>
                </c:pt>
                <c:pt idx="76">
                  <c:v>37.359999999999971</c:v>
                </c:pt>
                <c:pt idx="77">
                  <c:v>37.84499999999997</c:v>
                </c:pt>
                <c:pt idx="78">
                  <c:v>38.32999999999997</c:v>
                </c:pt>
                <c:pt idx="79">
                  <c:v>38.814999999999969</c:v>
                </c:pt>
                <c:pt idx="80">
                  <c:v>39.299999999999969</c:v>
                </c:pt>
                <c:pt idx="81">
                  <c:v>39.784999999999968</c:v>
                </c:pt>
                <c:pt idx="82">
                  <c:v>40.269999999999968</c:v>
                </c:pt>
                <c:pt idx="83">
                  <c:v>40.754999999999967</c:v>
                </c:pt>
                <c:pt idx="84">
                  <c:v>41.239999999999966</c:v>
                </c:pt>
                <c:pt idx="85">
                  <c:v>41.724999999999966</c:v>
                </c:pt>
                <c:pt idx="86">
                  <c:v>42.209999999999965</c:v>
                </c:pt>
                <c:pt idx="87">
                  <c:v>42.694999999999965</c:v>
                </c:pt>
                <c:pt idx="88">
                  <c:v>43.179999999999964</c:v>
                </c:pt>
                <c:pt idx="89">
                  <c:v>43.664999999999964</c:v>
                </c:pt>
                <c:pt idx="90">
                  <c:v>44.149999999999963</c:v>
                </c:pt>
                <c:pt idx="91">
                  <c:v>44.634999999999962</c:v>
                </c:pt>
                <c:pt idx="92">
                  <c:v>45.119999999999962</c:v>
                </c:pt>
                <c:pt idx="93">
                  <c:v>45.604999999999961</c:v>
                </c:pt>
                <c:pt idx="94">
                  <c:v>46.089999999999961</c:v>
                </c:pt>
                <c:pt idx="95">
                  <c:v>46.57499999999996</c:v>
                </c:pt>
                <c:pt idx="96">
                  <c:v>47.05999999999996</c:v>
                </c:pt>
                <c:pt idx="97">
                  <c:v>47.544999999999959</c:v>
                </c:pt>
                <c:pt idx="98">
                  <c:v>48.029999999999959</c:v>
                </c:pt>
                <c:pt idx="99">
                  <c:v>48.514999999999958</c:v>
                </c:pt>
                <c:pt idx="100">
                  <c:v>48.999999999999957</c:v>
                </c:pt>
              </c:numCache>
            </c:numRef>
          </c:cat>
          <c:val>
            <c:numRef>
              <c:f>Weibull!$H$7:$H$107</c:f>
              <c:numCache>
                <c:formatCode>General</c:formatCode>
                <c:ptCount val="101"/>
                <c:pt idx="0">
                  <c:v>0.20813969709260557</c:v>
                </c:pt>
                <c:pt idx="1">
                  <c:v>0.29769755327722625</c:v>
                </c:pt>
                <c:pt idx="2">
                  <c:v>0.36333499473081915</c:v>
                </c:pt>
                <c:pt idx="3">
                  <c:v>0.41584565192641065</c:v>
                </c:pt>
                <c:pt idx="4">
                  <c:v>0.45972344446404623</c:v>
                </c:pt>
                <c:pt idx="5">
                  <c:v>0.49737842135087718</c:v>
                </c:pt>
                <c:pt idx="6">
                  <c:v>0.53028802862986724</c:v>
                </c:pt>
                <c:pt idx="7">
                  <c:v>0.55943763067835839</c:v>
                </c:pt>
                <c:pt idx="8">
                  <c:v>0.58552388598412575</c:v>
                </c:pt>
                <c:pt idx="9">
                  <c:v>0.60906092899781106</c:v>
                </c:pt>
                <c:pt idx="10">
                  <c:v>0.63044089270645831</c:v>
                </c:pt>
                <c:pt idx="11">
                  <c:v>0.64997076388598329</c:v>
                </c:pt>
                <c:pt idx="12">
                  <c:v>0.66789601807860532</c:v>
                </c:pt>
                <c:pt idx="13">
                  <c:v>0.68441642147985149</c:v>
                </c:pt>
                <c:pt idx="14">
                  <c:v>0.69969696457472064</c:v>
                </c:pt>
                <c:pt idx="15">
                  <c:v>0.71387564809678117</c:v>
                </c:pt>
                <c:pt idx="16">
                  <c:v>0.72706916483857142</c:v>
                </c:pt>
                <c:pt idx="17">
                  <c:v>0.73937713427495177</c:v>
                </c:pt>
                <c:pt idx="18">
                  <c:v>0.75088531704263917</c:v>
                </c:pt>
                <c:pt idx="19">
                  <c:v>0.76166809467882068</c:v>
                </c:pt>
                <c:pt idx="20">
                  <c:v>0.77179041005546556</c:v>
                </c:pt>
                <c:pt idx="21">
                  <c:v>0.78130930524601694</c:v>
                </c:pt>
                <c:pt idx="22">
                  <c:v>0.79027515433939022</c:v>
                </c:pt>
                <c:pt idx="23">
                  <c:v>0.79873266194706849</c:v>
                </c:pt>
                <c:pt idx="24">
                  <c:v>0.80672167952745932</c:v>
                </c:pt>
                <c:pt idx="25">
                  <c:v>0.8142778784729181</c:v>
                </c:pt>
                <c:pt idx="26">
                  <c:v>0.8214333094312436</c:v>
                </c:pt>
                <c:pt idx="27">
                  <c:v>0.82821687042565828</c:v>
                </c:pt>
                <c:pt idx="28">
                  <c:v>0.83465470123425811</c:v>
                </c:pt>
                <c:pt idx="29">
                  <c:v>0.84077051767469368</c:v>
                </c:pt>
                <c:pt idx="30">
                  <c:v>0.84658589655572247</c:v>
                </c:pt>
                <c:pt idx="31">
                  <c:v>0.85212051985461823</c:v>
                </c:pt>
                <c:pt idx="32">
                  <c:v>0.85739238498116366</c:v>
                </c:pt>
                <c:pt idx="33">
                  <c:v>0.86241798666798497</c:v>
                </c:pt>
                <c:pt idx="34">
                  <c:v>0.86721247499098164</c:v>
                </c:pt>
                <c:pt idx="35">
                  <c:v>0.8717897932048142</c:v>
                </c:pt>
                <c:pt idx="36">
                  <c:v>0.87616279842660139</c:v>
                </c:pt>
                <c:pt idx="37">
                  <c:v>0.8803433676785678</c:v>
                </c:pt>
                <c:pt idx="38">
                  <c:v>0.88434249137900767</c:v>
                </c:pt>
                <c:pt idx="39">
                  <c:v>0.88817035602899319</c:v>
                </c:pt>
                <c:pt idx="40">
                  <c:v>0.89183641756321608</c:v>
                </c:pt>
                <c:pt idx="41">
                  <c:v>0.89534946660439474</c:v>
                </c:pt>
                <c:pt idx="42">
                  <c:v>0.89871768667188201</c:v>
                </c:pt>
                <c:pt idx="43">
                  <c:v>0.90194870623865464</c:v>
                </c:pt>
                <c:pt idx="44">
                  <c:v>0.90504964540063204</c:v>
                </c:pt>
                <c:pt idx="45">
                  <c:v>0.90802715781338672</c:v>
                </c:pt>
                <c:pt idx="46">
                  <c:v>0.91088746845989343</c:v>
                </c:pt>
                <c:pt idx="47">
                  <c:v>0.91363640773591737</c:v>
                </c:pt>
                <c:pt idx="48">
                  <c:v>0.91627944227444802</c:v>
                </c:pt>
                <c:pt idx="49">
                  <c:v>0.91882170287524167</c:v>
                </c:pt>
                <c:pt idx="50">
                  <c:v>0.92126800985836743</c:v>
                </c:pt>
                <c:pt idx="51">
                  <c:v>0.92362289612034132</c:v>
                </c:pt>
                <c:pt idx="52">
                  <c:v>0.92589062813685685</c:v>
                </c:pt>
                <c:pt idx="53">
                  <c:v>0.92807522512638629</c:v>
                </c:pt>
                <c:pt idx="54">
                  <c:v>0.93018047656327063</c:v>
                </c:pt>
                <c:pt idx="55">
                  <c:v>0.9322099582067257</c:v>
                </c:pt>
                <c:pt idx="56">
                  <c:v>0.93416704679294393</c:v>
                </c:pt>
                <c:pt idx="57">
                  <c:v>0.93605493352072822</c:v>
                </c:pt>
                <c:pt idx="58">
                  <c:v>0.93787663644650554</c:v>
                </c:pt>
                <c:pt idx="59">
                  <c:v>0.93963501189180876</c:v>
                </c:pt>
                <c:pt idx="60">
                  <c:v>0.94133276495515139</c:v>
                </c:pt>
                <c:pt idx="61">
                  <c:v>0.94297245921040551</c:v>
                </c:pt>
                <c:pt idx="62">
                  <c:v>0.94455652566517367</c:v>
                </c:pt>
                <c:pt idx="63">
                  <c:v>0.94608727104503398</c:v>
                </c:pt>
                <c:pt idx="64">
                  <c:v>0.94756688546282242</c:v>
                </c:pt>
                <c:pt idx="65">
                  <c:v>0.94899744952616871</c:v>
                </c:pt>
                <c:pt idx="66">
                  <c:v>0.95038094093122971</c:v>
                </c:pt>
                <c:pt idx="67">
                  <c:v>0.95171924058587998</c:v>
                </c:pt>
                <c:pt idx="68">
                  <c:v>0.9530141383014511</c:v>
                </c:pt>
                <c:pt idx="69">
                  <c:v>0.95426733808839403</c:v>
                </c:pt>
                <c:pt idx="70">
                  <c:v>0.95548046308792323</c:v>
                </c:pt>
                <c:pt idx="71">
                  <c:v>0.9566550601687317</c:v>
                </c:pt>
                <c:pt idx="72">
                  <c:v>0.95779260421520929</c:v>
                </c:pt>
                <c:pt idx="73">
                  <c:v>0.95889450213121141</c:v>
                </c:pt>
                <c:pt idx="74">
                  <c:v>0.9599620965812834</c:v>
                </c:pt>
                <c:pt idx="75">
                  <c:v>0.9609966694893195</c:v>
                </c:pt>
                <c:pt idx="76">
                  <c:v>0.96199944531289627</c:v>
                </c:pt>
                <c:pt idx="77">
                  <c:v>0.96297159410995714</c:v>
                </c:pt>
                <c:pt idx="78">
                  <c:v>0.96391423441310708</c:v>
                </c:pt>
                <c:pt idx="79">
                  <c:v>0.9648284359254975</c:v>
                </c:pt>
                <c:pt idx="80">
                  <c:v>0.96571522205112281</c:v>
                </c:pt>
                <c:pt idx="81">
                  <c:v>0.96657557227129798</c:v>
                </c:pt>
                <c:pt idx="82">
                  <c:v>0.96741042437813363</c:v>
                </c:pt>
                <c:pt idx="83">
                  <c:v>0.96822067657495658</c:v>
                </c:pt>
                <c:pt idx="84">
                  <c:v>0.9690071894528367</c:v>
                </c:pt>
                <c:pt idx="85">
                  <c:v>0.9697707878516616</c:v>
                </c:pt>
                <c:pt idx="86">
                  <c:v>0.9705122626135434</c:v>
                </c:pt>
                <c:pt idx="87">
                  <c:v>0.97123237223574954</c:v>
                </c:pt>
                <c:pt idx="88">
                  <c:v>0.97193184442979508</c:v>
                </c:pt>
                <c:pt idx="89">
                  <c:v>0.97261137759284266</c:v>
                </c:pt>
                <c:pt idx="90">
                  <c:v>0.97327164219709172</c:v>
                </c:pt>
                <c:pt idx="91">
                  <c:v>0.973913282102425</c:v>
                </c:pt>
                <c:pt idx="92">
                  <c:v>0.97453691579719104</c:v>
                </c:pt>
                <c:pt idx="93">
                  <c:v>0.97514313757165327</c:v>
                </c:pt>
                <c:pt idx="94">
                  <c:v>0.97573251862830679</c:v>
                </c:pt>
                <c:pt idx="95">
                  <c:v>0.97630560813297185</c:v>
                </c:pt>
                <c:pt idx="96">
                  <c:v>0.97686293421029169</c:v>
                </c:pt>
                <c:pt idx="97">
                  <c:v>0.97740500488701532</c:v>
                </c:pt>
                <c:pt idx="98">
                  <c:v>0.97793230898621109</c:v>
                </c:pt>
                <c:pt idx="99">
                  <c:v>0.97844531697533854</c:v>
                </c:pt>
                <c:pt idx="100">
                  <c:v>0.97894448177091364</c:v>
                </c:pt>
              </c:numCache>
            </c:numRef>
          </c:val>
          <c:smooth val="0"/>
          <c:extLst>
            <c:ext xmlns:c16="http://schemas.microsoft.com/office/drawing/2014/chart" uri="{C3380CC4-5D6E-409C-BE32-E72D297353CC}">
              <c16:uniqueId val="{00000000-1C91-4342-95CC-FEA1FB80C4BF}"/>
            </c:ext>
          </c:extLst>
        </c:ser>
        <c:dLbls>
          <c:showLegendKey val="0"/>
          <c:showVal val="0"/>
          <c:showCatName val="0"/>
          <c:showSerName val="0"/>
          <c:showPercent val="0"/>
          <c:showBubbleSize val="0"/>
        </c:dLbls>
        <c:smooth val="0"/>
        <c:axId val="-1529128496"/>
        <c:axId val="-1529123840"/>
      </c:lineChart>
      <c:catAx>
        <c:axId val="-152912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29123840"/>
        <c:crosses val="autoZero"/>
        <c:auto val="1"/>
        <c:lblAlgn val="ctr"/>
        <c:lblOffset val="100"/>
        <c:noMultiLvlLbl val="0"/>
      </c:catAx>
      <c:valAx>
        <c:axId val="-152912384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29128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21</xdr:row>
      <xdr:rowOff>123825</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81940" y="457200"/>
          <a:ext cx="7574280" cy="37433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281939</xdr:colOff>
      <xdr:row>2</xdr:row>
      <xdr:rowOff>0</xdr:rowOff>
    </xdr:from>
    <xdr:to>
      <xdr:col>13</xdr:col>
      <xdr:colOff>9524</xdr:colOff>
      <xdr:row>29</xdr:row>
      <xdr:rowOff>83343</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4344"/>
          <a:ext cx="7621429" cy="52268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throughput and cycle time data</a:t>
          </a:r>
          <a:r>
            <a:rPr lang="en-US" sz="1100" baseline="0"/>
            <a:t> and charts.</a:t>
          </a:r>
        </a:p>
        <a:p>
          <a:endParaRPr lang="en-US" sz="1100" baseline="0"/>
        </a:p>
        <a:p>
          <a:r>
            <a:rPr lang="en-US" sz="1100" b="1" baseline="0"/>
            <a:t>How does it work? T</a:t>
          </a:r>
          <a:r>
            <a:rPr lang="en-US" sz="1100" b="0" baseline="0"/>
            <a:t>hroughput is calculated by counting the number of items that complete in the same calendar week (sunday to saturday). This data is reported on the Throughput worksheet. Cycle time is calculated by subtracting the completed date and the start date. This is the number of days between these dates. For items completing on the same day as they are started, you can override the default value to be used (rather than get zero).</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11</xdr:col>
      <xdr:colOff>15240</xdr:colOff>
      <xdr:row>12</xdr:row>
      <xdr:rowOff>53340</xdr:rowOff>
    </xdr:from>
    <xdr:to>
      <xdr:col>12</xdr:col>
      <xdr:colOff>243840</xdr:colOff>
      <xdr:row>13</xdr:row>
      <xdr:rowOff>175260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2415540"/>
          <a:ext cx="838200" cy="312420"/>
        </a:xfrm>
        <a:prstGeom prst="rect">
          <a:avLst/>
        </a:prstGeom>
        <a:noFill/>
        <a:ln>
          <a:noFill/>
        </a:ln>
      </xdr:spPr>
    </xdr:pic>
    <xdr:clientData/>
  </xdr:twoCellAnchor>
  <xdr:twoCellAnchor editAs="oneCell">
    <xdr:from>
      <xdr:col>14</xdr:col>
      <xdr:colOff>227889</xdr:colOff>
      <xdr:row>25</xdr:row>
      <xdr:rowOff>167234</xdr:rowOff>
    </xdr:from>
    <xdr:to>
      <xdr:col>21</xdr:col>
      <xdr:colOff>291811</xdr:colOff>
      <xdr:row>38</xdr:row>
      <xdr:rowOff>186349</xdr:rowOff>
    </xdr:to>
    <xdr:pic>
      <xdr:nvPicPr>
        <xdr:cNvPr id="7" name="Picture 6" descr="https://print.staples.com/lp.aspx?alt_doc_id=3Q941-H1A65-6M6&amp;width=510">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651289" y="50186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22</xdr:col>
      <xdr:colOff>85724</xdr:colOff>
      <xdr:row>23</xdr:row>
      <xdr:rowOff>102394</xdr:rowOff>
    </xdr:from>
    <xdr:to>
      <xdr:col>28</xdr:col>
      <xdr:colOff>438150</xdr:colOff>
      <xdr:row>32</xdr:row>
      <xdr:rowOff>78582</xdr:rowOff>
    </xdr:to>
    <xdr:sp macro="" textlink="">
      <xdr:nvSpPr>
        <xdr:cNvPr id="8" name="Rounded Rectangular Callout 7">
          <a:extLst>
            <a:ext uri="{FF2B5EF4-FFF2-40B4-BE49-F238E27FC236}">
              <a16:creationId xmlns:a16="http://schemas.microsoft.com/office/drawing/2014/main" id="{00000000-0008-0000-0000-000008000000}"/>
            </a:ext>
          </a:extLst>
        </xdr:cNvPr>
        <xdr:cNvSpPr/>
      </xdr:nvSpPr>
      <xdr:spPr>
        <a:xfrm>
          <a:off x="14893924" y="4572794"/>
          <a:ext cx="4391026" cy="16906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xdr:colOff>
      <xdr:row>7</xdr:row>
      <xdr:rowOff>28575</xdr:rowOff>
    </xdr:from>
    <xdr:to>
      <xdr:col>15</xdr:col>
      <xdr:colOff>323850</xdr:colOff>
      <xdr:row>17</xdr:row>
      <xdr:rowOff>114300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a:extLst>
            <a:ext uri="{FF2B5EF4-FFF2-40B4-BE49-F238E27FC236}">
              <a16:creationId xmlns:a16="http://schemas.microsoft.com/office/drawing/2014/main" id="{00000000-0008-0000-0300-000008000000}"/>
            </a:ext>
          </a:extLst>
        </xdr:cNvPr>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134470</xdr:colOff>
      <xdr:row>105</xdr:row>
      <xdr:rowOff>156883</xdr:rowOff>
    </xdr:from>
    <xdr:to>
      <xdr:col>12</xdr:col>
      <xdr:colOff>459440</xdr:colOff>
      <xdr:row>127</xdr:row>
      <xdr:rowOff>78441</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571500</xdr:colOff>
      <xdr:row>115</xdr:row>
      <xdr:rowOff>179292</xdr:rowOff>
    </xdr:from>
    <xdr:to>
      <xdr:col>19</xdr:col>
      <xdr:colOff>403411</xdr:colOff>
      <xdr:row>127</xdr:row>
      <xdr:rowOff>89646</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7698441" y="22086792"/>
          <a:ext cx="3989294" cy="219635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vs estimate weibull curve fit chart shows how different the estimated Weibull</a:t>
          </a:r>
          <a:r>
            <a:rPr lang="en-US" sz="1100" baseline="0"/>
            <a:t> distribution curve is from actual computed percentile values over the minimum to maximum range of cycle time data. If the actual versus estimated curves are "close" (plus or minus a day) then the data probably follows the Weibull distribution and we have confidence it is consistently captured. Don't be alarmed is the curves fail to match when there are fewer than 15 samples. Expect a match at 30+ samples or be suspicious of cycle time data. The  shape and scale parameters can be used in most Monte Carlo simulation tools to represent cycle time distribution.</a:t>
          </a:r>
          <a:endParaRPr lang="en-US" sz="1100"/>
        </a:p>
      </xdr:txBody>
    </xdr:sp>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a:extLst>
            <a:ext uri="{FF2B5EF4-FFF2-40B4-BE49-F238E27FC236}">
              <a16:creationId xmlns:a16="http://schemas.microsoft.com/office/drawing/2014/main" id="{00000000-0008-0000-03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a:extLst>
            <a:ext uri="{FF2B5EF4-FFF2-40B4-BE49-F238E27FC236}">
              <a16:creationId xmlns:a16="http://schemas.microsoft.com/office/drawing/2014/main" id="{00000000-0008-0000-03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a:extLst xmlns:a="http://schemas.openxmlformats.org/drawingml/2006/main">
            <a:ext uri="{FF2B5EF4-FFF2-40B4-BE49-F238E27FC236}">
              <a16:creationId xmlns:a16="http://schemas.microsoft.com/office/drawing/2014/main" id="{6DCE8BBA-CBEE-48F7-B55B-21055B8175D0}"/>
            </a:ext>
          </a:extLst>
        </cdr:cNvPr>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a:extLst xmlns:a="http://schemas.openxmlformats.org/drawingml/2006/main">
            <a:ext uri="{FF2B5EF4-FFF2-40B4-BE49-F238E27FC236}">
              <a16:creationId xmlns:a16="http://schemas.microsoft.com/office/drawing/2014/main" id="{3D939599-8886-446C-A1DF-93F28ACD7DD9}"/>
            </a:ext>
          </a:extLst>
        </cdr:cNvPr>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6.xml><?xml version="1.0" encoding="utf-8"?>
<xdr:wsDr xmlns:xdr="http://schemas.openxmlformats.org/drawingml/2006/spreadsheetDrawing" xmlns:a="http://schemas.openxmlformats.org/drawingml/2006/main">
  <xdr:oneCellAnchor>
    <xdr:from>
      <xdr:col>0</xdr:col>
      <xdr:colOff>190500</xdr:colOff>
      <xdr:row>0</xdr:row>
      <xdr:rowOff>104774</xdr:rowOff>
    </xdr:from>
    <xdr:ext cx="9763125" cy="685801"/>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90500" y="104774"/>
          <a:ext cx="9763125" cy="68580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Please consider sharing this data for research</a:t>
          </a:r>
          <a:r>
            <a:rPr lang="en-US" sz="1100" b="0" i="0" u="none" strike="noStrike">
              <a:solidFill>
                <a:schemeClr val="tx1"/>
              </a:solidFill>
              <a:effectLst/>
              <a:latin typeface="+mn-lt"/>
              <a:ea typeface="+mn-ea"/>
              <a:cs typeface="+mn-cs"/>
            </a:rPr>
            <a:t>. We are primarily interested in the start and stop dates, and this survey data. Industry cycle-time and throughput data will help improve the science of software development. If you do share, please enter as much information</a:t>
          </a:r>
          <a:r>
            <a:rPr lang="en-US" sz="1100" b="0" i="0" u="none" strike="noStrike" baseline="0">
              <a:solidFill>
                <a:schemeClr val="tx1"/>
              </a:solidFill>
              <a:effectLst/>
              <a:latin typeface="+mn-lt"/>
              <a:ea typeface="+mn-ea"/>
              <a:cs typeface="+mn-cs"/>
            </a:rPr>
            <a:t> below as you care to share, remove any data you aren't willing to share from the "Your Data" worksheet, and then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endParaRPr lang="en-US" sz="1100" b="1"/>
        </a:p>
      </xdr:txBody>
    </xdr:sp>
    <xdr:clientData/>
  </xdr:oneCellAnchor>
  <xdr:oneCellAnchor>
    <xdr:from>
      <xdr:col>0</xdr:col>
      <xdr:colOff>314325</xdr:colOff>
      <xdr:row>30</xdr:row>
      <xdr:rowOff>28575</xdr:rowOff>
    </xdr:from>
    <xdr:ext cx="6534149" cy="2228850"/>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314325" y="6696075"/>
          <a:ext cx="6534149" cy="222885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Privacy policy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1. We will NEVER</a:t>
          </a:r>
          <a:r>
            <a:rPr lang="en-US" sz="1100" b="0" i="0" u="none" strike="noStrike" baseline="0">
              <a:solidFill>
                <a:schemeClr val="tx1"/>
              </a:solidFill>
              <a:effectLst/>
              <a:latin typeface="+mn-lt"/>
              <a:ea typeface="+mn-ea"/>
              <a:cs typeface="+mn-cs"/>
            </a:rPr>
            <a:t> share you name or contact information with third parties</a:t>
          </a:r>
        </a:p>
        <a:p>
          <a:r>
            <a:rPr lang="en-US" sz="1100" b="0" i="0" u="none" strike="noStrike" baseline="0">
              <a:solidFill>
                <a:schemeClr val="tx1"/>
              </a:solidFill>
              <a:effectLst/>
              <a:latin typeface="+mn-lt"/>
              <a:ea typeface="+mn-ea"/>
              <a:cs typeface="+mn-cs"/>
            </a:rPr>
            <a:t>2. We request you opt-in to giving us your email address for clarifying questions or to send you regular updates on analysis depending on what you request when submitting to us</a:t>
          </a:r>
        </a:p>
        <a:p>
          <a:r>
            <a:rPr lang="en-US" sz="1100" b="0" i="0" u="none" strike="noStrike" baseline="0">
              <a:solidFill>
                <a:schemeClr val="tx1"/>
              </a:solidFill>
              <a:effectLst/>
              <a:latin typeface="+mn-lt"/>
              <a:ea typeface="+mn-ea"/>
              <a:cs typeface="+mn-cs"/>
            </a:rPr>
            <a:t>3. We will NEVER share the organization name or contact name when sharing this data with other researchers</a:t>
          </a:r>
        </a:p>
        <a:p>
          <a:endParaRPr lang="en-US" sz="1100" b="0" i="0" u="none" strike="noStrike" baseline="0">
            <a:solidFill>
              <a:schemeClr val="tx1"/>
            </a:solidFill>
            <a:effectLst/>
            <a:latin typeface="+mn-lt"/>
            <a:ea typeface="+mn-ea"/>
            <a:cs typeface="+mn-cs"/>
          </a:endParaRPr>
        </a:p>
        <a:p>
          <a:r>
            <a:rPr lang="en-US" sz="1100" b="0" i="0" u="none" strike="noStrike" baseline="0">
              <a:solidFill>
                <a:schemeClr val="tx1"/>
              </a:solidFill>
              <a:effectLst/>
              <a:latin typeface="+mn-lt"/>
              <a:ea typeface="+mn-ea"/>
              <a:cs typeface="+mn-cs"/>
            </a:rPr>
            <a:t>We WILL publish this data (without identifying information) using the Attribution-ShareAlike 4.0 International: http://creativecommons.org/licenses/by-sa/4.0/ for research purposes.</a:t>
          </a:r>
          <a:endParaRPr lang="en-US" sz="1100"/>
        </a:p>
      </xdr:txBody>
    </xdr:sp>
    <xdr:clientData/>
  </xdr:oneCellAnchor>
  <xdr:twoCellAnchor editAs="oneCell">
    <xdr:from>
      <xdr:col>4</xdr:col>
      <xdr:colOff>1666875</xdr:colOff>
      <xdr:row>38</xdr:row>
      <xdr:rowOff>9525</xdr:rowOff>
    </xdr:from>
    <xdr:to>
      <xdr:col>5</xdr:col>
      <xdr:colOff>569167</xdr:colOff>
      <xdr:row>40</xdr:row>
      <xdr:rowOff>66675</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38725" y="8201025"/>
          <a:ext cx="1350217" cy="4381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oneCellAnchor>
    <xdr:from>
      <xdr:col>3</xdr:col>
      <xdr:colOff>428624</xdr:colOff>
      <xdr:row>14</xdr:row>
      <xdr:rowOff>152399</xdr:rowOff>
    </xdr:from>
    <xdr:ext cx="6448425" cy="1190626"/>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190874" y="3771899"/>
          <a:ext cx="6448425" cy="119062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baseline="0">
              <a:solidFill>
                <a:schemeClr val="tx1"/>
              </a:solidFill>
              <a:effectLst/>
              <a:latin typeface="+mn-lt"/>
              <a:ea typeface="+mn-ea"/>
              <a:cs typeface="+mn-cs"/>
            </a:rPr>
            <a:t>Checklist:</a:t>
          </a:r>
        </a:p>
        <a:p>
          <a:r>
            <a:rPr lang="en-US" sz="1100" b="0" i="0" u="none" strike="noStrike" baseline="0">
              <a:solidFill>
                <a:schemeClr val="tx1"/>
              </a:solidFill>
              <a:effectLst/>
              <a:latin typeface="+mn-lt"/>
              <a:ea typeface="+mn-ea"/>
              <a:cs typeface="+mn-cs"/>
            </a:rPr>
            <a:t>1. Remove any data you aren't willing to share from the "Your Data" worksheet</a:t>
          </a:r>
        </a:p>
        <a:p>
          <a:r>
            <a:rPr lang="en-US" sz="1100" b="0" i="0" u="none" strike="noStrike" baseline="0">
              <a:solidFill>
                <a:schemeClr val="tx1"/>
              </a:solidFill>
              <a:effectLst/>
              <a:latin typeface="+mn-lt"/>
              <a:ea typeface="+mn-ea"/>
              <a:cs typeface="+mn-cs"/>
            </a:rPr>
            <a:t>2. Fill in as much of this survey as you are willing to share</a:t>
          </a:r>
        </a:p>
        <a:p>
          <a:r>
            <a:rPr lang="en-US" sz="1100" b="0" i="0" u="none" strike="noStrike" baseline="0">
              <a:solidFill>
                <a:schemeClr val="tx1"/>
              </a:solidFill>
              <a:effectLst/>
              <a:latin typeface="+mn-lt"/>
              <a:ea typeface="+mn-ea"/>
              <a:cs typeface="+mn-cs"/>
            </a:rPr>
            <a:t>3.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Thank you.</a:t>
          </a:r>
          <a:endParaRPr lang="en-US" sz="1100" b="1"/>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5596759" cy="525517"/>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0" y="0"/>
          <a:ext cx="5596759" cy="52551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a:solidFill>
                <a:schemeClr val="tx1"/>
              </a:solidFill>
              <a:effectLst/>
              <a:latin typeface="+mn-lt"/>
              <a:ea typeface="+mn-ea"/>
              <a:cs typeface="+mn-cs"/>
            </a:rPr>
            <a:t>These are industry standard formats for sharing data</a:t>
          </a:r>
          <a:r>
            <a:rPr lang="en-US" sz="1100" b="0" i="0" u="none" strike="noStrike" baseline="0">
              <a:solidFill>
                <a:schemeClr val="tx1"/>
              </a:solidFill>
              <a:effectLst/>
              <a:latin typeface="+mn-lt"/>
              <a:ea typeface="+mn-ea"/>
              <a:cs typeface="+mn-cs"/>
            </a:rPr>
            <a:t> with other people and applications. </a:t>
          </a:r>
          <a:endParaRPr lang="en-US" sz="1100" b="1"/>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7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0</xdr:colOff>
      <xdr:row>3</xdr:row>
      <xdr:rowOff>14287</xdr:rowOff>
    </xdr:from>
    <xdr:to>
      <xdr:col>17</xdr:col>
      <xdr:colOff>304800</xdr:colOff>
      <xdr:row>17</xdr:row>
      <xdr:rowOff>90487</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4762</xdr:rowOff>
    </xdr:from>
    <xdr:to>
      <xdr:col>17</xdr:col>
      <xdr:colOff>304800</xdr:colOff>
      <xdr:row>33</xdr:row>
      <xdr:rowOff>80962</xdr:rowOff>
    </xdr:to>
    <xdr:graphicFrame macro="">
      <xdr:nvGraphicFramePr>
        <xdr:cNvPr id="5" name="Chart 4">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A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A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a:extLst>
            <a:ext uri="{FF2B5EF4-FFF2-40B4-BE49-F238E27FC236}">
              <a16:creationId xmlns:a16="http://schemas.microsoft.com/office/drawing/2014/main" id="{00000000-0008-0000-0A00-000004000000}"/>
            </a:ext>
          </a:extLst>
        </xdr:cNvPr>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A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A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showGridLines="0" workbookViewId="0">
      <selection activeCell="M32" sqref="M32"/>
    </sheetView>
  </sheetViews>
  <sheetFormatPr defaultColWidth="8.85546875" defaultRowHeight="15" x14ac:dyDescent="0.25"/>
  <sheetData>
    <row r="1" spans="1:16" ht="20.25" thickBot="1" x14ac:dyDescent="0.35">
      <c r="A1" s="36" t="s">
        <v>18</v>
      </c>
      <c r="B1" s="36"/>
      <c r="C1" s="36"/>
      <c r="D1" s="36"/>
      <c r="E1" s="36"/>
      <c r="F1" s="36"/>
      <c r="G1" s="36"/>
      <c r="H1" s="36"/>
      <c r="I1" s="36"/>
      <c r="J1" s="36"/>
      <c r="K1" s="36"/>
      <c r="L1" s="36"/>
      <c r="M1" s="36"/>
    </row>
    <row r="2" spans="1:16" ht="15.75" thickTop="1" x14ac:dyDescent="0.25">
      <c r="O2" s="6" t="s">
        <v>19</v>
      </c>
    </row>
    <row r="4" spans="1:16" x14ac:dyDescent="0.25">
      <c r="O4" s="10">
        <v>1</v>
      </c>
      <c r="P4" t="s">
        <v>20</v>
      </c>
    </row>
    <row r="5" spans="1:16" x14ac:dyDescent="0.25">
      <c r="O5" s="10">
        <v>1.1000000000000001</v>
      </c>
      <c r="P5" t="s">
        <v>21</v>
      </c>
    </row>
    <row r="6" spans="1:16" x14ac:dyDescent="0.25">
      <c r="O6" s="10">
        <v>1.2</v>
      </c>
      <c r="P6" t="s">
        <v>27</v>
      </c>
    </row>
    <row r="7" spans="1:16" x14ac:dyDescent="0.25">
      <c r="O7" s="10">
        <v>1.3</v>
      </c>
      <c r="P7" t="s">
        <v>54</v>
      </c>
    </row>
    <row r="8" spans="1:16" x14ac:dyDescent="0.25">
      <c r="O8" s="10">
        <v>1.31</v>
      </c>
      <c r="P8" t="s">
        <v>75</v>
      </c>
    </row>
    <row r="9" spans="1:16" x14ac:dyDescent="0.25">
      <c r="O9" s="10">
        <v>1.32</v>
      </c>
      <c r="P9" t="s">
        <v>76</v>
      </c>
    </row>
    <row r="10" spans="1:16" x14ac:dyDescent="0.25">
      <c r="O10" s="10">
        <v>1.4</v>
      </c>
      <c r="P10" t="s">
        <v>94</v>
      </c>
    </row>
    <row r="11" spans="1:16" x14ac:dyDescent="0.25">
      <c r="O11" s="10">
        <v>1.5</v>
      </c>
      <c r="P11" t="s">
        <v>95</v>
      </c>
    </row>
    <row r="12" spans="1:16" x14ac:dyDescent="0.25">
      <c r="O12" s="10">
        <v>1.6</v>
      </c>
      <c r="P12" t="s">
        <v>97</v>
      </c>
    </row>
    <row r="13" spans="1:16" x14ac:dyDescent="0.25">
      <c r="O13" s="10">
        <v>1.61</v>
      </c>
      <c r="P13" t="s">
        <v>98</v>
      </c>
    </row>
    <row r="14" spans="1:16" x14ac:dyDescent="0.25">
      <c r="O14" s="10">
        <v>1.62</v>
      </c>
      <c r="P14" t="s">
        <v>99</v>
      </c>
    </row>
    <row r="15" spans="1:16" x14ac:dyDescent="0.25">
      <c r="O15" s="10">
        <v>1.7</v>
      </c>
      <c r="P15" t="s">
        <v>102</v>
      </c>
    </row>
    <row r="16" spans="1:16" x14ac:dyDescent="0.25">
      <c r="O16" s="10">
        <v>1.71</v>
      </c>
      <c r="P16" t="s">
        <v>103</v>
      </c>
    </row>
    <row r="17" spans="15:16" x14ac:dyDescent="0.25">
      <c r="O17" s="10">
        <v>1.81</v>
      </c>
      <c r="P17" t="s">
        <v>104</v>
      </c>
    </row>
    <row r="18" spans="15:16" x14ac:dyDescent="0.25">
      <c r="O18" s="10">
        <v>1.82</v>
      </c>
      <c r="P18" t="s">
        <v>112</v>
      </c>
    </row>
    <row r="19" spans="15:16" x14ac:dyDescent="0.25">
      <c r="O19" s="10">
        <v>1.83</v>
      </c>
      <c r="P19" t="s">
        <v>116</v>
      </c>
    </row>
    <row r="20" spans="15:16" x14ac:dyDescent="0.25">
      <c r="O20" s="10">
        <v>1.9</v>
      </c>
      <c r="P20" t="s">
        <v>127</v>
      </c>
    </row>
    <row r="21" spans="15:16" x14ac:dyDescent="0.25">
      <c r="O21" s="10">
        <v>1.91</v>
      </c>
      <c r="P21" t="s">
        <v>129</v>
      </c>
    </row>
    <row r="22" spans="15:16" x14ac:dyDescent="0.25">
      <c r="O22" s="10">
        <v>1.92</v>
      </c>
      <c r="P22" t="s">
        <v>130</v>
      </c>
    </row>
    <row r="23" spans="15:16" x14ac:dyDescent="0.25">
      <c r="O23" s="10"/>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C13" sqref="C13"/>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ht="15.75" thickBot="1" x14ac:dyDescent="0.3">
      <c r="A1" s="25" t="s">
        <v>0</v>
      </c>
      <c r="B1" s="25" t="s">
        <v>1</v>
      </c>
      <c r="C1" s="25" t="s">
        <v>51</v>
      </c>
      <c r="D1" s="25" t="s">
        <v>11</v>
      </c>
      <c r="E1" s="25" t="s">
        <v>12</v>
      </c>
    </row>
    <row r="2" spans="1:5" ht="15.75" thickBot="1" x14ac:dyDescent="0.3">
      <c r="A2" s="37">
        <v>42647.483171296299</v>
      </c>
      <c r="B2" s="38">
        <v>42647.471458333333</v>
      </c>
      <c r="C2" s="39" t="s">
        <v>52</v>
      </c>
      <c r="D2" s="39">
        <v>886</v>
      </c>
      <c r="E2" s="23"/>
    </row>
    <row r="3" spans="1:5" ht="15.75" thickBot="1" x14ac:dyDescent="0.3">
      <c r="A3" s="40">
        <v>42647.483171296299</v>
      </c>
      <c r="B3" s="41">
        <v>42647.47074074074</v>
      </c>
      <c r="C3" s="42" t="s">
        <v>52</v>
      </c>
      <c r="D3" s="42">
        <v>886</v>
      </c>
      <c r="E3" s="23"/>
    </row>
    <row r="4" spans="1:5" ht="15.75" thickBot="1" x14ac:dyDescent="0.3">
      <c r="A4" s="37">
        <v>42647.679375</v>
      </c>
      <c r="B4" s="38">
        <v>42647.678784722222</v>
      </c>
      <c r="C4" s="39" t="s">
        <v>52</v>
      </c>
      <c r="D4" s="39">
        <v>836</v>
      </c>
      <c r="E4" s="23"/>
    </row>
    <row r="5" spans="1:5" ht="15.75" thickBot="1" x14ac:dyDescent="0.3">
      <c r="A5" s="37">
        <v>42648.52547453704</v>
      </c>
      <c r="B5" s="38">
        <v>42648.525011574071</v>
      </c>
      <c r="C5" s="39" t="s">
        <v>52</v>
      </c>
      <c r="D5" s="39">
        <v>891</v>
      </c>
      <c r="E5" s="23"/>
    </row>
    <row r="6" spans="1:5" ht="15.75" thickBot="1" x14ac:dyDescent="0.3">
      <c r="A6" s="37">
        <v>42649.487766203703</v>
      </c>
      <c r="B6" s="38">
        <v>42649.487361111111</v>
      </c>
      <c r="C6" s="39" t="s">
        <v>53</v>
      </c>
      <c r="D6" s="39">
        <v>690</v>
      </c>
      <c r="E6" s="23"/>
    </row>
    <row r="7" spans="1:5" ht="15.75" thickBot="1" x14ac:dyDescent="0.3">
      <c r="A7" s="37">
        <v>42650.488055555557</v>
      </c>
      <c r="B7" s="38">
        <v>42648.526134259257</v>
      </c>
      <c r="C7" s="39" t="s">
        <v>52</v>
      </c>
      <c r="D7" s="39">
        <v>892</v>
      </c>
      <c r="E7" s="23"/>
    </row>
    <row r="8" spans="1:5" ht="15.75" thickBot="1" x14ac:dyDescent="0.3">
      <c r="A8" s="37">
        <v>42653.551712962966</v>
      </c>
      <c r="B8" s="38">
        <v>42650.488877314812</v>
      </c>
      <c r="C8" s="39" t="s">
        <v>52</v>
      </c>
      <c r="D8" s="39">
        <v>904</v>
      </c>
      <c r="E8" s="23"/>
    </row>
    <row r="9" spans="1:5" ht="15.75" thickBot="1" x14ac:dyDescent="0.3">
      <c r="A9" s="37">
        <v>42654.4924537037</v>
      </c>
      <c r="B9" s="38">
        <v>42650.591354166667</v>
      </c>
      <c r="C9" s="39" t="s">
        <v>53</v>
      </c>
      <c r="D9" s="39">
        <v>899</v>
      </c>
      <c r="E9" s="23"/>
    </row>
    <row r="10" spans="1:5" ht="15.75" thickBot="1" x14ac:dyDescent="0.3">
      <c r="A10" s="37">
        <v>42654.641481481478</v>
      </c>
      <c r="B10" s="38">
        <v>42647.696782407409</v>
      </c>
      <c r="C10" s="39" t="s">
        <v>52</v>
      </c>
      <c r="D10" s="39">
        <v>890</v>
      </c>
      <c r="E10" s="23"/>
    </row>
    <row r="11" spans="1:5" ht="15.75" thickBot="1" x14ac:dyDescent="0.3">
      <c r="A11" s="37">
        <v>42654.748298611114</v>
      </c>
      <c r="B11" s="38">
        <v>42648.559953703705</v>
      </c>
      <c r="C11" s="39" t="s">
        <v>53</v>
      </c>
      <c r="D11" s="39">
        <v>893</v>
      </c>
      <c r="E11" s="23"/>
    </row>
    <row r="12" spans="1:5" ht="15.75" thickBot="1" x14ac:dyDescent="0.3">
      <c r="A12" s="37">
        <v>42655.460590277777</v>
      </c>
      <c r="B12" s="38">
        <v>42647.597754629627</v>
      </c>
      <c r="C12" s="39" t="s">
        <v>53</v>
      </c>
      <c r="D12" s="39">
        <v>889</v>
      </c>
      <c r="E12" s="23"/>
    </row>
    <row r="13" spans="1:5" ht="15.75" thickBot="1" x14ac:dyDescent="0.3">
      <c r="A13" s="37">
        <v>42655.63008101852</v>
      </c>
      <c r="B13" s="38">
        <v>42649.669942129629</v>
      </c>
      <c r="C13" s="39" t="s">
        <v>52</v>
      </c>
      <c r="D13" s="39">
        <v>895</v>
      </c>
      <c r="E13" s="23"/>
    </row>
    <row r="14" spans="1:5" ht="15.75" thickBot="1" x14ac:dyDescent="0.3">
      <c r="A14" s="37">
        <v>42655.672824074078</v>
      </c>
      <c r="B14" s="38">
        <v>42655.672442129631</v>
      </c>
      <c r="C14" s="39" t="s">
        <v>52</v>
      </c>
      <c r="D14" s="39">
        <v>928</v>
      </c>
      <c r="E14" s="23"/>
    </row>
    <row r="15" spans="1:5" ht="15.75" thickBot="1" x14ac:dyDescent="0.3">
      <c r="A15" s="37">
        <v>42655.702349537038</v>
      </c>
      <c r="B15" s="38">
        <v>42654.636562500003</v>
      </c>
      <c r="C15" s="39" t="s">
        <v>52</v>
      </c>
      <c r="D15" s="39">
        <v>926</v>
      </c>
      <c r="E15" s="23"/>
    </row>
    <row r="16" spans="1:5" ht="15.75" thickBot="1" x14ac:dyDescent="0.3">
      <c r="A16" s="37">
        <v>42656.447546296295</v>
      </c>
      <c r="B16" s="38">
        <v>42654.459351851852</v>
      </c>
      <c r="C16" s="39" t="s">
        <v>53</v>
      </c>
      <c r="D16" s="39">
        <v>923</v>
      </c>
      <c r="E16" s="23"/>
    </row>
    <row r="17" spans="1:5" ht="15.75" thickBot="1" x14ac:dyDescent="0.3">
      <c r="A17" s="37">
        <v>42657.729004629633</v>
      </c>
      <c r="B17" s="38">
        <v>42656.477384259262</v>
      </c>
      <c r="C17" s="39" t="s">
        <v>52</v>
      </c>
      <c r="D17" s="39">
        <v>932</v>
      </c>
      <c r="E17" s="23"/>
    </row>
    <row r="18" spans="1:5" ht="15.75" thickBot="1" x14ac:dyDescent="0.3">
      <c r="A18" s="37">
        <v>42662.436481481483</v>
      </c>
      <c r="B18" s="38">
        <v>42660.546782407408</v>
      </c>
      <c r="C18" s="39" t="s">
        <v>52</v>
      </c>
      <c r="D18" s="39">
        <v>941</v>
      </c>
      <c r="E18" s="23"/>
    </row>
    <row r="19" spans="1:5" ht="15.75" thickBot="1" x14ac:dyDescent="0.3">
      <c r="A19" s="37">
        <v>42664.563379629632</v>
      </c>
      <c r="B19" s="38">
        <v>42662.438807870371</v>
      </c>
      <c r="C19" s="39" t="s">
        <v>52</v>
      </c>
      <c r="D19" s="39">
        <v>949</v>
      </c>
      <c r="E19" s="23"/>
    </row>
    <row r="20" spans="1:5" ht="15.75" thickBot="1" x14ac:dyDescent="0.3">
      <c r="A20" s="37">
        <v>42669.789537037039</v>
      </c>
      <c r="B20" s="38">
        <v>42668.47625</v>
      </c>
      <c r="C20" s="39" t="s">
        <v>52</v>
      </c>
      <c r="D20" s="39">
        <v>966</v>
      </c>
      <c r="E20" s="23"/>
    </row>
    <row r="21" spans="1:5" ht="15.75" thickBot="1" x14ac:dyDescent="0.3">
      <c r="A21" s="37">
        <v>42674.476203703707</v>
      </c>
      <c r="B21" s="38">
        <v>42670.435520833336</v>
      </c>
      <c r="C21" s="39" t="s">
        <v>52</v>
      </c>
      <c r="D21" s="39">
        <v>973</v>
      </c>
      <c r="E21" s="23"/>
    </row>
    <row r="22" spans="1:5" ht="15.75" thickBot="1" x14ac:dyDescent="0.3">
      <c r="A22" s="37">
        <v>42674.784594907411</v>
      </c>
      <c r="B22" s="38">
        <v>42674.479421296295</v>
      </c>
      <c r="C22" s="39" t="s">
        <v>52</v>
      </c>
      <c r="D22" s="39">
        <v>979</v>
      </c>
      <c r="E22" s="23"/>
    </row>
    <row r="23" spans="1:5" ht="15.75" thickBot="1" x14ac:dyDescent="0.3">
      <c r="A23" s="37">
        <v>42681.662638888891</v>
      </c>
      <c r="B23" s="38">
        <v>42653.553912037038</v>
      </c>
      <c r="C23" s="39" t="s">
        <v>52</v>
      </c>
      <c r="D23" s="39">
        <v>907</v>
      </c>
      <c r="E23" s="23"/>
    </row>
    <row r="24" spans="1:5" ht="15.75" thickBot="1" x14ac:dyDescent="0.3">
      <c r="A24" s="37">
        <v>42681.670370370368</v>
      </c>
      <c r="B24" s="38">
        <v>42681.670138888891</v>
      </c>
      <c r="C24" s="39" t="s">
        <v>53</v>
      </c>
      <c r="D24" s="39">
        <v>910</v>
      </c>
      <c r="E24" s="23"/>
    </row>
    <row r="25" spans="1:5" ht="15.75" thickBot="1" x14ac:dyDescent="0.3">
      <c r="A25" s="37">
        <v>42681.673657407409</v>
      </c>
      <c r="B25" s="38">
        <v>42660.736516203702</v>
      </c>
      <c r="C25" s="39" t="s">
        <v>53</v>
      </c>
      <c r="D25" s="39">
        <v>942</v>
      </c>
      <c r="E25" s="23"/>
    </row>
    <row r="26" spans="1:5" ht="15.75" thickBot="1" x14ac:dyDescent="0.3">
      <c r="A26" s="37">
        <v>42681.673981481479</v>
      </c>
      <c r="B26" s="38">
        <v>42653.556770833333</v>
      </c>
      <c r="C26" s="39" t="s">
        <v>53</v>
      </c>
      <c r="D26" s="39">
        <v>903</v>
      </c>
      <c r="E26" s="23"/>
    </row>
    <row r="27" spans="1:5" ht="15.75" thickBot="1" x14ac:dyDescent="0.3">
      <c r="A27" s="37">
        <v>42681.674571759257</v>
      </c>
      <c r="B27" s="38">
        <v>42649.711840277778</v>
      </c>
      <c r="C27" s="39" t="s">
        <v>52</v>
      </c>
      <c r="D27" s="39">
        <v>884</v>
      </c>
      <c r="E27" s="23"/>
    </row>
    <row r="28" spans="1:5" ht="15.75" thickBot="1" x14ac:dyDescent="0.3">
      <c r="A28" s="37">
        <v>42681.675451388888</v>
      </c>
      <c r="B28" s="38">
        <v>42649.711319444446</v>
      </c>
      <c r="C28" s="39" t="s">
        <v>52</v>
      </c>
      <c r="D28" s="39">
        <v>902</v>
      </c>
      <c r="E28" s="23"/>
    </row>
    <row r="29" spans="1:5" ht="15.75" thickBot="1" x14ac:dyDescent="0.3">
      <c r="A29" s="37">
        <v>42681.675902777781</v>
      </c>
      <c r="B29" s="38">
        <v>42657.511446759258</v>
      </c>
      <c r="C29" s="39" t="s">
        <v>53</v>
      </c>
      <c r="D29" s="39">
        <v>938</v>
      </c>
      <c r="E29" s="23"/>
    </row>
    <row r="30" spans="1:5" ht="15.75" thickBot="1" x14ac:dyDescent="0.3">
      <c r="A30" s="37">
        <v>42681.737534722219</v>
      </c>
      <c r="B30" s="38">
        <v>42681.736655092594</v>
      </c>
      <c r="C30" s="39" t="s">
        <v>53</v>
      </c>
      <c r="D30" s="39">
        <v>919</v>
      </c>
      <c r="E30" s="23"/>
    </row>
    <row r="31" spans="1:5" ht="15.75" thickBot="1" x14ac:dyDescent="0.3">
      <c r="A31" s="37">
        <v>42681.743414351855</v>
      </c>
      <c r="B31" s="38">
        <v>42676.611458333333</v>
      </c>
      <c r="C31" s="39" t="s">
        <v>52</v>
      </c>
      <c r="D31" s="39">
        <v>985</v>
      </c>
      <c r="E31" s="23"/>
    </row>
    <row r="32" spans="1:5" ht="15.75" thickBot="1" x14ac:dyDescent="0.3">
      <c r="A32" s="37">
        <v>42681.744479166664</v>
      </c>
      <c r="B32" s="38">
        <v>42677.446886574071</v>
      </c>
      <c r="C32" s="39" t="s">
        <v>52</v>
      </c>
      <c r="D32" s="39">
        <v>987</v>
      </c>
      <c r="E32" s="23"/>
    </row>
    <row r="33" spans="1:5" ht="15.75" thickBot="1" x14ac:dyDescent="0.3">
      <c r="A33" s="37">
        <v>42683.527071759258</v>
      </c>
      <c r="B33" s="38">
        <v>42683.526875000003</v>
      </c>
      <c r="C33" s="39" t="s">
        <v>53</v>
      </c>
      <c r="D33" s="39">
        <v>992</v>
      </c>
      <c r="E33" s="23"/>
    </row>
    <row r="34" spans="1:5" ht="15.75" thickBot="1" x14ac:dyDescent="0.3">
      <c r="A34" s="37">
        <v>42683.57984953704</v>
      </c>
      <c r="B34" s="38">
        <v>42683.579664351855</v>
      </c>
      <c r="C34" s="39" t="s">
        <v>53</v>
      </c>
      <c r="D34" s="39">
        <v>789</v>
      </c>
      <c r="E34" s="23"/>
    </row>
    <row r="35" spans="1:5" ht="15.75" thickBot="1" x14ac:dyDescent="0.3">
      <c r="A35" s="37">
        <v>42683.597615740742</v>
      </c>
      <c r="B35" s="38">
        <v>42683.597303240742</v>
      </c>
      <c r="C35" s="39" t="s">
        <v>53</v>
      </c>
      <c r="D35" s="39">
        <v>912</v>
      </c>
      <c r="E35" s="23"/>
    </row>
    <row r="36" spans="1:5" ht="15.75" thickBot="1" x14ac:dyDescent="0.3">
      <c r="A36" s="37">
        <v>42683.601631944446</v>
      </c>
      <c r="B36" s="38">
        <v>42683.601307870369</v>
      </c>
      <c r="C36" s="39" t="s">
        <v>53</v>
      </c>
      <c r="D36" s="39">
        <v>749</v>
      </c>
      <c r="E36" s="23"/>
    </row>
    <row r="37" spans="1:5" ht="15.75" thickBot="1" x14ac:dyDescent="0.3">
      <c r="A37" s="37">
        <v>42683.651226851849</v>
      </c>
      <c r="B37" s="38">
        <v>42649.711909722224</v>
      </c>
      <c r="C37" s="39" t="s">
        <v>52</v>
      </c>
      <c r="D37" s="39">
        <v>885</v>
      </c>
      <c r="E37" s="23"/>
    </row>
    <row r="38" spans="1:5" ht="15.75" thickBot="1" x14ac:dyDescent="0.3">
      <c r="A38" s="37">
        <v>42684.630324074074</v>
      </c>
      <c r="B38" s="38">
        <v>42684.629907407405</v>
      </c>
      <c r="C38" s="39" t="s">
        <v>52</v>
      </c>
      <c r="D38" s="39">
        <v>1009</v>
      </c>
      <c r="E38" s="23"/>
    </row>
    <row r="39" spans="1:5" ht="15.75" thickBot="1" x14ac:dyDescent="0.3">
      <c r="A39" s="37">
        <v>42685.455740740741</v>
      </c>
      <c r="B39" s="38">
        <v>42683.453298611108</v>
      </c>
      <c r="C39" s="39" t="s">
        <v>52</v>
      </c>
      <c r="D39" s="39">
        <v>1001</v>
      </c>
      <c r="E39" s="23"/>
    </row>
    <row r="40" spans="1:5" ht="15.75" thickBot="1" x14ac:dyDescent="0.3">
      <c r="A40" s="37">
        <v>42685.709131944444</v>
      </c>
      <c r="B40" s="38">
        <v>42685.708784722221</v>
      </c>
      <c r="C40" s="39" t="s">
        <v>52</v>
      </c>
      <c r="D40" s="39">
        <v>1011</v>
      </c>
      <c r="E40" s="23"/>
    </row>
    <row r="41" spans="1:5" ht="15.75" thickBot="1" x14ac:dyDescent="0.3">
      <c r="A41" s="37">
        <v>42689.569803240738</v>
      </c>
      <c r="B41" s="38">
        <v>42689.56927083333</v>
      </c>
      <c r="C41" s="39" t="s">
        <v>52</v>
      </c>
      <c r="D41" s="39">
        <v>1013</v>
      </c>
      <c r="E41" s="23"/>
    </row>
    <row r="42" spans="1:5" ht="15.75" thickBot="1" x14ac:dyDescent="0.3">
      <c r="A42" s="37">
        <v>42690.561319444445</v>
      </c>
      <c r="B42" s="38">
        <v>42674.760972222219</v>
      </c>
      <c r="C42" s="39" t="s">
        <v>52</v>
      </c>
      <c r="D42" s="39">
        <v>920</v>
      </c>
      <c r="E42" s="23"/>
    </row>
    <row r="43" spans="1:5" ht="15.75" thickBot="1" x14ac:dyDescent="0.3">
      <c r="A43" s="37">
        <v>42690.5627662037</v>
      </c>
      <c r="B43" s="38">
        <v>42647.489224537036</v>
      </c>
      <c r="C43" s="39" t="s">
        <v>52</v>
      </c>
      <c r="D43" s="39">
        <v>888</v>
      </c>
      <c r="E43" s="23"/>
    </row>
    <row r="44" spans="1:5" ht="15.75" thickBot="1" x14ac:dyDescent="0.3">
      <c r="A44" s="37">
        <v>42692.461099537039</v>
      </c>
      <c r="B44" s="38">
        <v>42683.599016203705</v>
      </c>
      <c r="C44" s="39" t="s">
        <v>53</v>
      </c>
      <c r="D44" s="39">
        <v>797</v>
      </c>
      <c r="E44" s="23"/>
    </row>
    <row r="45" spans="1:5" ht="15.75" thickBot="1" x14ac:dyDescent="0.3">
      <c r="A45" s="37">
        <v>42692.521087962959</v>
      </c>
      <c r="B45" s="38">
        <v>42689.623356481483</v>
      </c>
      <c r="C45" s="39" t="s">
        <v>52</v>
      </c>
      <c r="D45" s="39">
        <v>1014</v>
      </c>
      <c r="E45" s="23"/>
    </row>
    <row r="46" spans="1:5" ht="15.75" thickBot="1" x14ac:dyDescent="0.3">
      <c r="A46" s="37">
        <v>42695.486851851849</v>
      </c>
      <c r="B46" s="38">
        <v>42692.520381944443</v>
      </c>
      <c r="C46" s="39" t="s">
        <v>52</v>
      </c>
      <c r="D46" s="39">
        <v>1038</v>
      </c>
      <c r="E46" s="23"/>
    </row>
    <row r="47" spans="1:5" ht="15.75" thickBot="1" x14ac:dyDescent="0.3">
      <c r="A47" s="37">
        <v>42696.421701388892</v>
      </c>
      <c r="B47" s="38">
        <v>42695.487500000003</v>
      </c>
      <c r="C47" s="39" t="s">
        <v>52</v>
      </c>
      <c r="D47" s="39">
        <v>1042</v>
      </c>
      <c r="E47" s="23"/>
    </row>
    <row r="48" spans="1:5" ht="15.75" thickBot="1" x14ac:dyDescent="0.3">
      <c r="A48" s="37">
        <v>42697.455891203703</v>
      </c>
      <c r="B48" s="38">
        <v>42697.436527777776</v>
      </c>
      <c r="C48" s="39" t="s">
        <v>52</v>
      </c>
      <c r="D48" s="39">
        <v>1046</v>
      </c>
      <c r="E48" s="23"/>
    </row>
    <row r="49" spans="1:5" ht="15.75" thickBot="1" x14ac:dyDescent="0.3">
      <c r="A49" s="37">
        <v>42697.710393518515</v>
      </c>
      <c r="B49" s="38">
        <v>42697.457546296297</v>
      </c>
      <c r="C49" s="39" t="s">
        <v>52</v>
      </c>
      <c r="D49" s="39">
        <v>1047</v>
      </c>
      <c r="E49" s="23"/>
    </row>
    <row r="50" spans="1:5" ht="15.75" thickBot="1" x14ac:dyDescent="0.3">
      <c r="A50" s="37">
        <v>42698.573495370372</v>
      </c>
      <c r="B50" s="38">
        <v>42698.355451388888</v>
      </c>
      <c r="C50" s="39" t="s">
        <v>52</v>
      </c>
      <c r="D50" s="39">
        <v>1034</v>
      </c>
      <c r="E50" s="23"/>
    </row>
    <row r="51" spans="1:5" ht="15.75" thickBot="1" x14ac:dyDescent="0.3">
      <c r="A51" s="37">
        <v>42698.573495370372</v>
      </c>
      <c r="B51" s="38">
        <v>42690.748553240737</v>
      </c>
      <c r="C51" s="39" t="s">
        <v>52</v>
      </c>
      <c r="D51" s="39">
        <v>1034</v>
      </c>
      <c r="E51" s="23"/>
    </row>
    <row r="52" spans="1:5" ht="15.75" thickBot="1" x14ac:dyDescent="0.3">
      <c r="A52" s="37">
        <v>42698.593819444446</v>
      </c>
      <c r="B52" s="38">
        <v>42698.538217592592</v>
      </c>
      <c r="C52" s="39" t="s">
        <v>52</v>
      </c>
      <c r="D52" s="39">
        <v>1029</v>
      </c>
      <c r="E52" s="23"/>
    </row>
    <row r="53" spans="1:5" ht="15.75" thickBot="1" x14ac:dyDescent="0.3">
      <c r="A53" s="37">
        <v>42698.61414351852</v>
      </c>
      <c r="B53" s="38">
        <v>42698.608124999999</v>
      </c>
      <c r="C53" s="39" t="s">
        <v>52</v>
      </c>
      <c r="D53" s="39">
        <v>953</v>
      </c>
      <c r="E53" s="23"/>
    </row>
    <row r="54" spans="1:5" ht="15.75" thickBot="1" x14ac:dyDescent="0.3">
      <c r="A54" s="37">
        <v>42698.61755787037</v>
      </c>
      <c r="B54" s="38">
        <v>42698.617337962962</v>
      </c>
      <c r="C54" s="39" t="s">
        <v>53</v>
      </c>
      <c r="D54" s="39">
        <v>990</v>
      </c>
      <c r="E54" s="23"/>
    </row>
    <row r="55" spans="1:5" ht="15.75" thickBot="1" x14ac:dyDescent="0.3">
      <c r="A55" s="37">
        <v>42698.641446759262</v>
      </c>
      <c r="B55" s="38">
        <v>42677.576886574076</v>
      </c>
      <c r="C55" s="39" t="s">
        <v>52</v>
      </c>
      <c r="D55" s="39">
        <v>988</v>
      </c>
      <c r="E55" s="23"/>
    </row>
    <row r="56" spans="1:5" ht="15.75" thickBot="1" x14ac:dyDescent="0.3">
      <c r="A56" s="37">
        <v>42698.646412037036</v>
      </c>
      <c r="B56" s="38">
        <v>42674.433877314812</v>
      </c>
      <c r="C56" s="39" t="s">
        <v>53</v>
      </c>
      <c r="D56" s="39">
        <v>978</v>
      </c>
      <c r="E56" s="23"/>
    </row>
    <row r="57" spans="1:5" ht="15.75" thickBot="1" x14ac:dyDescent="0.3">
      <c r="A57" s="37">
        <v>42699.479097222225</v>
      </c>
      <c r="B57" s="38">
        <v>42653.558449074073</v>
      </c>
      <c r="C57" s="39" t="s">
        <v>52</v>
      </c>
      <c r="D57" s="39">
        <v>758</v>
      </c>
      <c r="E57" s="23"/>
    </row>
    <row r="58" spans="1:5" ht="15.75" thickBot="1" x14ac:dyDescent="0.3">
      <c r="A58" s="37">
        <v>42699.482766203706</v>
      </c>
      <c r="B58" s="38">
        <v>42699.482442129629</v>
      </c>
      <c r="C58" s="39" t="s">
        <v>53</v>
      </c>
      <c r="D58" s="39">
        <v>975</v>
      </c>
      <c r="E58" s="23"/>
    </row>
    <row r="59" spans="1:5" ht="15.75" thickBot="1" x14ac:dyDescent="0.3">
      <c r="A59" s="37">
        <v>42699.486759259256</v>
      </c>
      <c r="B59" s="38">
        <v>42688.474270833336</v>
      </c>
      <c r="C59" s="39" t="s">
        <v>52</v>
      </c>
      <c r="D59" s="39">
        <v>995</v>
      </c>
      <c r="E59" s="23"/>
    </row>
    <row r="60" spans="1:5" ht="15.75" thickBot="1" x14ac:dyDescent="0.3">
      <c r="A60" s="37">
        <v>42699.486793981479</v>
      </c>
      <c r="B60" s="38">
        <v>42688.474317129629</v>
      </c>
      <c r="C60" s="39" t="s">
        <v>52</v>
      </c>
      <c r="D60" s="39">
        <v>996</v>
      </c>
      <c r="E60" s="23"/>
    </row>
    <row r="61" spans="1:5" ht="15.75" thickBot="1" x14ac:dyDescent="0.3">
      <c r="A61" s="37">
        <v>42702.585115740738</v>
      </c>
      <c r="B61" s="38">
        <v>42698.590370370373</v>
      </c>
      <c r="C61" s="39" t="s">
        <v>52</v>
      </c>
      <c r="D61" s="39">
        <v>1051</v>
      </c>
      <c r="E61" s="23"/>
    </row>
    <row r="62" spans="1:5" ht="15.75" thickBot="1" x14ac:dyDescent="0.3">
      <c r="A62" s="37">
        <v>42702.588576388887</v>
      </c>
      <c r="B62" s="38">
        <v>42653.554432870369</v>
      </c>
      <c r="C62" s="39" t="s">
        <v>52</v>
      </c>
      <c r="D62" s="39">
        <v>906</v>
      </c>
      <c r="E62" s="23"/>
    </row>
    <row r="63" spans="1:5" ht="15.75" thickBot="1" x14ac:dyDescent="0.3">
      <c r="A63" s="37">
        <v>42702.772037037037</v>
      </c>
      <c r="B63" s="38">
        <v>42698.536296296297</v>
      </c>
      <c r="C63" s="39" t="s">
        <v>52</v>
      </c>
      <c r="D63" s="39">
        <v>1050</v>
      </c>
      <c r="E63" s="23"/>
    </row>
    <row r="64" spans="1:5" ht="15.75" thickBot="1" x14ac:dyDescent="0.3">
      <c r="A64" s="37">
        <v>42703.570034722223</v>
      </c>
      <c r="B64" s="38">
        <v>42660.606435185182</v>
      </c>
      <c r="C64" s="39" t="s">
        <v>52</v>
      </c>
      <c r="D64" s="39">
        <v>905</v>
      </c>
      <c r="E64" s="23"/>
    </row>
    <row r="65" spans="1:5" ht="15.75" thickBot="1" x14ac:dyDescent="0.3">
      <c r="A65" s="37">
        <v>42703.747858796298</v>
      </c>
      <c r="B65" s="38">
        <v>42698.597719907404</v>
      </c>
      <c r="C65" s="39" t="s">
        <v>52</v>
      </c>
      <c r="D65" s="39">
        <v>1044</v>
      </c>
      <c r="E65" s="23"/>
    </row>
    <row r="66" spans="1:5" ht="15.75" thickBot="1" x14ac:dyDescent="0.3">
      <c r="A66" s="37">
        <v>42704.445983796293</v>
      </c>
      <c r="B66" s="38">
        <v>42703.471701388888</v>
      </c>
      <c r="C66" s="39" t="s">
        <v>52</v>
      </c>
      <c r="D66" s="39">
        <v>1068</v>
      </c>
      <c r="E66" s="23"/>
    </row>
    <row r="67" spans="1:5" ht="15.75" thickBot="1" x14ac:dyDescent="0.3">
      <c r="A67" s="37">
        <v>42704.453182870369</v>
      </c>
      <c r="B67" s="38">
        <v>42692.459953703707</v>
      </c>
      <c r="C67" s="39" t="s">
        <v>53</v>
      </c>
      <c r="D67" s="39">
        <v>1036</v>
      </c>
      <c r="E67" s="23"/>
    </row>
    <row r="68" spans="1:5" ht="15.75" thickBot="1" x14ac:dyDescent="0.3">
      <c r="A68" s="37">
        <v>42704.765393518515</v>
      </c>
      <c r="B68" s="38">
        <v>42704.720011574071</v>
      </c>
      <c r="C68" s="39" t="s">
        <v>52</v>
      </c>
      <c r="D68" s="39">
        <v>1075</v>
      </c>
      <c r="E68" s="23"/>
    </row>
    <row r="69" spans="1:5" ht="15.75" thickBot="1" x14ac:dyDescent="0.3">
      <c r="A69" s="37">
        <v>42705.462511574071</v>
      </c>
      <c r="B69" s="38">
        <v>42705.461631944447</v>
      </c>
      <c r="C69" s="39" t="s">
        <v>53</v>
      </c>
      <c r="D69" s="39">
        <v>790</v>
      </c>
      <c r="E69" s="23"/>
    </row>
    <row r="70" spans="1:5" ht="15.75" thickBot="1" x14ac:dyDescent="0.3">
      <c r="A70" s="37">
        <v>42705.464826388888</v>
      </c>
      <c r="B70" s="38">
        <v>42698.615717592591</v>
      </c>
      <c r="C70" s="39" t="s">
        <v>53</v>
      </c>
      <c r="D70" s="39">
        <v>974</v>
      </c>
      <c r="E70" s="23"/>
    </row>
    <row r="71" spans="1:5" ht="15.75" thickBot="1" x14ac:dyDescent="0.3">
      <c r="A71" s="37">
        <v>42705.468275462961</v>
      </c>
      <c r="B71" s="38">
        <v>42699.467210648145</v>
      </c>
      <c r="C71" s="39" t="s">
        <v>52</v>
      </c>
      <c r="D71" s="39">
        <v>1066</v>
      </c>
      <c r="E71" s="23"/>
    </row>
    <row r="72" spans="1:5" ht="15.75" thickBot="1" x14ac:dyDescent="0.3">
      <c r="A72" s="37">
        <v>42705.469097222223</v>
      </c>
      <c r="B72" s="38">
        <v>42692.434884259259</v>
      </c>
      <c r="C72" s="39" t="s">
        <v>52</v>
      </c>
      <c r="D72" s="39">
        <v>1033</v>
      </c>
      <c r="E72" s="23"/>
    </row>
    <row r="73" spans="1:5" ht="15.75" thickBot="1" x14ac:dyDescent="0.3">
      <c r="A73" s="37">
        <v>42705.682789351849</v>
      </c>
      <c r="B73" s="38">
        <v>42705.47210648148</v>
      </c>
      <c r="C73" s="39" t="s">
        <v>52</v>
      </c>
      <c r="D73" s="39">
        <v>1078</v>
      </c>
      <c r="E73" s="23"/>
    </row>
    <row r="74" spans="1:5" ht="15.75" thickBot="1" x14ac:dyDescent="0.3">
      <c r="A74" s="37">
        <v>42706.472118055557</v>
      </c>
      <c r="B74" s="38">
        <v>42698.617673611108</v>
      </c>
      <c r="C74" s="39" t="s">
        <v>53</v>
      </c>
      <c r="D74" s="39">
        <v>1006</v>
      </c>
      <c r="E74" s="23"/>
    </row>
    <row r="75" spans="1:5" ht="15.75" thickBot="1" x14ac:dyDescent="0.3">
      <c r="A75" s="37">
        <v>42706.474560185183</v>
      </c>
      <c r="B75" s="38">
        <v>42657.499351851853</v>
      </c>
      <c r="C75" s="39" t="s">
        <v>53</v>
      </c>
      <c r="D75" s="39">
        <v>937</v>
      </c>
      <c r="E75" s="23"/>
    </row>
    <row r="76" spans="1:5" ht="15.75" thickBot="1" x14ac:dyDescent="0.3">
      <c r="A76" s="37">
        <v>42706.663414351853</v>
      </c>
      <c r="B76" s="38">
        <v>42705.790891203702</v>
      </c>
      <c r="C76" s="39" t="s">
        <v>52</v>
      </c>
      <c r="D76" s="39">
        <v>1081</v>
      </c>
      <c r="E76" s="23"/>
    </row>
    <row r="77" spans="1:5" ht="15.75" thickBot="1" x14ac:dyDescent="0.3">
      <c r="A77" s="37">
        <v>42709.461886574078</v>
      </c>
      <c r="B77" s="38">
        <v>42705.480810185189</v>
      </c>
      <c r="C77" s="39" t="s">
        <v>53</v>
      </c>
      <c r="D77" s="39">
        <v>500</v>
      </c>
      <c r="E77" s="23"/>
    </row>
    <row r="78" spans="1:5" ht="15.75" thickBot="1" x14ac:dyDescent="0.3">
      <c r="A78" s="37">
        <v>42709.461886574078</v>
      </c>
      <c r="B78" s="38">
        <v>42698.355300925927</v>
      </c>
      <c r="C78" s="39" t="s">
        <v>53</v>
      </c>
      <c r="D78" s="39">
        <v>500</v>
      </c>
      <c r="E78" s="23"/>
    </row>
    <row r="79" spans="1:5" ht="15.75" thickBot="1" x14ac:dyDescent="0.3">
      <c r="A79" s="37">
        <v>42709.462395833332</v>
      </c>
      <c r="B79" s="38">
        <v>42703.570868055554</v>
      </c>
      <c r="C79" s="39" t="s">
        <v>52</v>
      </c>
      <c r="D79" s="39">
        <v>1069</v>
      </c>
      <c r="E79" s="23"/>
    </row>
    <row r="80" spans="1:5" ht="15.75" thickBot="1" x14ac:dyDescent="0.3">
      <c r="A80" s="37">
        <v>42712.47278935185</v>
      </c>
      <c r="B80" s="38">
        <v>42703.623240740744</v>
      </c>
      <c r="C80" s="39" t="s">
        <v>52</v>
      </c>
      <c r="D80" s="39">
        <v>1070</v>
      </c>
      <c r="E80" s="23"/>
    </row>
    <row r="81" spans="1:5" ht="15.75" thickBot="1" x14ac:dyDescent="0.3">
      <c r="A81" s="37">
        <v>42712.496504629627</v>
      </c>
      <c r="B81" s="38">
        <v>42709.46534722222</v>
      </c>
      <c r="C81" s="39" t="s">
        <v>52</v>
      </c>
      <c r="D81" s="39">
        <v>1085</v>
      </c>
      <c r="E81" s="23"/>
    </row>
    <row r="82" spans="1:5" ht="15.75" thickBot="1" x14ac:dyDescent="0.3">
      <c r="A82" s="37">
        <v>42712.70548611111</v>
      </c>
      <c r="B82" s="38">
        <v>42710.575925925928</v>
      </c>
      <c r="C82" s="39" t="s">
        <v>52</v>
      </c>
      <c r="D82" s="39">
        <v>1090</v>
      </c>
      <c r="E82" s="23"/>
    </row>
    <row r="83" spans="1:5" ht="15.75" thickBot="1" x14ac:dyDescent="0.3">
      <c r="A83" s="37">
        <v>42716.704293981478</v>
      </c>
      <c r="B83" s="38">
        <v>42712.707557870373</v>
      </c>
      <c r="C83" s="39" t="s">
        <v>52</v>
      </c>
      <c r="D83" s="39">
        <v>1098</v>
      </c>
      <c r="E83" s="23"/>
    </row>
    <row r="84" spans="1:5" ht="15.75" thickBot="1" x14ac:dyDescent="0.3">
      <c r="A84" s="37">
        <v>42717.608807870369</v>
      </c>
      <c r="B84" s="38">
        <v>42716.707129629627</v>
      </c>
      <c r="C84" s="39" t="s">
        <v>52</v>
      </c>
      <c r="D84" s="39">
        <v>1106</v>
      </c>
      <c r="E84" s="23"/>
    </row>
    <row r="85" spans="1:5" ht="15.75" thickBot="1" x14ac:dyDescent="0.3">
      <c r="A85" s="37">
        <v>42718.458391203705</v>
      </c>
      <c r="B85" s="38">
        <v>42705.481145833335</v>
      </c>
      <c r="C85" s="39" t="s">
        <v>53</v>
      </c>
      <c r="D85" s="39">
        <v>913</v>
      </c>
      <c r="E85" s="23"/>
    </row>
    <row r="86" spans="1:5" ht="15.75" thickBot="1" x14ac:dyDescent="0.3">
      <c r="A86" s="37">
        <v>42723.456678240742</v>
      </c>
      <c r="B86" s="38">
        <v>42720.640821759262</v>
      </c>
      <c r="C86" s="39" t="s">
        <v>52</v>
      </c>
      <c r="D86" s="39">
        <v>1127</v>
      </c>
      <c r="E86" s="23"/>
    </row>
    <row r="87" spans="1:5" ht="15.75" thickBot="1" x14ac:dyDescent="0.3">
      <c r="A87" s="37">
        <v>42723.457384259258</v>
      </c>
      <c r="B87" s="38">
        <v>42677.490578703706</v>
      </c>
      <c r="C87" s="39" t="s">
        <v>53</v>
      </c>
      <c r="D87" s="39">
        <v>799</v>
      </c>
      <c r="E87" s="23"/>
    </row>
    <row r="88" spans="1:5" ht="15.75" thickBot="1" x14ac:dyDescent="0.3">
      <c r="A88" s="37">
        <v>42725.584560185183</v>
      </c>
      <c r="B88" s="38">
        <v>42723.456863425927</v>
      </c>
      <c r="C88" s="39" t="s">
        <v>52</v>
      </c>
      <c r="D88" s="39">
        <v>1112</v>
      </c>
      <c r="E88" s="23"/>
    </row>
    <row r="89" spans="1:5" ht="15.75" thickBot="1" x14ac:dyDescent="0.3">
      <c r="A89" s="37">
        <v>42726.752141203702</v>
      </c>
      <c r="B89" s="38">
        <v>42725.454768518517</v>
      </c>
      <c r="C89" s="39" t="s">
        <v>52</v>
      </c>
      <c r="D89" s="39">
        <v>1131</v>
      </c>
      <c r="E89" s="23"/>
    </row>
    <row r="90" spans="1:5" ht="15.75" thickBot="1" x14ac:dyDescent="0.3">
      <c r="A90" s="37">
        <v>42727.619560185187</v>
      </c>
      <c r="B90" s="38">
        <v>42726.552812499998</v>
      </c>
      <c r="C90" s="39" t="s">
        <v>52</v>
      </c>
      <c r="D90" s="39">
        <v>1132</v>
      </c>
      <c r="E90" s="23"/>
    </row>
    <row r="91" spans="1:5" ht="15.75" thickBot="1" x14ac:dyDescent="0.3">
      <c r="A91" s="37">
        <v>42730.447905092595</v>
      </c>
      <c r="B91" s="38">
        <v>42723.732453703706</v>
      </c>
      <c r="C91" s="39" t="s">
        <v>52</v>
      </c>
      <c r="D91" s="39">
        <v>866</v>
      </c>
      <c r="E91" s="23"/>
    </row>
    <row r="92" spans="1:5" ht="15.75" thickBot="1" x14ac:dyDescent="0.3">
      <c r="A92" s="37"/>
      <c r="B92" s="38">
        <v>42732.585729166669</v>
      </c>
      <c r="C92" s="39" t="s">
        <v>52</v>
      </c>
      <c r="D92" s="39">
        <v>1137</v>
      </c>
      <c r="E92" s="23"/>
    </row>
    <row r="93" spans="1:5" ht="15.75" thickBot="1" x14ac:dyDescent="0.3">
      <c r="A93" s="37"/>
      <c r="B93" s="38">
        <v>42730.447337962964</v>
      </c>
      <c r="C93" s="39" t="s">
        <v>52</v>
      </c>
      <c r="D93" s="39">
        <v>1135</v>
      </c>
      <c r="E93" s="23"/>
    </row>
    <row r="94" spans="1:5" ht="15.75" thickBot="1" x14ac:dyDescent="0.3">
      <c r="A94" s="37"/>
      <c r="B94" s="38">
        <v>42727.699618055558</v>
      </c>
      <c r="C94" s="39" t="s">
        <v>52</v>
      </c>
      <c r="D94" s="39">
        <v>1134</v>
      </c>
      <c r="E94" s="23"/>
    </row>
    <row r="95" spans="1:5" ht="15.75" thickBot="1" x14ac:dyDescent="0.3">
      <c r="A95" s="37"/>
      <c r="B95" s="38">
        <v>42727.460821759261</v>
      </c>
      <c r="C95" s="39" t="s">
        <v>52</v>
      </c>
      <c r="D95" s="39">
        <v>1052</v>
      </c>
      <c r="E95" s="23"/>
    </row>
    <row r="96" spans="1:5" ht="15.75" thickBot="1" x14ac:dyDescent="0.3">
      <c r="A96" s="37"/>
      <c r="B96" s="38">
        <v>42723.494502314818</v>
      </c>
      <c r="C96" s="39" t="s">
        <v>53</v>
      </c>
      <c r="D96" s="39">
        <v>1130</v>
      </c>
      <c r="E96" s="23"/>
    </row>
    <row r="97" spans="1:5" ht="15.75" thickBot="1" x14ac:dyDescent="0.3">
      <c r="A97" s="37"/>
      <c r="B97" s="38">
        <v>42723.472916666666</v>
      </c>
      <c r="C97" s="39" t="s">
        <v>52</v>
      </c>
      <c r="D97" s="39">
        <v>1129</v>
      </c>
      <c r="E97" s="23"/>
    </row>
    <row r="98" spans="1:5" ht="15.75" thickBot="1" x14ac:dyDescent="0.3">
      <c r="A98" s="37"/>
      <c r="B98" s="38">
        <v>42723.469560185185</v>
      </c>
      <c r="C98" s="39" t="s">
        <v>53</v>
      </c>
      <c r="D98" s="39">
        <v>1119</v>
      </c>
      <c r="E98" s="23"/>
    </row>
    <row r="99" spans="1:5" ht="15.75" thickBot="1" x14ac:dyDescent="0.3">
      <c r="A99" s="37"/>
      <c r="B99" s="38">
        <v>42720.459398148145</v>
      </c>
      <c r="C99" s="39" t="s">
        <v>52</v>
      </c>
      <c r="D99" s="39">
        <v>1124</v>
      </c>
      <c r="E99" s="23"/>
    </row>
    <row r="100" spans="1:5" ht="15.75" thickBot="1" x14ac:dyDescent="0.3">
      <c r="A100" s="37"/>
      <c r="B100" s="38">
        <v>42718.776331018518</v>
      </c>
      <c r="C100" s="39" t="s">
        <v>52</v>
      </c>
      <c r="D100" s="39">
        <v>1116</v>
      </c>
      <c r="E100" s="23"/>
    </row>
    <row r="101" spans="1:5" ht="15.75" thickBot="1" x14ac:dyDescent="0.3">
      <c r="A101" s="37"/>
      <c r="B101" s="38">
        <v>42717.709143518521</v>
      </c>
      <c r="C101" s="39" t="s">
        <v>52</v>
      </c>
      <c r="D101" s="39">
        <v>901</v>
      </c>
      <c r="E101" s="23"/>
    </row>
    <row r="102" spans="1:5" ht="15.75" thickBot="1" x14ac:dyDescent="0.3">
      <c r="A102" s="37"/>
      <c r="B102" s="38">
        <v>42717.696342592593</v>
      </c>
      <c r="C102" s="39" t="s">
        <v>52</v>
      </c>
      <c r="D102" s="39">
        <v>1107</v>
      </c>
      <c r="E102" s="23"/>
    </row>
    <row r="103" spans="1:5" ht="15.75" thickBot="1" x14ac:dyDescent="0.3">
      <c r="A103" s="37"/>
      <c r="B103" s="38">
        <v>42711.599386574075</v>
      </c>
      <c r="C103" s="39" t="s">
        <v>52</v>
      </c>
      <c r="D103" s="39">
        <v>1094</v>
      </c>
      <c r="E103" s="23"/>
    </row>
    <row r="104" spans="1:5" ht="15.75" thickBot="1" x14ac:dyDescent="0.3">
      <c r="A104" s="37"/>
      <c r="B104" s="38">
        <v>42709.462673611109</v>
      </c>
      <c r="C104" s="39" t="s">
        <v>52</v>
      </c>
      <c r="D104" s="39">
        <v>1083</v>
      </c>
      <c r="E104" s="23"/>
    </row>
    <row r="105" spans="1:5" ht="15.75" thickBot="1" x14ac:dyDescent="0.3">
      <c r="A105" s="37"/>
      <c r="B105" s="38">
        <v>42705.467881944445</v>
      </c>
      <c r="C105" s="39" t="s">
        <v>52</v>
      </c>
      <c r="D105" s="39">
        <v>1052</v>
      </c>
      <c r="E105" s="23"/>
    </row>
    <row r="106" spans="1:5" ht="15.75" thickBot="1" x14ac:dyDescent="0.3">
      <c r="A106" s="37"/>
      <c r="B106" s="38">
        <v>42699.485902777778</v>
      </c>
      <c r="C106" s="39" t="s">
        <v>52</v>
      </c>
      <c r="D106" s="39">
        <v>709</v>
      </c>
      <c r="E106" s="23"/>
    </row>
    <row r="107" spans="1:5" ht="15.75" thickBot="1" x14ac:dyDescent="0.3">
      <c r="A107" s="37"/>
      <c r="B107" s="38">
        <v>42698.639016203706</v>
      </c>
      <c r="C107" s="39" t="s">
        <v>52</v>
      </c>
      <c r="D107" s="39">
        <v>1054</v>
      </c>
      <c r="E107" s="23"/>
    </row>
    <row r="108" spans="1:5" ht="15.75" thickBot="1" x14ac:dyDescent="0.3">
      <c r="A108" s="37"/>
      <c r="B108" s="38">
        <v>42698.638969907406</v>
      </c>
      <c r="C108" s="39" t="s">
        <v>52</v>
      </c>
      <c r="D108" s="39">
        <v>1053</v>
      </c>
      <c r="E108" s="23"/>
    </row>
    <row r="109" spans="1:5" ht="15.75" thickBot="1" x14ac:dyDescent="0.3">
      <c r="A109" s="37"/>
      <c r="B109" s="38">
        <v>42698.638888888891</v>
      </c>
      <c r="C109" s="39" t="s">
        <v>52</v>
      </c>
      <c r="D109" s="39">
        <v>1052</v>
      </c>
      <c r="E109" s="23"/>
    </row>
    <row r="110" spans="1:5" ht="15.75" thickBot="1" x14ac:dyDescent="0.3">
      <c r="A110" s="37"/>
      <c r="B110" s="38">
        <v>42698.627314814818</v>
      </c>
      <c r="C110" s="39" t="s">
        <v>52</v>
      </c>
      <c r="D110" s="39">
        <v>967</v>
      </c>
      <c r="E110" s="23"/>
    </row>
    <row r="111" spans="1:5" ht="15.75" thickBot="1" x14ac:dyDescent="0.3">
      <c r="A111" s="37"/>
      <c r="B111" s="38">
        <v>42698.626643518517</v>
      </c>
      <c r="C111" s="39" t="s">
        <v>52</v>
      </c>
      <c r="D111" s="39">
        <v>1018</v>
      </c>
      <c r="E111" s="23"/>
    </row>
    <row r="112" spans="1:5" ht="15.75" thickBot="1" x14ac:dyDescent="0.3">
      <c r="A112" s="37"/>
      <c r="B112" s="38">
        <v>42698.626446759263</v>
      </c>
      <c r="C112" s="39" t="s">
        <v>52</v>
      </c>
      <c r="D112" s="39">
        <v>970</v>
      </c>
      <c r="E112" s="23"/>
    </row>
    <row r="113" spans="1:5" ht="15.75" thickBot="1" x14ac:dyDescent="0.3">
      <c r="A113" s="37"/>
      <c r="B113" s="38">
        <v>42698.626238425924</v>
      </c>
      <c r="C113" s="39" t="s">
        <v>52</v>
      </c>
      <c r="D113" s="39">
        <v>969</v>
      </c>
      <c r="E113" s="23"/>
    </row>
    <row r="114" spans="1:5" ht="15.75" thickBot="1" x14ac:dyDescent="0.3">
      <c r="A114" s="37"/>
      <c r="B114" s="38">
        <v>42698.625428240739</v>
      </c>
      <c r="C114" s="39" t="s">
        <v>52</v>
      </c>
      <c r="D114" s="39">
        <v>1019</v>
      </c>
      <c r="E114" s="23"/>
    </row>
    <row r="115" spans="1:5" ht="15.75" thickBot="1" x14ac:dyDescent="0.3">
      <c r="A115" s="37"/>
      <c r="B115" s="38">
        <v>42688.445902777778</v>
      </c>
      <c r="C115" s="39" t="s">
        <v>53</v>
      </c>
      <c r="D115" s="39">
        <v>999</v>
      </c>
      <c r="E115" s="23"/>
    </row>
    <row r="116" spans="1:5" ht="15.75" thickBot="1" x14ac:dyDescent="0.3">
      <c r="A116" s="37"/>
      <c r="B116" s="38">
        <v>42656.430717592593</v>
      </c>
      <c r="C116" s="39" t="s">
        <v>53</v>
      </c>
      <c r="D116" s="39">
        <v>927</v>
      </c>
      <c r="E116" s="23"/>
    </row>
    <row r="117" spans="1:5" ht="15.75" thickBot="1" x14ac:dyDescent="0.3">
      <c r="A117" s="37"/>
      <c r="B117" s="38">
        <v>42654.753391203703</v>
      </c>
      <c r="C117" s="39" t="s">
        <v>52</v>
      </c>
      <c r="D117" s="39">
        <v>709</v>
      </c>
      <c r="E117" s="23"/>
    </row>
    <row r="118" spans="1:5" x14ac:dyDescent="0.25">
      <c r="A118" s="24"/>
      <c r="B118" s="24"/>
      <c r="C118" s="24"/>
      <c r="D118" s="23"/>
      <c r="E118" s="23"/>
    </row>
    <row r="119" spans="1:5" x14ac:dyDescent="0.25">
      <c r="A119" s="24"/>
      <c r="B119" s="24"/>
      <c r="C119" s="24"/>
      <c r="D119" s="23"/>
      <c r="E119" s="23"/>
    </row>
    <row r="120" spans="1:5" x14ac:dyDescent="0.25">
      <c r="A120" s="24"/>
      <c r="B120" s="24"/>
      <c r="C120" s="24"/>
      <c r="D120" s="23"/>
      <c r="E120" s="23"/>
    </row>
    <row r="121" spans="1:5" x14ac:dyDescent="0.25">
      <c r="A121" s="24"/>
      <c r="B121" s="24"/>
      <c r="C121" s="24"/>
      <c r="D121" s="23"/>
      <c r="E121" s="23"/>
    </row>
    <row r="122" spans="1:5" x14ac:dyDescent="0.25">
      <c r="A122" s="24"/>
      <c r="B122" s="24"/>
      <c r="C122" s="24"/>
      <c r="D122" s="23"/>
      <c r="E122" s="23"/>
    </row>
    <row r="123" spans="1:5" x14ac:dyDescent="0.25">
      <c r="A123" s="24"/>
      <c r="B123" s="24"/>
      <c r="C123" s="24"/>
      <c r="D123" s="23"/>
      <c r="E123" s="23"/>
    </row>
    <row r="124" spans="1:5" x14ac:dyDescent="0.25">
      <c r="A124" s="24"/>
      <c r="B124" s="24"/>
      <c r="C124" s="24"/>
      <c r="D124" s="23"/>
      <c r="E124" s="23"/>
    </row>
    <row r="125" spans="1:5" x14ac:dyDescent="0.25">
      <c r="A125" s="24"/>
      <c r="B125" s="24"/>
      <c r="C125" s="24"/>
      <c r="D125" s="23"/>
      <c r="E125" s="23"/>
    </row>
    <row r="126" spans="1:5" x14ac:dyDescent="0.25">
      <c r="A126" s="24"/>
      <c r="B126" s="24"/>
      <c r="C126" s="24"/>
      <c r="D126" s="23"/>
      <c r="E126" s="23"/>
    </row>
    <row r="127" spans="1:5" x14ac:dyDescent="0.25">
      <c r="A127" s="24"/>
      <c r="B127" s="24"/>
      <c r="C127" s="24"/>
      <c r="D127" s="23"/>
      <c r="E127" s="23"/>
    </row>
    <row r="128" spans="1:5" x14ac:dyDescent="0.25">
      <c r="A128" s="24"/>
      <c r="B128" s="24"/>
      <c r="C128" s="24"/>
      <c r="D128" s="23"/>
      <c r="E128" s="23"/>
    </row>
    <row r="129" spans="1:5" x14ac:dyDescent="0.25">
      <c r="A129" s="24"/>
      <c r="B129" s="24"/>
      <c r="C129" s="24"/>
      <c r="D129" s="23"/>
      <c r="E129" s="23"/>
    </row>
    <row r="130" spans="1:5" x14ac:dyDescent="0.25">
      <c r="A130" s="24"/>
      <c r="B130" s="24"/>
      <c r="C130" s="24"/>
      <c r="D130" s="23"/>
      <c r="E130" s="23"/>
    </row>
    <row r="131" spans="1:5" x14ac:dyDescent="0.25">
      <c r="A131" s="24"/>
      <c r="B131" s="24"/>
      <c r="C131" s="24"/>
      <c r="D131" s="23"/>
      <c r="E131" s="23"/>
    </row>
    <row r="132" spans="1:5" x14ac:dyDescent="0.25">
      <c r="A132" s="24"/>
      <c r="B132" s="24"/>
      <c r="C132" s="24"/>
      <c r="D132" s="23"/>
      <c r="E132" s="23"/>
    </row>
    <row r="133" spans="1:5" x14ac:dyDescent="0.25">
      <c r="A133" s="24"/>
      <c r="B133" s="24"/>
      <c r="C133" s="24"/>
      <c r="D133" s="23"/>
      <c r="E133" s="23"/>
    </row>
    <row r="134" spans="1:5" x14ac:dyDescent="0.25">
      <c r="A134" s="24"/>
      <c r="B134" s="24"/>
      <c r="C134" s="24"/>
      <c r="D134" s="23"/>
      <c r="E134" s="23"/>
    </row>
    <row r="135" spans="1:5" x14ac:dyDescent="0.25">
      <c r="A135" s="24"/>
      <c r="B135" s="24"/>
      <c r="C135" s="24"/>
      <c r="D135" s="23"/>
      <c r="E135" s="23"/>
    </row>
    <row r="136" spans="1:5" x14ac:dyDescent="0.25">
      <c r="A136" s="24"/>
      <c r="B136" s="24"/>
      <c r="C136" s="24"/>
      <c r="D136" s="23"/>
      <c r="E136" s="23"/>
    </row>
    <row r="137" spans="1:5" x14ac:dyDescent="0.25">
      <c r="A137" s="24"/>
      <c r="B137" s="24"/>
      <c r="C137" s="24"/>
      <c r="D137" s="23"/>
      <c r="E137" s="23"/>
    </row>
    <row r="138" spans="1:5" x14ac:dyDescent="0.25">
      <c r="A138" s="24"/>
      <c r="B138" s="24"/>
      <c r="C138" s="24"/>
      <c r="D138" s="23"/>
      <c r="E138" s="23"/>
    </row>
    <row r="139" spans="1:5" x14ac:dyDescent="0.25">
      <c r="A139" s="24"/>
      <c r="B139" s="24"/>
      <c r="C139" s="24"/>
      <c r="D139" s="23"/>
      <c r="E139" s="23"/>
    </row>
    <row r="140" spans="1:5" x14ac:dyDescent="0.25">
      <c r="A140" s="24"/>
      <c r="B140" s="24"/>
      <c r="C140" s="24"/>
      <c r="D140" s="23"/>
      <c r="E140" s="23"/>
    </row>
    <row r="141" spans="1:5" x14ac:dyDescent="0.25">
      <c r="A141" s="24"/>
      <c r="B141" s="24"/>
      <c r="C141" s="24"/>
      <c r="D141" s="23"/>
      <c r="E141" s="23"/>
    </row>
    <row r="142" spans="1:5" x14ac:dyDescent="0.25">
      <c r="A142" s="24"/>
      <c r="B142" s="24"/>
      <c r="C142" s="24"/>
      <c r="D142" s="23"/>
      <c r="E142" s="23"/>
    </row>
    <row r="143" spans="1:5" x14ac:dyDescent="0.25">
      <c r="A143" s="24"/>
      <c r="B143" s="24"/>
      <c r="C143" s="24"/>
      <c r="D143" s="23"/>
      <c r="E143" s="23"/>
    </row>
    <row r="144" spans="1:5" x14ac:dyDescent="0.25">
      <c r="A144" s="24"/>
      <c r="B144" s="24"/>
      <c r="C144" s="24"/>
      <c r="D144" s="23"/>
      <c r="E144" s="23"/>
    </row>
    <row r="145" spans="1:5" x14ac:dyDescent="0.25">
      <c r="A145" s="23"/>
      <c r="B145" s="24"/>
      <c r="C145" s="24"/>
      <c r="D145" s="23"/>
      <c r="E145" s="23"/>
    </row>
    <row r="146" spans="1:5" x14ac:dyDescent="0.25">
      <c r="A146" s="23"/>
      <c r="B146" s="24"/>
      <c r="C146" s="24"/>
      <c r="D146" s="23"/>
      <c r="E146" s="23"/>
    </row>
    <row r="147" spans="1:5" x14ac:dyDescent="0.25">
      <c r="A147" s="23"/>
      <c r="B147" s="24"/>
      <c r="C147" s="24"/>
      <c r="D147" s="23"/>
      <c r="E147" s="23"/>
    </row>
    <row r="148" spans="1:5" x14ac:dyDescent="0.25">
      <c r="A148" s="23"/>
      <c r="B148" s="24"/>
      <c r="C148" s="24"/>
      <c r="D148" s="23"/>
      <c r="E148" s="23"/>
    </row>
    <row r="149" spans="1:5" x14ac:dyDescent="0.25">
      <c r="A149" s="23"/>
      <c r="B149" s="24"/>
      <c r="C149" s="24"/>
      <c r="D149" s="23"/>
      <c r="E149" s="23"/>
    </row>
    <row r="150" spans="1:5" x14ac:dyDescent="0.25">
      <c r="A150" s="23"/>
      <c r="B150" s="24"/>
      <c r="C150" s="24"/>
      <c r="D150" s="23"/>
      <c r="E150" s="23"/>
    </row>
    <row r="151" spans="1:5" x14ac:dyDescent="0.25">
      <c r="A151" s="23"/>
      <c r="B151" s="24"/>
      <c r="C151" s="24"/>
      <c r="D151" s="23"/>
      <c r="E151" s="23"/>
    </row>
    <row r="152" spans="1:5" x14ac:dyDescent="0.25">
      <c r="A152" s="23"/>
      <c r="B152" s="24"/>
      <c r="C152" s="24"/>
      <c r="D152" s="23"/>
      <c r="E152" s="23"/>
    </row>
    <row r="153" spans="1:5" x14ac:dyDescent="0.25">
      <c r="A153" s="23"/>
      <c r="B153" s="28"/>
      <c r="C153" s="28"/>
      <c r="D153" s="23"/>
      <c r="E153" s="23"/>
    </row>
    <row r="154" spans="1:5" x14ac:dyDescent="0.25">
      <c r="A154" s="23"/>
      <c r="B154" s="28"/>
      <c r="C154" s="28"/>
      <c r="D154" s="23"/>
      <c r="E154" s="23"/>
    </row>
    <row r="155" spans="1:5" x14ac:dyDescent="0.25">
      <c r="A155" s="23"/>
      <c r="B155" s="28"/>
      <c r="C155" s="28"/>
      <c r="D155" s="23"/>
      <c r="E155" s="23"/>
    </row>
    <row r="156" spans="1:5" x14ac:dyDescent="0.25">
      <c r="A156" s="23"/>
      <c r="B156" s="28"/>
      <c r="C156" s="28"/>
      <c r="D156" s="23"/>
      <c r="E156" s="23"/>
    </row>
    <row r="157" spans="1:5" x14ac:dyDescent="0.25">
      <c r="A157" s="23"/>
      <c r="B157" s="28"/>
      <c r="C157" s="28"/>
      <c r="D157" s="23"/>
      <c r="E157" s="23"/>
    </row>
    <row r="158" spans="1:5" x14ac:dyDescent="0.25">
      <c r="A158" s="23"/>
      <c r="B158" s="28"/>
      <c r="C158" s="28"/>
      <c r="D158" s="23"/>
      <c r="E158" s="23"/>
    </row>
    <row r="159" spans="1:5" x14ac:dyDescent="0.25">
      <c r="A159" s="23"/>
      <c r="B159" s="28"/>
      <c r="C159" s="28"/>
      <c r="D159" s="23"/>
      <c r="E159" s="23"/>
    </row>
    <row r="160" spans="1:5" x14ac:dyDescent="0.25">
      <c r="A160" s="23"/>
      <c r="B160" s="28"/>
      <c r="C160" s="28"/>
      <c r="D160" s="23"/>
      <c r="E160" s="23"/>
    </row>
    <row r="161" spans="1:5" x14ac:dyDescent="0.25">
      <c r="A161" s="23"/>
      <c r="B161" s="28"/>
      <c r="C161" s="28"/>
      <c r="D161" s="23"/>
      <c r="E161" s="23"/>
    </row>
    <row r="162" spans="1:5" x14ac:dyDescent="0.25">
      <c r="A162" s="23"/>
      <c r="B162" s="28"/>
      <c r="C162" s="28"/>
      <c r="D162" s="23"/>
      <c r="E162" s="23"/>
    </row>
    <row r="163" spans="1:5" x14ac:dyDescent="0.25">
      <c r="A163" s="23"/>
      <c r="B163" s="28"/>
      <c r="C163" s="28"/>
      <c r="D163" s="23"/>
      <c r="E163" s="23"/>
    </row>
    <row r="164" spans="1:5" x14ac:dyDescent="0.25">
      <c r="A164" s="23"/>
      <c r="B164" s="28"/>
      <c r="C164" s="28"/>
      <c r="D164" s="23"/>
      <c r="E164" s="23"/>
    </row>
    <row r="165" spans="1:5" x14ac:dyDescent="0.25">
      <c r="A165" s="23"/>
      <c r="B165" s="28"/>
      <c r="C165" s="28"/>
      <c r="D165" s="23"/>
      <c r="E165" s="23"/>
    </row>
    <row r="166" spans="1:5" x14ac:dyDescent="0.25">
      <c r="A166" s="23"/>
      <c r="B166" s="28"/>
      <c r="C166" s="28"/>
      <c r="D166" s="23"/>
      <c r="E166" s="23"/>
    </row>
    <row r="167" spans="1:5" x14ac:dyDescent="0.25">
      <c r="A167" s="23"/>
      <c r="B167" s="28"/>
      <c r="C167" s="28"/>
      <c r="D167" s="23"/>
      <c r="E167" s="23"/>
    </row>
    <row r="168" spans="1:5" x14ac:dyDescent="0.25">
      <c r="A168" s="23"/>
      <c r="B168" s="28"/>
      <c r="C168" s="28"/>
      <c r="D168" s="23"/>
      <c r="E168" s="23"/>
    </row>
    <row r="169" spans="1:5" x14ac:dyDescent="0.25">
      <c r="A169" s="23"/>
      <c r="B169" s="28"/>
      <c r="C169" s="28"/>
      <c r="D169" s="23"/>
      <c r="E169" s="23"/>
    </row>
    <row r="170" spans="1:5" x14ac:dyDescent="0.25">
      <c r="A170" s="23"/>
      <c r="B170" s="28"/>
      <c r="C170" s="28"/>
      <c r="D170" s="23"/>
      <c r="E170" s="23"/>
    </row>
    <row r="171" spans="1:5" x14ac:dyDescent="0.25">
      <c r="A171" s="23"/>
      <c r="B171" s="28"/>
      <c r="C171" s="28"/>
      <c r="D171" s="23"/>
      <c r="E171" s="23"/>
    </row>
    <row r="172" spans="1:5" x14ac:dyDescent="0.25">
      <c r="A172" s="23"/>
      <c r="B172" s="28"/>
      <c r="C172" s="28"/>
      <c r="D172" s="23"/>
      <c r="E172" s="23"/>
    </row>
    <row r="173" spans="1:5" x14ac:dyDescent="0.25">
      <c r="A173" s="23"/>
      <c r="B173" s="28"/>
      <c r="C173" s="28"/>
      <c r="D173" s="23"/>
      <c r="E173" s="23"/>
    </row>
    <row r="174" spans="1:5" x14ac:dyDescent="0.25">
      <c r="A174" s="23"/>
      <c r="B174" s="28"/>
      <c r="C174" s="28"/>
      <c r="D174" s="23"/>
      <c r="E174" s="23"/>
    </row>
    <row r="175" spans="1:5" x14ac:dyDescent="0.25">
      <c r="A175" s="23"/>
      <c r="B175" s="28"/>
      <c r="C175" s="28"/>
      <c r="D175" s="23"/>
      <c r="E175" s="23"/>
    </row>
    <row r="176" spans="1:5" x14ac:dyDescent="0.25">
      <c r="A176" s="23"/>
      <c r="B176" s="28"/>
      <c r="C176" s="28"/>
      <c r="D176" s="23"/>
      <c r="E176" s="23"/>
    </row>
    <row r="177" spans="1:5" x14ac:dyDescent="0.25">
      <c r="A177" s="23"/>
      <c r="B177" s="28"/>
      <c r="C177" s="28"/>
      <c r="D177" s="23"/>
      <c r="E177" s="23"/>
    </row>
    <row r="178" spans="1:5" x14ac:dyDescent="0.25">
      <c r="A178" s="23"/>
      <c r="B178" s="28"/>
      <c r="C178" s="28"/>
      <c r="D178" s="23"/>
      <c r="E178" s="23"/>
    </row>
    <row r="179" spans="1:5" x14ac:dyDescent="0.25">
      <c r="A179" s="23"/>
      <c r="B179" s="28"/>
      <c r="C179" s="28"/>
      <c r="D179" s="23"/>
      <c r="E179" s="23"/>
    </row>
    <row r="180" spans="1:5" x14ac:dyDescent="0.25">
      <c r="A180" s="23"/>
      <c r="B180" s="28"/>
      <c r="C180" s="28"/>
      <c r="D180" s="23"/>
      <c r="E180" s="23"/>
    </row>
    <row r="181" spans="1:5" x14ac:dyDescent="0.25">
      <c r="A181" s="23"/>
      <c r="B181" s="28"/>
      <c r="C181" s="28"/>
      <c r="D181" s="23"/>
      <c r="E181" s="23"/>
    </row>
    <row r="182" spans="1:5" x14ac:dyDescent="0.25">
      <c r="A182" s="23"/>
      <c r="B182" s="28"/>
      <c r="C182" s="28"/>
      <c r="D182" s="23"/>
      <c r="E182" s="23"/>
    </row>
    <row r="183" spans="1:5" x14ac:dyDescent="0.25">
      <c r="A183" s="23"/>
      <c r="B183" s="28"/>
      <c r="C183" s="28"/>
      <c r="D183" s="23"/>
      <c r="E183" s="23"/>
    </row>
    <row r="184" spans="1:5" x14ac:dyDescent="0.25">
      <c r="A184" s="23"/>
      <c r="B184" s="28"/>
      <c r="C184" s="28"/>
      <c r="D184" s="23"/>
      <c r="E184" s="23"/>
    </row>
    <row r="185" spans="1:5" x14ac:dyDescent="0.25">
      <c r="A185" s="23"/>
      <c r="B185" s="28"/>
      <c r="C185" s="28"/>
      <c r="D185" s="23"/>
      <c r="E185" s="23"/>
    </row>
    <row r="186" spans="1:5" x14ac:dyDescent="0.25">
      <c r="A186" s="23"/>
      <c r="B186" s="28"/>
      <c r="C186" s="28"/>
      <c r="D186" s="23"/>
      <c r="E186" s="23"/>
    </row>
    <row r="187" spans="1:5" x14ac:dyDescent="0.25">
      <c r="A187" s="23"/>
      <c r="B187" s="28"/>
      <c r="C187" s="28"/>
      <c r="D187" s="23"/>
      <c r="E187" s="23"/>
    </row>
    <row r="188" spans="1:5" x14ac:dyDescent="0.25">
      <c r="A188" s="23"/>
      <c r="B188" s="28"/>
      <c r="C188" s="28"/>
      <c r="D188" s="23"/>
      <c r="E188" s="23"/>
    </row>
    <row r="189" spans="1:5" x14ac:dyDescent="0.25">
      <c r="A189" s="23"/>
      <c r="B189" s="28"/>
      <c r="C189" s="28"/>
      <c r="D189" s="23"/>
      <c r="E189" s="23"/>
    </row>
    <row r="190" spans="1:5" x14ac:dyDescent="0.25">
      <c r="A190" s="23"/>
      <c r="B190" s="28"/>
      <c r="C190" s="28"/>
      <c r="D190" s="23"/>
      <c r="E190" s="23"/>
    </row>
    <row r="191" spans="1:5" x14ac:dyDescent="0.25">
      <c r="A191" s="23"/>
      <c r="B191" s="28"/>
      <c r="C191" s="28"/>
      <c r="D191" s="23"/>
      <c r="E191" s="23"/>
    </row>
    <row r="192" spans="1:5" x14ac:dyDescent="0.25">
      <c r="A192" s="23"/>
      <c r="B192" s="28"/>
      <c r="C192" s="28"/>
      <c r="D192" s="23"/>
      <c r="E192" s="23"/>
    </row>
    <row r="193" spans="1:5" x14ac:dyDescent="0.25">
      <c r="A193" s="23"/>
      <c r="B193" s="28"/>
      <c r="C193" s="28"/>
      <c r="D193" s="23"/>
      <c r="E193" s="23"/>
    </row>
    <row r="194" spans="1:5" x14ac:dyDescent="0.25">
      <c r="A194" s="23"/>
      <c r="B194" s="28"/>
      <c r="C194" s="28"/>
      <c r="D194" s="23"/>
      <c r="E194" s="23"/>
    </row>
    <row r="195" spans="1:5" x14ac:dyDescent="0.25">
      <c r="A195" s="23"/>
      <c r="B195" s="28"/>
      <c r="C195" s="28"/>
      <c r="D195" s="23"/>
      <c r="E195" s="23"/>
    </row>
    <row r="196" spans="1:5" x14ac:dyDescent="0.25">
      <c r="A196" s="23"/>
      <c r="B196" s="28"/>
      <c r="C196" s="28"/>
      <c r="D196" s="23"/>
      <c r="E196" s="23"/>
    </row>
    <row r="197" spans="1:5" x14ac:dyDescent="0.25">
      <c r="A197" s="23"/>
      <c r="B197" s="28"/>
      <c r="C197" s="28"/>
      <c r="D197" s="23"/>
      <c r="E197" s="23"/>
    </row>
    <row r="198" spans="1:5" x14ac:dyDescent="0.25">
      <c r="A198" s="23"/>
      <c r="B198" s="28"/>
      <c r="C198" s="28"/>
      <c r="D198" s="23"/>
      <c r="E198" s="23"/>
    </row>
    <row r="199" spans="1:5" x14ac:dyDescent="0.25">
      <c r="A199" s="23"/>
      <c r="B199" s="28"/>
      <c r="C199" s="28"/>
      <c r="D199" s="23"/>
      <c r="E199" s="23"/>
    </row>
    <row r="200" spans="1:5" x14ac:dyDescent="0.25">
      <c r="A200" s="23"/>
      <c r="B200" s="28"/>
      <c r="C200" s="28"/>
      <c r="D200" s="23"/>
      <c r="E200" s="23"/>
    </row>
    <row r="201" spans="1:5" x14ac:dyDescent="0.25">
      <c r="A201" s="23"/>
      <c r="B201" s="28"/>
      <c r="C201" s="28"/>
      <c r="D201" s="23"/>
      <c r="E201" s="23"/>
    </row>
    <row r="202" spans="1:5" x14ac:dyDescent="0.25">
      <c r="A202" s="23"/>
      <c r="B202" s="28"/>
      <c r="C202" s="28"/>
      <c r="D202" s="23"/>
      <c r="E202" s="23"/>
    </row>
    <row r="203" spans="1:5" x14ac:dyDescent="0.25">
      <c r="A203" s="23"/>
      <c r="B203" s="28"/>
      <c r="C203" s="28"/>
      <c r="D203" s="23"/>
      <c r="E203" s="23"/>
    </row>
    <row r="204" spans="1:5" x14ac:dyDescent="0.25">
      <c r="A204" s="23"/>
      <c r="B204" s="28"/>
      <c r="C204" s="28"/>
      <c r="D204" s="23"/>
      <c r="E204" s="23"/>
    </row>
    <row r="205" spans="1:5" x14ac:dyDescent="0.25">
      <c r="A205" s="23"/>
      <c r="B205" s="28"/>
      <c r="C205" s="28"/>
      <c r="D205" s="23"/>
      <c r="E205" s="23"/>
    </row>
    <row r="206" spans="1:5" x14ac:dyDescent="0.25">
      <c r="A206" s="23"/>
      <c r="B206" s="28"/>
      <c r="C206" s="28"/>
      <c r="D206" s="23"/>
      <c r="E206" s="23"/>
    </row>
    <row r="207" spans="1:5" x14ac:dyDescent="0.25">
      <c r="A207" s="23"/>
      <c r="B207" s="28"/>
      <c r="C207" s="28"/>
      <c r="D207" s="23"/>
      <c r="E207" s="23"/>
    </row>
    <row r="208" spans="1:5" x14ac:dyDescent="0.25">
      <c r="A208" s="23"/>
      <c r="B208" s="28"/>
      <c r="C208" s="28"/>
      <c r="D208" s="23"/>
      <c r="E208" s="23"/>
    </row>
    <row r="209" spans="1:5" x14ac:dyDescent="0.25">
      <c r="A209" s="23"/>
      <c r="B209" s="28"/>
      <c r="C209" s="28"/>
      <c r="D209" s="23"/>
      <c r="E209" s="23"/>
    </row>
    <row r="210" spans="1:5" x14ac:dyDescent="0.25">
      <c r="A210" s="23"/>
      <c r="B210" s="28"/>
      <c r="C210" s="28"/>
      <c r="D210" s="23"/>
      <c r="E210" s="23"/>
    </row>
    <row r="211" spans="1:5" x14ac:dyDescent="0.25">
      <c r="A211" s="23"/>
      <c r="B211" s="28"/>
      <c r="C211" s="28"/>
      <c r="D211" s="23"/>
      <c r="E211" s="23"/>
    </row>
    <row r="212" spans="1:5" x14ac:dyDescent="0.25">
      <c r="A212" s="23"/>
      <c r="B212" s="28"/>
      <c r="C212" s="28"/>
      <c r="D212" s="23"/>
      <c r="E212" s="23"/>
    </row>
    <row r="213" spans="1:5" x14ac:dyDescent="0.25">
      <c r="A213" s="23"/>
      <c r="B213" s="28"/>
      <c r="C213" s="28"/>
      <c r="D213" s="23"/>
      <c r="E213" s="23"/>
    </row>
    <row r="214" spans="1:5" x14ac:dyDescent="0.25">
      <c r="A214" s="23"/>
      <c r="B214" s="28"/>
      <c r="C214" s="28"/>
      <c r="D214" s="23"/>
      <c r="E214" s="23"/>
    </row>
    <row r="215" spans="1:5" x14ac:dyDescent="0.25">
      <c r="A215" s="23"/>
      <c r="B215" s="28"/>
      <c r="C215" s="28"/>
      <c r="D215" s="23"/>
      <c r="E215" s="23"/>
    </row>
    <row r="216" spans="1:5" x14ac:dyDescent="0.25">
      <c r="A216" s="23"/>
      <c r="B216" s="28"/>
      <c r="C216" s="28"/>
      <c r="D216" s="23"/>
      <c r="E216" s="23"/>
    </row>
    <row r="217" spans="1:5" x14ac:dyDescent="0.25">
      <c r="A217" s="23"/>
      <c r="B217" s="28"/>
      <c r="C217" s="28"/>
      <c r="D217" s="23"/>
      <c r="E217" s="23"/>
    </row>
    <row r="218" spans="1:5" x14ac:dyDescent="0.25">
      <c r="A218" s="23"/>
      <c r="B218" s="28"/>
      <c r="C218" s="28"/>
      <c r="D218" s="23"/>
      <c r="E218" s="23"/>
    </row>
    <row r="219" spans="1:5" x14ac:dyDescent="0.25">
      <c r="A219" s="23"/>
      <c r="B219" s="28"/>
      <c r="C219" s="28"/>
      <c r="D219" s="23"/>
      <c r="E219" s="23"/>
    </row>
    <row r="220" spans="1:5" x14ac:dyDescent="0.25">
      <c r="A220" s="23"/>
      <c r="B220" s="28"/>
      <c r="C220" s="28"/>
      <c r="D220" s="23"/>
      <c r="E220" s="23"/>
    </row>
    <row r="221" spans="1:5" x14ac:dyDescent="0.25">
      <c r="A221" s="23"/>
      <c r="B221" s="28"/>
      <c r="C221" s="28"/>
      <c r="D221" s="23"/>
      <c r="E221" s="23"/>
    </row>
    <row r="222" spans="1:5" x14ac:dyDescent="0.25">
      <c r="A222" s="23"/>
      <c r="B222" s="28"/>
      <c r="C222" s="28"/>
      <c r="D222" s="23"/>
      <c r="E222" s="23"/>
    </row>
    <row r="223" spans="1:5" x14ac:dyDescent="0.25">
      <c r="A223" s="23"/>
      <c r="B223" s="28"/>
      <c r="C223" s="28"/>
      <c r="D223" s="23"/>
      <c r="E223" s="23"/>
    </row>
    <row r="224" spans="1:5" x14ac:dyDescent="0.25">
      <c r="A224" s="23"/>
      <c r="B224" s="28"/>
      <c r="C224" s="28"/>
      <c r="D224" s="23"/>
      <c r="E224" s="23"/>
    </row>
    <row r="225" spans="1:5" x14ac:dyDescent="0.25">
      <c r="A225" s="23"/>
      <c r="B225" s="28"/>
      <c r="C225" s="28"/>
      <c r="D225" s="23"/>
      <c r="E225" s="23"/>
    </row>
    <row r="226" spans="1:5" x14ac:dyDescent="0.25">
      <c r="A226" s="23"/>
      <c r="B226" s="28"/>
      <c r="C226" s="28"/>
      <c r="D226" s="23"/>
      <c r="E226" s="23"/>
    </row>
    <row r="227" spans="1:5" x14ac:dyDescent="0.25">
      <c r="A227" s="23"/>
      <c r="B227" s="28"/>
      <c r="C227" s="28"/>
      <c r="D227" s="23"/>
      <c r="E227" s="23"/>
    </row>
    <row r="228" spans="1:5" x14ac:dyDescent="0.25">
      <c r="A228" s="23"/>
      <c r="B228" s="28"/>
      <c r="C228" s="28"/>
      <c r="D228" s="23"/>
      <c r="E228" s="23"/>
    </row>
    <row r="229" spans="1:5" x14ac:dyDescent="0.25">
      <c r="A229" s="23"/>
      <c r="B229" s="28"/>
      <c r="C229" s="28"/>
      <c r="D229" s="23"/>
      <c r="E229" s="23"/>
    </row>
    <row r="230" spans="1:5" x14ac:dyDescent="0.25">
      <c r="A230" s="23"/>
      <c r="B230" s="28"/>
      <c r="C230" s="28"/>
      <c r="D230" s="23"/>
      <c r="E230" s="23"/>
    </row>
    <row r="231" spans="1:5" x14ac:dyDescent="0.25">
      <c r="A231" s="23"/>
      <c r="B231" s="28"/>
      <c r="C231" s="28"/>
      <c r="D231" s="23"/>
      <c r="E231" s="23"/>
    </row>
    <row r="232" spans="1:5" x14ac:dyDescent="0.25">
      <c r="A232" s="23"/>
      <c r="B232" s="28"/>
      <c r="C232" s="28"/>
      <c r="D232" s="23"/>
      <c r="E232" s="23"/>
    </row>
    <row r="233" spans="1:5" x14ac:dyDescent="0.25">
      <c r="A233" s="23"/>
      <c r="B233" s="28"/>
      <c r="C233" s="28"/>
      <c r="D233" s="23"/>
      <c r="E233" s="23"/>
    </row>
    <row r="234" spans="1:5" x14ac:dyDescent="0.25">
      <c r="A234" s="23"/>
      <c r="B234" s="28"/>
      <c r="C234" s="28"/>
      <c r="D234" s="23"/>
      <c r="E234" s="23"/>
    </row>
    <row r="235" spans="1:5" x14ac:dyDescent="0.25">
      <c r="A235" s="23"/>
      <c r="B235" s="28"/>
      <c r="C235" s="28"/>
      <c r="D235" s="23"/>
      <c r="E235" s="23"/>
    </row>
    <row r="236" spans="1:5" x14ac:dyDescent="0.25">
      <c r="A236" s="23"/>
      <c r="B236" s="28"/>
      <c r="C236" s="28"/>
      <c r="D236" s="23"/>
      <c r="E236" s="23"/>
    </row>
    <row r="237" spans="1:5" x14ac:dyDescent="0.25">
      <c r="A237" s="23"/>
      <c r="B237" s="28"/>
      <c r="C237" s="28"/>
      <c r="D237" s="23"/>
      <c r="E237" s="23"/>
    </row>
    <row r="238" spans="1:5" x14ac:dyDescent="0.25">
      <c r="A238" s="23"/>
      <c r="B238" s="28"/>
      <c r="C238" s="28"/>
      <c r="D238" s="23"/>
      <c r="E238" s="23"/>
    </row>
    <row r="239" spans="1:5" x14ac:dyDescent="0.25">
      <c r="A239" s="23"/>
      <c r="B239" s="28"/>
      <c r="C239" s="28"/>
      <c r="D239" s="23"/>
      <c r="E239" s="23"/>
    </row>
    <row r="240" spans="1:5" x14ac:dyDescent="0.25">
      <c r="A240" s="23"/>
      <c r="B240" s="28"/>
      <c r="C240" s="28"/>
      <c r="D240" s="23"/>
      <c r="E240" s="23"/>
    </row>
    <row r="241" spans="1:5" x14ac:dyDescent="0.25">
      <c r="A241" s="23"/>
      <c r="B241" s="28"/>
      <c r="C241" s="28"/>
      <c r="D241" s="23"/>
      <c r="E241" s="23"/>
    </row>
    <row r="242" spans="1:5" x14ac:dyDescent="0.25">
      <c r="A242" s="23"/>
      <c r="B242" s="28"/>
      <c r="C242" s="28"/>
      <c r="D242" s="23"/>
      <c r="E242" s="23"/>
    </row>
    <row r="243" spans="1:5" x14ac:dyDescent="0.25">
      <c r="A243" s="23"/>
      <c r="B243" s="28"/>
      <c r="C243" s="28"/>
      <c r="D243" s="23"/>
      <c r="E243" s="23"/>
    </row>
    <row r="244" spans="1:5" x14ac:dyDescent="0.25">
      <c r="A244" s="23"/>
      <c r="B244" s="28"/>
      <c r="C244" s="28"/>
      <c r="D244" s="23"/>
      <c r="E244" s="23"/>
    </row>
    <row r="245" spans="1:5" x14ac:dyDescent="0.25">
      <c r="A245" s="23"/>
      <c r="B245" s="28"/>
      <c r="C245" s="28"/>
      <c r="D245" s="23"/>
      <c r="E245" s="23"/>
    </row>
    <row r="246" spans="1:5" x14ac:dyDescent="0.25">
      <c r="A246" s="23"/>
      <c r="B246" s="28"/>
      <c r="C246" s="28"/>
      <c r="D246" s="23"/>
      <c r="E246" s="23"/>
    </row>
    <row r="247" spans="1:5" x14ac:dyDescent="0.25">
      <c r="A247" s="23"/>
      <c r="B247" s="28"/>
      <c r="C247" s="28"/>
      <c r="D247" s="23"/>
      <c r="E247" s="23"/>
    </row>
    <row r="248" spans="1:5" x14ac:dyDescent="0.25">
      <c r="A248" s="23"/>
      <c r="B248" s="28"/>
      <c r="C248" s="28"/>
      <c r="D248" s="23"/>
      <c r="E248" s="23"/>
    </row>
    <row r="249" spans="1:5" x14ac:dyDescent="0.25">
      <c r="A249" s="23"/>
      <c r="B249" s="28"/>
      <c r="C249" s="28"/>
      <c r="D249" s="23"/>
      <c r="E249" s="23"/>
    </row>
    <row r="250" spans="1:5" x14ac:dyDescent="0.25">
      <c r="A250" s="23"/>
      <c r="B250" s="28"/>
      <c r="C250" s="28"/>
      <c r="D250" s="23"/>
      <c r="E250" s="23"/>
    </row>
    <row r="251" spans="1:5" x14ac:dyDescent="0.25">
      <c r="A251" s="23"/>
      <c r="B251" s="28"/>
      <c r="C251" s="28"/>
      <c r="D251" s="23"/>
      <c r="E251" s="23"/>
    </row>
    <row r="252" spans="1:5" x14ac:dyDescent="0.25">
      <c r="A252" s="23"/>
      <c r="B252" s="28"/>
      <c r="C252" s="28"/>
      <c r="D252" s="23"/>
      <c r="E252" s="23"/>
    </row>
    <row r="253" spans="1:5" x14ac:dyDescent="0.25">
      <c r="A253" s="23"/>
      <c r="B253" s="28"/>
      <c r="C253" s="28"/>
      <c r="D253" s="23"/>
      <c r="E253" s="23"/>
    </row>
    <row r="254" spans="1:5" x14ac:dyDescent="0.25">
      <c r="A254" s="23"/>
      <c r="B254" s="28"/>
      <c r="C254" s="28"/>
      <c r="D254" s="23"/>
      <c r="E254" s="23"/>
    </row>
    <row r="255" spans="1:5" x14ac:dyDescent="0.25">
      <c r="A255" s="23"/>
      <c r="B255" s="28"/>
      <c r="C255" s="28"/>
      <c r="D255" s="23"/>
      <c r="E255" s="23"/>
    </row>
    <row r="256" spans="1:5" x14ac:dyDescent="0.25">
      <c r="A256" s="23"/>
      <c r="B256" s="28"/>
      <c r="C256" s="28"/>
      <c r="D256" s="23"/>
      <c r="E256" s="23"/>
    </row>
    <row r="257" spans="1:5" x14ac:dyDescent="0.25">
      <c r="A257" s="23"/>
      <c r="B257" s="28"/>
      <c r="C257" s="28"/>
      <c r="D257" s="23"/>
      <c r="E257" s="23"/>
    </row>
    <row r="258" spans="1:5" x14ac:dyDescent="0.25">
      <c r="A258" s="23"/>
      <c r="B258" s="28"/>
      <c r="C258" s="28"/>
      <c r="D258" s="23"/>
      <c r="E258" s="23"/>
    </row>
    <row r="259" spans="1:5" x14ac:dyDescent="0.25">
      <c r="A259" s="23"/>
      <c r="B259" s="28"/>
      <c r="C259" s="28"/>
      <c r="D259" s="23"/>
      <c r="E259" s="23"/>
    </row>
    <row r="260" spans="1:5" x14ac:dyDescent="0.25">
      <c r="A260" s="23"/>
      <c r="B260" s="28"/>
      <c r="C260" s="28"/>
      <c r="D260" s="23"/>
      <c r="E260" s="23"/>
    </row>
    <row r="261" spans="1:5" x14ac:dyDescent="0.25">
      <c r="A261" s="23"/>
      <c r="B261" s="28"/>
      <c r="C261" s="28"/>
      <c r="D261" s="23"/>
      <c r="E261" s="23"/>
    </row>
    <row r="262" spans="1:5" x14ac:dyDescent="0.25">
      <c r="A262" s="23"/>
      <c r="B262" s="28"/>
      <c r="C262" s="28"/>
      <c r="D262" s="23"/>
      <c r="E262" s="23"/>
    </row>
    <row r="263" spans="1:5" x14ac:dyDescent="0.25">
      <c r="A263" s="23"/>
      <c r="B263" s="28"/>
      <c r="C263" s="28"/>
      <c r="D263" s="23"/>
      <c r="E263" s="23"/>
    </row>
    <row r="264" spans="1:5" x14ac:dyDescent="0.25">
      <c r="A264" s="23"/>
      <c r="B264" s="28"/>
      <c r="C264" s="28"/>
      <c r="D264" s="23"/>
      <c r="E264" s="23"/>
    </row>
    <row r="265" spans="1:5" x14ac:dyDescent="0.25">
      <c r="A265" s="23"/>
      <c r="B265" s="28"/>
      <c r="C265" s="28"/>
      <c r="D265" s="23"/>
      <c r="E265" s="23"/>
    </row>
    <row r="266" spans="1:5" x14ac:dyDescent="0.25">
      <c r="A266" s="23"/>
      <c r="B266" s="28"/>
      <c r="C266" s="28"/>
      <c r="D266" s="23"/>
      <c r="E266" s="23"/>
    </row>
    <row r="267" spans="1:5" x14ac:dyDescent="0.25">
      <c r="A267" s="23"/>
      <c r="B267" s="28"/>
      <c r="C267" s="28"/>
      <c r="D267" s="23"/>
      <c r="E267" s="23"/>
    </row>
    <row r="268" spans="1:5" x14ac:dyDescent="0.25">
      <c r="A268" s="23"/>
      <c r="B268" s="28"/>
      <c r="C268" s="28"/>
      <c r="D268" s="23"/>
      <c r="E268" s="23"/>
    </row>
    <row r="269" spans="1:5" x14ac:dyDescent="0.25">
      <c r="A269" s="23"/>
      <c r="B269" s="28"/>
      <c r="C269" s="28"/>
      <c r="D269" s="23"/>
      <c r="E269" s="23"/>
    </row>
    <row r="270" spans="1:5" x14ac:dyDescent="0.25">
      <c r="A270" s="23"/>
      <c r="B270" s="28"/>
      <c r="C270" s="28"/>
      <c r="D270" s="23"/>
      <c r="E270" s="23"/>
    </row>
    <row r="271" spans="1:5" x14ac:dyDescent="0.25">
      <c r="A271" s="23"/>
      <c r="B271" s="28"/>
      <c r="C271" s="28"/>
      <c r="D271" s="23"/>
      <c r="E271" s="23"/>
    </row>
    <row r="272" spans="1:5" x14ac:dyDescent="0.25">
      <c r="A272" s="23"/>
      <c r="B272" s="28"/>
      <c r="C272" s="28"/>
      <c r="D272" s="23"/>
      <c r="E272" s="23"/>
    </row>
    <row r="273" spans="1:5" x14ac:dyDescent="0.25">
      <c r="A273" s="23"/>
      <c r="B273" s="28"/>
      <c r="C273" s="28"/>
      <c r="D273" s="23"/>
      <c r="E273" s="23"/>
    </row>
    <row r="274" spans="1:5" x14ac:dyDescent="0.25">
      <c r="A274" s="23"/>
      <c r="B274" s="28"/>
      <c r="C274" s="28"/>
      <c r="D274" s="23"/>
      <c r="E274" s="23"/>
    </row>
    <row r="275" spans="1:5" x14ac:dyDescent="0.25">
      <c r="A275" s="23"/>
      <c r="B275" s="28"/>
      <c r="C275" s="28"/>
      <c r="D275" s="23"/>
      <c r="E275" s="23"/>
    </row>
    <row r="276" spans="1:5" x14ac:dyDescent="0.25">
      <c r="A276" s="23"/>
      <c r="B276" s="28"/>
      <c r="C276" s="28"/>
      <c r="D276" s="23"/>
      <c r="E276" s="23"/>
    </row>
    <row r="277" spans="1:5" x14ac:dyDescent="0.25">
      <c r="A277" s="23"/>
      <c r="B277" s="28"/>
      <c r="C277" s="28"/>
      <c r="D277" s="23"/>
      <c r="E277" s="23"/>
    </row>
    <row r="278" spans="1:5" x14ac:dyDescent="0.25">
      <c r="A278" s="23"/>
      <c r="B278" s="28"/>
      <c r="C278" s="28"/>
      <c r="D278" s="23"/>
      <c r="E278" s="23"/>
    </row>
    <row r="279" spans="1:5" x14ac:dyDescent="0.25">
      <c r="A279" s="23"/>
      <c r="B279" s="28"/>
      <c r="C279" s="28"/>
      <c r="D279" s="23"/>
      <c r="E279" s="23"/>
    </row>
    <row r="280" spans="1:5" x14ac:dyDescent="0.25">
      <c r="A280" s="23"/>
      <c r="B280" s="28"/>
      <c r="C280" s="28"/>
      <c r="D280" s="23"/>
      <c r="E280" s="23"/>
    </row>
    <row r="281" spans="1:5" x14ac:dyDescent="0.25">
      <c r="A281" s="23"/>
      <c r="B281" s="28"/>
      <c r="C281" s="28"/>
      <c r="D281" s="23"/>
      <c r="E281" s="23"/>
    </row>
    <row r="282" spans="1:5" x14ac:dyDescent="0.25">
      <c r="A282" s="23"/>
      <c r="B282" s="28"/>
      <c r="C282" s="28"/>
      <c r="D282" s="23"/>
      <c r="E282" s="23"/>
    </row>
    <row r="283" spans="1:5" x14ac:dyDescent="0.25">
      <c r="A283" s="23"/>
      <c r="B283" s="28"/>
      <c r="C283" s="28"/>
      <c r="D283" s="23"/>
      <c r="E283" s="23"/>
    </row>
    <row r="284" spans="1:5" x14ac:dyDescent="0.25">
      <c r="A284" s="23"/>
      <c r="B284" s="28"/>
      <c r="C284" s="28"/>
      <c r="D284" s="23"/>
      <c r="E284" s="23"/>
    </row>
    <row r="285" spans="1:5" x14ac:dyDescent="0.25">
      <c r="A285" s="23"/>
      <c r="B285" s="28"/>
      <c r="C285" s="28"/>
      <c r="D285" s="23"/>
      <c r="E285" s="23"/>
    </row>
    <row r="286" spans="1:5" x14ac:dyDescent="0.25">
      <c r="A286" s="23"/>
      <c r="B286" s="28"/>
      <c r="C286" s="28"/>
      <c r="D286" s="23"/>
      <c r="E286" s="23"/>
    </row>
    <row r="287" spans="1:5" x14ac:dyDescent="0.25">
      <c r="A287" s="23"/>
      <c r="B287" s="28"/>
      <c r="C287" s="28"/>
      <c r="D287" s="23"/>
      <c r="E287" s="23"/>
    </row>
    <row r="288" spans="1:5" x14ac:dyDescent="0.25">
      <c r="A288" s="23"/>
      <c r="B288" s="28"/>
      <c r="C288" s="28"/>
      <c r="D288" s="23"/>
      <c r="E288" s="23"/>
    </row>
    <row r="289" spans="1:5" x14ac:dyDescent="0.25">
      <c r="A289" s="23"/>
      <c r="B289" s="28"/>
      <c r="C289" s="28"/>
      <c r="D289" s="23"/>
      <c r="E289" s="23"/>
    </row>
    <row r="290" spans="1:5" x14ac:dyDescent="0.25">
      <c r="A290" s="23"/>
      <c r="B290" s="28"/>
      <c r="C290" s="28"/>
      <c r="D290" s="23"/>
      <c r="E290" s="23"/>
    </row>
    <row r="291" spans="1:5" x14ac:dyDescent="0.25">
      <c r="A291" s="23"/>
      <c r="B291" s="28"/>
      <c r="C291" s="28"/>
      <c r="D291" s="23"/>
      <c r="E291" s="23"/>
    </row>
    <row r="292" spans="1:5" x14ac:dyDescent="0.25">
      <c r="A292" s="23"/>
      <c r="B292" s="28"/>
      <c r="C292" s="28"/>
      <c r="D292" s="23"/>
      <c r="E292" s="23"/>
    </row>
    <row r="293" spans="1:5" x14ac:dyDescent="0.25">
      <c r="A293" s="23"/>
      <c r="B293" s="28"/>
      <c r="C293" s="28"/>
      <c r="D293" s="23"/>
      <c r="E293" s="23"/>
    </row>
    <row r="294" spans="1:5" x14ac:dyDescent="0.25">
      <c r="A294" s="23"/>
      <c r="B294" s="28"/>
      <c r="C294" s="28"/>
      <c r="D294" s="23"/>
      <c r="E294" s="23"/>
    </row>
    <row r="295" spans="1:5" x14ac:dyDescent="0.25">
      <c r="A295" s="23"/>
      <c r="B295" s="28"/>
      <c r="C295" s="28"/>
      <c r="D295" s="23"/>
      <c r="E295" s="23"/>
    </row>
    <row r="296" spans="1:5" x14ac:dyDescent="0.25">
      <c r="A296" s="23"/>
      <c r="B296" s="28"/>
      <c r="C296" s="28"/>
      <c r="D296" s="23"/>
      <c r="E296" s="23"/>
    </row>
    <row r="297" spans="1:5" x14ac:dyDescent="0.25">
      <c r="A297" s="23"/>
      <c r="B297" s="28"/>
      <c r="C297" s="28"/>
      <c r="D297" s="23"/>
      <c r="E297" s="23"/>
    </row>
    <row r="298" spans="1:5" x14ac:dyDescent="0.25">
      <c r="A298" s="23"/>
      <c r="B298" s="28"/>
      <c r="C298" s="28"/>
      <c r="D298" s="23"/>
      <c r="E298" s="23"/>
    </row>
    <row r="299" spans="1:5" x14ac:dyDescent="0.25">
      <c r="A299" s="23"/>
      <c r="B299" s="28"/>
      <c r="C299" s="28"/>
      <c r="D299" s="23"/>
      <c r="E299" s="23"/>
    </row>
    <row r="300" spans="1:5" x14ac:dyDescent="0.25">
      <c r="A300" s="23"/>
      <c r="B300" s="28"/>
      <c r="C300" s="28"/>
      <c r="D300" s="23"/>
      <c r="E300" s="23"/>
    </row>
    <row r="301" spans="1:5" x14ac:dyDescent="0.25">
      <c r="A301" s="23"/>
      <c r="B301" s="28"/>
      <c r="C301" s="28"/>
      <c r="D301" s="23"/>
      <c r="E301" s="23"/>
    </row>
    <row r="302" spans="1:5" x14ac:dyDescent="0.25">
      <c r="A302" s="23"/>
      <c r="B302" s="28"/>
      <c r="C302" s="28"/>
      <c r="D302" s="23"/>
      <c r="E302" s="23"/>
    </row>
    <row r="303" spans="1:5" x14ac:dyDescent="0.25">
      <c r="A303" s="23"/>
      <c r="B303" s="28"/>
      <c r="C303" s="28"/>
      <c r="D303" s="23"/>
      <c r="E303" s="23"/>
    </row>
    <row r="304" spans="1:5" x14ac:dyDescent="0.25">
      <c r="A304" s="23"/>
      <c r="B304" s="28"/>
      <c r="C304" s="28"/>
      <c r="D304" s="23"/>
      <c r="E304" s="23"/>
    </row>
    <row r="305" spans="1:5" x14ac:dyDescent="0.25">
      <c r="A305" s="23"/>
      <c r="B305" s="28"/>
      <c r="C305" s="28"/>
      <c r="D305" s="23"/>
      <c r="E305" s="23"/>
    </row>
    <row r="306" spans="1:5" x14ac:dyDescent="0.25">
      <c r="A306" s="23"/>
      <c r="B306" s="28"/>
      <c r="C306" s="28"/>
      <c r="D306" s="23"/>
      <c r="E306" s="23"/>
    </row>
    <row r="307" spans="1:5" x14ac:dyDescent="0.25">
      <c r="A307" s="23"/>
      <c r="B307" s="28"/>
      <c r="C307" s="28"/>
      <c r="D307" s="23"/>
      <c r="E307" s="23"/>
    </row>
    <row r="308" spans="1:5" x14ac:dyDescent="0.25">
      <c r="A308" s="23"/>
      <c r="B308" s="28"/>
      <c r="C308" s="28"/>
      <c r="D308" s="23"/>
      <c r="E308" s="23"/>
    </row>
    <row r="309" spans="1:5" x14ac:dyDescent="0.25">
      <c r="A309" s="23"/>
      <c r="B309" s="28"/>
      <c r="C309" s="28"/>
      <c r="D309" s="23"/>
      <c r="E309" s="23"/>
    </row>
    <row r="310" spans="1:5" x14ac:dyDescent="0.25">
      <c r="A310" s="23"/>
      <c r="B310" s="28"/>
      <c r="C310" s="28"/>
      <c r="D310" s="23"/>
      <c r="E310" s="23"/>
    </row>
    <row r="311" spans="1:5" x14ac:dyDescent="0.25">
      <c r="A311" s="23"/>
      <c r="B311" s="28"/>
      <c r="C311" s="28"/>
      <c r="D311" s="23"/>
      <c r="E311" s="23"/>
    </row>
    <row r="312" spans="1:5" x14ac:dyDescent="0.25">
      <c r="A312" s="23"/>
      <c r="B312" s="28"/>
      <c r="C312" s="28"/>
      <c r="D312" s="23"/>
      <c r="E312" s="23"/>
    </row>
    <row r="313" spans="1:5" x14ac:dyDescent="0.25">
      <c r="A313" s="23"/>
      <c r="B313" s="28"/>
      <c r="C313" s="28"/>
      <c r="D313" s="23"/>
      <c r="E313" s="23"/>
    </row>
    <row r="314" spans="1:5" x14ac:dyDescent="0.25">
      <c r="A314" s="23"/>
      <c r="B314" s="28"/>
      <c r="C314" s="28"/>
      <c r="D314" s="23"/>
      <c r="E314" s="23"/>
    </row>
    <row r="315" spans="1:5" x14ac:dyDescent="0.25">
      <c r="A315" s="23"/>
      <c r="B315" s="28"/>
      <c r="C315" s="28"/>
      <c r="D315" s="23"/>
      <c r="E315" s="23"/>
    </row>
    <row r="316" spans="1:5" x14ac:dyDescent="0.25">
      <c r="A316" s="23"/>
      <c r="B316" s="28"/>
      <c r="C316" s="28"/>
      <c r="D316" s="23"/>
      <c r="E316" s="23"/>
    </row>
    <row r="317" spans="1:5" x14ac:dyDescent="0.25">
      <c r="A317" s="23"/>
      <c r="B317" s="28"/>
      <c r="C317" s="28"/>
      <c r="D317" s="23"/>
      <c r="E317" s="23"/>
    </row>
    <row r="318" spans="1:5" x14ac:dyDescent="0.25">
      <c r="A318" s="23"/>
      <c r="B318" s="28"/>
      <c r="C318" s="28"/>
      <c r="D318" s="23"/>
      <c r="E318" s="23"/>
    </row>
    <row r="319" spans="1:5" x14ac:dyDescent="0.25">
      <c r="A319" s="23"/>
      <c r="B319" s="28"/>
      <c r="C319" s="28"/>
      <c r="D319" s="23"/>
      <c r="E319" s="23"/>
    </row>
    <row r="320" spans="1:5" x14ac:dyDescent="0.25">
      <c r="A320" s="23"/>
      <c r="B320" s="28"/>
      <c r="C320" s="28"/>
      <c r="D320" s="23"/>
      <c r="E320" s="23"/>
    </row>
    <row r="321" spans="1:5" x14ac:dyDescent="0.25">
      <c r="A321" s="23"/>
      <c r="B321" s="28"/>
      <c r="C321" s="28"/>
      <c r="D321" s="23"/>
      <c r="E321" s="23"/>
    </row>
    <row r="322" spans="1:5" x14ac:dyDescent="0.25">
      <c r="A322" s="23"/>
      <c r="B322" s="28"/>
      <c r="C322" s="28"/>
      <c r="D322" s="23"/>
      <c r="E322" s="23"/>
    </row>
    <row r="323" spans="1:5" x14ac:dyDescent="0.25">
      <c r="A323" s="23"/>
      <c r="B323" s="28"/>
      <c r="C323" s="28"/>
      <c r="D323" s="23"/>
      <c r="E323" s="23"/>
    </row>
    <row r="324" spans="1:5" x14ac:dyDescent="0.25">
      <c r="A324" s="23"/>
      <c r="B324" s="28"/>
      <c r="C324" s="28"/>
      <c r="D324" s="23"/>
      <c r="E324" s="23"/>
    </row>
    <row r="325" spans="1:5" x14ac:dyDescent="0.25">
      <c r="A325" s="23"/>
      <c r="B325" s="28"/>
      <c r="C325" s="28"/>
      <c r="D325" s="23"/>
      <c r="E325" s="23"/>
    </row>
    <row r="326" spans="1:5" x14ac:dyDescent="0.25">
      <c r="A326" s="23"/>
      <c r="B326" s="28"/>
      <c r="C326" s="28"/>
      <c r="D326" s="23"/>
      <c r="E326" s="23"/>
    </row>
    <row r="327" spans="1:5" x14ac:dyDescent="0.25">
      <c r="A327" s="23"/>
      <c r="B327" s="28"/>
      <c r="C327" s="28"/>
      <c r="D327" s="23"/>
      <c r="E327" s="23"/>
    </row>
    <row r="328" spans="1:5" x14ac:dyDescent="0.25">
      <c r="A328" s="23"/>
      <c r="B328" s="28"/>
      <c r="C328" s="28"/>
      <c r="D328" s="23"/>
      <c r="E328" s="23"/>
    </row>
    <row r="329" spans="1:5" x14ac:dyDescent="0.25">
      <c r="A329" s="23"/>
      <c r="B329" s="28"/>
      <c r="C329" s="28"/>
      <c r="D329" s="23"/>
      <c r="E329" s="23"/>
    </row>
    <row r="330" spans="1:5" x14ac:dyDescent="0.25">
      <c r="A330" s="23"/>
      <c r="B330" s="28"/>
      <c r="C330" s="28"/>
      <c r="D330" s="23"/>
      <c r="E330" s="23"/>
    </row>
    <row r="331" spans="1:5" x14ac:dyDescent="0.25">
      <c r="A331" s="23"/>
      <c r="B331" s="28"/>
      <c r="C331" s="28"/>
      <c r="D331" s="23"/>
      <c r="E331" s="23"/>
    </row>
    <row r="332" spans="1:5" x14ac:dyDescent="0.25">
      <c r="A332" s="23"/>
      <c r="B332" s="28"/>
      <c r="C332" s="28"/>
      <c r="D332" s="23"/>
      <c r="E332" s="23"/>
    </row>
    <row r="333" spans="1:5" x14ac:dyDescent="0.25">
      <c r="A333" s="23"/>
      <c r="B333" s="28"/>
      <c r="C333" s="28"/>
      <c r="D333" s="23"/>
      <c r="E333" s="23"/>
    </row>
    <row r="334" spans="1:5" x14ac:dyDescent="0.25">
      <c r="A334" s="23"/>
      <c r="B334" s="28"/>
      <c r="C334" s="28"/>
      <c r="D334" s="23"/>
      <c r="E334" s="23"/>
    </row>
    <row r="335" spans="1:5" x14ac:dyDescent="0.25">
      <c r="A335" s="23"/>
      <c r="B335" s="28"/>
      <c r="C335" s="28"/>
      <c r="D335" s="23"/>
      <c r="E335" s="23"/>
    </row>
    <row r="336" spans="1:5" x14ac:dyDescent="0.25">
      <c r="A336" s="23"/>
      <c r="B336" s="28"/>
      <c r="C336" s="28"/>
      <c r="D336" s="23"/>
      <c r="E336" s="23"/>
    </row>
    <row r="337" spans="1:5" x14ac:dyDescent="0.25">
      <c r="A337" s="23"/>
      <c r="B337" s="28"/>
      <c r="C337" s="28"/>
      <c r="D337" s="23"/>
      <c r="E337" s="23"/>
    </row>
    <row r="338" spans="1:5" x14ac:dyDescent="0.25">
      <c r="A338" s="23"/>
      <c r="B338" s="28"/>
      <c r="C338" s="28"/>
      <c r="D338" s="23"/>
      <c r="E338" s="23"/>
    </row>
    <row r="339" spans="1:5" x14ac:dyDescent="0.25">
      <c r="A339" s="23"/>
      <c r="B339" s="28"/>
      <c r="C339" s="28"/>
      <c r="D339" s="23"/>
      <c r="E339" s="23"/>
    </row>
    <row r="340" spans="1:5" x14ac:dyDescent="0.25">
      <c r="A340" s="23"/>
      <c r="B340" s="28"/>
      <c r="C340" s="28"/>
      <c r="D340" s="23"/>
      <c r="E340" s="23"/>
    </row>
    <row r="341" spans="1:5" x14ac:dyDescent="0.25">
      <c r="A341" s="23"/>
      <c r="B341" s="28"/>
      <c r="C341" s="28"/>
      <c r="D341" s="23"/>
      <c r="E341" s="23"/>
    </row>
    <row r="342" spans="1:5" x14ac:dyDescent="0.25">
      <c r="A342" s="23"/>
      <c r="B342" s="28"/>
      <c r="C342" s="28"/>
      <c r="D342" s="23"/>
      <c r="E342" s="23"/>
    </row>
    <row r="343" spans="1:5" x14ac:dyDescent="0.25">
      <c r="A343" s="23"/>
      <c r="B343" s="28"/>
      <c r="C343" s="28"/>
      <c r="D343" s="23"/>
      <c r="E343" s="23"/>
    </row>
    <row r="344" spans="1:5" x14ac:dyDescent="0.25">
      <c r="A344" s="23"/>
      <c r="B344" s="28"/>
      <c r="C344" s="28"/>
      <c r="D344" s="23"/>
      <c r="E344" s="23"/>
    </row>
    <row r="345" spans="1:5" x14ac:dyDescent="0.25">
      <c r="A345" s="23"/>
      <c r="B345" s="28"/>
      <c r="C345" s="28"/>
      <c r="D345" s="23"/>
      <c r="E345" s="23"/>
    </row>
    <row r="346" spans="1:5" x14ac:dyDescent="0.25">
      <c r="A346" s="23"/>
      <c r="B346" s="28"/>
      <c r="C346" s="28"/>
      <c r="D346" s="23"/>
      <c r="E346" s="23"/>
    </row>
    <row r="347" spans="1:5" x14ac:dyDescent="0.25">
      <c r="A347" s="23"/>
      <c r="B347" s="28"/>
      <c r="C347" s="28"/>
      <c r="D347" s="23"/>
      <c r="E347" s="23"/>
    </row>
    <row r="348" spans="1:5" x14ac:dyDescent="0.25">
      <c r="A348" s="23"/>
      <c r="B348" s="28"/>
      <c r="C348" s="28"/>
      <c r="D348" s="23"/>
      <c r="E348" s="23"/>
    </row>
    <row r="349" spans="1:5" x14ac:dyDescent="0.25">
      <c r="A349" s="23"/>
      <c r="B349" s="28"/>
      <c r="C349" s="28"/>
      <c r="D349" s="23"/>
      <c r="E349" s="23"/>
    </row>
    <row r="350" spans="1:5" x14ac:dyDescent="0.25">
      <c r="A350" s="23"/>
      <c r="B350" s="28"/>
      <c r="C350" s="28"/>
      <c r="D350" s="23"/>
      <c r="E350" s="23"/>
    </row>
    <row r="351" spans="1:5" x14ac:dyDescent="0.25">
      <c r="A351" s="23"/>
      <c r="B351" s="28"/>
      <c r="C351" s="28"/>
      <c r="D351" s="23"/>
      <c r="E351" s="23"/>
    </row>
    <row r="352" spans="1:5" x14ac:dyDescent="0.25">
      <c r="A352" s="23"/>
      <c r="B352" s="28"/>
      <c r="C352" s="28"/>
      <c r="D352" s="23"/>
      <c r="E352" s="23"/>
    </row>
    <row r="353" spans="1:5" x14ac:dyDescent="0.25">
      <c r="A353" s="23"/>
      <c r="B353" s="28"/>
      <c r="C353" s="28"/>
      <c r="D353" s="23"/>
      <c r="E353" s="23"/>
    </row>
    <row r="354" spans="1:5" x14ac:dyDescent="0.25">
      <c r="A354" s="23"/>
      <c r="B354" s="28"/>
      <c r="C354" s="28"/>
      <c r="D354" s="23"/>
      <c r="E354" s="23"/>
    </row>
    <row r="355" spans="1:5" x14ac:dyDescent="0.25">
      <c r="A355" s="23"/>
      <c r="B355" s="28"/>
      <c r="C355" s="28"/>
      <c r="D355" s="23"/>
      <c r="E355" s="23"/>
    </row>
    <row r="356" spans="1:5" x14ac:dyDescent="0.25">
      <c r="A356" s="23"/>
      <c r="B356" s="28"/>
      <c r="C356" s="28"/>
      <c r="D356" s="23"/>
      <c r="E356" s="23"/>
    </row>
    <row r="357" spans="1:5" x14ac:dyDescent="0.25">
      <c r="A357" s="23"/>
      <c r="B357" s="28"/>
      <c r="C357" s="28"/>
      <c r="D357" s="23"/>
      <c r="E357" s="23"/>
    </row>
    <row r="358" spans="1:5" x14ac:dyDescent="0.25">
      <c r="A358" s="23"/>
      <c r="B358" s="28"/>
      <c r="C358" s="28"/>
      <c r="D358" s="23"/>
      <c r="E358" s="23"/>
    </row>
    <row r="359" spans="1:5" x14ac:dyDescent="0.25">
      <c r="A359" s="23"/>
      <c r="B359" s="28"/>
      <c r="C359" s="28"/>
      <c r="D359" s="23"/>
      <c r="E359" s="23"/>
    </row>
    <row r="360" spans="1:5" x14ac:dyDescent="0.25">
      <c r="A360" s="23"/>
      <c r="B360" s="28"/>
      <c r="C360" s="28"/>
      <c r="D360" s="23"/>
      <c r="E360" s="23"/>
    </row>
    <row r="361" spans="1:5" x14ac:dyDescent="0.25">
      <c r="A361" s="23"/>
      <c r="B361" s="28"/>
      <c r="C361" s="28"/>
      <c r="D361" s="23"/>
      <c r="E361" s="23"/>
    </row>
    <row r="362" spans="1:5" x14ac:dyDescent="0.25">
      <c r="A362" s="23"/>
      <c r="B362" s="28"/>
      <c r="C362" s="28"/>
      <c r="D362" s="23"/>
      <c r="E362" s="23"/>
    </row>
    <row r="363" spans="1:5" x14ac:dyDescent="0.25">
      <c r="A363" s="23"/>
      <c r="B363" s="28"/>
      <c r="C363" s="28"/>
      <c r="D363" s="23"/>
      <c r="E363" s="23"/>
    </row>
    <row r="364" spans="1:5" x14ac:dyDescent="0.25">
      <c r="A364" s="23"/>
      <c r="B364" s="28"/>
      <c r="C364" s="28"/>
      <c r="D364" s="23"/>
      <c r="E364" s="23"/>
    </row>
    <row r="365" spans="1:5" x14ac:dyDescent="0.25">
      <c r="A365" s="23"/>
      <c r="B365" s="28"/>
      <c r="C365" s="28"/>
      <c r="D365" s="23"/>
      <c r="E365" s="23"/>
    </row>
    <row r="366" spans="1:5" x14ac:dyDescent="0.25">
      <c r="A366" s="23"/>
      <c r="B366" s="28"/>
      <c r="C366" s="28"/>
      <c r="D366" s="23"/>
      <c r="E366" s="23"/>
    </row>
    <row r="367" spans="1:5" x14ac:dyDescent="0.25">
      <c r="A367" s="23"/>
      <c r="B367" s="28"/>
      <c r="C367" s="28"/>
      <c r="D367" s="23"/>
      <c r="E367" s="23"/>
    </row>
    <row r="368" spans="1:5" x14ac:dyDescent="0.25">
      <c r="A368" s="23"/>
      <c r="B368" s="28"/>
      <c r="C368" s="28"/>
      <c r="D368" s="23"/>
      <c r="E368" s="23"/>
    </row>
    <row r="369" spans="1:5" x14ac:dyDescent="0.25">
      <c r="A369" s="23"/>
      <c r="B369" s="28"/>
      <c r="C369" s="28"/>
      <c r="D369" s="23"/>
      <c r="E369" s="23"/>
    </row>
    <row r="370" spans="1:5" x14ac:dyDescent="0.25">
      <c r="A370" s="23"/>
      <c r="B370" s="28"/>
      <c r="C370" s="28"/>
      <c r="D370" s="23"/>
      <c r="E370" s="23"/>
    </row>
    <row r="371" spans="1:5" x14ac:dyDescent="0.25">
      <c r="A371" s="23"/>
      <c r="B371" s="28"/>
      <c r="C371" s="28"/>
      <c r="D371" s="23"/>
      <c r="E371" s="23"/>
    </row>
    <row r="372" spans="1:5" x14ac:dyDescent="0.25">
      <c r="A372" s="23"/>
      <c r="B372" s="28"/>
      <c r="C372" s="28"/>
      <c r="D372" s="23"/>
      <c r="E372" s="23"/>
    </row>
    <row r="373" spans="1:5" x14ac:dyDescent="0.25">
      <c r="A373" s="23"/>
      <c r="B373" s="28"/>
      <c r="C373" s="28"/>
      <c r="D373" s="23"/>
      <c r="E373" s="23"/>
    </row>
    <row r="374" spans="1:5" x14ac:dyDescent="0.25">
      <c r="A374" s="23"/>
      <c r="B374" s="28"/>
      <c r="C374" s="28"/>
      <c r="D374" s="23"/>
      <c r="E374" s="23"/>
    </row>
    <row r="375" spans="1:5" x14ac:dyDescent="0.25">
      <c r="A375" s="23"/>
      <c r="B375" s="28"/>
      <c r="C375" s="28"/>
      <c r="D375" s="23"/>
      <c r="E375" s="23"/>
    </row>
    <row r="376" spans="1:5" x14ac:dyDescent="0.25">
      <c r="A376" s="23"/>
      <c r="B376" s="28"/>
      <c r="C376" s="28"/>
      <c r="D376" s="23"/>
      <c r="E376" s="23"/>
    </row>
    <row r="377" spans="1:5" x14ac:dyDescent="0.25">
      <c r="A377" s="23"/>
      <c r="B377" s="28"/>
      <c r="C377" s="28"/>
      <c r="D377" s="23"/>
      <c r="E377" s="23"/>
    </row>
    <row r="378" spans="1:5" x14ac:dyDescent="0.25">
      <c r="A378" s="23"/>
      <c r="B378" s="28"/>
      <c r="C378" s="28"/>
      <c r="D378" s="23"/>
      <c r="E378" s="23"/>
    </row>
    <row r="379" spans="1:5" x14ac:dyDescent="0.25">
      <c r="A379" s="23"/>
      <c r="B379" s="28"/>
      <c r="C379" s="28"/>
      <c r="D379" s="23"/>
      <c r="E379" s="23"/>
    </row>
    <row r="380" spans="1:5" x14ac:dyDescent="0.25">
      <c r="A380" s="23"/>
      <c r="B380" s="28"/>
      <c r="C380" s="28"/>
      <c r="D380" s="23"/>
      <c r="E380" s="23"/>
    </row>
    <row r="381" spans="1:5" x14ac:dyDescent="0.25">
      <c r="A381" s="23"/>
      <c r="B381" s="28"/>
      <c r="C381" s="28"/>
      <c r="D381" s="23"/>
      <c r="E381" s="23"/>
    </row>
    <row r="382" spans="1:5" x14ac:dyDescent="0.25">
      <c r="A382" s="23"/>
      <c r="B382" s="28"/>
      <c r="C382" s="28"/>
      <c r="D382" s="23"/>
      <c r="E382" s="23"/>
    </row>
    <row r="383" spans="1:5" x14ac:dyDescent="0.25">
      <c r="A383" s="23"/>
      <c r="B383" s="28"/>
      <c r="C383" s="28"/>
      <c r="D383" s="23"/>
      <c r="E383" s="23"/>
    </row>
    <row r="384" spans="1:5" x14ac:dyDescent="0.25">
      <c r="A384" s="23"/>
      <c r="B384" s="28"/>
      <c r="C384" s="28"/>
      <c r="D384" s="23"/>
      <c r="E384" s="23"/>
    </row>
    <row r="385" spans="1:5" x14ac:dyDescent="0.25">
      <c r="A385" s="23"/>
      <c r="B385" s="28"/>
      <c r="C385" s="28"/>
      <c r="D385" s="23"/>
      <c r="E385" s="23"/>
    </row>
    <row r="386" spans="1:5" x14ac:dyDescent="0.25">
      <c r="A386" s="23"/>
      <c r="B386" s="28"/>
      <c r="C386" s="28"/>
      <c r="D386" s="23"/>
      <c r="E386" s="23"/>
    </row>
    <row r="387" spans="1:5" x14ac:dyDescent="0.25">
      <c r="A387" s="23"/>
      <c r="B387" s="28"/>
      <c r="C387" s="28"/>
      <c r="D387" s="23"/>
      <c r="E387" s="23"/>
    </row>
    <row r="388" spans="1:5" x14ac:dyDescent="0.25">
      <c r="A388" s="23"/>
      <c r="B388" s="28"/>
      <c r="C388" s="28"/>
      <c r="D388" s="23"/>
      <c r="E388" s="23"/>
    </row>
    <row r="389" spans="1:5" x14ac:dyDescent="0.25">
      <c r="A389" s="23"/>
      <c r="B389" s="28"/>
      <c r="C389" s="28"/>
      <c r="D389" s="23"/>
      <c r="E389" s="23"/>
    </row>
    <row r="390" spans="1:5" x14ac:dyDescent="0.25">
      <c r="A390" s="23"/>
      <c r="B390" s="28"/>
      <c r="C390" s="28"/>
      <c r="D390" s="23"/>
      <c r="E390" s="23"/>
    </row>
    <row r="391" spans="1:5" x14ac:dyDescent="0.25">
      <c r="A391" s="23"/>
      <c r="B391" s="28"/>
      <c r="C391" s="28"/>
      <c r="D391" s="23"/>
      <c r="E391" s="23"/>
    </row>
    <row r="392" spans="1:5" x14ac:dyDescent="0.25">
      <c r="A392" s="23"/>
      <c r="B392" s="28"/>
      <c r="C392" s="28"/>
      <c r="D392" s="23"/>
      <c r="E392" s="23"/>
    </row>
    <row r="393" spans="1:5" x14ac:dyDescent="0.25">
      <c r="A393" s="23"/>
      <c r="B393" s="28"/>
      <c r="C393" s="28"/>
      <c r="D393" s="23"/>
      <c r="E393" s="23"/>
    </row>
    <row r="394" spans="1:5" x14ac:dyDescent="0.25">
      <c r="A394" s="23"/>
      <c r="B394" s="28"/>
      <c r="C394" s="28"/>
      <c r="D394" s="23"/>
      <c r="E394" s="23"/>
    </row>
    <row r="395" spans="1:5" x14ac:dyDescent="0.25">
      <c r="A395" s="23"/>
      <c r="B395" s="28"/>
      <c r="C395" s="28"/>
      <c r="D395" s="23"/>
      <c r="E395" s="23"/>
    </row>
    <row r="396" spans="1:5" x14ac:dyDescent="0.25">
      <c r="A396" s="23"/>
      <c r="B396" s="28"/>
      <c r="C396" s="28"/>
      <c r="D396" s="23"/>
      <c r="E396" s="23"/>
    </row>
    <row r="397" spans="1:5" x14ac:dyDescent="0.25">
      <c r="A397" s="23"/>
      <c r="B397" s="28"/>
      <c r="C397" s="28"/>
      <c r="D397" s="23"/>
      <c r="E397" s="23"/>
    </row>
    <row r="398" spans="1:5" x14ac:dyDescent="0.25">
      <c r="A398" s="23"/>
      <c r="B398" s="28"/>
      <c r="C398" s="28"/>
      <c r="D398" s="23"/>
      <c r="E398" s="23"/>
    </row>
    <row r="399" spans="1:5" x14ac:dyDescent="0.25">
      <c r="A399" s="23"/>
      <c r="B399" s="28"/>
      <c r="C399" s="28"/>
      <c r="D399" s="23"/>
      <c r="E399" s="23"/>
    </row>
    <row r="400" spans="1:5" x14ac:dyDescent="0.25">
      <c r="A400" s="23"/>
      <c r="B400" s="28"/>
      <c r="C400" s="28"/>
      <c r="D400" s="23"/>
      <c r="E400" s="23"/>
    </row>
    <row r="401" spans="1:5" x14ac:dyDescent="0.25">
      <c r="A401" s="23"/>
      <c r="B401" s="28"/>
      <c r="C401" s="28"/>
      <c r="D401" s="23"/>
      <c r="E401" s="23"/>
    </row>
    <row r="402" spans="1:5" x14ac:dyDescent="0.25">
      <c r="A402" s="23"/>
      <c r="B402" s="28"/>
      <c r="C402" s="28"/>
      <c r="D402" s="23"/>
      <c r="E402" s="23"/>
    </row>
    <row r="403" spans="1:5" x14ac:dyDescent="0.25">
      <c r="A403" s="23"/>
      <c r="B403" s="28"/>
      <c r="C403" s="28"/>
      <c r="D403" s="23"/>
      <c r="E403" s="23"/>
    </row>
    <row r="404" spans="1:5" x14ac:dyDescent="0.25">
      <c r="A404" s="23"/>
      <c r="B404" s="28"/>
      <c r="C404" s="28"/>
      <c r="D404" s="23"/>
      <c r="E404" s="23"/>
    </row>
    <row r="405" spans="1:5" x14ac:dyDescent="0.25">
      <c r="A405" s="23"/>
      <c r="B405" s="28"/>
      <c r="C405" s="28"/>
      <c r="D405" s="23"/>
      <c r="E405" s="23"/>
    </row>
    <row r="406" spans="1:5" x14ac:dyDescent="0.25">
      <c r="A406" s="23"/>
      <c r="B406" s="28"/>
      <c r="C406" s="28"/>
      <c r="D406" s="23"/>
      <c r="E406" s="23"/>
    </row>
    <row r="407" spans="1:5" x14ac:dyDescent="0.25">
      <c r="A407" s="23"/>
      <c r="B407" s="28"/>
      <c r="C407" s="28"/>
      <c r="D407" s="23"/>
      <c r="E407" s="23"/>
    </row>
    <row r="408" spans="1:5" x14ac:dyDescent="0.25">
      <c r="A408" s="23"/>
      <c r="B408" s="28"/>
      <c r="C408" s="28"/>
      <c r="D408" s="23"/>
      <c r="E408" s="23"/>
    </row>
    <row r="409" spans="1:5" x14ac:dyDescent="0.25">
      <c r="A409" s="23"/>
      <c r="B409" s="28"/>
      <c r="C409" s="28"/>
      <c r="D409" s="23"/>
      <c r="E409" s="23"/>
    </row>
    <row r="410" spans="1:5" x14ac:dyDescent="0.25">
      <c r="A410" s="23"/>
      <c r="B410" s="28"/>
      <c r="C410" s="28"/>
      <c r="D410" s="23"/>
      <c r="E410" s="23"/>
    </row>
    <row r="411" spans="1:5" x14ac:dyDescent="0.25">
      <c r="A411" s="23"/>
      <c r="B411" s="28"/>
      <c r="C411" s="28"/>
      <c r="D411" s="23"/>
      <c r="E411" s="23"/>
    </row>
    <row r="412" spans="1:5" x14ac:dyDescent="0.25">
      <c r="A412" s="23"/>
      <c r="B412" s="28"/>
      <c r="C412" s="28"/>
      <c r="D412" s="23"/>
      <c r="E412" s="23"/>
    </row>
    <row r="413" spans="1:5" x14ac:dyDescent="0.25">
      <c r="A413" s="23"/>
      <c r="B413" s="28"/>
      <c r="C413" s="28"/>
      <c r="D413" s="23"/>
      <c r="E413" s="23"/>
    </row>
    <row r="414" spans="1:5" x14ac:dyDescent="0.25">
      <c r="A414" s="23"/>
      <c r="B414" s="28"/>
      <c r="C414" s="28"/>
      <c r="D414" s="23"/>
      <c r="E414" s="23"/>
    </row>
    <row r="415" spans="1:5" x14ac:dyDescent="0.25">
      <c r="A415" s="23"/>
      <c r="B415" s="28"/>
      <c r="C415" s="28"/>
      <c r="D415" s="23"/>
      <c r="E415" s="23"/>
    </row>
    <row r="416" spans="1:5" x14ac:dyDescent="0.25">
      <c r="A416" s="23"/>
      <c r="B416" s="28"/>
      <c r="C416" s="28"/>
      <c r="D416" s="23"/>
      <c r="E416" s="23"/>
    </row>
    <row r="417" spans="1:5" x14ac:dyDescent="0.25">
      <c r="A417" s="23"/>
      <c r="B417" s="28"/>
      <c r="C417" s="28"/>
      <c r="D417" s="23"/>
      <c r="E417" s="23"/>
    </row>
    <row r="418" spans="1:5" x14ac:dyDescent="0.25">
      <c r="A418" s="23"/>
      <c r="B418" s="28"/>
      <c r="C418" s="28"/>
      <c r="D418" s="23"/>
      <c r="E418" s="23"/>
    </row>
    <row r="419" spans="1:5" x14ac:dyDescent="0.25">
      <c r="A419" s="23"/>
      <c r="B419" s="28"/>
      <c r="C419" s="28"/>
      <c r="D419" s="23"/>
      <c r="E419" s="23"/>
    </row>
    <row r="420" spans="1:5" x14ac:dyDescent="0.25">
      <c r="A420" s="23"/>
      <c r="B420" s="28"/>
      <c r="C420" s="28"/>
      <c r="D420" s="23"/>
      <c r="E420" s="23"/>
    </row>
    <row r="421" spans="1:5" x14ac:dyDescent="0.25">
      <c r="A421" s="23"/>
      <c r="B421" s="28"/>
      <c r="C421" s="28"/>
      <c r="D421" s="23"/>
      <c r="E421" s="23"/>
    </row>
    <row r="422" spans="1:5" x14ac:dyDescent="0.25">
      <c r="A422" s="23"/>
      <c r="B422" s="28"/>
      <c r="C422" s="28"/>
      <c r="D422" s="23"/>
      <c r="E422" s="23"/>
    </row>
    <row r="423" spans="1:5" x14ac:dyDescent="0.25">
      <c r="A423" s="23"/>
      <c r="B423" s="28"/>
      <c r="C423" s="28"/>
      <c r="D423" s="23"/>
      <c r="E423" s="23"/>
    </row>
    <row r="424" spans="1:5" x14ac:dyDescent="0.25">
      <c r="A424" s="23"/>
      <c r="B424" s="28"/>
      <c r="C424" s="28"/>
      <c r="D424" s="23"/>
      <c r="E424" s="23"/>
    </row>
    <row r="425" spans="1:5" x14ac:dyDescent="0.25">
      <c r="A425" s="23"/>
      <c r="B425" s="28"/>
      <c r="C425" s="28"/>
      <c r="D425" s="23"/>
      <c r="E425" s="23"/>
    </row>
    <row r="426" spans="1:5" x14ac:dyDescent="0.25">
      <c r="A426" s="23"/>
      <c r="B426" s="28"/>
      <c r="C426" s="28"/>
      <c r="D426" s="23"/>
      <c r="E426" s="23"/>
    </row>
    <row r="427" spans="1:5" x14ac:dyDescent="0.25">
      <c r="A427" s="23"/>
      <c r="B427" s="28"/>
      <c r="C427" s="28"/>
      <c r="D427" s="23"/>
      <c r="E427" s="23"/>
    </row>
    <row r="428" spans="1:5" x14ac:dyDescent="0.25">
      <c r="A428" s="23"/>
      <c r="B428" s="28"/>
      <c r="C428" s="28"/>
      <c r="D428" s="23"/>
      <c r="E428" s="23"/>
    </row>
    <row r="429" spans="1:5" x14ac:dyDescent="0.25">
      <c r="A429" s="23"/>
      <c r="B429" s="28"/>
      <c r="C429" s="28"/>
      <c r="D429" s="23"/>
      <c r="E429" s="23"/>
    </row>
    <row r="430" spans="1:5" x14ac:dyDescent="0.25">
      <c r="A430" s="23"/>
      <c r="B430" s="28"/>
      <c r="C430" s="28"/>
      <c r="D430" s="23"/>
      <c r="E430" s="23"/>
    </row>
    <row r="431" spans="1:5" x14ac:dyDescent="0.25">
      <c r="A431" s="23"/>
      <c r="B431" s="28"/>
      <c r="C431" s="28"/>
      <c r="D431" s="23"/>
      <c r="E431" s="23"/>
    </row>
    <row r="432" spans="1:5" x14ac:dyDescent="0.25">
      <c r="A432" s="23"/>
      <c r="B432" s="28"/>
      <c r="C432" s="28"/>
      <c r="D432" s="23"/>
      <c r="E432" s="23"/>
    </row>
    <row r="433" spans="1:5" x14ac:dyDescent="0.25">
      <c r="A433" s="23"/>
      <c r="B433" s="28"/>
      <c r="C433" s="28"/>
      <c r="D433" s="23"/>
      <c r="E433" s="23"/>
    </row>
    <row r="434" spans="1:5" x14ac:dyDescent="0.25">
      <c r="A434" s="23"/>
      <c r="B434" s="28"/>
      <c r="C434" s="28"/>
      <c r="D434" s="23"/>
      <c r="E434" s="23"/>
    </row>
    <row r="435" spans="1:5" x14ac:dyDescent="0.25">
      <c r="A435" s="23"/>
      <c r="B435" s="28"/>
      <c r="C435" s="28"/>
      <c r="D435" s="23"/>
      <c r="E435" s="23"/>
    </row>
    <row r="436" spans="1:5" x14ac:dyDescent="0.25">
      <c r="A436" s="23"/>
      <c r="B436" s="28"/>
      <c r="C436" s="28"/>
      <c r="D436" s="23"/>
      <c r="E436" s="23"/>
    </row>
    <row r="437" spans="1:5" x14ac:dyDescent="0.25">
      <c r="A437" s="23"/>
      <c r="B437" s="28"/>
      <c r="C437" s="28"/>
      <c r="D437" s="23"/>
      <c r="E437" s="23"/>
    </row>
    <row r="438" spans="1:5" x14ac:dyDescent="0.25">
      <c r="A438" s="23"/>
      <c r="B438" s="28"/>
      <c r="C438" s="28"/>
      <c r="D438" s="23"/>
      <c r="E438" s="23"/>
    </row>
    <row r="439" spans="1:5" x14ac:dyDescent="0.25">
      <c r="A439" s="23"/>
      <c r="B439" s="28"/>
      <c r="C439" s="28"/>
      <c r="D439" s="23"/>
      <c r="E439" s="23"/>
    </row>
    <row r="440" spans="1:5" x14ac:dyDescent="0.25">
      <c r="A440" s="23"/>
      <c r="B440" s="28"/>
      <c r="C440" s="28"/>
      <c r="D440" s="23"/>
      <c r="E440" s="23"/>
    </row>
    <row r="441" spans="1:5" x14ac:dyDescent="0.25">
      <c r="A441" s="23"/>
      <c r="B441" s="28"/>
      <c r="C441" s="28"/>
      <c r="D441" s="23"/>
      <c r="E441" s="23"/>
    </row>
    <row r="442" spans="1:5" x14ac:dyDescent="0.25">
      <c r="A442" s="23"/>
      <c r="B442" s="28"/>
      <c r="C442" s="28"/>
      <c r="D442" s="23"/>
      <c r="E442" s="23"/>
    </row>
    <row r="443" spans="1:5" x14ac:dyDescent="0.25">
      <c r="A443" s="23"/>
      <c r="B443" s="28"/>
      <c r="C443" s="28"/>
      <c r="D443" s="23"/>
      <c r="E443" s="23"/>
    </row>
    <row r="444" spans="1:5" x14ac:dyDescent="0.25">
      <c r="A444" s="23"/>
      <c r="B444" s="28"/>
      <c r="C444" s="28"/>
      <c r="D444" s="23"/>
      <c r="E444" s="23"/>
    </row>
    <row r="445" spans="1:5" x14ac:dyDescent="0.25">
      <c r="A445" s="23"/>
      <c r="B445" s="28"/>
      <c r="C445" s="28"/>
      <c r="D445" s="23"/>
      <c r="E445" s="23"/>
    </row>
    <row r="446" spans="1:5" x14ac:dyDescent="0.25">
      <c r="A446" s="23"/>
      <c r="B446" s="28"/>
      <c r="C446" s="28"/>
      <c r="D446" s="23"/>
      <c r="E446" s="23"/>
    </row>
    <row r="447" spans="1:5" x14ac:dyDescent="0.25">
      <c r="A447" s="23"/>
      <c r="B447" s="28"/>
      <c r="C447" s="28"/>
      <c r="D447" s="23"/>
      <c r="E447" s="23"/>
    </row>
    <row r="448" spans="1:5" x14ac:dyDescent="0.25">
      <c r="A448" s="23"/>
      <c r="B448" s="28"/>
      <c r="C448" s="28"/>
      <c r="D448" s="23"/>
      <c r="E448" s="23"/>
    </row>
    <row r="449" spans="1:5" x14ac:dyDescent="0.25">
      <c r="A449" s="23"/>
      <c r="B449" s="28"/>
      <c r="C449" s="28"/>
      <c r="D449" s="23"/>
      <c r="E449" s="23"/>
    </row>
    <row r="450" spans="1:5" x14ac:dyDescent="0.25">
      <c r="A450" s="23"/>
      <c r="B450" s="28"/>
      <c r="C450" s="28"/>
      <c r="D450" s="23"/>
      <c r="E450" s="23"/>
    </row>
    <row r="451" spans="1:5" x14ac:dyDescent="0.25">
      <c r="A451" s="23"/>
      <c r="B451" s="28"/>
      <c r="C451" s="28"/>
      <c r="D451" s="23"/>
      <c r="E451" s="23"/>
    </row>
    <row r="452" spans="1:5" x14ac:dyDescent="0.25">
      <c r="A452" s="23"/>
      <c r="B452" s="28"/>
      <c r="C452" s="28"/>
      <c r="D452" s="23"/>
      <c r="E452" s="23"/>
    </row>
    <row r="453" spans="1:5" x14ac:dyDescent="0.25">
      <c r="A453" s="23"/>
      <c r="B453" s="28"/>
      <c r="C453" s="28"/>
      <c r="D453" s="23"/>
      <c r="E453" s="23"/>
    </row>
    <row r="454" spans="1:5" x14ac:dyDescent="0.25">
      <c r="A454" s="23"/>
      <c r="B454" s="28"/>
      <c r="C454" s="28"/>
      <c r="D454" s="23"/>
      <c r="E454" s="23"/>
    </row>
    <row r="455" spans="1:5" x14ac:dyDescent="0.25">
      <c r="A455" s="23"/>
      <c r="B455" s="28"/>
      <c r="C455" s="28"/>
      <c r="D455" s="23"/>
      <c r="E455" s="23"/>
    </row>
    <row r="456" spans="1:5" x14ac:dyDescent="0.25">
      <c r="A456" s="23"/>
      <c r="B456" s="28"/>
      <c r="C456" s="28"/>
      <c r="D456" s="23"/>
      <c r="E456" s="23"/>
    </row>
    <row r="457" spans="1:5" x14ac:dyDescent="0.25">
      <c r="A457" s="23"/>
      <c r="B457" s="28"/>
      <c r="C457" s="28"/>
      <c r="D457" s="23"/>
      <c r="E457" s="23"/>
    </row>
    <row r="458" spans="1:5" x14ac:dyDescent="0.25">
      <c r="A458" s="23"/>
      <c r="B458" s="28"/>
      <c r="C458" s="28"/>
      <c r="D458" s="23"/>
      <c r="E458" s="23"/>
    </row>
    <row r="459" spans="1:5" x14ac:dyDescent="0.25">
      <c r="A459" s="23"/>
      <c r="B459" s="28"/>
      <c r="C459" s="28"/>
      <c r="D459" s="23"/>
      <c r="E459" s="23"/>
    </row>
    <row r="460" spans="1:5" x14ac:dyDescent="0.25">
      <c r="A460" s="23"/>
      <c r="B460" s="28"/>
      <c r="C460" s="28"/>
      <c r="D460" s="23"/>
      <c r="E460" s="23"/>
    </row>
    <row r="461" spans="1:5" x14ac:dyDescent="0.25">
      <c r="A461" s="23"/>
      <c r="B461" s="28"/>
      <c r="C461" s="28"/>
      <c r="D461" s="23"/>
      <c r="E461" s="23"/>
    </row>
    <row r="462" spans="1:5" x14ac:dyDescent="0.25">
      <c r="A462" s="23"/>
      <c r="B462" s="28"/>
      <c r="C462" s="28"/>
      <c r="D462" s="23"/>
      <c r="E462" s="23"/>
    </row>
    <row r="463" spans="1:5" x14ac:dyDescent="0.25">
      <c r="A463" s="23"/>
      <c r="B463" s="28"/>
      <c r="C463" s="28"/>
      <c r="D463" s="23"/>
      <c r="E463" s="23"/>
    </row>
    <row r="464" spans="1:5" x14ac:dyDescent="0.25">
      <c r="A464" s="23"/>
      <c r="B464" s="28"/>
      <c r="C464" s="28"/>
      <c r="D464" s="23"/>
      <c r="E464" s="23"/>
    </row>
    <row r="465" spans="1:5" x14ac:dyDescent="0.25">
      <c r="A465" s="23"/>
      <c r="B465" s="28"/>
      <c r="C465" s="28"/>
      <c r="D465" s="23"/>
      <c r="E465" s="23"/>
    </row>
    <row r="466" spans="1:5" x14ac:dyDescent="0.25">
      <c r="A466" s="23"/>
      <c r="B466" s="28"/>
      <c r="C466" s="28"/>
      <c r="D466" s="23"/>
      <c r="E466" s="23"/>
    </row>
    <row r="467" spans="1:5" x14ac:dyDescent="0.25">
      <c r="A467" s="23"/>
      <c r="B467" s="28"/>
      <c r="C467" s="28"/>
      <c r="D467" s="23"/>
      <c r="E467" s="23"/>
    </row>
    <row r="468" spans="1:5" x14ac:dyDescent="0.25">
      <c r="A468" s="23"/>
      <c r="B468" s="28"/>
      <c r="C468" s="28"/>
      <c r="D468" s="23"/>
      <c r="E468" s="23"/>
    </row>
    <row r="469" spans="1:5" x14ac:dyDescent="0.25">
      <c r="A469" s="23"/>
      <c r="B469" s="28"/>
      <c r="C469" s="28"/>
      <c r="D469" s="23"/>
      <c r="E469" s="23"/>
    </row>
    <row r="470" spans="1:5" x14ac:dyDescent="0.25">
      <c r="A470" s="23"/>
      <c r="B470" s="28"/>
      <c r="C470" s="28"/>
      <c r="D470" s="23"/>
      <c r="E470" s="23"/>
    </row>
    <row r="471" spans="1:5" x14ac:dyDescent="0.25">
      <c r="A471" s="23"/>
      <c r="B471" s="28"/>
      <c r="C471" s="28"/>
      <c r="D471" s="23"/>
      <c r="E471" s="23"/>
    </row>
    <row r="472" spans="1:5" x14ac:dyDescent="0.25">
      <c r="A472" s="23"/>
      <c r="B472" s="28"/>
      <c r="C472" s="28"/>
      <c r="D472" s="23"/>
      <c r="E472" s="23"/>
    </row>
    <row r="473" spans="1:5" x14ac:dyDescent="0.25">
      <c r="A473" s="23"/>
      <c r="B473" s="28"/>
      <c r="C473" s="28"/>
      <c r="D473" s="23"/>
      <c r="E473" s="23"/>
    </row>
    <row r="474" spans="1:5" x14ac:dyDescent="0.25">
      <c r="A474" s="23"/>
      <c r="B474" s="28"/>
      <c r="C474" s="28"/>
      <c r="D474" s="23"/>
      <c r="E474" s="23"/>
    </row>
    <row r="475" spans="1:5" x14ac:dyDescent="0.25">
      <c r="A475" s="23"/>
      <c r="B475" s="28"/>
      <c r="C475" s="28"/>
      <c r="D475" s="23"/>
      <c r="E475" s="23"/>
    </row>
    <row r="476" spans="1:5" x14ac:dyDescent="0.25">
      <c r="A476" s="23"/>
      <c r="B476" s="28"/>
      <c r="C476" s="28"/>
      <c r="D476" s="23"/>
      <c r="E476" s="23"/>
    </row>
    <row r="477" spans="1:5" x14ac:dyDescent="0.25">
      <c r="A477" s="23"/>
      <c r="B477" s="28"/>
      <c r="C477" s="28"/>
      <c r="D477" s="23"/>
      <c r="E477" s="23"/>
    </row>
    <row r="478" spans="1:5" x14ac:dyDescent="0.25">
      <c r="A478" s="23"/>
      <c r="B478" s="28"/>
      <c r="C478" s="28"/>
      <c r="D478" s="23"/>
      <c r="E478" s="23"/>
    </row>
    <row r="479" spans="1:5" x14ac:dyDescent="0.25">
      <c r="A479" s="23"/>
      <c r="B479" s="28"/>
      <c r="C479" s="28"/>
      <c r="D479" s="23"/>
      <c r="E479" s="23"/>
    </row>
    <row r="480" spans="1:5" x14ac:dyDescent="0.25">
      <c r="A480" s="23"/>
      <c r="B480" s="28"/>
      <c r="C480" s="28"/>
      <c r="D480" s="23"/>
      <c r="E480" s="23"/>
    </row>
    <row r="481" spans="1:5" x14ac:dyDescent="0.25">
      <c r="A481" s="23"/>
      <c r="B481" s="28"/>
      <c r="C481" s="28"/>
      <c r="D481" s="23"/>
      <c r="E481" s="23"/>
    </row>
    <row r="482" spans="1:5" x14ac:dyDescent="0.25">
      <c r="A482" s="23"/>
      <c r="B482" s="28"/>
      <c r="C482" s="28"/>
      <c r="D482" s="23"/>
      <c r="E482" s="23"/>
    </row>
    <row r="483" spans="1:5" x14ac:dyDescent="0.25">
      <c r="A483" s="23"/>
      <c r="B483" s="28"/>
      <c r="C483" s="28"/>
      <c r="D483" s="23"/>
      <c r="E483" s="23"/>
    </row>
    <row r="484" spans="1:5" x14ac:dyDescent="0.25">
      <c r="A484" s="23"/>
      <c r="B484" s="28"/>
      <c r="C484" s="28"/>
      <c r="D484" s="23"/>
      <c r="E484" s="23"/>
    </row>
    <row r="485" spans="1:5" x14ac:dyDescent="0.25">
      <c r="A485" s="23"/>
      <c r="B485" s="28"/>
      <c r="C485" s="28"/>
      <c r="D485" s="23"/>
      <c r="E485" s="23"/>
    </row>
    <row r="486" spans="1:5" x14ac:dyDescent="0.25">
      <c r="A486" s="23"/>
      <c r="B486" s="28"/>
      <c r="C486" s="28"/>
      <c r="D486" s="23"/>
      <c r="E486" s="23"/>
    </row>
    <row r="487" spans="1:5" x14ac:dyDescent="0.25">
      <c r="A487" s="23"/>
      <c r="B487" s="28"/>
      <c r="C487" s="28"/>
      <c r="D487" s="23"/>
      <c r="E487" s="23"/>
    </row>
    <row r="488" spans="1:5" x14ac:dyDescent="0.25">
      <c r="A488" s="23"/>
      <c r="B488" s="28"/>
      <c r="C488" s="28"/>
      <c r="D488" s="23"/>
      <c r="E488" s="23"/>
    </row>
    <row r="489" spans="1:5" x14ac:dyDescent="0.25">
      <c r="A489" s="23"/>
      <c r="B489" s="28"/>
      <c r="C489" s="28"/>
      <c r="D489" s="23"/>
      <c r="E489" s="23"/>
    </row>
    <row r="490" spans="1:5" x14ac:dyDescent="0.25">
      <c r="A490" s="23"/>
      <c r="B490" s="28"/>
      <c r="C490" s="28"/>
      <c r="D490" s="23"/>
      <c r="E490" s="23"/>
    </row>
    <row r="491" spans="1:5" x14ac:dyDescent="0.25">
      <c r="A491" s="23"/>
      <c r="B491" s="28"/>
      <c r="C491" s="28"/>
      <c r="D491" s="23"/>
      <c r="E491" s="23"/>
    </row>
    <row r="492" spans="1:5" x14ac:dyDescent="0.25">
      <c r="A492" s="23"/>
      <c r="B492" s="28"/>
      <c r="C492" s="28"/>
      <c r="D492" s="23"/>
      <c r="E492" s="23"/>
    </row>
    <row r="493" spans="1:5" x14ac:dyDescent="0.25">
      <c r="A493" s="23"/>
      <c r="B493" s="28"/>
      <c r="C493" s="28"/>
      <c r="D493" s="23"/>
      <c r="E493" s="23"/>
    </row>
    <row r="494" spans="1:5" x14ac:dyDescent="0.25">
      <c r="A494" s="23"/>
      <c r="B494" s="28"/>
      <c r="C494" s="28"/>
      <c r="D494" s="23"/>
      <c r="E494" s="23"/>
    </row>
    <row r="495" spans="1:5" x14ac:dyDescent="0.25">
      <c r="A495" s="23"/>
      <c r="B495" s="28"/>
      <c r="C495" s="28"/>
      <c r="D495" s="23"/>
      <c r="E495" s="23"/>
    </row>
    <row r="496" spans="1:5" x14ac:dyDescent="0.25">
      <c r="A496" s="23"/>
      <c r="B496" s="28"/>
      <c r="C496" s="28"/>
      <c r="D496" s="23"/>
      <c r="E496" s="23"/>
    </row>
    <row r="497" spans="1:5" x14ac:dyDescent="0.25">
      <c r="A497" s="23"/>
      <c r="B497" s="28"/>
      <c r="C497" s="28"/>
      <c r="D497" s="23"/>
      <c r="E497" s="23"/>
    </row>
    <row r="498" spans="1:5" x14ac:dyDescent="0.25">
      <c r="A498" s="23"/>
      <c r="B498" s="28"/>
      <c r="C498" s="28"/>
      <c r="D498" s="23"/>
      <c r="E498" s="23"/>
    </row>
    <row r="499" spans="1:5" x14ac:dyDescent="0.25">
      <c r="A499" s="23"/>
      <c r="B499" s="28"/>
      <c r="C499" s="28"/>
      <c r="D499" s="23"/>
      <c r="E499" s="23"/>
    </row>
    <row r="500" spans="1:5" x14ac:dyDescent="0.25">
      <c r="A500" s="23"/>
      <c r="B500" s="28"/>
      <c r="C500" s="28"/>
      <c r="D500" s="23"/>
      <c r="E500" s="23"/>
    </row>
    <row r="501" spans="1:5" x14ac:dyDescent="0.25">
      <c r="A501" s="23"/>
      <c r="B501" s="28"/>
      <c r="C501" s="28"/>
      <c r="D501" s="23"/>
      <c r="E501" s="23"/>
    </row>
    <row r="502" spans="1:5" x14ac:dyDescent="0.25">
      <c r="A502" s="23"/>
      <c r="B502" s="28"/>
      <c r="C502" s="28"/>
      <c r="D502" s="23"/>
      <c r="E502" s="23"/>
    </row>
    <row r="503" spans="1:5" x14ac:dyDescent="0.25">
      <c r="A503" s="23"/>
      <c r="B503" s="28"/>
      <c r="C503" s="28"/>
      <c r="D503" s="23"/>
      <c r="E503" s="23"/>
    </row>
    <row r="504" spans="1:5" x14ac:dyDescent="0.25">
      <c r="A504" s="23"/>
      <c r="B504" s="28"/>
      <c r="C504" s="28"/>
      <c r="D504" s="23"/>
      <c r="E504" s="23"/>
    </row>
    <row r="505" spans="1:5" x14ac:dyDescent="0.25">
      <c r="A505" s="23"/>
      <c r="B505" s="28"/>
      <c r="C505" s="28"/>
      <c r="D505" s="23"/>
      <c r="E505" s="23"/>
    </row>
    <row r="506" spans="1:5" x14ac:dyDescent="0.25">
      <c r="A506" s="23"/>
      <c r="B506" s="28"/>
      <c r="C506" s="28"/>
      <c r="D506" s="23"/>
      <c r="E506" s="23"/>
    </row>
    <row r="507" spans="1:5" x14ac:dyDescent="0.25">
      <c r="A507" s="23"/>
      <c r="B507" s="28"/>
      <c r="C507" s="28"/>
      <c r="D507" s="23"/>
      <c r="E507" s="23"/>
    </row>
    <row r="508" spans="1:5" x14ac:dyDescent="0.25">
      <c r="A508" s="23"/>
      <c r="B508" s="28"/>
      <c r="C508" s="28"/>
      <c r="D508" s="23"/>
      <c r="E508" s="23"/>
    </row>
    <row r="509" spans="1:5" x14ac:dyDescent="0.25">
      <c r="A509" s="23"/>
      <c r="B509" s="28"/>
      <c r="C509" s="28"/>
      <c r="D509" s="23"/>
      <c r="E509" s="23"/>
    </row>
    <row r="510" spans="1:5" x14ac:dyDescent="0.25">
      <c r="A510" s="23"/>
      <c r="B510" s="28"/>
      <c r="C510" s="28"/>
      <c r="D510" s="23"/>
      <c r="E510" s="23"/>
    </row>
    <row r="511" spans="1:5" x14ac:dyDescent="0.25">
      <c r="A511" s="23"/>
      <c r="B511" s="28"/>
      <c r="C511" s="28"/>
      <c r="D511" s="23"/>
      <c r="E511" s="23"/>
    </row>
    <row r="512" spans="1:5" x14ac:dyDescent="0.25">
      <c r="A512" s="23"/>
      <c r="B512" s="28"/>
      <c r="C512" s="28"/>
      <c r="D512" s="23"/>
      <c r="E512" s="23"/>
    </row>
    <row r="513" spans="1:5" x14ac:dyDescent="0.25">
      <c r="A513" s="23"/>
      <c r="B513" s="28"/>
      <c r="C513" s="28"/>
      <c r="D513" s="23"/>
      <c r="E513" s="23"/>
    </row>
    <row r="514" spans="1:5" x14ac:dyDescent="0.25">
      <c r="A514" s="23"/>
      <c r="B514" s="28"/>
      <c r="C514" s="28"/>
      <c r="D514" s="23"/>
      <c r="E514" s="23"/>
    </row>
    <row r="515" spans="1:5" x14ac:dyDescent="0.25">
      <c r="A515" s="23"/>
      <c r="B515" s="28"/>
      <c r="C515" s="28"/>
      <c r="D515" s="23"/>
      <c r="E515" s="23"/>
    </row>
    <row r="516" spans="1:5" x14ac:dyDescent="0.25">
      <c r="A516" s="23"/>
      <c r="B516" s="28"/>
      <c r="C516" s="28"/>
      <c r="D516" s="23"/>
      <c r="E516" s="23"/>
    </row>
    <row r="517" spans="1:5" x14ac:dyDescent="0.25">
      <c r="A517" s="23"/>
      <c r="B517" s="28"/>
      <c r="C517" s="28"/>
      <c r="D517" s="23"/>
      <c r="E517" s="23"/>
    </row>
    <row r="518" spans="1:5" x14ac:dyDescent="0.25">
      <c r="A518" s="23"/>
      <c r="B518" s="28"/>
      <c r="C518" s="28"/>
      <c r="D518" s="23"/>
      <c r="E518" s="23"/>
    </row>
    <row r="519" spans="1:5" x14ac:dyDescent="0.25">
      <c r="A519" s="23"/>
      <c r="B519" s="28"/>
      <c r="C519" s="28"/>
      <c r="D519" s="23"/>
      <c r="E519" s="23"/>
    </row>
    <row r="520" spans="1:5" x14ac:dyDescent="0.25">
      <c r="A520" s="23"/>
      <c r="B520" s="28"/>
      <c r="C520" s="28"/>
      <c r="D520" s="23"/>
      <c r="E520" s="23"/>
    </row>
    <row r="521" spans="1:5" x14ac:dyDescent="0.25">
      <c r="A521" s="23"/>
      <c r="B521" s="28"/>
      <c r="C521" s="28"/>
      <c r="D521" s="23"/>
      <c r="E521" s="23"/>
    </row>
    <row r="522" spans="1:5" x14ac:dyDescent="0.25">
      <c r="A522" s="23"/>
      <c r="B522" s="28"/>
      <c r="C522" s="28"/>
      <c r="D522" s="23"/>
      <c r="E522" s="23"/>
    </row>
    <row r="523" spans="1:5" x14ac:dyDescent="0.25">
      <c r="A523" s="23"/>
      <c r="B523" s="28"/>
      <c r="C523" s="28"/>
      <c r="D523" s="23"/>
      <c r="E523" s="23"/>
    </row>
    <row r="524" spans="1:5" x14ac:dyDescent="0.25">
      <c r="A524" s="23"/>
      <c r="B524" s="28"/>
      <c r="C524" s="28"/>
      <c r="D524" s="23"/>
      <c r="E524" s="23"/>
    </row>
    <row r="525" spans="1:5" x14ac:dyDescent="0.25">
      <c r="A525" s="23"/>
      <c r="B525" s="28"/>
      <c r="C525" s="28"/>
      <c r="D525" s="23"/>
      <c r="E525" s="23"/>
    </row>
    <row r="526" spans="1:5" x14ac:dyDescent="0.25">
      <c r="A526" s="23"/>
      <c r="B526" s="28"/>
      <c r="C526" s="28"/>
      <c r="D526" s="23"/>
      <c r="E526" s="23"/>
    </row>
    <row r="527" spans="1:5" x14ac:dyDescent="0.25">
      <c r="A527" s="23"/>
      <c r="B527" s="28"/>
      <c r="C527" s="28"/>
      <c r="D527" s="23"/>
      <c r="E527" s="23"/>
    </row>
    <row r="528" spans="1:5" x14ac:dyDescent="0.25">
      <c r="A528" s="23"/>
      <c r="B528" s="28"/>
      <c r="C528" s="28"/>
      <c r="D528" s="23"/>
      <c r="E528" s="23"/>
    </row>
    <row r="529" spans="1:5" x14ac:dyDescent="0.25">
      <c r="A529" s="23"/>
      <c r="B529" s="28"/>
      <c r="C529" s="28"/>
      <c r="D529" s="23"/>
      <c r="E529" s="23"/>
    </row>
    <row r="530" spans="1:5" x14ac:dyDescent="0.25">
      <c r="A530" s="23"/>
      <c r="B530" s="28"/>
      <c r="C530" s="28"/>
      <c r="D530" s="23"/>
      <c r="E530" s="23"/>
    </row>
    <row r="531" spans="1:5" x14ac:dyDescent="0.25">
      <c r="A531" s="23"/>
      <c r="B531" s="28"/>
      <c r="C531" s="28"/>
      <c r="D531" s="23"/>
      <c r="E531" s="23"/>
    </row>
    <row r="532" spans="1:5" x14ac:dyDescent="0.25">
      <c r="A532" s="23"/>
      <c r="B532" s="28"/>
      <c r="C532" s="28"/>
      <c r="D532" s="23"/>
      <c r="E532" s="23"/>
    </row>
    <row r="533" spans="1:5" x14ac:dyDescent="0.25">
      <c r="A533" s="23"/>
      <c r="B533" s="28"/>
      <c r="C533" s="28"/>
      <c r="D533" s="23"/>
      <c r="E533" s="23"/>
    </row>
    <row r="534" spans="1:5" x14ac:dyDescent="0.25">
      <c r="A534" s="23"/>
      <c r="B534" s="28"/>
      <c r="C534" s="28"/>
      <c r="D534" s="23"/>
      <c r="E534" s="23"/>
    </row>
    <row r="535" spans="1:5" x14ac:dyDescent="0.25">
      <c r="A535" s="23"/>
      <c r="B535" s="28"/>
      <c r="C535" s="28"/>
      <c r="D535" s="23"/>
      <c r="E535" s="23"/>
    </row>
    <row r="536" spans="1:5" x14ac:dyDescent="0.25">
      <c r="A536" s="23"/>
      <c r="B536" s="28"/>
      <c r="C536" s="28"/>
      <c r="D536" s="23"/>
      <c r="E536" s="23"/>
    </row>
    <row r="537" spans="1:5" x14ac:dyDescent="0.25">
      <c r="A537" s="23"/>
      <c r="B537" s="28"/>
      <c r="C537" s="28"/>
      <c r="D537" s="23"/>
      <c r="E537" s="23"/>
    </row>
    <row r="538" spans="1:5" x14ac:dyDescent="0.25">
      <c r="A538" s="23"/>
      <c r="B538" s="28"/>
      <c r="C538" s="28"/>
      <c r="D538" s="23"/>
      <c r="E538" s="23"/>
    </row>
    <row r="539" spans="1:5" x14ac:dyDescent="0.25">
      <c r="A539" s="23"/>
      <c r="B539" s="28"/>
      <c r="C539" s="28"/>
      <c r="D539" s="23"/>
      <c r="E539" s="23"/>
    </row>
    <row r="540" spans="1:5" x14ac:dyDescent="0.25">
      <c r="A540" s="23"/>
      <c r="B540" s="28"/>
      <c r="C540" s="28"/>
      <c r="D540" s="23"/>
      <c r="E540" s="23"/>
    </row>
    <row r="541" spans="1:5" x14ac:dyDescent="0.25">
      <c r="A541" s="23"/>
      <c r="B541" s="28"/>
      <c r="C541" s="28"/>
      <c r="D541" s="23"/>
      <c r="E541" s="23"/>
    </row>
    <row r="542" spans="1:5" x14ac:dyDescent="0.25">
      <c r="A542" s="23"/>
      <c r="B542" s="28"/>
      <c r="C542" s="28"/>
      <c r="D542" s="23"/>
      <c r="E542" s="23"/>
    </row>
    <row r="543" spans="1:5" x14ac:dyDescent="0.25">
      <c r="A543" s="23"/>
      <c r="B543" s="28"/>
      <c r="C543" s="28"/>
      <c r="D543" s="23"/>
      <c r="E543" s="23"/>
    </row>
    <row r="544" spans="1:5" x14ac:dyDescent="0.25">
      <c r="A544" s="23"/>
      <c r="B544" s="28"/>
      <c r="C544" s="28"/>
      <c r="D544" s="23"/>
      <c r="E544" s="23"/>
    </row>
    <row r="545" spans="1:5" x14ac:dyDescent="0.25">
      <c r="A545" s="23"/>
      <c r="B545" s="28"/>
      <c r="C545" s="28"/>
      <c r="D545" s="23"/>
      <c r="E545" s="23"/>
    </row>
    <row r="546" spans="1:5" x14ac:dyDescent="0.25">
      <c r="A546" s="23"/>
      <c r="B546" s="28"/>
      <c r="C546" s="28"/>
      <c r="D546" s="23"/>
      <c r="E546" s="23"/>
    </row>
    <row r="547" spans="1:5" x14ac:dyDescent="0.25">
      <c r="A547" s="23"/>
      <c r="B547" s="28"/>
      <c r="C547" s="28"/>
      <c r="D547" s="23"/>
      <c r="E547" s="23"/>
    </row>
    <row r="548" spans="1:5" x14ac:dyDescent="0.25">
      <c r="A548" s="23"/>
      <c r="B548" s="28"/>
      <c r="C548" s="28"/>
      <c r="D548" s="23"/>
      <c r="E548" s="23"/>
    </row>
    <row r="549" spans="1:5" x14ac:dyDescent="0.25">
      <c r="A549" s="23"/>
      <c r="B549" s="28"/>
      <c r="C549" s="28"/>
      <c r="D549" s="23"/>
      <c r="E549" s="23"/>
    </row>
    <row r="550" spans="1:5" x14ac:dyDescent="0.25">
      <c r="A550" s="23"/>
      <c r="B550" s="28"/>
      <c r="C550" s="28"/>
      <c r="D550" s="23"/>
      <c r="E550" s="23"/>
    </row>
    <row r="551" spans="1:5" x14ac:dyDescent="0.25">
      <c r="A551" s="23"/>
      <c r="B551" s="28"/>
      <c r="C551" s="28"/>
      <c r="D551" s="23"/>
      <c r="E551" s="23"/>
    </row>
    <row r="552" spans="1:5" x14ac:dyDescent="0.25">
      <c r="A552" s="23"/>
      <c r="B552" s="28"/>
      <c r="C552" s="28"/>
      <c r="D552" s="23"/>
      <c r="E552" s="23"/>
    </row>
    <row r="553" spans="1:5" x14ac:dyDescent="0.25">
      <c r="A553" s="23"/>
      <c r="B553" s="28"/>
      <c r="C553" s="28"/>
      <c r="D553" s="23"/>
      <c r="E553" s="23"/>
    </row>
    <row r="554" spans="1:5" x14ac:dyDescent="0.25">
      <c r="A554" s="23"/>
      <c r="B554" s="28"/>
      <c r="C554" s="28"/>
      <c r="D554" s="23"/>
      <c r="E554" s="23"/>
    </row>
    <row r="555" spans="1:5" x14ac:dyDescent="0.25">
      <c r="A555" s="23"/>
      <c r="B555" s="28"/>
      <c r="C555" s="28"/>
      <c r="D555" s="23"/>
      <c r="E555" s="23"/>
    </row>
    <row r="556" spans="1:5" x14ac:dyDescent="0.25">
      <c r="A556" s="23"/>
      <c r="B556" s="28"/>
      <c r="C556" s="28"/>
      <c r="D556" s="23"/>
      <c r="E556" s="23"/>
    </row>
    <row r="557" spans="1:5" x14ac:dyDescent="0.25">
      <c r="A557" s="23"/>
      <c r="B557" s="28"/>
      <c r="C557" s="28"/>
      <c r="D557" s="23"/>
      <c r="E557" s="23"/>
    </row>
    <row r="558" spans="1:5" x14ac:dyDescent="0.25">
      <c r="A558" s="23"/>
      <c r="B558" s="28"/>
      <c r="C558" s="28"/>
      <c r="D558" s="23"/>
      <c r="E558" s="23"/>
    </row>
    <row r="559" spans="1:5" x14ac:dyDescent="0.25">
      <c r="A559" s="23"/>
      <c r="B559" s="28"/>
      <c r="C559" s="28"/>
      <c r="D559" s="23"/>
      <c r="E559" s="23"/>
    </row>
    <row r="560" spans="1:5" x14ac:dyDescent="0.25">
      <c r="A560" s="23"/>
      <c r="B560" s="28"/>
      <c r="C560" s="28"/>
      <c r="D560" s="23"/>
      <c r="E560" s="23"/>
    </row>
    <row r="561" spans="1:5" x14ac:dyDescent="0.25">
      <c r="A561" s="23"/>
      <c r="B561" s="28"/>
      <c r="C561" s="28"/>
      <c r="D561" s="23"/>
      <c r="E561" s="23"/>
    </row>
    <row r="562" spans="1:5" x14ac:dyDescent="0.25">
      <c r="A562" s="23"/>
      <c r="B562" s="28"/>
      <c r="C562" s="28"/>
      <c r="D562" s="23"/>
      <c r="E562" s="23"/>
    </row>
    <row r="563" spans="1:5" x14ac:dyDescent="0.25">
      <c r="A563" s="23"/>
      <c r="B563" s="28"/>
      <c r="C563" s="28"/>
      <c r="D563" s="23"/>
      <c r="E563" s="23"/>
    </row>
    <row r="564" spans="1:5" x14ac:dyDescent="0.25">
      <c r="A564" s="23"/>
      <c r="B564" s="28"/>
      <c r="C564" s="28"/>
      <c r="D564" s="23"/>
      <c r="E564" s="23"/>
    </row>
    <row r="565" spans="1:5" x14ac:dyDescent="0.25">
      <c r="A565" s="23"/>
      <c r="B565" s="28"/>
      <c r="C565" s="28"/>
      <c r="D565" s="23"/>
      <c r="E565" s="23"/>
    </row>
    <row r="566" spans="1:5" x14ac:dyDescent="0.25">
      <c r="A566" s="23"/>
      <c r="B566" s="28"/>
      <c r="C566" s="28"/>
      <c r="D566" s="23"/>
      <c r="E566" s="23"/>
    </row>
    <row r="567" spans="1:5" x14ac:dyDescent="0.25">
      <c r="A567" s="23"/>
      <c r="B567" s="28"/>
      <c r="C567" s="28"/>
      <c r="D567" s="23"/>
      <c r="E567" s="23"/>
    </row>
    <row r="568" spans="1:5" x14ac:dyDescent="0.25">
      <c r="A568" s="23"/>
      <c r="B568" s="28"/>
      <c r="C568" s="28"/>
      <c r="D568" s="23"/>
      <c r="E568" s="23"/>
    </row>
    <row r="569" spans="1:5" x14ac:dyDescent="0.25">
      <c r="A569" s="23"/>
      <c r="B569" s="28"/>
      <c r="C569" s="28"/>
      <c r="D569" s="23"/>
      <c r="E569" s="23"/>
    </row>
    <row r="570" spans="1:5" x14ac:dyDescent="0.25">
      <c r="A570" s="23"/>
      <c r="B570" s="28"/>
      <c r="C570" s="28"/>
      <c r="D570" s="23"/>
      <c r="E570" s="23"/>
    </row>
    <row r="571" spans="1:5" x14ac:dyDescent="0.25">
      <c r="A571" s="23"/>
      <c r="B571" s="28"/>
      <c r="C571" s="28"/>
      <c r="D571" s="23"/>
      <c r="E571" s="23"/>
    </row>
    <row r="572" spans="1:5" x14ac:dyDescent="0.25">
      <c r="A572" s="23"/>
      <c r="B572" s="28"/>
      <c r="C572" s="28"/>
      <c r="D572" s="23"/>
      <c r="E572" s="23"/>
    </row>
    <row r="573" spans="1:5" x14ac:dyDescent="0.25">
      <c r="A573" s="23"/>
      <c r="B573" s="28"/>
      <c r="C573" s="28"/>
      <c r="D573" s="23"/>
      <c r="E573" s="23"/>
    </row>
    <row r="574" spans="1:5" x14ac:dyDescent="0.25">
      <c r="A574" s="23"/>
      <c r="B574" s="28"/>
      <c r="C574" s="28"/>
      <c r="D574" s="23"/>
      <c r="E574" s="23"/>
    </row>
    <row r="575" spans="1:5" x14ac:dyDescent="0.25">
      <c r="A575" s="23"/>
      <c r="B575" s="28"/>
      <c r="C575" s="28"/>
      <c r="D575" s="23"/>
      <c r="E575" s="23"/>
    </row>
    <row r="576" spans="1:5" x14ac:dyDescent="0.25">
      <c r="A576" s="23"/>
      <c r="B576" s="28"/>
      <c r="C576" s="28"/>
      <c r="D576" s="23"/>
      <c r="E576" s="23"/>
    </row>
    <row r="577" spans="1:5" x14ac:dyDescent="0.25">
      <c r="A577" s="23"/>
      <c r="B577" s="28"/>
      <c r="C577" s="28"/>
      <c r="D577" s="23"/>
      <c r="E577" s="23"/>
    </row>
    <row r="578" spans="1:5" x14ac:dyDescent="0.25">
      <c r="A578" s="23"/>
      <c r="B578" s="28"/>
      <c r="C578" s="28"/>
      <c r="D578" s="23"/>
      <c r="E578" s="23"/>
    </row>
    <row r="579" spans="1:5" x14ac:dyDescent="0.25">
      <c r="A579" s="23"/>
      <c r="B579" s="28"/>
      <c r="C579" s="28"/>
      <c r="D579" s="23"/>
      <c r="E579" s="23"/>
    </row>
    <row r="580" spans="1:5" x14ac:dyDescent="0.25">
      <c r="A580" s="23"/>
      <c r="B580" s="28"/>
      <c r="C580" s="28"/>
      <c r="D580" s="23"/>
      <c r="E580" s="23"/>
    </row>
    <row r="581" spans="1:5" x14ac:dyDescent="0.25">
      <c r="A581" s="23"/>
      <c r="B581" s="28"/>
      <c r="C581" s="28"/>
      <c r="D581" s="23"/>
      <c r="E581" s="23"/>
    </row>
    <row r="582" spans="1:5" x14ac:dyDescent="0.25">
      <c r="A582" s="23"/>
      <c r="B582" s="28"/>
      <c r="C582" s="28"/>
      <c r="D582" s="23"/>
      <c r="E582" s="23"/>
    </row>
    <row r="583" spans="1:5" x14ac:dyDescent="0.25">
      <c r="A583" s="23"/>
      <c r="B583" s="28"/>
      <c r="C583" s="28"/>
      <c r="D583" s="23"/>
      <c r="E583" s="23"/>
    </row>
    <row r="584" spans="1:5" x14ac:dyDescent="0.25">
      <c r="A584" s="23"/>
      <c r="B584" s="28"/>
      <c r="C584" s="28"/>
      <c r="D584" s="23"/>
      <c r="E584" s="23"/>
    </row>
    <row r="585" spans="1:5" x14ac:dyDescent="0.25">
      <c r="A585" s="23"/>
      <c r="B585" s="28"/>
      <c r="C585" s="28"/>
      <c r="D585" s="23"/>
      <c r="E585" s="23"/>
    </row>
    <row r="586" spans="1:5" x14ac:dyDescent="0.25">
      <c r="A586" s="23"/>
      <c r="B586" s="28"/>
      <c r="C586" s="28"/>
      <c r="D586" s="23"/>
      <c r="E586" s="23"/>
    </row>
    <row r="587" spans="1:5" x14ac:dyDescent="0.25">
      <c r="A587" s="23"/>
      <c r="B587" s="28"/>
      <c r="C587" s="28"/>
      <c r="D587" s="23"/>
      <c r="E587" s="23"/>
    </row>
    <row r="588" spans="1:5" x14ac:dyDescent="0.25">
      <c r="A588" s="23"/>
      <c r="B588" s="28"/>
      <c r="C588" s="28"/>
      <c r="D588" s="23"/>
      <c r="E588" s="23"/>
    </row>
    <row r="589" spans="1:5" x14ac:dyDescent="0.25">
      <c r="A589" s="23"/>
      <c r="B589" s="28"/>
      <c r="C589" s="28"/>
      <c r="D589" s="23"/>
      <c r="E589" s="23"/>
    </row>
    <row r="590" spans="1:5" x14ac:dyDescent="0.25">
      <c r="A590" s="23"/>
      <c r="B590" s="28"/>
      <c r="C590" s="28"/>
      <c r="D590" s="23"/>
      <c r="E590" s="23"/>
    </row>
    <row r="591" spans="1:5" x14ac:dyDescent="0.25">
      <c r="A591" s="23"/>
      <c r="B591" s="28"/>
      <c r="C591" s="28"/>
      <c r="D591" s="23"/>
      <c r="E591" s="23"/>
    </row>
    <row r="592" spans="1:5" x14ac:dyDescent="0.25">
      <c r="A592" s="23"/>
      <c r="B592" s="28"/>
      <c r="C592" s="28"/>
      <c r="D592" s="23"/>
      <c r="E592" s="23"/>
    </row>
    <row r="593" spans="1:5" x14ac:dyDescent="0.25">
      <c r="A593" s="23"/>
      <c r="B593" s="28"/>
      <c r="C593" s="28"/>
      <c r="D593" s="23"/>
      <c r="E593" s="23"/>
    </row>
    <row r="594" spans="1:5" x14ac:dyDescent="0.25">
      <c r="A594" s="23"/>
      <c r="B594" s="28"/>
      <c r="C594" s="28"/>
      <c r="D594" s="23"/>
      <c r="E594" s="23"/>
    </row>
    <row r="595" spans="1:5" x14ac:dyDescent="0.25">
      <c r="A595" s="23"/>
      <c r="B595" s="28"/>
      <c r="C595" s="28"/>
      <c r="D595" s="23"/>
      <c r="E595" s="23"/>
    </row>
    <row r="596" spans="1:5" x14ac:dyDescent="0.25">
      <c r="A596" s="23"/>
      <c r="B596" s="28"/>
      <c r="C596" s="28"/>
      <c r="D596" s="23"/>
      <c r="E596" s="23"/>
    </row>
    <row r="597" spans="1:5" x14ac:dyDescent="0.25">
      <c r="A597" s="23"/>
      <c r="B597" s="28"/>
      <c r="C597" s="28"/>
      <c r="D597" s="23"/>
      <c r="E597" s="23"/>
    </row>
    <row r="598" spans="1:5" x14ac:dyDescent="0.25">
      <c r="A598" s="23"/>
      <c r="B598" s="28"/>
      <c r="C598" s="28"/>
      <c r="D598" s="23"/>
      <c r="E598" s="23"/>
    </row>
    <row r="599" spans="1:5" x14ac:dyDescent="0.25">
      <c r="A599" s="23"/>
      <c r="B599" s="28"/>
      <c r="C599" s="28"/>
      <c r="D599" s="23"/>
      <c r="E599" s="23"/>
    </row>
    <row r="600" spans="1:5" x14ac:dyDescent="0.25">
      <c r="A600" s="23"/>
      <c r="B600" s="28"/>
      <c r="C600" s="28"/>
      <c r="D600" s="23"/>
      <c r="E600" s="23"/>
    </row>
    <row r="601" spans="1:5" x14ac:dyDescent="0.25">
      <c r="A601" s="23"/>
      <c r="B601" s="28"/>
      <c r="C601" s="28"/>
      <c r="D601" s="23"/>
      <c r="E601" s="23"/>
    </row>
    <row r="602" spans="1:5" x14ac:dyDescent="0.25">
      <c r="A602" s="23"/>
      <c r="B602" s="28"/>
      <c r="C602" s="28"/>
      <c r="D602" s="23"/>
      <c r="E602" s="23"/>
    </row>
    <row r="603" spans="1:5" x14ac:dyDescent="0.25">
      <c r="A603" s="23"/>
      <c r="B603" s="28"/>
      <c r="C603" s="28"/>
      <c r="D603" s="23"/>
      <c r="E603" s="23"/>
    </row>
    <row r="604" spans="1:5" x14ac:dyDescent="0.25">
      <c r="A604" s="23"/>
      <c r="B604" s="28"/>
      <c r="C604" s="28"/>
      <c r="D604" s="23"/>
      <c r="E604" s="23"/>
    </row>
    <row r="605" spans="1:5" x14ac:dyDescent="0.25">
      <c r="A605" s="23"/>
      <c r="B605" s="28"/>
      <c r="C605" s="28"/>
      <c r="D605" s="23"/>
      <c r="E605" s="23"/>
    </row>
    <row r="606" spans="1:5" x14ac:dyDescent="0.25">
      <c r="A606" s="23"/>
      <c r="B606" s="28"/>
      <c r="C606" s="28"/>
      <c r="D606" s="23"/>
      <c r="E606" s="23"/>
    </row>
    <row r="607" spans="1:5" x14ac:dyDescent="0.25">
      <c r="A607" s="23"/>
      <c r="B607" s="28"/>
      <c r="C607" s="28"/>
      <c r="D607" s="23"/>
      <c r="E607" s="23"/>
    </row>
    <row r="608" spans="1:5" x14ac:dyDescent="0.25">
      <c r="A608" s="23"/>
      <c r="B608" s="28"/>
      <c r="C608" s="28"/>
      <c r="D608" s="23"/>
      <c r="E608" s="23"/>
    </row>
    <row r="609" spans="1:5" x14ac:dyDescent="0.25">
      <c r="A609" s="23"/>
      <c r="B609" s="28"/>
      <c r="C609" s="28"/>
      <c r="D609" s="23"/>
      <c r="E609" s="23"/>
    </row>
    <row r="610" spans="1:5" x14ac:dyDescent="0.25">
      <c r="A610" s="23"/>
      <c r="B610" s="28"/>
      <c r="C610" s="28"/>
      <c r="D610" s="23"/>
      <c r="E610" s="23"/>
    </row>
    <row r="611" spans="1:5" x14ac:dyDescent="0.25">
      <c r="A611" s="23"/>
      <c r="B611" s="28"/>
      <c r="C611" s="28"/>
      <c r="D611" s="23"/>
      <c r="E611" s="23"/>
    </row>
    <row r="612" spans="1:5" x14ac:dyDescent="0.25">
      <c r="A612" s="23"/>
      <c r="B612" s="28"/>
      <c r="C612" s="28"/>
      <c r="D612" s="23"/>
      <c r="E612" s="23"/>
    </row>
    <row r="613" spans="1:5" x14ac:dyDescent="0.25">
      <c r="A613" s="23"/>
      <c r="B613" s="28"/>
      <c r="C613" s="28"/>
      <c r="D613" s="23"/>
      <c r="E613" s="23"/>
    </row>
    <row r="614" spans="1:5" x14ac:dyDescent="0.25">
      <c r="A614" s="23"/>
      <c r="B614" s="28"/>
      <c r="C614" s="28"/>
      <c r="D614" s="23"/>
      <c r="E614" s="23"/>
    </row>
    <row r="615" spans="1:5" x14ac:dyDescent="0.25">
      <c r="A615" s="23"/>
      <c r="B615" s="28"/>
      <c r="C615" s="28"/>
      <c r="D615" s="23"/>
      <c r="E615" s="23"/>
    </row>
    <row r="616" spans="1:5" x14ac:dyDescent="0.25">
      <c r="A616" s="23"/>
      <c r="B616" s="28"/>
      <c r="C616" s="28"/>
      <c r="D616" s="23"/>
      <c r="E616" s="23"/>
    </row>
    <row r="617" spans="1:5" x14ac:dyDescent="0.25">
      <c r="A617" s="23"/>
      <c r="B617" s="28"/>
      <c r="C617" s="28"/>
      <c r="D617" s="23"/>
      <c r="E617" s="23"/>
    </row>
    <row r="618" spans="1:5" x14ac:dyDescent="0.25">
      <c r="A618" s="23"/>
      <c r="B618" s="28"/>
      <c r="C618" s="28"/>
      <c r="D618" s="23"/>
      <c r="E618" s="23"/>
    </row>
    <row r="619" spans="1:5" x14ac:dyDescent="0.25">
      <c r="A619" s="23"/>
      <c r="B619" s="28"/>
      <c r="C619" s="28"/>
      <c r="D619" s="23"/>
      <c r="E619" s="23"/>
    </row>
    <row r="620" spans="1:5" x14ac:dyDescent="0.25">
      <c r="A620" s="23"/>
      <c r="B620" s="28"/>
      <c r="C620" s="28"/>
      <c r="D620" s="23"/>
      <c r="E620" s="23"/>
    </row>
    <row r="621" spans="1:5" x14ac:dyDescent="0.25">
      <c r="A621" s="23"/>
      <c r="B621" s="28"/>
      <c r="C621" s="28"/>
      <c r="D621" s="23"/>
      <c r="E621" s="23"/>
    </row>
    <row r="622" spans="1:5" x14ac:dyDescent="0.25">
      <c r="A622" s="23"/>
      <c r="B622" s="28"/>
      <c r="C622" s="28"/>
      <c r="D622" s="23"/>
      <c r="E622" s="23"/>
    </row>
    <row r="623" spans="1:5" x14ac:dyDescent="0.25">
      <c r="A623" s="23"/>
      <c r="B623" s="28"/>
      <c r="C623" s="28"/>
      <c r="D623" s="23"/>
      <c r="E623" s="23"/>
    </row>
    <row r="624" spans="1:5" x14ac:dyDescent="0.25">
      <c r="A624" s="23"/>
      <c r="B624" s="28"/>
      <c r="C624" s="28"/>
      <c r="D624" s="23"/>
      <c r="E624" s="23"/>
    </row>
    <row r="625" spans="1:5" x14ac:dyDescent="0.25">
      <c r="A625" s="23"/>
      <c r="B625" s="28"/>
      <c r="C625" s="28"/>
      <c r="D625" s="23"/>
      <c r="E625" s="23"/>
    </row>
    <row r="626" spans="1:5" x14ac:dyDescent="0.25">
      <c r="A626" s="23"/>
      <c r="B626" s="28"/>
      <c r="C626" s="28"/>
      <c r="D626" s="23"/>
      <c r="E626" s="23"/>
    </row>
    <row r="627" spans="1:5" x14ac:dyDescent="0.25">
      <c r="A627" s="23"/>
      <c r="B627" s="28"/>
      <c r="C627" s="28"/>
      <c r="D627" s="23"/>
      <c r="E627" s="23"/>
    </row>
    <row r="628" spans="1:5" x14ac:dyDescent="0.25">
      <c r="A628" s="23"/>
      <c r="B628" s="28"/>
      <c r="C628" s="28"/>
      <c r="D628" s="23"/>
      <c r="E628" s="23"/>
    </row>
    <row r="629" spans="1:5" x14ac:dyDescent="0.25">
      <c r="A629" s="23"/>
      <c r="B629" s="28"/>
      <c r="C629" s="28"/>
      <c r="D629" s="23"/>
      <c r="E629" s="23"/>
    </row>
    <row r="630" spans="1:5" x14ac:dyDescent="0.25">
      <c r="A630" s="23"/>
      <c r="B630" s="28"/>
      <c r="C630" s="28"/>
      <c r="D630" s="23"/>
      <c r="E630" s="23"/>
    </row>
    <row r="631" spans="1:5" x14ac:dyDescent="0.25">
      <c r="A631" s="23"/>
      <c r="B631" s="28"/>
      <c r="C631" s="28"/>
      <c r="D631" s="23"/>
      <c r="E631" s="23"/>
    </row>
    <row r="632" spans="1:5" x14ac:dyDescent="0.25">
      <c r="A632" s="23"/>
      <c r="B632" s="28"/>
      <c r="C632" s="28"/>
      <c r="D632" s="23"/>
      <c r="E632" s="23"/>
    </row>
    <row r="633" spans="1:5" x14ac:dyDescent="0.25">
      <c r="A633" s="23"/>
      <c r="B633" s="28"/>
      <c r="C633" s="28"/>
      <c r="D633" s="23"/>
      <c r="E633" s="23"/>
    </row>
    <row r="634" spans="1:5" x14ac:dyDescent="0.25">
      <c r="A634" s="23"/>
      <c r="B634" s="28"/>
      <c r="C634" s="28"/>
      <c r="D634" s="23"/>
      <c r="E634" s="23"/>
    </row>
    <row r="635" spans="1:5" x14ac:dyDescent="0.25">
      <c r="A635" s="23"/>
      <c r="B635" s="28"/>
      <c r="C635" s="28"/>
      <c r="D635" s="23"/>
      <c r="E635" s="23"/>
    </row>
    <row r="636" spans="1:5" x14ac:dyDescent="0.25">
      <c r="A636" s="23"/>
      <c r="B636" s="28"/>
      <c r="C636" s="28"/>
      <c r="D636" s="23"/>
      <c r="E636" s="23"/>
    </row>
    <row r="637" spans="1:5" x14ac:dyDescent="0.25">
      <c r="A637" s="23"/>
      <c r="B637" s="28"/>
      <c r="C637" s="28"/>
      <c r="D637" s="23"/>
      <c r="E637" s="23"/>
    </row>
    <row r="638" spans="1:5" x14ac:dyDescent="0.25">
      <c r="A638" s="23"/>
      <c r="B638" s="28"/>
      <c r="C638" s="28"/>
      <c r="D638" s="23"/>
      <c r="E638" s="23"/>
    </row>
    <row r="639" spans="1:5" x14ac:dyDescent="0.25">
      <c r="A639" s="23"/>
      <c r="B639" s="28"/>
      <c r="C639" s="28"/>
      <c r="D639" s="23"/>
      <c r="E639" s="23"/>
    </row>
    <row r="640" spans="1:5" x14ac:dyDescent="0.25">
      <c r="A640" s="23"/>
      <c r="B640" s="28"/>
      <c r="C640" s="28"/>
      <c r="D640" s="23"/>
      <c r="E640" s="23"/>
    </row>
    <row r="641" spans="1:5" x14ac:dyDescent="0.25">
      <c r="A641" s="23"/>
      <c r="B641" s="28"/>
      <c r="C641" s="28"/>
      <c r="D641" s="23"/>
      <c r="E641" s="23"/>
    </row>
    <row r="642" spans="1:5" x14ac:dyDescent="0.25">
      <c r="A642" s="23"/>
      <c r="B642" s="28"/>
      <c r="C642" s="28"/>
      <c r="D642" s="23"/>
      <c r="E642" s="23"/>
    </row>
    <row r="643" spans="1:5" x14ac:dyDescent="0.25">
      <c r="A643" s="23"/>
      <c r="B643" s="28"/>
      <c r="C643" s="28"/>
      <c r="D643" s="23"/>
      <c r="E643" s="23"/>
    </row>
    <row r="644" spans="1:5" x14ac:dyDescent="0.25">
      <c r="A644" s="23"/>
      <c r="B644" s="28"/>
      <c r="C644" s="28"/>
      <c r="D644" s="23"/>
      <c r="E644" s="23"/>
    </row>
    <row r="645" spans="1:5" x14ac:dyDescent="0.25">
      <c r="A645" s="23"/>
      <c r="B645" s="28"/>
      <c r="C645" s="28"/>
      <c r="D645" s="23"/>
      <c r="E645" s="23"/>
    </row>
    <row r="646" spans="1:5" x14ac:dyDescent="0.25">
      <c r="A646" s="23"/>
      <c r="B646" s="28"/>
      <c r="C646" s="28"/>
      <c r="D646" s="23"/>
      <c r="E646" s="23"/>
    </row>
    <row r="647" spans="1:5" x14ac:dyDescent="0.25">
      <c r="A647" s="23"/>
      <c r="B647" s="28"/>
      <c r="C647" s="28"/>
      <c r="D647" s="23"/>
      <c r="E647" s="23"/>
    </row>
    <row r="648" spans="1:5" x14ac:dyDescent="0.25">
      <c r="A648" s="23"/>
      <c r="B648" s="28"/>
      <c r="C648" s="28"/>
      <c r="D648" s="23"/>
      <c r="E648" s="23"/>
    </row>
    <row r="649" spans="1:5" x14ac:dyDescent="0.25">
      <c r="A649" s="23"/>
      <c r="B649" s="28"/>
      <c r="C649" s="28"/>
      <c r="D649" s="23"/>
      <c r="E649" s="23"/>
    </row>
    <row r="650" spans="1:5" x14ac:dyDescent="0.25">
      <c r="A650" s="23"/>
      <c r="B650" s="28"/>
      <c r="C650" s="28"/>
      <c r="D650" s="23"/>
      <c r="E650" s="23"/>
    </row>
    <row r="651" spans="1:5" x14ac:dyDescent="0.25">
      <c r="A651" s="23"/>
      <c r="B651" s="28"/>
      <c r="C651" s="28"/>
      <c r="D651" s="23"/>
      <c r="E651" s="23"/>
    </row>
    <row r="652" spans="1:5" x14ac:dyDescent="0.25">
      <c r="A652" s="23"/>
      <c r="B652" s="28"/>
      <c r="C652" s="28"/>
      <c r="D652" s="23"/>
      <c r="E652" s="23"/>
    </row>
    <row r="653" spans="1:5" x14ac:dyDescent="0.25">
      <c r="A653" s="23"/>
      <c r="B653" s="28"/>
      <c r="C653" s="28"/>
      <c r="D653" s="23"/>
      <c r="E653" s="23"/>
    </row>
    <row r="654" spans="1:5" x14ac:dyDescent="0.25">
      <c r="A654" s="23"/>
      <c r="B654" s="28"/>
      <c r="C654" s="28"/>
      <c r="D654" s="23"/>
      <c r="E654" s="23"/>
    </row>
    <row r="655" spans="1:5" x14ac:dyDescent="0.25">
      <c r="A655" s="23"/>
      <c r="B655" s="28"/>
      <c r="C655" s="28"/>
      <c r="D655" s="23"/>
      <c r="E655" s="23"/>
    </row>
    <row r="656" spans="1:5" x14ac:dyDescent="0.25">
      <c r="A656" s="23"/>
      <c r="B656" s="28"/>
      <c r="C656" s="28"/>
      <c r="D656" s="23"/>
      <c r="E656" s="23"/>
    </row>
    <row r="657" spans="1:5" x14ac:dyDescent="0.25">
      <c r="A657" s="23"/>
      <c r="B657" s="28"/>
      <c r="C657" s="28"/>
      <c r="D657" s="23"/>
      <c r="E657" s="23"/>
    </row>
    <row r="658" spans="1:5" x14ac:dyDescent="0.25">
      <c r="A658" s="23"/>
      <c r="B658" s="28"/>
      <c r="C658" s="28"/>
      <c r="D658" s="23"/>
      <c r="E658" s="23"/>
    </row>
    <row r="659" spans="1:5" x14ac:dyDescent="0.25">
      <c r="A659" s="23"/>
      <c r="B659" s="28"/>
      <c r="C659" s="28"/>
      <c r="D659" s="23"/>
      <c r="E659" s="23"/>
    </row>
    <row r="660" spans="1:5" x14ac:dyDescent="0.25">
      <c r="A660" s="23"/>
      <c r="B660" s="28"/>
      <c r="C660" s="28"/>
      <c r="D660" s="23"/>
      <c r="E660" s="23"/>
    </row>
    <row r="661" spans="1:5" x14ac:dyDescent="0.25">
      <c r="A661" s="23"/>
      <c r="B661" s="28"/>
      <c r="C661" s="28"/>
      <c r="D661" s="23"/>
      <c r="E661" s="23"/>
    </row>
    <row r="662" spans="1:5" x14ac:dyDescent="0.25">
      <c r="A662" s="23"/>
      <c r="B662" s="28"/>
      <c r="C662" s="28"/>
      <c r="D662" s="23"/>
      <c r="E662" s="23"/>
    </row>
    <row r="663" spans="1:5" x14ac:dyDescent="0.25">
      <c r="A663" s="23"/>
      <c r="B663" s="28"/>
      <c r="C663" s="28"/>
      <c r="D663" s="23"/>
      <c r="E663" s="23"/>
    </row>
    <row r="664" spans="1:5" x14ac:dyDescent="0.25">
      <c r="A664" s="23"/>
      <c r="B664" s="28"/>
      <c r="C664" s="28"/>
      <c r="D664" s="23"/>
      <c r="E664" s="23"/>
    </row>
    <row r="665" spans="1:5" x14ac:dyDescent="0.25">
      <c r="A665" s="23"/>
      <c r="B665" s="28"/>
      <c r="C665" s="28"/>
      <c r="D665" s="23"/>
      <c r="E665" s="23"/>
    </row>
    <row r="666" spans="1:5" x14ac:dyDescent="0.25">
      <c r="A666" s="23"/>
      <c r="B666" s="28"/>
      <c r="C666" s="28"/>
      <c r="D666" s="23"/>
      <c r="E666" s="23"/>
    </row>
    <row r="667" spans="1:5" x14ac:dyDescent="0.25">
      <c r="A667" s="23"/>
      <c r="B667" s="28"/>
      <c r="C667" s="28"/>
      <c r="D667" s="23"/>
      <c r="E667" s="23"/>
    </row>
    <row r="668" spans="1:5" x14ac:dyDescent="0.25">
      <c r="A668" s="23"/>
      <c r="B668" s="28"/>
      <c r="C668" s="28"/>
      <c r="D668" s="23"/>
      <c r="E668" s="23"/>
    </row>
    <row r="669" spans="1:5" x14ac:dyDescent="0.25">
      <c r="A669" s="23"/>
      <c r="B669" s="28"/>
      <c r="C669" s="28"/>
      <c r="D669" s="23"/>
      <c r="E669" s="23"/>
    </row>
    <row r="670" spans="1:5" x14ac:dyDescent="0.25">
      <c r="A670" s="23"/>
      <c r="B670" s="28"/>
      <c r="C670" s="28"/>
      <c r="D670" s="23"/>
      <c r="E670" s="23"/>
    </row>
    <row r="671" spans="1:5" x14ac:dyDescent="0.25">
      <c r="A671" s="23"/>
      <c r="B671" s="28"/>
      <c r="C671" s="28"/>
      <c r="D671" s="23"/>
      <c r="E671" s="23"/>
    </row>
    <row r="672" spans="1:5" x14ac:dyDescent="0.25">
      <c r="A672" s="23"/>
      <c r="B672" s="28"/>
      <c r="C672" s="28"/>
      <c r="D672" s="23"/>
      <c r="E672" s="23"/>
    </row>
    <row r="673" spans="1:5" x14ac:dyDescent="0.25">
      <c r="A673" s="23"/>
      <c r="B673" s="28"/>
      <c r="C673" s="28"/>
      <c r="D673" s="23"/>
      <c r="E673" s="23"/>
    </row>
    <row r="674" spans="1:5" x14ac:dyDescent="0.25">
      <c r="A674" s="23"/>
      <c r="B674" s="28"/>
      <c r="C674" s="28"/>
      <c r="D674" s="23"/>
      <c r="E674" s="23"/>
    </row>
    <row r="675" spans="1:5" x14ac:dyDescent="0.25">
      <c r="A675" s="23"/>
      <c r="B675" s="28"/>
      <c r="C675" s="28"/>
      <c r="D675" s="23"/>
      <c r="E675" s="23"/>
    </row>
    <row r="676" spans="1:5" x14ac:dyDescent="0.25">
      <c r="A676" s="23"/>
      <c r="B676" s="28"/>
      <c r="C676" s="28"/>
      <c r="D676" s="23"/>
      <c r="E676" s="23"/>
    </row>
    <row r="677" spans="1:5" x14ac:dyDescent="0.25">
      <c r="A677" s="23"/>
      <c r="B677" s="28"/>
      <c r="C677" s="28"/>
      <c r="D677" s="23"/>
      <c r="E677" s="23"/>
    </row>
    <row r="678" spans="1:5" x14ac:dyDescent="0.25">
      <c r="A678" s="23"/>
      <c r="B678" s="28"/>
      <c r="C678" s="28"/>
      <c r="D678" s="23"/>
      <c r="E678" s="23"/>
    </row>
    <row r="679" spans="1:5" x14ac:dyDescent="0.25">
      <c r="A679" s="23"/>
      <c r="B679" s="28"/>
      <c r="C679" s="28"/>
      <c r="D679" s="23"/>
      <c r="E679" s="23"/>
    </row>
    <row r="680" spans="1:5" x14ac:dyDescent="0.25">
      <c r="A680" s="23"/>
      <c r="B680" s="28"/>
      <c r="C680" s="28"/>
      <c r="D680" s="23"/>
      <c r="E680" s="23"/>
    </row>
    <row r="681" spans="1:5" x14ac:dyDescent="0.25">
      <c r="A681" s="23"/>
      <c r="B681" s="28"/>
      <c r="C681" s="28"/>
      <c r="D681" s="23"/>
      <c r="E681" s="23"/>
    </row>
    <row r="682" spans="1:5" x14ac:dyDescent="0.25">
      <c r="A682" s="23"/>
      <c r="B682" s="28"/>
      <c r="C682" s="28"/>
      <c r="D682" s="23"/>
      <c r="E682" s="23"/>
    </row>
    <row r="683" spans="1:5" x14ac:dyDescent="0.25">
      <c r="A683" s="23"/>
      <c r="B683" s="28"/>
      <c r="C683" s="28"/>
      <c r="D683" s="23"/>
      <c r="E683" s="23"/>
    </row>
    <row r="684" spans="1:5" x14ac:dyDescent="0.25">
      <c r="A684" s="23"/>
      <c r="B684" s="28"/>
      <c r="C684" s="28"/>
      <c r="D684" s="23"/>
      <c r="E684" s="23"/>
    </row>
    <row r="685" spans="1:5" x14ac:dyDescent="0.25">
      <c r="A685" s="23"/>
      <c r="B685" s="28"/>
      <c r="C685" s="28"/>
      <c r="D685" s="23"/>
      <c r="E685" s="23"/>
    </row>
    <row r="686" spans="1:5" x14ac:dyDescent="0.25">
      <c r="A686" s="23"/>
      <c r="B686" s="28"/>
      <c r="C686" s="28"/>
      <c r="D686" s="23"/>
      <c r="E686" s="23"/>
    </row>
    <row r="687" spans="1:5" x14ac:dyDescent="0.25">
      <c r="A687" s="23"/>
      <c r="B687" s="28"/>
      <c r="C687" s="28"/>
      <c r="D687" s="23"/>
      <c r="E687" s="23"/>
    </row>
    <row r="688" spans="1:5" x14ac:dyDescent="0.25">
      <c r="A688" s="23"/>
      <c r="B688" s="28"/>
      <c r="C688" s="28"/>
      <c r="D688" s="23"/>
      <c r="E688" s="23"/>
    </row>
    <row r="689" spans="1:5" x14ac:dyDescent="0.25">
      <c r="A689" s="23"/>
      <c r="B689" s="28"/>
      <c r="C689" s="28"/>
      <c r="D689" s="23"/>
      <c r="E689" s="23"/>
    </row>
    <row r="690" spans="1:5" x14ac:dyDescent="0.25">
      <c r="A690" s="23"/>
      <c r="B690" s="28"/>
      <c r="C690" s="28"/>
      <c r="D690" s="23"/>
      <c r="E690" s="23"/>
    </row>
    <row r="691" spans="1:5" x14ac:dyDescent="0.25">
      <c r="A691" s="23"/>
      <c r="B691" s="28"/>
      <c r="C691" s="28"/>
      <c r="D691" s="23"/>
      <c r="E691" s="23"/>
    </row>
    <row r="692" spans="1:5" x14ac:dyDescent="0.25">
      <c r="A692" s="23"/>
      <c r="B692" s="28"/>
      <c r="C692" s="28"/>
      <c r="D692" s="23"/>
      <c r="E692" s="23"/>
    </row>
    <row r="693" spans="1:5" x14ac:dyDescent="0.25">
      <c r="A693" s="23"/>
      <c r="B693" s="28"/>
      <c r="C693" s="28"/>
      <c r="D693" s="23"/>
      <c r="E693" s="23"/>
    </row>
    <row r="694" spans="1:5" x14ac:dyDescent="0.25">
      <c r="A694" s="23"/>
      <c r="B694" s="28"/>
      <c r="C694" s="28"/>
      <c r="D694" s="23"/>
      <c r="E694" s="23"/>
    </row>
    <row r="695" spans="1:5" x14ac:dyDescent="0.25">
      <c r="A695" s="23"/>
      <c r="B695" s="28"/>
      <c r="C695" s="28"/>
      <c r="D695" s="23"/>
      <c r="E695" s="23"/>
    </row>
    <row r="696" spans="1:5" x14ac:dyDescent="0.25">
      <c r="A696" s="23"/>
      <c r="B696" s="28"/>
      <c r="C696" s="28"/>
      <c r="D696" s="23"/>
      <c r="E696" s="23"/>
    </row>
    <row r="697" spans="1:5" x14ac:dyDescent="0.25">
      <c r="A697" s="23"/>
      <c r="B697" s="28"/>
      <c r="C697" s="28"/>
      <c r="D697" s="23"/>
      <c r="E697" s="23"/>
    </row>
    <row r="698" spans="1:5" x14ac:dyDescent="0.25">
      <c r="A698" s="23"/>
      <c r="B698" s="28"/>
      <c r="C698" s="28"/>
      <c r="D698" s="23"/>
      <c r="E698" s="23"/>
    </row>
    <row r="699" spans="1:5" x14ac:dyDescent="0.25">
      <c r="A699" s="23"/>
      <c r="B699" s="28"/>
      <c r="C699" s="28"/>
      <c r="D699" s="23"/>
      <c r="E699" s="23"/>
    </row>
    <row r="700" spans="1:5" x14ac:dyDescent="0.25">
      <c r="A700" s="23"/>
      <c r="B700" s="28"/>
      <c r="C700" s="28"/>
      <c r="D700" s="23"/>
      <c r="E700" s="23"/>
    </row>
    <row r="701" spans="1:5" x14ac:dyDescent="0.25">
      <c r="A701" s="23"/>
      <c r="B701" s="28"/>
      <c r="C701" s="28"/>
      <c r="D701" s="23"/>
      <c r="E701" s="23"/>
    </row>
    <row r="702" spans="1:5" x14ac:dyDescent="0.25">
      <c r="A702" s="23"/>
      <c r="B702" s="28"/>
      <c r="C702" s="28"/>
      <c r="D702" s="23"/>
      <c r="E702" s="23"/>
    </row>
    <row r="703" spans="1:5" x14ac:dyDescent="0.25">
      <c r="A703" s="23"/>
      <c r="B703" s="28"/>
      <c r="C703" s="28"/>
      <c r="D703" s="23"/>
      <c r="E703" s="23"/>
    </row>
    <row r="704" spans="1:5" x14ac:dyDescent="0.25">
      <c r="A704" s="23"/>
      <c r="B704" s="28"/>
      <c r="C704" s="28"/>
      <c r="D704" s="23"/>
      <c r="E704" s="23"/>
    </row>
    <row r="705" spans="1:5" x14ac:dyDescent="0.25">
      <c r="A705" s="23"/>
      <c r="B705" s="28"/>
      <c r="C705" s="28"/>
      <c r="D705" s="23"/>
      <c r="E705" s="23"/>
    </row>
    <row r="706" spans="1:5" x14ac:dyDescent="0.25">
      <c r="A706" s="23"/>
      <c r="B706" s="28"/>
      <c r="C706" s="28"/>
      <c r="D706" s="23"/>
      <c r="E706" s="23"/>
    </row>
    <row r="707" spans="1:5" x14ac:dyDescent="0.25">
      <c r="A707" s="23"/>
      <c r="B707" s="28"/>
      <c r="C707" s="28"/>
      <c r="D707" s="23"/>
      <c r="E707" s="23"/>
    </row>
    <row r="708" spans="1:5" x14ac:dyDescent="0.25">
      <c r="A708" s="23"/>
      <c r="B708" s="28"/>
      <c r="C708" s="28"/>
      <c r="D708" s="23"/>
      <c r="E708" s="23"/>
    </row>
    <row r="709" spans="1:5" x14ac:dyDescent="0.25">
      <c r="A709" s="23"/>
      <c r="B709" s="28"/>
      <c r="C709" s="28"/>
      <c r="D709" s="23"/>
      <c r="E709" s="23"/>
    </row>
    <row r="710" spans="1:5" x14ac:dyDescent="0.25">
      <c r="A710" s="23"/>
      <c r="B710" s="28"/>
      <c r="C710" s="28"/>
      <c r="D710" s="23"/>
      <c r="E710" s="23"/>
    </row>
    <row r="711" spans="1:5" x14ac:dyDescent="0.25">
      <c r="A711" s="23"/>
      <c r="B711" s="28"/>
      <c r="C711" s="28"/>
      <c r="D711" s="23"/>
      <c r="E711" s="23"/>
    </row>
    <row r="712" spans="1:5" x14ac:dyDescent="0.25">
      <c r="A712" s="23"/>
      <c r="B712" s="28"/>
      <c r="C712" s="28"/>
      <c r="D712" s="23"/>
      <c r="E712" s="23"/>
    </row>
    <row r="713" spans="1:5" x14ac:dyDescent="0.25">
      <c r="A713" s="23"/>
      <c r="B713" s="28"/>
      <c r="C713" s="28"/>
      <c r="D713" s="23"/>
      <c r="E713" s="23"/>
    </row>
    <row r="714" spans="1:5" x14ac:dyDescent="0.25">
      <c r="A714" s="23"/>
      <c r="B714" s="28"/>
      <c r="C714" s="28"/>
      <c r="D714" s="23"/>
      <c r="E714" s="23"/>
    </row>
    <row r="715" spans="1:5" x14ac:dyDescent="0.25">
      <c r="A715" s="23"/>
      <c r="B715" s="28"/>
      <c r="C715" s="28"/>
      <c r="D715" s="23"/>
      <c r="E715" s="23"/>
    </row>
    <row r="716" spans="1:5" x14ac:dyDescent="0.25">
      <c r="A716" s="23"/>
      <c r="B716" s="28"/>
      <c r="C716" s="28"/>
      <c r="D716" s="23"/>
      <c r="E716" s="23"/>
    </row>
    <row r="717" spans="1:5" x14ac:dyDescent="0.25">
      <c r="A717" s="23"/>
      <c r="B717" s="28"/>
      <c r="C717" s="28"/>
      <c r="D717" s="23"/>
      <c r="E717" s="23"/>
    </row>
    <row r="718" spans="1:5" x14ac:dyDescent="0.25">
      <c r="A718" s="23"/>
      <c r="B718" s="28"/>
      <c r="C718" s="28"/>
      <c r="D718" s="23"/>
      <c r="E718" s="23"/>
    </row>
    <row r="719" spans="1:5" x14ac:dyDescent="0.25">
      <c r="A719" s="23"/>
      <c r="B719" s="28"/>
      <c r="C719" s="28"/>
      <c r="D719" s="23"/>
      <c r="E719" s="23"/>
    </row>
    <row r="720" spans="1:5" x14ac:dyDescent="0.25">
      <c r="A720" s="23"/>
      <c r="B720" s="28"/>
      <c r="C720" s="28"/>
      <c r="D720" s="23"/>
      <c r="E720" s="23"/>
    </row>
    <row r="721" spans="1:5" x14ac:dyDescent="0.25">
      <c r="A721" s="23"/>
      <c r="B721" s="28"/>
      <c r="C721" s="28"/>
      <c r="D721" s="23"/>
      <c r="E721" s="23"/>
    </row>
    <row r="722" spans="1:5" x14ac:dyDescent="0.25">
      <c r="A722" s="23"/>
      <c r="B722" s="28"/>
      <c r="C722" s="28"/>
      <c r="D722" s="23"/>
      <c r="E722" s="23"/>
    </row>
    <row r="723" spans="1:5" x14ac:dyDescent="0.25">
      <c r="A723" s="23"/>
      <c r="B723" s="28"/>
      <c r="C723" s="28"/>
      <c r="D723" s="23"/>
      <c r="E723" s="23"/>
    </row>
    <row r="724" spans="1:5" x14ac:dyDescent="0.25">
      <c r="A724" s="23"/>
      <c r="B724" s="28"/>
      <c r="C724" s="28"/>
      <c r="D724" s="23"/>
      <c r="E724" s="23"/>
    </row>
    <row r="725" spans="1:5" x14ac:dyDescent="0.25">
      <c r="A725" s="23"/>
      <c r="B725" s="28"/>
      <c r="C725" s="28"/>
      <c r="D725" s="23"/>
      <c r="E725" s="23"/>
    </row>
    <row r="726" spans="1:5" x14ac:dyDescent="0.25">
      <c r="A726" s="23"/>
      <c r="B726" s="28"/>
      <c r="C726" s="28"/>
      <c r="D726" s="23"/>
      <c r="E726" s="23"/>
    </row>
    <row r="727" spans="1:5" x14ac:dyDescent="0.25">
      <c r="A727" s="23"/>
      <c r="B727" s="28"/>
      <c r="C727" s="28"/>
      <c r="D727" s="23"/>
      <c r="E727" s="23"/>
    </row>
    <row r="728" spans="1:5" x14ac:dyDescent="0.25">
      <c r="A728" s="23"/>
      <c r="B728" s="28"/>
      <c r="C728" s="28"/>
      <c r="D728" s="23"/>
      <c r="E728" s="23"/>
    </row>
    <row r="729" spans="1:5" x14ac:dyDescent="0.25">
      <c r="A729" s="23"/>
      <c r="B729" s="28"/>
      <c r="C729" s="28"/>
      <c r="D729" s="23"/>
      <c r="E729" s="23"/>
    </row>
    <row r="730" spans="1:5" x14ac:dyDescent="0.25">
      <c r="A730" s="23"/>
      <c r="B730" s="28"/>
      <c r="C730" s="28"/>
      <c r="D730" s="23"/>
      <c r="E730" s="23"/>
    </row>
    <row r="731" spans="1:5" x14ac:dyDescent="0.25">
      <c r="A731" s="23"/>
      <c r="B731" s="28"/>
      <c r="C731" s="28"/>
      <c r="D731" s="23"/>
      <c r="E731" s="23"/>
    </row>
    <row r="732" spans="1:5" x14ac:dyDescent="0.25">
      <c r="A732" s="23"/>
      <c r="B732" s="28"/>
      <c r="C732" s="28"/>
      <c r="D732" s="23"/>
      <c r="E732" s="23"/>
    </row>
    <row r="733" spans="1:5" x14ac:dyDescent="0.25">
      <c r="A733" s="23"/>
      <c r="B733" s="28"/>
      <c r="C733" s="28"/>
      <c r="D733" s="23"/>
      <c r="E733" s="23"/>
    </row>
    <row r="734" spans="1:5" x14ac:dyDescent="0.25">
      <c r="A734" s="23"/>
      <c r="B734" s="28"/>
      <c r="C734" s="28"/>
      <c r="D734" s="23"/>
      <c r="E734" s="23"/>
    </row>
    <row r="735" spans="1:5" x14ac:dyDescent="0.25">
      <c r="A735" s="23"/>
      <c r="B735" s="28"/>
      <c r="C735" s="28"/>
      <c r="D735" s="23"/>
      <c r="E735" s="23"/>
    </row>
    <row r="736" spans="1:5" x14ac:dyDescent="0.25">
      <c r="A736" s="23"/>
      <c r="B736" s="28"/>
      <c r="C736" s="28"/>
      <c r="D736" s="23"/>
      <c r="E736" s="23"/>
    </row>
    <row r="737" spans="1:5" x14ac:dyDescent="0.25">
      <c r="A737" s="23"/>
      <c r="B737" s="28"/>
      <c r="C737" s="28"/>
      <c r="D737" s="23"/>
      <c r="E737" s="23"/>
    </row>
    <row r="738" spans="1:5" x14ac:dyDescent="0.25">
      <c r="A738" s="23"/>
      <c r="B738" s="28"/>
      <c r="C738" s="28"/>
      <c r="D738" s="23"/>
      <c r="E738" s="23"/>
    </row>
    <row r="739" spans="1:5" x14ac:dyDescent="0.25">
      <c r="A739" s="23"/>
      <c r="B739" s="28"/>
      <c r="C739" s="28"/>
      <c r="D739" s="23"/>
      <c r="E739" s="23"/>
    </row>
    <row r="740" spans="1:5" x14ac:dyDescent="0.25">
      <c r="A740" s="23"/>
      <c r="B740" s="28"/>
      <c r="C740" s="28"/>
      <c r="D740" s="23"/>
      <c r="E740" s="23"/>
    </row>
    <row r="741" spans="1:5" x14ac:dyDescent="0.25">
      <c r="A741" s="23"/>
      <c r="B741" s="28"/>
      <c r="C741" s="28"/>
      <c r="D741" s="23"/>
      <c r="E741" s="23"/>
    </row>
    <row r="742" spans="1:5" x14ac:dyDescent="0.25">
      <c r="A742" s="23"/>
      <c r="B742" s="28"/>
      <c r="C742" s="28"/>
      <c r="D742" s="23"/>
      <c r="E742" s="23"/>
    </row>
    <row r="743" spans="1:5" x14ac:dyDescent="0.25">
      <c r="A743" s="23"/>
      <c r="B743" s="28"/>
      <c r="C743" s="28"/>
      <c r="D743" s="23"/>
      <c r="E743" s="23"/>
    </row>
    <row r="744" spans="1:5" x14ac:dyDescent="0.25">
      <c r="A744" s="23"/>
      <c r="B744" s="28"/>
      <c r="C744" s="28"/>
      <c r="D744" s="23"/>
      <c r="E744" s="23"/>
    </row>
    <row r="745" spans="1:5" x14ac:dyDescent="0.25">
      <c r="A745" s="23"/>
      <c r="B745" s="28"/>
      <c r="C745" s="28"/>
      <c r="D745" s="23"/>
      <c r="E745" s="23"/>
    </row>
    <row r="746" spans="1:5" x14ac:dyDescent="0.25">
      <c r="A746" s="23"/>
      <c r="B746" s="28"/>
      <c r="C746" s="28"/>
      <c r="D746" s="23"/>
      <c r="E746" s="23"/>
    </row>
    <row r="747" spans="1:5" x14ac:dyDescent="0.25">
      <c r="A747" s="23"/>
      <c r="B747" s="28"/>
      <c r="C747" s="28"/>
      <c r="D747" s="23"/>
      <c r="E747" s="23"/>
    </row>
    <row r="748" spans="1:5" x14ac:dyDescent="0.25">
      <c r="A748" s="23"/>
      <c r="B748" s="28"/>
      <c r="C748" s="28"/>
      <c r="D748" s="23"/>
      <c r="E748" s="23"/>
    </row>
    <row r="749" spans="1:5" x14ac:dyDescent="0.25">
      <c r="A749" s="23"/>
      <c r="B749" s="28"/>
      <c r="C749" s="28"/>
      <c r="D749" s="23"/>
      <c r="E749" s="23"/>
    </row>
    <row r="750" spans="1:5" x14ac:dyDescent="0.25">
      <c r="A750" s="23"/>
      <c r="B750" s="28"/>
      <c r="C750" s="28"/>
      <c r="D750" s="23"/>
      <c r="E750" s="23"/>
    </row>
    <row r="751" spans="1:5" x14ac:dyDescent="0.25">
      <c r="A751" s="23"/>
      <c r="B751" s="28"/>
      <c r="C751" s="28"/>
      <c r="D751" s="23"/>
      <c r="E751" s="23"/>
    </row>
    <row r="752" spans="1:5" x14ac:dyDescent="0.25">
      <c r="A752" s="23"/>
      <c r="B752" s="28"/>
      <c r="C752" s="28"/>
      <c r="D752" s="23"/>
      <c r="E752" s="23"/>
    </row>
    <row r="753" spans="1:5" x14ac:dyDescent="0.25">
      <c r="A753" s="23"/>
      <c r="B753" s="28"/>
      <c r="C753" s="28"/>
      <c r="D753" s="23"/>
      <c r="E753" s="23"/>
    </row>
    <row r="754" spans="1:5" x14ac:dyDescent="0.25">
      <c r="A754" s="23"/>
      <c r="B754" s="28"/>
      <c r="C754" s="28"/>
      <c r="D754" s="23"/>
      <c r="E754" s="23"/>
    </row>
    <row r="755" spans="1:5" x14ac:dyDescent="0.25">
      <c r="A755" s="23"/>
      <c r="B755" s="28"/>
      <c r="C755" s="28"/>
      <c r="D755" s="23"/>
      <c r="E755" s="23"/>
    </row>
    <row r="756" spans="1:5" x14ac:dyDescent="0.25">
      <c r="A756" s="23"/>
      <c r="B756" s="28"/>
      <c r="C756" s="28"/>
      <c r="D756" s="23"/>
      <c r="E756" s="23"/>
    </row>
    <row r="757" spans="1:5" x14ac:dyDescent="0.25">
      <c r="A757" s="23"/>
      <c r="B757" s="28"/>
      <c r="C757" s="28"/>
      <c r="D757" s="23"/>
      <c r="E757" s="23"/>
    </row>
    <row r="758" spans="1:5" x14ac:dyDescent="0.25">
      <c r="A758" s="23"/>
      <c r="B758" s="28"/>
      <c r="C758" s="28"/>
      <c r="D758" s="23"/>
      <c r="E758" s="23"/>
    </row>
    <row r="759" spans="1:5" x14ac:dyDescent="0.25">
      <c r="A759" s="23"/>
      <c r="B759" s="28"/>
      <c r="C759" s="28"/>
      <c r="D759" s="23"/>
      <c r="E759" s="23"/>
    </row>
    <row r="760" spans="1:5" x14ac:dyDescent="0.25">
      <c r="A760" s="23"/>
      <c r="B760" s="28"/>
      <c r="C760" s="28"/>
      <c r="D760" s="23"/>
      <c r="E760" s="23"/>
    </row>
    <row r="761" spans="1:5" x14ac:dyDescent="0.25">
      <c r="A761" s="23"/>
      <c r="B761" s="28"/>
      <c r="C761" s="28"/>
      <c r="D761" s="23"/>
      <c r="E761" s="23"/>
    </row>
    <row r="762" spans="1:5" x14ac:dyDescent="0.25">
      <c r="A762" s="23"/>
      <c r="B762" s="28"/>
      <c r="C762" s="28"/>
      <c r="D762" s="23"/>
      <c r="E762" s="23"/>
    </row>
    <row r="763" spans="1:5" x14ac:dyDescent="0.25">
      <c r="A763" s="23"/>
      <c r="B763" s="28"/>
      <c r="C763" s="28"/>
      <c r="D763" s="23"/>
      <c r="E763" s="23"/>
    </row>
    <row r="764" spans="1:5" x14ac:dyDescent="0.25">
      <c r="A764" s="23"/>
      <c r="B764" s="28"/>
      <c r="C764" s="28"/>
      <c r="D764" s="23"/>
      <c r="E764" s="23"/>
    </row>
    <row r="765" spans="1:5" x14ac:dyDescent="0.25">
      <c r="A765" s="23"/>
      <c r="B765" s="28"/>
      <c r="C765" s="28"/>
      <c r="D765" s="23"/>
      <c r="E765" s="23"/>
    </row>
    <row r="766" spans="1:5" x14ac:dyDescent="0.25">
      <c r="A766" s="23"/>
      <c r="B766" s="28"/>
      <c r="C766" s="28"/>
      <c r="D766" s="23"/>
      <c r="E766" s="23"/>
    </row>
    <row r="767" spans="1:5" x14ac:dyDescent="0.25">
      <c r="A767" s="23"/>
      <c r="B767" s="28"/>
      <c r="C767" s="28"/>
      <c r="D767" s="23"/>
      <c r="E767" s="23"/>
    </row>
    <row r="768" spans="1:5" x14ac:dyDescent="0.25">
      <c r="A768" s="23"/>
      <c r="B768" s="28"/>
      <c r="C768" s="28"/>
      <c r="D768" s="23"/>
      <c r="E768" s="23"/>
    </row>
    <row r="769" spans="1:5" x14ac:dyDescent="0.25">
      <c r="A769" s="23"/>
      <c r="B769" s="28"/>
      <c r="C769" s="28"/>
      <c r="D769" s="23"/>
      <c r="E769" s="23"/>
    </row>
    <row r="770" spans="1:5" x14ac:dyDescent="0.25">
      <c r="A770" s="23"/>
      <c r="B770" s="28"/>
      <c r="C770" s="28"/>
      <c r="D770" s="23"/>
      <c r="E770" s="23"/>
    </row>
    <row r="771" spans="1:5" x14ac:dyDescent="0.25">
      <c r="A771" s="23"/>
      <c r="B771" s="28"/>
      <c r="C771" s="28"/>
      <c r="D771" s="23"/>
      <c r="E771" s="23"/>
    </row>
    <row r="772" spans="1:5" x14ac:dyDescent="0.25">
      <c r="A772" s="23"/>
      <c r="B772" s="28"/>
      <c r="C772" s="28"/>
      <c r="D772" s="23"/>
      <c r="E772" s="23"/>
    </row>
    <row r="773" spans="1:5" x14ac:dyDescent="0.25">
      <c r="A773" s="23"/>
      <c r="B773" s="28"/>
      <c r="C773" s="28"/>
      <c r="D773" s="23"/>
      <c r="E773" s="23"/>
    </row>
    <row r="774" spans="1:5" x14ac:dyDescent="0.25">
      <c r="A774" s="23"/>
      <c r="B774" s="28"/>
      <c r="C774" s="28"/>
      <c r="D774" s="23"/>
      <c r="E774" s="23"/>
    </row>
    <row r="775" spans="1:5" x14ac:dyDescent="0.25">
      <c r="A775" s="23"/>
      <c r="B775" s="28"/>
      <c r="C775" s="28"/>
      <c r="D775" s="23"/>
      <c r="E775" s="23"/>
    </row>
    <row r="776" spans="1:5" x14ac:dyDescent="0.25">
      <c r="A776" s="23"/>
      <c r="B776" s="28"/>
      <c r="C776" s="28"/>
      <c r="D776" s="23"/>
      <c r="E776" s="23"/>
    </row>
    <row r="777" spans="1:5" x14ac:dyDescent="0.25">
      <c r="A777" s="23"/>
      <c r="B777" s="28"/>
      <c r="C777" s="28"/>
      <c r="D777" s="23"/>
      <c r="E777" s="23"/>
    </row>
    <row r="778" spans="1:5" x14ac:dyDescent="0.25">
      <c r="A778" s="23"/>
      <c r="B778" s="28"/>
      <c r="C778" s="28"/>
      <c r="D778" s="23"/>
      <c r="E778" s="23"/>
    </row>
    <row r="779" spans="1:5" x14ac:dyDescent="0.25">
      <c r="A779" s="23"/>
      <c r="B779" s="28"/>
      <c r="C779" s="28"/>
      <c r="D779" s="23"/>
      <c r="E779" s="23"/>
    </row>
    <row r="780" spans="1:5" x14ac:dyDescent="0.25">
      <c r="A780" s="23"/>
      <c r="B780" s="28"/>
      <c r="C780" s="28"/>
      <c r="D780" s="23"/>
      <c r="E780" s="23"/>
    </row>
    <row r="781" spans="1:5" x14ac:dyDescent="0.25">
      <c r="A781" s="23"/>
      <c r="B781" s="28"/>
      <c r="C781" s="28"/>
      <c r="D781" s="23"/>
      <c r="E781" s="23"/>
    </row>
    <row r="782" spans="1:5" x14ac:dyDescent="0.25">
      <c r="A782" s="23"/>
      <c r="B782" s="28"/>
      <c r="C782" s="28"/>
      <c r="D782" s="23"/>
      <c r="E782" s="23"/>
    </row>
    <row r="783" spans="1:5" x14ac:dyDescent="0.25">
      <c r="A783" s="23"/>
      <c r="B783" s="28"/>
      <c r="C783" s="28"/>
      <c r="D783" s="23"/>
      <c r="E783" s="23"/>
    </row>
    <row r="784" spans="1:5" x14ac:dyDescent="0.25">
      <c r="A784" s="23"/>
      <c r="B784" s="28"/>
      <c r="C784" s="28"/>
      <c r="D784" s="23"/>
      <c r="E784" s="23"/>
    </row>
    <row r="785" spans="1:5" x14ac:dyDescent="0.25">
      <c r="A785" s="23"/>
      <c r="B785" s="28"/>
      <c r="C785" s="28"/>
      <c r="D785" s="23"/>
      <c r="E785" s="23"/>
    </row>
    <row r="786" spans="1:5" x14ac:dyDescent="0.25">
      <c r="A786" s="23"/>
      <c r="B786" s="28"/>
      <c r="C786" s="28"/>
      <c r="D786" s="23"/>
      <c r="E786" s="23"/>
    </row>
    <row r="787" spans="1:5" x14ac:dyDescent="0.25">
      <c r="A787" s="23"/>
      <c r="B787" s="28"/>
      <c r="C787" s="28"/>
      <c r="D787" s="23"/>
      <c r="E787" s="23"/>
    </row>
    <row r="788" spans="1:5" x14ac:dyDescent="0.25">
      <c r="A788" s="23"/>
      <c r="B788" s="28"/>
      <c r="C788" s="28"/>
      <c r="D788" s="23"/>
      <c r="E788" s="23"/>
    </row>
    <row r="789" spans="1:5" x14ac:dyDescent="0.25">
      <c r="A789" s="23"/>
      <c r="B789" s="28"/>
      <c r="C789" s="28"/>
      <c r="D789" s="23"/>
      <c r="E789" s="23"/>
    </row>
    <row r="790" spans="1:5" x14ac:dyDescent="0.25">
      <c r="A790" s="23"/>
      <c r="B790" s="28"/>
      <c r="C790" s="28"/>
      <c r="D790" s="23"/>
      <c r="E790" s="23"/>
    </row>
    <row r="791" spans="1:5" x14ac:dyDescent="0.25">
      <c r="A791" s="23"/>
      <c r="B791" s="28"/>
      <c r="C791" s="28"/>
      <c r="D791" s="23"/>
      <c r="E791" s="23"/>
    </row>
    <row r="792" spans="1:5" x14ac:dyDescent="0.25">
      <c r="A792" s="23"/>
      <c r="B792" s="28"/>
      <c r="C792" s="28"/>
      <c r="D792" s="23"/>
      <c r="E792" s="23"/>
    </row>
    <row r="793" spans="1:5" x14ac:dyDescent="0.25">
      <c r="A793" s="23"/>
      <c r="B793" s="28"/>
      <c r="C793" s="28"/>
      <c r="D793" s="23"/>
      <c r="E793" s="23"/>
    </row>
    <row r="794" spans="1:5" x14ac:dyDescent="0.25">
      <c r="A794" s="23"/>
      <c r="B794" s="28"/>
      <c r="C794" s="28"/>
      <c r="D794" s="23"/>
      <c r="E794" s="23"/>
    </row>
    <row r="795" spans="1:5" x14ac:dyDescent="0.25">
      <c r="A795" s="23"/>
      <c r="B795" s="28"/>
      <c r="C795" s="28"/>
      <c r="D795" s="23"/>
      <c r="E795" s="23"/>
    </row>
    <row r="796" spans="1:5" x14ac:dyDescent="0.25">
      <c r="A796" s="23"/>
      <c r="B796" s="28"/>
      <c r="C796" s="28"/>
      <c r="D796" s="23"/>
      <c r="E796" s="23"/>
    </row>
    <row r="797" spans="1:5" x14ac:dyDescent="0.25">
      <c r="A797" s="23"/>
      <c r="B797" s="28"/>
      <c r="C797" s="28"/>
      <c r="D797" s="23"/>
      <c r="E797" s="23"/>
    </row>
    <row r="798" spans="1:5" x14ac:dyDescent="0.25">
      <c r="A798" s="23"/>
      <c r="B798" s="28"/>
      <c r="C798" s="28"/>
      <c r="D798" s="23"/>
      <c r="E798" s="23"/>
    </row>
    <row r="799" spans="1:5" x14ac:dyDescent="0.25">
      <c r="A799" s="23"/>
      <c r="B799" s="28"/>
      <c r="C799" s="28"/>
      <c r="D799" s="23"/>
      <c r="E799" s="23"/>
    </row>
    <row r="800" spans="1:5" x14ac:dyDescent="0.25">
      <c r="A800" s="23"/>
      <c r="B800" s="28"/>
      <c r="C800" s="28"/>
      <c r="D800" s="23"/>
      <c r="E800" s="23"/>
    </row>
    <row r="801" spans="1:5" x14ac:dyDescent="0.25">
      <c r="A801" s="23"/>
      <c r="B801" s="28"/>
      <c r="C801" s="28"/>
      <c r="D801" s="23"/>
      <c r="E801" s="23"/>
    </row>
    <row r="802" spans="1:5" x14ac:dyDescent="0.25">
      <c r="A802" s="23"/>
      <c r="B802" s="28"/>
      <c r="C802" s="28"/>
      <c r="D802" s="23"/>
      <c r="E802" s="23"/>
    </row>
    <row r="803" spans="1:5" x14ac:dyDescent="0.25">
      <c r="A803" s="23"/>
      <c r="B803" s="28"/>
      <c r="C803" s="28"/>
      <c r="D803" s="23"/>
      <c r="E803" s="23"/>
    </row>
    <row r="804" spans="1:5" x14ac:dyDescent="0.25">
      <c r="A804" s="23"/>
      <c r="B804" s="28"/>
      <c r="C804" s="28"/>
      <c r="D804" s="23"/>
      <c r="E804" s="23"/>
    </row>
    <row r="805" spans="1:5" x14ac:dyDescent="0.25">
      <c r="A805" s="23"/>
      <c r="B805" s="28"/>
      <c r="C805" s="28"/>
      <c r="D805" s="23"/>
      <c r="E805" s="23"/>
    </row>
    <row r="806" spans="1:5" x14ac:dyDescent="0.25">
      <c r="A806" s="23"/>
      <c r="B806" s="28"/>
      <c r="C806" s="28"/>
      <c r="D806" s="23"/>
      <c r="E806" s="23"/>
    </row>
    <row r="807" spans="1:5" x14ac:dyDescent="0.25">
      <c r="A807" s="23"/>
      <c r="B807" s="28"/>
      <c r="C807" s="28"/>
      <c r="D807" s="23"/>
      <c r="E807" s="23"/>
    </row>
    <row r="808" spans="1:5" x14ac:dyDescent="0.25">
      <c r="A808" s="23"/>
      <c r="B808" s="28"/>
      <c r="C808" s="28"/>
      <c r="D808" s="23"/>
      <c r="E808" s="23"/>
    </row>
    <row r="809" spans="1:5" x14ac:dyDescent="0.25">
      <c r="A809" s="23"/>
      <c r="B809" s="28"/>
      <c r="C809" s="28"/>
      <c r="D809" s="23"/>
      <c r="E809" s="23"/>
    </row>
    <row r="810" spans="1:5" x14ac:dyDescent="0.25">
      <c r="A810" s="23"/>
      <c r="B810" s="28"/>
      <c r="C810" s="28"/>
      <c r="D810" s="23"/>
      <c r="E810" s="23"/>
    </row>
    <row r="811" spans="1:5" x14ac:dyDescent="0.25">
      <c r="A811" s="23"/>
      <c r="B811" s="28"/>
      <c r="C811" s="28"/>
      <c r="D811" s="23"/>
      <c r="E811" s="23"/>
    </row>
    <row r="812" spans="1:5" x14ac:dyDescent="0.25">
      <c r="A812" s="23"/>
      <c r="B812" s="28"/>
      <c r="C812" s="28"/>
      <c r="D812" s="23"/>
      <c r="E812" s="23"/>
    </row>
    <row r="813" spans="1:5" x14ac:dyDescent="0.25">
      <c r="A813" s="23"/>
      <c r="B813" s="28"/>
      <c r="C813" s="28"/>
      <c r="D813" s="23"/>
      <c r="E813" s="23"/>
    </row>
    <row r="814" spans="1:5" x14ac:dyDescent="0.25">
      <c r="A814" s="23"/>
      <c r="B814" s="28"/>
      <c r="C814" s="28"/>
      <c r="D814" s="23"/>
      <c r="E814" s="23"/>
    </row>
    <row r="815" spans="1:5" x14ac:dyDescent="0.25">
      <c r="A815" s="23"/>
      <c r="B815" s="28"/>
      <c r="C815" s="28"/>
      <c r="D815" s="23"/>
      <c r="E815" s="23"/>
    </row>
    <row r="816" spans="1:5" x14ac:dyDescent="0.25">
      <c r="A816" s="23"/>
      <c r="B816" s="28"/>
      <c r="C816" s="28"/>
      <c r="D816" s="23"/>
      <c r="E816" s="23"/>
    </row>
    <row r="817" spans="1:5" x14ac:dyDescent="0.25">
      <c r="A817" s="23"/>
      <c r="B817" s="28"/>
      <c r="C817" s="28"/>
      <c r="D817" s="23"/>
      <c r="E817" s="23"/>
    </row>
    <row r="818" spans="1:5" x14ac:dyDescent="0.25">
      <c r="A818" s="23"/>
      <c r="B818" s="28"/>
      <c r="C818" s="28"/>
      <c r="D818" s="23"/>
      <c r="E818" s="23"/>
    </row>
    <row r="819" spans="1:5" x14ac:dyDescent="0.25">
      <c r="A819" s="23"/>
      <c r="B819" s="28"/>
      <c r="C819" s="28"/>
      <c r="D819" s="23"/>
      <c r="E819" s="23"/>
    </row>
    <row r="820" spans="1:5" x14ac:dyDescent="0.25">
      <c r="A820" s="23"/>
      <c r="B820" s="28"/>
      <c r="C820" s="28"/>
      <c r="D820" s="23"/>
      <c r="E820" s="23"/>
    </row>
    <row r="821" spans="1:5" x14ac:dyDescent="0.25">
      <c r="A821" s="23"/>
      <c r="B821" s="28"/>
      <c r="C821" s="28"/>
      <c r="D821" s="23"/>
      <c r="E821" s="23"/>
    </row>
    <row r="822" spans="1:5" x14ac:dyDescent="0.25">
      <c r="A822" s="23"/>
      <c r="B822" s="28"/>
      <c r="C822" s="28"/>
      <c r="D822" s="23"/>
      <c r="E822" s="23"/>
    </row>
    <row r="823" spans="1:5" x14ac:dyDescent="0.25">
      <c r="A823" s="23"/>
      <c r="B823" s="28"/>
      <c r="C823" s="28"/>
      <c r="D823" s="23"/>
      <c r="E823" s="23"/>
    </row>
    <row r="824" spans="1:5" x14ac:dyDescent="0.25">
      <c r="A824" s="23"/>
      <c r="B824" s="28"/>
      <c r="C824" s="28"/>
      <c r="D824" s="23"/>
      <c r="E824" s="23"/>
    </row>
    <row r="825" spans="1:5" x14ac:dyDescent="0.25">
      <c r="A825" s="23"/>
      <c r="B825" s="28"/>
      <c r="C825" s="28"/>
      <c r="D825" s="23"/>
      <c r="E825" s="23"/>
    </row>
    <row r="826" spans="1:5" x14ac:dyDescent="0.25">
      <c r="A826" s="23"/>
      <c r="B826" s="28"/>
      <c r="C826" s="28"/>
      <c r="D826" s="23"/>
      <c r="E826" s="23"/>
    </row>
    <row r="827" spans="1:5" x14ac:dyDescent="0.25">
      <c r="A827" s="23"/>
      <c r="B827" s="28"/>
      <c r="C827" s="28"/>
      <c r="D827" s="23"/>
      <c r="E827" s="23"/>
    </row>
    <row r="828" spans="1:5" x14ac:dyDescent="0.25">
      <c r="A828" s="23"/>
      <c r="B828" s="28"/>
      <c r="C828" s="28"/>
      <c r="D828" s="23"/>
      <c r="E828" s="23"/>
    </row>
    <row r="829" spans="1:5" x14ac:dyDescent="0.25">
      <c r="A829" s="23"/>
      <c r="B829" s="28"/>
      <c r="C829" s="28"/>
      <c r="D829" s="23"/>
      <c r="E829" s="23"/>
    </row>
    <row r="830" spans="1:5" x14ac:dyDescent="0.25">
      <c r="A830" s="23"/>
      <c r="B830" s="28"/>
      <c r="C830" s="28"/>
      <c r="D830" s="23"/>
      <c r="E830" s="23"/>
    </row>
    <row r="831" spans="1:5" x14ac:dyDescent="0.25">
      <c r="A831" s="23"/>
      <c r="B831" s="28"/>
      <c r="C831" s="28"/>
      <c r="D831" s="23"/>
      <c r="E831" s="23"/>
    </row>
    <row r="832" spans="1:5" x14ac:dyDescent="0.25">
      <c r="A832" s="23"/>
      <c r="B832" s="28"/>
      <c r="C832" s="28"/>
      <c r="D832" s="23"/>
      <c r="E832" s="23"/>
    </row>
    <row r="833" spans="1:5" x14ac:dyDescent="0.25">
      <c r="A833" s="23"/>
      <c r="B833" s="28"/>
      <c r="C833" s="28"/>
      <c r="D833" s="23"/>
      <c r="E833" s="23"/>
    </row>
    <row r="834" spans="1:5" x14ac:dyDescent="0.25">
      <c r="A834" s="23"/>
      <c r="B834" s="28"/>
      <c r="C834" s="28"/>
      <c r="D834" s="23"/>
      <c r="E834" s="23"/>
    </row>
    <row r="835" spans="1:5" x14ac:dyDescent="0.25">
      <c r="A835" s="23"/>
      <c r="B835" s="28"/>
      <c r="C835" s="28"/>
      <c r="D835" s="23"/>
      <c r="E835" s="23"/>
    </row>
    <row r="836" spans="1:5" x14ac:dyDescent="0.25">
      <c r="A836" s="23"/>
      <c r="B836" s="28"/>
      <c r="C836" s="28"/>
      <c r="D836" s="23"/>
      <c r="E836" s="23"/>
    </row>
    <row r="837" spans="1:5" x14ac:dyDescent="0.25">
      <c r="A837" s="23"/>
      <c r="B837" s="28"/>
      <c r="C837" s="28"/>
      <c r="D837" s="23"/>
      <c r="E837" s="23"/>
    </row>
    <row r="838" spans="1:5" x14ac:dyDescent="0.25">
      <c r="A838" s="23"/>
      <c r="B838" s="28"/>
      <c r="C838" s="28"/>
      <c r="D838" s="23"/>
      <c r="E838" s="23"/>
    </row>
    <row r="839" spans="1:5" x14ac:dyDescent="0.25">
      <c r="A839" s="23"/>
      <c r="B839" s="28"/>
      <c r="C839" s="28"/>
      <c r="D839" s="23"/>
      <c r="E839" s="23"/>
    </row>
    <row r="840" spans="1:5" x14ac:dyDescent="0.25">
      <c r="A840" s="23"/>
      <c r="B840" s="28"/>
      <c r="C840" s="28"/>
      <c r="D840" s="23"/>
      <c r="E840" s="23"/>
    </row>
    <row r="841" spans="1:5" x14ac:dyDescent="0.25">
      <c r="A841" s="23"/>
      <c r="B841" s="28"/>
      <c r="C841" s="28"/>
      <c r="D841" s="23"/>
      <c r="E841" s="23"/>
    </row>
    <row r="842" spans="1:5" x14ac:dyDescent="0.25">
      <c r="A842" s="23"/>
      <c r="B842" s="28"/>
      <c r="C842" s="28"/>
      <c r="D842" s="23"/>
      <c r="E842" s="23"/>
    </row>
    <row r="843" spans="1:5" x14ac:dyDescent="0.25">
      <c r="A843" s="23"/>
      <c r="B843" s="28"/>
      <c r="C843" s="28"/>
      <c r="D843" s="23"/>
      <c r="E843" s="23"/>
    </row>
    <row r="844" spans="1:5" x14ac:dyDescent="0.25">
      <c r="A844" s="23"/>
      <c r="B844" s="28"/>
      <c r="C844" s="28"/>
      <c r="D844" s="23"/>
      <c r="E844" s="23"/>
    </row>
    <row r="845" spans="1:5" x14ac:dyDescent="0.25">
      <c r="A845" s="23"/>
      <c r="B845" s="28"/>
      <c r="C845" s="28"/>
      <c r="D845" s="23"/>
      <c r="E845" s="23"/>
    </row>
    <row r="846" spans="1:5" x14ac:dyDescent="0.25">
      <c r="A846" s="23"/>
      <c r="B846" s="28"/>
      <c r="C846" s="28"/>
      <c r="D846" s="23"/>
      <c r="E846" s="23"/>
    </row>
    <row r="847" spans="1:5" x14ac:dyDescent="0.25">
      <c r="A847" s="23"/>
      <c r="B847" s="28"/>
      <c r="C847" s="28"/>
      <c r="D847" s="23"/>
      <c r="E847" s="23"/>
    </row>
    <row r="848" spans="1:5" x14ac:dyDescent="0.25">
      <c r="A848" s="23"/>
      <c r="B848" s="28"/>
      <c r="C848" s="28"/>
      <c r="D848" s="23"/>
      <c r="E848" s="23"/>
    </row>
    <row r="849" spans="1:5" x14ac:dyDescent="0.25">
      <c r="A849" s="23"/>
      <c r="B849" s="28"/>
      <c r="C849" s="28"/>
      <c r="D849" s="23"/>
      <c r="E849" s="23"/>
    </row>
    <row r="850" spans="1:5" x14ac:dyDescent="0.25">
      <c r="A850" s="23"/>
      <c r="B850" s="28"/>
      <c r="C850" s="28"/>
      <c r="D850" s="23"/>
      <c r="E850" s="23"/>
    </row>
    <row r="851" spans="1:5" x14ac:dyDescent="0.25">
      <c r="A851" s="23"/>
      <c r="B851" s="28"/>
      <c r="C851" s="28"/>
      <c r="D851" s="23"/>
      <c r="E851" s="23"/>
    </row>
    <row r="852" spans="1:5" x14ac:dyDescent="0.25">
      <c r="A852" s="23"/>
      <c r="B852" s="28"/>
      <c r="C852" s="28"/>
      <c r="D852" s="23"/>
      <c r="E852" s="23"/>
    </row>
    <row r="853" spans="1:5" x14ac:dyDescent="0.25">
      <c r="A853" s="23"/>
      <c r="B853" s="28"/>
      <c r="C853" s="28"/>
      <c r="D853" s="23"/>
      <c r="E853" s="23"/>
    </row>
    <row r="854" spans="1:5" x14ac:dyDescent="0.25">
      <c r="A854" s="23"/>
      <c r="B854" s="28"/>
      <c r="C854" s="28"/>
      <c r="D854" s="23"/>
      <c r="E854" s="23"/>
    </row>
    <row r="855" spans="1:5" x14ac:dyDescent="0.25">
      <c r="A855" s="23"/>
      <c r="B855" s="28"/>
      <c r="C855" s="28"/>
      <c r="D855" s="23"/>
      <c r="E855" s="23"/>
    </row>
    <row r="856" spans="1:5" x14ac:dyDescent="0.25">
      <c r="A856" s="23"/>
      <c r="B856" s="28"/>
      <c r="C856" s="28"/>
      <c r="D856" s="23"/>
      <c r="E856" s="23"/>
    </row>
    <row r="857" spans="1:5" x14ac:dyDescent="0.25">
      <c r="A857" s="23"/>
      <c r="B857" s="28"/>
      <c r="C857" s="28"/>
      <c r="D857" s="23"/>
      <c r="E857" s="23"/>
    </row>
    <row r="858" spans="1:5" x14ac:dyDescent="0.25">
      <c r="A858" s="23"/>
      <c r="B858" s="28"/>
      <c r="C858" s="28"/>
      <c r="D858" s="23"/>
      <c r="E858" s="23"/>
    </row>
    <row r="859" spans="1:5" x14ac:dyDescent="0.25">
      <c r="A859" s="23"/>
      <c r="B859" s="28"/>
      <c r="C859" s="28"/>
      <c r="D859" s="23"/>
      <c r="E859" s="23"/>
    </row>
    <row r="860" spans="1:5" x14ac:dyDescent="0.25">
      <c r="A860" s="23"/>
      <c r="B860" s="28"/>
      <c r="C860" s="28"/>
      <c r="D860" s="23"/>
      <c r="E860" s="23"/>
    </row>
    <row r="861" spans="1:5" x14ac:dyDescent="0.25">
      <c r="A861" s="23"/>
      <c r="B861" s="28"/>
      <c r="C861" s="28"/>
      <c r="D861" s="23"/>
      <c r="E861" s="23"/>
    </row>
    <row r="862" spans="1:5" x14ac:dyDescent="0.25">
      <c r="A862" s="23"/>
      <c r="B862" s="28"/>
      <c r="C862" s="28"/>
      <c r="D862" s="23"/>
      <c r="E862" s="23"/>
    </row>
    <row r="863" spans="1:5" x14ac:dyDescent="0.25">
      <c r="A863" s="23"/>
      <c r="B863" s="28"/>
      <c r="C863" s="28"/>
      <c r="D863" s="23"/>
      <c r="E863" s="23"/>
    </row>
    <row r="864" spans="1:5" x14ac:dyDescent="0.25">
      <c r="A864" s="23"/>
      <c r="B864" s="28"/>
      <c r="C864" s="28"/>
      <c r="D864" s="23"/>
      <c r="E864" s="23"/>
    </row>
    <row r="865" spans="1:5" x14ac:dyDescent="0.25">
      <c r="A865" s="23"/>
      <c r="B865" s="28"/>
      <c r="C865" s="28"/>
      <c r="D865" s="23"/>
      <c r="E865" s="23"/>
    </row>
    <row r="866" spans="1:5" x14ac:dyDescent="0.25">
      <c r="A866" s="23"/>
      <c r="B866" s="28"/>
      <c r="C866" s="28"/>
      <c r="D866" s="23"/>
      <c r="E866" s="23"/>
    </row>
    <row r="867" spans="1:5" x14ac:dyDescent="0.25">
      <c r="A867" s="23"/>
      <c r="B867" s="28"/>
      <c r="C867" s="28"/>
      <c r="D867" s="23"/>
      <c r="E867" s="23"/>
    </row>
    <row r="868" spans="1:5" x14ac:dyDescent="0.25">
      <c r="A868" s="23"/>
      <c r="B868" s="28"/>
      <c r="C868" s="28"/>
      <c r="D868" s="23"/>
      <c r="E868" s="23"/>
    </row>
    <row r="869" spans="1:5" x14ac:dyDescent="0.25">
      <c r="A869" s="23"/>
      <c r="B869" s="28"/>
      <c r="C869" s="28"/>
      <c r="D869" s="23"/>
      <c r="E869" s="23"/>
    </row>
    <row r="870" spans="1:5" x14ac:dyDescent="0.25">
      <c r="A870" s="23"/>
      <c r="B870" s="28"/>
      <c r="C870" s="28"/>
      <c r="D870" s="23"/>
      <c r="E870" s="23"/>
    </row>
    <row r="871" spans="1:5" x14ac:dyDescent="0.25">
      <c r="A871" s="23"/>
      <c r="B871" s="28"/>
      <c r="C871" s="28"/>
      <c r="D871" s="23"/>
      <c r="E871" s="23"/>
    </row>
    <row r="872" spans="1:5" x14ac:dyDescent="0.25">
      <c r="A872" s="23"/>
      <c r="B872" s="28"/>
      <c r="C872" s="28"/>
      <c r="D872" s="23"/>
      <c r="E872" s="23"/>
    </row>
    <row r="873" spans="1:5" x14ac:dyDescent="0.25">
      <c r="A873" s="23"/>
      <c r="B873" s="28"/>
      <c r="C873" s="28"/>
      <c r="D873" s="23"/>
      <c r="E873" s="23"/>
    </row>
    <row r="874" spans="1:5" x14ac:dyDescent="0.25">
      <c r="A874" s="23"/>
      <c r="B874" s="28"/>
      <c r="C874" s="28"/>
      <c r="D874" s="23"/>
      <c r="E874" s="23"/>
    </row>
    <row r="875" spans="1:5" x14ac:dyDescent="0.25">
      <c r="A875" s="23"/>
      <c r="B875" s="28"/>
      <c r="C875" s="28"/>
      <c r="D875" s="23"/>
      <c r="E875" s="23"/>
    </row>
    <row r="876" spans="1:5" x14ac:dyDescent="0.25">
      <c r="A876" s="23"/>
      <c r="B876" s="28"/>
      <c r="C876" s="28"/>
      <c r="D876" s="23"/>
      <c r="E876" s="23"/>
    </row>
    <row r="877" spans="1:5" x14ac:dyDescent="0.25">
      <c r="A877" s="23"/>
      <c r="B877" s="28"/>
      <c r="C877" s="28"/>
      <c r="D877" s="23"/>
      <c r="E877" s="23"/>
    </row>
    <row r="878" spans="1:5" x14ac:dyDescent="0.25">
      <c r="A878" s="23"/>
      <c r="B878" s="28"/>
      <c r="C878" s="28"/>
      <c r="D878" s="23"/>
      <c r="E878" s="23"/>
    </row>
    <row r="879" spans="1:5" x14ac:dyDescent="0.25">
      <c r="A879" s="23"/>
      <c r="B879" s="28"/>
      <c r="C879" s="28"/>
      <c r="D879" s="23"/>
      <c r="E879" s="23"/>
    </row>
    <row r="880" spans="1:5" x14ac:dyDescent="0.25">
      <c r="A880" s="23"/>
      <c r="B880" s="28"/>
      <c r="C880" s="28"/>
      <c r="D880" s="23"/>
      <c r="E880" s="23"/>
    </row>
    <row r="881" spans="1:5" x14ac:dyDescent="0.25">
      <c r="A881" s="23"/>
      <c r="B881" s="28"/>
      <c r="C881" s="28"/>
      <c r="D881" s="23"/>
      <c r="E881" s="23"/>
    </row>
    <row r="882" spans="1:5" x14ac:dyDescent="0.25">
      <c r="A882" s="23"/>
      <c r="B882" s="28"/>
      <c r="C882" s="28"/>
      <c r="D882" s="23"/>
      <c r="E882" s="23"/>
    </row>
    <row r="883" spans="1:5" x14ac:dyDescent="0.25">
      <c r="A883" s="23"/>
      <c r="B883" s="28"/>
      <c r="C883" s="28"/>
      <c r="D883" s="23"/>
      <c r="E883" s="23"/>
    </row>
    <row r="884" spans="1:5" x14ac:dyDescent="0.25">
      <c r="A884" s="23"/>
      <c r="B884" s="28"/>
      <c r="C884" s="28"/>
      <c r="D884" s="23"/>
      <c r="E884" s="23"/>
    </row>
    <row r="885" spans="1:5" x14ac:dyDescent="0.25">
      <c r="A885" s="23"/>
      <c r="B885" s="28"/>
      <c r="C885" s="28"/>
      <c r="D885" s="23"/>
      <c r="E885" s="23"/>
    </row>
    <row r="886" spans="1:5" x14ac:dyDescent="0.25">
      <c r="A886" s="23"/>
      <c r="B886" s="28"/>
      <c r="C886" s="28"/>
      <c r="D886" s="23"/>
      <c r="E886" s="23"/>
    </row>
    <row r="887" spans="1:5" x14ac:dyDescent="0.25">
      <c r="A887" s="23"/>
      <c r="B887" s="28"/>
      <c r="C887" s="28"/>
      <c r="D887" s="23"/>
      <c r="E887" s="23"/>
    </row>
    <row r="888" spans="1:5" x14ac:dyDescent="0.25">
      <c r="A888" s="23"/>
      <c r="B888" s="28"/>
      <c r="C888" s="28"/>
      <c r="D888" s="23"/>
      <c r="E888" s="23"/>
    </row>
    <row r="889" spans="1:5" x14ac:dyDescent="0.25">
      <c r="A889" s="23"/>
      <c r="B889" s="28"/>
      <c r="C889" s="28"/>
      <c r="D889" s="23"/>
      <c r="E889" s="23"/>
    </row>
    <row r="890" spans="1:5" x14ac:dyDescent="0.25">
      <c r="A890" s="23"/>
      <c r="B890" s="28"/>
      <c r="C890" s="28"/>
      <c r="D890" s="23"/>
      <c r="E890" s="23"/>
    </row>
    <row r="891" spans="1:5" x14ac:dyDescent="0.25">
      <c r="A891" s="23"/>
      <c r="B891" s="28"/>
      <c r="C891" s="28"/>
      <c r="D891" s="23"/>
      <c r="E891" s="23"/>
    </row>
    <row r="892" spans="1:5" x14ac:dyDescent="0.25">
      <c r="A892" s="23"/>
      <c r="B892" s="28"/>
      <c r="C892" s="28"/>
      <c r="D892" s="23"/>
      <c r="E892" s="23"/>
    </row>
    <row r="893" spans="1:5" x14ac:dyDescent="0.25">
      <c r="A893" s="23"/>
      <c r="B893" s="28"/>
      <c r="C893" s="28"/>
      <c r="D893" s="23"/>
      <c r="E893" s="23"/>
    </row>
    <row r="894" spans="1:5" x14ac:dyDescent="0.25">
      <c r="A894" s="23"/>
      <c r="B894" s="28"/>
      <c r="C894" s="28"/>
      <c r="D894" s="23"/>
      <c r="E894" s="23"/>
    </row>
    <row r="895" spans="1:5" x14ac:dyDescent="0.25">
      <c r="A895" s="23"/>
      <c r="B895" s="28"/>
      <c r="C895" s="28"/>
      <c r="D895" s="23"/>
      <c r="E895" s="23"/>
    </row>
    <row r="896" spans="1:5" x14ac:dyDescent="0.25">
      <c r="A896" s="23"/>
      <c r="B896" s="28"/>
      <c r="C896" s="28"/>
      <c r="D896" s="23"/>
      <c r="E896" s="23"/>
    </row>
    <row r="897" spans="1:5" x14ac:dyDescent="0.25">
      <c r="A897" s="23"/>
      <c r="B897" s="28"/>
      <c r="C897" s="28"/>
      <c r="D897" s="23"/>
      <c r="E897" s="23"/>
    </row>
    <row r="898" spans="1:5" x14ac:dyDescent="0.25">
      <c r="A898" s="23"/>
      <c r="B898" s="28"/>
      <c r="C898" s="28"/>
      <c r="D898" s="23"/>
      <c r="E898" s="23"/>
    </row>
    <row r="899" spans="1:5" x14ac:dyDescent="0.25">
      <c r="A899" s="23"/>
      <c r="B899" s="28"/>
      <c r="C899" s="28"/>
      <c r="D899" s="23"/>
      <c r="E899" s="23"/>
    </row>
    <row r="900" spans="1:5" x14ac:dyDescent="0.25">
      <c r="A900" s="23"/>
      <c r="B900" s="28"/>
      <c r="C900" s="28"/>
      <c r="D900" s="23"/>
      <c r="E900" s="23"/>
    </row>
    <row r="901" spans="1:5" x14ac:dyDescent="0.25">
      <c r="A901" s="23"/>
      <c r="B901" s="28"/>
      <c r="C901" s="28"/>
      <c r="D901" s="23"/>
      <c r="E901" s="23"/>
    </row>
    <row r="902" spans="1:5" x14ac:dyDescent="0.25">
      <c r="A902" s="23"/>
      <c r="B902" s="28"/>
      <c r="C902" s="28"/>
      <c r="D902" s="23"/>
      <c r="E902" s="23"/>
    </row>
    <row r="903" spans="1:5" x14ac:dyDescent="0.25">
      <c r="A903" s="23"/>
      <c r="B903" s="28"/>
      <c r="C903" s="28"/>
      <c r="D903" s="23"/>
      <c r="E903" s="23"/>
    </row>
    <row r="904" spans="1:5" x14ac:dyDescent="0.25">
      <c r="A904" s="23"/>
      <c r="B904" s="28"/>
      <c r="C904" s="28"/>
      <c r="D904" s="23"/>
      <c r="E904" s="23"/>
    </row>
    <row r="905" spans="1:5" x14ac:dyDescent="0.25">
      <c r="A905" s="23"/>
      <c r="B905" s="28"/>
      <c r="C905" s="28"/>
      <c r="D905" s="23"/>
      <c r="E905" s="23"/>
    </row>
    <row r="906" spans="1:5" x14ac:dyDescent="0.25">
      <c r="A906" s="23"/>
      <c r="B906" s="28"/>
      <c r="C906" s="28"/>
      <c r="D906" s="23"/>
      <c r="E906" s="23"/>
    </row>
    <row r="907" spans="1:5" x14ac:dyDescent="0.25">
      <c r="A907" s="23"/>
      <c r="B907" s="28"/>
      <c r="C907" s="28"/>
      <c r="D907" s="23"/>
      <c r="E907" s="23"/>
    </row>
    <row r="908" spans="1:5" x14ac:dyDescent="0.25">
      <c r="A908" s="23"/>
      <c r="B908" s="28"/>
      <c r="C908" s="28"/>
      <c r="D908" s="23"/>
      <c r="E908" s="23"/>
    </row>
    <row r="909" spans="1:5" x14ac:dyDescent="0.25">
      <c r="A909" s="23"/>
      <c r="B909" s="28"/>
      <c r="C909" s="28"/>
      <c r="D909" s="23"/>
      <c r="E909" s="23"/>
    </row>
    <row r="910" spans="1:5" x14ac:dyDescent="0.25">
      <c r="A910" s="23"/>
      <c r="B910" s="28"/>
      <c r="C910" s="28"/>
      <c r="D910" s="23"/>
      <c r="E910" s="23"/>
    </row>
    <row r="911" spans="1:5" x14ac:dyDescent="0.25">
      <c r="A911" s="23"/>
      <c r="B911" s="28"/>
      <c r="C911" s="28"/>
      <c r="D911" s="23"/>
      <c r="E911" s="23"/>
    </row>
    <row r="912" spans="1:5" x14ac:dyDescent="0.25">
      <c r="A912" s="23"/>
      <c r="B912" s="28"/>
      <c r="C912" s="28"/>
      <c r="D912" s="23"/>
      <c r="E912" s="23"/>
    </row>
    <row r="913" spans="1:5" x14ac:dyDescent="0.25">
      <c r="A913" s="23"/>
      <c r="B913" s="28"/>
      <c r="C913" s="28"/>
      <c r="D913" s="23"/>
      <c r="E913" s="23"/>
    </row>
    <row r="914" spans="1:5" x14ac:dyDescent="0.25">
      <c r="A914" s="23"/>
      <c r="B914" s="28"/>
      <c r="C914" s="28"/>
      <c r="D914" s="23"/>
      <c r="E914" s="23"/>
    </row>
    <row r="915" spans="1:5" x14ac:dyDescent="0.25">
      <c r="A915" s="23"/>
      <c r="B915" s="28"/>
      <c r="C915" s="28"/>
      <c r="D915" s="23"/>
      <c r="E915" s="23"/>
    </row>
    <row r="916" spans="1:5" x14ac:dyDescent="0.25">
      <c r="A916" s="23"/>
      <c r="B916" s="28"/>
      <c r="C916" s="28"/>
      <c r="D916" s="23"/>
      <c r="E916" s="23"/>
    </row>
    <row r="917" spans="1:5" x14ac:dyDescent="0.25">
      <c r="A917" s="23"/>
      <c r="B917" s="28"/>
      <c r="C917" s="28"/>
      <c r="D917" s="23"/>
      <c r="E917" s="23"/>
    </row>
    <row r="918" spans="1:5" x14ac:dyDescent="0.25">
      <c r="A918" s="23"/>
      <c r="B918" s="28"/>
      <c r="C918" s="28"/>
      <c r="D918" s="23"/>
      <c r="E918" s="23"/>
    </row>
    <row r="919" spans="1:5" x14ac:dyDescent="0.25">
      <c r="A919" s="23"/>
      <c r="B919" s="28"/>
      <c r="C919" s="28"/>
      <c r="D919" s="23"/>
      <c r="E919" s="23"/>
    </row>
    <row r="920" spans="1:5" x14ac:dyDescent="0.25">
      <c r="A920" s="23"/>
      <c r="B920" s="28"/>
      <c r="C920" s="28"/>
      <c r="D920" s="23"/>
      <c r="E920" s="23"/>
    </row>
    <row r="921" spans="1:5" x14ac:dyDescent="0.25">
      <c r="A921" s="23"/>
      <c r="B921" s="28"/>
      <c r="C921" s="28"/>
      <c r="D921" s="23"/>
      <c r="E921" s="23"/>
    </row>
    <row r="922" spans="1:5" x14ac:dyDescent="0.25">
      <c r="A922" s="23"/>
      <c r="B922" s="28"/>
      <c r="C922" s="28"/>
      <c r="D922" s="23"/>
      <c r="E922" s="23"/>
    </row>
    <row r="923" spans="1:5" x14ac:dyDescent="0.25">
      <c r="A923" s="23"/>
      <c r="B923" s="28"/>
      <c r="C923" s="28"/>
      <c r="D923" s="23"/>
      <c r="E923" s="23"/>
    </row>
    <row r="924" spans="1:5" x14ac:dyDescent="0.25">
      <c r="A924" s="23"/>
      <c r="B924" s="28"/>
      <c r="C924" s="28"/>
      <c r="D924" s="23"/>
      <c r="E924" s="23"/>
    </row>
    <row r="925" spans="1:5" x14ac:dyDescent="0.25">
      <c r="A925" s="23"/>
      <c r="B925" s="28"/>
      <c r="C925" s="28"/>
      <c r="D925" s="23"/>
      <c r="E925" s="23"/>
    </row>
    <row r="926" spans="1:5" x14ac:dyDescent="0.25">
      <c r="A926" s="23"/>
      <c r="B926" s="28"/>
      <c r="C926" s="28"/>
      <c r="D926" s="23"/>
      <c r="E926" s="23"/>
    </row>
    <row r="927" spans="1:5" x14ac:dyDescent="0.25">
      <c r="A927" s="23"/>
      <c r="B927" s="28"/>
      <c r="C927" s="28"/>
      <c r="D927" s="23"/>
      <c r="E927" s="23"/>
    </row>
    <row r="928" spans="1:5" x14ac:dyDescent="0.25">
      <c r="A928" s="23"/>
      <c r="B928" s="28"/>
      <c r="C928" s="28"/>
      <c r="D928" s="23"/>
      <c r="E928" s="23"/>
    </row>
    <row r="929" spans="1:5" x14ac:dyDescent="0.25">
      <c r="A929" s="23"/>
      <c r="B929" s="28"/>
      <c r="C929" s="28"/>
      <c r="D929" s="23"/>
      <c r="E929" s="23"/>
    </row>
    <row r="930" spans="1:5" x14ac:dyDescent="0.25">
      <c r="A930" s="23"/>
      <c r="B930" s="28"/>
      <c r="C930" s="28"/>
      <c r="D930" s="23"/>
      <c r="E930" s="23"/>
    </row>
    <row r="931" spans="1:5" x14ac:dyDescent="0.25">
      <c r="A931" s="23"/>
      <c r="B931" s="28"/>
      <c r="C931" s="28"/>
      <c r="D931" s="23"/>
      <c r="E931" s="23"/>
    </row>
    <row r="932" spans="1:5" x14ac:dyDescent="0.25">
      <c r="A932" s="23"/>
      <c r="B932" s="28"/>
      <c r="C932" s="28"/>
      <c r="D932" s="23"/>
      <c r="E932" s="23"/>
    </row>
    <row r="933" spans="1:5" x14ac:dyDescent="0.25">
      <c r="A933" s="23"/>
      <c r="B933" s="28"/>
      <c r="C933" s="28"/>
      <c r="D933" s="23"/>
      <c r="E933" s="23"/>
    </row>
    <row r="934" spans="1:5" x14ac:dyDescent="0.25">
      <c r="A934" s="23"/>
      <c r="B934" s="28"/>
      <c r="C934" s="28"/>
      <c r="D934" s="23"/>
      <c r="E934" s="23"/>
    </row>
    <row r="935" spans="1:5" x14ac:dyDescent="0.25">
      <c r="A935" s="23"/>
      <c r="B935" s="28"/>
      <c r="C935" s="28"/>
      <c r="D935" s="23"/>
      <c r="E935" s="23"/>
    </row>
    <row r="936" spans="1:5" x14ac:dyDescent="0.25">
      <c r="A936" s="23"/>
      <c r="B936" s="28"/>
      <c r="C936" s="28"/>
      <c r="D936" s="23"/>
      <c r="E936" s="23"/>
    </row>
    <row r="937" spans="1:5" x14ac:dyDescent="0.25">
      <c r="A937" s="23"/>
      <c r="B937" s="28"/>
      <c r="C937" s="28"/>
      <c r="D937" s="23"/>
      <c r="E937" s="23"/>
    </row>
    <row r="938" spans="1:5" x14ac:dyDescent="0.25">
      <c r="A938" s="23"/>
      <c r="B938" s="28"/>
      <c r="C938" s="28"/>
      <c r="D938" s="23"/>
      <c r="E938" s="23"/>
    </row>
    <row r="939" spans="1:5" x14ac:dyDescent="0.25">
      <c r="A939" s="23"/>
      <c r="B939" s="28"/>
      <c r="C939" s="28"/>
      <c r="D939" s="23"/>
      <c r="E939" s="23"/>
    </row>
    <row r="940" spans="1:5" x14ac:dyDescent="0.25">
      <c r="A940" s="23"/>
      <c r="B940" s="28"/>
      <c r="C940" s="28"/>
      <c r="D940" s="23"/>
      <c r="E940" s="23"/>
    </row>
    <row r="941" spans="1:5" x14ac:dyDescent="0.25">
      <c r="A941" s="23"/>
      <c r="B941" s="28"/>
      <c r="C941" s="28"/>
      <c r="D941" s="23"/>
      <c r="E941" s="23"/>
    </row>
    <row r="942" spans="1:5" x14ac:dyDescent="0.25">
      <c r="A942" s="23"/>
      <c r="B942" s="28"/>
      <c r="C942" s="28"/>
      <c r="D942" s="23"/>
      <c r="E942" s="23"/>
    </row>
    <row r="943" spans="1:5" x14ac:dyDescent="0.25">
      <c r="A943" s="23"/>
      <c r="B943" s="28"/>
      <c r="C943" s="28"/>
      <c r="D943" s="23"/>
      <c r="E943" s="23"/>
    </row>
    <row r="944" spans="1:5" x14ac:dyDescent="0.25">
      <c r="A944" s="23"/>
      <c r="B944" s="28"/>
      <c r="C944" s="28"/>
      <c r="D944" s="23"/>
      <c r="E944" s="23"/>
    </row>
    <row r="945" spans="1:5" x14ac:dyDescent="0.25">
      <c r="A945" s="23"/>
      <c r="B945" s="28"/>
      <c r="C945" s="28"/>
      <c r="D945" s="23"/>
      <c r="E945" s="23"/>
    </row>
    <row r="946" spans="1:5" x14ac:dyDescent="0.25">
      <c r="A946" s="23"/>
      <c r="B946" s="28"/>
      <c r="C946" s="28"/>
      <c r="D946" s="23"/>
      <c r="E946" s="23"/>
    </row>
    <row r="947" spans="1:5" x14ac:dyDescent="0.25">
      <c r="A947" s="23"/>
      <c r="B947" s="28"/>
      <c r="C947" s="28"/>
      <c r="D947" s="23"/>
      <c r="E947" s="23"/>
    </row>
    <row r="948" spans="1:5" x14ac:dyDescent="0.25">
      <c r="A948" s="23"/>
      <c r="B948" s="28"/>
      <c r="C948" s="28"/>
      <c r="D948" s="23"/>
      <c r="E948" s="23"/>
    </row>
    <row r="949" spans="1:5" x14ac:dyDescent="0.25">
      <c r="A949" s="23"/>
      <c r="B949" s="28"/>
      <c r="C949" s="28"/>
      <c r="D949" s="23"/>
      <c r="E949" s="23"/>
    </row>
    <row r="950" spans="1:5" x14ac:dyDescent="0.25">
      <c r="A950" s="23"/>
      <c r="B950" s="28"/>
      <c r="C950" s="28"/>
      <c r="D950" s="23"/>
      <c r="E950" s="23"/>
    </row>
    <row r="951" spans="1:5" x14ac:dyDescent="0.25">
      <c r="A951" s="23"/>
      <c r="B951" s="28"/>
      <c r="C951" s="28"/>
      <c r="D951" s="23"/>
      <c r="E951" s="23"/>
    </row>
    <row r="952" spans="1:5" x14ac:dyDescent="0.25">
      <c r="A952" s="23"/>
      <c r="B952" s="28"/>
      <c r="C952" s="28"/>
      <c r="D952" s="23"/>
      <c r="E952" s="23"/>
    </row>
    <row r="953" spans="1:5" x14ac:dyDescent="0.25">
      <c r="A953" s="23"/>
      <c r="B953" s="28"/>
      <c r="C953" s="28"/>
      <c r="D953" s="23"/>
      <c r="E953" s="23"/>
    </row>
    <row r="954" spans="1:5" x14ac:dyDescent="0.25">
      <c r="A954" s="23"/>
      <c r="B954" s="28"/>
      <c r="C954" s="28"/>
      <c r="D954" s="23"/>
      <c r="E954" s="23"/>
    </row>
    <row r="955" spans="1:5" x14ac:dyDescent="0.25">
      <c r="A955" s="23"/>
      <c r="B955" s="28"/>
      <c r="C955" s="28"/>
      <c r="D955" s="23"/>
      <c r="E955" s="23"/>
    </row>
    <row r="956" spans="1:5" x14ac:dyDescent="0.25">
      <c r="A956" s="23"/>
      <c r="B956" s="28"/>
      <c r="C956" s="28"/>
      <c r="D956" s="23"/>
      <c r="E956" s="23"/>
    </row>
    <row r="957" spans="1:5" x14ac:dyDescent="0.25">
      <c r="A957" s="23"/>
      <c r="B957" s="28"/>
      <c r="C957" s="28"/>
      <c r="D957" s="23"/>
      <c r="E957" s="23"/>
    </row>
    <row r="958" spans="1:5" x14ac:dyDescent="0.25">
      <c r="A958" s="23"/>
      <c r="B958" s="28"/>
      <c r="C958" s="28"/>
      <c r="D958" s="23"/>
      <c r="E958" s="23"/>
    </row>
    <row r="959" spans="1:5" x14ac:dyDescent="0.25">
      <c r="A959" s="23"/>
      <c r="B959" s="28"/>
      <c r="C959" s="28"/>
      <c r="D959" s="23"/>
      <c r="E959" s="23"/>
    </row>
    <row r="960" spans="1:5" x14ac:dyDescent="0.25">
      <c r="A960" s="23"/>
      <c r="B960" s="28"/>
      <c r="C960" s="28"/>
      <c r="D960" s="23"/>
      <c r="E960" s="23"/>
    </row>
    <row r="961" spans="1:5" x14ac:dyDescent="0.25">
      <c r="A961" s="23"/>
      <c r="B961" s="28"/>
      <c r="C961" s="28"/>
      <c r="D961" s="23"/>
      <c r="E961" s="23"/>
    </row>
    <row r="962" spans="1:5" x14ac:dyDescent="0.25">
      <c r="A962" s="23"/>
      <c r="B962" s="28"/>
      <c r="C962" s="28"/>
      <c r="D962" s="23"/>
      <c r="E962" s="23"/>
    </row>
    <row r="963" spans="1:5" x14ac:dyDescent="0.25">
      <c r="A963" s="23"/>
      <c r="B963" s="28"/>
      <c r="C963" s="28"/>
      <c r="D963" s="23"/>
      <c r="E963" s="23"/>
    </row>
    <row r="964" spans="1:5" x14ac:dyDescent="0.25">
      <c r="A964" s="23"/>
      <c r="B964" s="28"/>
      <c r="C964" s="28"/>
      <c r="D964" s="23"/>
      <c r="E964" s="23"/>
    </row>
    <row r="965" spans="1:5" x14ac:dyDescent="0.25">
      <c r="A965" s="23"/>
      <c r="B965" s="28"/>
      <c r="C965" s="28"/>
      <c r="D965" s="23"/>
      <c r="E965" s="23"/>
    </row>
    <row r="966" spans="1:5" x14ac:dyDescent="0.25">
      <c r="A966" s="23"/>
      <c r="B966" s="28"/>
      <c r="C966" s="28"/>
      <c r="D966" s="23"/>
      <c r="E966" s="23"/>
    </row>
    <row r="967" spans="1:5" x14ac:dyDescent="0.25">
      <c r="A967" s="23"/>
      <c r="B967" s="28"/>
      <c r="C967" s="28"/>
      <c r="D967" s="23"/>
      <c r="E967" s="23"/>
    </row>
    <row r="968" spans="1:5" x14ac:dyDescent="0.25">
      <c r="A968" s="23"/>
      <c r="B968" s="28"/>
      <c r="C968" s="28"/>
      <c r="D968" s="23"/>
      <c r="E968" s="23"/>
    </row>
    <row r="969" spans="1:5" x14ac:dyDescent="0.25">
      <c r="A969" s="23"/>
      <c r="B969" s="28"/>
      <c r="C969" s="28"/>
      <c r="D969" s="23"/>
      <c r="E969" s="23"/>
    </row>
    <row r="970" spans="1:5" x14ac:dyDescent="0.25">
      <c r="A970" s="23"/>
      <c r="B970" s="28"/>
      <c r="C970" s="28"/>
      <c r="D970" s="23"/>
      <c r="E970" s="23"/>
    </row>
    <row r="971" spans="1:5" x14ac:dyDescent="0.25">
      <c r="A971" s="23"/>
      <c r="B971" s="28"/>
      <c r="C971" s="28"/>
      <c r="D971" s="23"/>
      <c r="E971" s="23"/>
    </row>
    <row r="972" spans="1:5" x14ac:dyDescent="0.25">
      <c r="A972" s="23"/>
      <c r="B972" s="28"/>
      <c r="C972" s="28"/>
      <c r="D972" s="23"/>
      <c r="E972" s="23"/>
    </row>
    <row r="973" spans="1:5" x14ac:dyDescent="0.25">
      <c r="A973" s="23"/>
      <c r="B973" s="28"/>
      <c r="C973" s="28"/>
      <c r="D973" s="23"/>
      <c r="E973" s="23"/>
    </row>
    <row r="974" spans="1:5" x14ac:dyDescent="0.25">
      <c r="A974" s="23"/>
      <c r="B974" s="28"/>
      <c r="C974" s="28"/>
      <c r="D974" s="23"/>
      <c r="E974" s="23"/>
    </row>
    <row r="975" spans="1:5" x14ac:dyDescent="0.25">
      <c r="A975" s="23"/>
      <c r="B975" s="28"/>
      <c r="C975" s="28"/>
      <c r="D975" s="23"/>
      <c r="E975" s="23"/>
    </row>
    <row r="976" spans="1:5" x14ac:dyDescent="0.25">
      <c r="A976" s="23"/>
      <c r="B976" s="28"/>
      <c r="C976" s="28"/>
      <c r="D976" s="23"/>
      <c r="E976" s="23"/>
    </row>
    <row r="977" spans="1:5" x14ac:dyDescent="0.25">
      <c r="A977" s="23"/>
      <c r="B977" s="28"/>
      <c r="C977" s="28"/>
      <c r="D977" s="23"/>
      <c r="E977" s="23"/>
    </row>
    <row r="978" spans="1:5" x14ac:dyDescent="0.25">
      <c r="A978" s="23"/>
      <c r="B978" s="28"/>
      <c r="C978" s="28"/>
      <c r="D978" s="23"/>
      <c r="E978" s="23"/>
    </row>
    <row r="979" spans="1:5" x14ac:dyDescent="0.25">
      <c r="A979" s="23"/>
      <c r="B979" s="28"/>
      <c r="C979" s="28"/>
      <c r="D979" s="23"/>
      <c r="E979" s="23"/>
    </row>
    <row r="980" spans="1:5" x14ac:dyDescent="0.25">
      <c r="A980" s="23"/>
      <c r="B980" s="28"/>
      <c r="C980" s="28"/>
      <c r="D980" s="23"/>
      <c r="E980" s="23"/>
    </row>
    <row r="981" spans="1:5" x14ac:dyDescent="0.25">
      <c r="A981" s="23"/>
      <c r="B981" s="28"/>
      <c r="C981" s="28"/>
      <c r="D981" s="23"/>
      <c r="E981" s="23"/>
    </row>
    <row r="982" spans="1:5" x14ac:dyDescent="0.25">
      <c r="A982" s="23"/>
      <c r="B982" s="28"/>
      <c r="C982" s="28"/>
      <c r="D982" s="23"/>
      <c r="E982" s="23"/>
    </row>
    <row r="983" spans="1:5" x14ac:dyDescent="0.25">
      <c r="A983" s="23"/>
      <c r="B983" s="28"/>
      <c r="C983" s="28"/>
      <c r="D983" s="23"/>
      <c r="E983" s="23"/>
    </row>
    <row r="984" spans="1:5" x14ac:dyDescent="0.25">
      <c r="A984" s="23"/>
      <c r="B984" s="28"/>
      <c r="C984" s="28"/>
      <c r="D984" s="23"/>
      <c r="E984" s="23"/>
    </row>
    <row r="985" spans="1:5" x14ac:dyDescent="0.25">
      <c r="A985" s="23"/>
      <c r="B985" s="28"/>
      <c r="C985" s="28"/>
      <c r="D985" s="23"/>
      <c r="E985" s="23"/>
    </row>
    <row r="986" spans="1:5" x14ac:dyDescent="0.25">
      <c r="A986" s="23"/>
      <c r="B986" s="28"/>
      <c r="C986" s="28"/>
      <c r="D986" s="23"/>
      <c r="E986" s="23"/>
    </row>
    <row r="987" spans="1:5" x14ac:dyDescent="0.25">
      <c r="A987" s="23"/>
      <c r="B987" s="28"/>
      <c r="C987" s="28"/>
      <c r="D987" s="23"/>
      <c r="E987" s="23"/>
    </row>
    <row r="988" spans="1:5" x14ac:dyDescent="0.25">
      <c r="A988" s="23"/>
      <c r="B988" s="28"/>
      <c r="C988" s="28"/>
      <c r="D988" s="23"/>
      <c r="E988" s="23"/>
    </row>
    <row r="989" spans="1:5" x14ac:dyDescent="0.25">
      <c r="A989" s="23"/>
      <c r="B989" s="28"/>
      <c r="C989" s="28"/>
      <c r="D989" s="23"/>
      <c r="E989" s="23"/>
    </row>
    <row r="990" spans="1:5" x14ac:dyDescent="0.25">
      <c r="A990" s="23"/>
      <c r="B990" s="28"/>
      <c r="C990" s="28"/>
      <c r="D990" s="23"/>
      <c r="E990" s="23"/>
    </row>
    <row r="991" spans="1:5" x14ac:dyDescent="0.25">
      <c r="A991" s="23"/>
      <c r="B991" s="28"/>
      <c r="C991" s="28"/>
      <c r="D991" s="23"/>
      <c r="E991" s="23"/>
    </row>
    <row r="992" spans="1:5" x14ac:dyDescent="0.25">
      <c r="A992" s="23"/>
      <c r="B992" s="28"/>
      <c r="C992" s="28"/>
      <c r="D992" s="23"/>
      <c r="E992" s="23"/>
    </row>
    <row r="993" spans="1:5" x14ac:dyDescent="0.25">
      <c r="A993" s="23"/>
      <c r="B993" s="28"/>
      <c r="C993" s="28"/>
      <c r="D993" s="23"/>
      <c r="E993" s="23"/>
    </row>
    <row r="994" spans="1:5" x14ac:dyDescent="0.25">
      <c r="A994" s="23"/>
      <c r="B994" s="28"/>
      <c r="C994" s="28"/>
      <c r="D994" s="23"/>
      <c r="E994" s="23"/>
    </row>
    <row r="995" spans="1:5" x14ac:dyDescent="0.25">
      <c r="A995" s="23"/>
      <c r="B995" s="28"/>
      <c r="C995" s="28"/>
      <c r="D995" s="23"/>
      <c r="E995" s="23"/>
    </row>
    <row r="996" spans="1:5" x14ac:dyDescent="0.25">
      <c r="A996" s="23"/>
      <c r="B996" s="28"/>
      <c r="C996" s="28"/>
      <c r="D996" s="23"/>
      <c r="E996" s="23"/>
    </row>
    <row r="997" spans="1:5" x14ac:dyDescent="0.25">
      <c r="A997" s="23"/>
      <c r="B997" s="28"/>
      <c r="C997" s="28"/>
      <c r="D997" s="23"/>
      <c r="E997" s="23"/>
    </row>
    <row r="998" spans="1:5" x14ac:dyDescent="0.25">
      <c r="A998" s="23"/>
      <c r="B998" s="28"/>
      <c r="C998" s="28"/>
      <c r="D998" s="23"/>
      <c r="E998" s="23"/>
    </row>
    <row r="999" spans="1:5" x14ac:dyDescent="0.25">
      <c r="A999" s="23"/>
      <c r="B999" s="28"/>
      <c r="C999" s="28"/>
      <c r="D999" s="23"/>
      <c r="E999" s="23"/>
    </row>
    <row r="1000" spans="1:5" x14ac:dyDescent="0.25">
      <c r="A1000" s="23"/>
      <c r="B1000" s="28"/>
      <c r="C1000" s="28"/>
      <c r="D1000" s="23"/>
      <c r="E1000" s="23"/>
    </row>
    <row r="1001" spans="1:5" x14ac:dyDescent="0.25">
      <c r="A1001" s="23"/>
      <c r="B1001" s="28"/>
      <c r="C1001" s="28"/>
      <c r="D1001" s="23"/>
      <c r="E1001" s="23"/>
    </row>
    <row r="1002" spans="1:5" x14ac:dyDescent="0.25">
      <c r="A1002" s="23"/>
      <c r="B1002" s="28"/>
      <c r="C1002" s="28"/>
      <c r="D1002" s="23"/>
      <c r="E1002" s="23"/>
    </row>
    <row r="1003" spans="1:5" x14ac:dyDescent="0.25">
      <c r="A1003" s="23"/>
      <c r="B1003" s="28"/>
      <c r="C1003" s="28"/>
      <c r="D1003" s="23"/>
      <c r="E1003" s="23"/>
    </row>
    <row r="1004" spans="1:5" x14ac:dyDescent="0.25">
      <c r="A1004" s="23"/>
      <c r="B1004" s="28"/>
      <c r="C1004" s="28"/>
      <c r="D1004" s="23"/>
      <c r="E1004" s="23"/>
    </row>
    <row r="1005" spans="1:5" x14ac:dyDescent="0.25">
      <c r="A1005" s="23"/>
      <c r="B1005" s="28"/>
      <c r="C1005" s="28"/>
      <c r="D1005" s="23"/>
      <c r="E1005" s="23"/>
    </row>
    <row r="1006" spans="1:5" x14ac:dyDescent="0.25">
      <c r="A1006" s="23"/>
      <c r="B1006" s="28"/>
      <c r="C1006" s="28"/>
      <c r="D1006" s="23"/>
      <c r="E1006" s="23"/>
    </row>
    <row r="1007" spans="1:5" x14ac:dyDescent="0.25">
      <c r="A1007" s="23"/>
      <c r="B1007" s="28"/>
      <c r="C1007" s="28"/>
      <c r="D1007" s="23"/>
      <c r="E1007" s="23"/>
    </row>
    <row r="1008" spans="1:5" x14ac:dyDescent="0.25">
      <c r="A1008" s="23"/>
      <c r="B1008" s="28"/>
      <c r="C1008" s="28"/>
      <c r="D1008" s="23"/>
      <c r="E1008" s="23"/>
    </row>
    <row r="1009" spans="1:5" x14ac:dyDescent="0.25">
      <c r="A1009" s="23"/>
      <c r="B1009" s="28"/>
      <c r="C1009" s="28"/>
      <c r="D1009" s="23"/>
      <c r="E1009" s="23"/>
    </row>
    <row r="1010" spans="1:5" x14ac:dyDescent="0.25">
      <c r="A1010" s="23"/>
      <c r="B1010" s="28"/>
      <c r="C1010" s="28"/>
      <c r="D1010" s="23"/>
      <c r="E1010" s="23"/>
    </row>
    <row r="1011" spans="1:5" x14ac:dyDescent="0.25">
      <c r="A1011" s="23"/>
      <c r="B1011" s="28"/>
      <c r="C1011" s="28"/>
      <c r="D1011" s="23"/>
      <c r="E1011" s="23"/>
    </row>
    <row r="1012" spans="1:5" x14ac:dyDescent="0.25">
      <c r="A1012" s="23"/>
      <c r="B1012" s="28"/>
      <c r="C1012" s="28"/>
      <c r="D1012" s="23"/>
      <c r="E1012" s="23"/>
    </row>
    <row r="1013" spans="1:5" x14ac:dyDescent="0.25">
      <c r="A1013" s="23"/>
      <c r="B1013" s="28"/>
      <c r="C1013" s="28"/>
      <c r="D1013" s="23"/>
      <c r="E1013" s="23"/>
    </row>
    <row r="1014" spans="1:5" x14ac:dyDescent="0.25">
      <c r="A1014" s="23"/>
      <c r="B1014" s="28"/>
      <c r="C1014" s="28"/>
      <c r="D1014" s="23"/>
      <c r="E1014" s="23"/>
    </row>
    <row r="1015" spans="1:5" x14ac:dyDescent="0.25">
      <c r="A1015" s="23"/>
      <c r="B1015" s="28"/>
      <c r="C1015" s="28"/>
      <c r="D1015" s="23"/>
      <c r="E1015" s="23"/>
    </row>
    <row r="1016" spans="1:5" x14ac:dyDescent="0.25">
      <c r="A1016" s="23"/>
      <c r="B1016" s="28"/>
      <c r="C1016" s="28"/>
      <c r="D1016" s="23"/>
      <c r="E1016" s="23"/>
    </row>
    <row r="1017" spans="1:5" x14ac:dyDescent="0.25">
      <c r="A1017" s="23"/>
      <c r="B1017" s="28"/>
      <c r="C1017" s="28"/>
      <c r="D1017" s="23"/>
      <c r="E1017" s="23"/>
    </row>
    <row r="1018" spans="1:5" x14ac:dyDescent="0.25">
      <c r="A1018" s="23"/>
      <c r="B1018" s="28"/>
      <c r="C1018" s="28"/>
      <c r="D1018" s="23"/>
      <c r="E1018" s="23"/>
    </row>
    <row r="1019" spans="1:5" x14ac:dyDescent="0.25">
      <c r="A1019" s="23"/>
      <c r="B1019" s="28"/>
      <c r="C1019" s="28"/>
      <c r="D1019" s="23"/>
      <c r="E1019" s="23"/>
    </row>
    <row r="1020" spans="1:5" x14ac:dyDescent="0.25">
      <c r="A1020" s="23"/>
      <c r="B1020" s="28"/>
      <c r="C1020" s="28"/>
      <c r="D1020" s="23"/>
      <c r="E1020" s="23"/>
    </row>
    <row r="1021" spans="1:5" x14ac:dyDescent="0.25">
      <c r="A1021" s="23"/>
      <c r="B1021" s="28"/>
      <c r="C1021" s="28"/>
      <c r="D1021" s="23"/>
      <c r="E1021" s="23"/>
    </row>
    <row r="1022" spans="1:5" x14ac:dyDescent="0.25">
      <c r="A1022" s="23"/>
      <c r="B1022" s="28"/>
      <c r="C1022" s="28"/>
      <c r="D1022" s="23"/>
      <c r="E1022" s="23"/>
    </row>
    <row r="1023" spans="1:5" x14ac:dyDescent="0.25">
      <c r="A1023" s="23"/>
      <c r="B1023" s="28"/>
      <c r="C1023" s="28"/>
      <c r="D1023" s="23"/>
      <c r="E1023" s="23"/>
    </row>
    <row r="1024" spans="1:5" x14ac:dyDescent="0.25">
      <c r="A1024" s="23"/>
      <c r="B1024" s="28"/>
      <c r="C1024" s="28"/>
      <c r="D1024" s="23"/>
      <c r="E1024" s="23"/>
    </row>
    <row r="1025" spans="1:5" x14ac:dyDescent="0.25">
      <c r="A1025" s="23"/>
      <c r="B1025" s="28"/>
      <c r="C1025" s="28"/>
      <c r="D1025" s="23"/>
      <c r="E1025" s="23"/>
    </row>
    <row r="1026" spans="1:5" x14ac:dyDescent="0.25">
      <c r="A1026" s="23"/>
      <c r="B1026" s="28"/>
      <c r="C1026" s="28"/>
      <c r="D1026" s="23"/>
      <c r="E1026" s="23"/>
    </row>
    <row r="1027" spans="1:5" x14ac:dyDescent="0.25">
      <c r="A1027" s="23"/>
      <c r="B1027" s="28"/>
      <c r="C1027" s="28"/>
      <c r="D1027" s="23"/>
      <c r="E1027" s="23"/>
    </row>
    <row r="1028" spans="1:5" x14ac:dyDescent="0.25">
      <c r="A1028" s="23"/>
      <c r="B1028" s="28"/>
      <c r="C1028" s="28"/>
      <c r="D1028" s="23"/>
      <c r="E1028" s="23"/>
    </row>
    <row r="1029" spans="1:5" x14ac:dyDescent="0.25">
      <c r="A1029" s="23"/>
      <c r="B1029" s="28"/>
      <c r="C1029" s="28"/>
      <c r="D1029" s="23"/>
      <c r="E1029" s="23"/>
    </row>
    <row r="1030" spans="1:5" x14ac:dyDescent="0.25">
      <c r="A1030" s="23"/>
      <c r="B1030" s="28"/>
      <c r="C1030" s="28"/>
      <c r="D1030" s="23"/>
      <c r="E1030" s="23"/>
    </row>
    <row r="1031" spans="1:5" x14ac:dyDescent="0.25">
      <c r="A1031" s="23"/>
      <c r="B1031" s="28"/>
      <c r="C1031" s="28"/>
      <c r="D1031" s="23"/>
      <c r="E1031" s="23"/>
    </row>
    <row r="1032" spans="1:5" x14ac:dyDescent="0.25">
      <c r="A1032" s="23"/>
      <c r="B1032" s="28"/>
      <c r="C1032" s="28"/>
      <c r="D1032" s="23"/>
      <c r="E1032" s="23"/>
    </row>
    <row r="1033" spans="1:5" x14ac:dyDescent="0.25">
      <c r="A1033" s="23"/>
      <c r="B1033" s="28"/>
      <c r="C1033" s="28"/>
      <c r="D1033" s="23"/>
      <c r="E1033" s="23"/>
    </row>
    <row r="1034" spans="1:5" x14ac:dyDescent="0.25">
      <c r="A1034" s="23"/>
      <c r="B1034" s="28"/>
      <c r="C1034" s="28"/>
      <c r="D1034" s="23"/>
      <c r="E1034" s="23"/>
    </row>
    <row r="1035" spans="1:5" x14ac:dyDescent="0.25">
      <c r="A1035" s="23"/>
      <c r="B1035" s="28"/>
      <c r="C1035" s="28"/>
      <c r="D1035" s="23"/>
      <c r="E1035" s="23"/>
    </row>
    <row r="1036" spans="1:5" x14ac:dyDescent="0.25">
      <c r="A1036" s="23"/>
      <c r="B1036" s="28"/>
      <c r="C1036" s="28"/>
      <c r="D1036" s="23"/>
      <c r="E1036" s="23"/>
    </row>
    <row r="1037" spans="1:5" x14ac:dyDescent="0.25">
      <c r="A1037" s="23"/>
      <c r="B1037" s="28"/>
      <c r="C1037" s="28"/>
      <c r="D1037" s="23"/>
      <c r="E1037" s="23"/>
    </row>
    <row r="1038" spans="1:5" x14ac:dyDescent="0.25">
      <c r="A1038" s="23"/>
      <c r="B1038" s="28"/>
      <c r="C1038" s="28"/>
      <c r="D1038" s="23"/>
      <c r="E1038" s="23"/>
    </row>
    <row r="1039" spans="1:5" x14ac:dyDescent="0.25">
      <c r="A1039" s="23"/>
      <c r="B1039" s="28"/>
      <c r="C1039" s="28"/>
      <c r="D1039" s="23"/>
      <c r="E1039" s="23"/>
    </row>
    <row r="1040" spans="1:5" x14ac:dyDescent="0.25">
      <c r="A1040" s="23"/>
      <c r="B1040" s="28"/>
      <c r="C1040" s="28"/>
      <c r="D1040" s="23"/>
      <c r="E1040" s="23"/>
    </row>
    <row r="1041" spans="1:5" x14ac:dyDescent="0.25">
      <c r="A1041" s="23"/>
      <c r="B1041" s="28"/>
      <c r="C1041" s="28"/>
      <c r="D1041" s="23"/>
      <c r="E1041" s="23"/>
    </row>
    <row r="1042" spans="1:5" x14ac:dyDescent="0.25">
      <c r="A1042" s="23"/>
      <c r="B1042" s="28"/>
      <c r="C1042" s="28"/>
      <c r="D1042" s="23"/>
      <c r="E1042" s="23"/>
    </row>
    <row r="1043" spans="1:5" x14ac:dyDescent="0.25">
      <c r="A1043" s="23"/>
      <c r="B1043" s="28"/>
      <c r="C1043" s="28"/>
      <c r="D1043" s="23"/>
      <c r="E1043" s="23"/>
    </row>
    <row r="1044" spans="1:5" x14ac:dyDescent="0.25">
      <c r="A1044" s="23"/>
      <c r="B1044" s="28"/>
      <c r="C1044" s="28"/>
      <c r="D1044" s="23"/>
      <c r="E1044" s="23"/>
    </row>
    <row r="1045" spans="1:5" x14ac:dyDescent="0.25">
      <c r="A1045" s="23"/>
      <c r="B1045" s="28"/>
      <c r="C1045" s="28"/>
      <c r="D1045" s="23"/>
      <c r="E1045" s="23"/>
    </row>
    <row r="1046" spans="1:5" x14ac:dyDescent="0.25">
      <c r="A1046" s="23"/>
      <c r="B1046" s="28"/>
      <c r="C1046" s="28"/>
      <c r="D1046" s="23"/>
      <c r="E1046" s="23"/>
    </row>
    <row r="1047" spans="1:5" x14ac:dyDescent="0.25">
      <c r="A1047" s="23"/>
      <c r="B1047" s="28"/>
      <c r="C1047" s="28"/>
      <c r="D1047" s="23"/>
      <c r="E1047" s="23"/>
    </row>
    <row r="1048" spans="1:5" x14ac:dyDescent="0.25">
      <c r="A1048" s="23"/>
      <c r="B1048" s="28"/>
      <c r="C1048" s="28"/>
      <c r="D1048" s="23"/>
      <c r="E1048" s="23"/>
    </row>
    <row r="1049" spans="1:5" x14ac:dyDescent="0.25">
      <c r="A1049" s="23"/>
      <c r="B1049" s="28"/>
      <c r="C1049" s="28"/>
      <c r="D1049" s="23"/>
      <c r="E1049" s="23"/>
    </row>
    <row r="1050" spans="1:5" x14ac:dyDescent="0.25">
      <c r="A1050" s="23"/>
      <c r="B1050" s="28"/>
      <c r="C1050" s="28"/>
      <c r="D1050" s="23"/>
      <c r="E1050" s="23"/>
    </row>
    <row r="1051" spans="1:5" x14ac:dyDescent="0.25">
      <c r="A1051" s="23"/>
      <c r="B1051" s="28"/>
      <c r="C1051" s="28"/>
      <c r="D1051" s="23"/>
      <c r="E1051" s="23"/>
    </row>
    <row r="1052" spans="1:5" x14ac:dyDescent="0.25">
      <c r="A1052" s="23"/>
      <c r="B1052" s="28"/>
      <c r="C1052" s="28"/>
      <c r="D1052" s="23"/>
      <c r="E1052" s="23"/>
    </row>
    <row r="1053" spans="1:5" x14ac:dyDescent="0.25">
      <c r="A1053" s="23"/>
      <c r="B1053" s="28"/>
      <c r="C1053" s="28"/>
      <c r="D1053" s="23"/>
      <c r="E1053" s="23"/>
    </row>
    <row r="1054" spans="1:5" x14ac:dyDescent="0.25">
      <c r="A1054" s="23"/>
      <c r="B1054" s="28"/>
      <c r="C1054" s="28"/>
      <c r="D1054" s="23"/>
      <c r="E1054" s="23"/>
    </row>
    <row r="1055" spans="1:5" x14ac:dyDescent="0.25">
      <c r="A1055" s="23"/>
      <c r="B1055" s="28"/>
      <c r="C1055" s="28"/>
      <c r="D1055" s="23"/>
      <c r="E1055" s="23"/>
    </row>
    <row r="1056" spans="1:5" x14ac:dyDescent="0.25">
      <c r="A1056" s="23"/>
      <c r="B1056" s="28"/>
      <c r="C1056" s="28"/>
      <c r="D1056" s="23"/>
      <c r="E1056" s="23"/>
    </row>
    <row r="1057" spans="1:5" x14ac:dyDescent="0.25">
      <c r="A1057" s="23"/>
      <c r="B1057" s="28"/>
      <c r="C1057" s="28"/>
      <c r="D1057" s="23"/>
      <c r="E1057" s="23"/>
    </row>
    <row r="1058" spans="1:5" x14ac:dyDescent="0.25">
      <c r="A1058" s="23"/>
      <c r="B1058" s="28"/>
      <c r="C1058" s="28"/>
      <c r="D1058" s="23"/>
      <c r="E1058" s="23"/>
    </row>
    <row r="1059" spans="1:5" x14ac:dyDescent="0.25">
      <c r="A1059" s="23"/>
      <c r="B1059" s="28"/>
      <c r="C1059" s="28"/>
      <c r="D1059" s="23"/>
      <c r="E1059" s="23"/>
    </row>
    <row r="1060" spans="1:5" x14ac:dyDescent="0.25">
      <c r="A1060" s="23"/>
      <c r="B1060" s="28"/>
      <c r="C1060" s="28"/>
      <c r="D1060" s="23"/>
      <c r="E1060" s="23"/>
    </row>
    <row r="1061" spans="1:5" x14ac:dyDescent="0.25">
      <c r="A1061" s="23"/>
      <c r="B1061" s="28"/>
      <c r="C1061" s="28"/>
      <c r="D1061" s="23"/>
      <c r="E1061" s="23"/>
    </row>
    <row r="1062" spans="1:5" x14ac:dyDescent="0.25">
      <c r="A1062" s="23"/>
      <c r="B1062" s="28"/>
      <c r="C1062" s="28"/>
      <c r="D1062" s="23"/>
      <c r="E1062" s="23"/>
    </row>
    <row r="1063" spans="1:5" x14ac:dyDescent="0.25">
      <c r="A1063" s="23"/>
      <c r="B1063" s="28"/>
      <c r="C1063" s="28"/>
      <c r="D1063" s="23"/>
      <c r="E1063" s="23"/>
    </row>
    <row r="1064" spans="1:5" x14ac:dyDescent="0.25">
      <c r="A1064" s="23"/>
      <c r="B1064" s="28"/>
      <c r="C1064" s="28"/>
      <c r="D1064" s="23"/>
      <c r="E1064" s="23"/>
    </row>
    <row r="1065" spans="1:5" x14ac:dyDescent="0.25">
      <c r="A1065" s="23"/>
      <c r="B1065" s="28"/>
      <c r="C1065" s="28"/>
      <c r="D1065" s="23"/>
      <c r="E1065" s="23"/>
    </row>
    <row r="1066" spans="1:5" x14ac:dyDescent="0.25">
      <c r="A1066" s="23"/>
      <c r="B1066" s="28"/>
      <c r="C1066" s="28"/>
      <c r="D1066" s="23"/>
      <c r="E1066" s="23"/>
    </row>
    <row r="1067" spans="1:5" x14ac:dyDescent="0.25">
      <c r="A1067" s="23"/>
      <c r="B1067" s="28"/>
      <c r="C1067" s="28"/>
      <c r="D1067" s="23"/>
      <c r="E1067" s="23"/>
    </row>
    <row r="1068" spans="1:5" x14ac:dyDescent="0.25">
      <c r="A1068" s="23"/>
      <c r="B1068" s="28"/>
      <c r="C1068" s="28"/>
      <c r="D1068" s="23"/>
      <c r="E1068" s="23"/>
    </row>
    <row r="1069" spans="1:5" x14ac:dyDescent="0.25">
      <c r="A1069" s="23"/>
      <c r="B1069" s="28"/>
      <c r="C1069" s="28"/>
      <c r="D1069" s="23"/>
      <c r="E1069" s="23"/>
    </row>
    <row r="1070" spans="1:5" x14ac:dyDescent="0.25">
      <c r="A1070" s="23"/>
      <c r="B1070" s="28"/>
      <c r="C1070" s="28"/>
      <c r="D1070" s="23"/>
      <c r="E1070" s="23"/>
    </row>
    <row r="1071" spans="1:5" x14ac:dyDescent="0.25">
      <c r="A1071" s="23"/>
      <c r="B1071" s="28"/>
      <c r="C1071" s="28"/>
      <c r="D1071" s="23"/>
      <c r="E1071" s="23"/>
    </row>
    <row r="1072" spans="1:5" x14ac:dyDescent="0.25">
      <c r="A1072" s="23"/>
      <c r="B1072" s="28"/>
      <c r="C1072" s="28"/>
      <c r="D1072" s="23"/>
      <c r="E1072" s="23"/>
    </row>
    <row r="1073" spans="1:5" x14ac:dyDescent="0.25">
      <c r="A1073" s="23"/>
      <c r="B1073" s="28"/>
      <c r="C1073" s="28"/>
      <c r="D1073" s="23"/>
      <c r="E1073" s="23"/>
    </row>
    <row r="1074" spans="1:5" x14ac:dyDescent="0.25">
      <c r="A1074" s="23"/>
      <c r="B1074" s="28"/>
      <c r="C1074" s="28"/>
      <c r="D1074" s="23"/>
      <c r="E1074" s="23"/>
    </row>
    <row r="1075" spans="1:5" x14ac:dyDescent="0.25">
      <c r="A1075" s="23"/>
      <c r="B1075" s="28"/>
      <c r="C1075" s="28"/>
      <c r="D1075" s="23"/>
      <c r="E1075" s="23"/>
    </row>
    <row r="1076" spans="1:5" x14ac:dyDescent="0.25">
      <c r="A1076" s="23"/>
      <c r="B1076" s="28"/>
      <c r="C1076" s="28"/>
      <c r="D1076" s="23"/>
      <c r="E1076" s="23"/>
    </row>
    <row r="1077" spans="1:5" x14ac:dyDescent="0.25">
      <c r="A1077" s="23"/>
      <c r="B1077" s="28"/>
      <c r="C1077" s="28"/>
      <c r="D1077" s="23"/>
      <c r="E1077" s="23"/>
    </row>
    <row r="1078" spans="1:5" x14ac:dyDescent="0.25">
      <c r="A1078" s="23"/>
      <c r="B1078" s="28"/>
      <c r="C1078" s="28"/>
      <c r="D1078" s="23"/>
      <c r="E1078" s="23"/>
    </row>
    <row r="1079" spans="1:5" x14ac:dyDescent="0.25">
      <c r="A1079" s="23"/>
      <c r="B1079" s="28"/>
      <c r="C1079" s="28"/>
      <c r="D1079" s="23"/>
      <c r="E1079" s="23"/>
    </row>
    <row r="1080" spans="1:5" x14ac:dyDescent="0.25">
      <c r="A1080" s="23"/>
      <c r="B1080" s="28"/>
      <c r="C1080" s="28"/>
      <c r="D1080" s="23"/>
      <c r="E1080" s="23"/>
    </row>
    <row r="1081" spans="1:5" x14ac:dyDescent="0.25">
      <c r="A1081" s="23"/>
      <c r="B1081" s="28"/>
      <c r="C1081" s="28"/>
      <c r="D1081" s="23"/>
      <c r="E1081" s="23"/>
    </row>
    <row r="1082" spans="1:5" x14ac:dyDescent="0.25">
      <c r="A1082" s="23"/>
      <c r="B1082" s="28"/>
      <c r="C1082" s="28"/>
      <c r="D1082" s="23"/>
      <c r="E1082" s="23"/>
    </row>
    <row r="1083" spans="1:5" x14ac:dyDescent="0.25">
      <c r="A1083" s="23"/>
      <c r="B1083" s="28"/>
      <c r="C1083" s="28"/>
      <c r="D1083" s="23"/>
      <c r="E1083" s="23"/>
    </row>
    <row r="1084" spans="1:5" x14ac:dyDescent="0.25">
      <c r="A1084" s="23"/>
      <c r="B1084" s="28"/>
      <c r="C1084" s="28"/>
      <c r="D1084" s="23"/>
      <c r="E1084" s="23"/>
    </row>
    <row r="1085" spans="1:5" x14ac:dyDescent="0.25">
      <c r="A1085" s="23"/>
      <c r="B1085" s="28"/>
      <c r="C1085" s="28"/>
      <c r="D1085" s="23"/>
      <c r="E1085" s="23"/>
    </row>
    <row r="1086" spans="1:5" x14ac:dyDescent="0.25">
      <c r="A1086" s="23"/>
      <c r="B1086" s="28"/>
      <c r="C1086" s="28"/>
      <c r="D1086" s="23"/>
      <c r="E1086" s="23"/>
    </row>
    <row r="1087" spans="1:5" x14ac:dyDescent="0.25">
      <c r="A1087" s="23"/>
      <c r="B1087" s="28"/>
      <c r="C1087" s="28"/>
      <c r="D1087" s="23"/>
      <c r="E1087" s="23"/>
    </row>
    <row r="1088" spans="1:5" x14ac:dyDescent="0.25">
      <c r="A1088" s="23"/>
      <c r="B1088" s="28"/>
      <c r="C1088" s="28"/>
      <c r="D1088" s="23"/>
      <c r="E1088" s="23"/>
    </row>
    <row r="1089" spans="1:5" x14ac:dyDescent="0.25">
      <c r="A1089" s="23"/>
      <c r="B1089" s="28"/>
      <c r="C1089" s="28"/>
      <c r="D1089" s="23"/>
      <c r="E1089" s="23"/>
    </row>
    <row r="1090" spans="1:5" x14ac:dyDescent="0.25">
      <c r="A1090" s="23"/>
      <c r="B1090" s="28"/>
      <c r="C1090" s="28"/>
      <c r="D1090" s="23"/>
      <c r="E1090" s="23"/>
    </row>
    <row r="1091" spans="1:5" x14ac:dyDescent="0.25">
      <c r="A1091" s="23"/>
      <c r="B1091" s="28"/>
      <c r="C1091" s="28"/>
      <c r="D1091" s="23"/>
      <c r="E1091" s="23"/>
    </row>
    <row r="1092" spans="1:5" x14ac:dyDescent="0.25">
      <c r="A1092" s="23"/>
      <c r="B1092" s="28"/>
      <c r="C1092" s="28"/>
      <c r="D1092" s="23"/>
      <c r="E1092" s="23"/>
    </row>
    <row r="1093" spans="1:5" x14ac:dyDescent="0.25">
      <c r="A1093" s="23"/>
      <c r="B1093" s="28"/>
      <c r="C1093" s="28"/>
      <c r="D1093" s="23"/>
      <c r="E1093" s="23"/>
    </row>
    <row r="1094" spans="1:5" x14ac:dyDescent="0.25">
      <c r="A1094" s="23"/>
      <c r="B1094" s="28"/>
      <c r="C1094" s="28"/>
      <c r="D1094" s="23"/>
      <c r="E1094" s="23"/>
    </row>
    <row r="1095" spans="1:5" x14ac:dyDescent="0.25">
      <c r="A1095" s="23"/>
      <c r="B1095" s="28"/>
      <c r="C1095" s="28"/>
      <c r="D1095" s="23"/>
      <c r="E1095" s="23"/>
    </row>
    <row r="1096" spans="1:5" x14ac:dyDescent="0.25">
      <c r="A1096" s="23"/>
      <c r="B1096" s="28"/>
      <c r="C1096" s="28"/>
      <c r="D1096" s="23"/>
      <c r="E1096" s="23"/>
    </row>
    <row r="1097" spans="1:5" x14ac:dyDescent="0.25">
      <c r="A1097" s="23"/>
      <c r="B1097" s="28"/>
      <c r="C1097" s="28"/>
      <c r="D1097" s="23"/>
      <c r="E1097" s="23"/>
    </row>
    <row r="1098" spans="1:5" x14ac:dyDescent="0.25">
      <c r="A1098" s="23"/>
      <c r="B1098" s="28"/>
      <c r="C1098" s="28"/>
      <c r="D1098" s="23"/>
      <c r="E1098" s="23"/>
    </row>
    <row r="1099" spans="1:5" x14ac:dyDescent="0.25">
      <c r="A1099" s="23"/>
      <c r="B1099" s="28"/>
      <c r="C1099" s="28"/>
      <c r="D1099" s="23"/>
      <c r="E1099" s="23"/>
    </row>
    <row r="1100" spans="1:5" x14ac:dyDescent="0.25">
      <c r="A1100" s="23"/>
      <c r="B1100" s="28"/>
      <c r="C1100" s="28"/>
      <c r="D1100" s="23"/>
      <c r="E1100" s="23"/>
    </row>
    <row r="1101" spans="1:5" x14ac:dyDescent="0.25">
      <c r="A1101" s="23"/>
      <c r="B1101" s="28"/>
      <c r="C1101" s="28"/>
      <c r="D1101" s="23"/>
      <c r="E1101" s="23"/>
    </row>
    <row r="1102" spans="1:5" x14ac:dyDescent="0.25">
      <c r="A1102" s="23"/>
      <c r="B1102" s="28"/>
      <c r="C1102" s="28"/>
      <c r="D1102" s="23"/>
      <c r="E1102" s="23"/>
    </row>
    <row r="1103" spans="1:5" x14ac:dyDescent="0.25">
      <c r="A1103" s="23"/>
      <c r="B1103" s="28"/>
      <c r="C1103" s="28"/>
      <c r="D1103" s="23"/>
      <c r="E1103" s="23"/>
    </row>
    <row r="1104" spans="1:5" x14ac:dyDescent="0.25">
      <c r="A1104" s="23"/>
      <c r="B1104" s="28"/>
      <c r="C1104" s="28"/>
      <c r="D1104" s="23"/>
      <c r="E1104" s="23"/>
    </row>
    <row r="1105" spans="1:5" x14ac:dyDescent="0.25">
      <c r="A1105" s="23"/>
      <c r="B1105" s="28"/>
      <c r="C1105" s="28"/>
      <c r="D1105" s="23"/>
      <c r="E1105" s="23"/>
    </row>
    <row r="1106" spans="1:5" x14ac:dyDescent="0.25">
      <c r="A1106" s="23"/>
      <c r="B1106" s="28"/>
      <c r="C1106" s="28"/>
      <c r="D1106" s="23"/>
      <c r="E1106" s="23"/>
    </row>
    <row r="1107" spans="1:5" x14ac:dyDescent="0.25">
      <c r="A1107" s="23"/>
      <c r="B1107" s="28"/>
      <c r="C1107" s="28"/>
      <c r="D1107" s="23"/>
      <c r="E1107" s="23"/>
    </row>
    <row r="1108" spans="1:5" x14ac:dyDescent="0.25">
      <c r="A1108" s="23"/>
      <c r="B1108" s="28"/>
      <c r="C1108" s="28"/>
      <c r="D1108" s="23"/>
      <c r="E1108" s="23"/>
    </row>
    <row r="1109" spans="1:5" x14ac:dyDescent="0.25">
      <c r="A1109" s="23"/>
      <c r="B1109" s="28"/>
      <c r="C1109" s="28"/>
      <c r="D1109" s="23"/>
      <c r="E1109" s="23"/>
    </row>
    <row r="1110" spans="1:5" x14ac:dyDescent="0.25">
      <c r="A1110" s="23"/>
      <c r="B1110" s="28"/>
      <c r="C1110" s="28"/>
      <c r="D1110" s="23"/>
      <c r="E1110" s="23"/>
    </row>
    <row r="1111" spans="1:5" x14ac:dyDescent="0.25">
      <c r="A1111" s="23"/>
      <c r="B1111" s="28"/>
      <c r="C1111" s="28"/>
      <c r="D1111" s="23"/>
      <c r="E1111" s="23"/>
    </row>
    <row r="1112" spans="1:5" x14ac:dyDescent="0.25">
      <c r="A1112" s="23"/>
      <c r="B1112" s="28"/>
      <c r="C1112" s="28"/>
      <c r="D1112" s="23"/>
      <c r="E1112" s="23"/>
    </row>
    <row r="1113" spans="1:5" x14ac:dyDescent="0.25">
      <c r="A1113" s="23"/>
      <c r="B1113" s="28"/>
      <c r="C1113" s="28"/>
      <c r="D1113" s="23"/>
      <c r="E1113" s="23"/>
    </row>
    <row r="1114" spans="1:5" x14ac:dyDescent="0.25">
      <c r="A1114" s="23"/>
      <c r="B1114" s="28"/>
      <c r="C1114" s="28"/>
      <c r="D1114" s="23"/>
      <c r="E1114" s="23"/>
    </row>
    <row r="1115" spans="1:5" x14ac:dyDescent="0.25">
      <c r="A1115" s="23"/>
      <c r="B1115" s="28"/>
      <c r="C1115" s="28"/>
      <c r="D1115" s="23"/>
      <c r="E1115" s="23"/>
    </row>
    <row r="1116" spans="1:5" x14ac:dyDescent="0.25">
      <c r="A1116" s="23"/>
      <c r="B1116" s="28"/>
      <c r="C1116" s="28"/>
      <c r="D1116" s="23"/>
      <c r="E1116" s="23"/>
    </row>
    <row r="1117" spans="1:5" x14ac:dyDescent="0.25">
      <c r="A1117" s="23"/>
      <c r="B1117" s="28"/>
      <c r="C1117" s="28"/>
      <c r="D1117" s="23"/>
      <c r="E1117" s="23"/>
    </row>
    <row r="1118" spans="1:5" x14ac:dyDescent="0.25">
      <c r="A1118" s="23"/>
      <c r="B1118" s="28"/>
      <c r="C1118" s="28"/>
      <c r="D1118" s="23"/>
      <c r="E1118" s="23"/>
    </row>
    <row r="1119" spans="1:5" x14ac:dyDescent="0.25">
      <c r="A1119" s="23"/>
      <c r="B1119" s="28"/>
      <c r="C1119" s="28"/>
      <c r="D1119" s="23"/>
      <c r="E1119" s="23"/>
    </row>
    <row r="1120" spans="1:5" x14ac:dyDescent="0.25">
      <c r="A1120" s="23"/>
      <c r="B1120" s="28"/>
      <c r="C1120" s="28"/>
      <c r="D1120" s="23"/>
      <c r="E1120" s="23"/>
    </row>
    <row r="1121" spans="1:5" x14ac:dyDescent="0.25">
      <c r="A1121" s="23"/>
      <c r="B1121" s="28"/>
      <c r="C1121" s="28"/>
      <c r="D1121" s="23"/>
      <c r="E1121" s="23"/>
    </row>
    <row r="1122" spans="1:5" x14ac:dyDescent="0.25">
      <c r="A1122" s="23"/>
      <c r="B1122" s="28"/>
      <c r="C1122" s="28"/>
      <c r="D1122" s="23"/>
      <c r="E1122" s="23"/>
    </row>
    <row r="1123" spans="1:5" x14ac:dyDescent="0.25">
      <c r="A1123" s="23"/>
      <c r="B1123" s="28"/>
      <c r="C1123" s="28"/>
      <c r="D1123" s="23"/>
      <c r="E1123" s="23"/>
    </row>
    <row r="1124" spans="1:5" x14ac:dyDescent="0.25">
      <c r="A1124" s="23"/>
      <c r="B1124" s="28"/>
      <c r="C1124" s="28"/>
      <c r="D1124" s="23"/>
      <c r="E1124" s="23"/>
    </row>
    <row r="1125" spans="1:5" x14ac:dyDescent="0.25">
      <c r="A1125" s="23"/>
      <c r="B1125" s="28"/>
      <c r="C1125" s="28"/>
      <c r="D1125" s="23"/>
      <c r="E1125" s="23"/>
    </row>
    <row r="1126" spans="1:5" x14ac:dyDescent="0.25">
      <c r="A1126" s="23"/>
      <c r="B1126" s="28"/>
      <c r="C1126" s="28"/>
      <c r="D1126" s="23"/>
      <c r="E1126" s="23"/>
    </row>
    <row r="1127" spans="1:5" x14ac:dyDescent="0.25">
      <c r="A1127" s="23"/>
      <c r="B1127" s="28"/>
      <c r="C1127" s="28"/>
      <c r="D1127" s="23"/>
      <c r="E1127" s="23"/>
    </row>
    <row r="1128" spans="1:5" x14ac:dyDescent="0.25">
      <c r="A1128" s="23"/>
      <c r="B1128" s="28"/>
      <c r="C1128" s="28"/>
      <c r="D1128" s="23"/>
      <c r="E1128" s="23"/>
    </row>
    <row r="1129" spans="1:5" x14ac:dyDescent="0.25">
      <c r="A1129" s="23"/>
      <c r="B1129" s="28"/>
      <c r="C1129" s="28"/>
      <c r="D1129" s="23"/>
      <c r="E1129" s="23"/>
    </row>
    <row r="1130" spans="1:5" x14ac:dyDescent="0.25">
      <c r="A1130" s="23"/>
      <c r="B1130" s="28"/>
      <c r="C1130" s="28"/>
      <c r="D1130" s="23"/>
      <c r="E1130" s="23"/>
    </row>
    <row r="1131" spans="1:5" x14ac:dyDescent="0.25">
      <c r="A1131" s="23"/>
      <c r="B1131" s="28"/>
      <c r="C1131" s="28"/>
      <c r="D1131" s="23"/>
      <c r="E1131" s="23"/>
    </row>
    <row r="1132" spans="1:5" x14ac:dyDescent="0.25">
      <c r="A1132" s="23"/>
      <c r="B1132" s="28"/>
      <c r="C1132" s="28"/>
      <c r="D1132" s="23"/>
      <c r="E1132" s="23"/>
    </row>
    <row r="1133" spans="1:5" x14ac:dyDescent="0.25">
      <c r="A1133" s="23"/>
      <c r="B1133" s="28"/>
      <c r="C1133" s="28"/>
      <c r="D1133" s="23"/>
      <c r="E1133" s="23"/>
    </row>
    <row r="1134" spans="1:5" x14ac:dyDescent="0.25">
      <c r="A1134" s="23"/>
      <c r="B1134" s="28"/>
      <c r="C1134" s="28"/>
      <c r="D1134" s="23"/>
      <c r="E1134" s="23"/>
    </row>
    <row r="1135" spans="1:5" x14ac:dyDescent="0.25">
      <c r="A1135" s="23"/>
      <c r="B1135" s="28"/>
      <c r="C1135" s="28"/>
      <c r="D1135" s="23"/>
      <c r="E1135" s="23"/>
    </row>
    <row r="1136" spans="1:5" x14ac:dyDescent="0.25">
      <c r="A1136" s="23"/>
      <c r="B1136" s="28"/>
      <c r="C1136" s="28"/>
      <c r="D1136" s="23"/>
      <c r="E1136" s="23"/>
    </row>
    <row r="1137" spans="1:5" x14ac:dyDescent="0.25">
      <c r="A1137" s="23"/>
      <c r="B1137" s="28"/>
      <c r="C1137" s="28"/>
      <c r="D1137" s="23"/>
      <c r="E1137" s="23"/>
    </row>
    <row r="1138" spans="1:5" x14ac:dyDescent="0.25">
      <c r="A1138" s="23"/>
      <c r="B1138" s="28"/>
      <c r="C1138" s="28"/>
      <c r="D1138" s="23"/>
      <c r="E1138" s="23"/>
    </row>
    <row r="1139" spans="1:5" x14ac:dyDescent="0.25">
      <c r="A1139" s="23"/>
      <c r="B1139" s="28"/>
      <c r="C1139" s="28"/>
      <c r="D1139" s="23"/>
      <c r="E1139" s="23"/>
    </row>
    <row r="1140" spans="1:5" x14ac:dyDescent="0.25">
      <c r="A1140" s="23"/>
      <c r="B1140" s="28"/>
      <c r="C1140" s="28"/>
      <c r="D1140" s="23"/>
      <c r="E1140" s="23"/>
    </row>
    <row r="1141" spans="1:5" x14ac:dyDescent="0.25">
      <c r="A1141" s="23"/>
      <c r="B1141" s="28"/>
      <c r="C1141" s="28"/>
      <c r="D1141" s="23"/>
      <c r="E1141" s="23"/>
    </row>
    <row r="1142" spans="1:5" x14ac:dyDescent="0.25">
      <c r="A1142" s="23"/>
      <c r="B1142" s="28"/>
      <c r="C1142" s="28"/>
      <c r="D1142" s="23"/>
      <c r="E1142" s="23"/>
    </row>
    <row r="1143" spans="1:5" x14ac:dyDescent="0.25">
      <c r="A1143" s="23"/>
      <c r="B1143" s="28"/>
      <c r="C1143" s="28"/>
      <c r="D1143" s="23"/>
      <c r="E1143" s="23"/>
    </row>
    <row r="1144" spans="1:5" x14ac:dyDescent="0.25">
      <c r="A1144" s="23"/>
      <c r="B1144" s="28"/>
      <c r="C1144" s="28"/>
      <c r="D1144" s="23"/>
      <c r="E1144" s="23"/>
    </row>
    <row r="1145" spans="1:5" x14ac:dyDescent="0.25">
      <c r="A1145" s="23"/>
      <c r="B1145" s="28"/>
      <c r="C1145" s="28"/>
      <c r="D1145" s="23"/>
      <c r="E1145" s="23"/>
    </row>
    <row r="1146" spans="1:5" x14ac:dyDescent="0.25">
      <c r="A1146" s="23"/>
      <c r="B1146" s="28"/>
      <c r="C1146" s="28"/>
      <c r="D1146" s="23"/>
      <c r="E1146" s="23"/>
    </row>
    <row r="1147" spans="1:5" x14ac:dyDescent="0.25">
      <c r="A1147" s="23"/>
      <c r="B1147" s="28"/>
      <c r="C1147" s="28"/>
      <c r="D1147" s="23"/>
      <c r="E1147" s="23"/>
    </row>
    <row r="1148" spans="1:5" x14ac:dyDescent="0.25">
      <c r="A1148" s="23"/>
      <c r="B1148" s="28"/>
      <c r="C1148" s="28"/>
      <c r="D1148" s="23"/>
      <c r="E1148" s="23"/>
    </row>
    <row r="1149" spans="1:5" x14ac:dyDescent="0.25">
      <c r="A1149" s="23"/>
      <c r="B1149" s="28"/>
      <c r="C1149" s="28"/>
      <c r="D1149" s="23"/>
      <c r="E1149" s="23"/>
    </row>
    <row r="1150" spans="1:5" x14ac:dyDescent="0.25">
      <c r="A1150" s="23"/>
      <c r="B1150" s="28"/>
      <c r="C1150" s="28"/>
      <c r="D1150" s="23"/>
      <c r="E1150" s="23"/>
    </row>
    <row r="1151" spans="1:5" x14ac:dyDescent="0.25">
      <c r="A1151" s="23"/>
      <c r="B1151" s="28"/>
      <c r="C1151" s="28"/>
      <c r="D1151" s="23"/>
      <c r="E1151" s="23"/>
    </row>
    <row r="1152" spans="1:5" x14ac:dyDescent="0.25">
      <c r="A1152" s="23"/>
      <c r="B1152" s="28"/>
      <c r="C1152" s="28"/>
      <c r="D1152" s="23"/>
      <c r="E1152" s="23"/>
    </row>
    <row r="1153" spans="1:5" x14ac:dyDescent="0.25">
      <c r="A1153" s="23"/>
      <c r="B1153" s="28"/>
      <c r="C1153" s="28"/>
      <c r="D1153" s="23"/>
      <c r="E1153" s="23"/>
    </row>
    <row r="1154" spans="1:5" x14ac:dyDescent="0.25">
      <c r="A1154" s="23"/>
      <c r="B1154" s="28"/>
      <c r="C1154" s="28"/>
      <c r="D1154" s="23"/>
      <c r="E1154" s="23"/>
    </row>
    <row r="1155" spans="1:5" x14ac:dyDescent="0.25">
      <c r="A1155" s="23"/>
      <c r="B1155" s="28"/>
      <c r="C1155" s="28"/>
      <c r="D1155" s="23"/>
      <c r="E1155" s="23"/>
    </row>
    <row r="1156" spans="1:5" x14ac:dyDescent="0.25">
      <c r="A1156" s="23"/>
      <c r="B1156" s="28"/>
      <c r="C1156" s="28"/>
      <c r="D1156" s="23"/>
      <c r="E1156" s="23"/>
    </row>
    <row r="1157" spans="1:5" x14ac:dyDescent="0.25">
      <c r="A1157" s="23"/>
      <c r="B1157" s="28"/>
      <c r="C1157" s="28"/>
      <c r="D1157" s="23"/>
      <c r="E1157" s="23"/>
    </row>
    <row r="1158" spans="1:5" x14ac:dyDescent="0.25">
      <c r="A1158" s="23"/>
      <c r="B1158" s="28"/>
      <c r="C1158" s="28"/>
      <c r="D1158" s="23"/>
      <c r="E1158" s="23"/>
    </row>
    <row r="1159" spans="1:5" x14ac:dyDescent="0.25">
      <c r="A1159" s="23"/>
      <c r="B1159" s="28"/>
      <c r="C1159" s="28"/>
      <c r="D1159" s="23"/>
      <c r="E1159" s="23"/>
    </row>
    <row r="1160" spans="1:5" x14ac:dyDescent="0.25">
      <c r="A1160" s="23"/>
      <c r="B1160" s="28"/>
      <c r="C1160" s="28"/>
      <c r="D1160" s="23"/>
      <c r="E1160" s="23"/>
    </row>
    <row r="1161" spans="1:5" x14ac:dyDescent="0.25">
      <c r="A1161" s="23"/>
      <c r="B1161" s="28"/>
      <c r="C1161" s="28"/>
      <c r="D1161" s="23"/>
      <c r="E1161" s="23"/>
    </row>
    <row r="1162" spans="1:5" x14ac:dyDescent="0.25">
      <c r="A1162" s="23"/>
      <c r="B1162" s="28"/>
      <c r="C1162" s="28"/>
      <c r="D1162" s="23"/>
      <c r="E1162" s="23"/>
    </row>
    <row r="1163" spans="1:5" x14ac:dyDescent="0.25">
      <c r="A1163" s="23"/>
      <c r="B1163" s="28"/>
      <c r="C1163" s="28"/>
      <c r="D1163" s="23"/>
      <c r="E1163" s="23"/>
    </row>
    <row r="1164" spans="1:5" x14ac:dyDescent="0.25">
      <c r="A1164" s="23"/>
      <c r="B1164" s="28"/>
      <c r="C1164" s="28"/>
      <c r="D1164" s="23"/>
      <c r="E1164" s="23"/>
    </row>
    <row r="1165" spans="1:5" x14ac:dyDescent="0.25">
      <c r="A1165" s="23"/>
      <c r="B1165" s="28"/>
      <c r="C1165" s="28"/>
      <c r="D1165" s="23"/>
      <c r="E1165" s="23"/>
    </row>
    <row r="1166" spans="1:5" x14ac:dyDescent="0.25">
      <c r="A1166" s="23"/>
      <c r="B1166" s="28"/>
      <c r="C1166" s="28"/>
      <c r="D1166" s="23"/>
      <c r="E1166" s="23"/>
    </row>
    <row r="1167" spans="1:5" x14ac:dyDescent="0.25">
      <c r="A1167" s="23"/>
      <c r="B1167" s="28"/>
      <c r="C1167" s="28"/>
      <c r="D1167" s="23"/>
      <c r="E1167" s="23"/>
    </row>
    <row r="1168" spans="1:5" x14ac:dyDescent="0.25">
      <c r="A1168" s="23"/>
      <c r="B1168" s="28"/>
      <c r="C1168" s="28"/>
      <c r="D1168" s="23"/>
      <c r="E1168" s="23"/>
    </row>
    <row r="1169" spans="1:5" x14ac:dyDescent="0.25">
      <c r="A1169" s="23"/>
      <c r="B1169" s="28"/>
      <c r="C1169" s="28"/>
      <c r="D1169" s="23"/>
      <c r="E1169" s="23"/>
    </row>
    <row r="1170" spans="1:5" x14ac:dyDescent="0.25">
      <c r="A1170" s="23"/>
      <c r="B1170" s="28"/>
      <c r="C1170" s="28"/>
      <c r="D1170" s="23"/>
      <c r="E1170" s="23"/>
    </row>
    <row r="1171" spans="1:5" x14ac:dyDescent="0.25">
      <c r="A1171" s="23"/>
      <c r="B1171" s="28"/>
      <c r="C1171" s="28"/>
      <c r="D1171" s="23"/>
      <c r="E1171" s="23"/>
    </row>
    <row r="1172" spans="1:5" x14ac:dyDescent="0.25">
      <c r="A1172" s="23"/>
      <c r="B1172" s="28"/>
      <c r="C1172" s="28"/>
      <c r="D1172" s="23"/>
      <c r="E1172" s="23"/>
    </row>
    <row r="1173" spans="1:5" x14ac:dyDescent="0.25">
      <c r="A1173" s="23"/>
      <c r="B1173" s="28"/>
      <c r="C1173" s="28"/>
      <c r="D1173" s="23"/>
      <c r="E1173" s="23"/>
    </row>
    <row r="1174" spans="1:5" x14ac:dyDescent="0.25">
      <c r="A1174" s="23"/>
      <c r="B1174" s="28"/>
      <c r="C1174" s="28"/>
      <c r="D1174" s="23"/>
      <c r="E1174" s="23"/>
    </row>
    <row r="1175" spans="1:5" x14ac:dyDescent="0.25">
      <c r="A1175" s="23"/>
      <c r="B1175" s="28"/>
      <c r="C1175" s="28"/>
      <c r="D1175" s="23"/>
      <c r="E1175" s="23"/>
    </row>
    <row r="1176" spans="1:5" x14ac:dyDescent="0.25">
      <c r="A1176" s="23"/>
      <c r="B1176" s="28"/>
      <c r="C1176" s="28"/>
      <c r="D1176" s="23"/>
      <c r="E1176" s="23"/>
    </row>
    <row r="1177" spans="1:5" x14ac:dyDescent="0.25">
      <c r="A1177" s="23"/>
      <c r="B1177" s="28"/>
      <c r="C1177" s="28"/>
      <c r="D1177" s="23"/>
      <c r="E1177" s="23"/>
    </row>
    <row r="1178" spans="1:5" x14ac:dyDescent="0.25">
      <c r="A1178" s="23"/>
      <c r="B1178" s="28"/>
      <c r="C1178" s="28"/>
      <c r="D1178" s="23"/>
      <c r="E1178" s="23"/>
    </row>
    <row r="1179" spans="1:5" x14ac:dyDescent="0.25">
      <c r="A1179" s="23"/>
      <c r="B1179" s="28"/>
      <c r="C1179" s="28"/>
      <c r="D1179" s="23"/>
      <c r="E1179" s="23"/>
    </row>
    <row r="1180" spans="1:5" x14ac:dyDescent="0.25">
      <c r="A1180" s="23"/>
      <c r="B1180" s="28"/>
      <c r="C1180" s="28"/>
      <c r="D1180" s="23"/>
      <c r="E1180" s="23"/>
    </row>
    <row r="1181" spans="1:5" x14ac:dyDescent="0.25">
      <c r="A1181" s="23"/>
      <c r="B1181" s="28"/>
      <c r="C1181" s="28"/>
      <c r="D1181" s="23"/>
      <c r="E1181" s="23"/>
    </row>
    <row r="1182" spans="1:5" x14ac:dyDescent="0.25">
      <c r="A1182" s="23"/>
      <c r="B1182" s="28"/>
      <c r="C1182" s="28"/>
      <c r="D1182" s="23"/>
      <c r="E1182" s="23"/>
    </row>
    <row r="1183" spans="1:5" x14ac:dyDescent="0.25">
      <c r="A1183" s="23"/>
      <c r="B1183" s="28"/>
      <c r="C1183" s="28"/>
      <c r="D1183" s="23"/>
      <c r="E1183" s="23"/>
    </row>
    <row r="1184" spans="1:5" x14ac:dyDescent="0.25">
      <c r="A1184" s="23"/>
      <c r="B1184" s="28"/>
      <c r="C1184" s="28"/>
      <c r="D1184" s="23"/>
      <c r="E1184" s="23"/>
    </row>
    <row r="1185" spans="1:5" x14ac:dyDescent="0.25">
      <c r="A1185" s="23"/>
      <c r="B1185" s="28"/>
      <c r="C1185" s="28"/>
      <c r="D1185" s="23"/>
      <c r="E1185" s="23"/>
    </row>
    <row r="1186" spans="1:5" x14ac:dyDescent="0.25">
      <c r="A1186" s="23"/>
      <c r="B1186" s="28"/>
      <c r="C1186" s="28"/>
      <c r="D1186" s="23"/>
      <c r="E1186" s="23"/>
    </row>
    <row r="1187" spans="1:5" x14ac:dyDescent="0.25">
      <c r="A1187" s="23"/>
      <c r="B1187" s="28"/>
      <c r="C1187" s="28"/>
      <c r="D1187" s="23"/>
      <c r="E1187" s="23"/>
    </row>
    <row r="1188" spans="1:5" x14ac:dyDescent="0.25">
      <c r="A1188" s="23"/>
      <c r="B1188" s="28"/>
      <c r="C1188" s="28"/>
      <c r="D1188" s="23"/>
      <c r="E1188" s="23"/>
    </row>
    <row r="1189" spans="1:5" x14ac:dyDescent="0.25">
      <c r="A1189" s="23"/>
      <c r="B1189" s="28"/>
      <c r="C1189" s="28"/>
      <c r="D1189" s="23"/>
      <c r="E1189" s="23"/>
    </row>
    <row r="1190" spans="1:5" x14ac:dyDescent="0.25">
      <c r="A1190" s="23"/>
      <c r="B1190" s="28"/>
      <c r="C1190" s="28"/>
      <c r="D1190" s="23"/>
      <c r="E1190" s="23"/>
    </row>
    <row r="1191" spans="1:5" x14ac:dyDescent="0.25">
      <c r="A1191" s="23"/>
      <c r="B1191" s="28"/>
      <c r="C1191" s="28"/>
      <c r="D1191" s="23"/>
      <c r="E1191" s="23"/>
    </row>
    <row r="1192" spans="1:5" x14ac:dyDescent="0.25">
      <c r="A1192" s="23"/>
      <c r="B1192" s="28"/>
      <c r="C1192" s="28"/>
      <c r="D1192" s="23"/>
      <c r="E1192" s="23"/>
    </row>
    <row r="1193" spans="1:5" x14ac:dyDescent="0.25">
      <c r="A1193" s="23"/>
      <c r="B1193" s="28"/>
      <c r="C1193" s="28"/>
      <c r="D1193" s="23"/>
      <c r="E1193" s="23"/>
    </row>
    <row r="1194" spans="1:5" x14ac:dyDescent="0.25">
      <c r="A1194" s="23"/>
      <c r="B1194" s="28"/>
      <c r="C1194" s="28"/>
      <c r="D1194" s="23"/>
      <c r="E1194" s="23"/>
    </row>
    <row r="1195" spans="1:5" x14ac:dyDescent="0.25">
      <c r="A1195" s="23"/>
      <c r="B1195" s="28"/>
      <c r="C1195" s="28"/>
      <c r="D1195" s="23"/>
      <c r="E1195" s="23"/>
    </row>
    <row r="1196" spans="1:5" x14ac:dyDescent="0.25">
      <c r="A1196" s="23"/>
      <c r="B1196" s="28"/>
      <c r="C1196" s="28"/>
      <c r="D1196" s="23"/>
      <c r="E1196" s="23"/>
    </row>
    <row r="1197" spans="1:5" x14ac:dyDescent="0.25">
      <c r="A1197" s="23"/>
      <c r="B1197" s="28"/>
      <c r="C1197" s="28"/>
      <c r="D1197" s="23"/>
      <c r="E1197" s="23"/>
    </row>
    <row r="1198" spans="1:5" x14ac:dyDescent="0.25">
      <c r="A1198" s="23"/>
      <c r="B1198" s="28"/>
      <c r="C1198" s="28"/>
      <c r="D1198" s="23"/>
      <c r="E1198" s="23"/>
    </row>
    <row r="1199" spans="1:5" x14ac:dyDescent="0.25">
      <c r="A1199" s="23"/>
      <c r="B1199" s="28"/>
      <c r="C1199" s="28"/>
      <c r="D1199" s="23"/>
      <c r="E1199" s="23"/>
    </row>
    <row r="1200" spans="1:5" x14ac:dyDescent="0.25">
      <c r="A1200" s="23"/>
      <c r="B1200" s="28"/>
      <c r="C1200" s="28"/>
      <c r="D1200" s="23"/>
      <c r="E1200" s="23"/>
    </row>
    <row r="1201" spans="1:5" x14ac:dyDescent="0.25">
      <c r="A1201" s="23"/>
      <c r="B1201" s="28"/>
      <c r="C1201" s="28"/>
      <c r="D1201" s="23"/>
      <c r="E1201" s="23"/>
    </row>
    <row r="1202" spans="1:5" x14ac:dyDescent="0.25">
      <c r="A1202" s="23"/>
      <c r="B1202" s="28"/>
      <c r="C1202" s="28"/>
      <c r="D1202" s="23"/>
      <c r="E1202" s="23"/>
    </row>
    <row r="1203" spans="1:5" x14ac:dyDescent="0.25">
      <c r="A1203" s="23"/>
      <c r="B1203" s="28"/>
      <c r="C1203" s="28"/>
      <c r="D1203" s="23"/>
      <c r="E1203" s="23"/>
    </row>
    <row r="1204" spans="1:5" x14ac:dyDescent="0.25">
      <c r="A1204" s="23"/>
      <c r="B1204" s="28"/>
      <c r="C1204" s="28"/>
      <c r="D1204" s="23"/>
      <c r="E1204" s="23"/>
    </row>
    <row r="1205" spans="1:5" x14ac:dyDescent="0.25">
      <c r="A1205" s="23"/>
      <c r="B1205" s="28"/>
      <c r="C1205" s="28"/>
      <c r="D1205" s="23"/>
      <c r="E1205" s="23"/>
    </row>
    <row r="1206" spans="1:5" x14ac:dyDescent="0.25">
      <c r="A1206" s="23"/>
      <c r="B1206" s="28"/>
      <c r="C1206" s="28"/>
      <c r="D1206" s="23"/>
      <c r="E1206" s="23"/>
    </row>
    <row r="1207" spans="1:5" x14ac:dyDescent="0.25">
      <c r="A1207" s="23"/>
      <c r="B1207" s="28"/>
      <c r="C1207" s="28"/>
      <c r="D1207" s="23"/>
      <c r="E1207" s="23"/>
    </row>
    <row r="1208" spans="1:5" x14ac:dyDescent="0.25">
      <c r="A1208" s="23"/>
      <c r="B1208" s="28"/>
      <c r="C1208" s="28"/>
      <c r="D1208" s="23"/>
      <c r="E1208" s="23"/>
    </row>
    <row r="1209" spans="1:5" x14ac:dyDescent="0.25">
      <c r="A1209" s="23"/>
      <c r="B1209" s="28"/>
      <c r="C1209" s="28"/>
      <c r="D1209" s="23"/>
      <c r="E1209" s="23"/>
    </row>
    <row r="1210" spans="1:5" x14ac:dyDescent="0.25">
      <c r="A1210" s="23"/>
      <c r="B1210" s="28"/>
      <c r="C1210" s="28"/>
      <c r="D1210" s="23"/>
      <c r="E1210" s="23"/>
    </row>
    <row r="1211" spans="1:5" x14ac:dyDescent="0.25">
      <c r="A1211" s="23"/>
      <c r="B1211" s="28"/>
      <c r="C1211" s="28"/>
      <c r="D1211" s="23"/>
      <c r="E1211" s="23"/>
    </row>
    <row r="1212" spans="1:5" x14ac:dyDescent="0.25">
      <c r="A1212" s="23"/>
      <c r="B1212" s="28"/>
      <c r="C1212" s="28"/>
      <c r="D1212" s="23"/>
      <c r="E1212" s="23"/>
    </row>
    <row r="1213" spans="1:5" x14ac:dyDescent="0.25">
      <c r="A1213" s="23"/>
      <c r="B1213" s="28"/>
      <c r="C1213" s="28"/>
      <c r="D1213" s="23"/>
      <c r="E1213" s="23"/>
    </row>
    <row r="1214" spans="1:5" x14ac:dyDescent="0.25">
      <c r="A1214" s="23"/>
      <c r="B1214" s="28"/>
      <c r="C1214" s="28"/>
      <c r="D1214" s="23"/>
      <c r="E1214" s="23"/>
    </row>
    <row r="1215" spans="1:5" x14ac:dyDescent="0.25">
      <c r="A1215" s="23"/>
      <c r="B1215" s="28"/>
      <c r="C1215" s="28"/>
      <c r="D1215" s="23"/>
      <c r="E1215" s="23"/>
    </row>
    <row r="1216" spans="1:5" x14ac:dyDescent="0.25">
      <c r="A1216" s="23"/>
      <c r="B1216" s="28"/>
      <c r="C1216" s="28"/>
      <c r="D1216" s="23"/>
      <c r="E1216" s="23"/>
    </row>
    <row r="1217" spans="1:5" x14ac:dyDescent="0.25">
      <c r="A1217" s="23"/>
      <c r="B1217" s="28"/>
      <c r="C1217" s="28"/>
      <c r="D1217" s="23"/>
      <c r="E1217" s="23"/>
    </row>
    <row r="1218" spans="1:5" x14ac:dyDescent="0.25">
      <c r="A1218" s="23"/>
      <c r="B1218" s="28"/>
      <c r="C1218" s="28"/>
      <c r="D1218" s="23"/>
      <c r="E1218" s="23"/>
    </row>
    <row r="1219" spans="1:5" x14ac:dyDescent="0.25">
      <c r="A1219" s="23"/>
      <c r="B1219" s="28"/>
      <c r="C1219" s="28"/>
      <c r="D1219" s="23"/>
      <c r="E1219" s="23"/>
    </row>
    <row r="1220" spans="1:5" x14ac:dyDescent="0.25">
      <c r="A1220" s="23"/>
      <c r="B1220" s="28"/>
      <c r="C1220" s="28"/>
      <c r="D1220" s="23"/>
      <c r="E1220" s="23"/>
    </row>
    <row r="1221" spans="1:5" x14ac:dyDescent="0.25">
      <c r="A1221" s="23"/>
      <c r="B1221" s="28"/>
      <c r="C1221" s="28"/>
      <c r="D1221" s="23"/>
      <c r="E1221" s="23"/>
    </row>
    <row r="1222" spans="1:5" x14ac:dyDescent="0.25">
      <c r="A1222" s="23"/>
      <c r="B1222" s="28"/>
      <c r="C1222" s="28"/>
      <c r="D1222" s="23"/>
      <c r="E1222" s="23"/>
    </row>
    <row r="1223" spans="1:5" x14ac:dyDescent="0.25">
      <c r="A1223" s="23"/>
      <c r="B1223" s="28"/>
      <c r="C1223" s="28"/>
      <c r="D1223" s="23"/>
      <c r="E1223" s="23"/>
    </row>
    <row r="1224" spans="1:5" x14ac:dyDescent="0.25">
      <c r="A1224" s="23"/>
      <c r="B1224" s="28"/>
      <c r="C1224" s="28"/>
      <c r="D1224" s="23"/>
      <c r="E1224" s="23"/>
    </row>
    <row r="1225" spans="1:5" x14ac:dyDescent="0.25">
      <c r="A1225" s="23"/>
      <c r="B1225" s="28"/>
      <c r="C1225" s="28"/>
      <c r="D1225" s="23"/>
      <c r="E1225" s="23"/>
    </row>
    <row r="1226" spans="1:5" x14ac:dyDescent="0.25">
      <c r="A1226" s="23"/>
      <c r="B1226" s="28"/>
      <c r="C1226" s="28"/>
      <c r="D1226" s="23"/>
      <c r="E1226" s="23"/>
    </row>
    <row r="1227" spans="1:5" x14ac:dyDescent="0.25">
      <c r="A1227" s="23"/>
      <c r="B1227" s="28"/>
      <c r="C1227" s="28"/>
      <c r="D1227" s="23"/>
      <c r="E1227" s="23"/>
    </row>
    <row r="1228" spans="1:5" x14ac:dyDescent="0.25">
      <c r="A1228" s="23"/>
      <c r="B1228" s="28"/>
      <c r="C1228" s="28"/>
      <c r="D1228" s="23"/>
      <c r="E1228" s="23"/>
    </row>
    <row r="1229" spans="1:5" x14ac:dyDescent="0.25">
      <c r="A1229" s="23"/>
      <c r="B1229" s="28"/>
      <c r="C1229" s="28"/>
      <c r="D1229" s="23"/>
      <c r="E1229" s="23"/>
    </row>
    <row r="1230" spans="1:5" x14ac:dyDescent="0.25">
      <c r="A1230" s="23"/>
      <c r="B1230" s="28"/>
      <c r="C1230" s="28"/>
      <c r="D1230" s="23"/>
      <c r="E1230" s="23"/>
    </row>
    <row r="1231" spans="1:5" x14ac:dyDescent="0.25">
      <c r="A1231" s="23"/>
      <c r="B1231" s="28"/>
      <c r="C1231" s="28"/>
      <c r="D1231" s="23"/>
      <c r="E1231" s="23"/>
    </row>
    <row r="1232" spans="1:5" x14ac:dyDescent="0.25">
      <c r="A1232" s="23"/>
      <c r="B1232" s="28"/>
      <c r="C1232" s="28"/>
      <c r="D1232" s="23"/>
      <c r="E1232" s="23"/>
    </row>
    <row r="1233" spans="1:5" x14ac:dyDescent="0.25">
      <c r="A1233" s="23"/>
      <c r="B1233" s="28"/>
      <c r="C1233" s="28"/>
      <c r="D1233" s="23"/>
      <c r="E1233" s="23"/>
    </row>
    <row r="1234" spans="1:5" x14ac:dyDescent="0.25">
      <c r="A1234" s="23"/>
      <c r="B1234" s="28"/>
      <c r="C1234" s="28"/>
      <c r="D1234" s="23"/>
      <c r="E1234" s="23"/>
    </row>
    <row r="1235" spans="1:5" x14ac:dyDescent="0.25">
      <c r="A1235" s="23"/>
      <c r="B1235" s="28"/>
      <c r="C1235" s="28"/>
      <c r="D1235" s="23"/>
      <c r="E1235" s="23"/>
    </row>
    <row r="1236" spans="1:5" x14ac:dyDescent="0.25">
      <c r="A1236" s="23"/>
      <c r="B1236" s="28"/>
      <c r="C1236" s="28"/>
      <c r="D1236" s="23"/>
      <c r="E1236" s="23"/>
    </row>
    <row r="1237" spans="1:5" x14ac:dyDescent="0.25">
      <c r="A1237" s="23"/>
      <c r="B1237" s="28"/>
      <c r="C1237" s="28"/>
      <c r="D1237" s="23"/>
      <c r="E1237" s="23"/>
    </row>
    <row r="1238" spans="1:5" x14ac:dyDescent="0.25">
      <c r="A1238" s="23"/>
      <c r="B1238" s="28"/>
      <c r="C1238" s="28"/>
      <c r="D1238" s="23"/>
      <c r="E1238" s="23"/>
    </row>
    <row r="1239" spans="1:5" x14ac:dyDescent="0.25">
      <c r="A1239" s="23"/>
      <c r="B1239" s="28"/>
      <c r="C1239" s="28"/>
      <c r="D1239" s="23"/>
      <c r="E1239" s="23"/>
    </row>
    <row r="1240" spans="1:5" x14ac:dyDescent="0.25">
      <c r="A1240" s="23"/>
      <c r="B1240" s="28"/>
      <c r="C1240" s="28"/>
      <c r="D1240" s="23"/>
      <c r="E1240" s="23"/>
    </row>
    <row r="1241" spans="1:5" x14ac:dyDescent="0.25">
      <c r="A1241" s="23"/>
      <c r="B1241" s="28"/>
      <c r="C1241" s="28"/>
      <c r="D1241" s="23"/>
      <c r="E1241" s="23"/>
    </row>
    <row r="1242" spans="1:5" x14ac:dyDescent="0.25">
      <c r="A1242" s="23"/>
      <c r="B1242" s="28"/>
      <c r="C1242" s="28"/>
      <c r="D1242" s="23"/>
      <c r="E1242" s="23"/>
    </row>
    <row r="1243" spans="1:5" x14ac:dyDescent="0.25">
      <c r="A1243" s="23"/>
      <c r="B1243" s="28"/>
      <c r="C1243" s="28"/>
      <c r="D1243" s="23"/>
      <c r="E1243" s="23"/>
    </row>
    <row r="1244" spans="1:5" x14ac:dyDescent="0.25">
      <c r="A1244" s="23"/>
      <c r="B1244" s="28"/>
      <c r="C1244" s="28"/>
      <c r="D1244" s="23"/>
      <c r="E1244" s="23"/>
    </row>
    <row r="1245" spans="1:5" x14ac:dyDescent="0.25">
      <c r="A1245" s="23"/>
      <c r="B1245" s="28"/>
      <c r="C1245" s="28"/>
      <c r="D1245" s="23"/>
      <c r="E1245" s="23"/>
    </row>
    <row r="1246" spans="1:5" x14ac:dyDescent="0.25">
      <c r="A1246" s="23"/>
      <c r="B1246" s="28"/>
      <c r="C1246" s="28"/>
      <c r="D1246" s="23"/>
      <c r="E1246" s="23"/>
    </row>
    <row r="1247" spans="1:5" x14ac:dyDescent="0.25">
      <c r="A1247" s="23"/>
      <c r="B1247" s="28"/>
      <c r="C1247" s="28"/>
      <c r="D1247" s="23"/>
      <c r="E1247" s="23"/>
    </row>
    <row r="1248" spans="1:5" x14ac:dyDescent="0.25">
      <c r="A1248" s="23"/>
      <c r="B1248" s="28"/>
      <c r="C1248" s="28"/>
      <c r="D1248" s="23"/>
      <c r="E1248" s="23"/>
    </row>
    <row r="1249" spans="1:5" x14ac:dyDescent="0.25">
      <c r="A1249" s="23"/>
      <c r="B1249" s="28"/>
      <c r="C1249" s="28"/>
      <c r="D1249" s="23"/>
      <c r="E1249" s="23"/>
    </row>
    <row r="1250" spans="1:5" x14ac:dyDescent="0.25">
      <c r="A1250" s="23"/>
      <c r="B1250" s="28"/>
      <c r="C1250" s="28"/>
      <c r="D1250" s="23"/>
      <c r="E1250" s="23"/>
    </row>
    <row r="1251" spans="1:5" x14ac:dyDescent="0.25">
      <c r="A1251" s="23"/>
      <c r="B1251" s="28"/>
      <c r="C1251" s="28"/>
      <c r="D1251" s="23"/>
      <c r="E1251" s="23"/>
    </row>
    <row r="1252" spans="1:5" x14ac:dyDescent="0.25">
      <c r="A1252" s="23"/>
      <c r="B1252" s="28"/>
      <c r="C1252" s="28"/>
      <c r="D1252" s="23"/>
      <c r="E1252" s="23"/>
    </row>
    <row r="1253" spans="1:5" x14ac:dyDescent="0.25">
      <c r="A1253" s="23"/>
      <c r="B1253" s="28"/>
      <c r="C1253" s="28"/>
      <c r="D1253" s="23"/>
      <c r="E1253" s="23"/>
    </row>
    <row r="1254" spans="1:5" x14ac:dyDescent="0.25">
      <c r="A1254" s="23"/>
      <c r="B1254" s="28"/>
      <c r="C1254" s="28"/>
      <c r="D1254" s="23"/>
      <c r="E1254" s="23"/>
    </row>
    <row r="1255" spans="1:5" x14ac:dyDescent="0.25">
      <c r="A1255" s="23"/>
      <c r="B1255" s="28"/>
      <c r="C1255" s="28"/>
      <c r="D1255" s="23"/>
      <c r="E1255" s="23"/>
    </row>
    <row r="1256" spans="1:5" x14ac:dyDescent="0.25">
      <c r="A1256" s="23"/>
      <c r="B1256" s="28"/>
      <c r="C1256" s="28"/>
      <c r="D1256" s="23"/>
      <c r="E1256" s="23"/>
    </row>
    <row r="1257" spans="1:5" x14ac:dyDescent="0.25">
      <c r="A1257" s="23"/>
      <c r="B1257" s="28"/>
      <c r="C1257" s="28"/>
      <c r="D1257" s="23"/>
      <c r="E1257" s="23"/>
    </row>
    <row r="1258" spans="1:5" x14ac:dyDescent="0.25">
      <c r="A1258" s="23"/>
      <c r="B1258" s="28"/>
      <c r="C1258" s="28"/>
      <c r="D1258" s="23"/>
      <c r="E1258" s="23"/>
    </row>
    <row r="1259" spans="1:5" x14ac:dyDescent="0.25">
      <c r="A1259" s="23"/>
      <c r="B1259" s="28"/>
      <c r="C1259" s="28"/>
      <c r="D1259" s="23"/>
      <c r="E1259" s="23"/>
    </row>
    <row r="1260" spans="1:5" x14ac:dyDescent="0.25">
      <c r="A1260" s="23"/>
      <c r="B1260" s="28"/>
      <c r="C1260" s="28"/>
      <c r="D1260" s="23"/>
      <c r="E1260" s="23"/>
    </row>
    <row r="1261" spans="1:5" x14ac:dyDescent="0.25">
      <c r="A1261" s="23"/>
      <c r="B1261" s="28"/>
      <c r="C1261" s="28"/>
      <c r="D1261" s="23"/>
      <c r="E1261" s="23"/>
    </row>
    <row r="1262" spans="1:5" x14ac:dyDescent="0.25">
      <c r="A1262" s="23"/>
      <c r="B1262" s="28"/>
      <c r="C1262" s="28"/>
      <c r="D1262" s="23"/>
      <c r="E1262" s="23"/>
    </row>
    <row r="1263" spans="1:5" x14ac:dyDescent="0.25">
      <c r="A1263" s="23"/>
      <c r="B1263" s="28"/>
      <c r="C1263" s="28"/>
      <c r="D1263" s="23"/>
      <c r="E1263" s="23"/>
    </row>
    <row r="1264" spans="1:5" x14ac:dyDescent="0.25">
      <c r="A1264" s="23"/>
      <c r="B1264" s="28"/>
      <c r="C1264" s="28"/>
      <c r="D1264" s="23"/>
      <c r="E1264" s="23"/>
    </row>
    <row r="1265" spans="1:5" x14ac:dyDescent="0.25">
      <c r="A1265" s="23"/>
      <c r="B1265" s="28"/>
      <c r="C1265" s="28"/>
      <c r="D1265" s="23"/>
      <c r="E1265" s="23"/>
    </row>
    <row r="1266" spans="1:5" x14ac:dyDescent="0.25">
      <c r="A1266" s="23"/>
      <c r="B1266" s="28"/>
      <c r="C1266" s="28"/>
      <c r="D1266" s="23"/>
      <c r="E1266" s="23"/>
    </row>
    <row r="1267" spans="1:5" x14ac:dyDescent="0.25">
      <c r="A1267" s="23"/>
      <c r="B1267" s="28"/>
      <c r="C1267" s="28"/>
      <c r="D1267" s="23"/>
      <c r="E1267" s="23"/>
    </row>
    <row r="1268" spans="1:5" x14ac:dyDescent="0.25">
      <c r="A1268" s="23"/>
      <c r="B1268" s="28"/>
      <c r="C1268" s="28"/>
      <c r="D1268" s="23"/>
      <c r="E1268" s="23"/>
    </row>
    <row r="1269" spans="1:5" x14ac:dyDescent="0.25">
      <c r="A1269" s="23"/>
      <c r="B1269" s="28"/>
      <c r="C1269" s="28"/>
      <c r="D1269" s="23"/>
      <c r="E1269" s="23"/>
    </row>
    <row r="1270" spans="1:5" x14ac:dyDescent="0.25">
      <c r="A1270" s="23"/>
      <c r="B1270" s="28"/>
      <c r="C1270" s="28"/>
      <c r="D1270" s="23"/>
      <c r="E1270" s="23"/>
    </row>
    <row r="1271" spans="1:5" x14ac:dyDescent="0.25">
      <c r="A1271" s="23"/>
      <c r="B1271" s="28"/>
      <c r="C1271" s="28"/>
      <c r="D1271" s="23"/>
      <c r="E1271" s="23"/>
    </row>
    <row r="1272" spans="1:5" x14ac:dyDescent="0.25">
      <c r="A1272" s="23"/>
      <c r="B1272" s="28"/>
      <c r="C1272" s="28"/>
      <c r="D1272" s="23"/>
      <c r="E1272" s="23"/>
    </row>
    <row r="1273" spans="1:5" x14ac:dyDescent="0.25">
      <c r="A1273" s="23"/>
      <c r="B1273" s="28"/>
      <c r="C1273" s="28"/>
      <c r="D1273" s="23"/>
      <c r="E1273" s="23"/>
    </row>
    <row r="1274" spans="1:5" x14ac:dyDescent="0.25">
      <c r="A1274" s="23"/>
      <c r="B1274" s="28"/>
      <c r="C1274" s="28"/>
      <c r="D1274" s="23"/>
      <c r="E1274" s="23"/>
    </row>
    <row r="1275" spans="1:5" x14ac:dyDescent="0.25">
      <c r="A1275" s="23"/>
      <c r="B1275" s="28"/>
      <c r="C1275" s="28"/>
      <c r="D1275" s="23"/>
      <c r="E1275" s="23"/>
    </row>
    <row r="1276" spans="1:5" x14ac:dyDescent="0.25">
      <c r="A1276" s="23"/>
      <c r="B1276" s="28"/>
      <c r="C1276" s="28"/>
      <c r="D1276" s="23"/>
      <c r="E1276" s="23"/>
    </row>
    <row r="1277" spans="1:5" x14ac:dyDescent="0.25">
      <c r="A1277" s="23"/>
      <c r="B1277" s="28"/>
      <c r="C1277" s="28"/>
      <c r="D1277" s="23"/>
      <c r="E1277" s="23"/>
    </row>
    <row r="1278" spans="1:5" x14ac:dyDescent="0.25">
      <c r="A1278" s="23"/>
      <c r="B1278" s="28"/>
      <c r="C1278" s="28"/>
      <c r="D1278" s="23"/>
      <c r="E1278" s="23"/>
    </row>
    <row r="1279" spans="1:5" x14ac:dyDescent="0.25">
      <c r="A1279" s="23"/>
      <c r="B1279" s="28"/>
      <c r="C1279" s="28"/>
      <c r="D1279" s="23"/>
      <c r="E1279" s="23"/>
    </row>
    <row r="1280" spans="1:5" x14ac:dyDescent="0.25">
      <c r="A1280" s="23"/>
      <c r="B1280" s="28"/>
      <c r="C1280" s="28"/>
      <c r="D1280" s="23"/>
      <c r="E1280" s="23"/>
    </row>
    <row r="1281" spans="1:5" x14ac:dyDescent="0.25">
      <c r="A1281" s="23"/>
      <c r="B1281" s="28"/>
      <c r="C1281" s="28"/>
      <c r="D1281" s="23"/>
      <c r="E1281" s="23"/>
    </row>
    <row r="1282" spans="1:5" x14ac:dyDescent="0.25">
      <c r="A1282" s="23"/>
      <c r="B1282" s="28"/>
      <c r="C1282" s="28"/>
      <c r="D1282" s="23"/>
      <c r="E1282" s="23"/>
    </row>
    <row r="1283" spans="1:5" x14ac:dyDescent="0.25">
      <c r="A1283" s="23"/>
      <c r="B1283" s="28"/>
      <c r="C1283" s="28"/>
      <c r="D1283" s="23"/>
      <c r="E1283" s="23"/>
    </row>
    <row r="1284" spans="1:5" x14ac:dyDescent="0.25">
      <c r="A1284" s="23"/>
      <c r="B1284" s="28"/>
      <c r="C1284" s="28"/>
      <c r="D1284" s="23"/>
      <c r="E1284" s="23"/>
    </row>
    <row r="1285" spans="1:5" x14ac:dyDescent="0.25">
      <c r="A1285" s="23"/>
      <c r="B1285" s="28"/>
      <c r="C1285" s="28"/>
      <c r="D1285" s="23"/>
      <c r="E1285" s="23"/>
    </row>
    <row r="1286" spans="1:5" x14ac:dyDescent="0.25">
      <c r="A1286" s="23"/>
      <c r="B1286" s="28"/>
      <c r="C1286" s="28"/>
      <c r="D1286" s="23"/>
      <c r="E1286" s="23"/>
    </row>
    <row r="1287" spans="1:5" x14ac:dyDescent="0.25">
      <c r="A1287" s="23"/>
      <c r="B1287" s="28"/>
      <c r="C1287" s="28"/>
      <c r="D1287" s="23"/>
      <c r="E1287" s="23"/>
    </row>
    <row r="1288" spans="1:5" x14ac:dyDescent="0.25">
      <c r="A1288" s="23"/>
      <c r="B1288" s="28"/>
      <c r="C1288" s="28"/>
      <c r="D1288" s="23"/>
      <c r="E1288" s="23"/>
    </row>
    <row r="1289" spans="1:5" x14ac:dyDescent="0.25">
      <c r="A1289" s="23"/>
      <c r="B1289" s="28"/>
      <c r="C1289" s="28"/>
      <c r="D1289" s="23"/>
      <c r="E1289" s="23"/>
    </row>
    <row r="1290" spans="1:5" x14ac:dyDescent="0.25">
      <c r="A1290" s="23"/>
      <c r="B1290" s="28"/>
      <c r="C1290" s="28"/>
      <c r="D1290" s="23"/>
      <c r="E1290" s="23"/>
    </row>
    <row r="1291" spans="1:5" x14ac:dyDescent="0.25">
      <c r="A1291" s="23"/>
      <c r="B1291" s="28"/>
      <c r="C1291" s="28"/>
      <c r="D1291" s="23"/>
      <c r="E1291" s="23"/>
    </row>
    <row r="1292" spans="1:5" x14ac:dyDescent="0.25">
      <c r="A1292" s="23"/>
      <c r="B1292" s="28"/>
      <c r="C1292" s="28"/>
      <c r="D1292" s="23"/>
      <c r="E1292" s="23"/>
    </row>
    <row r="1293" spans="1:5" x14ac:dyDescent="0.25">
      <c r="A1293" s="23"/>
      <c r="B1293" s="28"/>
      <c r="C1293" s="28"/>
      <c r="D1293" s="23"/>
      <c r="E1293" s="23"/>
    </row>
    <row r="1294" spans="1:5" x14ac:dyDescent="0.25">
      <c r="A1294" s="23"/>
      <c r="B1294" s="28"/>
      <c r="C1294" s="28"/>
      <c r="D1294" s="23"/>
      <c r="E1294" s="23"/>
    </row>
    <row r="1295" spans="1:5" x14ac:dyDescent="0.25">
      <c r="A1295" s="23"/>
      <c r="B1295" s="28"/>
      <c r="C1295" s="28"/>
      <c r="D1295" s="23"/>
      <c r="E1295" s="23"/>
    </row>
    <row r="1296" spans="1:5" x14ac:dyDescent="0.25">
      <c r="A1296" s="23"/>
      <c r="B1296" s="28"/>
      <c r="C1296" s="28"/>
      <c r="D1296" s="23"/>
      <c r="E1296" s="23"/>
    </row>
    <row r="1297" spans="1:5" x14ac:dyDescent="0.25">
      <c r="A1297" s="23"/>
      <c r="B1297" s="28"/>
      <c r="C1297" s="28"/>
      <c r="D1297" s="23"/>
      <c r="E1297" s="23"/>
    </row>
    <row r="1298" spans="1:5" x14ac:dyDescent="0.25">
      <c r="A1298" s="23"/>
      <c r="B1298" s="28"/>
      <c r="C1298" s="28"/>
      <c r="D1298" s="23"/>
      <c r="E1298" s="23"/>
    </row>
    <row r="1299" spans="1:5" x14ac:dyDescent="0.25">
      <c r="A1299" s="23"/>
      <c r="B1299" s="28"/>
      <c r="C1299" s="28"/>
      <c r="D1299" s="23"/>
      <c r="E1299" s="23"/>
    </row>
    <row r="1300" spans="1:5" x14ac:dyDescent="0.25">
      <c r="A1300" s="23"/>
      <c r="B1300" s="28"/>
      <c r="C1300" s="28"/>
      <c r="D1300" s="23"/>
      <c r="E1300" s="23"/>
    </row>
    <row r="1301" spans="1:5" x14ac:dyDescent="0.25">
      <c r="A1301" s="23"/>
      <c r="B1301" s="28"/>
      <c r="C1301" s="28"/>
      <c r="D1301" s="23"/>
      <c r="E1301" s="23"/>
    </row>
    <row r="1302" spans="1:5" x14ac:dyDescent="0.25">
      <c r="A1302" s="23"/>
      <c r="B1302" s="28"/>
      <c r="C1302" s="28"/>
      <c r="D1302" s="23"/>
      <c r="E1302" s="23"/>
    </row>
    <row r="1303" spans="1:5" x14ac:dyDescent="0.25">
      <c r="A1303" s="23"/>
      <c r="B1303" s="28"/>
      <c r="C1303" s="28"/>
      <c r="D1303" s="23"/>
      <c r="E1303" s="23"/>
    </row>
    <row r="1304" spans="1:5" x14ac:dyDescent="0.25">
      <c r="A1304" s="23"/>
      <c r="B1304" s="28"/>
      <c r="C1304" s="28"/>
      <c r="D1304" s="23"/>
      <c r="E1304" s="23"/>
    </row>
    <row r="1305" spans="1:5" x14ac:dyDescent="0.25">
      <c r="A1305" s="23"/>
      <c r="B1305" s="28"/>
      <c r="C1305" s="28"/>
      <c r="D1305" s="23"/>
      <c r="E1305" s="23"/>
    </row>
    <row r="1306" spans="1:5" x14ac:dyDescent="0.25">
      <c r="A1306" s="23"/>
      <c r="B1306" s="28"/>
      <c r="C1306" s="28"/>
      <c r="D1306" s="23"/>
      <c r="E1306" s="23"/>
    </row>
    <row r="1307" spans="1:5" x14ac:dyDescent="0.25">
      <c r="A1307" s="23"/>
      <c r="B1307" s="28"/>
      <c r="C1307" s="28"/>
      <c r="D1307" s="23"/>
      <c r="E1307" s="23"/>
    </row>
    <row r="1308" spans="1:5" x14ac:dyDescent="0.25">
      <c r="A1308" s="23"/>
      <c r="B1308" s="28"/>
      <c r="C1308" s="28"/>
      <c r="D1308" s="23"/>
      <c r="E1308" s="23"/>
    </row>
    <row r="1309" spans="1:5" x14ac:dyDescent="0.25">
      <c r="A1309" s="23"/>
      <c r="B1309" s="28"/>
      <c r="C1309" s="28"/>
      <c r="D1309" s="23"/>
      <c r="E1309" s="23"/>
    </row>
    <row r="1310" spans="1:5" x14ac:dyDescent="0.25">
      <c r="A1310" s="23"/>
      <c r="B1310" s="28"/>
      <c r="C1310" s="28"/>
      <c r="D1310" s="23"/>
      <c r="E1310" s="23"/>
    </row>
    <row r="1311" spans="1:5" x14ac:dyDescent="0.25">
      <c r="A1311" s="23"/>
      <c r="B1311" s="28"/>
      <c r="C1311" s="28"/>
      <c r="D1311" s="23"/>
      <c r="E1311" s="23"/>
    </row>
    <row r="1312" spans="1:5" x14ac:dyDescent="0.25">
      <c r="A1312" s="23"/>
      <c r="B1312" s="28"/>
      <c r="C1312" s="28"/>
      <c r="D1312" s="23"/>
      <c r="E1312" s="23"/>
    </row>
    <row r="1313" spans="1:5" x14ac:dyDescent="0.25">
      <c r="A1313" s="23"/>
      <c r="B1313" s="28"/>
      <c r="C1313" s="28"/>
      <c r="D1313" s="23"/>
      <c r="E1313" s="23"/>
    </row>
    <row r="1314" spans="1:5" x14ac:dyDescent="0.25">
      <c r="A1314" s="23"/>
      <c r="B1314" s="28"/>
      <c r="C1314" s="28"/>
      <c r="D1314" s="23"/>
      <c r="E1314" s="23"/>
    </row>
    <row r="1315" spans="1:5" x14ac:dyDescent="0.25">
      <c r="A1315" s="23"/>
      <c r="B1315" s="28"/>
      <c r="C1315" s="28"/>
      <c r="D1315" s="23"/>
      <c r="E1315" s="23"/>
    </row>
    <row r="1316" spans="1:5" x14ac:dyDescent="0.25">
      <c r="A1316" s="23"/>
      <c r="B1316" s="28"/>
      <c r="C1316" s="28"/>
      <c r="D1316" s="23"/>
      <c r="E1316" s="23"/>
    </row>
    <row r="1317" spans="1:5" x14ac:dyDescent="0.25">
      <c r="A1317" s="23"/>
      <c r="B1317" s="28"/>
      <c r="C1317" s="28"/>
      <c r="D1317" s="23"/>
      <c r="E1317" s="23"/>
    </row>
    <row r="1318" spans="1:5" x14ac:dyDescent="0.25">
      <c r="A1318" s="23"/>
      <c r="B1318" s="28"/>
      <c r="C1318" s="28"/>
      <c r="D1318" s="23"/>
      <c r="E1318" s="23"/>
    </row>
    <row r="1319" spans="1:5" x14ac:dyDescent="0.25">
      <c r="A1319" s="23"/>
      <c r="B1319" s="28"/>
      <c r="C1319" s="28"/>
      <c r="D1319" s="23"/>
      <c r="E1319" s="23"/>
    </row>
    <row r="1320" spans="1:5" x14ac:dyDescent="0.25">
      <c r="A1320" s="23"/>
      <c r="B1320" s="28"/>
      <c r="C1320" s="28"/>
      <c r="D1320" s="23"/>
      <c r="E1320" s="23"/>
    </row>
    <row r="1321" spans="1:5" x14ac:dyDescent="0.25">
      <c r="A1321" s="23"/>
      <c r="B1321" s="28"/>
      <c r="C1321" s="28"/>
      <c r="D1321" s="23"/>
      <c r="E1321" s="23"/>
    </row>
    <row r="1322" spans="1:5" x14ac:dyDescent="0.25">
      <c r="A1322" s="23"/>
      <c r="B1322" s="28"/>
      <c r="C1322" s="28"/>
      <c r="D1322" s="23"/>
      <c r="E1322" s="23"/>
    </row>
    <row r="1323" spans="1:5" x14ac:dyDescent="0.25">
      <c r="A1323" s="23"/>
      <c r="B1323" s="28"/>
      <c r="C1323" s="28"/>
      <c r="D1323" s="23"/>
      <c r="E1323" s="23"/>
    </row>
    <row r="1324" spans="1:5" x14ac:dyDescent="0.25">
      <c r="A1324" s="23"/>
      <c r="B1324" s="28"/>
      <c r="C1324" s="28"/>
      <c r="D1324" s="23"/>
      <c r="E1324" s="23"/>
    </row>
    <row r="1325" spans="1:5" x14ac:dyDescent="0.25">
      <c r="A1325" s="23"/>
      <c r="B1325" s="28"/>
      <c r="C1325" s="28"/>
      <c r="D1325" s="23"/>
      <c r="E1325" s="23"/>
    </row>
    <row r="1326" spans="1:5" x14ac:dyDescent="0.25">
      <c r="A1326" s="23"/>
      <c r="B1326" s="28"/>
      <c r="C1326" s="28"/>
      <c r="D1326" s="23"/>
      <c r="E1326" s="23"/>
    </row>
    <row r="1327" spans="1:5" x14ac:dyDescent="0.25">
      <c r="A1327" s="23"/>
      <c r="B1327" s="28"/>
      <c r="C1327" s="28"/>
      <c r="D1327" s="23"/>
      <c r="E1327" s="23"/>
    </row>
    <row r="1328" spans="1:5" x14ac:dyDescent="0.25">
      <c r="A1328" s="23"/>
      <c r="B1328" s="28"/>
      <c r="C1328" s="28"/>
      <c r="D1328" s="23"/>
      <c r="E1328" s="23"/>
    </row>
    <row r="1329" spans="1:5" x14ac:dyDescent="0.25">
      <c r="A1329" s="23"/>
      <c r="B1329" s="28"/>
      <c r="C1329" s="28"/>
      <c r="D1329" s="23"/>
      <c r="E1329" s="23"/>
    </row>
    <row r="1330" spans="1:5" x14ac:dyDescent="0.25">
      <c r="A1330" s="23"/>
      <c r="B1330" s="28"/>
      <c r="C1330" s="28"/>
      <c r="D1330" s="23"/>
      <c r="E1330" s="23"/>
    </row>
    <row r="1331" spans="1:5" x14ac:dyDescent="0.25">
      <c r="A1331" s="23"/>
      <c r="B1331" s="28"/>
      <c r="C1331" s="28"/>
      <c r="D1331" s="23"/>
      <c r="E1331" s="23"/>
    </row>
    <row r="1332" spans="1:5" x14ac:dyDescent="0.25">
      <c r="A1332" s="23"/>
      <c r="B1332" s="28"/>
      <c r="C1332" s="28"/>
      <c r="D1332" s="23"/>
      <c r="E1332" s="23"/>
    </row>
    <row r="1333" spans="1:5" x14ac:dyDescent="0.25">
      <c r="A1333" s="23"/>
      <c r="B1333" s="28"/>
      <c r="C1333" s="28"/>
      <c r="D1333" s="23"/>
      <c r="E1333" s="23"/>
    </row>
    <row r="1334" spans="1:5" x14ac:dyDescent="0.25">
      <c r="A1334" s="23"/>
      <c r="B1334" s="28"/>
      <c r="C1334" s="28"/>
      <c r="D1334" s="23"/>
      <c r="E1334" s="23"/>
    </row>
    <row r="1335" spans="1:5" x14ac:dyDescent="0.25">
      <c r="A1335" s="23"/>
      <c r="B1335" s="28"/>
      <c r="C1335" s="28"/>
      <c r="D1335" s="23"/>
      <c r="E1335" s="23"/>
    </row>
    <row r="1336" spans="1:5" x14ac:dyDescent="0.25">
      <c r="A1336" s="23"/>
      <c r="B1336" s="28"/>
      <c r="C1336" s="28"/>
      <c r="D1336" s="23"/>
      <c r="E1336" s="23"/>
    </row>
    <row r="1337" spans="1:5" x14ac:dyDescent="0.25">
      <c r="A1337" s="23"/>
      <c r="B1337" s="28"/>
      <c r="C1337" s="28"/>
      <c r="D1337" s="23"/>
      <c r="E1337" s="23"/>
    </row>
    <row r="1338" spans="1:5" x14ac:dyDescent="0.25">
      <c r="A1338" s="23"/>
      <c r="B1338" s="28"/>
      <c r="C1338" s="28"/>
      <c r="D1338" s="23"/>
      <c r="E1338" s="23"/>
    </row>
    <row r="1339" spans="1:5" x14ac:dyDescent="0.25">
      <c r="A1339" s="23"/>
      <c r="B1339" s="28"/>
      <c r="C1339" s="28"/>
      <c r="D1339" s="23"/>
      <c r="E1339" s="23"/>
    </row>
    <row r="1340" spans="1:5" x14ac:dyDescent="0.25">
      <c r="A1340" s="23"/>
      <c r="B1340" s="28"/>
      <c r="C1340" s="28"/>
      <c r="D1340" s="23"/>
      <c r="E1340" s="23"/>
    </row>
    <row r="1341" spans="1:5" x14ac:dyDescent="0.25">
      <c r="A1341" s="23"/>
      <c r="B1341" s="28"/>
      <c r="C1341" s="28"/>
      <c r="D1341" s="23"/>
      <c r="E1341" s="23"/>
    </row>
    <row r="1342" spans="1:5" x14ac:dyDescent="0.25">
      <c r="A1342" s="23"/>
      <c r="B1342" s="28"/>
      <c r="C1342" s="28"/>
      <c r="D1342" s="23"/>
      <c r="E1342" s="23"/>
    </row>
    <row r="1343" spans="1:5" x14ac:dyDescent="0.25">
      <c r="A1343" s="23"/>
      <c r="B1343" s="28"/>
      <c r="C1343" s="28"/>
      <c r="D1343" s="23"/>
      <c r="E1343" s="23"/>
    </row>
    <row r="1344" spans="1:5" x14ac:dyDescent="0.25">
      <c r="A1344" s="23"/>
      <c r="B1344" s="28"/>
      <c r="C1344" s="28"/>
      <c r="D1344" s="23"/>
      <c r="E1344" s="23"/>
    </row>
    <row r="1345" spans="1:5" x14ac:dyDescent="0.25">
      <c r="A1345" s="23"/>
      <c r="B1345" s="28"/>
      <c r="C1345" s="28"/>
      <c r="D1345" s="23"/>
      <c r="E1345" s="23"/>
    </row>
    <row r="1346" spans="1:5" x14ac:dyDescent="0.25">
      <c r="A1346" s="23"/>
      <c r="B1346" s="28"/>
      <c r="C1346" s="28"/>
      <c r="D1346" s="23"/>
      <c r="E1346" s="23"/>
    </row>
    <row r="1347" spans="1:5" x14ac:dyDescent="0.25">
      <c r="A1347" s="23"/>
      <c r="B1347" s="28"/>
      <c r="C1347" s="28"/>
      <c r="D1347" s="23"/>
      <c r="E1347" s="23"/>
    </row>
    <row r="1348" spans="1:5" x14ac:dyDescent="0.25">
      <c r="A1348" s="23"/>
      <c r="B1348" s="28"/>
      <c r="C1348" s="28"/>
      <c r="D1348" s="23"/>
      <c r="E1348" s="23"/>
    </row>
    <row r="1349" spans="1:5" x14ac:dyDescent="0.25">
      <c r="A1349" s="23"/>
      <c r="B1349" s="28"/>
      <c r="C1349" s="28"/>
      <c r="D1349" s="23"/>
      <c r="E1349" s="23"/>
    </row>
    <row r="1350" spans="1:5" x14ac:dyDescent="0.25">
      <c r="A1350" s="23"/>
      <c r="B1350" s="28"/>
      <c r="C1350" s="28"/>
      <c r="D1350" s="23"/>
      <c r="E1350" s="23"/>
    </row>
    <row r="1351" spans="1:5" x14ac:dyDescent="0.25">
      <c r="A1351" s="23"/>
      <c r="B1351" s="28"/>
      <c r="C1351" s="28"/>
      <c r="D1351" s="23"/>
      <c r="E1351" s="23"/>
    </row>
    <row r="1352" spans="1:5" x14ac:dyDescent="0.25">
      <c r="A1352" s="23"/>
      <c r="B1352" s="28"/>
      <c r="C1352" s="28"/>
      <c r="D1352" s="23"/>
      <c r="E1352" s="23"/>
    </row>
    <row r="1353" spans="1:5" x14ac:dyDescent="0.25">
      <c r="A1353" s="23"/>
      <c r="B1353" s="28"/>
      <c r="C1353" s="28"/>
      <c r="D1353" s="23"/>
      <c r="E1353" s="23"/>
    </row>
    <row r="1354" spans="1:5" x14ac:dyDescent="0.25">
      <c r="A1354" s="23"/>
      <c r="B1354" s="28"/>
      <c r="C1354" s="28"/>
      <c r="D1354" s="23"/>
      <c r="E1354" s="23"/>
    </row>
    <row r="1355" spans="1:5" x14ac:dyDescent="0.25">
      <c r="A1355" s="23"/>
      <c r="B1355" s="28"/>
      <c r="C1355" s="28"/>
      <c r="D1355" s="23"/>
      <c r="E1355" s="23"/>
    </row>
    <row r="1356" spans="1:5" x14ac:dyDescent="0.25">
      <c r="A1356" s="23"/>
      <c r="B1356" s="28"/>
      <c r="C1356" s="28"/>
      <c r="D1356" s="23"/>
      <c r="E1356" s="23"/>
    </row>
    <row r="1357" spans="1:5" x14ac:dyDescent="0.25">
      <c r="A1357" s="23"/>
      <c r="B1357" s="28"/>
      <c r="C1357" s="28"/>
      <c r="D1357" s="23"/>
      <c r="E1357" s="23"/>
    </row>
    <row r="1358" spans="1:5" x14ac:dyDescent="0.25">
      <c r="A1358" s="23"/>
      <c r="B1358" s="28"/>
      <c r="C1358" s="28"/>
      <c r="D1358" s="23"/>
      <c r="E1358" s="23"/>
    </row>
    <row r="1359" spans="1:5" x14ac:dyDescent="0.25">
      <c r="A1359" s="23"/>
      <c r="B1359" s="28"/>
      <c r="C1359" s="28"/>
      <c r="D1359" s="23"/>
      <c r="E1359" s="23"/>
    </row>
    <row r="1360" spans="1:5" x14ac:dyDescent="0.25">
      <c r="A1360" s="23"/>
      <c r="B1360" s="28"/>
      <c r="C1360" s="28"/>
      <c r="D1360" s="23"/>
      <c r="E1360" s="23"/>
    </row>
    <row r="1361" spans="1:5" x14ac:dyDescent="0.25">
      <c r="A1361" s="23"/>
      <c r="B1361" s="28"/>
      <c r="C1361" s="28"/>
      <c r="D1361" s="23"/>
      <c r="E1361" s="23"/>
    </row>
    <row r="1362" spans="1:5" x14ac:dyDescent="0.25">
      <c r="A1362" s="23"/>
      <c r="B1362" s="28"/>
      <c r="C1362" s="28"/>
      <c r="D1362" s="23"/>
      <c r="E1362" s="23"/>
    </row>
    <row r="1363" spans="1:5" x14ac:dyDescent="0.25">
      <c r="A1363" s="23"/>
      <c r="B1363" s="28"/>
      <c r="C1363" s="28"/>
      <c r="D1363" s="23"/>
      <c r="E1363" s="23"/>
    </row>
    <row r="1364" spans="1:5" x14ac:dyDescent="0.25">
      <c r="A1364" s="23"/>
      <c r="B1364" s="28"/>
      <c r="C1364" s="28"/>
      <c r="D1364" s="23"/>
      <c r="E1364" s="23"/>
    </row>
    <row r="1365" spans="1:5" x14ac:dyDescent="0.25">
      <c r="A1365" s="23"/>
      <c r="B1365" s="28"/>
      <c r="C1365" s="28"/>
      <c r="D1365" s="23"/>
      <c r="E1365" s="23"/>
    </row>
    <row r="1366" spans="1:5" x14ac:dyDescent="0.25">
      <c r="A1366" s="23"/>
      <c r="B1366" s="28"/>
      <c r="C1366" s="28"/>
      <c r="D1366" s="23"/>
      <c r="E1366" s="23"/>
    </row>
    <row r="1367" spans="1:5" x14ac:dyDescent="0.25">
      <c r="A1367" s="23"/>
      <c r="B1367" s="28"/>
      <c r="C1367" s="28"/>
      <c r="D1367" s="23"/>
      <c r="E1367" s="23"/>
    </row>
    <row r="1368" spans="1:5" x14ac:dyDescent="0.25">
      <c r="A1368" s="23"/>
      <c r="B1368" s="28"/>
      <c r="C1368" s="28"/>
      <c r="D1368" s="23"/>
      <c r="E1368" s="23"/>
    </row>
    <row r="1369" spans="1:5" x14ac:dyDescent="0.25">
      <c r="A1369" s="23"/>
      <c r="B1369" s="28"/>
      <c r="C1369" s="28"/>
      <c r="D1369" s="23"/>
      <c r="E1369" s="23"/>
    </row>
    <row r="1370" spans="1:5" x14ac:dyDescent="0.25">
      <c r="A1370" s="23"/>
      <c r="B1370" s="28"/>
      <c r="C1370" s="28"/>
      <c r="D1370" s="23"/>
      <c r="E1370" s="23"/>
    </row>
    <row r="1371" spans="1:5" x14ac:dyDescent="0.25">
      <c r="A1371" s="23"/>
      <c r="B1371" s="28"/>
      <c r="C1371" s="28"/>
      <c r="D1371" s="23"/>
      <c r="E1371" s="23"/>
    </row>
    <row r="1372" spans="1:5" x14ac:dyDescent="0.25">
      <c r="A1372" s="23"/>
      <c r="B1372" s="28"/>
      <c r="C1372" s="28"/>
      <c r="D1372" s="23"/>
      <c r="E1372" s="23"/>
    </row>
    <row r="1373" spans="1:5" x14ac:dyDescent="0.25">
      <c r="A1373" s="23"/>
      <c r="B1373" s="28"/>
      <c r="C1373" s="28"/>
      <c r="D1373" s="23"/>
      <c r="E1373" s="23"/>
    </row>
    <row r="1374" spans="1:5" x14ac:dyDescent="0.25">
      <c r="A1374" s="23"/>
      <c r="B1374" s="28"/>
      <c r="C1374" s="28"/>
      <c r="D1374" s="23"/>
      <c r="E1374" s="23"/>
    </row>
    <row r="1375" spans="1:5" x14ac:dyDescent="0.25">
      <c r="A1375" s="23"/>
      <c r="B1375" s="28"/>
      <c r="C1375" s="28"/>
      <c r="D1375" s="23"/>
      <c r="E1375" s="23"/>
    </row>
    <row r="1376" spans="1:5" x14ac:dyDescent="0.25">
      <c r="A1376" s="23"/>
      <c r="B1376" s="28"/>
      <c r="C1376" s="28"/>
      <c r="D1376" s="23"/>
      <c r="E1376" s="23"/>
    </row>
    <row r="1377" spans="1:5" x14ac:dyDescent="0.25">
      <c r="A1377" s="23"/>
      <c r="B1377" s="28"/>
      <c r="C1377" s="28"/>
      <c r="D1377" s="23"/>
      <c r="E1377" s="23"/>
    </row>
    <row r="1378" spans="1:5" x14ac:dyDescent="0.25">
      <c r="A1378" s="23"/>
      <c r="B1378" s="28"/>
      <c r="C1378" s="28"/>
      <c r="D1378" s="23"/>
      <c r="E1378" s="23"/>
    </row>
    <row r="1379" spans="1:5" x14ac:dyDescent="0.25">
      <c r="A1379" s="23"/>
      <c r="B1379" s="28"/>
      <c r="C1379" s="28"/>
      <c r="D1379" s="23"/>
      <c r="E1379" s="23"/>
    </row>
    <row r="1380" spans="1:5" x14ac:dyDescent="0.25">
      <c r="A1380" s="23"/>
      <c r="B1380" s="28"/>
      <c r="C1380" s="28"/>
      <c r="D1380" s="23"/>
      <c r="E1380" s="23"/>
    </row>
    <row r="1381" spans="1:5" x14ac:dyDescent="0.25">
      <c r="A1381" s="23"/>
      <c r="B1381" s="28"/>
      <c r="C1381" s="28"/>
      <c r="D1381" s="23"/>
      <c r="E1381" s="23"/>
    </row>
    <row r="1382" spans="1:5" x14ac:dyDescent="0.25">
      <c r="A1382" s="23"/>
      <c r="B1382" s="28"/>
      <c r="C1382" s="28"/>
      <c r="D1382" s="23"/>
      <c r="E1382" s="23"/>
    </row>
    <row r="1383" spans="1:5" x14ac:dyDescent="0.25">
      <c r="A1383" s="23"/>
      <c r="B1383" s="28"/>
      <c r="C1383" s="28"/>
      <c r="D1383" s="23"/>
      <c r="E1383" s="23"/>
    </row>
    <row r="1384" spans="1:5" x14ac:dyDescent="0.25">
      <c r="A1384" s="23"/>
      <c r="B1384" s="28"/>
      <c r="C1384" s="28"/>
      <c r="D1384" s="23"/>
      <c r="E1384" s="23"/>
    </row>
    <row r="1385" spans="1:5" x14ac:dyDescent="0.25">
      <c r="A1385" s="23"/>
      <c r="B1385" s="28"/>
      <c r="C1385" s="28"/>
      <c r="D1385" s="23"/>
      <c r="E1385" s="23"/>
    </row>
    <row r="1386" spans="1:5" x14ac:dyDescent="0.25">
      <c r="A1386" s="23"/>
      <c r="B1386" s="28"/>
      <c r="C1386" s="28"/>
      <c r="D1386" s="23"/>
      <c r="E1386" s="23"/>
    </row>
    <row r="1387" spans="1:5" x14ac:dyDescent="0.25">
      <c r="A1387" s="23"/>
      <c r="B1387" s="28"/>
      <c r="C1387" s="28"/>
      <c r="D1387" s="23"/>
      <c r="E1387" s="23"/>
    </row>
    <row r="1388" spans="1:5" x14ac:dyDescent="0.25">
      <c r="A1388" s="23"/>
      <c r="B1388" s="28"/>
      <c r="C1388" s="28"/>
      <c r="D1388" s="23"/>
      <c r="E1388" s="23"/>
    </row>
    <row r="1389" spans="1:5" x14ac:dyDescent="0.25">
      <c r="A1389" s="23"/>
      <c r="B1389" s="28"/>
      <c r="C1389" s="28"/>
      <c r="D1389" s="23"/>
      <c r="E1389" s="23"/>
    </row>
    <row r="1390" spans="1:5" x14ac:dyDescent="0.25">
      <c r="A1390" s="23"/>
      <c r="B1390" s="28"/>
      <c r="C1390" s="28"/>
      <c r="D1390" s="23"/>
      <c r="E1390" s="23"/>
    </row>
    <row r="1391" spans="1:5" x14ac:dyDescent="0.25">
      <c r="A1391" s="23"/>
      <c r="B1391" s="28"/>
      <c r="C1391" s="28"/>
      <c r="D1391" s="23"/>
      <c r="E1391" s="23"/>
    </row>
    <row r="1392" spans="1:5" x14ac:dyDescent="0.25">
      <c r="A1392" s="23"/>
      <c r="B1392" s="28"/>
      <c r="C1392" s="28"/>
      <c r="D1392" s="23"/>
      <c r="E1392" s="23"/>
    </row>
    <row r="1393" spans="1:5" x14ac:dyDescent="0.25">
      <c r="A1393" s="23"/>
      <c r="B1393" s="28"/>
      <c r="C1393" s="28"/>
      <c r="D1393" s="23"/>
      <c r="E1393" s="23"/>
    </row>
    <row r="1394" spans="1:5" x14ac:dyDescent="0.25">
      <c r="A1394" s="23"/>
      <c r="B1394" s="28"/>
      <c r="C1394" s="28"/>
      <c r="D1394" s="23"/>
      <c r="E1394" s="23"/>
    </row>
    <row r="1395" spans="1:5" x14ac:dyDescent="0.25">
      <c r="A1395" s="23"/>
      <c r="B1395" s="28"/>
      <c r="C1395" s="28"/>
      <c r="D1395" s="23"/>
      <c r="E1395" s="23"/>
    </row>
    <row r="1396" spans="1:5" x14ac:dyDescent="0.25">
      <c r="A1396" s="23"/>
      <c r="B1396" s="28"/>
      <c r="C1396" s="28"/>
      <c r="D1396" s="23"/>
      <c r="E1396" s="23"/>
    </row>
    <row r="1397" spans="1:5" x14ac:dyDescent="0.25">
      <c r="A1397" s="23"/>
      <c r="B1397" s="28"/>
      <c r="C1397" s="28"/>
      <c r="D1397" s="23"/>
      <c r="E1397" s="23"/>
    </row>
    <row r="1398" spans="1:5" x14ac:dyDescent="0.25">
      <c r="A1398" s="23"/>
      <c r="B1398" s="28"/>
      <c r="C1398" s="28"/>
      <c r="D1398" s="23"/>
      <c r="E1398" s="23"/>
    </row>
    <row r="1399" spans="1:5" x14ac:dyDescent="0.25">
      <c r="A1399" s="23"/>
      <c r="B1399" s="28"/>
      <c r="C1399" s="28"/>
      <c r="D1399" s="23"/>
      <c r="E1399" s="23"/>
    </row>
    <row r="1400" spans="1:5" x14ac:dyDescent="0.25">
      <c r="A1400" s="23"/>
      <c r="B1400" s="28"/>
      <c r="C1400" s="28"/>
      <c r="D1400" s="23"/>
      <c r="E1400" s="23"/>
    </row>
    <row r="1401" spans="1:5" x14ac:dyDescent="0.25">
      <c r="A1401" s="23"/>
      <c r="B1401" s="28"/>
      <c r="C1401" s="28"/>
      <c r="D1401" s="23"/>
      <c r="E1401" s="23"/>
    </row>
    <row r="1402" spans="1:5" x14ac:dyDescent="0.25">
      <c r="A1402" s="23"/>
      <c r="B1402" s="28"/>
      <c r="C1402" s="28"/>
      <c r="D1402" s="23"/>
      <c r="E1402" s="23"/>
    </row>
    <row r="1403" spans="1:5" x14ac:dyDescent="0.25">
      <c r="A1403" s="23"/>
      <c r="B1403" s="28"/>
      <c r="C1403" s="28"/>
      <c r="D1403" s="23"/>
      <c r="E1403" s="23"/>
    </row>
    <row r="1404" spans="1:5" x14ac:dyDescent="0.25">
      <c r="A1404" s="23"/>
      <c r="B1404" s="28"/>
      <c r="C1404" s="28"/>
      <c r="D1404" s="23"/>
      <c r="E1404" s="23"/>
    </row>
    <row r="1405" spans="1:5" x14ac:dyDescent="0.25">
      <c r="A1405" s="23"/>
      <c r="B1405" s="28"/>
      <c r="C1405" s="28"/>
      <c r="D1405" s="23"/>
      <c r="E1405" s="23"/>
    </row>
    <row r="1406" spans="1:5" x14ac:dyDescent="0.25">
      <c r="A1406" s="23"/>
      <c r="B1406" s="28"/>
      <c r="C1406" s="28"/>
      <c r="D1406" s="23"/>
      <c r="E1406" s="23"/>
    </row>
    <row r="1407" spans="1:5" x14ac:dyDescent="0.25">
      <c r="A1407" s="23"/>
      <c r="B1407" s="28"/>
      <c r="C1407" s="28"/>
      <c r="D1407" s="23"/>
      <c r="E1407" s="23"/>
    </row>
    <row r="1408" spans="1:5" x14ac:dyDescent="0.25">
      <c r="A1408" s="23"/>
      <c r="B1408" s="28"/>
      <c r="C1408" s="28"/>
      <c r="D1408" s="23"/>
      <c r="E1408" s="23"/>
    </row>
    <row r="1409" spans="1:5" x14ac:dyDescent="0.25">
      <c r="A1409" s="23"/>
      <c r="B1409" s="28"/>
      <c r="C1409" s="28"/>
      <c r="D1409" s="23"/>
      <c r="E1409" s="23"/>
    </row>
    <row r="1410" spans="1:5" x14ac:dyDescent="0.25">
      <c r="A1410" s="23"/>
      <c r="B1410" s="28"/>
      <c r="C1410" s="28"/>
      <c r="D1410" s="23"/>
      <c r="E1410" s="23"/>
    </row>
    <row r="1411" spans="1:5" x14ac:dyDescent="0.25">
      <c r="A1411" s="23"/>
      <c r="B1411" s="28"/>
      <c r="C1411" s="28"/>
      <c r="D1411" s="23"/>
      <c r="E1411" s="23"/>
    </row>
    <row r="1412" spans="1:5" x14ac:dyDescent="0.25">
      <c r="A1412" s="23"/>
      <c r="B1412" s="28"/>
      <c r="C1412" s="28"/>
      <c r="D1412" s="23"/>
      <c r="E1412" s="23"/>
    </row>
    <row r="1413" spans="1:5" x14ac:dyDescent="0.25">
      <c r="A1413" s="23"/>
      <c r="B1413" s="28"/>
      <c r="C1413" s="28"/>
      <c r="D1413" s="23"/>
      <c r="E1413" s="23"/>
    </row>
    <row r="1414" spans="1:5" x14ac:dyDescent="0.25">
      <c r="A1414" s="23"/>
      <c r="B1414" s="28"/>
      <c r="C1414" s="28"/>
      <c r="D1414" s="23"/>
      <c r="E1414" s="23"/>
    </row>
    <row r="1415" spans="1:5" x14ac:dyDescent="0.25">
      <c r="A1415" s="23"/>
      <c r="B1415" s="28"/>
      <c r="C1415" s="28"/>
      <c r="D1415" s="23"/>
      <c r="E1415" s="23"/>
    </row>
    <row r="1416" spans="1:5" x14ac:dyDescent="0.25">
      <c r="A1416" s="23"/>
      <c r="B1416" s="28"/>
      <c r="C1416" s="28"/>
      <c r="D1416" s="23"/>
      <c r="E1416" s="23"/>
    </row>
    <row r="1417" spans="1:5" x14ac:dyDescent="0.25">
      <c r="A1417" s="23"/>
      <c r="B1417" s="28"/>
      <c r="C1417" s="28"/>
      <c r="D1417" s="23"/>
      <c r="E1417" s="23"/>
    </row>
    <row r="1418" spans="1:5" x14ac:dyDescent="0.25">
      <c r="A1418" s="23"/>
      <c r="B1418" s="28"/>
      <c r="C1418" s="28"/>
      <c r="D1418" s="23"/>
      <c r="E1418" s="23"/>
    </row>
    <row r="1419" spans="1:5" x14ac:dyDescent="0.25">
      <c r="A1419" s="23"/>
      <c r="B1419" s="28"/>
      <c r="C1419" s="28"/>
      <c r="D1419" s="23"/>
      <c r="E1419" s="23"/>
    </row>
    <row r="1420" spans="1:5" x14ac:dyDescent="0.25">
      <c r="A1420" s="23"/>
      <c r="B1420" s="28"/>
      <c r="C1420" s="28"/>
      <c r="D1420" s="23"/>
      <c r="E1420" s="23"/>
    </row>
    <row r="1421" spans="1:5" x14ac:dyDescent="0.25">
      <c r="A1421" s="23"/>
      <c r="B1421" s="28"/>
      <c r="C1421" s="28"/>
      <c r="D1421" s="23"/>
      <c r="E1421" s="23"/>
    </row>
    <row r="1422" spans="1:5" x14ac:dyDescent="0.25">
      <c r="A1422" s="23"/>
      <c r="B1422" s="28"/>
      <c r="C1422" s="28"/>
      <c r="D1422" s="23"/>
      <c r="E1422" s="23"/>
    </row>
    <row r="1423" spans="1:5" x14ac:dyDescent="0.25">
      <c r="A1423" s="23"/>
      <c r="B1423" s="28"/>
      <c r="C1423" s="28"/>
      <c r="D1423" s="23"/>
      <c r="E1423" s="23"/>
    </row>
    <row r="1424" spans="1:5" x14ac:dyDescent="0.25">
      <c r="A1424" s="23"/>
      <c r="B1424" s="28"/>
      <c r="C1424" s="28"/>
      <c r="D1424" s="23"/>
      <c r="E1424" s="23"/>
    </row>
    <row r="1425" spans="1:5" x14ac:dyDescent="0.25">
      <c r="A1425" s="23"/>
      <c r="B1425" s="28"/>
      <c r="C1425" s="28"/>
      <c r="D1425" s="23"/>
      <c r="E1425" s="23"/>
    </row>
    <row r="1426" spans="1:5" x14ac:dyDescent="0.25">
      <c r="A1426" s="23"/>
      <c r="B1426" s="28"/>
      <c r="C1426" s="28"/>
      <c r="D1426" s="23"/>
      <c r="E1426" s="23"/>
    </row>
    <row r="1427" spans="1:5" x14ac:dyDescent="0.25">
      <c r="A1427" s="23"/>
      <c r="B1427" s="28"/>
      <c r="C1427" s="28"/>
      <c r="D1427" s="23"/>
      <c r="E1427" s="23"/>
    </row>
    <row r="1428" spans="1:5" x14ac:dyDescent="0.25">
      <c r="A1428" s="23"/>
      <c r="B1428" s="28"/>
      <c r="C1428" s="28"/>
      <c r="D1428" s="23"/>
      <c r="E1428" s="23"/>
    </row>
    <row r="1429" spans="1:5" x14ac:dyDescent="0.25">
      <c r="A1429" s="23"/>
      <c r="B1429" s="28"/>
      <c r="C1429" s="28"/>
      <c r="D1429" s="23"/>
      <c r="E1429" s="23"/>
    </row>
    <row r="1430" spans="1:5" x14ac:dyDescent="0.25">
      <c r="A1430" s="23"/>
      <c r="B1430" s="28"/>
      <c r="C1430" s="28"/>
      <c r="D1430" s="23"/>
      <c r="E1430" s="23"/>
    </row>
    <row r="1431" spans="1:5" x14ac:dyDescent="0.25">
      <c r="A1431" s="23"/>
      <c r="B1431" s="28"/>
      <c r="C1431" s="28"/>
      <c r="D1431" s="23"/>
      <c r="E1431" s="23"/>
    </row>
    <row r="1432" spans="1:5" x14ac:dyDescent="0.25">
      <c r="A1432" s="23"/>
      <c r="B1432" s="28"/>
      <c r="C1432" s="28"/>
      <c r="D1432" s="23"/>
      <c r="E1432" s="23"/>
    </row>
    <row r="1433" spans="1:5" x14ac:dyDescent="0.25">
      <c r="A1433" s="23"/>
      <c r="B1433" s="28"/>
      <c r="C1433" s="28"/>
      <c r="D1433" s="23"/>
      <c r="E1433" s="23"/>
    </row>
    <row r="1434" spans="1:5" x14ac:dyDescent="0.25">
      <c r="A1434" s="23"/>
      <c r="B1434" s="28"/>
      <c r="C1434" s="28"/>
      <c r="D1434" s="23"/>
      <c r="E1434" s="23"/>
    </row>
    <row r="1435" spans="1:5" x14ac:dyDescent="0.25">
      <c r="A1435" s="23"/>
      <c r="B1435" s="28"/>
      <c r="C1435" s="28"/>
      <c r="D1435" s="23"/>
      <c r="E1435" s="23"/>
    </row>
    <row r="1436" spans="1:5" x14ac:dyDescent="0.25">
      <c r="A1436" s="23"/>
      <c r="B1436" s="28"/>
      <c r="C1436" s="28"/>
      <c r="D1436" s="23"/>
      <c r="E1436" s="23"/>
    </row>
    <row r="1437" spans="1:5" x14ac:dyDescent="0.25">
      <c r="A1437" s="23"/>
      <c r="B1437" s="28"/>
      <c r="C1437" s="28"/>
      <c r="D1437" s="23"/>
      <c r="E1437" s="23"/>
    </row>
    <row r="1438" spans="1:5" x14ac:dyDescent="0.25">
      <c r="A1438" s="23"/>
      <c r="B1438" s="28"/>
      <c r="C1438" s="28"/>
      <c r="D1438" s="23"/>
      <c r="E1438" s="23"/>
    </row>
    <row r="1439" spans="1:5" x14ac:dyDescent="0.25">
      <c r="A1439" s="23"/>
      <c r="B1439" s="28"/>
      <c r="C1439" s="28"/>
      <c r="D1439" s="23"/>
      <c r="E1439" s="23"/>
    </row>
    <row r="1440" spans="1:5" x14ac:dyDescent="0.25">
      <c r="A1440" s="23"/>
      <c r="B1440" s="28"/>
      <c r="C1440" s="28"/>
      <c r="D1440" s="23"/>
      <c r="E1440" s="23"/>
    </row>
    <row r="1441" spans="1:5" x14ac:dyDescent="0.25">
      <c r="A1441" s="23"/>
      <c r="B1441" s="28"/>
      <c r="C1441" s="28"/>
      <c r="D1441" s="23"/>
      <c r="E1441" s="23"/>
    </row>
    <row r="1442" spans="1:5" x14ac:dyDescent="0.25">
      <c r="A1442" s="23"/>
      <c r="B1442" s="28"/>
      <c r="C1442" s="28"/>
      <c r="D1442" s="23"/>
      <c r="E1442" s="23"/>
    </row>
    <row r="1443" spans="1:5" x14ac:dyDescent="0.25">
      <c r="A1443" s="23"/>
      <c r="B1443" s="28"/>
      <c r="C1443" s="28"/>
      <c r="D1443" s="23"/>
      <c r="E1443" s="23"/>
    </row>
    <row r="1444" spans="1:5" x14ac:dyDescent="0.25">
      <c r="A1444" s="23"/>
      <c r="B1444" s="28"/>
      <c r="C1444" s="28"/>
      <c r="D1444" s="23"/>
      <c r="E1444" s="23"/>
    </row>
    <row r="1445" spans="1:5" x14ac:dyDescent="0.25">
      <c r="A1445" s="23"/>
      <c r="B1445" s="28"/>
      <c r="C1445" s="28"/>
      <c r="D1445" s="23"/>
      <c r="E1445" s="23"/>
    </row>
    <row r="1446" spans="1:5" x14ac:dyDescent="0.25">
      <c r="A1446" s="23"/>
      <c r="B1446" s="28"/>
      <c r="C1446" s="28"/>
      <c r="D1446" s="23"/>
      <c r="E1446" s="23"/>
    </row>
    <row r="1447" spans="1:5" x14ac:dyDescent="0.25">
      <c r="A1447" s="23"/>
      <c r="B1447" s="28"/>
      <c r="C1447" s="28"/>
      <c r="D1447" s="23"/>
      <c r="E1447" s="23"/>
    </row>
    <row r="1448" spans="1:5" x14ac:dyDescent="0.25">
      <c r="A1448" s="23"/>
      <c r="B1448" s="28"/>
      <c r="C1448" s="28"/>
      <c r="D1448" s="23"/>
      <c r="E1448" s="23"/>
    </row>
    <row r="1449" spans="1:5" x14ac:dyDescent="0.25">
      <c r="A1449" s="23"/>
      <c r="B1449" s="28"/>
      <c r="C1449" s="28"/>
      <c r="D1449" s="23"/>
      <c r="E1449" s="23"/>
    </row>
    <row r="1450" spans="1:5" x14ac:dyDescent="0.25">
      <c r="A1450" s="23"/>
      <c r="B1450" s="28"/>
      <c r="C1450" s="28"/>
      <c r="D1450" s="23"/>
      <c r="E1450" s="23"/>
    </row>
    <row r="1451" spans="1:5" x14ac:dyDescent="0.25">
      <c r="A1451" s="23"/>
      <c r="B1451" s="28"/>
      <c r="C1451" s="28"/>
      <c r="D1451" s="23"/>
      <c r="E1451" s="23"/>
    </row>
    <row r="1452" spans="1:5" x14ac:dyDescent="0.25">
      <c r="A1452" s="23"/>
      <c r="B1452" s="28"/>
      <c r="C1452" s="28"/>
      <c r="D1452" s="23"/>
      <c r="E1452" s="23"/>
    </row>
    <row r="1453" spans="1:5" x14ac:dyDescent="0.25">
      <c r="A1453" s="23"/>
      <c r="B1453" s="28"/>
      <c r="C1453" s="28"/>
      <c r="D1453" s="23"/>
      <c r="E1453" s="23"/>
    </row>
    <row r="1454" spans="1:5" x14ac:dyDescent="0.25">
      <c r="A1454" s="23"/>
      <c r="B1454" s="28"/>
      <c r="C1454" s="28"/>
      <c r="D1454" s="23"/>
      <c r="E1454" s="23"/>
    </row>
    <row r="1455" spans="1:5" x14ac:dyDescent="0.25">
      <c r="A1455" s="23"/>
      <c r="B1455" s="28"/>
      <c r="C1455" s="28"/>
      <c r="D1455" s="23"/>
      <c r="E1455" s="23"/>
    </row>
    <row r="1456" spans="1:5" x14ac:dyDescent="0.25">
      <c r="A1456" s="23"/>
      <c r="B1456" s="28"/>
      <c r="C1456" s="28"/>
      <c r="D1456" s="23"/>
      <c r="E1456" s="23"/>
    </row>
    <row r="1457" spans="1:5" x14ac:dyDescent="0.25">
      <c r="A1457" s="23"/>
      <c r="B1457" s="28"/>
      <c r="C1457" s="28"/>
      <c r="D1457" s="23"/>
      <c r="E1457" s="23"/>
    </row>
    <row r="1458" spans="1:5" x14ac:dyDescent="0.25">
      <c r="A1458" s="23"/>
      <c r="B1458" s="28"/>
      <c r="C1458" s="28"/>
      <c r="D1458" s="23"/>
      <c r="E1458" s="23"/>
    </row>
    <row r="1459" spans="1:5" x14ac:dyDescent="0.25">
      <c r="A1459" s="23"/>
      <c r="B1459" s="28"/>
      <c r="C1459" s="28"/>
      <c r="D1459" s="23"/>
      <c r="E1459" s="23"/>
    </row>
    <row r="1460" spans="1:5" x14ac:dyDescent="0.25">
      <c r="A1460" s="23"/>
      <c r="B1460" s="28"/>
      <c r="C1460" s="28"/>
      <c r="D1460" s="23"/>
      <c r="E1460" s="23"/>
    </row>
    <row r="1461" spans="1:5" x14ac:dyDescent="0.25">
      <c r="A1461" s="23"/>
      <c r="B1461" s="28"/>
      <c r="C1461" s="28"/>
      <c r="D1461" s="23"/>
      <c r="E1461" s="23"/>
    </row>
    <row r="1462" spans="1:5" x14ac:dyDescent="0.25">
      <c r="A1462" s="23"/>
      <c r="B1462" s="28"/>
      <c r="C1462" s="28"/>
      <c r="D1462" s="23"/>
      <c r="E1462" s="23"/>
    </row>
    <row r="1463" spans="1:5" x14ac:dyDescent="0.25">
      <c r="A1463" s="23"/>
      <c r="B1463" s="28"/>
      <c r="C1463" s="28"/>
      <c r="D1463" s="23"/>
      <c r="E1463" s="23"/>
    </row>
    <row r="1464" spans="1:5" x14ac:dyDescent="0.25">
      <c r="A1464" s="23"/>
      <c r="B1464" s="28"/>
      <c r="C1464" s="28"/>
      <c r="D1464" s="23"/>
      <c r="E1464" s="23"/>
    </row>
    <row r="1465" spans="1:5" x14ac:dyDescent="0.25">
      <c r="A1465" s="23"/>
      <c r="B1465" s="28"/>
      <c r="C1465" s="28"/>
      <c r="D1465" s="23"/>
      <c r="E1465" s="23"/>
    </row>
    <row r="1466" spans="1:5" x14ac:dyDescent="0.25">
      <c r="A1466" s="23"/>
      <c r="B1466" s="28"/>
      <c r="C1466" s="28"/>
      <c r="D1466" s="23"/>
      <c r="E1466" s="23"/>
    </row>
    <row r="1467" spans="1:5" x14ac:dyDescent="0.25">
      <c r="A1467" s="23"/>
      <c r="B1467" s="28"/>
      <c r="C1467" s="28"/>
      <c r="D1467" s="23"/>
      <c r="E1467" s="23"/>
    </row>
    <row r="1468" spans="1:5" x14ac:dyDescent="0.25">
      <c r="A1468" s="23"/>
      <c r="B1468" s="28"/>
      <c r="C1468" s="28"/>
      <c r="D1468" s="23"/>
      <c r="E1468" s="23"/>
    </row>
    <row r="1469" spans="1:5" x14ac:dyDescent="0.25">
      <c r="A1469" s="23"/>
      <c r="B1469" s="28"/>
      <c r="C1469" s="28"/>
      <c r="D1469" s="23"/>
      <c r="E1469" s="23"/>
    </row>
    <row r="1470" spans="1:5" x14ac:dyDescent="0.25">
      <c r="A1470" s="23"/>
      <c r="B1470" s="28"/>
      <c r="C1470" s="28"/>
      <c r="D1470" s="23"/>
      <c r="E1470" s="23"/>
    </row>
    <row r="1471" spans="1:5" x14ac:dyDescent="0.25">
      <c r="A1471" s="23"/>
      <c r="B1471" s="28"/>
      <c r="C1471" s="28"/>
      <c r="D1471" s="23"/>
      <c r="E1471" s="23"/>
    </row>
    <row r="1472" spans="1:5" x14ac:dyDescent="0.25">
      <c r="A1472" s="23"/>
      <c r="B1472" s="28"/>
      <c r="C1472" s="28"/>
      <c r="D1472" s="23"/>
      <c r="E1472" s="23"/>
    </row>
    <row r="1473" spans="1:5" x14ac:dyDescent="0.25">
      <c r="A1473" s="23"/>
      <c r="B1473" s="28"/>
      <c r="C1473" s="28"/>
      <c r="D1473" s="23"/>
      <c r="E1473" s="23"/>
    </row>
    <row r="1474" spans="1:5" x14ac:dyDescent="0.25">
      <c r="A1474" s="23"/>
      <c r="B1474" s="28"/>
      <c r="C1474" s="28"/>
      <c r="D1474" s="23"/>
      <c r="E1474" s="23"/>
    </row>
    <row r="1475" spans="1:5" x14ac:dyDescent="0.25">
      <c r="A1475" s="23"/>
      <c r="B1475" s="28"/>
      <c r="C1475" s="28"/>
      <c r="D1475" s="23"/>
      <c r="E1475" s="23"/>
    </row>
    <row r="1476" spans="1:5" x14ac:dyDescent="0.25">
      <c r="A1476" s="23"/>
      <c r="B1476" s="28"/>
      <c r="C1476" s="28"/>
      <c r="D1476" s="23"/>
      <c r="E1476" s="23"/>
    </row>
    <row r="1477" spans="1:5" x14ac:dyDescent="0.25">
      <c r="A1477" s="23"/>
      <c r="B1477" s="28"/>
      <c r="C1477" s="28"/>
      <c r="D1477" s="23"/>
      <c r="E1477" s="23"/>
    </row>
    <row r="1478" spans="1:5" x14ac:dyDescent="0.25">
      <c r="A1478" s="23"/>
      <c r="B1478" s="28"/>
      <c r="C1478" s="28"/>
      <c r="D1478" s="23"/>
      <c r="E1478" s="23"/>
    </row>
    <row r="1479" spans="1:5" x14ac:dyDescent="0.25">
      <c r="A1479" s="23"/>
      <c r="B1479" s="28"/>
      <c r="C1479" s="28"/>
      <c r="D1479" s="23"/>
      <c r="E1479" s="23"/>
    </row>
    <row r="1480" spans="1:5" x14ac:dyDescent="0.25">
      <c r="A1480" s="23"/>
      <c r="B1480" s="28"/>
      <c r="C1480" s="28"/>
      <c r="D1480" s="23"/>
      <c r="E1480" s="23"/>
    </row>
    <row r="1481" spans="1:5" x14ac:dyDescent="0.25">
      <c r="A1481" s="23"/>
      <c r="B1481" s="28"/>
      <c r="C1481" s="28"/>
      <c r="D1481" s="23"/>
      <c r="E1481" s="23"/>
    </row>
    <row r="1482" spans="1:5" x14ac:dyDescent="0.25">
      <c r="A1482" s="23"/>
      <c r="B1482" s="28"/>
      <c r="C1482" s="28"/>
      <c r="D1482" s="23"/>
      <c r="E1482" s="23"/>
    </row>
    <row r="1483" spans="1:5" x14ac:dyDescent="0.25">
      <c r="A1483" s="23"/>
      <c r="B1483" s="28"/>
      <c r="C1483" s="28"/>
      <c r="D1483" s="23"/>
      <c r="E1483" s="23"/>
    </row>
    <row r="1484" spans="1:5" x14ac:dyDescent="0.25">
      <c r="A1484" s="23"/>
      <c r="B1484" s="28"/>
      <c r="C1484" s="28"/>
      <c r="D1484" s="23"/>
      <c r="E1484" s="23"/>
    </row>
    <row r="1485" spans="1:5" x14ac:dyDescent="0.25">
      <c r="A1485" s="23"/>
      <c r="B1485" s="28"/>
      <c r="C1485" s="28"/>
      <c r="D1485" s="23"/>
      <c r="E1485" s="23"/>
    </row>
    <row r="1486" spans="1:5" x14ac:dyDescent="0.25">
      <c r="A1486" s="23"/>
      <c r="B1486" s="28"/>
      <c r="C1486" s="28"/>
      <c r="D1486" s="23"/>
      <c r="E1486" s="23"/>
    </row>
    <row r="1487" spans="1:5" x14ac:dyDescent="0.25">
      <c r="A1487" s="23"/>
      <c r="B1487" s="28"/>
      <c r="C1487" s="28"/>
      <c r="D1487" s="23"/>
      <c r="E1487" s="23"/>
    </row>
    <row r="1488" spans="1:5" x14ac:dyDescent="0.25">
      <c r="A1488" s="23"/>
      <c r="B1488" s="28"/>
      <c r="C1488" s="28"/>
      <c r="D1488" s="23"/>
      <c r="E1488" s="23"/>
    </row>
    <row r="1489" spans="1:5" x14ac:dyDescent="0.25">
      <c r="A1489" s="23"/>
      <c r="B1489" s="28"/>
      <c r="C1489" s="28"/>
      <c r="D1489" s="23"/>
      <c r="E1489" s="23"/>
    </row>
    <row r="1490" spans="1:5" x14ac:dyDescent="0.25">
      <c r="A1490" s="23"/>
      <c r="B1490" s="28"/>
      <c r="C1490" s="28"/>
      <c r="D1490" s="23"/>
      <c r="E1490" s="23"/>
    </row>
    <row r="1491" spans="1:5" x14ac:dyDescent="0.25">
      <c r="A1491" s="23"/>
      <c r="B1491" s="28"/>
      <c r="C1491" s="28"/>
      <c r="D1491" s="23"/>
      <c r="E1491" s="23"/>
    </row>
    <row r="1492" spans="1:5" x14ac:dyDescent="0.25">
      <c r="A1492" s="23"/>
      <c r="B1492" s="28"/>
      <c r="C1492" s="28"/>
      <c r="D1492" s="23"/>
      <c r="E1492" s="23"/>
    </row>
    <row r="1493" spans="1:5" x14ac:dyDescent="0.25">
      <c r="A1493" s="23"/>
      <c r="B1493" s="28"/>
      <c r="C1493" s="28"/>
      <c r="D1493" s="23"/>
      <c r="E1493" s="23"/>
    </row>
    <row r="1494" spans="1:5" x14ac:dyDescent="0.25">
      <c r="A1494" s="23"/>
      <c r="B1494" s="28"/>
      <c r="C1494" s="28"/>
      <c r="D1494" s="23"/>
      <c r="E1494" s="23"/>
    </row>
    <row r="1495" spans="1:5" x14ac:dyDescent="0.25">
      <c r="A1495" s="23"/>
      <c r="B1495" s="28"/>
      <c r="C1495" s="28"/>
      <c r="D1495" s="23"/>
      <c r="E1495" s="23"/>
    </row>
    <row r="1496" spans="1:5" x14ac:dyDescent="0.25">
      <c r="A1496" s="23"/>
      <c r="B1496" s="28"/>
      <c r="C1496" s="28"/>
      <c r="D1496" s="23"/>
      <c r="E1496" s="23"/>
    </row>
    <row r="1497" spans="1:5" x14ac:dyDescent="0.25">
      <c r="A1497" s="23"/>
      <c r="B1497" s="28"/>
      <c r="C1497" s="28"/>
      <c r="D1497" s="23"/>
      <c r="E1497" s="23"/>
    </row>
    <row r="1498" spans="1:5" x14ac:dyDescent="0.25">
      <c r="A1498" s="23"/>
      <c r="B1498" s="28"/>
      <c r="C1498" s="28"/>
      <c r="D1498" s="23"/>
      <c r="E1498" s="23"/>
    </row>
    <row r="1499" spans="1:5" x14ac:dyDescent="0.25">
      <c r="A1499" s="23"/>
      <c r="B1499" s="28"/>
      <c r="C1499" s="28"/>
      <c r="D1499" s="23"/>
      <c r="E1499" s="23"/>
    </row>
    <row r="1500" spans="1:5" x14ac:dyDescent="0.25">
      <c r="A1500" s="23"/>
      <c r="B1500" s="28"/>
      <c r="C1500" s="28"/>
      <c r="D1500" s="23"/>
      <c r="E1500" s="23"/>
    </row>
    <row r="1501" spans="1:5" x14ac:dyDescent="0.25">
      <c r="A1501" s="23"/>
      <c r="B1501" s="28"/>
      <c r="C1501" s="28"/>
      <c r="D1501" s="23"/>
      <c r="E1501" s="23"/>
    </row>
    <row r="1502" spans="1:5" x14ac:dyDescent="0.25">
      <c r="A1502" s="23"/>
      <c r="B1502" s="28"/>
      <c r="C1502" s="28"/>
      <c r="D1502" s="23"/>
      <c r="E1502" s="23"/>
    </row>
    <row r="1503" spans="1:5" x14ac:dyDescent="0.25">
      <c r="A1503" s="23"/>
      <c r="B1503" s="28"/>
      <c r="C1503" s="28"/>
      <c r="D1503" s="23"/>
      <c r="E1503" s="23"/>
    </row>
    <row r="1504" spans="1:5" x14ac:dyDescent="0.25">
      <c r="A1504" s="23"/>
      <c r="B1504" s="28"/>
      <c r="C1504" s="28"/>
      <c r="D1504" s="23"/>
      <c r="E1504" s="23"/>
    </row>
    <row r="1505" spans="1:5" x14ac:dyDescent="0.25">
      <c r="A1505" s="23"/>
      <c r="B1505" s="28"/>
      <c r="C1505" s="28"/>
      <c r="D1505" s="23"/>
      <c r="E1505" s="23"/>
    </row>
    <row r="1506" spans="1:5" x14ac:dyDescent="0.25">
      <c r="A1506" s="23"/>
      <c r="B1506" s="28"/>
      <c r="C1506" s="28"/>
      <c r="D1506" s="23"/>
      <c r="E1506" s="23"/>
    </row>
    <row r="1507" spans="1:5" x14ac:dyDescent="0.25">
      <c r="A1507" s="23"/>
      <c r="B1507" s="28"/>
      <c r="C1507" s="28"/>
      <c r="D1507" s="23"/>
      <c r="E1507" s="23"/>
    </row>
    <row r="1508" spans="1:5" x14ac:dyDescent="0.25">
      <c r="A1508" s="23"/>
      <c r="B1508" s="28"/>
      <c r="C1508" s="28"/>
      <c r="D1508" s="23"/>
      <c r="E1508" s="23"/>
    </row>
    <row r="1509" spans="1:5" x14ac:dyDescent="0.25">
      <c r="A1509" s="23"/>
      <c r="B1509" s="28"/>
      <c r="C1509" s="28"/>
      <c r="D1509" s="23"/>
      <c r="E1509" s="23"/>
    </row>
    <row r="1510" spans="1:5" x14ac:dyDescent="0.25">
      <c r="A1510" s="23"/>
      <c r="B1510" s="28"/>
      <c r="C1510" s="28"/>
      <c r="D1510" s="23"/>
      <c r="E1510" s="23"/>
    </row>
    <row r="1511" spans="1:5" x14ac:dyDescent="0.25">
      <c r="A1511" s="23"/>
      <c r="B1511" s="28"/>
      <c r="C1511" s="28"/>
      <c r="D1511" s="23"/>
      <c r="E1511" s="23"/>
    </row>
    <row r="1512" spans="1:5" x14ac:dyDescent="0.25">
      <c r="A1512" s="23"/>
      <c r="B1512" s="28"/>
      <c r="C1512" s="28"/>
      <c r="D1512" s="23"/>
      <c r="E1512" s="23"/>
    </row>
    <row r="1513" spans="1:5" x14ac:dyDescent="0.25">
      <c r="A1513" s="23"/>
      <c r="B1513" s="28"/>
      <c r="C1513" s="28"/>
      <c r="D1513" s="23"/>
      <c r="E1513" s="23"/>
    </row>
    <row r="1514" spans="1:5" x14ac:dyDescent="0.25">
      <c r="A1514" s="23"/>
      <c r="B1514" s="28"/>
      <c r="C1514" s="28"/>
      <c r="D1514" s="23"/>
      <c r="E1514" s="23"/>
    </row>
    <row r="1515" spans="1:5" x14ac:dyDescent="0.25">
      <c r="A1515" s="23"/>
      <c r="B1515" s="28"/>
      <c r="C1515" s="28"/>
      <c r="D1515" s="23"/>
      <c r="E1515" s="23"/>
    </row>
    <row r="1516" spans="1:5" x14ac:dyDescent="0.25">
      <c r="A1516" s="23"/>
      <c r="B1516" s="28"/>
      <c r="C1516" s="28"/>
      <c r="D1516" s="23"/>
      <c r="E1516" s="23"/>
    </row>
    <row r="1517" spans="1:5" x14ac:dyDescent="0.25">
      <c r="A1517" s="23"/>
      <c r="B1517" s="28"/>
      <c r="C1517" s="28"/>
      <c r="D1517" s="23"/>
      <c r="E1517" s="23"/>
    </row>
    <row r="1518" spans="1:5" x14ac:dyDescent="0.25">
      <c r="A1518" s="23"/>
      <c r="B1518" s="28"/>
      <c r="C1518" s="28"/>
      <c r="D1518" s="23"/>
      <c r="E1518" s="23"/>
    </row>
    <row r="1519" spans="1:5" x14ac:dyDescent="0.25">
      <c r="A1519" s="23"/>
      <c r="B1519" s="28"/>
      <c r="C1519" s="28"/>
      <c r="D1519" s="23"/>
      <c r="E1519" s="23"/>
    </row>
    <row r="1520" spans="1:5" x14ac:dyDescent="0.25">
      <c r="A1520" s="23"/>
      <c r="B1520" s="28"/>
      <c r="C1520" s="28"/>
      <c r="D1520" s="23"/>
      <c r="E1520" s="23"/>
    </row>
    <row r="1521" spans="1:5" x14ac:dyDescent="0.25">
      <c r="A1521" s="23"/>
      <c r="B1521" s="28"/>
      <c r="C1521" s="28"/>
      <c r="D1521" s="23"/>
      <c r="E1521" s="23"/>
    </row>
    <row r="1522" spans="1:5" x14ac:dyDescent="0.25">
      <c r="A1522" s="23"/>
      <c r="B1522" s="28"/>
      <c r="C1522" s="28"/>
      <c r="D1522" s="23"/>
      <c r="E1522" s="23"/>
    </row>
    <row r="1523" spans="1:5" x14ac:dyDescent="0.25">
      <c r="A1523" s="23"/>
      <c r="B1523" s="28"/>
      <c r="C1523" s="28"/>
      <c r="D1523" s="23"/>
      <c r="E1523" s="23"/>
    </row>
    <row r="1524" spans="1:5" x14ac:dyDescent="0.25">
      <c r="A1524" s="23"/>
      <c r="B1524" s="28"/>
      <c r="C1524" s="28"/>
      <c r="D1524" s="23"/>
      <c r="E1524" s="23"/>
    </row>
    <row r="1525" spans="1:5" x14ac:dyDescent="0.25">
      <c r="A1525" s="23"/>
      <c r="B1525" s="28"/>
      <c r="C1525" s="28"/>
      <c r="D1525" s="23"/>
      <c r="E1525" s="23"/>
    </row>
    <row r="1526" spans="1:5" x14ac:dyDescent="0.25">
      <c r="A1526" s="23"/>
      <c r="B1526" s="28"/>
      <c r="C1526" s="28"/>
      <c r="D1526" s="23"/>
      <c r="E1526" s="23"/>
    </row>
    <row r="1527" spans="1:5" x14ac:dyDescent="0.25">
      <c r="A1527" s="23"/>
      <c r="B1527" s="28"/>
      <c r="C1527" s="28"/>
      <c r="D1527" s="23"/>
      <c r="E1527" s="23"/>
    </row>
    <row r="1528" spans="1:5" x14ac:dyDescent="0.25">
      <c r="A1528" s="23"/>
      <c r="B1528" s="28"/>
      <c r="C1528" s="28"/>
      <c r="D1528" s="23"/>
      <c r="E1528" s="23"/>
    </row>
    <row r="1529" spans="1:5" x14ac:dyDescent="0.25">
      <c r="A1529" s="23"/>
      <c r="B1529" s="28"/>
      <c r="C1529" s="28"/>
      <c r="D1529" s="23"/>
      <c r="E1529" s="23"/>
    </row>
    <row r="1530" spans="1:5" x14ac:dyDescent="0.25">
      <c r="A1530" s="23"/>
      <c r="B1530" s="28"/>
      <c r="C1530" s="28"/>
      <c r="D1530" s="23"/>
      <c r="E1530" s="23"/>
    </row>
    <row r="1531" spans="1:5" x14ac:dyDescent="0.25">
      <c r="A1531" s="23"/>
      <c r="B1531" s="28"/>
      <c r="C1531" s="28"/>
      <c r="D1531" s="23"/>
      <c r="E1531" s="23"/>
    </row>
    <row r="1532" spans="1:5" x14ac:dyDescent="0.25">
      <c r="A1532" s="23"/>
      <c r="B1532" s="28"/>
      <c r="C1532" s="28"/>
      <c r="D1532" s="23"/>
      <c r="E1532" s="23"/>
    </row>
    <row r="1533" spans="1:5" x14ac:dyDescent="0.25">
      <c r="A1533" s="23"/>
      <c r="B1533" s="28"/>
      <c r="C1533" s="28"/>
      <c r="D1533" s="23"/>
      <c r="E1533" s="23"/>
    </row>
    <row r="1534" spans="1:5" x14ac:dyDescent="0.25">
      <c r="A1534" s="23"/>
      <c r="B1534" s="28"/>
      <c r="C1534" s="28"/>
      <c r="D1534" s="23"/>
      <c r="E1534" s="23"/>
    </row>
    <row r="1535" spans="1:5" x14ac:dyDescent="0.25">
      <c r="A1535" s="23"/>
      <c r="B1535" s="28"/>
      <c r="C1535" s="28"/>
      <c r="D1535" s="23"/>
      <c r="E1535" s="23"/>
    </row>
    <row r="1536" spans="1:5" x14ac:dyDescent="0.25">
      <c r="A1536" s="23"/>
      <c r="B1536" s="28"/>
      <c r="C1536" s="28"/>
      <c r="D1536" s="23"/>
      <c r="E1536" s="23"/>
    </row>
    <row r="1537" spans="1:5" x14ac:dyDescent="0.25">
      <c r="A1537" s="23"/>
      <c r="B1537" s="28"/>
      <c r="C1537" s="28"/>
      <c r="D1537" s="23"/>
      <c r="E1537" s="23"/>
    </row>
    <row r="1538" spans="1:5" x14ac:dyDescent="0.25">
      <c r="A1538" s="23"/>
      <c r="B1538" s="28"/>
      <c r="C1538" s="28"/>
      <c r="D1538" s="23"/>
      <c r="E1538" s="23"/>
    </row>
    <row r="1539" spans="1:5" x14ac:dyDescent="0.25">
      <c r="A1539" s="23"/>
      <c r="B1539" s="28"/>
      <c r="C1539" s="28"/>
      <c r="D1539" s="23"/>
      <c r="E1539" s="23"/>
    </row>
    <row r="1540" spans="1:5" x14ac:dyDescent="0.25">
      <c r="A1540" s="23"/>
      <c r="B1540" s="28"/>
      <c r="C1540" s="28"/>
      <c r="D1540" s="23"/>
      <c r="E1540" s="23"/>
    </row>
    <row r="1541" spans="1:5" x14ac:dyDescent="0.25">
      <c r="A1541" s="23"/>
      <c r="B1541" s="28"/>
      <c r="C1541" s="28"/>
      <c r="D1541" s="23"/>
      <c r="E1541" s="23"/>
    </row>
    <row r="1542" spans="1:5" x14ac:dyDescent="0.25">
      <c r="A1542" s="23"/>
      <c r="B1542" s="28"/>
      <c r="C1542" s="28"/>
      <c r="D1542" s="23"/>
      <c r="E1542" s="23"/>
    </row>
    <row r="1543" spans="1:5" x14ac:dyDescent="0.25">
      <c r="A1543" s="23"/>
      <c r="B1543" s="28"/>
      <c r="C1543" s="28"/>
      <c r="D1543" s="23"/>
      <c r="E1543" s="23"/>
    </row>
    <row r="1544" spans="1:5" x14ac:dyDescent="0.25">
      <c r="A1544" s="23"/>
      <c r="B1544" s="28"/>
      <c r="C1544" s="28"/>
      <c r="D1544" s="23"/>
      <c r="E1544" s="23"/>
    </row>
    <row r="1545" spans="1:5" x14ac:dyDescent="0.25">
      <c r="A1545" s="23"/>
      <c r="B1545" s="28"/>
      <c r="C1545" s="28"/>
      <c r="D1545" s="23"/>
      <c r="E1545" s="23"/>
    </row>
    <row r="1546" spans="1:5" x14ac:dyDescent="0.25">
      <c r="A1546" s="23"/>
      <c r="B1546" s="28"/>
      <c r="C1546" s="28"/>
      <c r="D1546" s="23"/>
      <c r="E1546" s="23"/>
    </row>
    <row r="1547" spans="1:5" x14ac:dyDescent="0.25">
      <c r="A1547" s="23"/>
      <c r="B1547" s="28"/>
      <c r="C1547" s="28"/>
      <c r="D1547" s="23"/>
      <c r="E1547" s="23"/>
    </row>
    <row r="1548" spans="1:5" x14ac:dyDescent="0.25">
      <c r="A1548" s="23"/>
      <c r="B1548" s="28"/>
      <c r="C1548" s="28"/>
      <c r="D1548" s="23"/>
      <c r="E1548" s="23"/>
    </row>
    <row r="1549" spans="1:5" x14ac:dyDescent="0.25">
      <c r="A1549" s="23"/>
      <c r="B1549" s="28"/>
      <c r="C1549" s="28"/>
      <c r="D1549" s="23"/>
      <c r="E1549" s="23"/>
    </row>
    <row r="1550" spans="1:5" x14ac:dyDescent="0.25">
      <c r="A1550" s="23"/>
      <c r="B1550" s="28"/>
      <c r="C1550" s="28"/>
      <c r="D1550" s="23"/>
      <c r="E1550" s="23"/>
    </row>
    <row r="1551" spans="1:5" x14ac:dyDescent="0.25">
      <c r="A1551" s="23"/>
      <c r="B1551" s="28"/>
      <c r="C1551" s="28"/>
      <c r="D1551" s="23"/>
      <c r="E1551" s="23"/>
    </row>
    <row r="1552" spans="1:5" x14ac:dyDescent="0.25">
      <c r="A1552" s="23"/>
      <c r="B1552" s="28"/>
      <c r="C1552" s="28"/>
      <c r="D1552" s="23"/>
      <c r="E1552" s="23"/>
    </row>
    <row r="1553" spans="1:5" x14ac:dyDescent="0.25">
      <c r="A1553" s="23"/>
      <c r="B1553" s="28"/>
      <c r="C1553" s="28"/>
      <c r="D1553" s="23"/>
      <c r="E1553" s="23"/>
    </row>
    <row r="1554" spans="1:5" x14ac:dyDescent="0.25">
      <c r="A1554" s="23"/>
      <c r="B1554" s="28"/>
      <c r="C1554" s="28"/>
      <c r="D1554" s="23"/>
      <c r="E1554" s="23"/>
    </row>
    <row r="1555" spans="1:5" x14ac:dyDescent="0.25">
      <c r="A1555" s="23"/>
      <c r="B1555" s="28"/>
      <c r="C1555" s="28"/>
      <c r="D1555" s="23"/>
      <c r="E1555" s="23"/>
    </row>
    <row r="1556" spans="1:5" x14ac:dyDescent="0.25">
      <c r="A1556" s="23"/>
      <c r="B1556" s="28"/>
      <c r="C1556" s="28"/>
      <c r="D1556" s="23"/>
      <c r="E1556" s="23"/>
    </row>
    <row r="1557" spans="1:5" x14ac:dyDescent="0.25">
      <c r="A1557" s="23"/>
      <c r="B1557" s="28"/>
      <c r="C1557" s="28"/>
      <c r="D1557" s="23"/>
      <c r="E1557" s="23"/>
    </row>
    <row r="1558" spans="1:5" x14ac:dyDescent="0.25">
      <c r="A1558" s="23"/>
      <c r="B1558" s="28"/>
      <c r="C1558" s="28"/>
      <c r="D1558" s="23"/>
      <c r="E1558" s="23"/>
    </row>
    <row r="1559" spans="1:5" x14ac:dyDescent="0.25">
      <c r="A1559" s="23"/>
      <c r="B1559" s="28"/>
      <c r="C1559" s="28"/>
      <c r="D1559" s="23"/>
      <c r="E1559" s="23"/>
    </row>
    <row r="1560" spans="1:5" x14ac:dyDescent="0.25">
      <c r="A1560" s="23"/>
      <c r="B1560" s="28"/>
      <c r="C1560" s="28"/>
      <c r="D1560" s="23"/>
      <c r="E1560" s="23"/>
    </row>
    <row r="1561" spans="1:5" x14ac:dyDescent="0.25">
      <c r="A1561" s="23"/>
      <c r="B1561" s="28"/>
      <c r="C1561" s="28"/>
      <c r="D1561" s="23"/>
      <c r="E1561" s="23"/>
    </row>
    <row r="1562" spans="1:5" x14ac:dyDescent="0.25">
      <c r="A1562" s="23"/>
      <c r="B1562" s="28"/>
      <c r="C1562" s="28"/>
      <c r="D1562" s="23"/>
      <c r="E1562" s="23"/>
    </row>
    <row r="1563" spans="1:5" x14ac:dyDescent="0.25">
      <c r="A1563" s="23"/>
      <c r="B1563" s="28"/>
      <c r="C1563" s="28"/>
      <c r="D1563" s="23"/>
      <c r="E1563" s="23"/>
    </row>
    <row r="1564" spans="1:5" x14ac:dyDescent="0.25">
      <c r="A1564" s="23"/>
      <c r="B1564" s="28"/>
      <c r="C1564" s="28"/>
      <c r="D1564" s="23"/>
      <c r="E1564" s="23"/>
    </row>
    <row r="1565" spans="1:5" x14ac:dyDescent="0.25">
      <c r="A1565" s="23"/>
      <c r="B1565" s="28"/>
      <c r="C1565" s="28"/>
      <c r="D1565" s="23"/>
      <c r="E1565" s="23"/>
    </row>
    <row r="1566" spans="1:5" x14ac:dyDescent="0.25">
      <c r="A1566" s="23"/>
      <c r="B1566" s="28"/>
      <c r="C1566" s="28"/>
      <c r="D1566" s="23"/>
      <c r="E1566" s="23"/>
    </row>
    <row r="1567" spans="1:5" x14ac:dyDescent="0.25">
      <c r="A1567" s="23"/>
      <c r="B1567" s="28"/>
      <c r="C1567" s="28"/>
      <c r="D1567" s="23"/>
      <c r="E1567" s="23"/>
    </row>
    <row r="1568" spans="1:5" x14ac:dyDescent="0.25">
      <c r="A1568" s="23"/>
      <c r="B1568" s="28"/>
      <c r="C1568" s="28"/>
      <c r="D1568" s="23"/>
      <c r="E1568" s="23"/>
    </row>
    <row r="1569" spans="1:5" x14ac:dyDescent="0.25">
      <c r="A1569" s="23"/>
      <c r="B1569" s="28"/>
      <c r="C1569" s="28"/>
      <c r="D1569" s="23"/>
      <c r="E1569" s="23"/>
    </row>
    <row r="1570" spans="1:5" x14ac:dyDescent="0.25">
      <c r="A1570" s="23"/>
      <c r="B1570" s="28"/>
      <c r="C1570" s="28"/>
      <c r="D1570" s="23"/>
      <c r="E1570" s="23"/>
    </row>
    <row r="1571" spans="1:5" x14ac:dyDescent="0.25">
      <c r="A1571" s="23"/>
      <c r="B1571" s="28"/>
      <c r="C1571" s="28"/>
      <c r="D1571" s="23"/>
      <c r="E1571" s="23"/>
    </row>
    <row r="1572" spans="1:5" x14ac:dyDescent="0.25">
      <c r="A1572" s="23"/>
      <c r="B1572" s="28"/>
      <c r="C1572" s="28"/>
      <c r="D1572" s="23"/>
      <c r="E1572" s="23"/>
    </row>
    <row r="1573" spans="1:5" x14ac:dyDescent="0.25">
      <c r="A1573" s="23"/>
      <c r="B1573" s="28"/>
      <c r="C1573" s="28"/>
      <c r="D1573" s="23"/>
      <c r="E1573" s="23"/>
    </row>
    <row r="1574" spans="1:5" x14ac:dyDescent="0.25">
      <c r="A1574" s="23"/>
      <c r="B1574" s="28"/>
      <c r="C1574" s="28"/>
      <c r="D1574" s="23"/>
      <c r="E1574" s="23"/>
    </row>
    <row r="1575" spans="1:5" x14ac:dyDescent="0.25">
      <c r="A1575" s="23"/>
      <c r="B1575" s="28"/>
      <c r="C1575" s="28"/>
      <c r="D1575" s="23"/>
      <c r="E1575" s="23"/>
    </row>
    <row r="1576" spans="1:5" x14ac:dyDescent="0.25">
      <c r="A1576" s="23"/>
      <c r="B1576" s="28"/>
      <c r="C1576" s="28"/>
      <c r="D1576" s="23"/>
      <c r="E1576" s="23"/>
    </row>
    <row r="1577" spans="1:5" x14ac:dyDescent="0.25">
      <c r="A1577" s="23"/>
      <c r="B1577" s="28"/>
      <c r="C1577" s="28"/>
      <c r="D1577" s="23"/>
      <c r="E1577" s="23"/>
    </row>
    <row r="1578" spans="1:5" x14ac:dyDescent="0.25">
      <c r="A1578" s="23"/>
      <c r="B1578" s="28"/>
      <c r="C1578" s="28"/>
      <c r="D1578" s="23"/>
      <c r="E1578" s="23"/>
    </row>
    <row r="1579" spans="1:5" x14ac:dyDescent="0.25">
      <c r="A1579" s="23"/>
      <c r="B1579" s="28"/>
      <c r="C1579" s="28"/>
      <c r="D1579" s="23"/>
      <c r="E1579" s="23"/>
    </row>
    <row r="1580" spans="1:5" x14ac:dyDescent="0.25">
      <c r="A1580" s="23"/>
      <c r="B1580" s="28"/>
      <c r="C1580" s="28"/>
      <c r="D1580" s="23"/>
      <c r="E1580" s="23"/>
    </row>
    <row r="1581" spans="1:5" x14ac:dyDescent="0.25">
      <c r="A1581" s="23"/>
      <c r="B1581" s="28"/>
      <c r="C1581" s="28"/>
      <c r="D1581" s="23"/>
      <c r="E1581" s="23"/>
    </row>
    <row r="1582" spans="1:5" x14ac:dyDescent="0.25">
      <c r="A1582" s="23"/>
      <c r="B1582" s="28"/>
      <c r="C1582" s="28"/>
      <c r="D1582" s="23"/>
      <c r="E1582" s="23"/>
    </row>
    <row r="1583" spans="1:5" x14ac:dyDescent="0.25">
      <c r="A1583" s="23"/>
      <c r="B1583" s="28"/>
      <c r="C1583" s="28"/>
      <c r="D1583" s="23"/>
      <c r="E1583" s="23"/>
    </row>
    <row r="1584" spans="1:5" x14ac:dyDescent="0.25">
      <c r="A1584" s="23"/>
      <c r="B1584" s="28"/>
      <c r="C1584" s="28"/>
      <c r="D1584" s="23"/>
      <c r="E1584" s="23"/>
    </row>
    <row r="1585" spans="1:5" x14ac:dyDescent="0.25">
      <c r="A1585" s="23"/>
      <c r="B1585" s="28"/>
      <c r="C1585" s="28"/>
      <c r="D1585" s="23"/>
      <c r="E1585" s="23"/>
    </row>
    <row r="1586" spans="1:5" x14ac:dyDescent="0.25">
      <c r="A1586" s="23"/>
      <c r="B1586" s="28"/>
      <c r="C1586" s="28"/>
      <c r="D1586" s="23"/>
      <c r="E1586" s="23"/>
    </row>
    <row r="1587" spans="1:5" x14ac:dyDescent="0.25">
      <c r="A1587" s="23"/>
      <c r="B1587" s="28"/>
      <c r="C1587" s="28"/>
      <c r="D1587" s="23"/>
      <c r="E1587" s="23"/>
    </row>
    <row r="1588" spans="1:5" x14ac:dyDescent="0.25">
      <c r="A1588" s="23"/>
      <c r="B1588" s="28"/>
      <c r="C1588" s="28"/>
      <c r="D1588" s="23"/>
      <c r="E1588" s="23"/>
    </row>
    <row r="1589" spans="1:5" x14ac:dyDescent="0.25">
      <c r="A1589" s="23"/>
      <c r="B1589" s="28"/>
      <c r="C1589" s="28"/>
      <c r="D1589" s="23"/>
      <c r="E1589" s="23"/>
    </row>
    <row r="1590" spans="1:5" x14ac:dyDescent="0.25">
      <c r="A1590" s="23"/>
      <c r="B1590" s="28"/>
      <c r="C1590" s="28"/>
      <c r="D1590" s="23"/>
      <c r="E1590" s="23"/>
    </row>
    <row r="1591" spans="1:5" x14ac:dyDescent="0.25">
      <c r="A1591" s="23"/>
      <c r="B1591" s="28"/>
      <c r="C1591" s="28"/>
      <c r="D1591" s="23"/>
      <c r="E1591" s="23"/>
    </row>
    <row r="1592" spans="1:5" x14ac:dyDescent="0.25">
      <c r="A1592" s="23"/>
      <c r="B1592" s="28"/>
      <c r="C1592" s="28"/>
      <c r="D1592" s="23"/>
      <c r="E1592" s="23"/>
    </row>
    <row r="1593" spans="1:5" x14ac:dyDescent="0.25">
      <c r="A1593" s="23"/>
      <c r="B1593" s="28"/>
      <c r="C1593" s="28"/>
      <c r="D1593" s="23"/>
      <c r="E1593" s="23"/>
    </row>
    <row r="1594" spans="1:5" x14ac:dyDescent="0.25">
      <c r="A1594" s="23"/>
      <c r="B1594" s="28"/>
      <c r="C1594" s="28"/>
      <c r="D1594" s="23"/>
      <c r="E1594" s="23"/>
    </row>
    <row r="1595" spans="1:5" x14ac:dyDescent="0.25">
      <c r="A1595" s="23"/>
      <c r="B1595" s="28"/>
      <c r="C1595" s="28"/>
      <c r="D1595" s="23"/>
      <c r="E1595" s="23"/>
    </row>
    <row r="1596" spans="1:5" x14ac:dyDescent="0.25">
      <c r="A1596" s="23"/>
      <c r="B1596" s="28"/>
      <c r="C1596" s="28"/>
      <c r="D1596" s="23"/>
      <c r="E1596" s="23"/>
    </row>
    <row r="1597" spans="1:5" x14ac:dyDescent="0.25">
      <c r="A1597" s="23"/>
      <c r="B1597" s="28"/>
      <c r="C1597" s="28"/>
      <c r="D1597" s="23"/>
      <c r="E1597" s="23"/>
    </row>
    <row r="1598" spans="1:5" x14ac:dyDescent="0.25">
      <c r="A1598" s="23"/>
      <c r="B1598" s="28"/>
      <c r="C1598" s="28"/>
      <c r="D1598" s="23"/>
      <c r="E1598" s="23"/>
    </row>
    <row r="1599" spans="1:5" x14ac:dyDescent="0.25">
      <c r="A1599" s="23"/>
      <c r="B1599" s="28"/>
      <c r="C1599" s="28"/>
      <c r="D1599" s="23"/>
      <c r="E1599" s="23"/>
    </row>
    <row r="1600" spans="1:5" x14ac:dyDescent="0.25">
      <c r="A1600" s="23"/>
      <c r="B1600" s="28"/>
      <c r="C1600" s="28"/>
      <c r="D1600" s="23"/>
      <c r="E1600" s="23"/>
    </row>
    <row r="1601" spans="1:5" x14ac:dyDescent="0.25">
      <c r="A1601" s="23"/>
      <c r="B1601" s="28"/>
      <c r="C1601" s="28"/>
      <c r="D1601" s="23"/>
      <c r="E1601" s="23"/>
    </row>
    <row r="1602" spans="1:5" x14ac:dyDescent="0.25">
      <c r="A1602" s="23"/>
      <c r="B1602" s="28"/>
      <c r="C1602" s="28"/>
      <c r="D1602" s="23"/>
      <c r="E1602" s="23"/>
    </row>
    <row r="1603" spans="1:5" x14ac:dyDescent="0.25">
      <c r="A1603" s="23"/>
      <c r="B1603" s="28"/>
      <c r="C1603" s="28"/>
      <c r="D1603" s="23"/>
      <c r="E1603" s="23"/>
    </row>
    <row r="1604" spans="1:5" x14ac:dyDescent="0.25">
      <c r="A1604" s="23"/>
      <c r="B1604" s="28"/>
      <c r="C1604" s="28"/>
      <c r="D1604" s="23"/>
      <c r="E1604" s="23"/>
    </row>
    <row r="1605" spans="1:5" x14ac:dyDescent="0.25">
      <c r="A1605" s="23"/>
      <c r="B1605" s="28"/>
      <c r="C1605" s="28"/>
      <c r="D1605" s="23"/>
      <c r="E1605" s="23"/>
    </row>
    <row r="1606" spans="1:5" x14ac:dyDescent="0.25">
      <c r="A1606" s="23"/>
      <c r="B1606" s="28"/>
      <c r="C1606" s="28"/>
      <c r="D1606" s="23"/>
      <c r="E1606" s="23"/>
    </row>
    <row r="1607" spans="1:5" x14ac:dyDescent="0.25">
      <c r="A1607" s="23"/>
      <c r="B1607" s="28"/>
      <c r="C1607" s="28"/>
      <c r="D1607" s="23"/>
      <c r="E1607" s="23"/>
    </row>
    <row r="1608" spans="1:5" x14ac:dyDescent="0.25">
      <c r="A1608" s="23"/>
      <c r="B1608" s="28"/>
      <c r="C1608" s="28"/>
      <c r="D1608" s="23"/>
      <c r="E1608" s="23"/>
    </row>
    <row r="1609" spans="1:5" x14ac:dyDescent="0.25">
      <c r="A1609" s="23"/>
      <c r="B1609" s="28"/>
      <c r="C1609" s="28"/>
      <c r="D1609" s="23"/>
      <c r="E1609" s="23"/>
    </row>
    <row r="1610" spans="1:5" x14ac:dyDescent="0.25">
      <c r="A1610" s="23"/>
      <c r="B1610" s="28"/>
      <c r="C1610" s="28"/>
      <c r="D1610" s="23"/>
      <c r="E1610" s="23"/>
    </row>
    <row r="1611" spans="1:5" x14ac:dyDescent="0.25">
      <c r="A1611" s="23"/>
      <c r="B1611" s="28"/>
      <c r="C1611" s="28"/>
      <c r="D1611" s="23"/>
      <c r="E1611" s="23"/>
    </row>
    <row r="1612" spans="1:5" x14ac:dyDescent="0.25">
      <c r="A1612" s="23"/>
      <c r="B1612" s="28"/>
      <c r="C1612" s="28"/>
      <c r="D1612" s="23"/>
      <c r="E1612" s="23"/>
    </row>
    <row r="1613" spans="1:5" x14ac:dyDescent="0.25">
      <c r="A1613" s="23"/>
      <c r="B1613" s="28"/>
      <c r="C1613" s="28"/>
      <c r="D1613" s="23"/>
      <c r="E1613" s="23"/>
    </row>
    <row r="1614" spans="1:5" x14ac:dyDescent="0.25">
      <c r="A1614" s="23"/>
      <c r="B1614" s="28"/>
      <c r="C1614" s="28"/>
      <c r="D1614" s="23"/>
      <c r="E1614" s="23"/>
    </row>
    <row r="1615" spans="1:5" x14ac:dyDescent="0.25">
      <c r="A1615" s="23"/>
      <c r="B1615" s="28"/>
      <c r="C1615" s="28"/>
      <c r="D1615" s="23"/>
      <c r="E1615" s="23"/>
    </row>
    <row r="1616" spans="1:5" x14ac:dyDescent="0.25">
      <c r="A1616" s="23"/>
      <c r="B1616" s="28"/>
      <c r="C1616" s="28"/>
      <c r="D1616" s="23"/>
      <c r="E1616" s="23"/>
    </row>
    <row r="1617" spans="1:5" x14ac:dyDescent="0.25">
      <c r="A1617" s="23"/>
      <c r="B1617" s="28"/>
      <c r="C1617" s="28"/>
      <c r="D1617" s="23"/>
      <c r="E1617" s="23"/>
    </row>
    <row r="1618" spans="1:5" x14ac:dyDescent="0.25">
      <c r="A1618" s="23"/>
      <c r="B1618" s="28"/>
      <c r="C1618" s="28"/>
      <c r="D1618" s="23"/>
      <c r="E1618" s="23"/>
    </row>
    <row r="1619" spans="1:5" x14ac:dyDescent="0.25">
      <c r="A1619" s="23"/>
      <c r="B1619" s="28"/>
      <c r="C1619" s="28"/>
      <c r="D1619" s="23"/>
      <c r="E1619" s="23"/>
    </row>
    <row r="1620" spans="1:5" x14ac:dyDescent="0.25">
      <c r="A1620" s="23"/>
      <c r="B1620" s="28"/>
      <c r="C1620" s="28"/>
      <c r="D1620" s="23"/>
      <c r="E1620" s="23"/>
    </row>
    <row r="1621" spans="1:5" x14ac:dyDescent="0.25">
      <c r="A1621" s="23"/>
      <c r="B1621" s="28"/>
      <c r="C1621" s="28"/>
      <c r="D1621" s="23"/>
      <c r="E1621" s="23"/>
    </row>
    <row r="1622" spans="1:5" x14ac:dyDescent="0.25">
      <c r="A1622" s="23"/>
      <c r="B1622" s="28"/>
      <c r="C1622" s="28"/>
      <c r="D1622" s="23"/>
      <c r="E1622" s="23"/>
    </row>
    <row r="1623" spans="1:5" x14ac:dyDescent="0.25">
      <c r="A1623" s="23"/>
      <c r="B1623" s="28"/>
      <c r="C1623" s="28"/>
      <c r="D1623" s="23"/>
      <c r="E1623" s="23"/>
    </row>
    <row r="1624" spans="1:5" x14ac:dyDescent="0.25">
      <c r="A1624" s="23"/>
      <c r="B1624" s="28"/>
      <c r="C1624" s="28"/>
      <c r="D1624" s="23"/>
      <c r="E1624" s="23"/>
    </row>
    <row r="1625" spans="1:5" x14ac:dyDescent="0.25">
      <c r="A1625" s="23"/>
      <c r="B1625" s="28"/>
      <c r="C1625" s="28"/>
      <c r="D1625" s="23"/>
      <c r="E1625" s="23"/>
    </row>
    <row r="1626" spans="1:5" x14ac:dyDescent="0.25">
      <c r="A1626" s="23"/>
      <c r="B1626" s="28"/>
      <c r="C1626" s="28"/>
      <c r="D1626" s="23"/>
      <c r="E1626" s="23"/>
    </row>
    <row r="1627" spans="1:5" x14ac:dyDescent="0.25">
      <c r="A1627" s="23"/>
      <c r="B1627" s="28"/>
      <c r="C1627" s="28"/>
      <c r="D1627" s="23"/>
      <c r="E1627" s="23"/>
    </row>
    <row r="1628" spans="1:5" x14ac:dyDescent="0.25">
      <c r="A1628" s="23"/>
      <c r="B1628" s="28"/>
      <c r="C1628" s="28"/>
      <c r="D1628" s="23"/>
      <c r="E1628" s="23"/>
    </row>
    <row r="1629" spans="1:5" x14ac:dyDescent="0.25">
      <c r="A1629" s="23"/>
      <c r="B1629" s="28"/>
      <c r="C1629" s="28"/>
      <c r="D1629" s="23"/>
      <c r="E1629" s="23"/>
    </row>
    <row r="1630" spans="1:5" x14ac:dyDescent="0.25">
      <c r="A1630" s="23"/>
      <c r="B1630" s="28"/>
      <c r="C1630" s="28"/>
      <c r="D1630" s="23"/>
      <c r="E1630" s="23"/>
    </row>
    <row r="1631" spans="1:5" x14ac:dyDescent="0.25">
      <c r="A1631" s="23"/>
      <c r="B1631" s="28"/>
      <c r="C1631" s="28"/>
      <c r="D1631" s="23"/>
      <c r="E1631" s="23"/>
    </row>
    <row r="1632" spans="1:5" x14ac:dyDescent="0.25">
      <c r="A1632" s="23"/>
      <c r="B1632" s="28"/>
      <c r="C1632" s="28"/>
      <c r="D1632" s="23"/>
      <c r="E1632" s="23"/>
    </row>
    <row r="1633" spans="1:5" x14ac:dyDescent="0.25">
      <c r="A1633" s="23"/>
      <c r="B1633" s="28"/>
      <c r="C1633" s="28"/>
      <c r="D1633" s="23"/>
      <c r="E1633" s="23"/>
    </row>
    <row r="1634" spans="1:5" x14ac:dyDescent="0.25">
      <c r="A1634" s="23"/>
      <c r="B1634" s="28"/>
      <c r="C1634" s="28"/>
      <c r="D1634" s="23"/>
      <c r="E1634" s="23"/>
    </row>
    <row r="1635" spans="1:5" x14ac:dyDescent="0.25">
      <c r="A1635" s="23"/>
      <c r="B1635" s="28"/>
      <c r="C1635" s="28"/>
      <c r="D1635" s="23"/>
      <c r="E1635" s="23"/>
    </row>
    <row r="1636" spans="1:5" x14ac:dyDescent="0.25">
      <c r="A1636" s="23"/>
      <c r="B1636" s="28"/>
      <c r="C1636" s="28"/>
      <c r="D1636" s="23"/>
      <c r="E1636" s="23"/>
    </row>
    <row r="1637" spans="1:5" x14ac:dyDescent="0.25">
      <c r="A1637" s="23"/>
      <c r="B1637" s="28"/>
      <c r="C1637" s="28"/>
      <c r="D1637" s="23"/>
      <c r="E1637" s="23"/>
    </row>
    <row r="1638" spans="1:5" x14ac:dyDescent="0.25">
      <c r="A1638" s="23"/>
      <c r="B1638" s="28"/>
      <c r="C1638" s="28"/>
      <c r="D1638" s="23"/>
      <c r="E1638" s="23"/>
    </row>
    <row r="1639" spans="1:5" x14ac:dyDescent="0.25">
      <c r="A1639" s="23"/>
      <c r="B1639" s="28"/>
      <c r="C1639" s="28"/>
      <c r="D1639" s="23"/>
      <c r="E1639" s="23"/>
    </row>
    <row r="1640" spans="1:5" x14ac:dyDescent="0.25">
      <c r="A1640" s="23"/>
      <c r="B1640" s="28"/>
      <c r="C1640" s="28"/>
      <c r="D1640" s="23"/>
      <c r="E1640" s="23"/>
    </row>
    <row r="1641" spans="1:5" x14ac:dyDescent="0.25">
      <c r="A1641" s="23"/>
      <c r="B1641" s="28"/>
      <c r="C1641" s="28"/>
      <c r="D1641" s="23"/>
      <c r="E1641" s="23"/>
    </row>
    <row r="1642" spans="1:5" x14ac:dyDescent="0.25">
      <c r="A1642" s="23"/>
      <c r="B1642" s="28"/>
      <c r="C1642" s="28"/>
      <c r="D1642" s="23"/>
      <c r="E1642" s="23"/>
    </row>
    <row r="1643" spans="1:5" x14ac:dyDescent="0.25">
      <c r="A1643" s="23"/>
      <c r="B1643" s="28"/>
      <c r="C1643" s="28"/>
      <c r="D1643" s="23"/>
      <c r="E1643" s="23"/>
    </row>
    <row r="1644" spans="1:5" x14ac:dyDescent="0.25">
      <c r="A1644" s="23"/>
      <c r="B1644" s="28"/>
      <c r="C1644" s="28"/>
      <c r="D1644" s="23"/>
      <c r="E1644" s="23"/>
    </row>
    <row r="1645" spans="1:5" x14ac:dyDescent="0.25">
      <c r="A1645" s="23"/>
      <c r="B1645" s="28"/>
      <c r="C1645" s="28"/>
      <c r="D1645" s="23"/>
      <c r="E1645" s="23"/>
    </row>
    <row r="1646" spans="1:5" x14ac:dyDescent="0.25">
      <c r="A1646" s="23"/>
      <c r="B1646" s="28"/>
      <c r="C1646" s="28"/>
      <c r="D1646" s="23"/>
      <c r="E1646" s="23"/>
    </row>
    <row r="1647" spans="1:5" x14ac:dyDescent="0.25">
      <c r="A1647" s="23"/>
      <c r="B1647" s="28"/>
      <c r="C1647" s="28"/>
      <c r="D1647" s="23"/>
      <c r="E1647" s="23"/>
    </row>
    <row r="1648" spans="1:5" x14ac:dyDescent="0.25">
      <c r="A1648" s="23"/>
      <c r="B1648" s="28"/>
      <c r="C1648" s="28"/>
      <c r="D1648" s="23"/>
      <c r="E1648" s="23"/>
    </row>
    <row r="1649" spans="1:5" x14ac:dyDescent="0.25">
      <c r="A1649" s="23"/>
      <c r="B1649" s="28"/>
      <c r="C1649" s="28"/>
      <c r="D1649" s="23"/>
      <c r="E1649" s="23"/>
    </row>
    <row r="1650" spans="1:5" x14ac:dyDescent="0.25">
      <c r="A1650" s="23"/>
      <c r="B1650" s="28"/>
      <c r="C1650" s="28"/>
      <c r="D1650" s="23"/>
      <c r="E1650" s="23"/>
    </row>
    <row r="1651" spans="1:5" x14ac:dyDescent="0.25">
      <c r="A1651" s="23"/>
      <c r="B1651" s="28"/>
      <c r="C1651" s="28"/>
      <c r="D1651" s="23"/>
      <c r="E1651" s="23"/>
    </row>
    <row r="1652" spans="1:5" x14ac:dyDescent="0.25">
      <c r="A1652" s="23"/>
      <c r="B1652" s="28"/>
      <c r="C1652" s="28"/>
      <c r="D1652" s="23"/>
      <c r="E1652" s="23"/>
    </row>
    <row r="1653" spans="1:5" x14ac:dyDescent="0.25">
      <c r="A1653" s="23"/>
      <c r="B1653" s="28"/>
      <c r="C1653" s="28"/>
      <c r="D1653" s="23"/>
      <c r="E1653" s="23"/>
    </row>
    <row r="1654" spans="1:5" x14ac:dyDescent="0.25">
      <c r="A1654" s="23"/>
      <c r="B1654" s="28"/>
      <c r="C1654" s="28"/>
      <c r="D1654" s="23"/>
      <c r="E1654" s="23"/>
    </row>
    <row r="1655" spans="1:5" x14ac:dyDescent="0.25">
      <c r="A1655" s="23"/>
      <c r="B1655" s="28"/>
      <c r="C1655" s="28"/>
      <c r="D1655" s="23"/>
      <c r="E1655" s="23"/>
    </row>
    <row r="1656" spans="1:5" x14ac:dyDescent="0.25">
      <c r="A1656" s="23"/>
      <c r="B1656" s="28"/>
      <c r="C1656" s="28"/>
      <c r="D1656" s="23"/>
      <c r="E1656" s="23"/>
    </row>
    <row r="1657" spans="1:5" x14ac:dyDescent="0.25">
      <c r="A1657" s="23"/>
      <c r="B1657" s="28"/>
      <c r="C1657" s="28"/>
      <c r="D1657" s="23"/>
      <c r="E1657" s="23"/>
    </row>
    <row r="1658" spans="1:5" x14ac:dyDescent="0.25">
      <c r="A1658" s="23"/>
      <c r="B1658" s="28"/>
      <c r="C1658" s="28"/>
      <c r="D1658" s="23"/>
      <c r="E1658" s="23"/>
    </row>
    <row r="1659" spans="1:5" x14ac:dyDescent="0.25">
      <c r="A1659" s="23"/>
      <c r="B1659" s="28"/>
      <c r="C1659" s="28"/>
      <c r="D1659" s="23"/>
      <c r="E1659" s="23"/>
    </row>
    <row r="1660" spans="1:5" x14ac:dyDescent="0.25">
      <c r="A1660" s="23"/>
      <c r="B1660" s="28"/>
      <c r="C1660" s="28"/>
      <c r="D1660" s="23"/>
      <c r="E1660" s="23"/>
    </row>
    <row r="1661" spans="1:5" x14ac:dyDescent="0.25">
      <c r="A1661" s="23"/>
      <c r="B1661" s="28"/>
      <c r="C1661" s="28"/>
      <c r="D1661" s="23"/>
      <c r="E1661" s="23"/>
    </row>
    <row r="1662" spans="1:5" x14ac:dyDescent="0.25">
      <c r="A1662" s="23"/>
      <c r="B1662" s="28"/>
      <c r="C1662" s="28"/>
      <c r="D1662" s="23"/>
      <c r="E1662" s="23"/>
    </row>
    <row r="1663" spans="1:5" x14ac:dyDescent="0.25">
      <c r="A1663" s="23"/>
      <c r="B1663" s="28"/>
      <c r="C1663" s="28"/>
      <c r="D1663" s="23"/>
      <c r="E1663" s="23"/>
    </row>
    <row r="1664" spans="1:5" x14ac:dyDescent="0.25">
      <c r="A1664" s="23"/>
      <c r="B1664" s="28"/>
      <c r="C1664" s="28"/>
      <c r="D1664" s="23"/>
      <c r="E1664" s="23"/>
    </row>
    <row r="1665" spans="1:5" x14ac:dyDescent="0.25">
      <c r="A1665" s="23"/>
      <c r="B1665" s="28"/>
      <c r="C1665" s="28"/>
      <c r="D1665" s="23"/>
      <c r="E1665" s="23"/>
    </row>
    <row r="1666" spans="1:5" x14ac:dyDescent="0.25">
      <c r="A1666" s="23"/>
      <c r="B1666" s="28"/>
      <c r="C1666" s="28"/>
      <c r="D1666" s="23"/>
      <c r="E1666" s="23"/>
    </row>
    <row r="1667" spans="1:5" x14ac:dyDescent="0.25">
      <c r="A1667" s="23"/>
      <c r="B1667" s="28"/>
      <c r="C1667" s="28"/>
      <c r="D1667" s="23"/>
      <c r="E1667" s="23"/>
    </row>
    <row r="1668" spans="1:5" x14ac:dyDescent="0.25">
      <c r="A1668" s="23"/>
      <c r="B1668" s="28"/>
      <c r="C1668" s="28"/>
      <c r="D1668" s="23"/>
      <c r="E1668" s="23"/>
    </row>
    <row r="1669" spans="1:5" x14ac:dyDescent="0.25">
      <c r="A1669" s="23"/>
      <c r="B1669" s="28"/>
      <c r="C1669" s="28"/>
      <c r="D1669" s="23"/>
      <c r="E1669" s="23"/>
    </row>
    <row r="1670" spans="1:5" x14ac:dyDescent="0.25">
      <c r="A1670" s="23"/>
      <c r="B1670" s="28"/>
      <c r="C1670" s="28"/>
      <c r="D1670" s="23"/>
      <c r="E1670" s="23"/>
    </row>
    <row r="1671" spans="1:5" x14ac:dyDescent="0.25">
      <c r="A1671" s="23"/>
      <c r="B1671" s="28"/>
      <c r="C1671" s="28"/>
      <c r="D1671" s="23"/>
      <c r="E1671" s="23"/>
    </row>
    <row r="1672" spans="1:5" x14ac:dyDescent="0.25">
      <c r="A1672" s="23"/>
      <c r="B1672" s="28"/>
      <c r="C1672" s="28"/>
      <c r="D1672" s="23"/>
      <c r="E1672" s="23"/>
    </row>
    <row r="1673" spans="1:5" x14ac:dyDescent="0.25">
      <c r="A1673" s="23"/>
      <c r="B1673" s="28"/>
      <c r="C1673" s="28"/>
      <c r="D1673" s="23"/>
      <c r="E1673" s="23"/>
    </row>
    <row r="1674" spans="1:5" x14ac:dyDescent="0.25">
      <c r="A1674" s="23"/>
      <c r="B1674" s="28"/>
      <c r="C1674" s="28"/>
      <c r="D1674" s="23"/>
      <c r="E1674" s="23"/>
    </row>
    <row r="1675" spans="1:5" x14ac:dyDescent="0.25">
      <c r="A1675" s="23"/>
      <c r="B1675" s="28"/>
      <c r="C1675" s="28"/>
      <c r="D1675" s="23"/>
      <c r="E1675" s="23"/>
    </row>
    <row r="1676" spans="1:5" x14ac:dyDescent="0.25">
      <c r="A1676" s="23"/>
      <c r="B1676" s="28"/>
      <c r="C1676" s="28"/>
      <c r="D1676" s="23"/>
      <c r="E1676" s="23"/>
    </row>
    <row r="1677" spans="1:5" x14ac:dyDescent="0.25">
      <c r="A1677" s="23"/>
      <c r="B1677" s="28"/>
      <c r="C1677" s="28"/>
      <c r="D1677" s="23"/>
      <c r="E1677" s="23"/>
    </row>
    <row r="1678" spans="1:5" x14ac:dyDescent="0.25">
      <c r="A1678" s="23"/>
      <c r="B1678" s="28"/>
      <c r="C1678" s="28"/>
      <c r="D1678" s="23"/>
      <c r="E1678" s="23"/>
    </row>
    <row r="1679" spans="1:5" x14ac:dyDescent="0.25">
      <c r="A1679" s="23"/>
      <c r="B1679" s="28"/>
      <c r="C1679" s="28"/>
      <c r="D1679" s="23"/>
      <c r="E1679" s="23"/>
    </row>
    <row r="1680" spans="1:5" x14ac:dyDescent="0.25">
      <c r="A1680" s="23"/>
      <c r="B1680" s="28"/>
      <c r="C1680" s="28"/>
      <c r="D1680" s="23"/>
      <c r="E1680" s="23"/>
    </row>
    <row r="1681" spans="1:5" x14ac:dyDescent="0.25">
      <c r="A1681" s="23"/>
      <c r="B1681" s="28"/>
      <c r="C1681" s="28"/>
      <c r="D1681" s="23"/>
      <c r="E1681" s="23"/>
    </row>
    <row r="1682" spans="1:5" x14ac:dyDescent="0.25">
      <c r="A1682" s="23"/>
      <c r="B1682" s="28"/>
      <c r="C1682" s="28"/>
      <c r="D1682" s="23"/>
      <c r="E1682" s="23"/>
    </row>
    <row r="1683" spans="1:5" x14ac:dyDescent="0.25">
      <c r="A1683" s="23"/>
      <c r="B1683" s="28"/>
      <c r="C1683" s="28"/>
      <c r="D1683" s="23"/>
      <c r="E1683" s="23"/>
    </row>
    <row r="1684" spans="1:5" x14ac:dyDescent="0.25">
      <c r="A1684" s="23"/>
      <c r="B1684" s="28"/>
      <c r="C1684" s="28"/>
      <c r="D1684" s="23"/>
      <c r="E1684" s="23"/>
    </row>
    <row r="1685" spans="1:5" x14ac:dyDescent="0.25">
      <c r="A1685" s="23"/>
      <c r="B1685" s="28"/>
      <c r="C1685" s="28"/>
      <c r="D1685" s="23"/>
      <c r="E1685" s="23"/>
    </row>
    <row r="1686" spans="1:5" x14ac:dyDescent="0.25">
      <c r="A1686" s="23"/>
      <c r="B1686" s="28"/>
      <c r="C1686" s="28"/>
      <c r="D1686" s="23"/>
      <c r="E1686" s="23"/>
    </row>
    <row r="1687" spans="1:5" x14ac:dyDescent="0.25">
      <c r="A1687" s="23"/>
      <c r="B1687" s="28"/>
      <c r="C1687" s="28"/>
      <c r="D1687" s="23"/>
      <c r="E1687" s="23"/>
    </row>
    <row r="1688" spans="1:5" x14ac:dyDescent="0.25">
      <c r="A1688" s="23"/>
      <c r="B1688" s="28"/>
      <c r="C1688" s="28"/>
      <c r="D1688" s="23"/>
      <c r="E1688" s="23"/>
    </row>
    <row r="1689" spans="1:5" x14ac:dyDescent="0.25">
      <c r="A1689" s="23"/>
      <c r="B1689" s="28"/>
      <c r="C1689" s="28"/>
      <c r="D1689" s="23"/>
      <c r="E1689" s="23"/>
    </row>
    <row r="1690" spans="1:5" x14ac:dyDescent="0.25">
      <c r="A1690" s="23"/>
      <c r="B1690" s="28"/>
      <c r="C1690" s="28"/>
      <c r="D1690" s="23"/>
      <c r="E1690" s="23"/>
    </row>
    <row r="1691" spans="1:5" x14ac:dyDescent="0.25">
      <c r="A1691" s="23"/>
      <c r="B1691" s="28"/>
      <c r="C1691" s="28"/>
      <c r="D1691" s="23"/>
      <c r="E1691" s="23"/>
    </row>
    <row r="1692" spans="1:5" x14ac:dyDescent="0.25">
      <c r="A1692" s="23"/>
      <c r="B1692" s="28"/>
      <c r="C1692" s="28"/>
      <c r="D1692" s="23"/>
      <c r="E1692" s="23"/>
    </row>
    <row r="1693" spans="1:5" x14ac:dyDescent="0.25">
      <c r="A1693" s="23"/>
      <c r="B1693" s="28"/>
      <c r="C1693" s="28"/>
      <c r="D1693" s="23"/>
      <c r="E1693" s="23"/>
    </row>
    <row r="1694" spans="1:5" x14ac:dyDescent="0.25">
      <c r="A1694" s="23"/>
      <c r="B1694" s="28"/>
      <c r="C1694" s="28"/>
      <c r="D1694" s="23"/>
      <c r="E1694" s="23"/>
    </row>
    <row r="1695" spans="1:5" x14ac:dyDescent="0.25">
      <c r="A1695" s="23"/>
      <c r="B1695" s="28"/>
      <c r="C1695" s="28"/>
      <c r="D1695" s="23"/>
      <c r="E1695" s="23"/>
    </row>
    <row r="1696" spans="1:5" x14ac:dyDescent="0.25">
      <c r="A1696" s="23"/>
      <c r="B1696" s="28"/>
      <c r="C1696" s="28"/>
      <c r="D1696" s="23"/>
      <c r="E1696" s="23"/>
    </row>
    <row r="1697" spans="1:5" x14ac:dyDescent="0.25">
      <c r="A1697" s="23"/>
      <c r="B1697" s="28"/>
      <c r="C1697" s="28"/>
      <c r="D1697" s="23"/>
      <c r="E1697" s="23"/>
    </row>
    <row r="1698" spans="1:5" x14ac:dyDescent="0.25">
      <c r="A1698" s="23"/>
      <c r="B1698" s="28"/>
      <c r="C1698" s="28"/>
      <c r="D1698" s="23"/>
      <c r="E1698" s="23"/>
    </row>
    <row r="1699" spans="1:5" x14ac:dyDescent="0.25">
      <c r="A1699" s="23"/>
      <c r="B1699" s="28"/>
      <c r="C1699" s="28"/>
      <c r="D1699" s="23"/>
      <c r="E1699" s="23"/>
    </row>
    <row r="1700" spans="1:5" x14ac:dyDescent="0.25">
      <c r="A1700" s="23"/>
      <c r="B1700" s="28"/>
      <c r="C1700" s="28"/>
      <c r="D1700" s="23"/>
      <c r="E1700" s="23"/>
    </row>
    <row r="1701" spans="1:5" x14ac:dyDescent="0.25">
      <c r="A1701" s="23"/>
      <c r="B1701" s="28"/>
      <c r="C1701" s="28"/>
      <c r="D1701" s="23"/>
      <c r="E1701" s="23"/>
    </row>
    <row r="1702" spans="1:5" x14ac:dyDescent="0.25">
      <c r="A1702" s="23"/>
      <c r="B1702" s="28"/>
      <c r="C1702" s="28"/>
      <c r="D1702" s="23"/>
      <c r="E1702" s="23"/>
    </row>
    <row r="1703" spans="1:5" x14ac:dyDescent="0.25">
      <c r="A1703" s="23"/>
      <c r="B1703" s="28"/>
      <c r="C1703" s="28"/>
      <c r="D1703" s="23"/>
      <c r="E1703" s="23"/>
    </row>
    <row r="1704" spans="1:5" x14ac:dyDescent="0.25">
      <c r="A1704" s="23"/>
      <c r="B1704" s="28"/>
      <c r="C1704" s="28"/>
      <c r="D1704" s="23"/>
      <c r="E1704" s="23"/>
    </row>
    <row r="1705" spans="1:5" x14ac:dyDescent="0.25">
      <c r="A1705" s="23"/>
      <c r="B1705" s="28"/>
      <c r="C1705" s="28"/>
      <c r="D1705" s="23"/>
      <c r="E1705" s="23"/>
    </row>
    <row r="1706" spans="1:5" x14ac:dyDescent="0.25">
      <c r="A1706" s="23"/>
      <c r="B1706" s="28"/>
      <c r="C1706" s="28"/>
      <c r="D1706" s="23"/>
      <c r="E1706" s="23"/>
    </row>
    <row r="1707" spans="1:5" x14ac:dyDescent="0.25">
      <c r="A1707" s="23"/>
      <c r="B1707" s="28"/>
      <c r="C1707" s="28"/>
      <c r="D1707" s="23"/>
      <c r="E1707" s="23"/>
    </row>
    <row r="1708" spans="1:5" x14ac:dyDescent="0.25">
      <c r="A1708" s="23"/>
      <c r="B1708" s="28"/>
      <c r="C1708" s="28"/>
      <c r="D1708" s="23"/>
      <c r="E1708" s="23"/>
    </row>
    <row r="1709" spans="1:5" x14ac:dyDescent="0.25">
      <c r="A1709" s="23"/>
      <c r="B1709" s="28"/>
      <c r="C1709" s="28"/>
      <c r="D1709" s="23"/>
      <c r="E1709" s="23"/>
    </row>
    <row r="1710" spans="1:5" x14ac:dyDescent="0.25">
      <c r="A1710" s="23"/>
      <c r="B1710" s="28"/>
      <c r="C1710" s="28"/>
      <c r="D1710" s="23"/>
      <c r="E1710" s="23"/>
    </row>
    <row r="1711" spans="1:5" x14ac:dyDescent="0.25">
      <c r="A1711" s="23"/>
      <c r="B1711" s="28"/>
      <c r="C1711" s="28"/>
      <c r="D1711" s="23"/>
      <c r="E1711" s="23"/>
    </row>
    <row r="1712" spans="1:5" x14ac:dyDescent="0.25">
      <c r="A1712" s="23"/>
      <c r="B1712" s="28"/>
      <c r="C1712" s="28"/>
      <c r="D1712" s="23"/>
      <c r="E1712" s="23"/>
    </row>
    <row r="1713" spans="1:5" x14ac:dyDescent="0.25">
      <c r="A1713" s="23"/>
      <c r="B1713" s="28"/>
      <c r="C1713" s="28"/>
      <c r="D1713" s="23"/>
      <c r="E1713" s="23"/>
    </row>
    <row r="1714" spans="1:5" x14ac:dyDescent="0.25">
      <c r="A1714" s="23"/>
      <c r="B1714" s="28"/>
      <c r="C1714" s="28"/>
      <c r="D1714" s="23"/>
      <c r="E1714" s="23"/>
    </row>
    <row r="1715" spans="1:5" x14ac:dyDescent="0.25">
      <c r="A1715" s="23"/>
      <c r="B1715" s="28"/>
      <c r="C1715" s="28"/>
      <c r="D1715" s="23"/>
      <c r="E1715" s="23"/>
    </row>
    <row r="1716" spans="1:5" x14ac:dyDescent="0.25">
      <c r="A1716" s="23"/>
      <c r="B1716" s="28"/>
      <c r="C1716" s="28"/>
      <c r="D1716" s="23"/>
      <c r="E1716" s="23"/>
    </row>
    <row r="1717" spans="1:5" x14ac:dyDescent="0.25">
      <c r="A1717" s="23"/>
      <c r="B1717" s="28"/>
      <c r="C1717" s="28"/>
      <c r="D1717" s="23"/>
      <c r="E1717" s="23"/>
    </row>
    <row r="1718" spans="1:5" x14ac:dyDescent="0.25">
      <c r="A1718" s="23"/>
      <c r="B1718" s="28"/>
      <c r="C1718" s="28"/>
      <c r="D1718" s="23"/>
      <c r="E1718" s="23"/>
    </row>
    <row r="1719" spans="1:5" x14ac:dyDescent="0.25">
      <c r="A1719" s="23"/>
      <c r="B1719" s="28"/>
      <c r="C1719" s="28"/>
      <c r="D1719" s="23"/>
      <c r="E1719" s="23"/>
    </row>
    <row r="1720" spans="1:5" x14ac:dyDescent="0.25">
      <c r="A1720" s="23"/>
      <c r="B1720" s="28"/>
      <c r="C1720" s="28"/>
      <c r="D1720" s="23"/>
      <c r="E1720" s="23"/>
    </row>
    <row r="1721" spans="1:5" x14ac:dyDescent="0.25">
      <c r="A1721" s="23"/>
      <c r="B1721" s="28"/>
      <c r="C1721" s="28"/>
      <c r="D1721" s="23"/>
      <c r="E1721" s="23"/>
    </row>
    <row r="1722" spans="1:5" x14ac:dyDescent="0.25">
      <c r="A1722" s="23"/>
      <c r="B1722" s="28"/>
      <c r="C1722" s="28"/>
      <c r="D1722" s="23"/>
      <c r="E1722" s="23"/>
    </row>
    <row r="1723" spans="1:5" x14ac:dyDescent="0.25">
      <c r="A1723" s="23"/>
      <c r="B1723" s="28"/>
      <c r="C1723" s="28"/>
      <c r="D1723" s="23"/>
      <c r="E1723" s="23"/>
    </row>
    <row r="1724" spans="1:5" x14ac:dyDescent="0.25">
      <c r="A1724" s="23"/>
      <c r="B1724" s="28"/>
      <c r="C1724" s="28"/>
      <c r="D1724" s="23"/>
      <c r="E1724" s="23"/>
    </row>
    <row r="1725" spans="1:5" x14ac:dyDescent="0.25">
      <c r="A1725" s="23"/>
      <c r="B1725" s="28"/>
      <c r="C1725" s="28"/>
      <c r="D1725" s="23"/>
      <c r="E1725" s="23"/>
    </row>
    <row r="1726" spans="1:5" x14ac:dyDescent="0.25">
      <c r="A1726" s="23"/>
      <c r="B1726" s="28"/>
      <c r="C1726" s="28"/>
      <c r="D1726" s="23"/>
      <c r="E1726" s="23"/>
    </row>
    <row r="1727" spans="1:5" x14ac:dyDescent="0.25">
      <c r="A1727" s="23"/>
      <c r="B1727" s="28"/>
      <c r="C1727" s="28"/>
      <c r="D1727" s="23"/>
      <c r="E1727" s="23"/>
    </row>
    <row r="1728" spans="1:5" x14ac:dyDescent="0.25">
      <c r="A1728" s="23"/>
      <c r="B1728" s="28"/>
      <c r="C1728" s="28"/>
      <c r="D1728" s="23"/>
      <c r="E1728" s="23"/>
    </row>
    <row r="1729" spans="1:5" x14ac:dyDescent="0.25">
      <c r="A1729" s="23"/>
      <c r="B1729" s="28"/>
      <c r="C1729" s="28"/>
      <c r="D1729" s="23"/>
      <c r="E1729" s="23"/>
    </row>
    <row r="1730" spans="1:5" x14ac:dyDescent="0.25">
      <c r="A1730" s="23"/>
      <c r="B1730" s="28"/>
      <c r="C1730" s="28"/>
      <c r="D1730" s="23"/>
      <c r="E1730" s="23"/>
    </row>
    <row r="1731" spans="1:5" x14ac:dyDescent="0.25">
      <c r="A1731" s="23"/>
      <c r="B1731" s="28"/>
      <c r="C1731" s="28"/>
      <c r="D1731" s="23"/>
      <c r="E1731" s="23"/>
    </row>
    <row r="1732" spans="1:5" x14ac:dyDescent="0.25">
      <c r="A1732" s="23"/>
      <c r="B1732" s="28"/>
      <c r="C1732" s="28"/>
      <c r="D1732" s="23"/>
      <c r="E1732" s="23"/>
    </row>
    <row r="1733" spans="1:5" x14ac:dyDescent="0.25">
      <c r="A1733" s="23"/>
      <c r="B1733" s="28"/>
      <c r="C1733" s="28"/>
      <c r="D1733" s="23"/>
      <c r="E1733" s="23"/>
    </row>
    <row r="1734" spans="1:5" x14ac:dyDescent="0.25">
      <c r="A1734" s="23"/>
      <c r="B1734" s="28"/>
      <c r="C1734" s="28"/>
      <c r="D1734" s="23"/>
      <c r="E1734" s="23"/>
    </row>
    <row r="1735" spans="1:5" x14ac:dyDescent="0.25">
      <c r="A1735" s="23"/>
      <c r="B1735" s="28"/>
      <c r="C1735" s="28"/>
      <c r="D1735" s="23"/>
      <c r="E1735" s="23"/>
    </row>
    <row r="1736" spans="1:5" x14ac:dyDescent="0.25">
      <c r="A1736" s="23"/>
      <c r="B1736" s="28"/>
      <c r="C1736" s="28"/>
      <c r="D1736" s="23"/>
      <c r="E1736" s="23"/>
    </row>
    <row r="1737" spans="1:5" x14ac:dyDescent="0.25">
      <c r="A1737" s="23"/>
      <c r="B1737" s="28"/>
      <c r="C1737" s="28"/>
      <c r="D1737" s="23"/>
      <c r="E1737" s="23"/>
    </row>
    <row r="1738" spans="1:5" x14ac:dyDescent="0.25">
      <c r="A1738" s="23"/>
      <c r="B1738" s="28"/>
      <c r="C1738" s="28"/>
      <c r="D1738" s="23"/>
      <c r="E1738" s="23"/>
    </row>
    <row r="1739" spans="1:5" x14ac:dyDescent="0.25">
      <c r="A1739" s="23"/>
      <c r="B1739" s="28"/>
      <c r="C1739" s="28"/>
      <c r="D1739" s="23"/>
      <c r="E1739" s="23"/>
    </row>
    <row r="1740" spans="1:5" x14ac:dyDescent="0.25">
      <c r="A1740" s="23"/>
      <c r="B1740" s="28"/>
      <c r="C1740" s="28"/>
      <c r="D1740" s="23"/>
      <c r="E1740" s="23"/>
    </row>
    <row r="1741" spans="1:5" x14ac:dyDescent="0.25">
      <c r="A1741" s="23"/>
      <c r="B1741" s="28"/>
      <c r="C1741" s="28"/>
      <c r="D1741" s="23"/>
      <c r="E1741" s="23"/>
    </row>
    <row r="1742" spans="1:5" x14ac:dyDescent="0.25">
      <c r="A1742" s="23"/>
      <c r="B1742" s="28"/>
      <c r="C1742" s="28"/>
      <c r="D1742" s="23"/>
      <c r="E1742" s="23"/>
    </row>
    <row r="1743" spans="1:5" x14ac:dyDescent="0.25">
      <c r="A1743" s="23"/>
      <c r="B1743" s="28"/>
      <c r="C1743" s="28"/>
      <c r="D1743" s="23"/>
      <c r="E1743" s="23"/>
    </row>
    <row r="1744" spans="1:5" x14ac:dyDescent="0.25">
      <c r="A1744" s="23"/>
      <c r="B1744" s="28"/>
      <c r="C1744" s="28"/>
      <c r="D1744" s="23"/>
      <c r="E1744" s="23"/>
    </row>
    <row r="1745" spans="1:5" x14ac:dyDescent="0.25">
      <c r="A1745" s="23"/>
      <c r="B1745" s="28"/>
      <c r="C1745" s="28"/>
      <c r="D1745" s="23"/>
      <c r="E1745" s="23"/>
    </row>
    <row r="1746" spans="1:5" x14ac:dyDescent="0.25">
      <c r="A1746" s="23"/>
      <c r="B1746" s="28"/>
      <c r="C1746" s="28"/>
      <c r="D1746" s="23"/>
      <c r="E1746" s="23"/>
    </row>
    <row r="1747" spans="1:5" x14ac:dyDescent="0.25">
      <c r="A1747" s="23"/>
      <c r="B1747" s="28"/>
      <c r="C1747" s="28"/>
      <c r="D1747" s="23"/>
      <c r="E1747" s="23"/>
    </row>
    <row r="1748" spans="1:5" x14ac:dyDescent="0.25">
      <c r="A1748" s="23"/>
      <c r="B1748" s="28"/>
      <c r="C1748" s="28"/>
      <c r="D1748" s="23"/>
      <c r="E1748" s="23"/>
    </row>
    <row r="1749" spans="1:5" x14ac:dyDescent="0.25">
      <c r="A1749" s="23"/>
      <c r="B1749" s="28"/>
      <c r="C1749" s="28"/>
      <c r="D1749" s="23"/>
      <c r="E1749" s="23"/>
    </row>
    <row r="1750" spans="1:5" x14ac:dyDescent="0.25">
      <c r="A1750" s="23"/>
      <c r="B1750" s="28"/>
      <c r="C1750" s="28"/>
      <c r="D1750" s="23"/>
      <c r="E1750" s="23"/>
    </row>
    <row r="1751" spans="1:5" x14ac:dyDescent="0.25">
      <c r="A1751" s="23"/>
      <c r="B1751" s="28"/>
      <c r="C1751" s="28"/>
      <c r="D1751" s="23"/>
      <c r="E1751" s="23"/>
    </row>
    <row r="1752" spans="1:5" x14ac:dyDescent="0.25">
      <c r="A1752" s="23"/>
      <c r="B1752" s="28"/>
      <c r="C1752" s="28"/>
      <c r="D1752" s="23"/>
      <c r="E1752" s="23"/>
    </row>
    <row r="1753" spans="1:5" x14ac:dyDescent="0.25">
      <c r="A1753" s="23"/>
      <c r="B1753" s="28"/>
      <c r="C1753" s="28"/>
      <c r="D1753" s="23"/>
      <c r="E1753" s="23"/>
    </row>
    <row r="1754" spans="1:5" x14ac:dyDescent="0.25">
      <c r="A1754" s="23"/>
      <c r="B1754" s="28"/>
      <c r="C1754" s="28"/>
      <c r="D1754" s="23"/>
      <c r="E1754" s="23"/>
    </row>
    <row r="1755" spans="1:5" x14ac:dyDescent="0.25">
      <c r="A1755" s="23"/>
      <c r="B1755" s="28"/>
      <c r="C1755" s="28"/>
      <c r="D1755" s="23"/>
      <c r="E1755" s="23"/>
    </row>
    <row r="1756" spans="1:5" x14ac:dyDescent="0.25">
      <c r="A1756" s="23"/>
      <c r="B1756" s="28"/>
      <c r="C1756" s="28"/>
      <c r="D1756" s="23"/>
      <c r="E1756" s="23"/>
    </row>
    <row r="1757" spans="1:5" x14ac:dyDescent="0.25">
      <c r="A1757" s="23"/>
      <c r="B1757" s="28"/>
      <c r="C1757" s="28"/>
      <c r="D1757" s="23"/>
      <c r="E1757" s="23"/>
    </row>
    <row r="1758" spans="1:5" x14ac:dyDescent="0.25">
      <c r="A1758" s="23"/>
      <c r="B1758" s="28"/>
      <c r="C1758" s="28"/>
      <c r="D1758" s="23"/>
      <c r="E1758" s="23"/>
    </row>
    <row r="1759" spans="1:5" x14ac:dyDescent="0.25">
      <c r="A1759" s="23"/>
      <c r="B1759" s="28"/>
      <c r="C1759" s="28"/>
      <c r="D1759" s="23"/>
      <c r="E1759" s="23"/>
    </row>
    <row r="1760" spans="1:5" x14ac:dyDescent="0.25">
      <c r="A1760" s="23"/>
      <c r="B1760" s="28"/>
      <c r="C1760" s="28"/>
      <c r="D1760" s="23"/>
      <c r="E1760" s="23"/>
    </row>
    <row r="1761" spans="1:5" x14ac:dyDescent="0.25">
      <c r="A1761" s="23"/>
      <c r="B1761" s="28"/>
      <c r="C1761" s="28"/>
      <c r="D1761" s="23"/>
      <c r="E1761" s="23"/>
    </row>
    <row r="1762" spans="1:5" x14ac:dyDescent="0.25">
      <c r="A1762" s="23"/>
      <c r="B1762" s="28"/>
      <c r="C1762" s="28"/>
      <c r="D1762" s="23"/>
      <c r="E1762" s="23"/>
    </row>
    <row r="1763" spans="1:5" x14ac:dyDescent="0.25">
      <c r="A1763" s="23"/>
      <c r="B1763" s="28"/>
      <c r="C1763" s="28"/>
      <c r="D1763" s="23"/>
      <c r="E1763" s="23"/>
    </row>
    <row r="1764" spans="1:5" x14ac:dyDescent="0.25">
      <c r="A1764" s="23"/>
      <c r="B1764" s="28"/>
      <c r="C1764" s="28"/>
      <c r="D1764" s="23"/>
      <c r="E1764" s="23"/>
    </row>
    <row r="1765" spans="1:5" x14ac:dyDescent="0.25">
      <c r="A1765" s="23"/>
      <c r="B1765" s="28"/>
      <c r="C1765" s="28"/>
      <c r="D1765" s="23"/>
      <c r="E1765" s="23"/>
    </row>
    <row r="1766" spans="1:5" x14ac:dyDescent="0.25">
      <c r="A1766" s="23"/>
      <c r="B1766" s="28"/>
      <c r="C1766" s="28"/>
      <c r="D1766" s="23"/>
      <c r="E1766" s="23"/>
    </row>
    <row r="1767" spans="1:5" x14ac:dyDescent="0.25">
      <c r="A1767" s="23"/>
      <c r="B1767" s="28"/>
      <c r="C1767" s="28"/>
      <c r="D1767" s="23"/>
      <c r="E1767" s="23"/>
    </row>
    <row r="1768" spans="1:5" x14ac:dyDescent="0.25">
      <c r="A1768" s="23"/>
      <c r="B1768" s="28"/>
      <c r="C1768" s="28"/>
      <c r="D1768" s="23"/>
      <c r="E1768" s="23"/>
    </row>
    <row r="1769" spans="1:5" x14ac:dyDescent="0.25">
      <c r="A1769" s="23"/>
      <c r="B1769" s="28"/>
      <c r="C1769" s="28"/>
      <c r="D1769" s="23"/>
      <c r="E1769" s="23"/>
    </row>
    <row r="1770" spans="1:5" x14ac:dyDescent="0.25">
      <c r="A1770" s="23"/>
      <c r="B1770" s="28"/>
      <c r="C1770" s="28"/>
      <c r="D1770" s="23"/>
      <c r="E1770" s="23"/>
    </row>
    <row r="1771" spans="1:5" x14ac:dyDescent="0.25">
      <c r="A1771" s="23"/>
      <c r="B1771" s="28"/>
      <c r="C1771" s="28"/>
      <c r="D1771" s="23"/>
      <c r="E1771" s="23"/>
    </row>
    <row r="1772" spans="1:5" x14ac:dyDescent="0.25">
      <c r="A1772" s="23"/>
      <c r="B1772" s="28"/>
      <c r="C1772" s="28"/>
      <c r="D1772" s="23"/>
      <c r="E1772" s="23"/>
    </row>
    <row r="1773" spans="1:5" x14ac:dyDescent="0.25">
      <c r="A1773" s="23"/>
      <c r="B1773" s="28"/>
      <c r="C1773" s="28"/>
      <c r="D1773" s="23"/>
      <c r="E1773" s="23"/>
    </row>
    <row r="1774" spans="1:5" x14ac:dyDescent="0.25">
      <c r="A1774" s="23"/>
      <c r="B1774" s="28"/>
      <c r="C1774" s="28"/>
      <c r="D1774" s="23"/>
      <c r="E1774" s="23"/>
    </row>
    <row r="1775" spans="1:5" x14ac:dyDescent="0.25">
      <c r="A1775" s="23"/>
      <c r="B1775" s="28"/>
      <c r="C1775" s="28"/>
      <c r="D1775" s="23"/>
      <c r="E1775" s="23"/>
    </row>
    <row r="1776" spans="1:5" x14ac:dyDescent="0.25">
      <c r="A1776" s="23"/>
      <c r="B1776" s="28"/>
      <c r="C1776" s="28"/>
      <c r="D1776" s="23"/>
      <c r="E1776" s="23"/>
    </row>
    <row r="1777" spans="1:5" x14ac:dyDescent="0.25">
      <c r="A1777" s="23"/>
      <c r="B1777" s="28"/>
      <c r="C1777" s="28"/>
      <c r="D1777" s="23"/>
      <c r="E1777" s="23"/>
    </row>
    <row r="1778" spans="1:5" x14ac:dyDescent="0.25">
      <c r="A1778" s="23"/>
      <c r="B1778" s="28"/>
      <c r="C1778" s="28"/>
      <c r="D1778" s="23"/>
      <c r="E1778" s="23"/>
    </row>
    <row r="1779" spans="1:5" x14ac:dyDescent="0.25">
      <c r="A1779" s="23"/>
      <c r="B1779" s="28"/>
      <c r="C1779" s="28"/>
      <c r="D1779" s="23"/>
      <c r="E1779" s="23"/>
    </row>
    <row r="1780" spans="1:5" x14ac:dyDescent="0.25">
      <c r="A1780" s="23"/>
      <c r="B1780" s="28"/>
      <c r="C1780" s="28"/>
      <c r="D1780" s="23"/>
      <c r="E1780" s="23"/>
    </row>
    <row r="1781" spans="1:5" x14ac:dyDescent="0.25">
      <c r="A1781" s="23"/>
      <c r="B1781" s="28"/>
      <c r="C1781" s="28"/>
      <c r="D1781" s="23"/>
      <c r="E1781" s="23"/>
    </row>
    <row r="1782" spans="1:5" x14ac:dyDescent="0.25">
      <c r="A1782" s="23"/>
      <c r="B1782" s="28"/>
      <c r="C1782" s="28"/>
      <c r="D1782" s="23"/>
      <c r="E1782" s="23"/>
    </row>
    <row r="1783" spans="1:5" x14ac:dyDescent="0.25">
      <c r="A1783" s="23"/>
      <c r="B1783" s="28"/>
      <c r="C1783" s="28"/>
      <c r="D1783" s="23"/>
      <c r="E1783" s="23"/>
    </row>
    <row r="1784" spans="1:5" x14ac:dyDescent="0.25">
      <c r="A1784" s="23"/>
      <c r="B1784" s="28"/>
      <c r="C1784" s="28"/>
      <c r="D1784" s="23"/>
      <c r="E1784" s="23"/>
    </row>
    <row r="1785" spans="1:5" x14ac:dyDescent="0.25">
      <c r="A1785" s="23"/>
      <c r="B1785" s="28"/>
      <c r="C1785" s="28"/>
      <c r="D1785" s="23"/>
      <c r="E1785" s="23"/>
    </row>
    <row r="1786" spans="1:5" x14ac:dyDescent="0.25">
      <c r="A1786" s="23"/>
      <c r="B1786" s="28"/>
      <c r="C1786" s="28"/>
      <c r="D1786" s="23"/>
      <c r="E1786" s="23"/>
    </row>
    <row r="1787" spans="1:5" x14ac:dyDescent="0.25">
      <c r="A1787" s="23"/>
      <c r="B1787" s="28"/>
      <c r="C1787" s="28"/>
      <c r="D1787" s="23"/>
      <c r="E1787" s="23"/>
    </row>
    <row r="1788" spans="1:5" x14ac:dyDescent="0.25">
      <c r="A1788" s="23"/>
      <c r="B1788" s="28"/>
      <c r="C1788" s="28"/>
      <c r="D1788" s="23"/>
      <c r="E1788" s="23"/>
    </row>
    <row r="1789" spans="1:5" x14ac:dyDescent="0.25">
      <c r="A1789" s="23"/>
      <c r="B1789" s="28"/>
      <c r="C1789" s="28"/>
      <c r="D1789" s="23"/>
      <c r="E1789" s="23"/>
    </row>
    <row r="1790" spans="1:5" x14ac:dyDescent="0.25">
      <c r="A1790" s="23"/>
      <c r="B1790" s="28"/>
      <c r="C1790" s="28"/>
      <c r="D1790" s="23"/>
      <c r="E1790" s="23"/>
    </row>
    <row r="1791" spans="1:5" x14ac:dyDescent="0.25">
      <c r="A1791" s="23"/>
      <c r="B1791" s="28"/>
      <c r="C1791" s="28"/>
      <c r="D1791" s="23"/>
      <c r="E1791" s="23"/>
    </row>
    <row r="1792" spans="1:5" x14ac:dyDescent="0.25">
      <c r="A1792" s="23"/>
      <c r="B1792" s="28"/>
      <c r="C1792" s="28"/>
      <c r="D1792" s="23"/>
      <c r="E1792" s="23"/>
    </row>
    <row r="1793" spans="1:5" x14ac:dyDescent="0.25">
      <c r="A1793" s="23"/>
      <c r="B1793" s="28"/>
      <c r="C1793" s="28"/>
      <c r="D1793" s="23"/>
      <c r="E1793" s="23"/>
    </row>
    <row r="1794" spans="1:5" x14ac:dyDescent="0.25">
      <c r="A1794" s="23"/>
      <c r="B1794" s="28"/>
      <c r="C1794" s="28"/>
      <c r="D1794" s="23"/>
      <c r="E1794" s="23"/>
    </row>
    <row r="1795" spans="1:5" x14ac:dyDescent="0.25">
      <c r="A1795" s="23"/>
      <c r="B1795" s="28"/>
      <c r="C1795" s="28"/>
      <c r="D1795" s="23"/>
      <c r="E1795" s="23"/>
    </row>
    <row r="1796" spans="1:5" x14ac:dyDescent="0.25">
      <c r="A1796" s="23"/>
      <c r="B1796" s="28"/>
      <c r="C1796" s="28"/>
      <c r="D1796" s="23"/>
      <c r="E1796" s="23"/>
    </row>
    <row r="1797" spans="1:5" x14ac:dyDescent="0.25">
      <c r="A1797" s="23"/>
      <c r="B1797" s="28"/>
      <c r="C1797" s="28"/>
      <c r="D1797" s="23"/>
      <c r="E1797" s="23"/>
    </row>
    <row r="1798" spans="1:5" x14ac:dyDescent="0.25">
      <c r="A1798" s="23"/>
      <c r="B1798" s="28"/>
      <c r="C1798" s="28"/>
      <c r="D1798" s="23"/>
      <c r="E1798" s="23"/>
    </row>
    <row r="1799" spans="1:5" x14ac:dyDescent="0.25">
      <c r="A1799" s="23"/>
      <c r="B1799" s="28"/>
      <c r="C1799" s="28"/>
      <c r="D1799" s="23"/>
      <c r="E1799" s="23"/>
    </row>
    <row r="1800" spans="1:5" x14ac:dyDescent="0.25">
      <c r="A1800" s="23"/>
      <c r="B1800" s="28"/>
      <c r="C1800" s="28"/>
      <c r="D1800" s="23"/>
      <c r="E1800" s="23"/>
    </row>
    <row r="1801" spans="1:5" x14ac:dyDescent="0.25">
      <c r="A1801" s="23"/>
      <c r="B1801" s="28"/>
      <c r="C1801" s="28"/>
      <c r="D1801" s="23"/>
      <c r="E1801" s="23"/>
    </row>
    <row r="1802" spans="1:5" x14ac:dyDescent="0.25">
      <c r="A1802" s="23"/>
      <c r="B1802" s="28"/>
      <c r="C1802" s="28"/>
      <c r="D1802" s="23"/>
      <c r="E1802" s="23"/>
    </row>
    <row r="1803" spans="1:5" x14ac:dyDescent="0.25">
      <c r="A1803" s="23"/>
      <c r="B1803" s="28"/>
      <c r="C1803" s="28"/>
      <c r="D1803" s="23"/>
      <c r="E1803" s="23"/>
    </row>
    <row r="1804" spans="1:5" x14ac:dyDescent="0.25">
      <c r="A1804" s="23"/>
      <c r="B1804" s="28"/>
      <c r="C1804" s="28"/>
      <c r="D1804" s="23"/>
      <c r="E1804" s="23"/>
    </row>
    <row r="1805" spans="1:5" x14ac:dyDescent="0.25">
      <c r="A1805" s="23"/>
      <c r="B1805" s="28"/>
      <c r="C1805" s="28"/>
      <c r="D1805" s="23"/>
      <c r="E1805" s="23"/>
    </row>
    <row r="1806" spans="1:5" x14ac:dyDescent="0.25">
      <c r="A1806" s="23"/>
      <c r="B1806" s="28"/>
      <c r="C1806" s="28"/>
      <c r="D1806" s="23"/>
      <c r="E1806" s="23"/>
    </row>
    <row r="1807" spans="1:5" x14ac:dyDescent="0.25">
      <c r="A1807" s="23"/>
      <c r="B1807" s="28"/>
      <c r="C1807" s="28"/>
      <c r="D1807" s="23"/>
      <c r="E1807" s="23"/>
    </row>
    <row r="1808" spans="1:5" x14ac:dyDescent="0.25">
      <c r="A1808" s="23"/>
      <c r="B1808" s="28"/>
      <c r="C1808" s="28"/>
      <c r="D1808" s="23"/>
      <c r="E1808" s="23"/>
    </row>
    <row r="1809" spans="1:5" x14ac:dyDescent="0.25">
      <c r="A1809" s="23"/>
      <c r="B1809" s="28"/>
      <c r="C1809" s="28"/>
      <c r="D1809" s="23"/>
      <c r="E1809" s="23"/>
    </row>
    <row r="1810" spans="1:5" x14ac:dyDescent="0.25">
      <c r="A1810" s="23"/>
      <c r="B1810" s="28"/>
      <c r="C1810" s="28"/>
      <c r="D1810" s="23"/>
      <c r="E1810" s="23"/>
    </row>
    <row r="1811" spans="1:5" x14ac:dyDescent="0.25">
      <c r="A1811" s="23"/>
      <c r="B1811" s="28"/>
      <c r="C1811" s="28"/>
      <c r="D1811" s="23"/>
      <c r="E1811" s="23"/>
    </row>
    <row r="1812" spans="1:5" x14ac:dyDescent="0.25">
      <c r="A1812" s="23"/>
      <c r="B1812" s="28"/>
      <c r="C1812" s="28"/>
      <c r="D1812" s="23"/>
      <c r="E1812" s="23"/>
    </row>
    <row r="1813" spans="1:5" x14ac:dyDescent="0.25">
      <c r="A1813" s="23"/>
      <c r="B1813" s="28"/>
      <c r="C1813" s="28"/>
      <c r="D1813" s="23"/>
      <c r="E1813" s="23"/>
    </row>
    <row r="1814" spans="1:5" x14ac:dyDescent="0.25">
      <c r="A1814" s="23"/>
      <c r="B1814" s="28"/>
      <c r="C1814" s="28"/>
      <c r="D1814" s="23"/>
      <c r="E1814" s="23"/>
    </row>
    <row r="1815" spans="1:5" x14ac:dyDescent="0.25">
      <c r="A1815" s="23"/>
      <c r="B1815" s="28"/>
      <c r="C1815" s="28"/>
      <c r="D1815" s="23"/>
      <c r="E1815" s="23"/>
    </row>
    <row r="1816" spans="1:5" x14ac:dyDescent="0.25">
      <c r="A1816" s="23"/>
      <c r="B1816" s="28"/>
      <c r="C1816" s="28"/>
      <c r="D1816" s="23"/>
      <c r="E1816" s="23"/>
    </row>
    <row r="1817" spans="1:5" x14ac:dyDescent="0.25">
      <c r="A1817" s="23"/>
      <c r="B1817" s="28"/>
      <c r="C1817" s="28"/>
      <c r="D1817" s="23"/>
      <c r="E1817" s="23"/>
    </row>
    <row r="1818" spans="1:5" x14ac:dyDescent="0.25">
      <c r="A1818" s="23"/>
      <c r="B1818" s="28"/>
      <c r="C1818" s="28"/>
      <c r="D1818" s="23"/>
      <c r="E1818" s="23"/>
    </row>
    <row r="1819" spans="1:5" x14ac:dyDescent="0.25">
      <c r="A1819" s="23"/>
      <c r="B1819" s="28"/>
      <c r="C1819" s="28"/>
      <c r="D1819" s="23"/>
      <c r="E1819" s="23"/>
    </row>
    <row r="1820" spans="1:5" x14ac:dyDescent="0.25">
      <c r="A1820" s="23"/>
      <c r="B1820" s="28"/>
      <c r="C1820" s="28"/>
      <c r="D1820" s="23"/>
      <c r="E1820" s="23"/>
    </row>
    <row r="1821" spans="1:5" x14ac:dyDescent="0.25">
      <c r="A1821" s="23"/>
      <c r="B1821" s="28"/>
      <c r="C1821" s="28"/>
      <c r="D1821" s="23"/>
      <c r="E1821" s="23"/>
    </row>
    <row r="1822" spans="1:5" x14ac:dyDescent="0.25">
      <c r="A1822" s="23"/>
      <c r="B1822" s="28"/>
      <c r="C1822" s="28"/>
      <c r="D1822" s="23"/>
      <c r="E1822" s="23"/>
    </row>
    <row r="1823" spans="1:5" x14ac:dyDescent="0.25">
      <c r="A1823" s="23"/>
      <c r="B1823" s="28"/>
      <c r="C1823" s="28"/>
      <c r="D1823" s="23"/>
      <c r="E1823" s="23"/>
    </row>
    <row r="1824" spans="1:5" x14ac:dyDescent="0.25">
      <c r="A1824" s="23"/>
      <c r="B1824" s="28"/>
      <c r="C1824" s="28"/>
      <c r="D1824" s="23"/>
      <c r="E1824" s="23"/>
    </row>
    <row r="1825" spans="1:5" x14ac:dyDescent="0.25">
      <c r="A1825" s="23"/>
      <c r="B1825" s="28"/>
      <c r="C1825" s="28"/>
      <c r="D1825" s="23"/>
      <c r="E1825" s="23"/>
    </row>
    <row r="1826" spans="1:5" x14ac:dyDescent="0.25">
      <c r="A1826" s="23"/>
      <c r="B1826" s="28"/>
      <c r="C1826" s="28"/>
      <c r="D1826" s="23"/>
      <c r="E1826" s="23"/>
    </row>
    <row r="1827" spans="1:5" x14ac:dyDescent="0.25">
      <c r="A1827" s="23"/>
      <c r="B1827" s="28"/>
      <c r="C1827" s="28"/>
      <c r="D1827" s="23"/>
      <c r="E1827" s="23"/>
    </row>
    <row r="1828" spans="1:5" x14ac:dyDescent="0.25">
      <c r="A1828" s="23"/>
      <c r="B1828" s="28"/>
      <c r="C1828" s="28"/>
      <c r="D1828" s="23"/>
      <c r="E1828" s="23"/>
    </row>
    <row r="1829" spans="1:5" x14ac:dyDescent="0.25">
      <c r="A1829" s="23"/>
      <c r="B1829" s="28"/>
      <c r="C1829" s="28"/>
      <c r="D1829" s="23"/>
      <c r="E1829" s="23"/>
    </row>
    <row r="1830" spans="1:5" x14ac:dyDescent="0.25">
      <c r="A1830" s="23"/>
      <c r="B1830" s="28"/>
      <c r="C1830" s="28"/>
      <c r="D1830" s="23"/>
      <c r="E1830" s="23"/>
    </row>
    <row r="1831" spans="1:5" x14ac:dyDescent="0.25">
      <c r="A1831" s="23"/>
      <c r="B1831" s="28"/>
      <c r="C1831" s="28"/>
      <c r="D1831" s="23"/>
      <c r="E1831" s="23"/>
    </row>
    <row r="1832" spans="1:5" x14ac:dyDescent="0.25">
      <c r="A1832" s="23"/>
      <c r="B1832" s="28"/>
      <c r="C1832" s="28"/>
      <c r="D1832" s="23"/>
      <c r="E1832" s="23"/>
    </row>
    <row r="1833" spans="1:5" x14ac:dyDescent="0.25">
      <c r="A1833" s="23"/>
      <c r="B1833" s="28"/>
      <c r="C1833" s="28"/>
      <c r="D1833" s="23"/>
      <c r="E1833" s="23"/>
    </row>
    <row r="1834" spans="1:5" x14ac:dyDescent="0.25">
      <c r="A1834" s="23"/>
      <c r="B1834" s="28"/>
      <c r="C1834" s="28"/>
      <c r="D1834" s="23"/>
      <c r="E1834" s="23"/>
    </row>
    <row r="1835" spans="1:5" x14ac:dyDescent="0.25">
      <c r="A1835" s="23"/>
      <c r="B1835" s="28"/>
      <c r="C1835" s="28"/>
      <c r="D1835" s="23"/>
      <c r="E1835" s="23"/>
    </row>
    <row r="1836" spans="1:5" x14ac:dyDescent="0.25">
      <c r="A1836" s="23"/>
      <c r="B1836" s="28"/>
      <c r="C1836" s="28"/>
      <c r="D1836" s="23"/>
      <c r="E1836" s="23"/>
    </row>
    <row r="1837" spans="1:5" x14ac:dyDescent="0.25">
      <c r="A1837" s="23"/>
      <c r="B1837" s="28"/>
      <c r="C1837" s="28"/>
      <c r="D1837" s="23"/>
      <c r="E1837" s="23"/>
    </row>
    <row r="1838" spans="1:5" x14ac:dyDescent="0.25">
      <c r="A1838" s="23"/>
      <c r="B1838" s="28"/>
      <c r="C1838" s="28"/>
      <c r="D1838" s="23"/>
      <c r="E1838" s="23"/>
    </row>
    <row r="1839" spans="1:5" x14ac:dyDescent="0.25">
      <c r="A1839" s="23"/>
      <c r="B1839" s="28"/>
      <c r="C1839" s="28"/>
      <c r="D1839" s="23"/>
      <c r="E1839" s="23"/>
    </row>
    <row r="1840" spans="1:5" x14ac:dyDescent="0.25">
      <c r="A1840" s="23"/>
      <c r="B1840" s="28"/>
      <c r="C1840" s="28"/>
      <c r="D1840" s="23"/>
      <c r="E1840" s="23"/>
    </row>
    <row r="1841" spans="1:5" x14ac:dyDescent="0.25">
      <c r="A1841" s="23"/>
      <c r="B1841" s="28"/>
      <c r="C1841" s="28"/>
      <c r="D1841" s="23"/>
      <c r="E1841" s="23"/>
    </row>
    <row r="1842" spans="1:5" x14ac:dyDescent="0.25">
      <c r="A1842" s="23"/>
      <c r="B1842" s="28"/>
      <c r="C1842" s="28"/>
      <c r="D1842" s="23"/>
      <c r="E1842" s="23"/>
    </row>
    <row r="1843" spans="1:5" x14ac:dyDescent="0.25">
      <c r="A1843" s="23"/>
      <c r="B1843" s="28"/>
      <c r="C1843" s="28"/>
      <c r="D1843" s="23"/>
      <c r="E1843" s="23"/>
    </row>
    <row r="1844" spans="1:5" x14ac:dyDescent="0.25">
      <c r="A1844" s="23"/>
      <c r="B1844" s="28"/>
      <c r="C1844" s="28"/>
      <c r="D1844" s="23"/>
      <c r="E1844" s="23"/>
    </row>
    <row r="1845" spans="1:5" x14ac:dyDescent="0.25">
      <c r="A1845" s="23"/>
      <c r="B1845" s="28"/>
      <c r="C1845" s="28"/>
      <c r="D1845" s="23"/>
      <c r="E1845" s="23"/>
    </row>
    <row r="1846" spans="1:5" x14ac:dyDescent="0.25">
      <c r="A1846" s="23"/>
      <c r="B1846" s="28"/>
      <c r="C1846" s="28"/>
      <c r="D1846" s="23"/>
      <c r="E1846" s="23"/>
    </row>
    <row r="1847" spans="1:5" x14ac:dyDescent="0.25">
      <c r="A1847" s="23"/>
      <c r="B1847" s="28"/>
      <c r="C1847" s="28"/>
      <c r="D1847" s="23"/>
      <c r="E1847" s="23"/>
    </row>
    <row r="1848" spans="1:5" x14ac:dyDescent="0.25">
      <c r="A1848" s="23"/>
      <c r="B1848" s="28"/>
      <c r="C1848" s="28"/>
      <c r="D1848" s="23"/>
      <c r="E1848" s="23"/>
    </row>
    <row r="1849" spans="1:5" x14ac:dyDescent="0.25">
      <c r="A1849" s="23"/>
      <c r="B1849" s="28"/>
      <c r="C1849" s="28"/>
      <c r="D1849" s="23"/>
      <c r="E1849" s="23"/>
    </row>
    <row r="1850" spans="1:5" x14ac:dyDescent="0.25">
      <c r="A1850" s="23"/>
      <c r="B1850" s="28"/>
      <c r="C1850" s="28"/>
      <c r="D1850" s="23"/>
      <c r="E1850" s="23"/>
    </row>
    <row r="1851" spans="1:5" x14ac:dyDescent="0.25">
      <c r="A1851" s="23"/>
      <c r="B1851" s="28"/>
      <c r="C1851" s="28"/>
      <c r="D1851" s="23"/>
      <c r="E1851" s="23"/>
    </row>
    <row r="1852" spans="1:5" x14ac:dyDescent="0.25">
      <c r="A1852" s="23"/>
      <c r="B1852" s="28"/>
      <c r="C1852" s="28"/>
      <c r="D1852" s="23"/>
      <c r="E1852" s="23"/>
    </row>
    <row r="1853" spans="1:5" x14ac:dyDescent="0.25">
      <c r="A1853" s="23"/>
      <c r="B1853" s="28"/>
      <c r="C1853" s="28"/>
      <c r="D1853" s="23"/>
      <c r="E1853" s="23"/>
    </row>
    <row r="1854" spans="1:5" x14ac:dyDescent="0.25">
      <c r="A1854" s="23"/>
      <c r="B1854" s="28"/>
      <c r="C1854" s="28"/>
      <c r="D1854" s="23"/>
      <c r="E1854" s="23"/>
    </row>
    <row r="1855" spans="1:5" x14ac:dyDescent="0.25">
      <c r="A1855" s="23"/>
      <c r="B1855" s="28"/>
      <c r="C1855" s="28"/>
      <c r="D1855" s="23"/>
      <c r="E1855" s="23"/>
    </row>
    <row r="1856" spans="1:5" x14ac:dyDescent="0.25">
      <c r="A1856" s="23"/>
      <c r="B1856" s="28"/>
      <c r="C1856" s="28"/>
      <c r="D1856" s="23"/>
      <c r="E1856" s="23"/>
    </row>
    <row r="1857" spans="1:5" x14ac:dyDescent="0.25">
      <c r="A1857" s="23"/>
      <c r="B1857" s="28"/>
      <c r="C1857" s="28"/>
      <c r="D1857" s="23"/>
      <c r="E1857" s="23"/>
    </row>
    <row r="1858" spans="1:5" x14ac:dyDescent="0.25">
      <c r="A1858" s="23"/>
      <c r="B1858" s="28"/>
      <c r="C1858" s="28"/>
      <c r="D1858" s="23"/>
      <c r="E1858" s="23"/>
    </row>
    <row r="1859" spans="1:5" x14ac:dyDescent="0.25">
      <c r="A1859" s="23"/>
      <c r="B1859" s="28"/>
      <c r="C1859" s="28"/>
      <c r="D1859" s="23"/>
      <c r="E1859" s="23"/>
    </row>
    <row r="1860" spans="1:5" x14ac:dyDescent="0.25">
      <c r="A1860" s="23"/>
      <c r="B1860" s="28"/>
      <c r="C1860" s="28"/>
      <c r="D1860" s="23"/>
      <c r="E1860" s="23"/>
    </row>
    <row r="1861" spans="1:5" x14ac:dyDescent="0.25">
      <c r="A1861" s="23"/>
      <c r="B1861" s="28"/>
      <c r="C1861" s="28"/>
      <c r="D1861" s="23"/>
      <c r="E1861" s="23"/>
    </row>
    <row r="1862" spans="1:5" x14ac:dyDescent="0.25">
      <c r="A1862" s="23"/>
      <c r="B1862" s="28"/>
      <c r="C1862" s="28"/>
      <c r="D1862" s="23"/>
      <c r="E1862" s="23"/>
    </row>
    <row r="1863" spans="1:5" x14ac:dyDescent="0.25">
      <c r="A1863" s="23"/>
      <c r="B1863" s="28"/>
      <c r="C1863" s="28"/>
      <c r="D1863" s="23"/>
      <c r="E1863" s="23"/>
    </row>
    <row r="1864" spans="1:5" x14ac:dyDescent="0.25">
      <c r="A1864" s="23"/>
      <c r="B1864" s="28"/>
      <c r="C1864" s="28"/>
      <c r="D1864" s="23"/>
      <c r="E1864" s="23"/>
    </row>
    <row r="1865" spans="1:5" x14ac:dyDescent="0.25">
      <c r="A1865" s="23"/>
      <c r="B1865" s="28"/>
      <c r="C1865" s="28"/>
      <c r="D1865" s="23"/>
      <c r="E1865" s="23"/>
    </row>
    <row r="1866" spans="1:5" x14ac:dyDescent="0.25">
      <c r="A1866" s="23"/>
      <c r="B1866" s="28"/>
      <c r="C1866" s="28"/>
      <c r="D1866" s="23"/>
      <c r="E1866" s="23"/>
    </row>
    <row r="1867" spans="1:5" x14ac:dyDescent="0.25">
      <c r="A1867" s="23"/>
      <c r="B1867" s="28"/>
      <c r="C1867" s="28"/>
      <c r="D1867" s="23"/>
      <c r="E1867" s="23"/>
    </row>
    <row r="1868" spans="1:5" x14ac:dyDescent="0.25">
      <c r="A1868" s="23"/>
      <c r="B1868" s="28"/>
      <c r="C1868" s="28"/>
      <c r="D1868" s="23"/>
      <c r="E1868" s="23"/>
    </row>
    <row r="1869" spans="1:5" x14ac:dyDescent="0.25">
      <c r="A1869" s="23"/>
      <c r="B1869" s="28"/>
      <c r="C1869" s="28"/>
      <c r="D1869" s="23"/>
      <c r="E1869" s="23"/>
    </row>
    <row r="1870" spans="1:5" x14ac:dyDescent="0.25">
      <c r="A1870" s="23"/>
      <c r="B1870" s="28"/>
      <c r="C1870" s="28"/>
      <c r="D1870" s="23"/>
      <c r="E1870" s="23"/>
    </row>
    <row r="1871" spans="1:5" x14ac:dyDescent="0.25">
      <c r="A1871" s="23"/>
      <c r="B1871" s="28"/>
      <c r="C1871" s="28"/>
      <c r="D1871" s="23"/>
      <c r="E1871" s="23"/>
    </row>
    <row r="1872" spans="1:5" x14ac:dyDescent="0.25">
      <c r="A1872" s="23"/>
      <c r="B1872" s="28"/>
      <c r="C1872" s="28"/>
      <c r="D1872" s="23"/>
      <c r="E1872" s="23"/>
    </row>
    <row r="1873" spans="1:5" x14ac:dyDescent="0.25">
      <c r="A1873" s="23"/>
      <c r="B1873" s="28"/>
      <c r="C1873" s="28"/>
      <c r="D1873" s="23"/>
      <c r="E1873" s="23"/>
    </row>
    <row r="1874" spans="1:5" x14ac:dyDescent="0.25">
      <c r="A1874" s="23"/>
      <c r="B1874" s="28"/>
      <c r="C1874" s="28"/>
      <c r="D1874" s="23"/>
      <c r="E1874" s="23"/>
    </row>
    <row r="1875" spans="1:5" x14ac:dyDescent="0.25">
      <c r="A1875" s="23"/>
      <c r="B1875" s="28"/>
      <c r="C1875" s="28"/>
      <c r="D1875" s="23"/>
      <c r="E1875" s="23"/>
    </row>
    <row r="1876" spans="1:5" x14ac:dyDescent="0.25">
      <c r="A1876" s="23"/>
      <c r="B1876" s="28"/>
      <c r="C1876" s="28"/>
      <c r="D1876" s="23"/>
      <c r="E1876" s="23"/>
    </row>
    <row r="1877" spans="1:5" x14ac:dyDescent="0.25">
      <c r="A1877" s="23"/>
      <c r="B1877" s="28"/>
      <c r="C1877" s="28"/>
      <c r="D1877" s="23"/>
      <c r="E1877" s="23"/>
    </row>
    <row r="1878" spans="1:5" x14ac:dyDescent="0.25">
      <c r="A1878" s="23"/>
      <c r="B1878" s="28"/>
      <c r="C1878" s="28"/>
      <c r="D1878" s="23"/>
      <c r="E1878" s="23"/>
    </row>
    <row r="1879" spans="1:5" x14ac:dyDescent="0.25">
      <c r="A1879" s="23"/>
      <c r="B1879" s="28"/>
      <c r="C1879" s="28"/>
      <c r="D1879" s="23"/>
      <c r="E1879" s="23"/>
    </row>
    <row r="1880" spans="1:5" x14ac:dyDescent="0.25">
      <c r="A1880" s="23"/>
      <c r="B1880" s="28"/>
      <c r="C1880" s="28"/>
      <c r="D1880" s="23"/>
      <c r="E1880" s="23"/>
    </row>
    <row r="1881" spans="1:5" x14ac:dyDescent="0.25">
      <c r="A1881" s="23"/>
      <c r="B1881" s="28"/>
      <c r="C1881" s="28"/>
      <c r="D1881" s="23"/>
      <c r="E1881" s="23"/>
    </row>
    <row r="1882" spans="1:5" x14ac:dyDescent="0.25">
      <c r="A1882" s="23"/>
      <c r="B1882" s="28"/>
      <c r="C1882" s="28"/>
      <c r="D1882" s="23"/>
      <c r="E1882" s="23"/>
    </row>
    <row r="1883" spans="1:5" x14ac:dyDescent="0.25">
      <c r="A1883" s="23"/>
      <c r="B1883" s="28"/>
      <c r="C1883" s="28"/>
      <c r="D1883" s="23"/>
      <c r="E1883" s="23"/>
    </row>
    <row r="1884" spans="1:5" x14ac:dyDescent="0.25">
      <c r="A1884" s="23"/>
      <c r="B1884" s="28"/>
      <c r="C1884" s="28"/>
      <c r="D1884" s="23"/>
      <c r="E1884" s="23"/>
    </row>
    <row r="1885" spans="1:5" x14ac:dyDescent="0.25">
      <c r="A1885" s="23"/>
      <c r="B1885" s="28"/>
      <c r="C1885" s="28"/>
      <c r="D1885" s="23"/>
      <c r="E1885" s="23"/>
    </row>
    <row r="1886" spans="1:5" x14ac:dyDescent="0.25">
      <c r="A1886" s="23"/>
      <c r="B1886" s="28"/>
      <c r="C1886" s="28"/>
      <c r="D1886" s="23"/>
      <c r="E1886" s="23"/>
    </row>
    <row r="1887" spans="1:5" x14ac:dyDescent="0.25">
      <c r="A1887" s="23"/>
      <c r="B1887" s="28"/>
      <c r="C1887" s="28"/>
      <c r="D1887" s="23"/>
      <c r="E1887" s="23"/>
    </row>
    <row r="1888" spans="1:5" x14ac:dyDescent="0.25">
      <c r="A1888" s="23"/>
      <c r="B1888" s="28"/>
      <c r="C1888" s="28"/>
      <c r="D1888" s="23"/>
      <c r="E1888" s="23"/>
    </row>
    <row r="1889" spans="1:5" x14ac:dyDescent="0.25">
      <c r="A1889" s="23"/>
      <c r="B1889" s="28"/>
      <c r="C1889" s="28"/>
      <c r="D1889" s="23"/>
      <c r="E1889" s="23"/>
    </row>
    <row r="1890" spans="1:5" x14ac:dyDescent="0.25">
      <c r="A1890" s="23"/>
      <c r="B1890" s="28"/>
      <c r="C1890" s="28"/>
      <c r="D1890" s="23"/>
      <c r="E1890" s="23"/>
    </row>
    <row r="1891" spans="1:5" x14ac:dyDescent="0.25">
      <c r="A1891" s="23"/>
      <c r="B1891" s="28"/>
      <c r="C1891" s="28"/>
      <c r="D1891" s="23"/>
      <c r="E1891" s="23"/>
    </row>
    <row r="1892" spans="1:5" x14ac:dyDescent="0.25">
      <c r="A1892" s="23"/>
      <c r="B1892" s="28"/>
      <c r="C1892" s="28"/>
      <c r="D1892" s="23"/>
      <c r="E1892" s="23"/>
    </row>
    <row r="1893" spans="1:5" x14ac:dyDescent="0.25">
      <c r="A1893" s="23"/>
      <c r="B1893" s="28"/>
      <c r="C1893" s="28"/>
      <c r="D1893" s="23"/>
      <c r="E1893" s="23"/>
    </row>
    <row r="1894" spans="1:5" x14ac:dyDescent="0.25">
      <c r="A1894" s="23"/>
      <c r="B1894" s="28"/>
      <c r="C1894" s="28"/>
      <c r="D1894" s="23"/>
      <c r="E1894" s="23"/>
    </row>
    <row r="1895" spans="1:5" x14ac:dyDescent="0.25">
      <c r="A1895" s="23"/>
      <c r="B1895" s="28"/>
      <c r="C1895" s="28"/>
      <c r="D1895" s="23"/>
      <c r="E1895" s="23"/>
    </row>
    <row r="1896" spans="1:5" x14ac:dyDescent="0.25">
      <c r="A1896" s="23"/>
      <c r="B1896" s="28"/>
      <c r="C1896" s="28"/>
      <c r="D1896" s="23"/>
      <c r="E1896" s="23"/>
    </row>
    <row r="1897" spans="1:5" x14ac:dyDescent="0.25">
      <c r="A1897" s="23"/>
      <c r="B1897" s="28"/>
      <c r="C1897" s="28"/>
      <c r="D1897" s="23"/>
      <c r="E1897" s="23"/>
    </row>
    <row r="1898" spans="1:5" x14ac:dyDescent="0.25">
      <c r="A1898" s="23"/>
      <c r="B1898" s="28"/>
      <c r="C1898" s="28"/>
      <c r="D1898" s="23"/>
      <c r="E1898" s="23"/>
    </row>
    <row r="1899" spans="1:5" x14ac:dyDescent="0.25">
      <c r="A1899" s="23"/>
      <c r="B1899" s="28"/>
      <c r="C1899" s="28"/>
      <c r="D1899" s="23"/>
      <c r="E1899" s="23"/>
    </row>
    <row r="1900" spans="1:5" x14ac:dyDescent="0.25">
      <c r="A1900" s="23"/>
      <c r="B1900" s="28"/>
      <c r="C1900" s="28"/>
      <c r="D1900" s="23"/>
      <c r="E1900" s="23"/>
    </row>
    <row r="1901" spans="1:5" x14ac:dyDescent="0.25">
      <c r="A1901" s="23"/>
      <c r="B1901" s="28"/>
      <c r="C1901" s="28"/>
      <c r="D1901" s="23"/>
      <c r="E1901" s="23"/>
    </row>
    <row r="1902" spans="1:5" x14ac:dyDescent="0.25">
      <c r="A1902" s="23"/>
      <c r="B1902" s="28"/>
      <c r="C1902" s="28"/>
      <c r="D1902" s="23"/>
      <c r="E1902" s="23"/>
    </row>
    <row r="1903" spans="1:5" x14ac:dyDescent="0.25">
      <c r="A1903" s="23"/>
      <c r="B1903" s="28"/>
      <c r="C1903" s="28"/>
      <c r="D1903" s="23"/>
      <c r="E1903" s="23"/>
    </row>
    <row r="1904" spans="1:5" x14ac:dyDescent="0.25">
      <c r="A1904" s="23"/>
      <c r="B1904" s="28"/>
      <c r="C1904" s="28"/>
      <c r="D1904" s="23"/>
      <c r="E1904" s="23"/>
    </row>
    <row r="1905" spans="1:5" x14ac:dyDescent="0.25">
      <c r="A1905" s="23"/>
      <c r="B1905" s="28"/>
      <c r="C1905" s="28"/>
      <c r="D1905" s="23"/>
      <c r="E1905" s="23"/>
    </row>
    <row r="1906" spans="1:5" x14ac:dyDescent="0.25">
      <c r="A1906" s="23"/>
      <c r="B1906" s="28"/>
      <c r="C1906" s="28"/>
      <c r="D1906" s="23"/>
      <c r="E1906" s="23"/>
    </row>
    <row r="1907" spans="1:5" x14ac:dyDescent="0.25">
      <c r="A1907" s="23"/>
      <c r="B1907" s="28"/>
      <c r="C1907" s="28"/>
      <c r="D1907" s="23"/>
      <c r="E1907" s="23"/>
    </row>
    <row r="1908" spans="1:5" x14ac:dyDescent="0.25">
      <c r="A1908" s="23"/>
      <c r="B1908" s="28"/>
      <c r="C1908" s="28"/>
      <c r="D1908" s="23"/>
      <c r="E1908" s="23"/>
    </row>
    <row r="1909" spans="1:5" x14ac:dyDescent="0.25">
      <c r="A1909" s="23"/>
      <c r="B1909" s="28"/>
      <c r="C1909" s="28"/>
      <c r="D1909" s="23"/>
      <c r="E1909" s="23"/>
    </row>
    <row r="1910" spans="1:5" x14ac:dyDescent="0.25">
      <c r="A1910" s="23"/>
      <c r="B1910" s="28"/>
      <c r="C1910" s="28"/>
      <c r="D1910" s="23"/>
      <c r="E1910" s="23"/>
    </row>
    <row r="1911" spans="1:5" x14ac:dyDescent="0.25">
      <c r="A1911" s="23"/>
      <c r="B1911" s="28"/>
      <c r="C1911" s="28"/>
      <c r="D1911" s="23"/>
      <c r="E1911" s="23"/>
    </row>
    <row r="1912" spans="1:5" x14ac:dyDescent="0.25">
      <c r="A1912" s="23"/>
      <c r="B1912" s="28"/>
      <c r="C1912" s="28"/>
      <c r="D1912" s="23"/>
      <c r="E1912" s="23"/>
    </row>
    <row r="1913" spans="1:5" x14ac:dyDescent="0.25">
      <c r="A1913" s="23"/>
      <c r="B1913" s="28"/>
      <c r="C1913" s="28"/>
      <c r="D1913" s="23"/>
      <c r="E1913" s="23"/>
    </row>
    <row r="1914" spans="1:5" x14ac:dyDescent="0.25">
      <c r="A1914" s="23"/>
      <c r="B1914" s="28"/>
      <c r="C1914" s="28"/>
      <c r="D1914" s="23"/>
      <c r="E1914" s="23"/>
    </row>
    <row r="1915" spans="1:5" x14ac:dyDescent="0.25">
      <c r="A1915" s="23"/>
      <c r="B1915" s="28"/>
      <c r="C1915" s="28"/>
      <c r="D1915" s="23"/>
      <c r="E1915" s="23"/>
    </row>
    <row r="1916" spans="1:5" x14ac:dyDescent="0.25">
      <c r="A1916" s="23"/>
      <c r="B1916" s="28"/>
      <c r="C1916" s="28"/>
      <c r="D1916" s="23"/>
      <c r="E1916" s="23"/>
    </row>
    <row r="1917" spans="1:5" x14ac:dyDescent="0.25">
      <c r="A1917" s="23"/>
      <c r="B1917" s="28"/>
      <c r="C1917" s="28"/>
      <c r="D1917" s="23"/>
      <c r="E1917" s="23"/>
    </row>
    <row r="1918" spans="1:5" x14ac:dyDescent="0.25">
      <c r="A1918" s="23"/>
      <c r="B1918" s="28"/>
      <c r="C1918" s="28"/>
      <c r="D1918" s="23"/>
      <c r="E1918" s="23"/>
    </row>
    <row r="1919" spans="1:5" x14ac:dyDescent="0.25">
      <c r="A1919" s="23"/>
      <c r="B1919" s="28"/>
      <c r="C1919" s="28"/>
      <c r="D1919" s="23"/>
      <c r="E1919" s="23"/>
    </row>
    <row r="1920" spans="1:5" x14ac:dyDescent="0.25">
      <c r="A1920" s="23"/>
      <c r="B1920" s="28"/>
      <c r="C1920" s="28"/>
      <c r="D1920" s="23"/>
      <c r="E1920" s="23"/>
    </row>
    <row r="1921" spans="1:5" x14ac:dyDescent="0.25">
      <c r="A1921" s="23"/>
      <c r="B1921" s="28"/>
      <c r="C1921" s="28"/>
      <c r="D1921" s="23"/>
      <c r="E1921" s="23"/>
    </row>
    <row r="1922" spans="1:5" x14ac:dyDescent="0.25">
      <c r="A1922" s="23"/>
      <c r="B1922" s="28"/>
      <c r="C1922" s="28"/>
      <c r="D1922" s="23"/>
      <c r="E1922" s="23"/>
    </row>
    <row r="1923" spans="1:5" x14ac:dyDescent="0.25">
      <c r="A1923" s="23"/>
      <c r="B1923" s="28"/>
      <c r="C1923" s="28"/>
      <c r="D1923" s="23"/>
      <c r="E1923" s="23"/>
    </row>
    <row r="1924" spans="1:5" x14ac:dyDescent="0.25">
      <c r="A1924" s="23"/>
      <c r="B1924" s="28"/>
      <c r="C1924" s="28"/>
      <c r="D1924" s="23"/>
      <c r="E1924" s="23"/>
    </row>
    <row r="1925" spans="1:5" x14ac:dyDescent="0.25">
      <c r="A1925" s="23"/>
      <c r="B1925" s="28"/>
      <c r="C1925" s="28"/>
      <c r="D1925" s="23"/>
      <c r="E1925" s="23"/>
    </row>
    <row r="1926" spans="1:5" x14ac:dyDescent="0.25">
      <c r="A1926" s="23"/>
      <c r="B1926" s="28"/>
      <c r="C1926" s="28"/>
      <c r="D1926" s="23"/>
      <c r="E1926" s="23"/>
    </row>
    <row r="1927" spans="1:5" x14ac:dyDescent="0.25">
      <c r="A1927" s="23"/>
      <c r="B1927" s="28"/>
      <c r="C1927" s="28"/>
      <c r="D1927" s="23"/>
      <c r="E1927" s="23"/>
    </row>
    <row r="1928" spans="1:5" x14ac:dyDescent="0.25">
      <c r="A1928" s="23"/>
      <c r="B1928" s="28"/>
      <c r="C1928" s="28"/>
      <c r="D1928" s="23"/>
      <c r="E1928" s="23"/>
    </row>
    <row r="1929" spans="1:5" x14ac:dyDescent="0.25">
      <c r="A1929" s="23"/>
      <c r="B1929" s="28"/>
      <c r="C1929" s="28"/>
      <c r="D1929" s="23"/>
      <c r="E1929" s="23"/>
    </row>
    <row r="1930" spans="1:5" x14ac:dyDescent="0.25">
      <c r="A1930" s="23"/>
      <c r="B1930" s="28"/>
      <c r="C1930" s="28"/>
      <c r="D1930" s="23"/>
      <c r="E1930" s="23"/>
    </row>
    <row r="1931" spans="1:5" x14ac:dyDescent="0.25">
      <c r="A1931" s="23"/>
      <c r="B1931" s="28"/>
      <c r="C1931" s="28"/>
      <c r="D1931" s="23"/>
      <c r="E1931" s="23"/>
    </row>
    <row r="1932" spans="1:5" x14ac:dyDescent="0.25">
      <c r="A1932" s="23"/>
      <c r="B1932" s="28"/>
      <c r="C1932" s="28"/>
      <c r="D1932" s="23"/>
      <c r="E1932" s="23"/>
    </row>
    <row r="1933" spans="1:5" x14ac:dyDescent="0.25">
      <c r="A1933" s="23"/>
      <c r="B1933" s="28"/>
      <c r="C1933" s="28"/>
      <c r="D1933" s="23"/>
      <c r="E1933" s="23"/>
    </row>
    <row r="1934" spans="1:5" x14ac:dyDescent="0.25">
      <c r="A1934" s="23"/>
      <c r="B1934" s="28"/>
      <c r="C1934" s="28"/>
      <c r="D1934" s="23"/>
      <c r="E1934" s="23"/>
    </row>
    <row r="1935" spans="1:5" x14ac:dyDescent="0.25">
      <c r="A1935" s="23"/>
      <c r="B1935" s="28"/>
      <c r="C1935" s="28"/>
      <c r="D1935" s="23"/>
      <c r="E1935" s="23"/>
    </row>
    <row r="1936" spans="1:5" x14ac:dyDescent="0.25">
      <c r="A1936" s="23"/>
      <c r="B1936" s="28"/>
      <c r="C1936" s="28"/>
      <c r="D1936" s="23"/>
      <c r="E1936" s="23"/>
    </row>
    <row r="1937" spans="1:5" x14ac:dyDescent="0.25">
      <c r="A1937" s="23"/>
      <c r="B1937" s="28"/>
      <c r="C1937" s="28"/>
      <c r="D1937" s="23"/>
      <c r="E1937" s="23"/>
    </row>
    <row r="1938" spans="1:5" x14ac:dyDescent="0.25">
      <c r="A1938" s="23"/>
      <c r="B1938" s="28"/>
      <c r="C1938" s="28"/>
      <c r="D1938" s="23"/>
      <c r="E1938" s="23"/>
    </row>
    <row r="1939" spans="1:5" x14ac:dyDescent="0.25">
      <c r="A1939" s="23"/>
      <c r="B1939" s="28"/>
      <c r="C1939" s="28"/>
      <c r="D1939" s="23"/>
      <c r="E1939" s="23"/>
    </row>
    <row r="1940" spans="1:5" x14ac:dyDescent="0.25">
      <c r="A1940" s="23"/>
      <c r="B1940" s="28"/>
      <c r="C1940" s="28"/>
      <c r="D1940" s="23"/>
      <c r="E1940" s="23"/>
    </row>
    <row r="1941" spans="1:5" x14ac:dyDescent="0.25">
      <c r="A1941" s="23"/>
      <c r="B1941" s="28"/>
      <c r="C1941" s="28"/>
      <c r="D1941" s="23"/>
      <c r="E1941" s="23"/>
    </row>
    <row r="1942" spans="1:5" x14ac:dyDescent="0.25">
      <c r="A1942" s="23"/>
      <c r="B1942" s="28"/>
      <c r="C1942" s="28"/>
      <c r="D1942" s="23"/>
      <c r="E1942" s="23"/>
    </row>
    <row r="1943" spans="1:5" x14ac:dyDescent="0.25">
      <c r="A1943" s="23"/>
      <c r="B1943" s="28"/>
      <c r="C1943" s="28"/>
      <c r="D1943" s="23"/>
      <c r="E1943" s="23"/>
    </row>
    <row r="1944" spans="1:5" x14ac:dyDescent="0.25">
      <c r="A1944" s="23"/>
      <c r="B1944" s="28"/>
      <c r="C1944" s="28"/>
      <c r="D1944" s="23"/>
      <c r="E1944" s="23"/>
    </row>
    <row r="1945" spans="1:5" x14ac:dyDescent="0.25">
      <c r="A1945" s="23"/>
      <c r="B1945" s="28"/>
      <c r="C1945" s="28"/>
      <c r="D1945" s="23"/>
      <c r="E1945" s="23"/>
    </row>
    <row r="1946" spans="1:5" x14ac:dyDescent="0.25">
      <c r="A1946" s="23"/>
      <c r="B1946" s="28"/>
      <c r="C1946" s="28"/>
      <c r="D1946" s="23"/>
      <c r="E1946" s="23"/>
    </row>
    <row r="1947" spans="1:5" x14ac:dyDescent="0.25">
      <c r="A1947" s="23"/>
      <c r="B1947" s="28"/>
      <c r="C1947" s="28"/>
      <c r="D1947" s="23"/>
      <c r="E1947" s="23"/>
    </row>
    <row r="1948" spans="1:5" x14ac:dyDescent="0.25">
      <c r="A1948" s="23"/>
      <c r="B1948" s="28"/>
      <c r="C1948" s="28"/>
      <c r="D1948" s="23"/>
      <c r="E1948" s="23"/>
    </row>
    <row r="1949" spans="1:5" x14ac:dyDescent="0.25">
      <c r="A1949" s="23"/>
      <c r="B1949" s="28"/>
      <c r="C1949" s="28"/>
      <c r="D1949" s="23"/>
      <c r="E1949" s="23"/>
    </row>
    <row r="1950" spans="1:5" x14ac:dyDescent="0.25">
      <c r="A1950" s="23"/>
      <c r="B1950" s="28"/>
      <c r="C1950" s="28"/>
      <c r="D1950" s="23"/>
      <c r="E1950" s="23"/>
    </row>
    <row r="1951" spans="1:5" x14ac:dyDescent="0.25">
      <c r="A1951" s="23"/>
      <c r="B1951" s="28"/>
      <c r="C1951" s="28"/>
      <c r="D1951" s="23"/>
      <c r="E1951" s="23"/>
    </row>
    <row r="1952" spans="1:5" x14ac:dyDescent="0.25">
      <c r="A1952" s="23"/>
      <c r="B1952" s="28"/>
      <c r="C1952" s="28"/>
      <c r="D1952" s="23"/>
      <c r="E1952" s="23"/>
    </row>
    <row r="1953" spans="1:5" x14ac:dyDescent="0.25">
      <c r="A1953" s="23"/>
      <c r="B1953" s="28"/>
      <c r="C1953" s="28"/>
      <c r="D1953" s="23"/>
      <c r="E1953" s="23"/>
    </row>
    <row r="1954" spans="1:5" x14ac:dyDescent="0.25">
      <c r="A1954" s="23"/>
      <c r="B1954" s="28"/>
      <c r="C1954" s="28"/>
      <c r="D1954" s="23"/>
      <c r="E1954" s="23"/>
    </row>
    <row r="1955" spans="1:5" x14ac:dyDescent="0.25">
      <c r="A1955" s="23"/>
      <c r="B1955" s="28"/>
      <c r="C1955" s="28"/>
      <c r="D1955" s="23"/>
      <c r="E1955" s="23"/>
    </row>
    <row r="1956" spans="1:5" x14ac:dyDescent="0.25">
      <c r="A1956" s="23"/>
      <c r="B1956" s="28"/>
      <c r="C1956" s="28"/>
      <c r="D1956" s="23"/>
      <c r="E1956" s="23"/>
    </row>
    <row r="1957" spans="1:5" x14ac:dyDescent="0.25">
      <c r="A1957" s="23"/>
      <c r="B1957" s="28"/>
      <c r="C1957" s="28"/>
      <c r="D1957" s="23"/>
      <c r="E1957" s="23"/>
    </row>
    <row r="1958" spans="1:5" x14ac:dyDescent="0.25">
      <c r="A1958" s="23"/>
      <c r="B1958" s="28"/>
      <c r="C1958" s="28"/>
      <c r="D1958" s="23"/>
      <c r="E1958" s="23"/>
    </row>
    <row r="1959" spans="1:5" x14ac:dyDescent="0.25">
      <c r="A1959" s="23"/>
      <c r="B1959" s="28"/>
      <c r="C1959" s="28"/>
      <c r="D1959" s="23"/>
      <c r="E1959" s="23"/>
    </row>
    <row r="1960" spans="1:5" x14ac:dyDescent="0.25">
      <c r="A1960" s="23"/>
      <c r="B1960" s="28"/>
      <c r="C1960" s="28"/>
      <c r="D1960" s="23"/>
      <c r="E1960" s="23"/>
    </row>
    <row r="1961" spans="1:5" x14ac:dyDescent="0.25">
      <c r="A1961" s="23"/>
      <c r="B1961" s="28"/>
      <c r="C1961" s="28"/>
      <c r="D1961" s="23"/>
      <c r="E1961" s="23"/>
    </row>
    <row r="1962" spans="1:5" x14ac:dyDescent="0.25">
      <c r="A1962" s="23"/>
      <c r="B1962" s="28"/>
      <c r="C1962" s="28"/>
      <c r="D1962" s="23"/>
      <c r="E1962" s="23"/>
    </row>
    <row r="1963" spans="1:5" x14ac:dyDescent="0.25">
      <c r="A1963" s="23"/>
      <c r="B1963" s="28"/>
      <c r="C1963" s="28"/>
      <c r="D1963" s="23"/>
      <c r="E1963" s="23"/>
    </row>
    <row r="1964" spans="1:5" x14ac:dyDescent="0.25">
      <c r="A1964" s="23"/>
      <c r="B1964" s="28"/>
      <c r="C1964" s="28"/>
      <c r="D1964" s="23"/>
      <c r="E1964" s="23"/>
    </row>
    <row r="1965" spans="1:5" x14ac:dyDescent="0.25">
      <c r="A1965" s="23"/>
      <c r="B1965" s="28"/>
      <c r="C1965" s="28"/>
      <c r="D1965" s="23"/>
      <c r="E1965" s="23"/>
    </row>
    <row r="1966" spans="1:5" x14ac:dyDescent="0.25">
      <c r="A1966" s="23"/>
      <c r="B1966" s="28"/>
      <c r="C1966" s="28"/>
      <c r="D1966" s="23"/>
      <c r="E1966" s="23"/>
    </row>
    <row r="1967" spans="1:5" x14ac:dyDescent="0.25">
      <c r="A1967" s="23"/>
      <c r="B1967" s="28"/>
      <c r="C1967" s="28"/>
      <c r="D1967" s="23"/>
      <c r="E1967" s="23"/>
    </row>
    <row r="1968" spans="1:5" x14ac:dyDescent="0.25">
      <c r="A1968" s="23"/>
      <c r="B1968" s="28"/>
      <c r="C1968" s="28"/>
      <c r="D1968" s="23"/>
      <c r="E1968" s="23"/>
    </row>
    <row r="1969" spans="1:5" x14ac:dyDescent="0.25">
      <c r="A1969" s="23"/>
      <c r="B1969" s="28"/>
      <c r="C1969" s="28"/>
      <c r="D1969" s="23"/>
      <c r="E1969" s="23"/>
    </row>
    <row r="1970" spans="1:5" x14ac:dyDescent="0.25">
      <c r="A1970" s="23"/>
      <c r="B1970" s="28"/>
      <c r="C1970" s="28"/>
      <c r="D1970" s="23"/>
      <c r="E1970" s="23"/>
    </row>
    <row r="1971" spans="1:5" x14ac:dyDescent="0.25">
      <c r="A1971" s="23"/>
      <c r="B1971" s="28"/>
      <c r="C1971" s="28"/>
      <c r="D1971" s="23"/>
      <c r="E1971" s="23"/>
    </row>
    <row r="1972" spans="1:5" x14ac:dyDescent="0.25">
      <c r="A1972" s="23"/>
      <c r="B1972" s="28"/>
      <c r="C1972" s="28"/>
      <c r="D1972" s="23"/>
      <c r="E1972" s="23"/>
    </row>
    <row r="1973" spans="1:5" x14ac:dyDescent="0.25">
      <c r="A1973" s="23"/>
      <c r="B1973" s="28"/>
      <c r="C1973" s="28"/>
      <c r="D1973" s="23"/>
      <c r="E1973" s="23"/>
    </row>
    <row r="1974" spans="1:5" x14ac:dyDescent="0.25">
      <c r="A1974" s="23"/>
      <c r="B1974" s="28"/>
      <c r="C1974" s="28"/>
      <c r="D1974" s="23"/>
      <c r="E1974" s="23"/>
    </row>
    <row r="1975" spans="1:5" x14ac:dyDescent="0.25">
      <c r="A1975" s="23"/>
      <c r="B1975" s="28"/>
      <c r="C1975" s="28"/>
      <c r="D1975" s="23"/>
      <c r="E1975" s="23"/>
    </row>
    <row r="1976" spans="1:5" x14ac:dyDescent="0.25">
      <c r="A1976" s="23"/>
      <c r="B1976" s="28"/>
      <c r="C1976" s="28"/>
      <c r="D1976" s="23"/>
      <c r="E1976" s="23"/>
    </row>
    <row r="1977" spans="1:5" x14ac:dyDescent="0.25">
      <c r="A1977" s="23"/>
      <c r="B1977" s="28"/>
      <c r="C1977" s="28"/>
      <c r="D1977" s="23"/>
      <c r="E1977" s="23"/>
    </row>
    <row r="1978" spans="1:5" x14ac:dyDescent="0.25">
      <c r="A1978" s="23"/>
      <c r="B1978" s="28"/>
      <c r="C1978" s="28"/>
      <c r="D1978" s="23"/>
      <c r="E1978" s="23"/>
    </row>
    <row r="1979" spans="1:5" x14ac:dyDescent="0.25">
      <c r="A1979" s="23"/>
      <c r="B1979" s="28"/>
      <c r="C1979" s="28"/>
      <c r="D1979" s="23"/>
      <c r="E1979" s="23"/>
    </row>
    <row r="1980" spans="1:5" x14ac:dyDescent="0.25">
      <c r="A1980" s="23"/>
      <c r="B1980" s="28"/>
      <c r="C1980" s="28"/>
      <c r="D1980" s="23"/>
      <c r="E1980" s="23"/>
    </row>
    <row r="1981" spans="1:5" x14ac:dyDescent="0.25">
      <c r="A1981" s="23"/>
      <c r="B1981" s="28"/>
      <c r="C1981" s="28"/>
      <c r="D1981" s="23"/>
      <c r="E1981" s="23"/>
    </row>
    <row r="1982" spans="1:5" x14ac:dyDescent="0.25">
      <c r="A1982" s="23"/>
      <c r="B1982" s="28"/>
      <c r="C1982" s="28"/>
      <c r="D1982" s="23"/>
      <c r="E1982" s="23"/>
    </row>
    <row r="1983" spans="1:5" x14ac:dyDescent="0.25">
      <c r="A1983" s="23"/>
      <c r="B1983" s="28"/>
      <c r="C1983" s="28"/>
      <c r="D1983" s="23"/>
      <c r="E1983" s="23"/>
    </row>
    <row r="1984" spans="1:5" x14ac:dyDescent="0.25">
      <c r="A1984" s="23"/>
      <c r="B1984" s="28"/>
      <c r="C1984" s="28"/>
      <c r="D1984" s="23"/>
      <c r="E1984" s="23"/>
    </row>
    <row r="1985" spans="1:5" x14ac:dyDescent="0.25">
      <c r="A1985" s="23"/>
      <c r="B1985" s="28"/>
      <c r="C1985" s="28"/>
      <c r="D1985" s="23"/>
      <c r="E1985" s="23"/>
    </row>
    <row r="1986" spans="1:5" x14ac:dyDescent="0.25">
      <c r="A1986" s="23"/>
      <c r="B1986" s="28"/>
      <c r="C1986" s="28"/>
      <c r="D1986" s="23"/>
      <c r="E1986" s="23"/>
    </row>
    <row r="1987" spans="1:5" x14ac:dyDescent="0.25">
      <c r="A1987" s="23"/>
      <c r="B1987" s="28"/>
      <c r="C1987" s="28"/>
      <c r="D1987" s="23"/>
      <c r="E1987" s="23"/>
    </row>
    <row r="1988" spans="1:5" x14ac:dyDescent="0.25">
      <c r="A1988" s="23"/>
      <c r="B1988" s="28"/>
      <c r="C1988" s="28"/>
      <c r="D1988" s="23"/>
      <c r="E1988" s="23"/>
    </row>
    <row r="1989" spans="1:5" x14ac:dyDescent="0.25">
      <c r="A1989" s="23"/>
      <c r="B1989" s="28"/>
      <c r="C1989" s="28"/>
      <c r="D1989" s="23"/>
      <c r="E1989" s="23"/>
    </row>
    <row r="1990" spans="1:5" x14ac:dyDescent="0.25">
      <c r="A1990" s="23"/>
      <c r="B1990" s="28"/>
      <c r="C1990" s="28"/>
      <c r="D1990" s="23"/>
      <c r="E1990" s="23"/>
    </row>
    <row r="1991" spans="1:5" x14ac:dyDescent="0.25">
      <c r="A1991" s="23"/>
      <c r="B1991" s="28"/>
      <c r="C1991" s="28"/>
      <c r="D1991" s="23"/>
      <c r="E1991" s="23"/>
    </row>
    <row r="1992" spans="1:5" x14ac:dyDescent="0.25">
      <c r="A1992" s="23"/>
      <c r="B1992" s="28"/>
      <c r="C1992" s="28"/>
      <c r="D1992" s="23"/>
      <c r="E1992" s="23"/>
    </row>
    <row r="1993" spans="1:5" x14ac:dyDescent="0.25">
      <c r="A1993" s="23"/>
      <c r="B1993" s="28"/>
      <c r="C1993" s="28"/>
      <c r="D1993" s="23"/>
      <c r="E1993" s="23"/>
    </row>
    <row r="1994" spans="1:5" x14ac:dyDescent="0.25">
      <c r="A1994" s="23"/>
      <c r="B1994" s="28"/>
      <c r="C1994" s="28"/>
      <c r="D1994" s="23"/>
      <c r="E1994" s="23"/>
    </row>
    <row r="1995" spans="1:5" x14ac:dyDescent="0.25">
      <c r="A1995" s="23"/>
      <c r="B1995" s="28"/>
      <c r="C1995" s="28"/>
      <c r="D1995" s="23"/>
      <c r="E1995" s="23"/>
    </row>
    <row r="1996" spans="1:5" x14ac:dyDescent="0.25">
      <c r="A1996" s="23"/>
      <c r="B1996" s="28"/>
      <c r="C1996" s="28"/>
      <c r="D1996" s="23"/>
      <c r="E1996" s="23"/>
    </row>
    <row r="1997" spans="1:5" x14ac:dyDescent="0.25">
      <c r="A1997" s="23"/>
      <c r="B1997" s="28"/>
      <c r="C1997" s="28"/>
      <c r="D1997" s="23"/>
      <c r="E1997" s="23"/>
    </row>
    <row r="1998" spans="1:5" x14ac:dyDescent="0.25">
      <c r="A1998" s="23"/>
      <c r="B1998" s="28"/>
      <c r="C1998" s="28"/>
      <c r="D1998" s="23"/>
      <c r="E1998" s="23"/>
    </row>
    <row r="1999" spans="1:5" x14ac:dyDescent="0.25">
      <c r="A1999" s="23"/>
      <c r="B1999" s="28"/>
      <c r="C1999" s="28"/>
      <c r="D1999" s="23"/>
      <c r="E1999" s="23"/>
    </row>
    <row r="2000" spans="1:5" x14ac:dyDescent="0.25">
      <c r="A2000" s="23"/>
      <c r="B2000" s="28"/>
      <c r="C2000" s="28"/>
      <c r="D2000" s="23"/>
      <c r="E2000" s="23"/>
    </row>
    <row r="2001" spans="1:5" x14ac:dyDescent="0.25">
      <c r="A2001" s="23"/>
      <c r="B2001" s="28"/>
      <c r="C2001" s="28"/>
      <c r="D2001" s="23"/>
      <c r="E2001" s="23"/>
    </row>
    <row r="2002" spans="1:5" x14ac:dyDescent="0.25">
      <c r="A2002" s="23"/>
      <c r="B2002" s="28"/>
      <c r="C2002" s="28"/>
      <c r="D2002" s="23"/>
      <c r="E2002" s="23"/>
    </row>
    <row r="2003" spans="1:5" x14ac:dyDescent="0.25">
      <c r="A2003" s="23"/>
      <c r="B2003" s="28"/>
      <c r="C2003" s="28"/>
      <c r="D2003" s="23"/>
      <c r="E2003" s="23"/>
    </row>
    <row r="2004" spans="1:5" x14ac:dyDescent="0.25">
      <c r="A2004" s="23"/>
      <c r="B2004" s="28"/>
      <c r="C2004" s="28"/>
      <c r="D2004" s="23"/>
      <c r="E2004" s="23"/>
    </row>
    <row r="2005" spans="1:5" x14ac:dyDescent="0.25">
      <c r="A2005" s="23"/>
      <c r="B2005" s="28"/>
      <c r="C2005" s="28"/>
      <c r="D2005" s="23"/>
      <c r="E2005" s="23"/>
    </row>
    <row r="2006" spans="1:5" x14ac:dyDescent="0.25">
      <c r="A2006" s="23"/>
      <c r="B2006" s="28"/>
      <c r="C2006" s="28"/>
      <c r="D2006" s="23"/>
      <c r="E2006" s="23"/>
    </row>
    <row r="2007" spans="1:5" x14ac:dyDescent="0.25">
      <c r="A2007" s="23"/>
      <c r="B2007" s="28"/>
      <c r="C2007" s="28"/>
      <c r="D2007" s="23"/>
      <c r="E2007" s="23"/>
    </row>
    <row r="2008" spans="1:5" x14ac:dyDescent="0.25">
      <c r="A2008" s="23"/>
      <c r="B2008" s="28"/>
      <c r="C2008" s="28"/>
      <c r="D2008" s="23"/>
      <c r="E2008" s="23"/>
    </row>
    <row r="2009" spans="1:5" x14ac:dyDescent="0.25">
      <c r="A2009" s="23"/>
      <c r="B2009" s="28"/>
      <c r="C2009" s="28"/>
      <c r="D2009" s="23"/>
      <c r="E2009" s="23"/>
    </row>
    <row r="2010" spans="1:5" x14ac:dyDescent="0.25">
      <c r="A2010" s="23"/>
      <c r="B2010" s="28"/>
      <c r="C2010" s="28"/>
      <c r="D2010" s="23"/>
      <c r="E2010" s="23"/>
    </row>
    <row r="2011" spans="1:5" x14ac:dyDescent="0.25">
      <c r="A2011" s="23"/>
      <c r="B2011" s="28"/>
      <c r="C2011" s="28"/>
      <c r="D2011" s="23"/>
      <c r="E2011" s="23"/>
    </row>
    <row r="2012" spans="1:5" x14ac:dyDescent="0.25">
      <c r="A2012" s="23"/>
      <c r="B2012" s="28"/>
      <c r="C2012" s="28"/>
      <c r="D2012" s="23"/>
      <c r="E2012" s="23"/>
    </row>
    <row r="2013" spans="1:5" x14ac:dyDescent="0.25">
      <c r="A2013" s="23"/>
      <c r="B2013" s="28"/>
      <c r="C2013" s="28"/>
      <c r="D2013" s="23"/>
      <c r="E2013" s="23"/>
    </row>
    <row r="2014" spans="1:5" x14ac:dyDescent="0.25">
      <c r="A2014" s="23"/>
      <c r="B2014" s="28"/>
      <c r="C2014" s="28"/>
      <c r="D2014" s="23"/>
      <c r="E2014" s="23"/>
    </row>
    <row r="2015" spans="1:5" x14ac:dyDescent="0.25">
      <c r="A2015" s="23"/>
      <c r="B2015" s="28"/>
      <c r="C2015" s="28"/>
      <c r="D2015" s="23"/>
      <c r="E2015" s="23"/>
    </row>
    <row r="2016" spans="1:5" x14ac:dyDescent="0.25">
      <c r="A2016" s="23"/>
      <c r="B2016" s="28"/>
      <c r="C2016" s="28"/>
      <c r="D2016" s="23"/>
      <c r="E2016" s="23"/>
    </row>
    <row r="2017" spans="1:5" x14ac:dyDescent="0.25">
      <c r="A2017" s="23"/>
      <c r="B2017" s="28"/>
      <c r="C2017" s="28"/>
      <c r="D2017" s="23"/>
      <c r="E2017" s="23"/>
    </row>
    <row r="2018" spans="1:5" x14ac:dyDescent="0.25">
      <c r="A2018" s="23"/>
      <c r="B2018" s="28"/>
      <c r="C2018" s="28"/>
      <c r="D2018" s="23"/>
      <c r="E2018" s="23"/>
    </row>
    <row r="2019" spans="1:5" x14ac:dyDescent="0.25">
      <c r="A2019" s="23"/>
      <c r="B2019" s="28"/>
      <c r="C2019" s="28"/>
      <c r="D2019" s="23"/>
      <c r="E2019" s="23"/>
    </row>
    <row r="2020" spans="1:5" x14ac:dyDescent="0.25">
      <c r="A2020" s="23"/>
      <c r="B2020" s="28"/>
      <c r="C2020" s="28"/>
      <c r="D2020" s="23"/>
      <c r="E2020" s="23"/>
    </row>
    <row r="2021" spans="1:5" x14ac:dyDescent="0.25">
      <c r="A2021" s="23"/>
      <c r="B2021" s="28"/>
      <c r="C2021" s="28"/>
      <c r="D2021" s="23"/>
      <c r="E2021" s="23"/>
    </row>
    <row r="2022" spans="1:5" x14ac:dyDescent="0.25">
      <c r="A2022" s="23"/>
      <c r="B2022" s="28"/>
      <c r="C2022" s="28"/>
      <c r="D2022" s="23"/>
      <c r="E2022" s="23"/>
    </row>
    <row r="2023" spans="1:5" x14ac:dyDescent="0.25">
      <c r="A2023" s="23"/>
      <c r="B2023" s="28"/>
      <c r="C2023" s="28"/>
      <c r="D2023" s="23"/>
      <c r="E2023" s="23"/>
    </row>
    <row r="2024" spans="1:5" x14ac:dyDescent="0.25">
      <c r="A2024" s="23"/>
      <c r="B2024" s="28"/>
      <c r="C2024" s="28"/>
      <c r="D2024" s="23"/>
      <c r="E2024" s="23"/>
    </row>
    <row r="2025" spans="1:5" x14ac:dyDescent="0.25">
      <c r="A2025" s="23"/>
      <c r="B2025" s="28"/>
      <c r="C2025" s="28"/>
      <c r="D2025" s="23"/>
      <c r="E2025" s="23"/>
    </row>
    <row r="2026" spans="1:5" x14ac:dyDescent="0.25">
      <c r="A2026" s="23"/>
      <c r="B2026" s="28"/>
      <c r="C2026" s="28"/>
      <c r="D2026" s="23"/>
      <c r="E2026" s="23"/>
    </row>
    <row r="2027" spans="1:5" x14ac:dyDescent="0.25">
      <c r="A2027" s="23"/>
      <c r="B2027" s="28"/>
      <c r="C2027" s="28"/>
      <c r="D2027" s="23"/>
      <c r="E2027" s="23"/>
    </row>
    <row r="2028" spans="1:5" x14ac:dyDescent="0.25">
      <c r="A2028" s="23"/>
      <c r="B2028" s="28"/>
      <c r="C2028" s="28"/>
      <c r="D2028" s="23"/>
      <c r="E2028" s="23"/>
    </row>
    <row r="2029" spans="1:5" x14ac:dyDescent="0.25">
      <c r="A2029" s="23"/>
      <c r="B2029" s="28"/>
      <c r="C2029" s="28"/>
      <c r="D2029" s="23"/>
      <c r="E2029" s="23"/>
    </row>
    <row r="2030" spans="1:5" x14ac:dyDescent="0.25">
      <c r="A2030" s="23"/>
      <c r="B2030" s="28"/>
      <c r="C2030" s="28"/>
      <c r="D2030" s="23"/>
      <c r="E2030" s="23"/>
    </row>
    <row r="2031" spans="1:5" x14ac:dyDescent="0.25">
      <c r="A2031" s="23"/>
      <c r="B2031" s="28"/>
      <c r="C2031" s="28"/>
      <c r="D2031" s="23"/>
      <c r="E2031" s="23"/>
    </row>
    <row r="2032" spans="1:5" x14ac:dyDescent="0.25">
      <c r="A2032" s="23"/>
      <c r="B2032" s="28"/>
      <c r="C2032" s="28"/>
      <c r="D2032" s="23"/>
      <c r="E2032" s="23"/>
    </row>
    <row r="2033" spans="1:5" x14ac:dyDescent="0.25">
      <c r="A2033" s="23"/>
      <c r="B2033" s="28"/>
      <c r="C2033" s="28"/>
      <c r="D2033" s="23"/>
      <c r="E2033" s="23"/>
    </row>
    <row r="2034" spans="1:5" x14ac:dyDescent="0.25">
      <c r="A2034" s="23"/>
      <c r="B2034" s="28"/>
      <c r="C2034" s="28"/>
      <c r="D2034" s="23"/>
      <c r="E2034" s="23"/>
    </row>
    <row r="2035" spans="1:5" x14ac:dyDescent="0.25">
      <c r="A2035" s="23"/>
      <c r="B2035" s="28"/>
      <c r="C2035" s="28"/>
      <c r="D2035" s="23"/>
      <c r="E2035" s="23"/>
    </row>
    <row r="2036" spans="1:5" x14ac:dyDescent="0.25">
      <c r="A2036" s="23"/>
      <c r="B2036" s="28"/>
      <c r="C2036" s="28"/>
      <c r="D2036" s="23"/>
      <c r="E2036" s="23"/>
    </row>
    <row r="2037" spans="1:5" x14ac:dyDescent="0.25">
      <c r="A2037" s="23"/>
      <c r="B2037" s="28"/>
      <c r="C2037" s="28"/>
      <c r="D2037" s="23"/>
      <c r="E2037" s="23"/>
    </row>
    <row r="2038" spans="1:5" x14ac:dyDescent="0.25">
      <c r="A2038" s="23"/>
      <c r="B2038" s="28"/>
      <c r="C2038" s="28"/>
      <c r="D2038" s="23"/>
      <c r="E2038" s="23"/>
    </row>
    <row r="2039" spans="1:5" x14ac:dyDescent="0.25">
      <c r="A2039" s="23"/>
      <c r="B2039" s="28"/>
      <c r="C2039" s="28"/>
      <c r="D2039" s="23"/>
      <c r="E2039" s="23"/>
    </row>
    <row r="2040" spans="1:5" x14ac:dyDescent="0.25">
      <c r="A2040" s="23"/>
      <c r="B2040" s="28"/>
      <c r="C2040" s="28"/>
      <c r="D2040" s="23"/>
      <c r="E2040" s="23"/>
    </row>
    <row r="2041" spans="1:5" x14ac:dyDescent="0.25">
      <c r="A2041" s="23"/>
      <c r="B2041" s="28"/>
      <c r="C2041" s="28"/>
      <c r="D2041" s="23"/>
      <c r="E2041" s="23"/>
    </row>
    <row r="2042" spans="1:5" x14ac:dyDescent="0.25">
      <c r="A2042" s="23"/>
      <c r="B2042" s="28"/>
      <c r="C2042" s="28"/>
      <c r="D2042" s="23"/>
      <c r="E2042" s="23"/>
    </row>
    <row r="2043" spans="1:5" x14ac:dyDescent="0.25">
      <c r="A2043" s="23"/>
      <c r="B2043" s="28"/>
      <c r="C2043" s="28"/>
      <c r="D2043" s="23"/>
      <c r="E2043" s="23"/>
    </row>
    <row r="2044" spans="1:5" x14ac:dyDescent="0.25">
      <c r="A2044" s="23"/>
      <c r="B2044" s="28"/>
      <c r="C2044" s="28"/>
      <c r="D2044" s="23"/>
      <c r="E2044" s="23"/>
    </row>
    <row r="2045" spans="1:5" x14ac:dyDescent="0.25">
      <c r="A2045" s="23"/>
      <c r="B2045" s="28"/>
      <c r="C2045" s="28"/>
      <c r="D2045" s="23"/>
      <c r="E2045" s="23"/>
    </row>
    <row r="2046" spans="1:5" x14ac:dyDescent="0.25">
      <c r="A2046" s="23"/>
      <c r="B2046" s="28"/>
      <c r="C2046" s="28"/>
      <c r="D2046" s="23"/>
      <c r="E2046" s="23"/>
    </row>
    <row r="2047" spans="1:5" x14ac:dyDescent="0.25">
      <c r="A2047" s="23"/>
      <c r="B2047" s="28"/>
      <c r="C2047" s="28"/>
      <c r="D2047" s="23"/>
      <c r="E2047" s="23"/>
    </row>
    <row r="2048" spans="1:5" x14ac:dyDescent="0.25">
      <c r="A2048" s="23"/>
      <c r="B2048" s="28"/>
      <c r="C2048" s="28"/>
      <c r="D2048" s="23"/>
      <c r="E2048" s="23"/>
    </row>
    <row r="2049" spans="1:5" x14ac:dyDescent="0.25">
      <c r="A2049" s="23"/>
      <c r="B2049" s="28"/>
      <c r="C2049" s="28"/>
      <c r="D2049" s="23"/>
      <c r="E2049" s="23"/>
    </row>
    <row r="2050" spans="1:5" x14ac:dyDescent="0.25">
      <c r="A2050" s="23"/>
      <c r="B2050" s="28"/>
      <c r="C2050" s="28"/>
      <c r="D2050" s="23"/>
      <c r="E2050" s="23"/>
    </row>
    <row r="2051" spans="1:5" x14ac:dyDescent="0.25">
      <c r="A2051" s="23"/>
      <c r="B2051" s="28"/>
      <c r="C2051" s="28"/>
      <c r="D2051" s="23"/>
      <c r="E2051" s="23"/>
    </row>
    <row r="2052" spans="1:5" x14ac:dyDescent="0.25">
      <c r="A2052" s="23"/>
      <c r="B2052" s="28"/>
      <c r="C2052" s="28"/>
      <c r="D2052" s="23"/>
      <c r="E2052" s="23"/>
    </row>
    <row r="2053" spans="1:5" x14ac:dyDescent="0.25">
      <c r="A2053" s="23"/>
      <c r="B2053" s="28"/>
      <c r="C2053" s="28"/>
      <c r="D2053" s="23"/>
      <c r="E2053" s="23"/>
    </row>
    <row r="2054" spans="1:5" x14ac:dyDescent="0.25">
      <c r="A2054" s="23"/>
      <c r="B2054" s="28"/>
      <c r="C2054" s="28"/>
      <c r="D2054" s="23"/>
      <c r="E2054" s="23"/>
    </row>
    <row r="2055" spans="1:5" x14ac:dyDescent="0.25">
      <c r="A2055" s="23"/>
      <c r="B2055" s="28"/>
      <c r="C2055" s="28"/>
      <c r="D2055" s="23"/>
      <c r="E2055" s="23"/>
    </row>
    <row r="2056" spans="1:5" x14ac:dyDescent="0.25">
      <c r="A2056" s="23"/>
      <c r="B2056" s="28"/>
      <c r="C2056" s="28"/>
      <c r="D2056" s="23"/>
      <c r="E2056" s="23"/>
    </row>
    <row r="2057" spans="1:5" x14ac:dyDescent="0.25">
      <c r="A2057" s="23"/>
      <c r="B2057" s="28"/>
      <c r="C2057" s="28"/>
      <c r="D2057" s="23"/>
      <c r="E2057" s="23"/>
    </row>
    <row r="2058" spans="1:5" x14ac:dyDescent="0.25">
      <c r="A2058" s="23"/>
      <c r="B2058" s="28"/>
      <c r="C2058" s="28"/>
      <c r="D2058" s="23"/>
      <c r="E2058" s="23"/>
    </row>
    <row r="2059" spans="1:5" x14ac:dyDescent="0.25">
      <c r="A2059" s="23"/>
      <c r="B2059" s="28"/>
      <c r="C2059" s="28"/>
      <c r="D2059" s="23"/>
      <c r="E2059" s="23"/>
    </row>
    <row r="2060" spans="1:5" x14ac:dyDescent="0.25">
      <c r="A2060" s="23"/>
      <c r="B2060" s="28"/>
      <c r="C2060" s="28"/>
      <c r="D2060" s="23"/>
      <c r="E2060" s="23"/>
    </row>
    <row r="2061" spans="1:5" x14ac:dyDescent="0.25">
      <c r="A2061" s="23"/>
      <c r="B2061" s="28"/>
      <c r="C2061" s="28"/>
      <c r="D2061" s="23"/>
      <c r="E2061" s="23"/>
    </row>
    <row r="2062" spans="1:5" x14ac:dyDescent="0.25">
      <c r="A2062" s="23"/>
      <c r="B2062" s="28"/>
      <c r="C2062" s="28"/>
      <c r="D2062" s="23"/>
      <c r="E2062" s="23"/>
    </row>
    <row r="2063" spans="1:5" x14ac:dyDescent="0.25">
      <c r="A2063" s="23"/>
      <c r="B2063" s="28"/>
      <c r="C2063" s="28"/>
      <c r="D2063" s="23"/>
      <c r="E2063" s="23"/>
    </row>
    <row r="2064" spans="1:5" x14ac:dyDescent="0.25">
      <c r="A2064" s="23"/>
      <c r="B2064" s="28"/>
      <c r="C2064" s="28"/>
      <c r="D2064" s="23"/>
      <c r="E2064" s="23"/>
    </row>
    <row r="2065" spans="1:5" x14ac:dyDescent="0.25">
      <c r="A2065" s="23"/>
      <c r="B2065" s="28"/>
      <c r="C2065" s="28"/>
      <c r="D2065" s="23"/>
      <c r="E2065" s="23"/>
    </row>
    <row r="2066" spans="1:5" x14ac:dyDescent="0.25">
      <c r="A2066" s="23"/>
      <c r="B2066" s="28"/>
      <c r="C2066" s="28"/>
      <c r="D2066" s="23"/>
      <c r="E2066" s="23"/>
    </row>
    <row r="2067" spans="1:5" x14ac:dyDescent="0.25">
      <c r="A2067" s="23"/>
      <c r="B2067" s="28"/>
      <c r="C2067" s="28"/>
      <c r="D2067" s="23"/>
      <c r="E2067" s="23"/>
    </row>
    <row r="2068" spans="1:5" x14ac:dyDescent="0.25">
      <c r="A2068" s="23"/>
      <c r="B2068" s="28"/>
      <c r="C2068" s="28"/>
      <c r="D2068" s="23"/>
      <c r="E2068" s="23"/>
    </row>
    <row r="2069" spans="1:5" x14ac:dyDescent="0.25">
      <c r="A2069" s="23"/>
      <c r="B2069" s="28"/>
      <c r="C2069" s="28"/>
      <c r="D2069" s="23"/>
      <c r="E2069" s="23"/>
    </row>
    <row r="2070" spans="1:5" x14ac:dyDescent="0.25">
      <c r="A2070" s="23"/>
      <c r="B2070" s="28"/>
      <c r="C2070" s="28"/>
      <c r="D2070" s="23"/>
      <c r="E2070" s="23"/>
    </row>
    <row r="2071" spans="1:5" x14ac:dyDescent="0.25">
      <c r="A2071" s="23"/>
      <c r="B2071" s="28"/>
      <c r="C2071" s="28"/>
      <c r="D2071" s="23"/>
      <c r="E2071" s="23"/>
    </row>
    <row r="2072" spans="1:5" x14ac:dyDescent="0.25">
      <c r="A2072" s="23"/>
      <c r="B2072" s="28"/>
      <c r="C2072" s="28"/>
      <c r="D2072" s="23"/>
      <c r="E2072" s="23"/>
    </row>
    <row r="2073" spans="1:5" x14ac:dyDescent="0.25">
      <c r="A2073" s="23"/>
      <c r="B2073" s="28"/>
      <c r="C2073" s="28"/>
      <c r="D2073" s="23"/>
      <c r="E2073" s="23"/>
    </row>
    <row r="2074" spans="1:5" x14ac:dyDescent="0.25">
      <c r="A2074" s="23"/>
      <c r="B2074" s="28"/>
      <c r="C2074" s="28"/>
      <c r="D2074" s="23"/>
      <c r="E2074" s="23"/>
    </row>
    <row r="2075" spans="1:5" x14ac:dyDescent="0.25">
      <c r="A2075" s="23"/>
      <c r="B2075" s="28"/>
      <c r="C2075" s="28"/>
      <c r="D2075" s="23"/>
      <c r="E2075" s="23"/>
    </row>
    <row r="2076" spans="1:5" x14ac:dyDescent="0.25">
      <c r="A2076" s="23"/>
      <c r="B2076" s="28"/>
      <c r="C2076" s="28"/>
      <c r="D2076" s="23"/>
      <c r="E2076" s="23"/>
    </row>
    <row r="2077" spans="1:5" x14ac:dyDescent="0.25">
      <c r="A2077" s="23"/>
      <c r="B2077" s="28"/>
      <c r="C2077" s="28"/>
      <c r="D2077" s="23"/>
      <c r="E2077" s="23"/>
    </row>
    <row r="2078" spans="1:5" x14ac:dyDescent="0.25">
      <c r="A2078" s="23"/>
      <c r="B2078" s="28"/>
      <c r="C2078" s="28"/>
      <c r="D2078" s="23"/>
      <c r="E2078" s="23"/>
    </row>
    <row r="2079" spans="1:5" x14ac:dyDescent="0.25">
      <c r="A2079" s="23"/>
      <c r="B2079" s="28"/>
      <c r="C2079" s="28"/>
      <c r="D2079" s="23"/>
      <c r="E2079" s="23"/>
    </row>
    <row r="2080" spans="1:5" x14ac:dyDescent="0.25">
      <c r="A2080" s="23"/>
      <c r="B2080" s="28"/>
      <c r="C2080" s="28"/>
      <c r="D2080" s="23"/>
      <c r="E2080" s="23"/>
    </row>
    <row r="2081" spans="1:5" x14ac:dyDescent="0.25">
      <c r="A2081" s="23"/>
      <c r="B2081" s="28"/>
      <c r="C2081" s="28"/>
      <c r="D2081" s="23"/>
      <c r="E2081" s="23"/>
    </row>
    <row r="2082" spans="1:5" x14ac:dyDescent="0.25">
      <c r="A2082" s="23"/>
      <c r="B2082" s="28"/>
      <c r="C2082" s="28"/>
      <c r="D2082" s="23"/>
      <c r="E2082" s="23"/>
    </row>
    <row r="2083" spans="1:5" x14ac:dyDescent="0.25">
      <c r="A2083" s="23"/>
      <c r="B2083" s="28"/>
      <c r="C2083" s="28"/>
      <c r="D2083" s="23"/>
      <c r="E2083" s="23"/>
    </row>
    <row r="2084" spans="1:5" x14ac:dyDescent="0.25">
      <c r="A2084" s="23"/>
      <c r="B2084" s="28"/>
      <c r="C2084" s="28"/>
      <c r="D2084" s="23"/>
      <c r="E2084" s="23"/>
    </row>
    <row r="2085" spans="1:5" x14ac:dyDescent="0.25">
      <c r="A2085" s="23"/>
      <c r="B2085" s="28"/>
      <c r="C2085" s="28"/>
      <c r="D2085" s="23"/>
      <c r="E2085" s="23"/>
    </row>
    <row r="2086" spans="1:5" x14ac:dyDescent="0.25">
      <c r="A2086" s="23"/>
      <c r="B2086" s="28"/>
      <c r="C2086" s="28"/>
      <c r="D2086" s="23"/>
      <c r="E2086" s="23"/>
    </row>
    <row r="2087" spans="1:5" x14ac:dyDescent="0.25">
      <c r="A2087" s="23"/>
      <c r="B2087" s="28"/>
      <c r="C2087" s="28"/>
      <c r="D2087" s="23"/>
      <c r="E2087" s="23"/>
    </row>
    <row r="2088" spans="1:5" x14ac:dyDescent="0.25">
      <c r="A2088" s="23"/>
      <c r="B2088" s="28"/>
      <c r="C2088" s="28"/>
      <c r="D2088" s="23"/>
      <c r="E2088" s="23"/>
    </row>
    <row r="2089" spans="1:5" x14ac:dyDescent="0.25">
      <c r="A2089" s="23"/>
      <c r="B2089" s="28"/>
      <c r="C2089" s="28"/>
      <c r="D2089" s="23"/>
      <c r="E2089" s="23"/>
    </row>
    <row r="2090" spans="1:5" x14ac:dyDescent="0.25">
      <c r="A2090" s="23"/>
      <c r="B2090" s="28"/>
      <c r="C2090" s="28"/>
      <c r="D2090" s="23"/>
      <c r="E2090" s="23"/>
    </row>
    <row r="2091" spans="1:5" x14ac:dyDescent="0.25">
      <c r="A2091" s="23"/>
      <c r="B2091" s="28"/>
      <c r="C2091" s="28"/>
      <c r="D2091" s="23"/>
      <c r="E2091" s="23"/>
    </row>
    <row r="2092" spans="1:5" x14ac:dyDescent="0.25">
      <c r="A2092" s="23"/>
      <c r="B2092" s="28"/>
      <c r="C2092" s="28"/>
      <c r="D2092" s="23"/>
      <c r="E2092" s="23"/>
    </row>
    <row r="2093" spans="1:5" x14ac:dyDescent="0.25">
      <c r="A2093" s="23"/>
      <c r="B2093" s="28"/>
      <c r="C2093" s="28"/>
      <c r="D2093" s="23"/>
      <c r="E2093" s="23"/>
    </row>
    <row r="2094" spans="1:5" x14ac:dyDescent="0.25">
      <c r="A2094" s="23"/>
      <c r="B2094" s="28"/>
      <c r="C2094" s="28"/>
      <c r="D2094" s="23"/>
      <c r="E2094" s="23"/>
    </row>
    <row r="2095" spans="1:5" x14ac:dyDescent="0.25">
      <c r="A2095" s="23"/>
      <c r="B2095" s="28"/>
      <c r="C2095" s="28"/>
      <c r="D2095" s="23"/>
      <c r="E2095" s="23"/>
    </row>
    <row r="2096" spans="1:5" x14ac:dyDescent="0.25">
      <c r="A2096" s="23"/>
      <c r="B2096" s="28"/>
      <c r="C2096" s="28"/>
      <c r="D2096" s="23"/>
      <c r="E2096" s="23"/>
    </row>
    <row r="2097" spans="1:5" x14ac:dyDescent="0.25">
      <c r="A2097" s="23"/>
      <c r="B2097" s="28"/>
      <c r="C2097" s="28"/>
      <c r="D2097" s="23"/>
      <c r="E2097" s="23"/>
    </row>
    <row r="2098" spans="1:5" x14ac:dyDescent="0.25">
      <c r="A2098" s="23"/>
      <c r="B2098" s="28"/>
      <c r="C2098" s="28"/>
      <c r="D2098" s="23"/>
      <c r="E2098" s="23"/>
    </row>
    <row r="2099" spans="1:5" x14ac:dyDescent="0.25">
      <c r="A2099" s="23"/>
      <c r="B2099" s="28"/>
      <c r="C2099" s="28"/>
      <c r="D2099" s="23"/>
      <c r="E2099" s="23"/>
    </row>
    <row r="2100" spans="1:5" x14ac:dyDescent="0.25">
      <c r="A2100" s="23"/>
      <c r="B2100" s="28"/>
      <c r="C2100" s="28"/>
      <c r="D2100" s="23"/>
      <c r="E2100" s="23"/>
    </row>
    <row r="2101" spans="1:5" x14ac:dyDescent="0.25">
      <c r="A2101" s="23"/>
      <c r="B2101" s="28"/>
      <c r="C2101" s="28"/>
      <c r="D2101" s="23"/>
      <c r="E2101" s="23"/>
    </row>
    <row r="2102" spans="1:5" x14ac:dyDescent="0.25">
      <c r="A2102" s="23"/>
      <c r="B2102" s="28"/>
      <c r="C2102" s="28"/>
      <c r="D2102" s="23"/>
      <c r="E2102" s="23"/>
    </row>
    <row r="2103" spans="1:5" x14ac:dyDescent="0.25">
      <c r="A2103" s="23"/>
      <c r="B2103" s="28"/>
      <c r="C2103" s="28"/>
      <c r="D2103" s="23"/>
      <c r="E2103" s="23"/>
    </row>
    <row r="2104" spans="1:5" x14ac:dyDescent="0.25">
      <c r="A2104" s="23"/>
      <c r="B2104" s="28"/>
      <c r="C2104" s="28"/>
      <c r="D2104" s="23"/>
      <c r="E2104" s="23"/>
    </row>
    <row r="2105" spans="1:5" x14ac:dyDescent="0.25">
      <c r="A2105" s="23"/>
      <c r="B2105" s="28"/>
      <c r="C2105" s="28"/>
      <c r="D2105" s="23"/>
      <c r="E2105" s="23"/>
    </row>
    <row r="2106" spans="1:5" x14ac:dyDescent="0.25">
      <c r="A2106" s="23"/>
      <c r="B2106" s="28"/>
      <c r="C2106" s="28"/>
      <c r="D2106" s="23"/>
      <c r="E2106" s="23"/>
    </row>
    <row r="2107" spans="1:5" x14ac:dyDescent="0.25">
      <c r="A2107" s="23"/>
      <c r="B2107" s="28"/>
      <c r="C2107" s="28"/>
      <c r="D2107" s="23"/>
      <c r="E2107" s="23"/>
    </row>
    <row r="2108" spans="1:5" x14ac:dyDescent="0.25">
      <c r="A2108" s="23"/>
      <c r="B2108" s="28"/>
      <c r="C2108" s="28"/>
      <c r="D2108" s="23"/>
      <c r="E2108" s="23"/>
    </row>
    <row r="2109" spans="1:5" x14ac:dyDescent="0.25">
      <c r="A2109" s="23"/>
      <c r="B2109" s="28"/>
      <c r="C2109" s="28"/>
      <c r="D2109" s="23"/>
      <c r="E2109" s="23"/>
    </row>
    <row r="2110" spans="1:5" x14ac:dyDescent="0.25">
      <c r="A2110" s="23"/>
      <c r="B2110" s="28"/>
      <c r="C2110" s="28"/>
      <c r="D2110" s="23"/>
      <c r="E2110" s="23"/>
    </row>
    <row r="2111" spans="1:5" x14ac:dyDescent="0.25">
      <c r="A2111" s="23"/>
      <c r="B2111" s="28"/>
      <c r="C2111" s="28"/>
      <c r="D2111" s="23"/>
      <c r="E2111" s="23"/>
    </row>
    <row r="2112" spans="1:5" x14ac:dyDescent="0.25">
      <c r="A2112" s="23"/>
      <c r="B2112" s="28"/>
      <c r="C2112" s="28"/>
      <c r="D2112" s="23"/>
      <c r="E2112" s="23"/>
    </row>
    <row r="2113" spans="1:5" x14ac:dyDescent="0.25">
      <c r="A2113" s="23"/>
      <c r="B2113" s="28"/>
      <c r="C2113" s="28"/>
      <c r="D2113" s="23"/>
      <c r="E2113" s="23"/>
    </row>
    <row r="2114" spans="1:5" x14ac:dyDescent="0.25">
      <c r="A2114" s="23"/>
      <c r="B2114" s="28"/>
      <c r="C2114" s="28"/>
      <c r="D2114" s="23"/>
      <c r="E2114" s="23"/>
    </row>
    <row r="2115" spans="1:5" x14ac:dyDescent="0.25">
      <c r="A2115" s="23"/>
      <c r="B2115" s="28"/>
      <c r="C2115" s="28"/>
      <c r="D2115" s="23"/>
      <c r="E2115" s="23"/>
    </row>
    <row r="2116" spans="1:5" x14ac:dyDescent="0.25">
      <c r="A2116" s="23"/>
      <c r="B2116" s="28"/>
      <c r="C2116" s="28"/>
      <c r="D2116" s="23"/>
      <c r="E2116" s="23"/>
    </row>
    <row r="2117" spans="1:5" x14ac:dyDescent="0.25">
      <c r="A2117" s="23"/>
      <c r="B2117" s="28"/>
      <c r="C2117" s="28"/>
      <c r="D2117" s="23"/>
      <c r="E2117" s="23"/>
    </row>
    <row r="2118" spans="1:5" x14ac:dyDescent="0.25">
      <c r="A2118" s="23"/>
      <c r="B2118" s="28"/>
      <c r="C2118" s="28"/>
      <c r="D2118" s="23"/>
      <c r="E2118" s="23"/>
    </row>
    <row r="2119" spans="1:5" x14ac:dyDescent="0.25">
      <c r="A2119" s="23"/>
      <c r="B2119" s="28"/>
      <c r="C2119" s="28"/>
      <c r="D2119" s="23"/>
      <c r="E2119" s="23"/>
    </row>
    <row r="2120" spans="1:5" x14ac:dyDescent="0.25">
      <c r="A2120" s="23"/>
      <c r="B2120" s="28"/>
      <c r="C2120" s="28"/>
      <c r="D2120" s="23"/>
      <c r="E2120" s="23"/>
    </row>
    <row r="2121" spans="1:5" x14ac:dyDescent="0.25">
      <c r="A2121" s="23"/>
      <c r="B2121" s="28"/>
      <c r="C2121" s="28"/>
      <c r="D2121" s="23"/>
      <c r="E2121" s="23"/>
    </row>
    <row r="2122" spans="1:5" x14ac:dyDescent="0.25">
      <c r="A2122" s="23"/>
      <c r="B2122" s="28"/>
      <c r="C2122" s="28"/>
      <c r="D2122" s="23"/>
      <c r="E2122" s="23"/>
    </row>
    <row r="2123" spans="1:5" x14ac:dyDescent="0.25">
      <c r="A2123" s="23"/>
      <c r="B2123" s="28"/>
      <c r="C2123" s="28"/>
      <c r="D2123" s="23"/>
      <c r="E2123" s="23"/>
    </row>
    <row r="2124" spans="1:5" x14ac:dyDescent="0.25">
      <c r="A2124" s="23"/>
      <c r="B2124" s="28"/>
      <c r="C2124" s="28"/>
      <c r="D2124" s="23"/>
      <c r="E2124" s="23"/>
    </row>
    <row r="2125" spans="1:5" x14ac:dyDescent="0.25">
      <c r="A2125" s="23"/>
      <c r="B2125" s="28"/>
      <c r="C2125" s="28"/>
      <c r="D2125" s="23"/>
      <c r="E2125" s="23"/>
    </row>
    <row r="2126" spans="1:5" x14ac:dyDescent="0.25">
      <c r="A2126" s="23"/>
      <c r="B2126" s="28"/>
      <c r="C2126" s="28"/>
      <c r="D2126" s="23"/>
      <c r="E2126" s="23"/>
    </row>
    <row r="2127" spans="1:5" x14ac:dyDescent="0.25">
      <c r="A2127" s="23"/>
      <c r="B2127" s="28"/>
      <c r="C2127" s="28"/>
      <c r="D2127" s="23"/>
      <c r="E2127" s="23"/>
    </row>
    <row r="2128" spans="1:5" x14ac:dyDescent="0.25">
      <c r="A2128" s="23"/>
      <c r="B2128" s="28"/>
      <c r="C2128" s="28"/>
      <c r="D2128" s="23"/>
      <c r="E2128" s="23"/>
    </row>
    <row r="2129" spans="1:5" x14ac:dyDescent="0.25">
      <c r="A2129" s="23"/>
      <c r="B2129" s="28"/>
      <c r="C2129" s="28"/>
      <c r="D2129" s="23"/>
      <c r="E2129" s="23"/>
    </row>
    <row r="2130" spans="1:5" x14ac:dyDescent="0.25">
      <c r="A2130" s="23"/>
      <c r="B2130" s="28"/>
      <c r="C2130" s="28"/>
      <c r="D2130" s="23"/>
      <c r="E2130" s="23"/>
    </row>
    <row r="2131" spans="1:5" x14ac:dyDescent="0.25">
      <c r="A2131" s="23"/>
      <c r="B2131" s="28"/>
      <c r="C2131" s="28"/>
      <c r="D2131" s="23"/>
      <c r="E2131" s="23"/>
    </row>
    <row r="2132" spans="1:5" x14ac:dyDescent="0.25">
      <c r="A2132" s="23"/>
      <c r="B2132" s="28"/>
      <c r="C2132" s="28"/>
      <c r="D2132" s="23"/>
      <c r="E2132" s="23"/>
    </row>
    <row r="2133" spans="1:5" x14ac:dyDescent="0.25">
      <c r="A2133" s="23"/>
      <c r="B2133" s="28"/>
      <c r="C2133" s="28"/>
      <c r="D2133" s="23"/>
      <c r="E2133" s="23"/>
    </row>
    <row r="2134" spans="1:5" x14ac:dyDescent="0.25">
      <c r="A2134" s="23"/>
      <c r="B2134" s="28"/>
      <c r="C2134" s="28"/>
      <c r="D2134" s="23"/>
      <c r="E2134" s="23"/>
    </row>
    <row r="2135" spans="1:5" x14ac:dyDescent="0.25">
      <c r="A2135" s="23"/>
      <c r="B2135" s="28"/>
      <c r="C2135" s="28"/>
      <c r="D2135" s="23"/>
      <c r="E2135" s="23"/>
    </row>
    <row r="2136" spans="1:5" x14ac:dyDescent="0.25">
      <c r="A2136" s="23"/>
      <c r="B2136" s="28"/>
      <c r="C2136" s="28"/>
      <c r="D2136" s="23"/>
      <c r="E2136" s="23"/>
    </row>
    <row r="2137" spans="1:5" x14ac:dyDescent="0.25">
      <c r="A2137" s="23"/>
      <c r="B2137" s="28"/>
      <c r="C2137" s="28"/>
      <c r="D2137" s="23"/>
      <c r="E2137" s="23"/>
    </row>
    <row r="2138" spans="1:5" x14ac:dyDescent="0.25">
      <c r="A2138" s="23"/>
      <c r="B2138" s="28"/>
      <c r="C2138" s="28"/>
      <c r="D2138" s="23"/>
      <c r="E2138" s="23"/>
    </row>
    <row r="2139" spans="1:5" x14ac:dyDescent="0.25">
      <c r="A2139" s="23"/>
      <c r="B2139" s="28"/>
      <c r="C2139" s="28"/>
      <c r="D2139" s="23"/>
      <c r="E2139" s="23"/>
    </row>
    <row r="2140" spans="1:5" x14ac:dyDescent="0.25">
      <c r="A2140" s="23"/>
      <c r="B2140" s="28"/>
      <c r="C2140" s="28"/>
      <c r="D2140" s="23"/>
      <c r="E2140" s="23"/>
    </row>
    <row r="2141" spans="1:5" x14ac:dyDescent="0.25">
      <c r="A2141" s="23"/>
      <c r="B2141" s="28"/>
      <c r="C2141" s="28"/>
      <c r="D2141" s="23"/>
      <c r="E2141" s="23"/>
    </row>
    <row r="2142" spans="1:5" x14ac:dyDescent="0.25">
      <c r="A2142" s="23"/>
      <c r="B2142" s="28"/>
      <c r="C2142" s="28"/>
      <c r="D2142" s="23"/>
      <c r="E2142" s="23"/>
    </row>
    <row r="2143" spans="1:5" x14ac:dyDescent="0.25">
      <c r="A2143" s="23"/>
      <c r="B2143" s="28"/>
      <c r="C2143" s="28"/>
      <c r="D2143" s="23"/>
      <c r="E2143" s="23"/>
    </row>
    <row r="2144" spans="1:5" x14ac:dyDescent="0.25">
      <c r="A2144" s="23"/>
      <c r="B2144" s="28"/>
      <c r="C2144" s="28"/>
      <c r="D2144" s="23"/>
      <c r="E2144" s="23"/>
    </row>
    <row r="2145" spans="1:5" x14ac:dyDescent="0.25">
      <c r="A2145" s="23"/>
      <c r="B2145" s="28"/>
      <c r="C2145" s="28"/>
      <c r="D2145" s="23"/>
      <c r="E2145" s="23"/>
    </row>
    <row r="2146" spans="1:5" x14ac:dyDescent="0.25">
      <c r="A2146" s="23"/>
      <c r="B2146" s="28"/>
      <c r="C2146" s="28"/>
      <c r="D2146" s="23"/>
      <c r="E2146" s="23"/>
    </row>
    <row r="2147" spans="1:5" x14ac:dyDescent="0.25">
      <c r="A2147" s="23"/>
      <c r="B2147" s="28"/>
      <c r="C2147" s="28"/>
      <c r="D2147" s="23"/>
      <c r="E2147" s="23"/>
    </row>
    <row r="2148" spans="1:5" x14ac:dyDescent="0.25">
      <c r="A2148" s="23"/>
      <c r="B2148" s="28"/>
      <c r="C2148" s="28"/>
      <c r="D2148" s="23"/>
      <c r="E2148" s="23"/>
    </row>
    <row r="2149" spans="1:5" x14ac:dyDescent="0.25">
      <c r="A2149" s="23"/>
      <c r="B2149" s="28"/>
      <c r="C2149" s="28"/>
      <c r="D2149" s="23"/>
      <c r="E2149" s="23"/>
    </row>
    <row r="2150" spans="1:5" x14ac:dyDescent="0.25">
      <c r="A2150" s="23"/>
      <c r="B2150" s="28"/>
      <c r="C2150" s="28"/>
      <c r="D2150" s="23"/>
      <c r="E2150" s="23"/>
    </row>
    <row r="2151" spans="1:5" x14ac:dyDescent="0.25">
      <c r="A2151" s="23"/>
      <c r="B2151" s="28"/>
      <c r="C2151" s="28"/>
      <c r="D2151" s="23"/>
      <c r="E2151" s="23"/>
    </row>
    <row r="2152" spans="1:5" x14ac:dyDescent="0.25">
      <c r="A2152" s="23"/>
      <c r="B2152" s="28"/>
      <c r="C2152" s="28"/>
      <c r="D2152" s="23"/>
      <c r="E2152" s="23"/>
    </row>
    <row r="2153" spans="1:5" x14ac:dyDescent="0.25">
      <c r="A2153" s="23"/>
      <c r="B2153" s="28"/>
      <c r="C2153" s="28"/>
      <c r="D2153" s="23"/>
      <c r="E2153" s="23"/>
    </row>
    <row r="2154" spans="1:5" x14ac:dyDescent="0.25">
      <c r="A2154" s="23"/>
      <c r="B2154" s="28"/>
      <c r="C2154" s="28"/>
      <c r="D2154" s="23"/>
      <c r="E2154" s="23"/>
    </row>
    <row r="2155" spans="1:5" x14ac:dyDescent="0.25">
      <c r="A2155" s="23"/>
      <c r="B2155" s="28"/>
      <c r="C2155" s="28"/>
      <c r="D2155" s="23"/>
      <c r="E2155" s="23"/>
    </row>
    <row r="2156" spans="1:5" x14ac:dyDescent="0.25">
      <c r="A2156" s="23"/>
      <c r="B2156" s="28"/>
      <c r="C2156" s="28"/>
      <c r="D2156" s="23"/>
      <c r="E2156" s="23"/>
    </row>
    <row r="2157" spans="1:5" x14ac:dyDescent="0.25">
      <c r="A2157" s="23"/>
      <c r="B2157" s="28"/>
      <c r="C2157" s="28"/>
      <c r="D2157" s="23"/>
      <c r="E2157" s="23"/>
    </row>
    <row r="2158" spans="1:5" x14ac:dyDescent="0.25">
      <c r="A2158" s="23"/>
      <c r="B2158" s="28"/>
      <c r="C2158" s="28"/>
      <c r="D2158" s="23"/>
      <c r="E2158" s="23"/>
    </row>
    <row r="2159" spans="1:5" x14ac:dyDescent="0.25">
      <c r="A2159" s="23"/>
      <c r="B2159" s="28"/>
      <c r="C2159" s="28"/>
      <c r="D2159" s="23"/>
      <c r="E2159" s="23"/>
    </row>
    <row r="2160" spans="1:5" x14ac:dyDescent="0.25">
      <c r="A2160" s="23"/>
      <c r="B2160" s="28"/>
      <c r="C2160" s="28"/>
      <c r="D2160" s="23"/>
      <c r="E2160" s="23"/>
    </row>
    <row r="2161" spans="1:5" x14ac:dyDescent="0.25">
      <c r="A2161" s="23"/>
      <c r="B2161" s="28"/>
      <c r="C2161" s="28"/>
      <c r="D2161" s="23"/>
      <c r="E2161" s="23"/>
    </row>
    <row r="2162" spans="1:5" x14ac:dyDescent="0.25">
      <c r="A2162" s="23"/>
      <c r="B2162" s="28"/>
      <c r="C2162" s="28"/>
      <c r="D2162" s="23"/>
      <c r="E2162" s="23"/>
    </row>
    <row r="2163" spans="1:5" x14ac:dyDescent="0.25">
      <c r="A2163" s="23"/>
      <c r="B2163" s="28"/>
      <c r="C2163" s="28"/>
      <c r="D2163" s="23"/>
      <c r="E2163" s="23"/>
    </row>
    <row r="2164" spans="1:5" x14ac:dyDescent="0.25">
      <c r="A2164" s="23"/>
      <c r="B2164" s="28"/>
      <c r="C2164" s="28"/>
      <c r="D2164" s="23"/>
      <c r="E2164" s="23"/>
    </row>
    <row r="2165" spans="1:5" x14ac:dyDescent="0.25">
      <c r="A2165" s="23"/>
      <c r="B2165" s="28"/>
      <c r="C2165" s="28"/>
      <c r="D2165" s="23"/>
      <c r="E2165" s="23"/>
    </row>
    <row r="2166" spans="1:5" x14ac:dyDescent="0.25">
      <c r="A2166" s="23"/>
      <c r="B2166" s="28"/>
      <c r="C2166" s="28"/>
      <c r="D2166" s="23"/>
      <c r="E2166" s="23"/>
    </row>
    <row r="2167" spans="1:5" x14ac:dyDescent="0.25">
      <c r="A2167" s="23"/>
      <c r="B2167" s="28"/>
      <c r="C2167" s="28"/>
      <c r="D2167" s="23"/>
      <c r="E2167" s="23"/>
    </row>
    <row r="2168" spans="1:5" x14ac:dyDescent="0.25">
      <c r="A2168" s="23"/>
      <c r="B2168" s="28"/>
      <c r="C2168" s="28"/>
      <c r="D2168" s="23"/>
      <c r="E2168" s="23"/>
    </row>
    <row r="2169" spans="1:5" x14ac:dyDescent="0.25">
      <c r="A2169" s="23"/>
      <c r="B2169" s="28"/>
      <c r="C2169" s="28"/>
      <c r="D2169" s="23"/>
      <c r="E2169" s="23"/>
    </row>
    <row r="2170" spans="1:5" x14ac:dyDescent="0.25">
      <c r="A2170" s="23"/>
      <c r="B2170" s="28"/>
      <c r="C2170" s="28"/>
      <c r="D2170" s="23"/>
      <c r="E2170" s="23"/>
    </row>
    <row r="2171" spans="1:5" x14ac:dyDescent="0.25">
      <c r="A2171" s="23"/>
      <c r="B2171" s="28"/>
      <c r="C2171" s="28"/>
      <c r="D2171" s="23"/>
      <c r="E2171" s="23"/>
    </row>
    <row r="2172" spans="1:5" x14ac:dyDescent="0.25">
      <c r="A2172" s="23"/>
      <c r="B2172" s="28"/>
      <c r="C2172" s="28"/>
      <c r="D2172" s="23"/>
      <c r="E2172" s="23"/>
    </row>
    <row r="2173" spans="1:5" x14ac:dyDescent="0.25">
      <c r="A2173" s="23"/>
      <c r="B2173" s="28"/>
      <c r="C2173" s="28"/>
      <c r="D2173" s="23"/>
      <c r="E2173" s="23"/>
    </row>
    <row r="2174" spans="1:5" x14ac:dyDescent="0.25">
      <c r="A2174" s="23"/>
      <c r="B2174" s="28"/>
      <c r="C2174" s="28"/>
      <c r="D2174" s="23"/>
      <c r="E2174" s="23"/>
    </row>
    <row r="2175" spans="1:5" x14ac:dyDescent="0.25">
      <c r="A2175" s="23"/>
      <c r="B2175" s="28"/>
      <c r="C2175" s="28"/>
      <c r="D2175" s="23"/>
      <c r="E2175" s="23"/>
    </row>
    <row r="2176" spans="1:5" x14ac:dyDescent="0.25">
      <c r="A2176" s="23"/>
      <c r="B2176" s="28"/>
      <c r="C2176" s="28"/>
      <c r="D2176" s="23"/>
      <c r="E2176" s="23"/>
    </row>
    <row r="2177" spans="1:5" x14ac:dyDescent="0.25">
      <c r="A2177" s="23"/>
      <c r="B2177" s="28"/>
      <c r="C2177" s="28"/>
      <c r="D2177" s="23"/>
      <c r="E2177" s="23"/>
    </row>
    <row r="2178" spans="1:5" x14ac:dyDescent="0.25">
      <c r="A2178" s="23"/>
      <c r="B2178" s="28"/>
      <c r="C2178" s="28"/>
      <c r="D2178" s="23"/>
      <c r="E2178" s="23"/>
    </row>
    <row r="2179" spans="1:5" x14ac:dyDescent="0.25">
      <c r="A2179" s="23"/>
      <c r="B2179" s="28"/>
      <c r="C2179" s="28"/>
      <c r="D2179" s="23"/>
      <c r="E2179" s="23"/>
    </row>
    <row r="2180" spans="1:5" x14ac:dyDescent="0.25">
      <c r="A2180" s="23"/>
      <c r="B2180" s="28"/>
      <c r="C2180" s="28"/>
      <c r="D2180" s="23"/>
      <c r="E2180" s="23"/>
    </row>
    <row r="2181" spans="1:5" x14ac:dyDescent="0.25">
      <c r="A2181" s="23"/>
      <c r="B2181" s="28"/>
      <c r="C2181" s="28"/>
      <c r="D2181" s="23"/>
      <c r="E2181" s="23"/>
    </row>
    <row r="2182" spans="1:5" x14ac:dyDescent="0.25">
      <c r="A2182" s="23"/>
      <c r="B2182" s="28"/>
      <c r="C2182" s="28"/>
      <c r="D2182" s="23"/>
      <c r="E2182" s="23"/>
    </row>
    <row r="2183" spans="1:5" x14ac:dyDescent="0.25">
      <c r="A2183" s="23"/>
      <c r="B2183" s="28"/>
      <c r="C2183" s="28"/>
      <c r="D2183" s="23"/>
      <c r="E2183" s="23"/>
    </row>
    <row r="2184" spans="1:5" x14ac:dyDescent="0.25">
      <c r="A2184" s="23"/>
      <c r="B2184" s="28"/>
      <c r="C2184" s="28"/>
      <c r="D2184" s="23"/>
      <c r="E2184" s="23"/>
    </row>
    <row r="2185" spans="1:5" x14ac:dyDescent="0.25">
      <c r="A2185" s="23"/>
      <c r="B2185" s="28"/>
      <c r="C2185" s="28"/>
      <c r="D2185" s="23"/>
      <c r="E2185" s="23"/>
    </row>
    <row r="2186" spans="1:5" x14ac:dyDescent="0.25">
      <c r="A2186" s="23"/>
      <c r="B2186" s="28"/>
      <c r="C2186" s="28"/>
      <c r="D2186" s="23"/>
      <c r="E2186" s="23"/>
    </row>
    <row r="2187" spans="1:5" x14ac:dyDescent="0.25">
      <c r="A2187" s="23"/>
      <c r="B2187" s="28"/>
      <c r="C2187" s="28"/>
      <c r="D2187" s="23"/>
      <c r="E2187" s="23"/>
    </row>
    <row r="2188" spans="1:5" x14ac:dyDescent="0.25">
      <c r="A2188" s="23"/>
      <c r="B2188" s="28"/>
      <c r="C2188" s="28"/>
      <c r="D2188" s="23"/>
      <c r="E2188" s="23"/>
    </row>
    <row r="2189" spans="1:5" x14ac:dyDescent="0.25">
      <c r="A2189" s="23"/>
      <c r="B2189" s="28"/>
      <c r="C2189" s="28"/>
      <c r="D2189" s="23"/>
      <c r="E2189" s="23"/>
    </row>
    <row r="2190" spans="1:5" x14ac:dyDescent="0.25">
      <c r="A2190" s="23"/>
      <c r="B2190" s="28"/>
      <c r="C2190" s="28"/>
      <c r="D2190" s="23"/>
      <c r="E2190" s="23"/>
    </row>
    <row r="2191" spans="1:5" x14ac:dyDescent="0.25">
      <c r="A2191" s="23"/>
      <c r="B2191" s="28"/>
      <c r="C2191" s="28"/>
      <c r="D2191" s="23"/>
      <c r="E2191" s="23"/>
    </row>
    <row r="2192" spans="1:5" x14ac:dyDescent="0.25">
      <c r="A2192" s="23"/>
      <c r="B2192" s="28"/>
      <c r="C2192" s="28"/>
      <c r="D2192" s="23"/>
      <c r="E2192" s="23"/>
    </row>
    <row r="2193" spans="1:5" x14ac:dyDescent="0.25">
      <c r="A2193" s="23"/>
      <c r="B2193" s="28"/>
      <c r="C2193" s="28"/>
      <c r="D2193" s="23"/>
      <c r="E2193" s="23"/>
    </row>
    <row r="2194" spans="1:5" x14ac:dyDescent="0.25">
      <c r="A2194" s="23"/>
      <c r="B2194" s="28"/>
      <c r="C2194" s="28"/>
      <c r="D2194" s="23"/>
      <c r="E2194" s="23"/>
    </row>
    <row r="2195" spans="1:5" x14ac:dyDescent="0.25">
      <c r="A2195" s="23"/>
      <c r="B2195" s="28"/>
      <c r="C2195" s="28"/>
      <c r="D2195" s="23"/>
      <c r="E2195" s="23"/>
    </row>
    <row r="2196" spans="1:5" x14ac:dyDescent="0.25">
      <c r="A2196" s="23"/>
      <c r="B2196" s="28"/>
      <c r="C2196" s="28"/>
      <c r="D2196" s="23"/>
      <c r="E2196" s="23"/>
    </row>
    <row r="2197" spans="1:5" x14ac:dyDescent="0.25">
      <c r="A2197" s="23"/>
      <c r="B2197" s="28"/>
      <c r="C2197" s="28"/>
      <c r="D2197" s="23"/>
      <c r="E2197" s="23"/>
    </row>
    <row r="2198" spans="1:5" x14ac:dyDescent="0.25">
      <c r="A2198" s="23"/>
      <c r="B2198" s="28"/>
      <c r="C2198" s="28"/>
      <c r="D2198" s="23"/>
      <c r="E2198" s="23"/>
    </row>
    <row r="2199" spans="1:5" x14ac:dyDescent="0.25">
      <c r="A2199" s="23"/>
      <c r="B2199" s="28"/>
      <c r="C2199" s="28"/>
      <c r="D2199" s="23"/>
      <c r="E2199" s="23"/>
    </row>
    <row r="2200" spans="1:5" x14ac:dyDescent="0.25">
      <c r="A2200" s="23"/>
      <c r="B2200" s="28"/>
      <c r="C2200" s="28"/>
      <c r="D2200" s="23"/>
      <c r="E2200" s="23"/>
    </row>
    <row r="2201" spans="1:5" x14ac:dyDescent="0.25">
      <c r="A2201" s="23"/>
      <c r="B2201" s="28"/>
      <c r="C2201" s="28"/>
      <c r="D2201" s="23"/>
      <c r="E2201" s="23"/>
    </row>
    <row r="2202" spans="1:5" x14ac:dyDescent="0.25">
      <c r="A2202" s="23"/>
      <c r="B2202" s="28"/>
      <c r="C2202" s="28"/>
      <c r="D2202" s="23"/>
      <c r="E2202" s="23"/>
    </row>
    <row r="2203" spans="1:5" x14ac:dyDescent="0.25">
      <c r="A2203" s="23"/>
      <c r="B2203" s="28"/>
      <c r="C2203" s="28"/>
      <c r="D2203" s="23"/>
      <c r="E2203" s="23"/>
    </row>
    <row r="2204" spans="1:5" x14ac:dyDescent="0.25">
      <c r="A2204" s="23"/>
      <c r="B2204" s="28"/>
      <c r="C2204" s="28"/>
      <c r="D2204" s="23"/>
      <c r="E2204" s="23"/>
    </row>
    <row r="2205" spans="1:5" x14ac:dyDescent="0.25">
      <c r="A2205" s="23"/>
      <c r="B2205" s="28"/>
      <c r="C2205" s="28"/>
      <c r="D2205" s="23"/>
      <c r="E2205" s="23"/>
    </row>
    <row r="2206" spans="1:5" x14ac:dyDescent="0.25">
      <c r="A2206" s="23"/>
      <c r="B2206" s="28"/>
      <c r="C2206" s="28"/>
      <c r="D2206" s="23"/>
      <c r="E2206" s="23"/>
    </row>
    <row r="2207" spans="1:5" x14ac:dyDescent="0.25">
      <c r="A2207" s="23"/>
      <c r="B2207" s="28"/>
      <c r="C2207" s="28"/>
      <c r="D2207" s="23"/>
      <c r="E2207" s="23"/>
    </row>
    <row r="2208" spans="1:5" x14ac:dyDescent="0.25">
      <c r="A2208" s="23"/>
      <c r="B2208" s="28"/>
      <c r="C2208" s="28"/>
      <c r="D2208" s="23"/>
      <c r="E2208" s="23"/>
    </row>
    <row r="2209" spans="1:5" x14ac:dyDescent="0.25">
      <c r="A2209" s="23"/>
      <c r="B2209" s="28"/>
      <c r="C2209" s="28"/>
      <c r="D2209" s="23"/>
      <c r="E2209" s="23"/>
    </row>
    <row r="2210" spans="1:5" x14ac:dyDescent="0.25">
      <c r="A2210" s="23"/>
      <c r="B2210" s="28"/>
      <c r="C2210" s="28"/>
      <c r="D2210" s="23"/>
      <c r="E2210" s="23"/>
    </row>
    <row r="2211" spans="1:5" x14ac:dyDescent="0.25">
      <c r="A2211" s="23"/>
      <c r="B2211" s="28"/>
      <c r="C2211" s="28"/>
      <c r="D2211" s="23"/>
      <c r="E2211" s="23"/>
    </row>
    <row r="2212" spans="1:5" x14ac:dyDescent="0.25">
      <c r="A2212" s="23"/>
      <c r="B2212" s="28"/>
      <c r="C2212" s="28"/>
      <c r="D2212" s="23"/>
      <c r="E2212" s="23"/>
    </row>
    <row r="2213" spans="1:5" x14ac:dyDescent="0.25">
      <c r="A2213" s="23"/>
      <c r="B2213" s="28"/>
      <c r="C2213" s="28"/>
      <c r="D2213" s="23"/>
      <c r="E2213" s="23"/>
    </row>
    <row r="2214" spans="1:5" x14ac:dyDescent="0.25">
      <c r="A2214" s="23"/>
      <c r="B2214" s="28"/>
      <c r="C2214" s="28"/>
      <c r="D2214" s="23"/>
      <c r="E2214" s="23"/>
    </row>
    <row r="2215" spans="1:5" x14ac:dyDescent="0.25">
      <c r="A2215" s="23"/>
      <c r="B2215" s="28"/>
      <c r="C2215" s="28"/>
      <c r="D2215" s="23"/>
      <c r="E2215" s="23"/>
    </row>
    <row r="2216" spans="1:5" x14ac:dyDescent="0.25">
      <c r="A2216" s="23"/>
      <c r="B2216" s="28"/>
      <c r="C2216" s="28"/>
      <c r="D2216" s="23"/>
      <c r="E2216" s="23"/>
    </row>
    <row r="2217" spans="1:5" x14ac:dyDescent="0.25">
      <c r="A2217" s="23"/>
      <c r="B2217" s="28"/>
      <c r="C2217" s="28"/>
      <c r="D2217" s="23"/>
      <c r="E2217" s="23"/>
    </row>
    <row r="2218" spans="1:5" x14ac:dyDescent="0.25">
      <c r="A2218" s="23"/>
      <c r="B2218" s="28"/>
      <c r="C2218" s="28"/>
      <c r="D2218" s="23"/>
      <c r="E2218" s="23"/>
    </row>
    <row r="2219" spans="1:5" x14ac:dyDescent="0.25">
      <c r="A2219" s="23"/>
      <c r="B2219" s="28"/>
      <c r="C2219" s="28"/>
      <c r="D2219" s="23"/>
      <c r="E2219" s="23"/>
    </row>
    <row r="2220" spans="1:5" x14ac:dyDescent="0.25">
      <c r="A2220" s="23"/>
      <c r="B2220" s="28"/>
      <c r="C2220" s="28"/>
      <c r="D2220" s="23"/>
      <c r="E2220" s="23"/>
    </row>
    <row r="2221" spans="1:5" x14ac:dyDescent="0.25">
      <c r="A2221" s="23"/>
      <c r="B2221" s="28"/>
      <c r="C2221" s="28"/>
      <c r="D2221" s="23"/>
      <c r="E2221" s="23"/>
    </row>
    <row r="2222" spans="1:5" x14ac:dyDescent="0.25">
      <c r="A2222" s="23"/>
      <c r="B2222" s="28"/>
      <c r="C2222" s="28"/>
      <c r="D2222" s="23"/>
      <c r="E2222" s="23"/>
    </row>
    <row r="2223" spans="1:5" x14ac:dyDescent="0.25">
      <c r="A2223" s="23"/>
      <c r="B2223" s="28"/>
      <c r="C2223" s="28"/>
      <c r="D2223" s="23"/>
      <c r="E2223" s="23"/>
    </row>
    <row r="2224" spans="1:5" x14ac:dyDescent="0.25">
      <c r="A2224" s="23"/>
      <c r="B2224" s="28"/>
      <c r="C2224" s="28"/>
      <c r="D2224" s="23"/>
      <c r="E2224" s="23"/>
    </row>
    <row r="2225" spans="1:5" x14ac:dyDescent="0.25">
      <c r="A2225" s="23"/>
      <c r="B2225" s="28"/>
      <c r="C2225" s="28"/>
      <c r="D2225" s="23"/>
      <c r="E2225" s="23"/>
    </row>
    <row r="2226" spans="1:5" x14ac:dyDescent="0.25">
      <c r="A2226" s="23"/>
      <c r="B2226" s="28"/>
      <c r="C2226" s="28"/>
      <c r="D2226" s="23"/>
      <c r="E2226" s="23"/>
    </row>
    <row r="2227" spans="1:5" x14ac:dyDescent="0.25">
      <c r="A2227" s="23"/>
      <c r="B2227" s="28"/>
      <c r="C2227" s="28"/>
      <c r="D2227" s="23"/>
      <c r="E2227" s="23"/>
    </row>
    <row r="2228" spans="1:5" x14ac:dyDescent="0.25">
      <c r="A2228" s="23"/>
      <c r="B2228" s="28"/>
      <c r="C2228" s="28"/>
      <c r="D2228" s="23"/>
      <c r="E2228" s="23"/>
    </row>
    <row r="2229" spans="1:5" x14ac:dyDescent="0.25">
      <c r="A2229" s="23"/>
      <c r="B2229" s="28"/>
      <c r="C2229" s="28"/>
      <c r="D2229" s="23"/>
      <c r="E2229" s="23"/>
    </row>
    <row r="2230" spans="1:5" x14ac:dyDescent="0.25">
      <c r="A2230" s="23"/>
      <c r="B2230" s="28"/>
      <c r="C2230" s="28"/>
      <c r="D2230" s="23"/>
      <c r="E2230" s="23"/>
    </row>
    <row r="2231" spans="1:5" x14ac:dyDescent="0.25">
      <c r="A2231" s="23"/>
      <c r="B2231" s="28"/>
      <c r="C2231" s="28"/>
      <c r="D2231" s="23"/>
      <c r="E2231" s="23"/>
    </row>
    <row r="2232" spans="1:5" x14ac:dyDescent="0.25">
      <c r="A2232" s="23"/>
      <c r="B2232" s="28"/>
      <c r="C2232" s="28"/>
      <c r="D2232" s="23"/>
      <c r="E2232" s="23"/>
    </row>
    <row r="2233" spans="1:5" x14ac:dyDescent="0.25">
      <c r="A2233" s="23"/>
      <c r="B2233" s="28"/>
      <c r="C2233" s="28"/>
      <c r="D2233" s="23"/>
      <c r="E2233" s="23"/>
    </row>
    <row r="2234" spans="1:5" x14ac:dyDescent="0.25">
      <c r="A2234" s="23"/>
      <c r="B2234" s="28"/>
      <c r="C2234" s="28"/>
      <c r="D2234" s="23"/>
      <c r="E2234" s="23"/>
    </row>
    <row r="2235" spans="1:5" x14ac:dyDescent="0.25">
      <c r="A2235" s="23"/>
      <c r="B2235" s="28"/>
      <c r="C2235" s="28"/>
      <c r="D2235" s="23"/>
      <c r="E2235" s="23"/>
    </row>
    <row r="2236" spans="1:5" x14ac:dyDescent="0.25">
      <c r="A2236" s="23"/>
      <c r="B2236" s="28"/>
      <c r="C2236" s="28"/>
      <c r="D2236" s="23"/>
      <c r="E2236" s="23"/>
    </row>
    <row r="2237" spans="1:5" x14ac:dyDescent="0.25">
      <c r="A2237" s="23"/>
      <c r="B2237" s="28"/>
      <c r="C2237" s="28"/>
      <c r="D2237" s="23"/>
      <c r="E2237" s="23"/>
    </row>
    <row r="2238" spans="1:5" x14ac:dyDescent="0.25">
      <c r="A2238" s="23"/>
      <c r="B2238" s="28"/>
      <c r="C2238" s="28"/>
      <c r="D2238" s="23"/>
      <c r="E2238" s="23"/>
    </row>
    <row r="2239" spans="1:5" x14ac:dyDescent="0.25">
      <c r="A2239" s="23"/>
      <c r="B2239" s="28"/>
      <c r="C2239" s="28"/>
      <c r="D2239" s="23"/>
      <c r="E2239" s="23"/>
    </row>
    <row r="2240" spans="1:5" x14ac:dyDescent="0.25">
      <c r="A2240" s="23"/>
      <c r="B2240" s="28"/>
      <c r="C2240" s="28"/>
      <c r="D2240" s="23"/>
      <c r="E2240" s="23"/>
    </row>
    <row r="2241" spans="1:5" x14ac:dyDescent="0.25">
      <c r="A2241" s="23"/>
      <c r="B2241" s="28"/>
      <c r="C2241" s="28"/>
      <c r="D2241" s="23"/>
      <c r="E2241" s="23"/>
    </row>
    <row r="2242" spans="1:5" x14ac:dyDescent="0.25">
      <c r="A2242" s="23"/>
      <c r="B2242" s="28"/>
      <c r="C2242" s="28"/>
      <c r="D2242" s="23"/>
      <c r="E2242" s="23"/>
    </row>
    <row r="2243" spans="1:5" x14ac:dyDescent="0.25">
      <c r="A2243" s="23"/>
      <c r="B2243" s="28"/>
      <c r="C2243" s="28"/>
      <c r="D2243" s="23"/>
      <c r="E2243" s="23"/>
    </row>
    <row r="2244" spans="1:5" x14ac:dyDescent="0.25">
      <c r="A2244" s="23"/>
      <c r="B2244" s="28"/>
      <c r="C2244" s="28"/>
      <c r="D2244" s="23"/>
      <c r="E2244" s="23"/>
    </row>
    <row r="2245" spans="1:5" x14ac:dyDescent="0.25">
      <c r="A2245" s="23"/>
      <c r="B2245" s="28"/>
      <c r="C2245" s="28"/>
      <c r="D2245" s="23"/>
      <c r="E2245" s="23"/>
    </row>
    <row r="2246" spans="1:5" x14ac:dyDescent="0.25">
      <c r="A2246" s="23"/>
      <c r="B2246" s="28"/>
      <c r="C2246" s="28"/>
      <c r="D2246" s="23"/>
      <c r="E2246" s="23"/>
    </row>
    <row r="2247" spans="1:5" x14ac:dyDescent="0.25">
      <c r="A2247" s="23"/>
      <c r="B2247" s="28"/>
      <c r="C2247" s="28"/>
      <c r="D2247" s="23"/>
      <c r="E2247" s="23"/>
    </row>
    <row r="2248" spans="1:5" x14ac:dyDescent="0.25">
      <c r="A2248" s="23"/>
      <c r="B2248" s="28"/>
      <c r="C2248" s="28"/>
      <c r="D2248" s="23"/>
      <c r="E2248" s="23"/>
    </row>
    <row r="2249" spans="1:5" x14ac:dyDescent="0.25">
      <c r="A2249" s="23"/>
      <c r="B2249" s="28"/>
      <c r="C2249" s="28"/>
      <c r="D2249" s="23"/>
      <c r="E2249" s="23"/>
    </row>
    <row r="2250" spans="1:5" x14ac:dyDescent="0.25">
      <c r="A2250" s="23"/>
      <c r="B2250" s="28"/>
      <c r="C2250" s="28"/>
      <c r="D2250" s="23"/>
      <c r="E2250" s="23"/>
    </row>
    <row r="2251" spans="1:5" x14ac:dyDescent="0.25">
      <c r="A2251" s="23"/>
      <c r="B2251" s="28"/>
      <c r="C2251" s="28"/>
      <c r="D2251" s="23"/>
      <c r="E2251" s="23"/>
    </row>
    <row r="2252" spans="1:5" x14ac:dyDescent="0.25">
      <c r="A2252" s="23"/>
      <c r="B2252" s="28"/>
      <c r="C2252" s="28"/>
      <c r="D2252" s="23"/>
      <c r="E2252" s="23"/>
    </row>
    <row r="2253" spans="1:5" x14ac:dyDescent="0.25">
      <c r="A2253" s="23"/>
      <c r="B2253" s="28"/>
      <c r="C2253" s="28"/>
      <c r="D2253" s="23"/>
      <c r="E2253" s="23"/>
    </row>
    <row r="2254" spans="1:5" x14ac:dyDescent="0.25">
      <c r="A2254" s="23"/>
      <c r="B2254" s="28"/>
      <c r="C2254" s="28"/>
      <c r="D2254" s="23"/>
      <c r="E2254" s="23"/>
    </row>
    <row r="2255" spans="1:5" x14ac:dyDescent="0.25">
      <c r="A2255" s="23"/>
      <c r="B2255" s="28"/>
      <c r="C2255" s="28"/>
      <c r="D2255" s="23"/>
      <c r="E2255" s="23"/>
    </row>
    <row r="2256" spans="1:5" x14ac:dyDescent="0.25">
      <c r="A2256" s="23"/>
      <c r="B2256" s="28"/>
      <c r="C2256" s="28"/>
      <c r="D2256" s="23"/>
      <c r="E2256" s="23"/>
    </row>
    <row r="2257" spans="1:5" x14ac:dyDescent="0.25">
      <c r="A2257" s="23"/>
      <c r="B2257" s="28"/>
      <c r="C2257" s="28"/>
      <c r="D2257" s="23"/>
      <c r="E2257" s="23"/>
    </row>
    <row r="2258" spans="1:5" x14ac:dyDescent="0.25">
      <c r="A2258" s="23"/>
      <c r="B2258" s="28"/>
      <c r="C2258" s="28"/>
      <c r="D2258" s="23"/>
      <c r="E2258" s="23"/>
    </row>
    <row r="2259" spans="1:5" x14ac:dyDescent="0.25">
      <c r="A2259" s="23"/>
      <c r="B2259" s="28"/>
      <c r="C2259" s="28"/>
      <c r="D2259" s="23"/>
      <c r="E2259" s="23"/>
    </row>
    <row r="2260" spans="1:5" x14ac:dyDescent="0.25">
      <c r="A2260" s="23"/>
      <c r="B2260" s="28"/>
      <c r="C2260" s="28"/>
      <c r="D2260" s="23"/>
      <c r="E2260" s="23"/>
    </row>
    <row r="2261" spans="1:5" x14ac:dyDescent="0.25">
      <c r="A2261" s="23"/>
      <c r="B2261" s="28"/>
      <c r="C2261" s="28"/>
      <c r="D2261" s="23"/>
      <c r="E2261" s="23"/>
    </row>
    <row r="2262" spans="1:5" x14ac:dyDescent="0.25">
      <c r="A2262" s="23"/>
      <c r="B2262" s="28"/>
      <c r="C2262" s="28"/>
      <c r="D2262" s="23"/>
      <c r="E2262" s="23"/>
    </row>
    <row r="2263" spans="1:5" x14ac:dyDescent="0.25">
      <c r="A2263" s="23"/>
      <c r="B2263" s="28"/>
      <c r="C2263" s="28"/>
      <c r="D2263" s="23"/>
      <c r="E2263" s="23"/>
    </row>
    <row r="2264" spans="1:5" x14ac:dyDescent="0.25">
      <c r="A2264" s="23"/>
      <c r="B2264" s="28"/>
      <c r="C2264" s="28"/>
      <c r="D2264" s="23"/>
      <c r="E2264" s="23"/>
    </row>
    <row r="2265" spans="1:5" x14ac:dyDescent="0.25">
      <c r="A2265" s="23"/>
      <c r="B2265" s="28"/>
      <c r="C2265" s="28"/>
      <c r="D2265" s="23"/>
      <c r="E2265" s="23"/>
    </row>
    <row r="2266" spans="1:5" x14ac:dyDescent="0.25">
      <c r="A2266" s="23"/>
      <c r="B2266" s="28"/>
      <c r="C2266" s="28"/>
      <c r="D2266" s="23"/>
      <c r="E2266" s="23"/>
    </row>
    <row r="2267" spans="1:5" x14ac:dyDescent="0.25">
      <c r="A2267" s="23"/>
      <c r="B2267" s="28"/>
      <c r="C2267" s="28"/>
      <c r="D2267" s="23"/>
      <c r="E2267" s="23"/>
    </row>
    <row r="2268" spans="1:5" x14ac:dyDescent="0.25">
      <c r="A2268" s="23"/>
      <c r="B2268" s="28"/>
      <c r="C2268" s="28"/>
      <c r="D2268" s="23"/>
      <c r="E2268" s="23"/>
    </row>
    <row r="2269" spans="1:5" x14ac:dyDescent="0.25">
      <c r="A2269" s="23"/>
      <c r="B2269" s="28"/>
      <c r="C2269" s="28"/>
      <c r="D2269" s="23"/>
      <c r="E2269" s="23"/>
    </row>
    <row r="2270" spans="1:5" x14ac:dyDescent="0.25">
      <c r="A2270" s="23"/>
      <c r="B2270" s="28"/>
      <c r="C2270" s="28"/>
      <c r="D2270" s="23"/>
      <c r="E2270" s="23"/>
    </row>
    <row r="2271" spans="1:5" x14ac:dyDescent="0.25">
      <c r="A2271" s="23"/>
      <c r="B2271" s="28"/>
      <c r="C2271" s="28"/>
      <c r="D2271" s="23"/>
      <c r="E2271" s="23"/>
    </row>
    <row r="2272" spans="1:5" x14ac:dyDescent="0.25">
      <c r="A2272" s="23"/>
      <c r="B2272" s="28"/>
      <c r="C2272" s="28"/>
      <c r="D2272" s="23"/>
      <c r="E2272" s="23"/>
    </row>
    <row r="2273" spans="1:5" x14ac:dyDescent="0.25">
      <c r="A2273" s="23"/>
      <c r="B2273" s="28"/>
      <c r="C2273" s="28"/>
      <c r="D2273" s="23"/>
      <c r="E2273" s="23"/>
    </row>
    <row r="2274" spans="1:5" x14ac:dyDescent="0.25">
      <c r="A2274" s="23"/>
      <c r="B2274" s="28"/>
      <c r="C2274" s="28"/>
      <c r="D2274" s="23"/>
      <c r="E2274" s="23"/>
    </row>
    <row r="2275" spans="1:5" x14ac:dyDescent="0.25">
      <c r="A2275" s="23"/>
      <c r="B2275" s="28"/>
      <c r="C2275" s="28"/>
      <c r="D2275" s="23"/>
      <c r="E2275" s="23"/>
    </row>
    <row r="2276" spans="1:5" x14ac:dyDescent="0.25">
      <c r="A2276" s="23"/>
      <c r="B2276" s="28"/>
      <c r="C2276" s="28"/>
      <c r="D2276" s="23"/>
      <c r="E2276" s="23"/>
    </row>
    <row r="2277" spans="1:5" x14ac:dyDescent="0.25">
      <c r="A2277" s="23"/>
      <c r="B2277" s="28"/>
      <c r="C2277" s="28"/>
      <c r="D2277" s="23"/>
      <c r="E2277" s="23"/>
    </row>
    <row r="2278" spans="1:5" x14ac:dyDescent="0.25">
      <c r="A2278" s="23"/>
      <c r="B2278" s="28"/>
      <c r="C2278" s="28"/>
      <c r="D2278" s="23"/>
      <c r="E2278" s="23"/>
    </row>
    <row r="2279" spans="1:5" x14ac:dyDescent="0.25">
      <c r="A2279" s="23"/>
      <c r="B2279" s="28"/>
      <c r="C2279" s="28"/>
      <c r="D2279" s="23"/>
      <c r="E2279" s="23"/>
    </row>
    <row r="2280" spans="1:5" x14ac:dyDescent="0.25">
      <c r="A2280" s="23"/>
      <c r="B2280" s="28"/>
      <c r="C2280" s="28"/>
      <c r="D2280" s="23"/>
      <c r="E2280" s="23"/>
    </row>
    <row r="2281" spans="1:5" x14ac:dyDescent="0.25">
      <c r="A2281" s="23"/>
      <c r="B2281" s="28"/>
      <c r="C2281" s="28"/>
      <c r="D2281" s="23"/>
      <c r="E2281" s="23"/>
    </row>
    <row r="2282" spans="1:5" x14ac:dyDescent="0.25">
      <c r="A2282" s="23"/>
      <c r="B2282" s="28"/>
      <c r="C2282" s="28"/>
      <c r="D2282" s="23"/>
      <c r="E2282" s="23"/>
    </row>
    <row r="2283" spans="1:5" x14ac:dyDescent="0.25">
      <c r="A2283" s="23"/>
      <c r="B2283" s="28"/>
      <c r="C2283" s="28"/>
      <c r="D2283" s="23"/>
      <c r="E2283" s="23"/>
    </row>
    <row r="2284" spans="1:5" x14ac:dyDescent="0.25">
      <c r="A2284" s="23"/>
      <c r="B2284" s="28"/>
      <c r="C2284" s="28"/>
      <c r="D2284" s="23"/>
      <c r="E2284" s="23"/>
    </row>
    <row r="2285" spans="1:5" x14ac:dyDescent="0.25">
      <c r="A2285" s="23"/>
      <c r="B2285" s="28"/>
      <c r="C2285" s="28"/>
      <c r="D2285" s="23"/>
      <c r="E2285" s="23"/>
    </row>
    <row r="2286" spans="1:5" x14ac:dyDescent="0.25">
      <c r="A2286" s="23"/>
      <c r="B2286" s="28"/>
      <c r="C2286" s="28"/>
      <c r="D2286" s="23"/>
      <c r="E2286" s="23"/>
    </row>
    <row r="2287" spans="1:5" x14ac:dyDescent="0.25">
      <c r="A2287" s="23"/>
      <c r="B2287" s="28"/>
      <c r="C2287" s="28"/>
      <c r="D2287" s="23"/>
      <c r="E2287" s="23"/>
    </row>
    <row r="2288" spans="1:5" x14ac:dyDescent="0.25">
      <c r="A2288" s="23"/>
      <c r="B2288" s="28"/>
      <c r="C2288" s="28"/>
      <c r="D2288" s="23"/>
      <c r="E2288" s="23"/>
    </row>
    <row r="2289" spans="1:5" x14ac:dyDescent="0.25">
      <c r="A2289" s="23"/>
      <c r="B2289" s="28"/>
      <c r="C2289" s="28"/>
      <c r="D2289" s="23"/>
      <c r="E2289" s="23"/>
    </row>
    <row r="2290" spans="1:5" x14ac:dyDescent="0.25">
      <c r="A2290" s="23"/>
      <c r="B2290" s="28"/>
      <c r="C2290" s="28"/>
      <c r="D2290" s="23"/>
      <c r="E2290" s="23"/>
    </row>
    <row r="2291" spans="1:5" x14ac:dyDescent="0.25">
      <c r="A2291" s="23"/>
      <c r="B2291" s="28"/>
      <c r="C2291" s="28"/>
      <c r="D2291" s="23"/>
      <c r="E2291" s="23"/>
    </row>
    <row r="2292" spans="1:5" x14ac:dyDescent="0.25">
      <c r="A2292" s="23"/>
      <c r="B2292" s="28"/>
      <c r="C2292" s="28"/>
      <c r="D2292" s="23"/>
      <c r="E2292" s="23"/>
    </row>
    <row r="2293" spans="1:5" x14ac:dyDescent="0.25">
      <c r="A2293" s="23"/>
      <c r="B2293" s="28"/>
      <c r="C2293" s="28"/>
      <c r="D2293" s="23"/>
      <c r="E2293" s="23"/>
    </row>
    <row r="2294" spans="1:5" x14ac:dyDescent="0.25">
      <c r="A2294" s="23"/>
      <c r="B2294" s="28"/>
      <c r="C2294" s="28"/>
      <c r="D2294" s="23"/>
      <c r="E2294" s="23"/>
    </row>
    <row r="2295" spans="1:5" x14ac:dyDescent="0.25">
      <c r="A2295" s="23"/>
      <c r="B2295" s="28"/>
      <c r="C2295" s="28"/>
      <c r="D2295" s="23"/>
      <c r="E2295" s="23"/>
    </row>
    <row r="2296" spans="1:5" x14ac:dyDescent="0.25">
      <c r="A2296" s="23"/>
      <c r="B2296" s="28"/>
      <c r="C2296" s="28"/>
      <c r="D2296" s="23"/>
      <c r="E2296" s="23"/>
    </row>
    <row r="2297" spans="1:5" x14ac:dyDescent="0.25">
      <c r="A2297" s="23"/>
      <c r="B2297" s="28"/>
      <c r="C2297" s="28"/>
      <c r="D2297" s="23"/>
      <c r="E2297" s="23"/>
    </row>
    <row r="2298" spans="1:5" x14ac:dyDescent="0.25">
      <c r="A2298" s="23"/>
      <c r="B2298" s="28"/>
      <c r="C2298" s="28"/>
      <c r="D2298" s="23"/>
      <c r="E2298" s="23"/>
    </row>
    <row r="2299" spans="1:5" x14ac:dyDescent="0.25">
      <c r="A2299" s="23"/>
      <c r="B2299" s="28"/>
      <c r="C2299" s="28"/>
      <c r="D2299" s="23"/>
      <c r="E2299" s="23"/>
    </row>
    <row r="2300" spans="1:5" x14ac:dyDescent="0.25">
      <c r="A2300" s="23"/>
      <c r="B2300" s="28"/>
      <c r="C2300" s="28"/>
      <c r="D2300" s="23"/>
      <c r="E2300" s="23"/>
    </row>
    <row r="2301" spans="1:5" x14ac:dyDescent="0.25">
      <c r="A2301" s="23"/>
      <c r="B2301" s="28"/>
      <c r="C2301" s="28"/>
      <c r="D2301" s="23"/>
      <c r="E2301" s="23"/>
    </row>
    <row r="2302" spans="1:5" x14ac:dyDescent="0.25">
      <c r="A2302" s="23"/>
      <c r="B2302" s="28"/>
      <c r="C2302" s="28"/>
      <c r="D2302" s="23"/>
      <c r="E2302" s="23"/>
    </row>
    <row r="2303" spans="1:5" x14ac:dyDescent="0.25">
      <c r="A2303" s="23"/>
      <c r="B2303" s="28"/>
      <c r="C2303" s="28"/>
      <c r="D2303" s="23"/>
      <c r="E2303" s="23"/>
    </row>
    <row r="2304" spans="1:5" x14ac:dyDescent="0.25">
      <c r="A2304" s="23"/>
      <c r="B2304" s="28"/>
      <c r="C2304" s="28"/>
      <c r="D2304" s="23"/>
      <c r="E2304" s="23"/>
    </row>
    <row r="2305" spans="1:5" x14ac:dyDescent="0.25">
      <c r="A2305" s="23"/>
      <c r="B2305" s="28"/>
      <c r="C2305" s="28"/>
      <c r="D2305" s="23"/>
      <c r="E2305" s="23"/>
    </row>
    <row r="2306" spans="1:5" x14ac:dyDescent="0.25">
      <c r="A2306" s="23"/>
      <c r="B2306" s="28"/>
      <c r="C2306" s="28"/>
      <c r="D2306" s="23"/>
      <c r="E2306" s="23"/>
    </row>
    <row r="2307" spans="1:5" x14ac:dyDescent="0.25">
      <c r="A2307" s="23"/>
      <c r="B2307" s="28"/>
      <c r="C2307" s="28"/>
      <c r="D2307" s="23"/>
      <c r="E2307" s="23"/>
    </row>
    <row r="2308" spans="1:5" x14ac:dyDescent="0.25">
      <c r="A2308" s="23"/>
      <c r="B2308" s="28"/>
      <c r="C2308" s="28"/>
      <c r="D2308" s="23"/>
      <c r="E2308" s="23"/>
    </row>
    <row r="2309" spans="1:5" x14ac:dyDescent="0.25">
      <c r="A2309" s="23"/>
      <c r="B2309" s="28"/>
      <c r="C2309" s="28"/>
      <c r="D2309" s="23"/>
      <c r="E2309" s="23"/>
    </row>
    <row r="2310" spans="1:5" x14ac:dyDescent="0.25">
      <c r="A2310" s="23"/>
      <c r="B2310" s="28"/>
      <c r="C2310" s="28"/>
      <c r="D2310" s="23"/>
      <c r="E2310" s="23"/>
    </row>
    <row r="2311" spans="1:5" x14ac:dyDescent="0.25">
      <c r="A2311" s="23"/>
      <c r="B2311" s="28"/>
      <c r="C2311" s="28"/>
      <c r="D2311" s="23"/>
      <c r="E2311" s="23"/>
    </row>
    <row r="2312" spans="1:5" x14ac:dyDescent="0.25">
      <c r="A2312" s="23"/>
      <c r="B2312" s="28"/>
      <c r="C2312" s="28"/>
      <c r="D2312" s="23"/>
      <c r="E2312" s="23"/>
    </row>
    <row r="2313" spans="1:5" x14ac:dyDescent="0.25">
      <c r="A2313" s="23"/>
      <c r="B2313" s="28"/>
      <c r="C2313" s="28"/>
      <c r="D2313" s="23"/>
      <c r="E2313" s="23"/>
    </row>
    <row r="2314" spans="1:5" x14ac:dyDescent="0.25">
      <c r="A2314" s="23"/>
      <c r="B2314" s="28"/>
      <c r="C2314" s="28"/>
      <c r="D2314" s="23"/>
      <c r="E2314" s="23"/>
    </row>
    <row r="2315" spans="1:5" x14ac:dyDescent="0.25">
      <c r="A2315" s="23"/>
      <c r="B2315" s="28"/>
      <c r="C2315" s="28"/>
      <c r="D2315" s="23"/>
      <c r="E2315" s="23"/>
    </row>
    <row r="2316" spans="1:5" x14ac:dyDescent="0.25">
      <c r="A2316" s="23"/>
      <c r="B2316" s="28"/>
      <c r="C2316" s="28"/>
      <c r="D2316" s="23"/>
      <c r="E2316" s="23"/>
    </row>
    <row r="2317" spans="1:5" x14ac:dyDescent="0.25">
      <c r="A2317" s="23"/>
      <c r="B2317" s="28"/>
      <c r="C2317" s="28"/>
      <c r="D2317" s="23"/>
      <c r="E2317" s="23"/>
    </row>
    <row r="2318" spans="1:5" x14ac:dyDescent="0.25">
      <c r="A2318" s="23"/>
      <c r="B2318" s="28"/>
      <c r="C2318" s="28"/>
      <c r="D2318" s="23"/>
      <c r="E2318" s="23"/>
    </row>
    <row r="2319" spans="1:5" x14ac:dyDescent="0.25">
      <c r="A2319" s="23"/>
      <c r="B2319" s="28"/>
      <c r="C2319" s="28"/>
      <c r="D2319" s="23"/>
      <c r="E2319" s="23"/>
    </row>
    <row r="2320" spans="1:5" x14ac:dyDescent="0.25">
      <c r="A2320" s="23"/>
      <c r="B2320" s="28"/>
      <c r="C2320" s="28"/>
      <c r="D2320" s="23"/>
      <c r="E2320" s="23"/>
    </row>
    <row r="2321" spans="1:5" x14ac:dyDescent="0.25">
      <c r="A2321" s="23"/>
      <c r="B2321" s="28"/>
      <c r="C2321" s="28"/>
      <c r="D2321" s="23"/>
      <c r="E2321" s="23"/>
    </row>
    <row r="2322" spans="1:5" x14ac:dyDescent="0.25">
      <c r="A2322" s="23"/>
      <c r="B2322" s="28"/>
      <c r="C2322" s="28"/>
      <c r="D2322" s="23"/>
      <c r="E2322" s="23"/>
    </row>
    <row r="2323" spans="1:5" x14ac:dyDescent="0.25">
      <c r="A2323" s="23"/>
      <c r="B2323" s="28"/>
      <c r="C2323" s="28"/>
      <c r="D2323" s="23"/>
      <c r="E2323" s="23"/>
    </row>
    <row r="2324" spans="1:5" x14ac:dyDescent="0.25">
      <c r="A2324" s="23"/>
      <c r="B2324" s="28"/>
      <c r="C2324" s="28"/>
      <c r="D2324" s="23"/>
      <c r="E2324" s="23"/>
    </row>
    <row r="2325" spans="1:5" x14ac:dyDescent="0.25">
      <c r="A2325" s="23"/>
      <c r="B2325" s="28"/>
      <c r="C2325" s="28"/>
      <c r="D2325" s="23"/>
      <c r="E2325" s="23"/>
    </row>
    <row r="2326" spans="1:5" x14ac:dyDescent="0.25">
      <c r="A2326" s="23"/>
      <c r="B2326" s="28"/>
      <c r="C2326" s="28"/>
      <c r="D2326" s="23"/>
      <c r="E2326" s="23"/>
    </row>
    <row r="2327" spans="1:5" x14ac:dyDescent="0.25">
      <c r="A2327" s="23"/>
      <c r="B2327" s="28"/>
      <c r="C2327" s="28"/>
      <c r="D2327" s="23"/>
      <c r="E2327" s="23"/>
    </row>
    <row r="2328" spans="1:5" x14ac:dyDescent="0.25">
      <c r="A2328" s="23"/>
      <c r="B2328" s="28"/>
      <c r="C2328" s="28"/>
      <c r="D2328" s="23"/>
      <c r="E2328" s="23"/>
    </row>
    <row r="2329" spans="1:5" x14ac:dyDescent="0.25">
      <c r="A2329" s="23"/>
      <c r="B2329" s="28"/>
      <c r="C2329" s="28"/>
      <c r="D2329" s="23"/>
      <c r="E2329" s="23"/>
    </row>
    <row r="2330" spans="1:5" x14ac:dyDescent="0.25">
      <c r="A2330" s="23"/>
      <c r="B2330" s="28"/>
      <c r="C2330" s="28"/>
      <c r="D2330" s="23"/>
      <c r="E2330" s="23"/>
    </row>
    <row r="2331" spans="1:5" x14ac:dyDescent="0.25">
      <c r="A2331" s="23"/>
      <c r="B2331" s="28"/>
      <c r="C2331" s="28"/>
      <c r="D2331" s="23"/>
      <c r="E2331" s="23"/>
    </row>
    <row r="2332" spans="1:5" x14ac:dyDescent="0.25">
      <c r="A2332" s="23"/>
      <c r="B2332" s="28"/>
      <c r="C2332" s="28"/>
      <c r="D2332" s="23"/>
      <c r="E2332" s="23"/>
    </row>
    <row r="2333" spans="1:5" x14ac:dyDescent="0.25">
      <c r="A2333" s="23"/>
      <c r="B2333" s="28"/>
      <c r="C2333" s="28"/>
      <c r="D2333" s="23"/>
      <c r="E2333" s="23"/>
    </row>
    <row r="2334" spans="1:5" x14ac:dyDescent="0.25">
      <c r="A2334" s="23"/>
      <c r="B2334" s="28"/>
      <c r="C2334" s="28"/>
      <c r="D2334" s="23"/>
      <c r="E2334" s="23"/>
    </row>
    <row r="2335" spans="1:5" x14ac:dyDescent="0.25">
      <c r="A2335" s="23"/>
      <c r="B2335" s="28"/>
      <c r="C2335" s="28"/>
      <c r="D2335" s="23"/>
      <c r="E2335" s="23"/>
    </row>
    <row r="2336" spans="1:5" x14ac:dyDescent="0.25">
      <c r="A2336" s="23"/>
      <c r="B2336" s="28"/>
      <c r="C2336" s="28"/>
      <c r="D2336" s="23"/>
      <c r="E2336" s="23"/>
    </row>
    <row r="2337" spans="1:5" x14ac:dyDescent="0.25">
      <c r="A2337" s="23"/>
      <c r="B2337" s="28"/>
      <c r="C2337" s="28"/>
      <c r="D2337" s="23"/>
      <c r="E2337" s="23"/>
    </row>
    <row r="2338" spans="1:5" x14ac:dyDescent="0.25">
      <c r="A2338" s="23"/>
      <c r="B2338" s="28"/>
      <c r="C2338" s="28"/>
      <c r="D2338" s="23"/>
      <c r="E2338" s="23"/>
    </row>
    <row r="2339" spans="1:5" x14ac:dyDescent="0.25">
      <c r="A2339" s="23"/>
      <c r="B2339" s="28"/>
      <c r="C2339" s="28"/>
      <c r="D2339" s="23"/>
      <c r="E2339" s="23"/>
    </row>
    <row r="2340" spans="1:5" x14ac:dyDescent="0.25">
      <c r="A2340" s="23"/>
      <c r="B2340" s="28"/>
      <c r="C2340" s="28"/>
      <c r="D2340" s="23"/>
      <c r="E2340" s="23"/>
    </row>
    <row r="2341" spans="1:5" x14ac:dyDescent="0.25">
      <c r="A2341" s="23"/>
      <c r="B2341" s="28"/>
      <c r="C2341" s="28"/>
      <c r="D2341" s="23"/>
      <c r="E2341" s="23"/>
    </row>
    <row r="2342" spans="1:5" x14ac:dyDescent="0.25">
      <c r="A2342" s="23"/>
      <c r="B2342" s="28"/>
      <c r="C2342" s="28"/>
      <c r="D2342" s="23"/>
      <c r="E2342" s="23"/>
    </row>
    <row r="2343" spans="1:5" x14ac:dyDescent="0.25">
      <c r="A2343" s="23"/>
      <c r="B2343" s="28"/>
      <c r="C2343" s="28"/>
      <c r="D2343" s="23"/>
      <c r="E2343" s="23"/>
    </row>
    <row r="2344" spans="1:5" x14ac:dyDescent="0.25">
      <c r="A2344" s="23"/>
      <c r="B2344" s="28"/>
      <c r="C2344" s="28"/>
      <c r="D2344" s="23"/>
      <c r="E2344" s="23"/>
    </row>
    <row r="2345" spans="1:5" x14ac:dyDescent="0.25">
      <c r="A2345" s="23"/>
      <c r="B2345" s="28"/>
      <c r="C2345" s="28"/>
      <c r="D2345" s="23"/>
      <c r="E2345" s="23"/>
    </row>
    <row r="2346" spans="1:5" x14ac:dyDescent="0.25">
      <c r="A2346" s="23"/>
      <c r="B2346" s="28"/>
      <c r="C2346" s="28"/>
      <c r="D2346" s="23"/>
      <c r="E2346" s="23"/>
    </row>
    <row r="2347" spans="1:5" x14ac:dyDescent="0.25">
      <c r="A2347" s="23"/>
      <c r="B2347" s="28"/>
      <c r="C2347" s="28"/>
      <c r="D2347" s="23"/>
      <c r="E2347" s="23"/>
    </row>
    <row r="2348" spans="1:5" x14ac:dyDescent="0.25">
      <c r="A2348" s="23"/>
      <c r="B2348" s="28"/>
      <c r="C2348" s="28"/>
      <c r="D2348" s="23"/>
      <c r="E2348" s="23"/>
    </row>
    <row r="2349" spans="1:5" x14ac:dyDescent="0.25">
      <c r="A2349" s="23"/>
      <c r="B2349" s="28"/>
      <c r="C2349" s="28"/>
      <c r="D2349" s="23"/>
      <c r="E2349" s="23"/>
    </row>
    <row r="2350" spans="1:5" x14ac:dyDescent="0.25">
      <c r="A2350" s="23"/>
      <c r="B2350" s="28"/>
      <c r="C2350" s="28"/>
      <c r="D2350" s="23"/>
      <c r="E2350" s="23"/>
    </row>
    <row r="2351" spans="1:5" x14ac:dyDescent="0.25">
      <c r="A2351" s="23"/>
      <c r="B2351" s="28"/>
      <c r="C2351" s="28"/>
      <c r="D2351" s="23"/>
      <c r="E2351" s="23"/>
    </row>
    <row r="2352" spans="1:5" x14ac:dyDescent="0.25">
      <c r="A2352" s="23"/>
      <c r="B2352" s="28"/>
      <c r="C2352" s="28"/>
      <c r="D2352" s="23"/>
      <c r="E2352" s="23"/>
    </row>
    <row r="2353" spans="1:5" x14ac:dyDescent="0.25">
      <c r="A2353" s="23"/>
      <c r="B2353" s="28"/>
      <c r="C2353" s="28"/>
      <c r="D2353" s="23"/>
      <c r="E2353" s="23"/>
    </row>
    <row r="2354" spans="1:5" x14ac:dyDescent="0.25">
      <c r="A2354" s="23"/>
      <c r="B2354" s="28"/>
      <c r="C2354" s="28"/>
      <c r="D2354" s="23"/>
      <c r="E2354" s="23"/>
    </row>
    <row r="2355" spans="1:5" x14ac:dyDescent="0.25">
      <c r="A2355" s="23"/>
      <c r="B2355" s="28"/>
      <c r="C2355" s="28"/>
      <c r="D2355" s="23"/>
      <c r="E2355" s="23"/>
    </row>
    <row r="2356" spans="1:5" x14ac:dyDescent="0.25">
      <c r="A2356" s="23"/>
      <c r="B2356" s="28"/>
      <c r="C2356" s="28"/>
      <c r="D2356" s="23"/>
      <c r="E2356" s="23"/>
    </row>
    <row r="2357" spans="1:5" x14ac:dyDescent="0.25">
      <c r="A2357" s="23"/>
      <c r="B2357" s="28"/>
      <c r="C2357" s="28"/>
      <c r="D2357" s="23"/>
      <c r="E2357" s="23"/>
    </row>
    <row r="2358" spans="1:5" x14ac:dyDescent="0.25">
      <c r="A2358" s="23"/>
      <c r="B2358" s="28"/>
      <c r="C2358" s="28"/>
      <c r="D2358" s="23"/>
      <c r="E2358" s="23"/>
    </row>
    <row r="2359" spans="1:5" x14ac:dyDescent="0.25">
      <c r="A2359" s="23"/>
      <c r="B2359" s="28"/>
      <c r="C2359" s="28"/>
      <c r="D2359" s="23"/>
      <c r="E2359" s="23"/>
    </row>
    <row r="2360" spans="1:5" x14ac:dyDescent="0.25">
      <c r="A2360" s="23"/>
      <c r="B2360" s="28"/>
      <c r="C2360" s="28"/>
      <c r="D2360" s="23"/>
      <c r="E2360" s="23"/>
    </row>
    <row r="2361" spans="1:5" x14ac:dyDescent="0.25">
      <c r="A2361" s="23"/>
      <c r="B2361" s="28"/>
      <c r="C2361" s="28"/>
      <c r="D2361" s="23"/>
      <c r="E2361" s="23"/>
    </row>
    <row r="2362" spans="1:5" x14ac:dyDescent="0.25">
      <c r="A2362" s="23"/>
      <c r="B2362" s="28"/>
      <c r="C2362" s="28"/>
      <c r="D2362" s="23"/>
      <c r="E2362" s="23"/>
    </row>
    <row r="2363" spans="1:5" x14ac:dyDescent="0.25">
      <c r="A2363" s="23"/>
      <c r="B2363" s="28"/>
      <c r="C2363" s="28"/>
      <c r="D2363" s="23"/>
      <c r="E2363" s="23"/>
    </row>
    <row r="2364" spans="1:5" x14ac:dyDescent="0.25">
      <c r="A2364" s="23"/>
      <c r="B2364" s="28"/>
      <c r="C2364" s="28"/>
      <c r="D2364" s="23"/>
      <c r="E2364" s="23"/>
    </row>
    <row r="2365" spans="1:5" x14ac:dyDescent="0.25">
      <c r="A2365" s="23"/>
      <c r="B2365" s="28"/>
      <c r="C2365" s="28"/>
      <c r="D2365" s="23"/>
      <c r="E2365" s="23"/>
    </row>
    <row r="2366" spans="1:5" x14ac:dyDescent="0.25">
      <c r="A2366" s="23"/>
      <c r="B2366" s="28"/>
      <c r="C2366" s="28"/>
      <c r="D2366" s="23"/>
      <c r="E2366" s="23"/>
    </row>
    <row r="2367" spans="1:5" x14ac:dyDescent="0.25">
      <c r="A2367" s="23"/>
      <c r="B2367" s="28"/>
      <c r="C2367" s="28"/>
      <c r="D2367" s="23"/>
      <c r="E2367" s="23"/>
    </row>
    <row r="2368" spans="1:5" x14ac:dyDescent="0.25">
      <c r="A2368" s="23"/>
      <c r="B2368" s="28"/>
      <c r="C2368" s="28"/>
      <c r="D2368" s="23"/>
      <c r="E2368" s="23"/>
    </row>
    <row r="2369" spans="1:5" x14ac:dyDescent="0.25">
      <c r="A2369" s="23"/>
      <c r="B2369" s="28"/>
      <c r="C2369" s="28"/>
      <c r="D2369" s="23"/>
      <c r="E2369" s="23"/>
    </row>
    <row r="2370" spans="1:5" x14ac:dyDescent="0.25">
      <c r="A2370" s="23"/>
      <c r="B2370" s="28"/>
      <c r="C2370" s="28"/>
      <c r="D2370" s="23"/>
      <c r="E2370" s="23"/>
    </row>
    <row r="2371" spans="1:5" x14ac:dyDescent="0.25">
      <c r="A2371" s="23"/>
      <c r="B2371" s="28"/>
      <c r="C2371" s="28"/>
      <c r="D2371" s="23"/>
      <c r="E2371" s="23"/>
    </row>
    <row r="2372" spans="1:5" x14ac:dyDescent="0.25">
      <c r="A2372" s="23"/>
      <c r="B2372" s="28"/>
      <c r="C2372" s="28"/>
      <c r="D2372" s="23"/>
      <c r="E2372" s="23"/>
    </row>
    <row r="2373" spans="1:5" x14ac:dyDescent="0.25">
      <c r="A2373" s="23"/>
      <c r="B2373" s="28"/>
      <c r="C2373" s="28"/>
      <c r="D2373" s="23"/>
      <c r="E2373" s="23"/>
    </row>
    <row r="2374" spans="1:5" x14ac:dyDescent="0.25">
      <c r="A2374" s="23"/>
      <c r="B2374" s="28"/>
      <c r="C2374" s="28"/>
      <c r="D2374" s="23"/>
      <c r="E2374" s="23"/>
    </row>
    <row r="2375" spans="1:5" x14ac:dyDescent="0.25">
      <c r="A2375" s="23"/>
      <c r="B2375" s="28"/>
      <c r="C2375" s="28"/>
      <c r="D2375" s="23"/>
      <c r="E2375" s="23"/>
    </row>
    <row r="2376" spans="1:5" x14ac:dyDescent="0.25">
      <c r="A2376" s="23"/>
      <c r="B2376" s="28"/>
      <c r="C2376" s="28"/>
      <c r="D2376" s="23"/>
      <c r="E2376" s="23"/>
    </row>
    <row r="2377" spans="1:5" x14ac:dyDescent="0.25">
      <c r="A2377" s="23"/>
      <c r="B2377" s="28"/>
      <c r="C2377" s="28"/>
      <c r="D2377" s="23"/>
      <c r="E2377" s="23"/>
    </row>
    <row r="2378" spans="1:5" x14ac:dyDescent="0.25">
      <c r="A2378" s="23"/>
      <c r="B2378" s="28"/>
      <c r="C2378" s="28"/>
      <c r="D2378" s="23"/>
      <c r="E2378" s="23"/>
    </row>
    <row r="2379" spans="1:5" x14ac:dyDescent="0.25">
      <c r="A2379" s="23"/>
      <c r="B2379" s="28"/>
      <c r="C2379" s="28"/>
      <c r="D2379" s="23"/>
      <c r="E2379" s="23"/>
    </row>
    <row r="2380" spans="1:5" x14ac:dyDescent="0.25">
      <c r="A2380" s="23"/>
      <c r="B2380" s="28"/>
      <c r="C2380" s="28"/>
      <c r="D2380" s="23"/>
      <c r="E2380" s="23"/>
    </row>
    <row r="2381" spans="1:5" x14ac:dyDescent="0.25">
      <c r="A2381" s="23"/>
      <c r="B2381" s="28"/>
      <c r="C2381" s="28"/>
      <c r="D2381" s="23"/>
      <c r="E2381" s="23"/>
    </row>
    <row r="2382" spans="1:5" x14ac:dyDescent="0.25">
      <c r="A2382" s="23"/>
      <c r="B2382" s="28"/>
      <c r="C2382" s="28"/>
      <c r="D2382" s="23"/>
      <c r="E2382" s="23"/>
    </row>
    <row r="2383" spans="1:5" x14ac:dyDescent="0.25">
      <c r="A2383" s="23"/>
      <c r="B2383" s="28"/>
      <c r="C2383" s="28"/>
      <c r="D2383" s="23"/>
      <c r="E2383" s="23"/>
    </row>
    <row r="2384" spans="1:5" x14ac:dyDescent="0.25">
      <c r="A2384" s="23"/>
      <c r="B2384" s="28"/>
      <c r="C2384" s="28"/>
      <c r="D2384" s="23"/>
      <c r="E2384" s="23"/>
    </row>
    <row r="2385" spans="1:5" x14ac:dyDescent="0.25">
      <c r="A2385" s="23"/>
      <c r="B2385" s="28"/>
      <c r="C2385" s="28"/>
      <c r="D2385" s="23"/>
      <c r="E2385" s="23"/>
    </row>
    <row r="2386" spans="1:5" x14ac:dyDescent="0.25">
      <c r="A2386" s="23"/>
      <c r="B2386" s="28"/>
      <c r="C2386" s="28"/>
      <c r="D2386" s="23"/>
      <c r="E2386" s="23"/>
    </row>
    <row r="2387" spans="1:5" x14ac:dyDescent="0.25">
      <c r="A2387" s="23"/>
      <c r="B2387" s="28"/>
      <c r="C2387" s="28"/>
      <c r="D2387" s="23"/>
      <c r="E2387" s="23"/>
    </row>
    <row r="2388" spans="1:5" x14ac:dyDescent="0.25">
      <c r="A2388" s="23"/>
      <c r="B2388" s="28"/>
      <c r="C2388" s="28"/>
      <c r="D2388" s="23"/>
      <c r="E2388" s="23"/>
    </row>
    <row r="2389" spans="1:5" x14ac:dyDescent="0.25">
      <c r="A2389" s="23"/>
      <c r="B2389" s="28"/>
      <c r="C2389" s="28"/>
      <c r="D2389" s="23"/>
      <c r="E2389" s="23"/>
    </row>
    <row r="2390" spans="1:5" x14ac:dyDescent="0.25">
      <c r="A2390" s="23"/>
      <c r="B2390" s="28"/>
      <c r="C2390" s="28"/>
      <c r="D2390" s="23"/>
      <c r="E2390" s="23"/>
    </row>
    <row r="2391" spans="1:5" x14ac:dyDescent="0.25">
      <c r="A2391" s="23"/>
      <c r="B2391" s="28"/>
      <c r="C2391" s="28"/>
      <c r="D2391" s="23"/>
      <c r="E2391" s="23"/>
    </row>
    <row r="2392" spans="1:5" x14ac:dyDescent="0.25">
      <c r="A2392" s="23"/>
      <c r="B2392" s="28"/>
      <c r="C2392" s="28"/>
      <c r="D2392" s="23"/>
      <c r="E2392" s="23"/>
    </row>
    <row r="2393" spans="1:5" x14ac:dyDescent="0.25">
      <c r="A2393" s="23"/>
      <c r="B2393" s="28"/>
      <c r="C2393" s="28"/>
      <c r="D2393" s="23"/>
      <c r="E2393" s="23"/>
    </row>
    <row r="2394" spans="1:5" x14ac:dyDescent="0.25">
      <c r="A2394" s="23"/>
      <c r="B2394" s="28"/>
      <c r="C2394" s="28"/>
      <c r="D2394" s="23"/>
      <c r="E2394" s="23"/>
    </row>
    <row r="2395" spans="1:5" x14ac:dyDescent="0.25">
      <c r="A2395" s="23"/>
      <c r="B2395" s="28"/>
      <c r="C2395" s="28"/>
      <c r="D2395" s="23"/>
      <c r="E2395" s="23"/>
    </row>
    <row r="2396" spans="1:5" x14ac:dyDescent="0.25">
      <c r="A2396" s="23"/>
      <c r="B2396" s="28"/>
      <c r="C2396" s="28"/>
      <c r="D2396" s="23"/>
      <c r="E2396" s="23"/>
    </row>
    <row r="2397" spans="1:5" x14ac:dyDescent="0.25">
      <c r="A2397" s="23"/>
      <c r="B2397" s="28"/>
      <c r="C2397" s="28"/>
      <c r="D2397" s="23"/>
      <c r="E2397" s="23"/>
    </row>
    <row r="2398" spans="1:5" x14ac:dyDescent="0.25">
      <c r="A2398" s="23"/>
      <c r="B2398" s="28"/>
      <c r="C2398" s="28"/>
      <c r="D2398" s="23"/>
      <c r="E2398" s="23"/>
    </row>
    <row r="2399" spans="1:5" x14ac:dyDescent="0.25">
      <c r="A2399" s="23"/>
      <c r="B2399" s="28"/>
      <c r="C2399" s="28"/>
      <c r="D2399" s="23"/>
      <c r="E2399" s="23"/>
    </row>
    <row r="2400" spans="1:5" x14ac:dyDescent="0.25">
      <c r="A2400" s="23"/>
      <c r="B2400" s="28"/>
      <c r="C2400" s="28"/>
      <c r="D2400" s="23"/>
      <c r="E2400" s="23"/>
    </row>
    <row r="2401" spans="1:5" x14ac:dyDescent="0.25">
      <c r="A2401" s="23"/>
      <c r="B2401" s="28"/>
      <c r="C2401" s="28"/>
      <c r="D2401" s="23"/>
      <c r="E2401" s="23"/>
    </row>
    <row r="2402" spans="1:5" x14ac:dyDescent="0.25">
      <c r="A2402" s="23"/>
      <c r="B2402" s="28"/>
      <c r="C2402" s="28"/>
      <c r="D2402" s="23"/>
      <c r="E2402" s="23"/>
    </row>
    <row r="2403" spans="1:5" x14ac:dyDescent="0.25">
      <c r="A2403" s="23"/>
      <c r="B2403" s="28"/>
      <c r="C2403" s="28"/>
      <c r="D2403" s="23"/>
      <c r="E2403" s="23"/>
    </row>
    <row r="2404" spans="1:5" x14ac:dyDescent="0.25">
      <c r="A2404" s="23"/>
      <c r="B2404" s="28"/>
      <c r="C2404" s="28"/>
      <c r="D2404" s="23"/>
      <c r="E2404" s="23"/>
    </row>
    <row r="2405" spans="1:5" x14ac:dyDescent="0.25">
      <c r="A2405" s="23"/>
      <c r="B2405" s="28"/>
      <c r="C2405" s="28"/>
      <c r="D2405" s="23"/>
      <c r="E2405" s="23"/>
    </row>
    <row r="2406" spans="1:5" x14ac:dyDescent="0.25">
      <c r="A2406" s="23"/>
      <c r="B2406" s="28"/>
      <c r="C2406" s="28"/>
      <c r="D2406" s="23"/>
      <c r="E2406" s="23"/>
    </row>
    <row r="2407" spans="1:5" x14ac:dyDescent="0.25">
      <c r="A2407" s="23"/>
      <c r="B2407" s="28"/>
      <c r="C2407" s="28"/>
      <c r="D2407" s="23"/>
      <c r="E2407" s="23"/>
    </row>
    <row r="2408" spans="1:5" x14ac:dyDescent="0.25">
      <c r="A2408" s="23"/>
      <c r="B2408" s="28"/>
      <c r="C2408" s="28"/>
      <c r="D2408" s="23"/>
      <c r="E2408" s="23"/>
    </row>
    <row r="2409" spans="1:5" x14ac:dyDescent="0.25">
      <c r="A2409" s="23"/>
      <c r="B2409" s="28"/>
      <c r="C2409" s="28"/>
      <c r="D2409" s="23"/>
      <c r="E2409" s="23"/>
    </row>
    <row r="2410" spans="1:5" x14ac:dyDescent="0.25">
      <c r="A2410" s="23"/>
      <c r="B2410" s="28"/>
      <c r="C2410" s="28"/>
      <c r="D2410" s="23"/>
      <c r="E2410" s="23"/>
    </row>
    <row r="2411" spans="1:5" x14ac:dyDescent="0.25">
      <c r="A2411" s="23"/>
      <c r="B2411" s="28"/>
      <c r="C2411" s="28"/>
      <c r="D2411" s="23"/>
      <c r="E2411" s="23"/>
    </row>
    <row r="2412" spans="1:5" x14ac:dyDescent="0.25">
      <c r="A2412" s="23"/>
      <c r="B2412" s="28"/>
      <c r="C2412" s="28"/>
      <c r="D2412" s="23"/>
      <c r="E2412" s="23"/>
    </row>
    <row r="2413" spans="1:5" x14ac:dyDescent="0.25">
      <c r="A2413" s="23"/>
      <c r="B2413" s="28"/>
      <c r="C2413" s="28"/>
      <c r="D2413" s="23"/>
      <c r="E2413" s="23"/>
    </row>
    <row r="2414" spans="1:5" x14ac:dyDescent="0.25">
      <c r="A2414" s="23"/>
      <c r="B2414" s="28"/>
      <c r="C2414" s="28"/>
      <c r="D2414" s="23"/>
      <c r="E2414" s="23"/>
    </row>
    <row r="2415" spans="1:5" x14ac:dyDescent="0.25">
      <c r="A2415" s="23"/>
      <c r="B2415" s="28"/>
      <c r="C2415" s="28"/>
      <c r="D2415" s="23"/>
      <c r="E2415" s="23"/>
    </row>
    <row r="2416" spans="1:5" x14ac:dyDescent="0.25">
      <c r="A2416" s="23"/>
      <c r="B2416" s="28"/>
      <c r="C2416" s="28"/>
      <c r="D2416" s="23"/>
      <c r="E2416" s="23"/>
    </row>
    <row r="2417" spans="1:5" x14ac:dyDescent="0.25">
      <c r="A2417" s="23"/>
      <c r="B2417" s="28"/>
      <c r="C2417" s="28"/>
      <c r="D2417" s="23"/>
      <c r="E2417" s="23"/>
    </row>
    <row r="2418" spans="1:5" x14ac:dyDescent="0.25">
      <c r="A2418" s="23"/>
      <c r="B2418" s="28"/>
      <c r="C2418" s="28"/>
      <c r="D2418" s="23"/>
      <c r="E2418" s="23"/>
    </row>
    <row r="2419" spans="1:5" x14ac:dyDescent="0.25">
      <c r="A2419" s="23"/>
      <c r="B2419" s="28"/>
      <c r="C2419" s="28"/>
      <c r="D2419" s="23"/>
      <c r="E2419" s="23"/>
    </row>
    <row r="2420" spans="1:5" x14ac:dyDescent="0.25">
      <c r="A2420" s="23"/>
      <c r="B2420" s="28"/>
      <c r="C2420" s="28"/>
      <c r="D2420" s="23"/>
      <c r="E2420" s="23"/>
    </row>
    <row r="2421" spans="1:5" x14ac:dyDescent="0.25">
      <c r="A2421" s="23"/>
      <c r="B2421" s="28"/>
      <c r="C2421" s="28"/>
      <c r="D2421" s="23"/>
      <c r="E2421" s="23"/>
    </row>
    <row r="2422" spans="1:5" x14ac:dyDescent="0.25">
      <c r="A2422" s="23"/>
      <c r="B2422" s="28"/>
      <c r="C2422" s="28"/>
      <c r="D2422" s="23"/>
      <c r="E2422" s="23"/>
    </row>
    <row r="2423" spans="1:5" x14ac:dyDescent="0.25">
      <c r="A2423" s="23"/>
      <c r="B2423" s="28"/>
      <c r="C2423" s="28"/>
      <c r="D2423" s="23"/>
      <c r="E2423" s="23"/>
    </row>
    <row r="2424" spans="1:5" x14ac:dyDescent="0.25">
      <c r="A2424" s="23"/>
      <c r="B2424" s="28"/>
      <c r="C2424" s="28"/>
      <c r="D2424" s="23"/>
      <c r="E2424" s="23"/>
    </row>
    <row r="2425" spans="1:5" x14ac:dyDescent="0.25">
      <c r="A2425" s="23"/>
      <c r="B2425" s="28"/>
      <c r="C2425" s="28"/>
      <c r="D2425" s="23"/>
      <c r="E2425" s="23"/>
    </row>
    <row r="2426" spans="1:5" x14ac:dyDescent="0.25">
      <c r="A2426" s="23"/>
      <c r="B2426" s="28"/>
      <c r="C2426" s="28"/>
      <c r="D2426" s="23"/>
      <c r="E2426" s="23"/>
    </row>
    <row r="2427" spans="1:5" x14ac:dyDescent="0.25">
      <c r="A2427" s="23"/>
      <c r="B2427" s="28"/>
      <c r="C2427" s="28"/>
      <c r="D2427" s="23"/>
      <c r="E2427" s="23"/>
    </row>
    <row r="2428" spans="1:5" x14ac:dyDescent="0.25">
      <c r="A2428" s="23"/>
      <c r="B2428" s="28"/>
      <c r="C2428" s="28"/>
      <c r="D2428" s="23"/>
      <c r="E2428" s="23"/>
    </row>
    <row r="2429" spans="1:5" x14ac:dyDescent="0.25">
      <c r="A2429" s="23"/>
      <c r="B2429" s="28"/>
      <c r="C2429" s="28"/>
      <c r="D2429" s="23"/>
      <c r="E2429" s="23"/>
    </row>
    <row r="2430" spans="1:5" x14ac:dyDescent="0.25">
      <c r="A2430" s="23"/>
      <c r="B2430" s="28"/>
      <c r="C2430" s="28"/>
      <c r="D2430" s="23"/>
      <c r="E2430" s="23"/>
    </row>
    <row r="2431" spans="1:5" x14ac:dyDescent="0.25">
      <c r="A2431" s="23"/>
      <c r="B2431" s="28"/>
      <c r="C2431" s="28"/>
      <c r="D2431" s="23"/>
      <c r="E2431" s="23"/>
    </row>
    <row r="2432" spans="1:5" x14ac:dyDescent="0.25">
      <c r="A2432" s="23"/>
      <c r="B2432" s="28"/>
      <c r="C2432" s="28"/>
      <c r="D2432" s="23"/>
      <c r="E2432" s="23"/>
    </row>
    <row r="2433" spans="1:5" x14ac:dyDescent="0.25">
      <c r="A2433" s="23"/>
      <c r="B2433" s="28"/>
      <c r="C2433" s="28"/>
      <c r="D2433" s="23"/>
      <c r="E2433" s="23"/>
    </row>
    <row r="2434" spans="1:5" x14ac:dyDescent="0.25">
      <c r="A2434" s="23"/>
      <c r="B2434" s="28"/>
      <c r="C2434" s="28"/>
      <c r="D2434" s="23"/>
      <c r="E2434" s="23"/>
    </row>
    <row r="2435" spans="1:5" x14ac:dyDescent="0.25">
      <c r="A2435" s="23"/>
      <c r="B2435" s="28"/>
      <c r="C2435" s="28"/>
      <c r="D2435" s="23"/>
      <c r="E2435" s="23"/>
    </row>
    <row r="2436" spans="1:5" x14ac:dyDescent="0.25">
      <c r="A2436" s="23"/>
      <c r="B2436" s="28"/>
      <c r="C2436" s="28"/>
      <c r="D2436" s="23"/>
      <c r="E2436" s="23"/>
    </row>
    <row r="2437" spans="1:5" x14ac:dyDescent="0.25">
      <c r="A2437" s="23"/>
      <c r="B2437" s="28"/>
      <c r="C2437" s="28"/>
      <c r="D2437" s="23"/>
      <c r="E2437" s="23"/>
    </row>
    <row r="2438" spans="1:5" x14ac:dyDescent="0.25">
      <c r="A2438" s="23"/>
      <c r="B2438" s="28"/>
      <c r="C2438" s="28"/>
      <c r="D2438" s="23"/>
      <c r="E2438" s="23"/>
    </row>
    <row r="2439" spans="1:5" x14ac:dyDescent="0.25">
      <c r="A2439" s="23"/>
      <c r="B2439" s="28"/>
      <c r="C2439" s="28"/>
      <c r="D2439" s="23"/>
      <c r="E2439" s="23"/>
    </row>
    <row r="2440" spans="1:5" x14ac:dyDescent="0.25">
      <c r="A2440" s="23"/>
      <c r="B2440" s="28"/>
      <c r="C2440" s="28"/>
      <c r="D2440" s="23"/>
      <c r="E2440" s="23"/>
    </row>
    <row r="2441" spans="1:5" x14ac:dyDescent="0.25">
      <c r="A2441" s="23"/>
      <c r="B2441" s="28"/>
      <c r="C2441" s="28"/>
      <c r="D2441" s="23"/>
      <c r="E2441" s="23"/>
    </row>
    <row r="2442" spans="1:5" x14ac:dyDescent="0.25">
      <c r="A2442" s="23"/>
      <c r="B2442" s="28"/>
      <c r="C2442" s="28"/>
      <c r="D2442" s="23"/>
      <c r="E2442" s="23"/>
    </row>
    <row r="2443" spans="1:5" x14ac:dyDescent="0.25">
      <c r="A2443" s="23"/>
      <c r="B2443" s="28"/>
      <c r="C2443" s="28"/>
      <c r="D2443" s="23"/>
      <c r="E2443" s="23"/>
    </row>
    <row r="2444" spans="1:5" x14ac:dyDescent="0.25">
      <c r="A2444" s="23"/>
      <c r="B2444" s="28"/>
      <c r="C2444" s="28"/>
      <c r="D2444" s="23"/>
      <c r="E2444" s="23"/>
    </row>
    <row r="2445" spans="1:5" x14ac:dyDescent="0.25">
      <c r="A2445" s="23"/>
      <c r="B2445" s="28"/>
      <c r="C2445" s="28"/>
      <c r="D2445" s="23"/>
      <c r="E2445" s="23"/>
    </row>
    <row r="2446" spans="1:5" x14ac:dyDescent="0.25">
      <c r="A2446" s="23"/>
      <c r="B2446" s="28"/>
      <c r="C2446" s="28"/>
      <c r="D2446" s="23"/>
      <c r="E2446" s="23"/>
    </row>
    <row r="2447" spans="1:5" x14ac:dyDescent="0.25">
      <c r="A2447" s="23"/>
      <c r="B2447" s="28"/>
      <c r="C2447" s="28"/>
      <c r="D2447" s="23"/>
      <c r="E2447" s="23"/>
    </row>
    <row r="2448" spans="1:5" x14ac:dyDescent="0.25">
      <c r="A2448" s="23"/>
      <c r="B2448" s="28"/>
      <c r="C2448" s="28"/>
      <c r="D2448" s="23"/>
      <c r="E2448" s="23"/>
    </row>
    <row r="2449" spans="1:5" x14ac:dyDescent="0.25">
      <c r="A2449" s="23"/>
      <c r="B2449" s="28"/>
      <c r="C2449" s="28"/>
      <c r="D2449" s="23"/>
      <c r="E2449" s="23"/>
    </row>
    <row r="2450" spans="1:5" x14ac:dyDescent="0.25">
      <c r="A2450" s="23"/>
      <c r="B2450" s="28"/>
      <c r="C2450" s="28"/>
      <c r="D2450" s="23"/>
      <c r="E2450" s="23"/>
    </row>
    <row r="2451" spans="1:5" x14ac:dyDescent="0.25">
      <c r="A2451" s="23"/>
      <c r="B2451" s="28"/>
      <c r="C2451" s="28"/>
      <c r="D2451" s="23"/>
      <c r="E2451" s="23"/>
    </row>
    <row r="2452" spans="1:5" x14ac:dyDescent="0.25">
      <c r="A2452" s="23"/>
      <c r="B2452" s="28"/>
      <c r="C2452" s="28"/>
      <c r="D2452" s="23"/>
      <c r="E2452" s="23"/>
    </row>
    <row r="2453" spans="1:5" x14ac:dyDescent="0.25">
      <c r="A2453" s="23"/>
      <c r="B2453" s="28"/>
      <c r="C2453" s="28"/>
      <c r="D2453" s="23"/>
      <c r="E2453" s="23"/>
    </row>
    <row r="2454" spans="1:5" x14ac:dyDescent="0.25">
      <c r="A2454" s="23"/>
      <c r="B2454" s="28"/>
      <c r="C2454" s="28"/>
      <c r="D2454" s="23"/>
      <c r="E2454" s="23"/>
    </row>
    <row r="2455" spans="1:5" x14ac:dyDescent="0.25">
      <c r="A2455" s="23"/>
      <c r="B2455" s="28"/>
      <c r="C2455" s="28"/>
      <c r="D2455" s="23"/>
      <c r="E2455" s="23"/>
    </row>
    <row r="2456" spans="1:5" x14ac:dyDescent="0.25">
      <c r="A2456" s="23"/>
      <c r="B2456" s="28"/>
      <c r="C2456" s="28"/>
      <c r="D2456" s="23"/>
      <c r="E2456" s="23"/>
    </row>
    <row r="2457" spans="1:5" x14ac:dyDescent="0.25">
      <c r="A2457" s="23"/>
      <c r="B2457" s="28"/>
      <c r="C2457" s="28"/>
      <c r="D2457" s="23"/>
      <c r="E2457" s="23"/>
    </row>
    <row r="2458" spans="1:5" x14ac:dyDescent="0.25">
      <c r="A2458" s="23"/>
      <c r="B2458" s="28"/>
      <c r="C2458" s="28"/>
      <c r="D2458" s="23"/>
      <c r="E2458" s="23"/>
    </row>
    <row r="2459" spans="1:5" x14ac:dyDescent="0.25">
      <c r="A2459" s="23"/>
      <c r="B2459" s="28"/>
      <c r="C2459" s="28"/>
      <c r="D2459" s="23"/>
      <c r="E2459" s="23"/>
    </row>
    <row r="2460" spans="1:5" x14ac:dyDescent="0.25">
      <c r="A2460" s="23"/>
      <c r="B2460" s="28"/>
      <c r="C2460" s="28"/>
      <c r="D2460" s="23"/>
      <c r="E2460" s="23"/>
    </row>
    <row r="2461" spans="1:5" x14ac:dyDescent="0.25">
      <c r="A2461" s="23"/>
      <c r="B2461" s="28"/>
      <c r="C2461" s="28"/>
      <c r="D2461" s="23"/>
      <c r="E2461" s="23"/>
    </row>
    <row r="2462" spans="1:5" x14ac:dyDescent="0.25">
      <c r="A2462" s="23"/>
      <c r="B2462" s="28"/>
      <c r="C2462" s="28"/>
      <c r="D2462" s="23"/>
      <c r="E2462" s="23"/>
    </row>
    <row r="2463" spans="1:5" x14ac:dyDescent="0.25">
      <c r="A2463" s="23"/>
      <c r="B2463" s="28"/>
      <c r="C2463" s="28"/>
      <c r="D2463" s="23"/>
      <c r="E2463" s="23"/>
    </row>
    <row r="2464" spans="1:5" x14ac:dyDescent="0.25">
      <c r="A2464" s="23"/>
      <c r="B2464" s="28"/>
      <c r="C2464" s="28"/>
      <c r="D2464" s="23"/>
      <c r="E2464" s="23"/>
    </row>
    <row r="2465" spans="1:5" x14ac:dyDescent="0.25">
      <c r="A2465" s="23"/>
      <c r="B2465" s="28"/>
      <c r="C2465" s="28"/>
      <c r="D2465" s="23"/>
      <c r="E2465" s="23"/>
    </row>
    <row r="2466" spans="1:5" x14ac:dyDescent="0.25">
      <c r="A2466" s="23"/>
      <c r="B2466" s="28"/>
      <c r="C2466" s="28"/>
      <c r="D2466" s="23"/>
      <c r="E2466" s="23"/>
    </row>
    <row r="2467" spans="1:5" x14ac:dyDescent="0.25">
      <c r="A2467" s="23"/>
      <c r="B2467" s="28"/>
      <c r="C2467" s="28"/>
      <c r="D2467" s="23"/>
      <c r="E2467" s="23"/>
    </row>
    <row r="2468" spans="1:5" x14ac:dyDescent="0.25">
      <c r="A2468" s="23"/>
      <c r="B2468" s="28"/>
      <c r="C2468" s="28"/>
      <c r="D2468" s="23"/>
      <c r="E2468" s="23"/>
    </row>
    <row r="2469" spans="1:5" x14ac:dyDescent="0.25">
      <c r="A2469" s="23"/>
      <c r="B2469" s="28"/>
      <c r="C2469" s="28"/>
      <c r="D2469" s="23"/>
      <c r="E2469" s="23"/>
    </row>
    <row r="2470" spans="1:5" x14ac:dyDescent="0.25">
      <c r="A2470" s="23"/>
      <c r="B2470" s="28"/>
      <c r="C2470" s="28"/>
      <c r="D2470" s="23"/>
      <c r="E2470" s="23"/>
    </row>
    <row r="2471" spans="1:5" x14ac:dyDescent="0.25">
      <c r="A2471" s="23"/>
      <c r="B2471" s="28"/>
      <c r="C2471" s="28"/>
      <c r="D2471" s="23"/>
      <c r="E2471" s="23"/>
    </row>
    <row r="2472" spans="1:5" x14ac:dyDescent="0.25">
      <c r="A2472" s="23"/>
      <c r="B2472" s="28"/>
      <c r="C2472" s="28"/>
      <c r="D2472" s="23"/>
      <c r="E2472" s="23"/>
    </row>
    <row r="2473" spans="1:5" x14ac:dyDescent="0.25">
      <c r="A2473" s="23"/>
      <c r="B2473" s="28"/>
      <c r="C2473" s="28"/>
      <c r="D2473" s="23"/>
      <c r="E2473" s="23"/>
    </row>
    <row r="2474" spans="1:5" x14ac:dyDescent="0.25">
      <c r="A2474" s="23"/>
      <c r="B2474" s="28"/>
      <c r="C2474" s="28"/>
      <c r="D2474" s="23"/>
      <c r="E2474" s="23"/>
    </row>
    <row r="2475" spans="1:5" x14ac:dyDescent="0.25">
      <c r="A2475" s="23"/>
      <c r="B2475" s="28"/>
      <c r="C2475" s="28"/>
      <c r="D2475" s="23"/>
      <c r="E2475" s="23"/>
    </row>
    <row r="2476" spans="1:5" x14ac:dyDescent="0.25">
      <c r="A2476" s="23"/>
      <c r="B2476" s="28"/>
      <c r="C2476" s="28"/>
      <c r="D2476" s="23"/>
      <c r="E2476" s="23"/>
    </row>
    <row r="2477" spans="1:5" x14ac:dyDescent="0.25">
      <c r="A2477" s="23"/>
      <c r="B2477" s="28"/>
      <c r="C2477" s="28"/>
      <c r="D2477" s="23"/>
      <c r="E2477" s="23"/>
    </row>
    <row r="2478" spans="1:5" x14ac:dyDescent="0.25">
      <c r="A2478" s="23"/>
      <c r="B2478" s="28"/>
      <c r="C2478" s="28"/>
      <c r="D2478" s="23"/>
      <c r="E2478" s="23"/>
    </row>
    <row r="2479" spans="1:5" x14ac:dyDescent="0.25">
      <c r="A2479" s="23"/>
      <c r="B2479" s="28"/>
      <c r="C2479" s="28"/>
      <c r="D2479" s="23"/>
      <c r="E2479" s="23"/>
    </row>
    <row r="2480" spans="1:5" x14ac:dyDescent="0.25">
      <c r="A2480" s="23"/>
      <c r="B2480" s="28"/>
      <c r="C2480" s="28"/>
      <c r="D2480" s="23"/>
      <c r="E2480" s="23"/>
    </row>
    <row r="2481" spans="1:5" x14ac:dyDescent="0.25">
      <c r="A2481" s="23"/>
      <c r="B2481" s="28"/>
      <c r="C2481" s="28"/>
      <c r="D2481" s="23"/>
      <c r="E2481" s="23"/>
    </row>
    <row r="2482" spans="1:5" x14ac:dyDescent="0.25">
      <c r="A2482" s="23"/>
      <c r="B2482" s="28"/>
      <c r="C2482" s="28"/>
      <c r="D2482" s="23"/>
      <c r="E2482" s="23"/>
    </row>
    <row r="2483" spans="1:5" x14ac:dyDescent="0.25">
      <c r="A2483" s="23"/>
      <c r="B2483" s="28"/>
      <c r="C2483" s="28"/>
      <c r="D2483" s="23"/>
      <c r="E2483" s="23"/>
    </row>
    <row r="2484" spans="1:5" x14ac:dyDescent="0.25">
      <c r="A2484" s="23"/>
      <c r="B2484" s="28"/>
      <c r="C2484" s="28"/>
      <c r="D2484" s="23"/>
      <c r="E2484" s="23"/>
    </row>
    <row r="2485" spans="1:5" x14ac:dyDescent="0.25">
      <c r="A2485" s="23"/>
      <c r="B2485" s="28"/>
      <c r="C2485" s="28"/>
      <c r="D2485" s="23"/>
      <c r="E2485" s="23"/>
    </row>
    <row r="2486" spans="1:5" x14ac:dyDescent="0.25">
      <c r="A2486" s="23"/>
      <c r="B2486" s="28"/>
      <c r="C2486" s="28"/>
      <c r="D2486" s="23"/>
      <c r="E2486" s="23"/>
    </row>
    <row r="2487" spans="1:5" x14ac:dyDescent="0.25">
      <c r="A2487" s="23"/>
      <c r="B2487" s="28"/>
      <c r="C2487" s="28"/>
      <c r="D2487" s="23"/>
      <c r="E2487" s="23"/>
    </row>
    <row r="2488" spans="1:5" x14ac:dyDescent="0.25">
      <c r="A2488" s="23"/>
      <c r="B2488" s="28"/>
      <c r="C2488" s="28"/>
      <c r="D2488" s="23"/>
      <c r="E2488" s="23"/>
    </row>
    <row r="2489" spans="1:5" x14ac:dyDescent="0.25">
      <c r="A2489" s="23"/>
      <c r="B2489" s="28"/>
      <c r="C2489" s="28"/>
      <c r="D2489" s="23"/>
      <c r="E2489" s="23"/>
    </row>
    <row r="2490" spans="1:5" x14ac:dyDescent="0.25">
      <c r="A2490" s="23"/>
      <c r="B2490" s="28"/>
      <c r="C2490" s="28"/>
      <c r="D2490" s="23"/>
      <c r="E2490" s="23"/>
    </row>
    <row r="2491" spans="1:5" x14ac:dyDescent="0.25">
      <c r="A2491" s="23"/>
      <c r="B2491" s="28"/>
      <c r="C2491" s="28"/>
      <c r="D2491" s="23"/>
      <c r="E2491" s="23"/>
    </row>
    <row r="2492" spans="1:5" x14ac:dyDescent="0.25">
      <c r="A2492" s="23"/>
      <c r="B2492" s="28"/>
      <c r="C2492" s="28"/>
      <c r="D2492" s="23"/>
      <c r="E2492" s="23"/>
    </row>
    <row r="2493" spans="1:5" x14ac:dyDescent="0.25">
      <c r="A2493" s="23"/>
      <c r="B2493" s="28"/>
      <c r="C2493" s="28"/>
      <c r="D2493" s="23"/>
      <c r="E2493" s="23"/>
    </row>
    <row r="2494" spans="1:5" x14ac:dyDescent="0.25">
      <c r="A2494" s="23"/>
      <c r="B2494" s="28"/>
      <c r="C2494" s="28"/>
      <c r="D2494" s="23"/>
      <c r="E2494" s="23"/>
    </row>
    <row r="2495" spans="1:5" x14ac:dyDescent="0.25">
      <c r="A2495" s="23"/>
      <c r="B2495" s="28"/>
      <c r="C2495" s="28"/>
      <c r="D2495" s="23"/>
      <c r="E2495" s="23"/>
    </row>
    <row r="2496" spans="1:5" x14ac:dyDescent="0.25">
      <c r="A2496" s="23"/>
      <c r="B2496" s="28"/>
      <c r="C2496" s="28"/>
      <c r="D2496" s="23"/>
      <c r="E2496" s="23"/>
    </row>
    <row r="2497" spans="1:5" x14ac:dyDescent="0.25">
      <c r="A2497" s="23"/>
      <c r="B2497" s="28"/>
      <c r="C2497" s="28"/>
      <c r="D2497" s="23"/>
      <c r="E2497" s="23"/>
    </row>
    <row r="2498" spans="1:5" x14ac:dyDescent="0.25">
      <c r="A2498" s="23"/>
      <c r="B2498" s="28"/>
      <c r="C2498" s="28"/>
      <c r="D2498" s="23"/>
      <c r="E2498" s="23"/>
    </row>
    <row r="2499" spans="1:5" x14ac:dyDescent="0.25">
      <c r="A2499" s="23"/>
      <c r="B2499" s="28"/>
      <c r="C2499" s="28"/>
      <c r="D2499" s="23"/>
      <c r="E2499" s="23"/>
    </row>
    <row r="2500" spans="1:5" x14ac:dyDescent="0.25">
      <c r="A2500" s="23"/>
      <c r="B2500" s="28"/>
      <c r="C2500" s="28"/>
      <c r="D2500" s="23"/>
      <c r="E2500" s="23"/>
    </row>
    <row r="2501" spans="1:5" x14ac:dyDescent="0.25">
      <c r="A2501" s="23"/>
      <c r="B2501" s="28"/>
      <c r="C2501" s="28"/>
      <c r="D2501" s="23"/>
      <c r="E2501" s="23"/>
    </row>
    <row r="2502" spans="1:5" x14ac:dyDescent="0.25">
      <c r="A2502" s="23"/>
      <c r="B2502" s="28"/>
      <c r="C2502" s="28"/>
      <c r="D2502" s="23"/>
      <c r="E2502" s="23"/>
    </row>
    <row r="2503" spans="1:5" x14ac:dyDescent="0.25">
      <c r="A2503" s="23"/>
      <c r="B2503" s="28"/>
      <c r="C2503" s="28"/>
      <c r="D2503" s="23"/>
      <c r="E2503" s="23"/>
    </row>
    <row r="2504" spans="1:5" x14ac:dyDescent="0.25">
      <c r="A2504" s="23"/>
      <c r="B2504" s="28"/>
      <c r="C2504" s="28"/>
      <c r="D2504" s="23"/>
      <c r="E2504" s="23"/>
    </row>
    <row r="2505" spans="1:5" x14ac:dyDescent="0.25">
      <c r="A2505" s="23"/>
      <c r="B2505" s="28"/>
      <c r="C2505" s="28"/>
      <c r="D2505" s="23"/>
      <c r="E2505" s="23"/>
    </row>
    <row r="2506" spans="1:5" x14ac:dyDescent="0.25">
      <c r="A2506" s="23"/>
      <c r="B2506" s="28"/>
      <c r="C2506" s="28"/>
      <c r="D2506" s="23"/>
      <c r="E2506" s="23"/>
    </row>
    <row r="2507" spans="1:5" x14ac:dyDescent="0.25">
      <c r="A2507" s="23"/>
      <c r="B2507" s="28"/>
      <c r="C2507" s="28"/>
      <c r="D2507" s="23"/>
      <c r="E2507" s="23"/>
    </row>
    <row r="2508" spans="1:5" x14ac:dyDescent="0.25">
      <c r="A2508" s="23"/>
      <c r="B2508" s="28"/>
      <c r="C2508" s="28"/>
      <c r="D2508" s="23"/>
      <c r="E2508" s="23"/>
    </row>
    <row r="2509" spans="1:5" x14ac:dyDescent="0.25">
      <c r="A2509" s="23"/>
      <c r="B2509" s="28"/>
      <c r="C2509" s="28"/>
      <c r="D2509" s="23"/>
      <c r="E2509" s="23"/>
    </row>
    <row r="2510" spans="1:5" x14ac:dyDescent="0.25">
      <c r="A2510" s="23"/>
      <c r="B2510" s="28"/>
      <c r="C2510" s="28"/>
      <c r="D2510" s="23"/>
      <c r="E2510" s="23"/>
    </row>
    <row r="2511" spans="1:5" x14ac:dyDescent="0.25">
      <c r="A2511" s="23"/>
      <c r="B2511" s="28"/>
      <c r="C2511" s="28"/>
      <c r="D2511" s="23"/>
      <c r="E2511" s="23"/>
    </row>
    <row r="2512" spans="1:5" x14ac:dyDescent="0.25">
      <c r="A2512" s="23"/>
      <c r="B2512" s="28"/>
      <c r="C2512" s="28"/>
      <c r="D2512" s="23"/>
      <c r="E2512" s="23"/>
    </row>
    <row r="2513" spans="1:5" x14ac:dyDescent="0.25">
      <c r="A2513" s="23"/>
      <c r="B2513" s="28"/>
      <c r="C2513" s="28"/>
      <c r="D2513" s="23"/>
      <c r="E2513" s="23"/>
    </row>
    <row r="2514" spans="1:5" x14ac:dyDescent="0.25">
      <c r="A2514" s="23"/>
      <c r="B2514" s="28"/>
      <c r="C2514" s="28"/>
      <c r="D2514" s="23"/>
      <c r="E2514" s="23"/>
    </row>
    <row r="2515" spans="1:5" x14ac:dyDescent="0.25">
      <c r="A2515" s="23"/>
      <c r="B2515" s="28"/>
      <c r="C2515" s="28"/>
      <c r="D2515" s="23"/>
      <c r="E2515" s="23"/>
    </row>
    <row r="2516" spans="1:5" x14ac:dyDescent="0.25">
      <c r="A2516" s="23"/>
      <c r="B2516" s="28"/>
      <c r="C2516" s="28"/>
      <c r="D2516" s="23"/>
      <c r="E2516" s="23"/>
    </row>
    <row r="2517" spans="1:5" x14ac:dyDescent="0.25">
      <c r="A2517" s="23"/>
      <c r="B2517" s="28"/>
      <c r="C2517" s="28"/>
      <c r="D2517" s="23"/>
      <c r="E2517" s="23"/>
    </row>
    <row r="2518" spans="1:5" x14ac:dyDescent="0.25">
      <c r="A2518" s="23"/>
      <c r="B2518" s="28"/>
      <c r="C2518" s="28"/>
      <c r="D2518" s="23"/>
      <c r="E2518" s="23"/>
    </row>
    <row r="2519" spans="1:5" x14ac:dyDescent="0.25">
      <c r="A2519" s="23"/>
      <c r="B2519" s="28"/>
      <c r="C2519" s="28"/>
      <c r="D2519" s="23"/>
      <c r="E2519" s="23"/>
    </row>
    <row r="2520" spans="1:5" x14ac:dyDescent="0.25">
      <c r="A2520" s="23"/>
      <c r="B2520" s="28"/>
      <c r="C2520" s="28"/>
      <c r="D2520" s="23"/>
      <c r="E2520" s="23"/>
    </row>
    <row r="2521" spans="1:5" x14ac:dyDescent="0.25">
      <c r="A2521" s="23"/>
      <c r="B2521" s="28"/>
      <c r="C2521" s="28"/>
      <c r="D2521" s="23"/>
      <c r="E2521" s="23"/>
    </row>
    <row r="2522" spans="1:5" x14ac:dyDescent="0.25">
      <c r="A2522" s="23"/>
      <c r="B2522" s="28"/>
      <c r="C2522" s="28"/>
      <c r="D2522" s="23"/>
      <c r="E2522" s="23"/>
    </row>
    <row r="2523" spans="1:5" x14ac:dyDescent="0.25">
      <c r="A2523" s="23"/>
      <c r="B2523" s="28"/>
      <c r="C2523" s="28"/>
      <c r="D2523" s="23"/>
      <c r="E2523" s="23"/>
    </row>
    <row r="2524" spans="1:5" x14ac:dyDescent="0.25">
      <c r="A2524" s="23"/>
      <c r="B2524" s="28"/>
      <c r="C2524" s="28"/>
      <c r="D2524" s="23"/>
      <c r="E2524" s="23"/>
    </row>
    <row r="2525" spans="1:5" x14ac:dyDescent="0.25">
      <c r="A2525" s="23"/>
      <c r="B2525" s="28"/>
      <c r="C2525" s="28"/>
      <c r="D2525" s="23"/>
      <c r="E2525" s="23"/>
    </row>
    <row r="2526" spans="1:5" x14ac:dyDescent="0.25">
      <c r="A2526" s="23"/>
      <c r="B2526" s="28"/>
      <c r="C2526" s="28"/>
      <c r="D2526" s="23"/>
      <c r="E2526" s="23"/>
    </row>
    <row r="2527" spans="1:5" x14ac:dyDescent="0.25">
      <c r="A2527" s="23"/>
      <c r="B2527" s="28"/>
      <c r="C2527" s="28"/>
      <c r="D2527" s="23"/>
      <c r="E2527" s="23"/>
    </row>
    <row r="2528" spans="1:5" x14ac:dyDescent="0.25">
      <c r="A2528" s="23"/>
      <c r="B2528" s="28"/>
      <c r="C2528" s="28"/>
      <c r="D2528" s="23"/>
      <c r="E2528" s="23"/>
    </row>
    <row r="2529" spans="1:5" x14ac:dyDescent="0.25">
      <c r="A2529" s="23"/>
      <c r="B2529" s="28"/>
      <c r="C2529" s="28"/>
      <c r="D2529" s="23"/>
      <c r="E2529" s="23"/>
    </row>
    <row r="2530" spans="1:5" x14ac:dyDescent="0.25">
      <c r="A2530" s="23"/>
      <c r="B2530" s="28"/>
      <c r="C2530" s="28"/>
      <c r="D2530" s="23"/>
      <c r="E2530" s="23"/>
    </row>
    <row r="2531" spans="1:5" x14ac:dyDescent="0.25">
      <c r="A2531" s="23"/>
      <c r="B2531" s="28"/>
      <c r="C2531" s="28"/>
      <c r="D2531" s="23"/>
      <c r="E2531" s="23"/>
    </row>
    <row r="2532" spans="1:5" x14ac:dyDescent="0.25">
      <c r="A2532" s="23"/>
      <c r="B2532" s="28"/>
      <c r="C2532" s="28"/>
      <c r="D2532" s="23"/>
      <c r="E2532" s="23"/>
    </row>
    <row r="2533" spans="1:5" x14ac:dyDescent="0.25">
      <c r="A2533" s="23"/>
      <c r="B2533" s="28"/>
      <c r="C2533" s="28"/>
      <c r="D2533" s="23"/>
      <c r="E2533" s="23"/>
    </row>
    <row r="2534" spans="1:5" x14ac:dyDescent="0.25">
      <c r="A2534" s="23"/>
      <c r="B2534" s="28"/>
      <c r="C2534" s="28"/>
      <c r="D2534" s="23"/>
      <c r="E2534" s="23"/>
    </row>
    <row r="2535" spans="1:5" x14ac:dyDescent="0.25">
      <c r="A2535" s="23"/>
      <c r="B2535" s="28"/>
      <c r="C2535" s="28"/>
      <c r="D2535" s="23"/>
      <c r="E2535" s="23"/>
    </row>
    <row r="2536" spans="1:5" x14ac:dyDescent="0.25">
      <c r="A2536" s="23"/>
      <c r="B2536" s="28"/>
      <c r="C2536" s="28"/>
      <c r="D2536" s="23"/>
      <c r="E2536" s="23"/>
    </row>
    <row r="2537" spans="1:5" x14ac:dyDescent="0.25">
      <c r="A2537" s="23"/>
      <c r="B2537" s="28"/>
      <c r="C2537" s="28"/>
      <c r="D2537" s="23"/>
      <c r="E2537" s="23"/>
    </row>
    <row r="2538" spans="1:5" x14ac:dyDescent="0.25">
      <c r="A2538" s="23"/>
      <c r="B2538" s="28"/>
      <c r="C2538" s="28"/>
      <c r="D2538" s="23"/>
      <c r="E2538" s="23"/>
    </row>
    <row r="2539" spans="1:5" x14ac:dyDescent="0.25">
      <c r="A2539" s="23"/>
      <c r="B2539" s="28"/>
      <c r="C2539" s="28"/>
      <c r="D2539" s="23"/>
      <c r="E2539" s="23"/>
    </row>
    <row r="2540" spans="1:5" x14ac:dyDescent="0.25">
      <c r="A2540" s="23"/>
      <c r="B2540" s="28"/>
      <c r="C2540" s="28"/>
      <c r="D2540" s="23"/>
      <c r="E2540" s="23"/>
    </row>
    <row r="2541" spans="1:5" x14ac:dyDescent="0.25">
      <c r="A2541" s="23"/>
      <c r="B2541" s="28"/>
      <c r="C2541" s="28"/>
      <c r="D2541" s="23"/>
      <c r="E2541" s="23"/>
    </row>
    <row r="2542" spans="1:5" x14ac:dyDescent="0.25">
      <c r="A2542" s="23"/>
      <c r="B2542" s="28"/>
      <c r="C2542" s="28"/>
      <c r="D2542" s="23"/>
      <c r="E2542" s="23"/>
    </row>
    <row r="2543" spans="1:5" x14ac:dyDescent="0.25">
      <c r="A2543" s="23"/>
      <c r="B2543" s="28"/>
      <c r="C2543" s="28"/>
      <c r="D2543" s="23"/>
      <c r="E2543" s="23"/>
    </row>
    <row r="2544" spans="1:5" x14ac:dyDescent="0.25">
      <c r="A2544" s="23"/>
      <c r="B2544" s="28"/>
      <c r="C2544" s="28"/>
      <c r="D2544" s="23"/>
      <c r="E2544" s="23"/>
    </row>
    <row r="2545" spans="1:5" x14ac:dyDescent="0.25">
      <c r="A2545" s="23"/>
      <c r="B2545" s="28"/>
      <c r="C2545" s="28"/>
      <c r="D2545" s="23"/>
      <c r="E2545" s="23"/>
    </row>
    <row r="2546" spans="1:5" x14ac:dyDescent="0.25">
      <c r="A2546" s="23"/>
      <c r="B2546" s="28"/>
      <c r="C2546" s="28"/>
      <c r="D2546" s="23"/>
      <c r="E2546" s="23"/>
    </row>
    <row r="2547" spans="1:5" x14ac:dyDescent="0.25">
      <c r="A2547" s="23"/>
      <c r="B2547" s="28"/>
      <c r="C2547" s="28"/>
      <c r="D2547" s="23"/>
      <c r="E2547" s="23"/>
    </row>
    <row r="2548" spans="1:5" x14ac:dyDescent="0.25">
      <c r="A2548" s="23"/>
      <c r="B2548" s="28"/>
      <c r="C2548" s="28"/>
      <c r="D2548" s="23"/>
      <c r="E2548" s="23"/>
    </row>
    <row r="2549" spans="1:5" x14ac:dyDescent="0.25">
      <c r="A2549" s="23"/>
      <c r="B2549" s="28"/>
      <c r="C2549" s="28"/>
      <c r="D2549" s="23"/>
      <c r="E2549" s="23"/>
    </row>
    <row r="2550" spans="1:5" x14ac:dyDescent="0.25">
      <c r="A2550" s="23"/>
      <c r="B2550" s="28"/>
      <c r="C2550" s="28"/>
      <c r="D2550" s="23"/>
      <c r="E2550" s="23"/>
    </row>
    <row r="2551" spans="1:5" x14ac:dyDescent="0.25">
      <c r="A2551" s="23"/>
      <c r="B2551" s="28"/>
      <c r="C2551" s="28"/>
      <c r="D2551" s="23"/>
      <c r="E2551" s="23"/>
    </row>
    <row r="2552" spans="1:5" x14ac:dyDescent="0.25">
      <c r="A2552" s="23"/>
      <c r="B2552" s="28"/>
      <c r="C2552" s="28"/>
      <c r="D2552" s="23"/>
      <c r="E2552" s="23"/>
    </row>
    <row r="2553" spans="1:5" x14ac:dyDescent="0.25">
      <c r="A2553" s="23"/>
      <c r="B2553" s="28"/>
      <c r="C2553" s="28"/>
      <c r="D2553" s="23"/>
      <c r="E2553" s="23"/>
    </row>
    <row r="2554" spans="1:5" x14ac:dyDescent="0.25">
      <c r="A2554" s="23"/>
      <c r="B2554" s="28"/>
      <c r="C2554" s="28"/>
      <c r="D2554" s="23"/>
      <c r="E2554" s="23"/>
    </row>
    <row r="2555" spans="1:5" x14ac:dyDescent="0.25">
      <c r="A2555" s="23"/>
      <c r="B2555" s="28"/>
      <c r="C2555" s="28"/>
      <c r="D2555" s="23"/>
      <c r="E2555" s="23"/>
    </row>
    <row r="2556" spans="1:5" x14ac:dyDescent="0.25">
      <c r="A2556" s="23"/>
      <c r="B2556" s="28"/>
      <c r="C2556" s="28"/>
      <c r="D2556" s="23"/>
      <c r="E2556" s="23"/>
    </row>
    <row r="2557" spans="1:5" x14ac:dyDescent="0.25">
      <c r="A2557" s="23"/>
      <c r="B2557" s="28"/>
      <c r="C2557" s="28"/>
      <c r="D2557" s="23"/>
      <c r="E2557" s="23"/>
    </row>
    <row r="2558" spans="1:5" x14ac:dyDescent="0.25">
      <c r="A2558" s="23"/>
      <c r="B2558" s="28"/>
      <c r="C2558" s="28"/>
      <c r="D2558" s="23"/>
      <c r="E2558" s="23"/>
    </row>
    <row r="2559" spans="1:5" x14ac:dyDescent="0.25">
      <c r="A2559" s="23"/>
      <c r="B2559" s="28"/>
      <c r="C2559" s="28"/>
      <c r="D2559" s="23"/>
      <c r="E2559" s="23"/>
    </row>
    <row r="2560" spans="1:5" x14ac:dyDescent="0.25">
      <c r="A2560" s="23"/>
      <c r="B2560" s="28"/>
      <c r="C2560" s="28"/>
      <c r="D2560" s="23"/>
      <c r="E2560" s="23"/>
    </row>
    <row r="2561" spans="1:5" x14ac:dyDescent="0.25">
      <c r="A2561" s="23"/>
      <c r="B2561" s="28"/>
      <c r="C2561" s="28"/>
      <c r="D2561" s="23"/>
      <c r="E2561" s="23"/>
    </row>
    <row r="2562" spans="1:5" x14ac:dyDescent="0.25">
      <c r="A2562" s="23"/>
      <c r="B2562" s="28"/>
      <c r="C2562" s="28"/>
      <c r="D2562" s="23"/>
      <c r="E2562" s="23"/>
    </row>
    <row r="2563" spans="1:5" x14ac:dyDescent="0.25">
      <c r="A2563" s="23"/>
      <c r="B2563" s="28"/>
      <c r="C2563" s="28"/>
      <c r="D2563" s="23"/>
      <c r="E2563" s="23"/>
    </row>
    <row r="2564" spans="1:5" x14ac:dyDescent="0.25">
      <c r="A2564" s="23"/>
      <c r="B2564" s="28"/>
      <c r="C2564" s="28"/>
      <c r="D2564" s="23"/>
      <c r="E2564" s="23"/>
    </row>
    <row r="2565" spans="1:5" x14ac:dyDescent="0.25">
      <c r="A2565" s="23"/>
      <c r="B2565" s="28"/>
      <c r="C2565" s="28"/>
      <c r="D2565" s="23"/>
      <c r="E2565" s="23"/>
    </row>
    <row r="2566" spans="1:5" x14ac:dyDescent="0.25">
      <c r="A2566" s="23"/>
      <c r="B2566" s="28"/>
      <c r="C2566" s="28"/>
      <c r="D2566" s="23"/>
      <c r="E2566" s="23"/>
    </row>
    <row r="2567" spans="1:5" x14ac:dyDescent="0.25">
      <c r="A2567" s="23"/>
      <c r="B2567" s="28"/>
      <c r="C2567" s="28"/>
      <c r="D2567" s="23"/>
      <c r="E2567" s="23"/>
    </row>
    <row r="2568" spans="1:5" x14ac:dyDescent="0.25">
      <c r="A2568" s="23"/>
      <c r="B2568" s="28"/>
      <c r="C2568" s="28"/>
      <c r="D2568" s="23"/>
      <c r="E2568" s="23"/>
    </row>
    <row r="2569" spans="1:5" x14ac:dyDescent="0.25">
      <c r="A2569" s="23"/>
      <c r="B2569" s="28"/>
      <c r="C2569" s="28"/>
      <c r="D2569" s="23"/>
      <c r="E2569" s="23"/>
    </row>
    <row r="2570" spans="1:5" x14ac:dyDescent="0.25">
      <c r="A2570" s="23"/>
      <c r="B2570" s="28"/>
      <c r="C2570" s="28"/>
      <c r="D2570" s="23"/>
      <c r="E2570" s="23"/>
    </row>
    <row r="2571" spans="1:5" x14ac:dyDescent="0.25">
      <c r="A2571" s="23"/>
      <c r="B2571" s="28"/>
      <c r="C2571" s="28"/>
      <c r="D2571" s="23"/>
      <c r="E2571" s="23"/>
    </row>
    <row r="2572" spans="1:5" x14ac:dyDescent="0.25">
      <c r="A2572" s="23"/>
      <c r="B2572" s="28"/>
      <c r="C2572" s="28"/>
      <c r="D2572" s="23"/>
      <c r="E2572" s="23"/>
    </row>
    <row r="2573" spans="1:5" x14ac:dyDescent="0.25">
      <c r="A2573" s="23"/>
      <c r="B2573" s="28"/>
      <c r="C2573" s="28"/>
      <c r="D2573" s="23"/>
      <c r="E2573" s="23"/>
    </row>
    <row r="2574" spans="1:5" x14ac:dyDescent="0.25">
      <c r="A2574" s="23"/>
      <c r="B2574" s="28"/>
      <c r="C2574" s="28"/>
      <c r="D2574" s="23"/>
      <c r="E2574" s="23"/>
    </row>
    <row r="2575" spans="1:5" x14ac:dyDescent="0.25">
      <c r="A2575" s="23"/>
      <c r="B2575" s="28"/>
      <c r="C2575" s="28"/>
      <c r="D2575" s="23"/>
      <c r="E2575" s="23"/>
    </row>
    <row r="2576" spans="1:5" x14ac:dyDescent="0.25">
      <c r="A2576" s="23"/>
      <c r="B2576" s="28"/>
      <c r="C2576" s="28"/>
      <c r="D2576" s="23"/>
      <c r="E2576" s="23"/>
    </row>
    <row r="2577" spans="1:5" x14ac:dyDescent="0.25">
      <c r="A2577" s="23"/>
      <c r="B2577" s="28"/>
      <c r="C2577" s="28"/>
      <c r="D2577" s="23"/>
      <c r="E2577" s="23"/>
    </row>
    <row r="2578" spans="1:5" x14ac:dyDescent="0.25">
      <c r="A2578" s="23"/>
      <c r="B2578" s="28"/>
      <c r="C2578" s="28"/>
      <c r="D2578" s="23"/>
      <c r="E2578" s="23"/>
    </row>
    <row r="2579" spans="1:5" x14ac:dyDescent="0.25">
      <c r="A2579" s="23"/>
      <c r="B2579" s="28"/>
      <c r="C2579" s="28"/>
      <c r="D2579" s="23"/>
      <c r="E2579" s="23"/>
    </row>
    <row r="2580" spans="1:5" x14ac:dyDescent="0.25">
      <c r="A2580" s="23"/>
      <c r="B2580" s="28"/>
      <c r="C2580" s="28"/>
      <c r="D2580" s="23"/>
      <c r="E2580" s="23"/>
    </row>
    <row r="2581" spans="1:5" x14ac:dyDescent="0.25">
      <c r="A2581" s="23"/>
      <c r="B2581" s="28"/>
      <c r="C2581" s="28"/>
      <c r="D2581" s="23"/>
      <c r="E2581" s="23"/>
    </row>
    <row r="2582" spans="1:5" x14ac:dyDescent="0.25">
      <c r="A2582" s="23"/>
      <c r="B2582" s="28"/>
      <c r="C2582" s="28"/>
      <c r="D2582" s="23"/>
      <c r="E2582" s="23"/>
    </row>
    <row r="2583" spans="1:5" x14ac:dyDescent="0.25">
      <c r="A2583" s="23"/>
      <c r="B2583" s="28"/>
      <c r="C2583" s="28"/>
      <c r="D2583" s="23"/>
      <c r="E2583" s="23"/>
    </row>
    <row r="2584" spans="1:5" x14ac:dyDescent="0.25">
      <c r="A2584" s="23"/>
      <c r="B2584" s="28"/>
      <c r="C2584" s="28"/>
      <c r="D2584" s="23"/>
      <c r="E2584" s="23"/>
    </row>
    <row r="2585" spans="1:5" x14ac:dyDescent="0.25">
      <c r="A2585" s="23"/>
      <c r="B2585" s="28"/>
      <c r="C2585" s="28"/>
      <c r="D2585" s="23"/>
      <c r="E2585" s="23"/>
    </row>
    <row r="2586" spans="1:5" x14ac:dyDescent="0.25">
      <c r="A2586" s="23"/>
      <c r="B2586" s="28"/>
      <c r="C2586" s="28"/>
      <c r="D2586" s="23"/>
      <c r="E2586" s="23"/>
    </row>
    <row r="2587" spans="1:5" x14ac:dyDescent="0.25">
      <c r="A2587" s="23"/>
      <c r="B2587" s="28"/>
      <c r="C2587" s="28"/>
      <c r="D2587" s="23"/>
      <c r="E2587" s="23"/>
    </row>
    <row r="2588" spans="1:5" x14ac:dyDescent="0.25">
      <c r="A2588" s="23"/>
      <c r="B2588" s="28"/>
      <c r="C2588" s="28"/>
      <c r="D2588" s="23"/>
      <c r="E2588" s="23"/>
    </row>
    <row r="2589" spans="1:5" x14ac:dyDescent="0.25">
      <c r="A2589" s="23"/>
      <c r="B2589" s="28"/>
      <c r="C2589" s="28"/>
      <c r="D2589" s="23"/>
      <c r="E2589" s="23"/>
    </row>
    <row r="2590" spans="1:5" x14ac:dyDescent="0.25">
      <c r="A2590" s="23"/>
      <c r="B2590" s="28"/>
      <c r="C2590" s="28"/>
      <c r="D2590" s="23"/>
      <c r="E2590" s="23"/>
    </row>
    <row r="2591" spans="1:5" x14ac:dyDescent="0.25">
      <c r="A2591" s="23"/>
      <c r="B2591" s="28"/>
      <c r="C2591" s="28"/>
      <c r="D2591" s="23"/>
      <c r="E2591" s="23"/>
    </row>
    <row r="2592" spans="1:5" x14ac:dyDescent="0.25">
      <c r="A2592" s="23"/>
      <c r="B2592" s="28"/>
      <c r="C2592" s="28"/>
      <c r="D2592" s="23"/>
      <c r="E2592" s="23"/>
    </row>
    <row r="2593" spans="1:5" x14ac:dyDescent="0.25">
      <c r="A2593" s="23"/>
      <c r="B2593" s="28"/>
      <c r="C2593" s="28"/>
      <c r="D2593" s="23"/>
      <c r="E2593" s="23"/>
    </row>
    <row r="2594" spans="1:5" x14ac:dyDescent="0.25">
      <c r="A2594" s="23"/>
      <c r="B2594" s="28"/>
      <c r="C2594" s="28"/>
      <c r="D2594" s="23"/>
      <c r="E2594" s="23"/>
    </row>
    <row r="2595" spans="1:5" x14ac:dyDescent="0.25">
      <c r="A2595" s="23"/>
      <c r="B2595" s="28"/>
      <c r="C2595" s="28"/>
      <c r="D2595" s="23"/>
      <c r="E2595" s="23"/>
    </row>
    <row r="2596" spans="1:5" x14ac:dyDescent="0.25">
      <c r="A2596" s="23"/>
      <c r="B2596" s="28"/>
      <c r="C2596" s="28"/>
      <c r="D2596" s="23"/>
      <c r="E2596" s="23"/>
    </row>
    <row r="2597" spans="1:5" x14ac:dyDescent="0.25">
      <c r="A2597" s="23"/>
      <c r="B2597" s="28"/>
      <c r="C2597" s="28"/>
      <c r="D2597" s="23"/>
      <c r="E2597" s="23"/>
    </row>
    <row r="2598" spans="1:5" x14ac:dyDescent="0.25">
      <c r="A2598" s="23"/>
      <c r="B2598" s="28"/>
      <c r="C2598" s="28"/>
      <c r="D2598" s="23"/>
      <c r="E2598" s="23"/>
    </row>
    <row r="2599" spans="1:5" x14ac:dyDescent="0.25">
      <c r="A2599" s="23"/>
      <c r="B2599" s="28"/>
      <c r="C2599" s="28"/>
      <c r="D2599" s="23"/>
      <c r="E2599" s="23"/>
    </row>
    <row r="2600" spans="1:5" x14ac:dyDescent="0.25">
      <c r="A2600" s="23"/>
      <c r="B2600" s="28"/>
      <c r="C2600" s="28"/>
      <c r="D2600" s="23"/>
      <c r="E2600" s="23"/>
    </row>
    <row r="2601" spans="1:5" x14ac:dyDescent="0.25">
      <c r="A2601" s="23"/>
      <c r="B2601" s="28"/>
      <c r="C2601" s="28"/>
      <c r="D2601" s="23"/>
      <c r="E2601" s="23"/>
    </row>
    <row r="2602" spans="1:5" x14ac:dyDescent="0.25">
      <c r="A2602" s="23"/>
      <c r="B2602" s="28"/>
      <c r="C2602" s="28"/>
      <c r="D2602" s="23"/>
      <c r="E2602" s="23"/>
    </row>
    <row r="2603" spans="1:5" x14ac:dyDescent="0.25">
      <c r="A2603" s="23"/>
      <c r="B2603" s="28"/>
      <c r="C2603" s="28"/>
      <c r="D2603" s="23"/>
      <c r="E2603" s="23"/>
    </row>
    <row r="2604" spans="1:5" x14ac:dyDescent="0.25">
      <c r="A2604" s="23"/>
      <c r="B2604" s="28"/>
      <c r="C2604" s="28"/>
      <c r="D2604" s="23"/>
      <c r="E2604" s="23"/>
    </row>
    <row r="2605" spans="1:5" x14ac:dyDescent="0.25">
      <c r="A2605" s="23"/>
      <c r="B2605" s="28"/>
      <c r="C2605" s="28"/>
      <c r="D2605" s="23"/>
      <c r="E2605" s="23"/>
    </row>
    <row r="2606" spans="1:5" x14ac:dyDescent="0.25">
      <c r="A2606" s="23"/>
      <c r="B2606" s="28"/>
      <c r="C2606" s="28"/>
      <c r="D2606" s="23"/>
      <c r="E2606" s="23"/>
    </row>
    <row r="2607" spans="1:5" x14ac:dyDescent="0.25">
      <c r="A2607" s="23"/>
      <c r="B2607" s="28"/>
      <c r="C2607" s="28"/>
      <c r="D2607" s="23"/>
      <c r="E2607" s="23"/>
    </row>
    <row r="2608" spans="1:5" x14ac:dyDescent="0.25">
      <c r="A2608" s="23"/>
      <c r="B2608" s="28"/>
      <c r="C2608" s="28"/>
      <c r="D2608" s="23"/>
      <c r="E2608" s="23"/>
    </row>
    <row r="2609" spans="1:5" x14ac:dyDescent="0.25">
      <c r="A2609" s="23"/>
      <c r="B2609" s="28"/>
      <c r="C2609" s="28"/>
      <c r="D2609" s="23"/>
      <c r="E2609" s="23"/>
    </row>
    <row r="2610" spans="1:5" x14ac:dyDescent="0.25">
      <c r="A2610" s="23"/>
      <c r="B2610" s="28"/>
      <c r="C2610" s="28"/>
      <c r="D2610" s="23"/>
      <c r="E2610" s="23"/>
    </row>
    <row r="2611" spans="1:5" x14ac:dyDescent="0.25">
      <c r="A2611" s="23"/>
      <c r="B2611" s="28"/>
      <c r="C2611" s="28"/>
      <c r="D2611" s="23"/>
      <c r="E2611" s="23"/>
    </row>
    <row r="2612" spans="1:5" x14ac:dyDescent="0.25">
      <c r="A2612" s="23"/>
      <c r="B2612" s="28"/>
      <c r="C2612" s="28"/>
      <c r="D2612" s="23"/>
      <c r="E2612" s="23"/>
    </row>
    <row r="2613" spans="1:5" x14ac:dyDescent="0.25">
      <c r="A2613" s="23"/>
      <c r="B2613" s="28"/>
      <c r="C2613" s="28"/>
      <c r="D2613" s="23"/>
      <c r="E2613" s="23"/>
    </row>
    <row r="2614" spans="1:5" x14ac:dyDescent="0.25">
      <c r="A2614" s="23"/>
      <c r="B2614" s="28"/>
      <c r="C2614" s="28"/>
      <c r="D2614" s="23"/>
      <c r="E2614" s="23"/>
    </row>
    <row r="2615" spans="1:5" x14ac:dyDescent="0.25">
      <c r="A2615" s="23"/>
      <c r="B2615" s="28"/>
      <c r="C2615" s="28"/>
      <c r="D2615" s="23"/>
      <c r="E2615" s="23"/>
    </row>
    <row r="2616" spans="1:5" x14ac:dyDescent="0.25">
      <c r="A2616" s="23"/>
      <c r="B2616" s="28"/>
      <c r="C2616" s="28"/>
      <c r="D2616" s="23"/>
      <c r="E2616" s="23"/>
    </row>
    <row r="2617" spans="1:5" x14ac:dyDescent="0.25">
      <c r="A2617" s="23"/>
      <c r="B2617" s="28"/>
      <c r="C2617" s="28"/>
      <c r="D2617" s="23"/>
      <c r="E2617" s="23"/>
    </row>
    <row r="2618" spans="1:5" x14ac:dyDescent="0.25">
      <c r="A2618" s="23"/>
      <c r="B2618" s="28"/>
      <c r="C2618" s="28"/>
      <c r="D2618" s="23"/>
      <c r="E2618" s="23"/>
    </row>
    <row r="2619" spans="1:5" x14ac:dyDescent="0.25">
      <c r="A2619" s="23"/>
      <c r="B2619" s="28"/>
      <c r="C2619" s="28"/>
      <c r="D2619" s="23"/>
      <c r="E2619" s="23"/>
    </row>
    <row r="2620" spans="1:5" x14ac:dyDescent="0.25">
      <c r="A2620" s="23"/>
      <c r="B2620" s="28"/>
      <c r="C2620" s="28"/>
      <c r="D2620" s="23"/>
      <c r="E2620" s="23"/>
    </row>
    <row r="2621" spans="1:5" x14ac:dyDescent="0.25">
      <c r="A2621" s="23"/>
      <c r="B2621" s="28"/>
      <c r="C2621" s="28"/>
      <c r="D2621" s="23"/>
      <c r="E2621" s="23"/>
    </row>
    <row r="2622" spans="1:5" x14ac:dyDescent="0.25">
      <c r="A2622" s="23"/>
      <c r="B2622" s="28"/>
      <c r="C2622" s="28"/>
      <c r="D2622" s="23"/>
      <c r="E2622" s="23"/>
    </row>
    <row r="2623" spans="1:5" x14ac:dyDescent="0.25">
      <c r="A2623" s="23"/>
      <c r="B2623" s="28"/>
      <c r="C2623" s="28"/>
      <c r="D2623" s="23"/>
      <c r="E2623" s="23"/>
    </row>
    <row r="2624" spans="1:5" x14ac:dyDescent="0.25">
      <c r="A2624" s="23"/>
      <c r="B2624" s="28"/>
      <c r="C2624" s="28"/>
      <c r="D2624" s="23"/>
      <c r="E2624" s="23"/>
    </row>
    <row r="2625" spans="1:5" x14ac:dyDescent="0.25">
      <c r="A2625" s="23"/>
      <c r="B2625" s="28"/>
      <c r="C2625" s="28"/>
      <c r="D2625" s="23"/>
      <c r="E2625" s="23"/>
    </row>
    <row r="2626" spans="1:5" x14ac:dyDescent="0.25">
      <c r="A2626" s="23"/>
      <c r="B2626" s="28"/>
      <c r="C2626" s="28"/>
      <c r="D2626" s="23"/>
      <c r="E2626" s="23"/>
    </row>
    <row r="2627" spans="1:5" x14ac:dyDescent="0.25">
      <c r="A2627" s="23"/>
      <c r="B2627" s="28"/>
      <c r="C2627" s="28"/>
      <c r="D2627" s="23"/>
      <c r="E2627" s="23"/>
    </row>
    <row r="2628" spans="1:5" x14ac:dyDescent="0.25">
      <c r="A2628" s="23"/>
      <c r="B2628" s="28"/>
      <c r="C2628" s="28"/>
      <c r="D2628" s="23"/>
      <c r="E2628" s="23"/>
    </row>
    <row r="2629" spans="1:5" x14ac:dyDescent="0.25">
      <c r="A2629" s="23"/>
      <c r="B2629" s="28"/>
      <c r="C2629" s="28"/>
      <c r="D2629" s="23"/>
      <c r="E2629" s="23"/>
    </row>
    <row r="2630" spans="1:5" x14ac:dyDescent="0.25">
      <c r="A2630" s="23"/>
      <c r="B2630" s="28"/>
      <c r="C2630" s="28"/>
      <c r="D2630" s="23"/>
      <c r="E2630" s="23"/>
    </row>
    <row r="2631" spans="1:5" x14ac:dyDescent="0.25">
      <c r="A2631" s="23"/>
      <c r="B2631" s="28"/>
      <c r="C2631" s="28"/>
      <c r="D2631" s="23"/>
      <c r="E2631" s="23"/>
    </row>
    <row r="2632" spans="1:5" x14ac:dyDescent="0.25">
      <c r="A2632" s="23"/>
      <c r="B2632" s="28"/>
      <c r="C2632" s="28"/>
      <c r="D2632" s="23"/>
      <c r="E2632" s="23"/>
    </row>
    <row r="2633" spans="1:5" x14ac:dyDescent="0.25">
      <c r="A2633" s="23"/>
      <c r="B2633" s="28"/>
      <c r="C2633" s="28"/>
      <c r="D2633" s="23"/>
      <c r="E2633" s="23"/>
    </row>
    <row r="2634" spans="1:5" x14ac:dyDescent="0.25">
      <c r="A2634" s="23"/>
      <c r="B2634" s="28"/>
      <c r="C2634" s="28"/>
      <c r="D2634" s="23"/>
      <c r="E2634" s="23"/>
    </row>
    <row r="2635" spans="1:5" x14ac:dyDescent="0.25">
      <c r="A2635" s="23"/>
      <c r="B2635" s="28"/>
      <c r="C2635" s="28"/>
      <c r="D2635" s="23"/>
      <c r="E2635" s="23"/>
    </row>
    <row r="2636" spans="1:5" x14ac:dyDescent="0.25">
      <c r="A2636" s="23"/>
      <c r="B2636" s="28"/>
      <c r="C2636" s="28"/>
      <c r="D2636" s="23"/>
      <c r="E2636" s="23"/>
    </row>
    <row r="2637" spans="1:5" x14ac:dyDescent="0.25">
      <c r="A2637" s="23"/>
      <c r="B2637" s="28"/>
      <c r="C2637" s="28"/>
      <c r="D2637" s="23"/>
      <c r="E2637" s="23"/>
    </row>
    <row r="2638" spans="1:5" x14ac:dyDescent="0.25">
      <c r="A2638" s="23"/>
      <c r="B2638" s="28"/>
      <c r="C2638" s="28"/>
      <c r="D2638" s="23"/>
      <c r="E2638" s="23"/>
    </row>
    <row r="2639" spans="1:5" x14ac:dyDescent="0.25">
      <c r="A2639" s="23"/>
      <c r="B2639" s="28"/>
      <c r="C2639" s="28"/>
      <c r="D2639" s="23"/>
      <c r="E2639" s="23"/>
    </row>
    <row r="2640" spans="1:5" x14ac:dyDescent="0.25">
      <c r="A2640" s="23"/>
      <c r="B2640" s="28"/>
      <c r="C2640" s="28"/>
      <c r="D2640" s="23"/>
      <c r="E2640" s="23"/>
    </row>
    <row r="2641" spans="1:5" x14ac:dyDescent="0.25">
      <c r="A2641" s="23"/>
      <c r="B2641" s="28"/>
      <c r="C2641" s="28"/>
      <c r="D2641" s="23"/>
      <c r="E2641" s="23"/>
    </row>
    <row r="2642" spans="1:5" x14ac:dyDescent="0.25">
      <c r="A2642" s="23"/>
      <c r="B2642" s="28"/>
      <c r="C2642" s="28"/>
      <c r="D2642" s="23"/>
      <c r="E2642" s="23"/>
    </row>
    <row r="2643" spans="1:5" x14ac:dyDescent="0.25">
      <c r="A2643" s="23"/>
      <c r="B2643" s="28"/>
      <c r="C2643" s="28"/>
      <c r="D2643" s="23"/>
      <c r="E2643" s="23"/>
    </row>
    <row r="2644" spans="1:5" x14ac:dyDescent="0.25">
      <c r="A2644" s="23"/>
      <c r="B2644" s="28"/>
      <c r="C2644" s="28"/>
      <c r="D2644" s="23"/>
      <c r="E2644" s="23"/>
    </row>
    <row r="2645" spans="1:5" x14ac:dyDescent="0.25">
      <c r="A2645" s="23"/>
      <c r="B2645" s="28"/>
      <c r="C2645" s="28"/>
      <c r="D2645" s="23"/>
      <c r="E2645" s="23"/>
    </row>
    <row r="2646" spans="1:5" x14ac:dyDescent="0.25">
      <c r="A2646" s="23"/>
      <c r="B2646" s="28"/>
      <c r="C2646" s="28"/>
      <c r="D2646" s="23"/>
      <c r="E2646" s="23"/>
    </row>
    <row r="2647" spans="1:5" x14ac:dyDescent="0.25">
      <c r="A2647" s="23"/>
      <c r="B2647" s="28"/>
      <c r="C2647" s="28"/>
      <c r="D2647" s="23"/>
      <c r="E2647" s="23"/>
    </row>
    <row r="2648" spans="1:5" x14ac:dyDescent="0.25">
      <c r="A2648" s="23"/>
      <c r="B2648" s="28"/>
      <c r="C2648" s="28"/>
      <c r="D2648" s="23"/>
      <c r="E2648" s="23"/>
    </row>
    <row r="2649" spans="1:5" x14ac:dyDescent="0.25">
      <c r="A2649" s="23"/>
      <c r="B2649" s="28"/>
      <c r="C2649" s="28"/>
      <c r="D2649" s="23"/>
      <c r="E2649" s="23"/>
    </row>
    <row r="2650" spans="1:5" x14ac:dyDescent="0.25">
      <c r="A2650" s="23"/>
      <c r="B2650" s="28"/>
      <c r="C2650" s="28"/>
      <c r="D2650" s="23"/>
      <c r="E2650" s="23"/>
    </row>
    <row r="2651" spans="1:5" x14ac:dyDescent="0.25">
      <c r="A2651" s="23"/>
      <c r="B2651" s="28"/>
      <c r="C2651" s="28"/>
      <c r="D2651" s="23"/>
      <c r="E2651" s="23"/>
    </row>
    <row r="2652" spans="1:5" x14ac:dyDescent="0.25">
      <c r="A2652" s="23"/>
      <c r="B2652" s="28"/>
      <c r="C2652" s="28"/>
      <c r="D2652" s="23"/>
      <c r="E2652" s="23"/>
    </row>
    <row r="2653" spans="1:5" x14ac:dyDescent="0.25">
      <c r="A2653" s="23"/>
      <c r="B2653" s="28"/>
      <c r="C2653" s="28"/>
      <c r="D2653" s="23"/>
      <c r="E2653" s="23"/>
    </row>
    <row r="2654" spans="1:5" x14ac:dyDescent="0.25">
      <c r="A2654" s="23"/>
      <c r="B2654" s="28"/>
      <c r="C2654" s="28"/>
      <c r="D2654" s="23"/>
      <c r="E2654" s="23"/>
    </row>
    <row r="2655" spans="1:5" x14ac:dyDescent="0.25">
      <c r="A2655" s="23"/>
      <c r="B2655" s="28"/>
      <c r="C2655" s="28"/>
      <c r="D2655" s="23"/>
      <c r="E2655" s="23"/>
    </row>
    <row r="2656" spans="1:5" x14ac:dyDescent="0.25">
      <c r="A2656" s="23"/>
      <c r="B2656" s="28"/>
      <c r="C2656" s="28"/>
      <c r="D2656" s="23"/>
      <c r="E2656" s="23"/>
    </row>
    <row r="2657" spans="1:5" x14ac:dyDescent="0.25">
      <c r="A2657" s="23"/>
      <c r="B2657" s="28"/>
      <c r="C2657" s="28"/>
      <c r="D2657" s="23"/>
      <c r="E2657" s="23"/>
    </row>
    <row r="2658" spans="1:5" x14ac:dyDescent="0.25">
      <c r="A2658" s="23"/>
      <c r="B2658" s="28"/>
      <c r="C2658" s="28"/>
      <c r="D2658" s="23"/>
      <c r="E2658" s="23"/>
    </row>
    <row r="2659" spans="1:5" x14ac:dyDescent="0.25">
      <c r="A2659" s="23"/>
      <c r="B2659" s="28"/>
      <c r="C2659" s="28"/>
      <c r="D2659" s="23"/>
      <c r="E2659" s="23"/>
    </row>
    <row r="2660" spans="1:5" x14ac:dyDescent="0.25">
      <c r="A2660" s="23"/>
      <c r="B2660" s="28"/>
      <c r="C2660" s="28"/>
      <c r="D2660" s="23"/>
      <c r="E2660" s="23"/>
    </row>
    <row r="2661" spans="1:5" x14ac:dyDescent="0.25">
      <c r="A2661" s="23"/>
      <c r="B2661" s="28"/>
      <c r="C2661" s="28"/>
      <c r="D2661" s="23"/>
      <c r="E2661" s="23"/>
    </row>
    <row r="2662" spans="1:5" x14ac:dyDescent="0.25">
      <c r="A2662" s="23"/>
      <c r="B2662" s="28"/>
      <c r="C2662" s="28"/>
      <c r="D2662" s="23"/>
      <c r="E2662" s="23"/>
    </row>
    <row r="2663" spans="1:5" x14ac:dyDescent="0.25">
      <c r="A2663" s="23"/>
      <c r="B2663" s="28"/>
      <c r="C2663" s="28"/>
      <c r="D2663" s="23"/>
      <c r="E2663" s="23"/>
    </row>
    <row r="2664" spans="1:5" x14ac:dyDescent="0.25">
      <c r="A2664" s="23"/>
      <c r="B2664" s="28"/>
      <c r="C2664" s="28"/>
      <c r="D2664" s="23"/>
      <c r="E2664" s="23"/>
    </row>
    <row r="2665" spans="1:5" x14ac:dyDescent="0.25">
      <c r="A2665" s="23"/>
      <c r="B2665" s="28"/>
      <c r="C2665" s="28"/>
      <c r="D2665" s="23"/>
      <c r="E2665" s="23"/>
    </row>
    <row r="2666" spans="1:5" x14ac:dyDescent="0.25">
      <c r="A2666" s="23"/>
      <c r="B2666" s="28"/>
      <c r="C2666" s="28"/>
      <c r="D2666" s="23"/>
      <c r="E2666" s="23"/>
    </row>
    <row r="2667" spans="1:5" x14ac:dyDescent="0.25">
      <c r="A2667" s="23"/>
      <c r="B2667" s="28"/>
      <c r="C2667" s="28"/>
      <c r="D2667" s="23"/>
      <c r="E2667" s="23"/>
    </row>
    <row r="2668" spans="1:5" x14ac:dyDescent="0.25">
      <c r="A2668" s="23"/>
      <c r="B2668" s="28"/>
      <c r="C2668" s="28"/>
      <c r="D2668" s="23"/>
      <c r="E2668" s="23"/>
    </row>
    <row r="2669" spans="1:5" x14ac:dyDescent="0.25">
      <c r="A2669" s="23"/>
      <c r="B2669" s="28"/>
      <c r="C2669" s="28"/>
      <c r="D2669" s="23"/>
      <c r="E2669" s="23"/>
    </row>
    <row r="2670" spans="1:5" x14ac:dyDescent="0.25">
      <c r="A2670" s="23"/>
      <c r="B2670" s="28"/>
      <c r="C2670" s="28"/>
      <c r="D2670" s="23"/>
      <c r="E2670" s="23"/>
    </row>
    <row r="2671" spans="1:5" x14ac:dyDescent="0.25">
      <c r="A2671" s="23"/>
      <c r="B2671" s="28"/>
      <c r="C2671" s="28"/>
      <c r="D2671" s="23"/>
      <c r="E2671" s="23"/>
    </row>
    <row r="2672" spans="1:5" x14ac:dyDescent="0.25">
      <c r="A2672" s="23"/>
      <c r="B2672" s="28"/>
      <c r="C2672" s="28"/>
      <c r="D2672" s="23"/>
      <c r="E2672" s="23"/>
    </row>
    <row r="2673" spans="1:5" x14ac:dyDescent="0.25">
      <c r="A2673" s="23"/>
      <c r="B2673" s="28"/>
      <c r="C2673" s="28"/>
      <c r="D2673" s="23"/>
      <c r="E2673" s="23"/>
    </row>
    <row r="2674" spans="1:5" x14ac:dyDescent="0.25">
      <c r="A2674" s="23"/>
      <c r="B2674" s="28"/>
      <c r="C2674" s="28"/>
      <c r="D2674" s="23"/>
      <c r="E2674" s="23"/>
    </row>
    <row r="2675" spans="1:5" x14ac:dyDescent="0.25">
      <c r="A2675" s="23"/>
      <c r="B2675" s="28"/>
      <c r="C2675" s="28"/>
      <c r="D2675" s="23"/>
      <c r="E2675" s="23"/>
    </row>
    <row r="2676" spans="1:5" x14ac:dyDescent="0.25">
      <c r="A2676" s="23"/>
      <c r="B2676" s="28"/>
      <c r="C2676" s="28"/>
      <c r="D2676" s="23"/>
      <c r="E2676" s="23"/>
    </row>
    <row r="2677" spans="1:5" x14ac:dyDescent="0.25">
      <c r="A2677" s="23"/>
      <c r="B2677" s="28"/>
      <c r="C2677" s="28"/>
      <c r="D2677" s="23"/>
      <c r="E2677" s="23"/>
    </row>
    <row r="2678" spans="1:5" x14ac:dyDescent="0.25">
      <c r="A2678" s="23"/>
      <c r="B2678" s="28"/>
      <c r="C2678" s="28"/>
      <c r="D2678" s="23"/>
      <c r="E2678" s="23"/>
    </row>
    <row r="2679" spans="1:5" x14ac:dyDescent="0.25">
      <c r="A2679" s="23"/>
      <c r="B2679" s="28"/>
      <c r="C2679" s="28"/>
      <c r="D2679" s="23"/>
      <c r="E2679" s="23"/>
    </row>
    <row r="2680" spans="1:5" x14ac:dyDescent="0.25">
      <c r="A2680" s="23"/>
      <c r="B2680" s="28"/>
      <c r="C2680" s="28"/>
      <c r="D2680" s="23"/>
      <c r="E2680" s="23"/>
    </row>
    <row r="2681" spans="1:5" x14ac:dyDescent="0.25">
      <c r="A2681" s="23"/>
      <c r="B2681" s="28"/>
      <c r="C2681" s="28"/>
      <c r="D2681" s="23"/>
      <c r="E2681" s="23"/>
    </row>
    <row r="2682" spans="1:5" x14ac:dyDescent="0.25">
      <c r="A2682" s="23"/>
      <c r="B2682" s="28"/>
      <c r="C2682" s="28"/>
      <c r="D2682" s="23"/>
      <c r="E2682" s="23"/>
    </row>
    <row r="2683" spans="1:5" x14ac:dyDescent="0.25">
      <c r="A2683" s="23"/>
      <c r="B2683" s="28"/>
      <c r="C2683" s="28"/>
      <c r="D2683" s="23"/>
      <c r="E2683" s="23"/>
    </row>
    <row r="2684" spans="1:5" x14ac:dyDescent="0.25">
      <c r="A2684" s="23"/>
      <c r="B2684" s="28"/>
      <c r="C2684" s="28"/>
      <c r="D2684" s="23"/>
      <c r="E2684" s="23"/>
    </row>
    <row r="2685" spans="1:5" x14ac:dyDescent="0.25">
      <c r="A2685" s="23"/>
      <c r="B2685" s="28"/>
      <c r="C2685" s="28"/>
      <c r="D2685" s="23"/>
      <c r="E2685" s="23"/>
    </row>
    <row r="2686" spans="1:5" x14ac:dyDescent="0.25">
      <c r="A2686" s="23"/>
      <c r="B2686" s="28"/>
      <c r="C2686" s="28"/>
      <c r="D2686" s="23"/>
      <c r="E2686" s="23"/>
    </row>
    <row r="2687" spans="1:5" x14ac:dyDescent="0.25">
      <c r="A2687" s="23"/>
      <c r="B2687" s="28"/>
      <c r="C2687" s="28"/>
      <c r="D2687" s="23"/>
      <c r="E2687" s="23"/>
    </row>
    <row r="2688" spans="1:5" x14ac:dyDescent="0.25">
      <c r="A2688" s="23"/>
      <c r="B2688" s="28"/>
      <c r="C2688" s="28"/>
      <c r="D2688" s="23"/>
      <c r="E2688" s="23"/>
    </row>
    <row r="2689" spans="1:5" x14ac:dyDescent="0.25">
      <c r="A2689" s="23"/>
      <c r="B2689" s="28"/>
      <c r="C2689" s="28"/>
      <c r="D2689" s="23"/>
      <c r="E2689" s="23"/>
    </row>
    <row r="2690" spans="1:5" x14ac:dyDescent="0.25">
      <c r="A2690" s="23"/>
      <c r="B2690" s="28"/>
      <c r="C2690" s="28"/>
      <c r="D2690" s="23"/>
      <c r="E2690" s="23"/>
    </row>
    <row r="2691" spans="1:5" x14ac:dyDescent="0.25">
      <c r="A2691" s="23"/>
      <c r="B2691" s="28"/>
      <c r="C2691" s="28"/>
      <c r="D2691" s="23"/>
      <c r="E2691" s="23"/>
    </row>
    <row r="2692" spans="1:5" x14ac:dyDescent="0.25">
      <c r="A2692" s="23"/>
      <c r="B2692" s="28"/>
      <c r="C2692" s="28"/>
      <c r="D2692" s="23"/>
      <c r="E2692" s="23"/>
    </row>
    <row r="2693" spans="1:5" x14ac:dyDescent="0.25">
      <c r="A2693" s="23"/>
      <c r="B2693" s="28"/>
      <c r="C2693" s="28"/>
      <c r="D2693" s="23"/>
      <c r="E2693" s="23"/>
    </row>
    <row r="2694" spans="1:5" x14ac:dyDescent="0.25">
      <c r="A2694" s="23"/>
      <c r="B2694" s="28"/>
      <c r="C2694" s="28"/>
      <c r="D2694" s="23"/>
      <c r="E2694" s="23"/>
    </row>
    <row r="2695" spans="1:5" x14ac:dyDescent="0.25">
      <c r="A2695" s="23"/>
      <c r="B2695" s="28"/>
      <c r="C2695" s="28"/>
      <c r="D2695" s="23"/>
      <c r="E2695" s="23"/>
    </row>
    <row r="2696" spans="1:5" x14ac:dyDescent="0.25">
      <c r="A2696" s="23"/>
      <c r="B2696" s="28"/>
      <c r="C2696" s="28"/>
      <c r="D2696" s="23"/>
      <c r="E2696" s="23"/>
    </row>
    <row r="2697" spans="1:5" x14ac:dyDescent="0.25">
      <c r="A2697" s="23"/>
      <c r="B2697" s="28"/>
      <c r="C2697" s="28"/>
      <c r="D2697" s="23"/>
      <c r="E2697" s="23"/>
    </row>
    <row r="2698" spans="1:5" x14ac:dyDescent="0.25">
      <c r="A2698" s="23"/>
      <c r="B2698" s="28"/>
      <c r="C2698" s="28"/>
      <c r="D2698" s="23"/>
      <c r="E2698" s="23"/>
    </row>
    <row r="2699" spans="1:5" x14ac:dyDescent="0.25">
      <c r="A2699" s="23"/>
      <c r="B2699" s="28"/>
      <c r="C2699" s="28"/>
      <c r="D2699" s="23"/>
      <c r="E2699" s="23"/>
    </row>
    <row r="2700" spans="1:5" x14ac:dyDescent="0.25">
      <c r="A2700" s="23"/>
      <c r="B2700" s="28"/>
      <c r="C2700" s="28"/>
      <c r="D2700" s="23"/>
      <c r="E2700" s="23"/>
    </row>
    <row r="2701" spans="1:5" x14ac:dyDescent="0.25">
      <c r="A2701" s="23"/>
      <c r="B2701" s="28"/>
      <c r="C2701" s="28"/>
      <c r="D2701" s="23"/>
      <c r="E2701" s="23"/>
    </row>
    <row r="2702" spans="1:5" x14ac:dyDescent="0.25">
      <c r="A2702" s="23"/>
      <c r="B2702" s="28"/>
      <c r="C2702" s="28"/>
      <c r="D2702" s="23"/>
      <c r="E2702" s="23"/>
    </row>
    <row r="2703" spans="1:5" x14ac:dyDescent="0.25">
      <c r="A2703" s="23"/>
      <c r="B2703" s="28"/>
      <c r="C2703" s="28"/>
      <c r="D2703" s="23"/>
      <c r="E2703" s="23"/>
    </row>
    <row r="2704" spans="1:5" x14ac:dyDescent="0.25">
      <c r="A2704" s="23"/>
      <c r="B2704" s="28"/>
      <c r="C2704" s="28"/>
      <c r="D2704" s="23"/>
      <c r="E2704" s="23"/>
    </row>
    <row r="2705" spans="1:5" x14ac:dyDescent="0.25">
      <c r="A2705" s="23"/>
      <c r="B2705" s="28"/>
      <c r="C2705" s="28"/>
      <c r="D2705" s="23"/>
      <c r="E2705" s="23"/>
    </row>
    <row r="2706" spans="1:5" x14ac:dyDescent="0.25">
      <c r="A2706" s="23"/>
      <c r="B2706" s="28"/>
      <c r="C2706" s="28"/>
      <c r="D2706" s="23"/>
      <c r="E2706" s="23"/>
    </row>
    <row r="2707" spans="1:5" x14ac:dyDescent="0.25">
      <c r="A2707" s="23"/>
      <c r="B2707" s="28"/>
      <c r="C2707" s="28"/>
      <c r="D2707" s="23"/>
      <c r="E2707" s="23"/>
    </row>
    <row r="2708" spans="1:5" x14ac:dyDescent="0.25">
      <c r="A2708" s="23"/>
      <c r="B2708" s="28"/>
      <c r="C2708" s="28"/>
      <c r="D2708" s="23"/>
      <c r="E2708" s="23"/>
    </row>
    <row r="2709" spans="1:5" x14ac:dyDescent="0.25">
      <c r="A2709" s="23"/>
      <c r="B2709" s="28"/>
      <c r="C2709" s="28"/>
      <c r="D2709" s="23"/>
      <c r="E2709" s="23"/>
    </row>
    <row r="2710" spans="1:5" x14ac:dyDescent="0.25">
      <c r="A2710" s="23"/>
      <c r="B2710" s="28"/>
      <c r="C2710" s="28"/>
      <c r="D2710" s="23"/>
      <c r="E2710" s="23"/>
    </row>
    <row r="2711" spans="1:5" x14ac:dyDescent="0.25">
      <c r="A2711" s="23"/>
      <c r="B2711" s="28"/>
      <c r="C2711" s="28"/>
      <c r="D2711" s="23"/>
      <c r="E2711" s="23"/>
    </row>
    <row r="2712" spans="1:5" x14ac:dyDescent="0.25">
      <c r="A2712" s="23"/>
      <c r="B2712" s="28"/>
      <c r="C2712" s="28"/>
      <c r="D2712" s="23"/>
      <c r="E2712" s="23"/>
    </row>
    <row r="2713" spans="1:5" x14ac:dyDescent="0.25">
      <c r="A2713" s="23"/>
      <c r="B2713" s="28"/>
      <c r="C2713" s="28"/>
      <c r="D2713" s="23"/>
      <c r="E2713" s="23"/>
    </row>
    <row r="2714" spans="1:5" x14ac:dyDescent="0.25">
      <c r="A2714" s="23"/>
      <c r="B2714" s="28"/>
      <c r="C2714" s="28"/>
      <c r="D2714" s="23"/>
      <c r="E2714" s="23"/>
    </row>
    <row r="2715" spans="1:5" x14ac:dyDescent="0.25">
      <c r="A2715" s="23"/>
      <c r="B2715" s="28"/>
      <c r="C2715" s="28"/>
      <c r="D2715" s="23"/>
      <c r="E2715" s="23"/>
    </row>
    <row r="2716" spans="1:5" x14ac:dyDescent="0.25">
      <c r="A2716" s="23"/>
      <c r="B2716" s="28"/>
      <c r="C2716" s="28"/>
      <c r="D2716" s="23"/>
      <c r="E2716" s="23"/>
    </row>
    <row r="2717" spans="1:5" x14ac:dyDescent="0.25">
      <c r="A2717" s="23"/>
      <c r="B2717" s="28"/>
      <c r="C2717" s="28"/>
      <c r="D2717" s="23"/>
      <c r="E2717" s="23"/>
    </row>
    <row r="2718" spans="1:5" x14ac:dyDescent="0.25">
      <c r="A2718" s="23"/>
      <c r="B2718" s="28"/>
      <c r="C2718" s="28"/>
      <c r="D2718" s="23"/>
      <c r="E2718" s="23"/>
    </row>
    <row r="2719" spans="1:5" x14ac:dyDescent="0.25">
      <c r="A2719" s="23"/>
      <c r="B2719" s="28"/>
      <c r="C2719" s="28"/>
      <c r="D2719" s="23"/>
      <c r="E2719" s="23"/>
    </row>
    <row r="2720" spans="1:5" x14ac:dyDescent="0.25">
      <c r="A2720" s="23"/>
      <c r="B2720" s="28"/>
      <c r="C2720" s="28"/>
      <c r="D2720" s="23"/>
      <c r="E2720" s="23"/>
    </row>
    <row r="2721" spans="1:5" x14ac:dyDescent="0.25">
      <c r="A2721" s="23"/>
      <c r="B2721" s="28"/>
      <c r="C2721" s="28"/>
      <c r="D2721" s="23"/>
      <c r="E2721" s="23"/>
    </row>
    <row r="2722" spans="1:5" x14ac:dyDescent="0.25">
      <c r="A2722" s="23"/>
      <c r="B2722" s="28"/>
      <c r="C2722" s="28"/>
      <c r="D2722" s="23"/>
      <c r="E2722" s="23"/>
    </row>
    <row r="2723" spans="1:5" x14ac:dyDescent="0.25">
      <c r="A2723" s="23"/>
      <c r="B2723" s="28"/>
      <c r="C2723" s="28"/>
      <c r="D2723" s="23"/>
      <c r="E2723" s="23"/>
    </row>
    <row r="2724" spans="1:5" x14ac:dyDescent="0.25">
      <c r="A2724" s="23"/>
      <c r="B2724" s="28"/>
      <c r="C2724" s="28"/>
      <c r="D2724" s="23"/>
      <c r="E2724" s="23"/>
    </row>
    <row r="2725" spans="1:5" x14ac:dyDescent="0.25">
      <c r="A2725" s="23"/>
      <c r="B2725" s="28"/>
      <c r="C2725" s="28"/>
      <c r="D2725" s="23"/>
      <c r="E2725" s="23"/>
    </row>
    <row r="2726" spans="1:5" x14ac:dyDescent="0.25">
      <c r="A2726" s="23"/>
      <c r="B2726" s="28"/>
      <c r="C2726" s="28"/>
      <c r="D2726" s="23"/>
      <c r="E2726" s="23"/>
    </row>
    <row r="2727" spans="1:5" x14ac:dyDescent="0.25">
      <c r="A2727" s="23"/>
      <c r="B2727" s="28"/>
      <c r="C2727" s="28"/>
      <c r="D2727" s="23"/>
      <c r="E2727" s="23"/>
    </row>
    <row r="2728" spans="1:5" x14ac:dyDescent="0.25">
      <c r="A2728" s="23"/>
      <c r="B2728" s="28"/>
      <c r="C2728" s="28"/>
      <c r="D2728" s="23"/>
      <c r="E2728" s="23"/>
    </row>
    <row r="2729" spans="1:5" x14ac:dyDescent="0.25">
      <c r="A2729" s="23"/>
      <c r="B2729" s="28"/>
      <c r="C2729" s="28"/>
      <c r="D2729" s="23"/>
      <c r="E2729" s="23"/>
    </row>
    <row r="2730" spans="1:5" x14ac:dyDescent="0.25">
      <c r="A2730" s="23"/>
      <c r="B2730" s="28"/>
      <c r="C2730" s="28"/>
      <c r="D2730" s="23"/>
      <c r="E2730" s="23"/>
    </row>
    <row r="2731" spans="1:5" x14ac:dyDescent="0.25">
      <c r="A2731" s="23"/>
      <c r="B2731" s="28"/>
      <c r="C2731" s="28"/>
      <c r="D2731" s="23"/>
      <c r="E2731" s="23"/>
    </row>
    <row r="2732" spans="1:5" x14ac:dyDescent="0.25">
      <c r="A2732" s="23"/>
      <c r="B2732" s="28"/>
      <c r="C2732" s="28"/>
      <c r="D2732" s="23"/>
      <c r="E2732" s="23"/>
    </row>
    <row r="2733" spans="1:5" x14ac:dyDescent="0.25">
      <c r="A2733" s="23"/>
      <c r="B2733" s="28"/>
      <c r="C2733" s="28"/>
      <c r="D2733" s="23"/>
      <c r="E2733" s="23"/>
    </row>
    <row r="2734" spans="1:5" x14ac:dyDescent="0.25">
      <c r="A2734" s="23"/>
      <c r="B2734" s="28"/>
      <c r="C2734" s="28"/>
      <c r="D2734" s="23"/>
      <c r="E2734" s="23"/>
    </row>
    <row r="2735" spans="1:5" x14ac:dyDescent="0.25">
      <c r="A2735" s="23"/>
      <c r="B2735" s="28"/>
      <c r="C2735" s="28"/>
      <c r="D2735" s="23"/>
      <c r="E2735" s="23"/>
    </row>
    <row r="2736" spans="1:5" x14ac:dyDescent="0.25">
      <c r="A2736" s="23"/>
      <c r="B2736" s="28"/>
      <c r="C2736" s="28"/>
      <c r="D2736" s="23"/>
      <c r="E2736" s="23"/>
    </row>
    <row r="2737" spans="1:5" x14ac:dyDescent="0.25">
      <c r="A2737" s="23"/>
      <c r="B2737" s="28"/>
      <c r="C2737" s="28"/>
      <c r="D2737" s="23"/>
      <c r="E2737" s="23"/>
    </row>
    <row r="2738" spans="1:5" x14ac:dyDescent="0.25">
      <c r="A2738" s="23"/>
      <c r="B2738" s="28"/>
      <c r="C2738" s="28"/>
      <c r="D2738" s="23"/>
      <c r="E2738" s="23"/>
    </row>
    <row r="2739" spans="1:5" x14ac:dyDescent="0.25">
      <c r="A2739" s="23"/>
      <c r="B2739" s="28"/>
      <c r="C2739" s="28"/>
      <c r="D2739" s="23"/>
      <c r="E2739" s="23"/>
    </row>
    <row r="2740" spans="1:5" x14ac:dyDescent="0.25">
      <c r="A2740" s="23"/>
      <c r="B2740" s="28"/>
      <c r="C2740" s="28"/>
      <c r="D2740" s="23"/>
      <c r="E2740" s="23"/>
    </row>
    <row r="2741" spans="1:5" x14ac:dyDescent="0.25">
      <c r="A2741" s="23"/>
      <c r="B2741" s="28"/>
      <c r="C2741" s="28"/>
      <c r="D2741" s="23"/>
      <c r="E2741" s="23"/>
    </row>
    <row r="2742" spans="1:5" x14ac:dyDescent="0.25">
      <c r="A2742" s="23"/>
      <c r="B2742" s="28"/>
      <c r="C2742" s="28"/>
      <c r="D2742" s="23"/>
      <c r="E2742" s="23"/>
    </row>
    <row r="2743" spans="1:5" x14ac:dyDescent="0.25">
      <c r="A2743" s="23"/>
      <c r="B2743" s="28"/>
      <c r="C2743" s="28"/>
      <c r="D2743" s="23"/>
      <c r="E2743" s="23"/>
    </row>
    <row r="2744" spans="1:5" x14ac:dyDescent="0.25">
      <c r="A2744" s="23"/>
      <c r="B2744" s="28"/>
      <c r="C2744" s="28"/>
      <c r="D2744" s="23"/>
      <c r="E2744" s="23"/>
    </row>
    <row r="2745" spans="1:5" x14ac:dyDescent="0.25">
      <c r="A2745" s="23"/>
      <c r="B2745" s="28"/>
      <c r="C2745" s="28"/>
      <c r="D2745" s="23"/>
      <c r="E2745" s="23"/>
    </row>
    <row r="2746" spans="1:5" x14ac:dyDescent="0.25">
      <c r="A2746" s="23"/>
      <c r="B2746" s="28"/>
      <c r="C2746" s="28"/>
      <c r="D2746" s="23"/>
      <c r="E2746" s="23"/>
    </row>
    <row r="2747" spans="1:5" x14ac:dyDescent="0.25">
      <c r="A2747" s="23"/>
      <c r="B2747" s="28"/>
      <c r="C2747" s="28"/>
      <c r="D2747" s="23"/>
      <c r="E2747" s="23"/>
    </row>
    <row r="2748" spans="1:5" x14ac:dyDescent="0.25">
      <c r="A2748" s="23"/>
      <c r="B2748" s="28"/>
      <c r="C2748" s="28"/>
      <c r="D2748" s="23"/>
      <c r="E2748" s="23"/>
    </row>
    <row r="2749" spans="1:5" x14ac:dyDescent="0.25">
      <c r="A2749" s="23"/>
      <c r="B2749" s="28"/>
      <c r="C2749" s="28"/>
      <c r="D2749" s="23"/>
      <c r="E2749" s="23"/>
    </row>
    <row r="2750" spans="1:5" x14ac:dyDescent="0.25">
      <c r="A2750" s="23"/>
      <c r="B2750" s="28"/>
      <c r="C2750" s="28"/>
      <c r="D2750" s="23"/>
      <c r="E2750" s="23"/>
    </row>
    <row r="2751" spans="1:5" x14ac:dyDescent="0.25">
      <c r="A2751" s="23"/>
      <c r="B2751" s="28"/>
      <c r="C2751" s="28"/>
      <c r="D2751" s="23"/>
      <c r="E2751" s="23"/>
    </row>
    <row r="2752" spans="1:5" x14ac:dyDescent="0.25">
      <c r="A2752" s="23"/>
      <c r="B2752" s="28"/>
      <c r="C2752" s="28"/>
      <c r="D2752" s="23"/>
      <c r="E2752" s="23"/>
    </row>
    <row r="2753" spans="1:5" x14ac:dyDescent="0.25">
      <c r="A2753" s="23"/>
      <c r="B2753" s="28"/>
      <c r="C2753" s="28"/>
      <c r="D2753" s="23"/>
      <c r="E2753" s="23"/>
    </row>
    <row r="2754" spans="1:5" x14ac:dyDescent="0.25">
      <c r="A2754" s="23"/>
      <c r="B2754" s="28"/>
      <c r="C2754" s="28"/>
      <c r="D2754" s="23"/>
      <c r="E2754" s="23"/>
    </row>
    <row r="2755" spans="1:5" x14ac:dyDescent="0.25">
      <c r="A2755" s="23"/>
      <c r="B2755" s="28"/>
      <c r="C2755" s="28"/>
      <c r="D2755" s="23"/>
      <c r="E2755" s="23"/>
    </row>
    <row r="2756" spans="1:5" x14ac:dyDescent="0.25">
      <c r="A2756" s="23"/>
      <c r="B2756" s="28"/>
      <c r="C2756" s="28"/>
      <c r="D2756" s="23"/>
      <c r="E2756" s="23"/>
    </row>
    <row r="2757" spans="1:5" x14ac:dyDescent="0.25">
      <c r="A2757" s="23"/>
      <c r="B2757" s="28"/>
      <c r="C2757" s="28"/>
      <c r="D2757" s="23"/>
      <c r="E2757" s="23"/>
    </row>
    <row r="2758" spans="1:5" x14ac:dyDescent="0.25">
      <c r="A2758" s="23"/>
      <c r="B2758" s="28"/>
      <c r="C2758" s="28"/>
      <c r="D2758" s="23"/>
      <c r="E2758" s="23"/>
    </row>
    <row r="2759" spans="1:5" x14ac:dyDescent="0.25">
      <c r="A2759" s="23"/>
      <c r="B2759" s="28"/>
      <c r="C2759" s="28"/>
      <c r="D2759" s="23"/>
      <c r="E2759" s="23"/>
    </row>
    <row r="2760" spans="1:5" x14ac:dyDescent="0.25">
      <c r="A2760" s="23"/>
      <c r="B2760" s="28"/>
      <c r="C2760" s="28"/>
      <c r="D2760" s="23"/>
      <c r="E2760" s="23"/>
    </row>
    <row r="2761" spans="1:5" x14ac:dyDescent="0.25">
      <c r="A2761" s="23"/>
      <c r="B2761" s="28"/>
      <c r="C2761" s="28"/>
      <c r="D2761" s="23"/>
      <c r="E2761" s="23"/>
    </row>
    <row r="2762" spans="1:5" x14ac:dyDescent="0.25">
      <c r="A2762" s="23"/>
      <c r="B2762" s="28"/>
      <c r="C2762" s="28"/>
      <c r="D2762" s="23"/>
      <c r="E2762" s="23"/>
    </row>
    <row r="2763" spans="1:5" x14ac:dyDescent="0.25">
      <c r="A2763" s="23"/>
      <c r="B2763" s="28"/>
      <c r="C2763" s="28"/>
      <c r="D2763" s="23"/>
      <c r="E2763" s="23"/>
    </row>
    <row r="2764" spans="1:5" x14ac:dyDescent="0.25">
      <c r="A2764" s="23"/>
      <c r="B2764" s="28"/>
      <c r="C2764" s="28"/>
      <c r="D2764" s="23"/>
      <c r="E2764" s="23"/>
    </row>
    <row r="2765" spans="1:5" x14ac:dyDescent="0.25">
      <c r="A2765" s="23"/>
      <c r="B2765" s="28"/>
      <c r="C2765" s="28"/>
      <c r="D2765" s="23"/>
      <c r="E2765" s="23"/>
    </row>
    <row r="2766" spans="1:5" x14ac:dyDescent="0.25">
      <c r="A2766" s="23"/>
      <c r="B2766" s="28"/>
      <c r="C2766" s="28"/>
      <c r="D2766" s="23"/>
      <c r="E2766" s="23"/>
    </row>
    <row r="2767" spans="1:5" x14ac:dyDescent="0.25">
      <c r="A2767" s="23"/>
      <c r="B2767" s="28"/>
      <c r="C2767" s="28"/>
      <c r="D2767" s="23"/>
      <c r="E2767" s="23"/>
    </row>
    <row r="2768" spans="1:5" x14ac:dyDescent="0.25">
      <c r="A2768" s="23"/>
      <c r="B2768" s="28"/>
      <c r="C2768" s="28"/>
      <c r="D2768" s="23"/>
      <c r="E2768" s="23"/>
    </row>
    <row r="2769" spans="1:5" x14ac:dyDescent="0.25">
      <c r="A2769" s="23"/>
      <c r="B2769" s="28"/>
      <c r="C2769" s="28"/>
      <c r="D2769" s="23"/>
      <c r="E2769" s="23"/>
    </row>
    <row r="2770" spans="1:5" x14ac:dyDescent="0.25">
      <c r="A2770" s="23"/>
      <c r="B2770" s="28"/>
      <c r="C2770" s="28"/>
      <c r="D2770" s="23"/>
      <c r="E2770" s="23"/>
    </row>
    <row r="2771" spans="1:5" x14ac:dyDescent="0.25">
      <c r="A2771" s="23"/>
      <c r="B2771" s="28"/>
      <c r="C2771" s="28"/>
      <c r="D2771" s="23"/>
      <c r="E2771" s="23"/>
    </row>
    <row r="2772" spans="1:5" x14ac:dyDescent="0.25">
      <c r="A2772" s="23"/>
      <c r="B2772" s="28"/>
      <c r="C2772" s="28"/>
      <c r="D2772" s="23"/>
      <c r="E2772" s="23"/>
    </row>
    <row r="2773" spans="1:5" x14ac:dyDescent="0.25">
      <c r="A2773" s="23"/>
      <c r="B2773" s="28"/>
      <c r="C2773" s="28"/>
      <c r="D2773" s="23"/>
      <c r="E2773" s="23"/>
    </row>
    <row r="2774" spans="1:5" x14ac:dyDescent="0.25">
      <c r="A2774" s="23"/>
      <c r="B2774" s="28"/>
      <c r="C2774" s="28"/>
      <c r="D2774" s="23"/>
      <c r="E2774" s="23"/>
    </row>
    <row r="2775" spans="1:5" x14ac:dyDescent="0.25">
      <c r="A2775" s="23"/>
      <c r="B2775" s="28"/>
      <c r="C2775" s="28"/>
      <c r="D2775" s="23"/>
      <c r="E2775" s="23"/>
    </row>
    <row r="2776" spans="1:5" x14ac:dyDescent="0.25">
      <c r="A2776" s="23"/>
      <c r="B2776" s="28"/>
      <c r="C2776" s="28"/>
      <c r="D2776" s="23"/>
      <c r="E2776" s="23"/>
    </row>
    <row r="2777" spans="1:5" x14ac:dyDescent="0.25">
      <c r="A2777" s="23"/>
      <c r="B2777" s="28"/>
      <c r="C2777" s="28"/>
      <c r="D2777" s="23"/>
      <c r="E2777" s="23"/>
    </row>
    <row r="2778" spans="1:5" x14ac:dyDescent="0.25">
      <c r="A2778" s="23"/>
      <c r="B2778" s="28"/>
      <c r="C2778" s="28"/>
      <c r="D2778" s="23"/>
      <c r="E2778" s="23"/>
    </row>
    <row r="2779" spans="1:5" x14ac:dyDescent="0.25">
      <c r="A2779" s="23"/>
      <c r="B2779" s="28"/>
      <c r="C2779" s="28"/>
      <c r="D2779" s="23"/>
      <c r="E2779" s="23"/>
    </row>
    <row r="2780" spans="1:5" x14ac:dyDescent="0.25">
      <c r="A2780" s="23"/>
      <c r="B2780" s="28"/>
      <c r="C2780" s="28"/>
      <c r="D2780" s="23"/>
      <c r="E2780" s="23"/>
    </row>
    <row r="2781" spans="1:5" x14ac:dyDescent="0.25">
      <c r="A2781" s="23"/>
      <c r="B2781" s="28"/>
      <c r="C2781" s="28"/>
      <c r="D2781" s="23"/>
      <c r="E2781" s="23"/>
    </row>
    <row r="2782" spans="1:5" x14ac:dyDescent="0.25">
      <c r="A2782" s="23"/>
      <c r="B2782" s="28"/>
      <c r="C2782" s="28"/>
      <c r="D2782" s="23"/>
      <c r="E2782" s="23"/>
    </row>
    <row r="2783" spans="1:5" x14ac:dyDescent="0.25">
      <c r="A2783" s="23"/>
      <c r="B2783" s="28"/>
      <c r="C2783" s="28"/>
      <c r="D2783" s="23"/>
      <c r="E2783" s="23"/>
    </row>
    <row r="2784" spans="1:5" x14ac:dyDescent="0.25">
      <c r="A2784" s="23"/>
      <c r="B2784" s="28"/>
      <c r="C2784" s="28"/>
      <c r="D2784" s="23"/>
      <c r="E2784" s="23"/>
    </row>
    <row r="2785" spans="1:5" x14ac:dyDescent="0.25">
      <c r="A2785" s="23"/>
      <c r="B2785" s="28"/>
      <c r="C2785" s="28"/>
      <c r="D2785" s="23"/>
      <c r="E2785" s="23"/>
    </row>
    <row r="2786" spans="1:5" x14ac:dyDescent="0.25">
      <c r="A2786" s="23"/>
      <c r="B2786" s="28"/>
      <c r="C2786" s="28"/>
      <c r="D2786" s="23"/>
      <c r="E2786" s="23"/>
    </row>
    <row r="2787" spans="1:5" x14ac:dyDescent="0.25">
      <c r="A2787" s="23"/>
      <c r="B2787" s="28"/>
      <c r="C2787" s="28"/>
      <c r="D2787" s="23"/>
      <c r="E2787" s="23"/>
    </row>
    <row r="2788" spans="1:5" x14ac:dyDescent="0.25">
      <c r="A2788" s="23"/>
      <c r="B2788" s="28"/>
      <c r="C2788" s="28"/>
      <c r="D2788" s="23"/>
      <c r="E2788" s="23"/>
    </row>
    <row r="2789" spans="1:5" x14ac:dyDescent="0.25">
      <c r="A2789" s="23"/>
      <c r="B2789" s="28"/>
      <c r="C2789" s="28"/>
      <c r="D2789" s="23"/>
      <c r="E2789" s="23"/>
    </row>
    <row r="2790" spans="1:5" x14ac:dyDescent="0.25">
      <c r="A2790" s="23"/>
      <c r="B2790" s="28"/>
      <c r="C2790" s="28"/>
      <c r="D2790" s="23"/>
      <c r="E2790" s="23"/>
    </row>
    <row r="2791" spans="1:5" x14ac:dyDescent="0.25">
      <c r="A2791" s="23"/>
      <c r="B2791" s="28"/>
      <c r="C2791" s="28"/>
      <c r="D2791" s="23"/>
      <c r="E2791" s="23"/>
    </row>
    <row r="2792" spans="1:5" x14ac:dyDescent="0.25">
      <c r="A2792" s="23"/>
      <c r="B2792" s="28"/>
      <c r="C2792" s="28"/>
      <c r="D2792" s="23"/>
      <c r="E2792" s="23"/>
    </row>
    <row r="2793" spans="1:5" x14ac:dyDescent="0.25">
      <c r="A2793" s="23"/>
      <c r="B2793" s="28"/>
      <c r="C2793" s="28"/>
      <c r="D2793" s="23"/>
      <c r="E2793" s="23"/>
    </row>
    <row r="2794" spans="1:5" x14ac:dyDescent="0.25">
      <c r="A2794" s="23"/>
      <c r="B2794" s="28"/>
      <c r="C2794" s="28"/>
      <c r="D2794" s="23"/>
      <c r="E2794" s="23"/>
    </row>
    <row r="2795" spans="1:5" x14ac:dyDescent="0.25">
      <c r="A2795" s="23"/>
      <c r="B2795" s="28"/>
      <c r="C2795" s="28"/>
      <c r="D2795" s="23"/>
      <c r="E2795" s="23"/>
    </row>
    <row r="2796" spans="1:5" x14ac:dyDescent="0.25">
      <c r="A2796" s="23"/>
      <c r="B2796" s="28"/>
      <c r="C2796" s="28"/>
      <c r="D2796" s="23"/>
      <c r="E2796" s="23"/>
    </row>
    <row r="2797" spans="1:5" x14ac:dyDescent="0.25">
      <c r="A2797" s="23"/>
      <c r="B2797" s="28"/>
      <c r="C2797" s="28"/>
      <c r="D2797" s="23"/>
      <c r="E2797" s="23"/>
    </row>
    <row r="2798" spans="1:5" x14ac:dyDescent="0.25">
      <c r="A2798" s="23"/>
      <c r="B2798" s="28"/>
      <c r="C2798" s="28"/>
      <c r="D2798" s="23"/>
      <c r="E2798" s="23"/>
    </row>
    <row r="2799" spans="1:5" x14ac:dyDescent="0.25">
      <c r="A2799" s="23"/>
      <c r="B2799" s="28"/>
      <c r="C2799" s="28"/>
      <c r="D2799" s="23"/>
      <c r="E2799" s="23"/>
    </row>
    <row r="2800" spans="1:5" x14ac:dyDescent="0.25">
      <c r="A2800" s="23"/>
      <c r="B2800" s="28"/>
      <c r="C2800" s="28"/>
      <c r="D2800" s="23"/>
      <c r="E2800" s="23"/>
    </row>
    <row r="2801" spans="1:5" x14ac:dyDescent="0.25">
      <c r="A2801" s="23"/>
      <c r="B2801" s="28"/>
      <c r="C2801" s="28"/>
      <c r="D2801" s="23"/>
      <c r="E2801" s="23"/>
    </row>
    <row r="2802" spans="1:5" x14ac:dyDescent="0.25">
      <c r="A2802" s="23"/>
      <c r="B2802" s="28"/>
      <c r="C2802" s="28"/>
      <c r="D2802" s="23"/>
      <c r="E2802" s="23"/>
    </row>
    <row r="2803" spans="1:5" x14ac:dyDescent="0.25">
      <c r="A2803" s="23"/>
      <c r="B2803" s="28"/>
      <c r="C2803" s="28"/>
      <c r="D2803" s="23"/>
      <c r="E2803" s="23"/>
    </row>
    <row r="2804" spans="1:5" x14ac:dyDescent="0.25">
      <c r="A2804" s="23"/>
      <c r="B2804" s="28"/>
      <c r="C2804" s="28"/>
      <c r="D2804" s="23"/>
      <c r="E2804" s="23"/>
    </row>
    <row r="2805" spans="1:5" x14ac:dyDescent="0.25">
      <c r="A2805" s="23"/>
      <c r="B2805" s="28"/>
      <c r="C2805" s="28"/>
      <c r="D2805" s="23"/>
      <c r="E2805" s="23"/>
    </row>
    <row r="2806" spans="1:5" x14ac:dyDescent="0.25">
      <c r="A2806" s="23"/>
      <c r="B2806" s="28"/>
      <c r="C2806" s="28"/>
      <c r="D2806" s="23"/>
      <c r="E2806" s="23"/>
    </row>
    <row r="2807" spans="1:5" x14ac:dyDescent="0.25">
      <c r="A2807" s="23"/>
      <c r="B2807" s="28"/>
      <c r="C2807" s="28"/>
      <c r="D2807" s="23"/>
      <c r="E2807" s="23"/>
    </row>
    <row r="2808" spans="1:5" x14ac:dyDescent="0.25">
      <c r="A2808" s="23"/>
      <c r="B2808" s="28"/>
      <c r="C2808" s="28"/>
      <c r="D2808" s="23"/>
      <c r="E2808" s="23"/>
    </row>
    <row r="2809" spans="1:5" x14ac:dyDescent="0.25">
      <c r="A2809" s="23"/>
      <c r="B2809" s="28"/>
      <c r="C2809" s="28"/>
      <c r="D2809" s="23"/>
      <c r="E2809" s="23"/>
    </row>
    <row r="2810" spans="1:5" x14ac:dyDescent="0.25">
      <c r="A2810" s="23"/>
      <c r="B2810" s="28"/>
      <c r="C2810" s="28"/>
      <c r="D2810" s="23"/>
      <c r="E2810" s="23"/>
    </row>
    <row r="2811" spans="1:5" x14ac:dyDescent="0.25">
      <c r="A2811" s="23"/>
      <c r="B2811" s="28"/>
      <c r="C2811" s="28"/>
      <c r="D2811" s="23"/>
      <c r="E2811" s="23"/>
    </row>
    <row r="2812" spans="1:5" x14ac:dyDescent="0.25">
      <c r="A2812" s="23"/>
      <c r="B2812" s="28"/>
      <c r="C2812" s="28"/>
      <c r="D2812" s="23"/>
      <c r="E2812" s="23"/>
    </row>
    <row r="2813" spans="1:5" x14ac:dyDescent="0.25">
      <c r="A2813" s="23"/>
      <c r="B2813" s="28"/>
      <c r="C2813" s="28"/>
      <c r="D2813" s="23"/>
      <c r="E2813" s="23"/>
    </row>
    <row r="2814" spans="1:5" x14ac:dyDescent="0.25">
      <c r="A2814" s="23"/>
      <c r="B2814" s="28"/>
      <c r="C2814" s="28"/>
      <c r="D2814" s="23"/>
      <c r="E2814" s="23"/>
    </row>
    <row r="2815" spans="1:5" x14ac:dyDescent="0.25">
      <c r="A2815" s="23"/>
      <c r="B2815" s="28"/>
      <c r="C2815" s="28"/>
      <c r="D2815" s="23"/>
      <c r="E2815" s="23"/>
    </row>
    <row r="2816" spans="1:5" x14ac:dyDescent="0.25">
      <c r="A2816" s="23"/>
      <c r="B2816" s="28"/>
      <c r="C2816" s="28"/>
      <c r="D2816" s="23"/>
      <c r="E2816" s="23"/>
    </row>
    <row r="2817" spans="1:5" x14ac:dyDescent="0.25">
      <c r="A2817" s="23"/>
      <c r="B2817" s="28"/>
      <c r="C2817" s="28"/>
      <c r="D2817" s="23"/>
      <c r="E2817" s="23"/>
    </row>
    <row r="2818" spans="1:5" x14ac:dyDescent="0.25">
      <c r="A2818" s="23"/>
      <c r="B2818" s="28"/>
      <c r="C2818" s="28"/>
      <c r="D2818" s="23"/>
      <c r="E2818" s="23"/>
    </row>
    <row r="2819" spans="1:5" x14ac:dyDescent="0.25">
      <c r="A2819" s="23"/>
      <c r="B2819" s="28"/>
      <c r="C2819" s="28"/>
      <c r="D2819" s="23"/>
      <c r="E2819" s="23"/>
    </row>
    <row r="2820" spans="1:5" x14ac:dyDescent="0.25">
      <c r="A2820" s="23"/>
      <c r="B2820" s="28"/>
      <c r="C2820" s="28"/>
      <c r="D2820" s="23"/>
      <c r="E2820" s="23"/>
    </row>
    <row r="2821" spans="1:5" x14ac:dyDescent="0.25">
      <c r="A2821" s="23"/>
      <c r="B2821" s="28"/>
      <c r="C2821" s="28"/>
      <c r="D2821" s="23"/>
      <c r="E2821" s="23"/>
    </row>
    <row r="2822" spans="1:5" x14ac:dyDescent="0.25">
      <c r="A2822" s="23"/>
      <c r="B2822" s="28"/>
      <c r="C2822" s="28"/>
      <c r="D2822" s="23"/>
      <c r="E2822" s="23"/>
    </row>
    <row r="2823" spans="1:5" x14ac:dyDescent="0.25">
      <c r="A2823" s="23"/>
      <c r="B2823" s="28"/>
      <c r="C2823" s="28"/>
      <c r="D2823" s="23"/>
      <c r="E2823" s="23"/>
    </row>
    <row r="2824" spans="1:5" x14ac:dyDescent="0.25">
      <c r="A2824" s="23"/>
      <c r="B2824" s="28"/>
      <c r="C2824" s="28"/>
      <c r="D2824" s="23"/>
      <c r="E2824" s="23"/>
    </row>
    <row r="2825" spans="1:5" x14ac:dyDescent="0.25">
      <c r="A2825" s="23"/>
      <c r="B2825" s="28"/>
      <c r="C2825" s="28"/>
      <c r="D2825" s="23"/>
      <c r="E2825" s="23"/>
    </row>
    <row r="2826" spans="1:5" x14ac:dyDescent="0.25">
      <c r="A2826" s="23"/>
      <c r="B2826" s="28"/>
      <c r="C2826" s="28"/>
      <c r="D2826" s="23"/>
      <c r="E2826" s="23"/>
    </row>
    <row r="2827" spans="1:5" x14ac:dyDescent="0.25">
      <c r="A2827" s="23"/>
      <c r="B2827" s="28"/>
      <c r="C2827" s="28"/>
      <c r="D2827" s="23"/>
      <c r="E2827" s="23"/>
    </row>
    <row r="2828" spans="1:5" x14ac:dyDescent="0.25">
      <c r="A2828" s="23"/>
      <c r="B2828" s="28"/>
      <c r="C2828" s="28"/>
      <c r="D2828" s="23"/>
      <c r="E2828" s="23"/>
    </row>
    <row r="2829" spans="1:5" x14ac:dyDescent="0.25">
      <c r="A2829" s="23"/>
      <c r="B2829" s="28"/>
      <c r="C2829" s="28"/>
      <c r="D2829" s="23"/>
      <c r="E2829" s="23"/>
    </row>
    <row r="2830" spans="1:5" x14ac:dyDescent="0.25">
      <c r="A2830" s="23"/>
      <c r="B2830" s="28"/>
      <c r="C2830" s="28"/>
      <c r="D2830" s="23"/>
      <c r="E2830" s="23"/>
    </row>
    <row r="2831" spans="1:5" x14ac:dyDescent="0.25">
      <c r="A2831" s="23"/>
      <c r="B2831" s="28"/>
      <c r="C2831" s="28"/>
      <c r="D2831" s="23"/>
      <c r="E2831" s="23"/>
    </row>
    <row r="2832" spans="1:5" x14ac:dyDescent="0.25">
      <c r="A2832" s="23"/>
      <c r="B2832" s="28"/>
      <c r="C2832" s="28"/>
      <c r="D2832" s="23"/>
      <c r="E2832" s="23"/>
    </row>
    <row r="2833" spans="1:5" x14ac:dyDescent="0.25">
      <c r="A2833" s="23"/>
      <c r="B2833" s="28"/>
      <c r="C2833" s="28"/>
      <c r="D2833" s="23"/>
      <c r="E2833" s="23"/>
    </row>
    <row r="2834" spans="1:5" x14ac:dyDescent="0.25">
      <c r="A2834" s="23"/>
      <c r="B2834" s="28"/>
      <c r="C2834" s="28"/>
      <c r="D2834" s="23"/>
      <c r="E2834" s="23"/>
    </row>
    <row r="2835" spans="1:5" x14ac:dyDescent="0.25">
      <c r="A2835" s="23"/>
      <c r="B2835" s="28"/>
      <c r="C2835" s="28"/>
      <c r="D2835" s="23"/>
      <c r="E2835" s="23"/>
    </row>
    <row r="2836" spans="1:5" x14ac:dyDescent="0.25">
      <c r="A2836" s="23"/>
      <c r="B2836" s="28"/>
      <c r="C2836" s="28"/>
      <c r="D2836" s="23"/>
      <c r="E2836" s="23"/>
    </row>
    <row r="2837" spans="1:5" x14ac:dyDescent="0.25">
      <c r="A2837" s="23"/>
      <c r="B2837" s="28"/>
      <c r="C2837" s="28"/>
      <c r="D2837" s="23"/>
      <c r="E2837" s="23"/>
    </row>
    <row r="2838" spans="1:5" x14ac:dyDescent="0.25">
      <c r="A2838" s="23"/>
      <c r="B2838" s="28"/>
      <c r="C2838" s="28"/>
      <c r="D2838" s="23"/>
      <c r="E2838" s="23"/>
    </row>
    <row r="2839" spans="1:5" x14ac:dyDescent="0.25">
      <c r="A2839" s="23"/>
      <c r="B2839" s="28"/>
      <c r="C2839" s="28"/>
      <c r="D2839" s="23"/>
      <c r="E2839" s="23"/>
    </row>
    <row r="2840" spans="1:5" x14ac:dyDescent="0.25">
      <c r="A2840" s="23"/>
      <c r="B2840" s="28"/>
      <c r="C2840" s="28"/>
      <c r="D2840" s="23"/>
      <c r="E2840" s="23"/>
    </row>
    <row r="2841" spans="1:5" x14ac:dyDescent="0.25">
      <c r="A2841" s="23"/>
      <c r="B2841" s="28"/>
      <c r="C2841" s="28"/>
      <c r="D2841" s="23"/>
      <c r="E2841" s="23"/>
    </row>
    <row r="2842" spans="1:5" x14ac:dyDescent="0.25">
      <c r="A2842" s="23"/>
      <c r="B2842" s="28"/>
      <c r="C2842" s="28"/>
      <c r="D2842" s="23"/>
      <c r="E2842" s="23"/>
    </row>
    <row r="2843" spans="1:5" x14ac:dyDescent="0.25">
      <c r="A2843" s="23"/>
      <c r="B2843" s="28"/>
      <c r="C2843" s="28"/>
      <c r="D2843" s="23"/>
      <c r="E2843" s="23"/>
    </row>
    <row r="2844" spans="1:5" x14ac:dyDescent="0.25">
      <c r="A2844" s="23"/>
      <c r="B2844" s="28"/>
      <c r="C2844" s="28"/>
      <c r="D2844" s="23"/>
      <c r="E2844" s="23"/>
    </row>
    <row r="2845" spans="1:5" x14ac:dyDescent="0.25">
      <c r="A2845" s="23"/>
      <c r="B2845" s="28"/>
      <c r="C2845" s="28"/>
      <c r="D2845" s="23"/>
      <c r="E2845" s="23"/>
    </row>
    <row r="2846" spans="1:5" x14ac:dyDescent="0.25">
      <c r="A2846" s="23"/>
      <c r="B2846" s="28"/>
      <c r="C2846" s="28"/>
      <c r="D2846" s="23"/>
      <c r="E2846" s="23"/>
    </row>
    <row r="2847" spans="1:5" x14ac:dyDescent="0.25">
      <c r="A2847" s="23"/>
      <c r="B2847" s="28"/>
      <c r="C2847" s="28"/>
      <c r="D2847" s="23"/>
      <c r="E2847" s="23"/>
    </row>
    <row r="2848" spans="1:5" x14ac:dyDescent="0.25">
      <c r="A2848" s="23"/>
      <c r="B2848" s="28"/>
      <c r="C2848" s="28"/>
      <c r="D2848" s="23"/>
      <c r="E2848" s="23"/>
    </row>
    <row r="2849" spans="1:5" x14ac:dyDescent="0.25">
      <c r="A2849" s="23"/>
      <c r="B2849" s="28"/>
      <c r="C2849" s="28"/>
      <c r="D2849" s="23"/>
      <c r="E2849" s="23"/>
    </row>
    <row r="2850" spans="1:5" x14ac:dyDescent="0.25">
      <c r="A2850" s="23"/>
      <c r="B2850" s="28"/>
      <c r="C2850" s="28"/>
      <c r="D2850" s="23"/>
      <c r="E2850" s="23"/>
    </row>
    <row r="2851" spans="1:5" x14ac:dyDescent="0.25">
      <c r="A2851" s="23"/>
      <c r="B2851" s="28"/>
      <c r="C2851" s="28"/>
      <c r="D2851" s="23"/>
      <c r="E2851" s="23"/>
    </row>
    <row r="2852" spans="1:5" x14ac:dyDescent="0.25">
      <c r="A2852" s="23"/>
      <c r="B2852" s="28"/>
      <c r="C2852" s="28"/>
      <c r="D2852" s="23"/>
      <c r="E2852" s="23"/>
    </row>
    <row r="2853" spans="1:5" x14ac:dyDescent="0.25">
      <c r="A2853" s="23"/>
      <c r="B2853" s="28"/>
      <c r="C2853" s="28"/>
      <c r="D2853" s="23"/>
      <c r="E2853" s="23"/>
    </row>
    <row r="2854" spans="1:5" x14ac:dyDescent="0.25">
      <c r="A2854" s="23"/>
      <c r="B2854" s="28"/>
      <c r="C2854" s="28"/>
      <c r="D2854" s="23"/>
      <c r="E2854" s="23"/>
    </row>
    <row r="2855" spans="1:5" x14ac:dyDescent="0.25">
      <c r="A2855" s="23"/>
      <c r="B2855" s="28"/>
      <c r="C2855" s="28"/>
      <c r="D2855" s="23"/>
      <c r="E2855" s="23"/>
    </row>
    <row r="2856" spans="1:5" x14ac:dyDescent="0.25">
      <c r="A2856" s="23"/>
      <c r="B2856" s="28"/>
      <c r="C2856" s="28"/>
      <c r="D2856" s="23"/>
      <c r="E2856" s="23"/>
    </row>
    <row r="2857" spans="1:5" x14ac:dyDescent="0.25">
      <c r="A2857" s="23"/>
      <c r="B2857" s="28"/>
      <c r="C2857" s="28"/>
      <c r="D2857" s="23"/>
      <c r="E2857" s="23"/>
    </row>
    <row r="2858" spans="1:5" x14ac:dyDescent="0.25">
      <c r="A2858" s="23"/>
      <c r="B2858" s="28"/>
      <c r="C2858" s="28"/>
      <c r="D2858" s="23"/>
      <c r="E2858" s="23"/>
    </row>
    <row r="2859" spans="1:5" x14ac:dyDescent="0.25">
      <c r="A2859" s="23"/>
      <c r="B2859" s="28"/>
      <c r="C2859" s="28"/>
      <c r="D2859" s="23"/>
      <c r="E2859" s="23"/>
    </row>
    <row r="2860" spans="1:5" x14ac:dyDescent="0.25">
      <c r="A2860" s="23"/>
      <c r="B2860" s="28"/>
      <c r="C2860" s="28"/>
      <c r="D2860" s="23"/>
      <c r="E2860" s="23"/>
    </row>
    <row r="2861" spans="1:5" x14ac:dyDescent="0.25">
      <c r="A2861" s="23"/>
      <c r="B2861" s="28"/>
      <c r="C2861" s="28"/>
      <c r="D2861" s="23"/>
      <c r="E2861" s="23"/>
    </row>
    <row r="2862" spans="1:5" x14ac:dyDescent="0.25">
      <c r="A2862" s="23"/>
      <c r="B2862" s="28"/>
      <c r="C2862" s="28"/>
      <c r="D2862" s="23"/>
      <c r="E2862" s="23"/>
    </row>
    <row r="2863" spans="1:5" x14ac:dyDescent="0.25">
      <c r="A2863" s="23"/>
      <c r="B2863" s="28"/>
      <c r="C2863" s="28"/>
      <c r="D2863" s="23"/>
      <c r="E2863" s="23"/>
    </row>
    <row r="2864" spans="1:5" x14ac:dyDescent="0.25">
      <c r="A2864" s="23"/>
      <c r="B2864" s="28"/>
      <c r="C2864" s="28"/>
      <c r="D2864" s="23"/>
      <c r="E2864" s="23"/>
    </row>
    <row r="2865" spans="1:5" x14ac:dyDescent="0.25">
      <c r="A2865" s="23"/>
      <c r="B2865" s="28"/>
      <c r="C2865" s="28"/>
      <c r="D2865" s="23"/>
      <c r="E2865" s="23"/>
    </row>
    <row r="2866" spans="1:5" x14ac:dyDescent="0.25">
      <c r="A2866" s="23"/>
      <c r="B2866" s="28"/>
      <c r="C2866" s="28"/>
      <c r="D2866" s="23"/>
      <c r="E2866" s="23"/>
    </row>
    <row r="2867" spans="1:5" x14ac:dyDescent="0.25">
      <c r="A2867" s="23"/>
      <c r="B2867" s="28"/>
      <c r="C2867" s="28"/>
      <c r="D2867" s="23"/>
      <c r="E2867" s="23"/>
    </row>
    <row r="2868" spans="1:5" x14ac:dyDescent="0.25">
      <c r="A2868" s="23"/>
      <c r="B2868" s="28"/>
      <c r="C2868" s="28"/>
      <c r="D2868" s="23"/>
      <c r="E2868" s="23"/>
    </row>
    <row r="2869" spans="1:5" x14ac:dyDescent="0.25">
      <c r="A2869" s="23"/>
      <c r="B2869" s="28"/>
      <c r="C2869" s="28"/>
      <c r="D2869" s="23"/>
      <c r="E2869" s="23"/>
    </row>
    <row r="2870" spans="1:5" x14ac:dyDescent="0.25">
      <c r="A2870" s="23"/>
      <c r="B2870" s="28"/>
      <c r="C2870" s="28"/>
      <c r="D2870" s="23"/>
      <c r="E2870" s="23"/>
    </row>
    <row r="2871" spans="1:5" x14ac:dyDescent="0.25">
      <c r="A2871" s="23"/>
      <c r="B2871" s="28"/>
      <c r="C2871" s="28"/>
      <c r="D2871" s="23"/>
      <c r="E2871" s="23"/>
    </row>
    <row r="2872" spans="1:5" x14ac:dyDescent="0.25">
      <c r="A2872" s="23"/>
      <c r="B2872" s="28"/>
      <c r="C2872" s="28"/>
      <c r="D2872" s="23"/>
      <c r="E2872" s="23"/>
    </row>
    <row r="2873" spans="1:5" x14ac:dyDescent="0.25">
      <c r="A2873" s="23"/>
      <c r="B2873" s="28"/>
      <c r="C2873" s="28"/>
      <c r="D2873" s="23"/>
      <c r="E2873" s="23"/>
    </row>
    <row r="2874" spans="1:5" x14ac:dyDescent="0.25">
      <c r="A2874" s="23"/>
      <c r="B2874" s="28"/>
      <c r="C2874" s="28"/>
      <c r="D2874" s="23"/>
      <c r="E2874" s="23"/>
    </row>
    <row r="2875" spans="1:5" x14ac:dyDescent="0.25">
      <c r="A2875" s="23"/>
      <c r="B2875" s="28"/>
      <c r="C2875" s="28"/>
      <c r="D2875" s="23"/>
      <c r="E2875" s="23"/>
    </row>
    <row r="2876" spans="1:5" x14ac:dyDescent="0.25">
      <c r="A2876" s="23"/>
      <c r="B2876" s="28"/>
      <c r="C2876" s="28"/>
      <c r="D2876" s="23"/>
      <c r="E2876" s="23"/>
    </row>
    <row r="2877" spans="1:5" x14ac:dyDescent="0.25">
      <c r="A2877" s="23"/>
      <c r="B2877" s="28"/>
      <c r="C2877" s="28"/>
      <c r="D2877" s="23"/>
      <c r="E2877" s="23"/>
    </row>
    <row r="2878" spans="1:5" x14ac:dyDescent="0.25">
      <c r="A2878" s="23"/>
      <c r="B2878" s="28"/>
      <c r="C2878" s="28"/>
      <c r="D2878" s="23"/>
      <c r="E2878" s="23"/>
    </row>
    <row r="2879" spans="1:5" x14ac:dyDescent="0.25">
      <c r="A2879" s="23"/>
      <c r="B2879" s="28"/>
      <c r="C2879" s="28"/>
      <c r="D2879" s="23"/>
      <c r="E2879" s="23"/>
    </row>
    <row r="2880" spans="1:5" x14ac:dyDescent="0.25">
      <c r="A2880" s="23"/>
      <c r="B2880" s="28"/>
      <c r="C2880" s="28"/>
      <c r="D2880" s="23"/>
      <c r="E2880" s="23"/>
    </row>
    <row r="2881" spans="1:5" x14ac:dyDescent="0.25">
      <c r="A2881" s="23"/>
      <c r="B2881" s="28"/>
      <c r="C2881" s="28"/>
      <c r="D2881" s="23"/>
      <c r="E2881" s="23"/>
    </row>
    <row r="2882" spans="1:5" x14ac:dyDescent="0.25">
      <c r="A2882" s="23"/>
      <c r="B2882" s="28"/>
      <c r="C2882" s="28"/>
      <c r="D2882" s="23"/>
      <c r="E2882" s="23"/>
    </row>
    <row r="2883" spans="1:5" x14ac:dyDescent="0.25">
      <c r="A2883" s="23"/>
      <c r="B2883" s="28"/>
      <c r="C2883" s="28"/>
      <c r="D2883" s="23"/>
      <c r="E2883" s="23"/>
    </row>
    <row r="2884" spans="1:5" x14ac:dyDescent="0.25">
      <c r="A2884" s="23"/>
      <c r="B2884" s="28"/>
      <c r="C2884" s="28"/>
      <c r="D2884" s="23"/>
      <c r="E2884" s="23"/>
    </row>
    <row r="2885" spans="1:5" x14ac:dyDescent="0.25">
      <c r="A2885" s="23"/>
      <c r="B2885" s="28"/>
      <c r="C2885" s="28"/>
      <c r="D2885" s="23"/>
      <c r="E2885" s="23"/>
    </row>
    <row r="2886" spans="1:5" x14ac:dyDescent="0.25">
      <c r="A2886" s="23"/>
      <c r="B2886" s="28"/>
      <c r="C2886" s="28"/>
      <c r="D2886" s="23"/>
      <c r="E2886" s="23"/>
    </row>
    <row r="2887" spans="1:5" x14ac:dyDescent="0.25">
      <c r="A2887" s="23"/>
      <c r="B2887" s="28"/>
      <c r="C2887" s="28"/>
      <c r="D2887" s="23"/>
      <c r="E2887" s="23"/>
    </row>
    <row r="2888" spans="1:5" x14ac:dyDescent="0.25">
      <c r="A2888" s="23"/>
      <c r="B2888" s="28"/>
      <c r="C2888" s="28"/>
      <c r="D2888" s="23"/>
      <c r="E2888" s="23"/>
    </row>
    <row r="2889" spans="1:5" x14ac:dyDescent="0.25">
      <c r="A2889" s="23"/>
      <c r="B2889" s="28"/>
      <c r="C2889" s="28"/>
      <c r="D2889" s="23"/>
      <c r="E2889" s="23"/>
    </row>
    <row r="2890" spans="1:5" x14ac:dyDescent="0.25">
      <c r="A2890" s="23"/>
      <c r="B2890" s="28"/>
      <c r="C2890" s="28"/>
      <c r="D2890" s="23"/>
      <c r="E2890" s="23"/>
    </row>
    <row r="2891" spans="1:5" x14ac:dyDescent="0.25">
      <c r="A2891" s="23"/>
      <c r="B2891" s="28"/>
      <c r="C2891" s="28"/>
      <c r="D2891" s="23"/>
      <c r="E2891" s="23"/>
    </row>
    <row r="2892" spans="1:5" x14ac:dyDescent="0.25">
      <c r="A2892" s="23"/>
      <c r="B2892" s="28"/>
      <c r="C2892" s="28"/>
      <c r="D2892" s="23"/>
      <c r="E2892" s="23"/>
    </row>
    <row r="2893" spans="1:5" x14ac:dyDescent="0.25">
      <c r="A2893" s="23"/>
      <c r="B2893" s="28"/>
      <c r="C2893" s="28"/>
      <c r="D2893" s="23"/>
      <c r="E2893" s="23"/>
    </row>
    <row r="2894" spans="1:5" x14ac:dyDescent="0.25">
      <c r="A2894" s="23"/>
      <c r="B2894" s="28"/>
      <c r="C2894" s="28"/>
      <c r="D2894" s="23"/>
      <c r="E2894" s="23"/>
    </row>
    <row r="2895" spans="1:5" x14ac:dyDescent="0.25">
      <c r="A2895" s="23"/>
      <c r="B2895" s="28"/>
      <c r="C2895" s="28"/>
      <c r="D2895" s="23"/>
      <c r="E2895" s="23"/>
    </row>
    <row r="2896" spans="1:5" x14ac:dyDescent="0.25">
      <c r="A2896" s="23"/>
      <c r="B2896" s="28"/>
      <c r="C2896" s="28"/>
      <c r="D2896" s="23"/>
      <c r="E2896" s="23"/>
    </row>
    <row r="2897" spans="1:5" x14ac:dyDescent="0.25">
      <c r="A2897" s="23"/>
      <c r="B2897" s="28"/>
      <c r="C2897" s="28"/>
      <c r="D2897" s="23"/>
      <c r="E2897" s="23"/>
    </row>
    <row r="2898" spans="1:5" x14ac:dyDescent="0.25">
      <c r="A2898" s="23"/>
      <c r="B2898" s="28"/>
      <c r="C2898" s="28"/>
      <c r="D2898" s="23"/>
      <c r="E2898" s="23"/>
    </row>
    <row r="2899" spans="1:5" x14ac:dyDescent="0.25">
      <c r="A2899" s="23"/>
      <c r="B2899" s="28"/>
      <c r="C2899" s="28"/>
      <c r="D2899" s="23"/>
      <c r="E2899" s="23"/>
    </row>
    <row r="2900" spans="1:5" x14ac:dyDescent="0.25">
      <c r="A2900" s="23"/>
      <c r="B2900" s="28"/>
      <c r="C2900" s="28"/>
      <c r="D2900" s="23"/>
      <c r="E2900" s="23"/>
    </row>
    <row r="2901" spans="1:5" x14ac:dyDescent="0.25">
      <c r="A2901" s="23"/>
      <c r="B2901" s="28"/>
      <c r="C2901" s="28"/>
      <c r="D2901" s="23"/>
      <c r="E2901" s="23"/>
    </row>
    <row r="2902" spans="1:5" x14ac:dyDescent="0.25">
      <c r="A2902" s="23"/>
      <c r="B2902" s="28"/>
      <c r="C2902" s="28"/>
      <c r="D2902" s="23"/>
      <c r="E2902" s="23"/>
    </row>
    <row r="2903" spans="1:5" x14ac:dyDescent="0.25">
      <c r="A2903" s="23"/>
      <c r="B2903" s="28"/>
      <c r="C2903" s="28"/>
      <c r="D2903" s="23"/>
      <c r="E2903" s="23"/>
    </row>
    <row r="2904" spans="1:5" x14ac:dyDescent="0.25">
      <c r="A2904" s="23"/>
      <c r="B2904" s="28"/>
      <c r="C2904" s="28"/>
      <c r="D2904" s="23"/>
      <c r="E2904" s="23"/>
    </row>
    <row r="2905" spans="1:5" x14ac:dyDescent="0.25">
      <c r="A2905" s="23"/>
      <c r="B2905" s="28"/>
      <c r="C2905" s="28"/>
      <c r="D2905" s="23"/>
      <c r="E2905" s="23"/>
    </row>
    <row r="2906" spans="1:5" x14ac:dyDescent="0.25">
      <c r="A2906" s="23"/>
      <c r="B2906" s="28"/>
      <c r="C2906" s="28"/>
      <c r="D2906" s="23"/>
      <c r="E2906" s="23"/>
    </row>
    <row r="2907" spans="1:5" x14ac:dyDescent="0.25">
      <c r="A2907" s="23"/>
      <c r="B2907" s="28"/>
      <c r="C2907" s="28"/>
      <c r="D2907" s="23"/>
      <c r="E2907" s="23"/>
    </row>
    <row r="2908" spans="1:5" x14ac:dyDescent="0.25">
      <c r="A2908" s="23"/>
      <c r="B2908" s="28"/>
      <c r="C2908" s="28"/>
      <c r="D2908" s="23"/>
      <c r="E2908" s="23"/>
    </row>
    <row r="2909" spans="1:5" x14ac:dyDescent="0.25">
      <c r="A2909" s="23"/>
      <c r="B2909" s="28"/>
      <c r="C2909" s="28"/>
      <c r="D2909" s="23"/>
      <c r="E2909" s="23"/>
    </row>
    <row r="2910" spans="1:5" x14ac:dyDescent="0.25">
      <c r="A2910" s="23"/>
      <c r="B2910" s="28"/>
      <c r="C2910" s="28"/>
      <c r="D2910" s="23"/>
      <c r="E2910" s="23"/>
    </row>
    <row r="2911" spans="1:5" x14ac:dyDescent="0.25">
      <c r="A2911" s="23"/>
      <c r="B2911" s="28"/>
      <c r="C2911" s="28"/>
      <c r="D2911" s="23"/>
      <c r="E2911" s="23"/>
    </row>
    <row r="2912" spans="1:5" x14ac:dyDescent="0.25">
      <c r="A2912" s="23"/>
      <c r="B2912" s="28"/>
      <c r="C2912" s="28"/>
      <c r="D2912" s="23"/>
      <c r="E2912" s="23"/>
    </row>
    <row r="2913" spans="1:5" x14ac:dyDescent="0.25">
      <c r="A2913" s="23"/>
      <c r="B2913" s="28"/>
      <c r="C2913" s="28"/>
      <c r="D2913" s="23"/>
      <c r="E2913" s="23"/>
    </row>
    <row r="2914" spans="1:5" x14ac:dyDescent="0.25">
      <c r="A2914" s="23"/>
      <c r="B2914" s="28"/>
      <c r="C2914" s="28"/>
      <c r="D2914" s="23"/>
      <c r="E2914" s="23"/>
    </row>
    <row r="2915" spans="1:5" x14ac:dyDescent="0.25">
      <c r="A2915" s="23"/>
      <c r="B2915" s="28"/>
      <c r="C2915" s="28"/>
      <c r="D2915" s="23"/>
      <c r="E2915" s="23"/>
    </row>
    <row r="2916" spans="1:5" x14ac:dyDescent="0.25">
      <c r="A2916" s="23"/>
      <c r="B2916" s="28"/>
      <c r="C2916" s="28"/>
      <c r="D2916" s="23"/>
      <c r="E2916" s="23"/>
    </row>
    <row r="2917" spans="1:5" x14ac:dyDescent="0.25">
      <c r="A2917" s="23"/>
      <c r="B2917" s="28"/>
      <c r="C2917" s="28"/>
      <c r="D2917" s="23"/>
      <c r="E2917" s="23"/>
    </row>
    <row r="2918" spans="1:5" x14ac:dyDescent="0.25">
      <c r="A2918" s="23"/>
      <c r="B2918" s="28"/>
      <c r="C2918" s="28"/>
      <c r="D2918" s="23"/>
      <c r="E2918" s="23"/>
    </row>
    <row r="2919" spans="1:5" x14ac:dyDescent="0.25">
      <c r="A2919" s="23"/>
      <c r="B2919" s="28"/>
      <c r="C2919" s="28"/>
      <c r="D2919" s="23"/>
      <c r="E2919" s="23"/>
    </row>
    <row r="2920" spans="1:5" x14ac:dyDescent="0.25">
      <c r="A2920" s="23"/>
      <c r="B2920" s="28"/>
      <c r="C2920" s="28"/>
      <c r="D2920" s="23"/>
      <c r="E2920" s="23"/>
    </row>
    <row r="2921" spans="1:5" x14ac:dyDescent="0.25">
      <c r="A2921" s="23"/>
      <c r="B2921" s="28"/>
      <c r="C2921" s="28"/>
      <c r="D2921" s="23"/>
      <c r="E2921" s="23"/>
    </row>
    <row r="2922" spans="1:5" x14ac:dyDescent="0.25">
      <c r="A2922" s="23"/>
      <c r="B2922" s="28"/>
      <c r="C2922" s="28"/>
      <c r="D2922" s="23"/>
      <c r="E2922" s="23"/>
    </row>
    <row r="2923" spans="1:5" x14ac:dyDescent="0.25">
      <c r="A2923" s="23"/>
      <c r="B2923" s="28"/>
      <c r="C2923" s="28"/>
      <c r="D2923" s="23"/>
      <c r="E2923" s="23"/>
    </row>
    <row r="2924" spans="1:5" x14ac:dyDescent="0.25">
      <c r="A2924" s="23"/>
      <c r="B2924" s="28"/>
      <c r="C2924" s="28"/>
      <c r="D2924" s="23"/>
      <c r="E2924" s="23"/>
    </row>
    <row r="2925" spans="1:5" x14ac:dyDescent="0.25">
      <c r="A2925" s="23"/>
      <c r="B2925" s="28"/>
      <c r="C2925" s="28"/>
      <c r="D2925" s="23"/>
      <c r="E2925" s="23"/>
    </row>
    <row r="2926" spans="1:5" x14ac:dyDescent="0.25">
      <c r="A2926" s="23"/>
      <c r="B2926" s="28"/>
      <c r="C2926" s="28"/>
      <c r="D2926" s="23"/>
      <c r="E2926" s="23"/>
    </row>
    <row r="2927" spans="1:5" x14ac:dyDescent="0.25">
      <c r="A2927" s="23"/>
      <c r="B2927" s="28"/>
      <c r="C2927" s="28"/>
      <c r="D2927" s="23"/>
      <c r="E2927" s="23"/>
    </row>
    <row r="2928" spans="1:5" x14ac:dyDescent="0.25">
      <c r="A2928" s="23"/>
      <c r="B2928" s="28"/>
      <c r="C2928" s="28"/>
      <c r="D2928" s="23"/>
      <c r="E2928" s="23"/>
    </row>
    <row r="2929" spans="1:5" x14ac:dyDescent="0.25">
      <c r="A2929" s="23"/>
      <c r="B2929" s="28"/>
      <c r="C2929" s="28"/>
      <c r="D2929" s="23"/>
      <c r="E2929" s="23"/>
    </row>
    <row r="2930" spans="1:5" x14ac:dyDescent="0.25">
      <c r="A2930" s="23"/>
      <c r="B2930" s="28"/>
      <c r="C2930" s="28"/>
      <c r="D2930" s="23"/>
      <c r="E2930" s="23"/>
    </row>
    <row r="2931" spans="1:5" x14ac:dyDescent="0.25">
      <c r="A2931" s="23"/>
      <c r="B2931" s="28"/>
      <c r="C2931" s="28"/>
      <c r="D2931" s="23"/>
      <c r="E2931" s="23"/>
    </row>
    <row r="2932" spans="1:5" x14ac:dyDescent="0.25">
      <c r="A2932" s="23"/>
      <c r="B2932" s="28"/>
      <c r="C2932" s="28"/>
      <c r="D2932" s="23"/>
      <c r="E2932" s="23"/>
    </row>
    <row r="2933" spans="1:5" x14ac:dyDescent="0.25">
      <c r="A2933" s="23"/>
      <c r="B2933" s="28"/>
      <c r="C2933" s="28"/>
      <c r="D2933" s="23"/>
      <c r="E2933" s="23"/>
    </row>
    <row r="2934" spans="1:5" x14ac:dyDescent="0.25">
      <c r="A2934" s="23"/>
      <c r="B2934" s="28"/>
      <c r="C2934" s="28"/>
      <c r="D2934" s="23"/>
      <c r="E2934" s="23"/>
    </row>
    <row r="2935" spans="1:5" x14ac:dyDescent="0.25">
      <c r="A2935" s="23"/>
      <c r="B2935" s="28"/>
      <c r="C2935" s="28"/>
      <c r="D2935" s="23"/>
      <c r="E2935" s="23"/>
    </row>
    <row r="2936" spans="1:5" x14ac:dyDescent="0.25">
      <c r="A2936" s="23"/>
      <c r="B2936" s="28"/>
      <c r="C2936" s="28"/>
      <c r="D2936" s="23"/>
      <c r="E2936" s="23"/>
    </row>
    <row r="2937" spans="1:5" x14ac:dyDescent="0.25">
      <c r="A2937" s="23"/>
      <c r="B2937" s="28"/>
      <c r="C2937" s="28"/>
      <c r="D2937" s="23"/>
      <c r="E2937" s="23"/>
    </row>
    <row r="2938" spans="1:5" x14ac:dyDescent="0.25">
      <c r="A2938" s="23"/>
      <c r="B2938" s="28"/>
      <c r="C2938" s="28"/>
      <c r="D2938" s="23"/>
      <c r="E2938" s="23"/>
    </row>
    <row r="2939" spans="1:5" x14ac:dyDescent="0.25">
      <c r="A2939" s="23"/>
      <c r="B2939" s="28"/>
      <c r="C2939" s="28"/>
      <c r="D2939" s="23"/>
      <c r="E2939" s="23"/>
    </row>
    <row r="2940" spans="1:5" x14ac:dyDescent="0.25">
      <c r="A2940" s="23"/>
      <c r="B2940" s="28"/>
      <c r="C2940" s="28"/>
      <c r="D2940" s="23"/>
      <c r="E2940" s="23"/>
    </row>
    <row r="2941" spans="1:5" x14ac:dyDescent="0.25">
      <c r="A2941" s="23"/>
      <c r="B2941" s="28"/>
      <c r="C2941" s="28"/>
      <c r="D2941" s="23"/>
      <c r="E2941" s="23"/>
    </row>
    <row r="2942" spans="1:5" x14ac:dyDescent="0.25">
      <c r="A2942" s="23"/>
      <c r="B2942" s="28"/>
      <c r="C2942" s="28"/>
      <c r="D2942" s="23"/>
      <c r="E2942" s="23"/>
    </row>
    <row r="2943" spans="1:5" x14ac:dyDescent="0.25">
      <c r="A2943" s="23"/>
      <c r="B2943" s="28"/>
      <c r="C2943" s="28"/>
      <c r="D2943" s="23"/>
      <c r="E2943" s="23"/>
    </row>
    <row r="2944" spans="1:5" x14ac:dyDescent="0.25">
      <c r="A2944" s="23"/>
      <c r="B2944" s="28"/>
      <c r="C2944" s="28"/>
      <c r="D2944" s="23"/>
      <c r="E2944" s="23"/>
    </row>
    <row r="2945" spans="1:5" x14ac:dyDescent="0.25">
      <c r="A2945" s="23"/>
      <c r="B2945" s="28"/>
      <c r="C2945" s="28"/>
      <c r="D2945" s="23"/>
      <c r="E2945" s="23"/>
    </row>
    <row r="2946" spans="1:5" x14ac:dyDescent="0.25">
      <c r="A2946" s="23"/>
      <c r="B2946" s="28"/>
      <c r="C2946" s="28"/>
      <c r="D2946" s="23"/>
      <c r="E2946" s="23"/>
    </row>
    <row r="2947" spans="1:5" x14ac:dyDescent="0.25">
      <c r="A2947" s="23"/>
      <c r="B2947" s="28"/>
      <c r="C2947" s="28"/>
      <c r="D2947" s="23"/>
      <c r="E2947" s="23"/>
    </row>
    <row r="2948" spans="1:5" x14ac:dyDescent="0.25">
      <c r="A2948" s="23"/>
      <c r="B2948" s="28"/>
      <c r="C2948" s="28"/>
      <c r="D2948" s="23"/>
      <c r="E2948" s="23"/>
    </row>
    <row r="2949" spans="1:5" x14ac:dyDescent="0.25">
      <c r="A2949" s="23"/>
      <c r="B2949" s="28"/>
      <c r="C2949" s="28"/>
      <c r="D2949" s="23"/>
      <c r="E2949" s="23"/>
    </row>
    <row r="2950" spans="1:5" x14ac:dyDescent="0.25">
      <c r="A2950" s="23"/>
      <c r="B2950" s="28"/>
      <c r="C2950" s="28"/>
      <c r="D2950" s="23"/>
      <c r="E2950" s="23"/>
    </row>
    <row r="2951" spans="1:5" x14ac:dyDescent="0.25">
      <c r="A2951" s="23"/>
      <c r="B2951" s="28"/>
      <c r="C2951" s="28"/>
      <c r="D2951" s="23"/>
      <c r="E2951" s="23"/>
    </row>
    <row r="2952" spans="1:5" x14ac:dyDescent="0.25">
      <c r="A2952" s="23"/>
      <c r="B2952" s="28"/>
      <c r="C2952" s="28"/>
      <c r="D2952" s="23"/>
      <c r="E2952" s="23"/>
    </row>
    <row r="2953" spans="1:5" x14ac:dyDescent="0.25">
      <c r="A2953" s="23"/>
      <c r="B2953" s="28"/>
      <c r="C2953" s="28"/>
      <c r="D2953" s="23"/>
      <c r="E2953" s="23"/>
    </row>
    <row r="2954" spans="1:5" x14ac:dyDescent="0.25">
      <c r="A2954" s="23"/>
      <c r="B2954" s="28"/>
      <c r="C2954" s="28"/>
      <c r="D2954" s="23"/>
      <c r="E2954" s="23"/>
    </row>
    <row r="2955" spans="1:5" x14ac:dyDescent="0.25">
      <c r="A2955" s="23"/>
      <c r="B2955" s="28"/>
      <c r="C2955" s="28"/>
      <c r="D2955" s="23"/>
      <c r="E2955" s="23"/>
    </row>
    <row r="2956" spans="1:5" x14ac:dyDescent="0.25">
      <c r="A2956" s="23"/>
      <c r="B2956" s="28"/>
      <c r="C2956" s="28"/>
      <c r="D2956" s="23"/>
      <c r="E2956" s="23"/>
    </row>
    <row r="2957" spans="1:5" x14ac:dyDescent="0.25">
      <c r="A2957" s="23"/>
      <c r="B2957" s="28"/>
      <c r="C2957" s="28"/>
      <c r="D2957" s="23"/>
      <c r="E2957" s="23"/>
    </row>
    <row r="2958" spans="1:5" x14ac:dyDescent="0.25">
      <c r="A2958" s="23"/>
      <c r="B2958" s="28"/>
      <c r="C2958" s="28"/>
      <c r="D2958" s="23"/>
      <c r="E2958" s="23"/>
    </row>
    <row r="2959" spans="1:5" x14ac:dyDescent="0.25">
      <c r="A2959" s="23"/>
      <c r="B2959" s="28"/>
      <c r="C2959" s="28"/>
      <c r="D2959" s="23"/>
      <c r="E2959" s="23"/>
    </row>
    <row r="2960" spans="1:5" x14ac:dyDescent="0.25">
      <c r="A2960" s="23"/>
      <c r="B2960" s="28"/>
      <c r="C2960" s="28"/>
      <c r="D2960" s="23"/>
      <c r="E2960" s="23"/>
    </row>
    <row r="2961" spans="1:5" x14ac:dyDescent="0.25">
      <c r="A2961" s="23"/>
      <c r="B2961" s="28"/>
      <c r="C2961" s="28"/>
      <c r="D2961" s="23"/>
      <c r="E2961" s="23"/>
    </row>
    <row r="2962" spans="1:5" x14ac:dyDescent="0.25">
      <c r="A2962" s="23"/>
      <c r="B2962" s="28"/>
      <c r="C2962" s="28"/>
      <c r="D2962" s="23"/>
      <c r="E2962" s="23"/>
    </row>
    <row r="2963" spans="1:5" x14ac:dyDescent="0.25">
      <c r="A2963" s="23"/>
      <c r="B2963" s="28"/>
      <c r="C2963" s="28"/>
      <c r="D2963" s="23"/>
      <c r="E2963" s="23"/>
    </row>
    <row r="2964" spans="1:5" x14ac:dyDescent="0.25">
      <c r="A2964" s="23"/>
      <c r="B2964" s="28"/>
      <c r="C2964" s="28"/>
      <c r="D2964" s="23"/>
      <c r="E2964" s="23"/>
    </row>
    <row r="2965" spans="1:5" x14ac:dyDescent="0.25">
      <c r="A2965" s="23"/>
      <c r="B2965" s="28"/>
      <c r="C2965" s="28"/>
      <c r="D2965" s="23"/>
      <c r="E2965" s="23"/>
    </row>
    <row r="2966" spans="1:5" x14ac:dyDescent="0.25">
      <c r="A2966" s="23"/>
      <c r="B2966" s="28"/>
      <c r="C2966" s="28"/>
      <c r="D2966" s="23"/>
      <c r="E2966" s="23"/>
    </row>
    <row r="2967" spans="1:5" x14ac:dyDescent="0.25">
      <c r="A2967" s="23"/>
      <c r="B2967" s="28"/>
      <c r="C2967" s="28"/>
      <c r="D2967" s="23"/>
      <c r="E2967" s="23"/>
    </row>
    <row r="2968" spans="1:5" x14ac:dyDescent="0.25">
      <c r="A2968" s="23"/>
      <c r="B2968" s="28"/>
      <c r="C2968" s="28"/>
      <c r="D2968" s="23"/>
      <c r="E2968" s="23"/>
    </row>
    <row r="2969" spans="1:5" x14ac:dyDescent="0.25">
      <c r="A2969" s="23"/>
      <c r="B2969" s="28"/>
      <c r="C2969" s="28"/>
      <c r="D2969" s="23"/>
      <c r="E2969" s="23"/>
    </row>
    <row r="2970" spans="1:5" x14ac:dyDescent="0.25">
      <c r="A2970" s="23"/>
      <c r="B2970" s="28"/>
      <c r="C2970" s="28"/>
      <c r="D2970" s="23"/>
      <c r="E2970" s="23"/>
    </row>
    <row r="2971" spans="1:5" x14ac:dyDescent="0.25">
      <c r="A2971" s="23"/>
      <c r="B2971" s="28"/>
      <c r="C2971" s="28"/>
      <c r="D2971" s="23"/>
      <c r="E2971" s="23"/>
    </row>
    <row r="2972" spans="1:5" x14ac:dyDescent="0.25">
      <c r="A2972" s="23"/>
      <c r="B2972" s="28"/>
      <c r="C2972" s="28"/>
      <c r="D2972" s="23"/>
      <c r="E2972" s="23"/>
    </row>
    <row r="2973" spans="1:5" x14ac:dyDescent="0.25">
      <c r="A2973" s="23"/>
      <c r="B2973" s="28"/>
      <c r="C2973" s="28"/>
      <c r="D2973" s="23"/>
      <c r="E2973" s="23"/>
    </row>
    <row r="2974" spans="1:5" x14ac:dyDescent="0.25">
      <c r="A2974" s="23"/>
      <c r="B2974" s="28"/>
      <c r="C2974" s="28"/>
      <c r="D2974" s="23"/>
      <c r="E2974" s="23"/>
    </row>
    <row r="2975" spans="1:5" x14ac:dyDescent="0.25">
      <c r="A2975" s="23"/>
      <c r="B2975" s="28"/>
      <c r="C2975" s="28"/>
      <c r="D2975" s="23"/>
      <c r="E2975" s="23"/>
    </row>
    <row r="2976" spans="1:5" x14ac:dyDescent="0.25">
      <c r="A2976" s="23"/>
      <c r="B2976" s="28"/>
      <c r="C2976" s="28"/>
      <c r="D2976" s="23"/>
      <c r="E2976" s="23"/>
    </row>
    <row r="2977" spans="1:5" x14ac:dyDescent="0.25">
      <c r="A2977" s="23"/>
      <c r="B2977" s="28"/>
      <c r="C2977" s="28"/>
      <c r="D2977" s="23"/>
      <c r="E2977" s="23"/>
    </row>
    <row r="2978" spans="1:5" x14ac:dyDescent="0.25">
      <c r="A2978" s="23"/>
      <c r="B2978" s="28"/>
      <c r="C2978" s="28"/>
      <c r="D2978" s="23"/>
      <c r="E2978" s="23"/>
    </row>
    <row r="2979" spans="1:5" x14ac:dyDescent="0.25">
      <c r="A2979" s="23"/>
      <c r="B2979" s="28"/>
      <c r="C2979" s="28"/>
      <c r="D2979" s="23"/>
      <c r="E2979" s="23"/>
    </row>
    <row r="2980" spans="1:5" x14ac:dyDescent="0.25">
      <c r="A2980" s="23"/>
      <c r="B2980" s="28"/>
      <c r="C2980" s="28"/>
      <c r="D2980" s="23"/>
      <c r="E2980" s="23"/>
    </row>
    <row r="2981" spans="1:5" x14ac:dyDescent="0.25">
      <c r="A2981" s="23"/>
      <c r="B2981" s="28"/>
      <c r="C2981" s="28"/>
      <c r="D2981" s="23"/>
      <c r="E2981" s="23"/>
    </row>
    <row r="2982" spans="1:5" x14ac:dyDescent="0.25">
      <c r="A2982" s="23"/>
      <c r="B2982" s="28"/>
      <c r="C2982" s="28"/>
      <c r="D2982" s="23"/>
      <c r="E2982" s="23"/>
    </row>
    <row r="2983" spans="1:5" x14ac:dyDescent="0.25">
      <c r="A2983" s="23"/>
      <c r="B2983" s="28"/>
      <c r="C2983" s="28"/>
      <c r="D2983" s="23"/>
      <c r="E2983" s="23"/>
    </row>
    <row r="2984" spans="1:5" x14ac:dyDescent="0.25">
      <c r="A2984" s="23"/>
      <c r="B2984" s="28"/>
      <c r="C2984" s="28"/>
      <c r="D2984" s="23"/>
      <c r="E2984" s="23"/>
    </row>
    <row r="2985" spans="1:5" x14ac:dyDescent="0.25">
      <c r="A2985" s="23"/>
      <c r="B2985" s="28"/>
      <c r="C2985" s="28"/>
      <c r="D2985" s="23"/>
      <c r="E2985" s="23"/>
    </row>
    <row r="2986" spans="1:5" x14ac:dyDescent="0.25">
      <c r="A2986" s="23"/>
      <c r="B2986" s="28"/>
      <c r="C2986" s="28"/>
      <c r="D2986" s="23"/>
      <c r="E2986" s="23"/>
    </row>
    <row r="2987" spans="1:5" x14ac:dyDescent="0.25">
      <c r="A2987" s="23"/>
      <c r="B2987" s="28"/>
      <c r="C2987" s="28"/>
      <c r="D2987" s="23"/>
      <c r="E2987" s="23"/>
    </row>
    <row r="2988" spans="1:5" x14ac:dyDescent="0.25">
      <c r="A2988" s="23"/>
      <c r="B2988" s="28"/>
      <c r="C2988" s="28"/>
      <c r="D2988" s="23"/>
      <c r="E2988" s="23"/>
    </row>
    <row r="2989" spans="1:5" x14ac:dyDescent="0.25">
      <c r="A2989" s="23"/>
      <c r="B2989" s="28"/>
      <c r="C2989" s="28"/>
      <c r="D2989" s="23"/>
      <c r="E2989" s="23"/>
    </row>
    <row r="2990" spans="1:5" x14ac:dyDescent="0.25">
      <c r="A2990" s="23"/>
      <c r="B2990" s="28"/>
      <c r="C2990" s="28"/>
      <c r="D2990" s="23"/>
      <c r="E2990" s="23"/>
    </row>
    <row r="2991" spans="1:5" x14ac:dyDescent="0.25">
      <c r="A2991" s="23"/>
      <c r="B2991" s="28"/>
      <c r="C2991" s="28"/>
      <c r="D2991" s="23"/>
      <c r="E2991" s="23"/>
    </row>
    <row r="2992" spans="1:5" x14ac:dyDescent="0.25">
      <c r="A2992" s="23"/>
      <c r="B2992" s="28"/>
      <c r="C2992" s="28"/>
      <c r="D2992" s="23"/>
      <c r="E2992" s="23"/>
    </row>
    <row r="2993" spans="1:5" x14ac:dyDescent="0.25">
      <c r="A2993" s="23"/>
      <c r="B2993" s="28"/>
      <c r="C2993" s="28"/>
      <c r="D2993" s="23"/>
      <c r="E2993" s="23"/>
    </row>
    <row r="2994" spans="1:5" x14ac:dyDescent="0.25">
      <c r="A2994" s="23"/>
      <c r="B2994" s="28"/>
      <c r="C2994" s="28"/>
      <c r="D2994" s="23"/>
      <c r="E2994" s="23"/>
    </row>
    <row r="2995" spans="1:5" x14ac:dyDescent="0.25">
      <c r="A2995" s="23"/>
      <c r="B2995" s="28"/>
      <c r="C2995" s="28"/>
      <c r="D2995" s="23"/>
      <c r="E2995" s="23"/>
    </row>
    <row r="2996" spans="1:5" x14ac:dyDescent="0.25">
      <c r="A2996" s="23"/>
      <c r="B2996" s="28"/>
      <c r="C2996" s="28"/>
      <c r="D2996" s="23"/>
      <c r="E2996" s="23"/>
    </row>
    <row r="2997" spans="1:5" x14ac:dyDescent="0.25">
      <c r="A2997" s="23"/>
      <c r="B2997" s="28"/>
      <c r="C2997" s="28"/>
      <c r="D2997" s="23"/>
      <c r="E2997" s="23"/>
    </row>
    <row r="2998" spans="1:5" x14ac:dyDescent="0.25">
      <c r="A2998" s="23"/>
      <c r="B2998" s="28"/>
      <c r="C2998" s="28"/>
      <c r="D2998" s="23"/>
      <c r="E2998" s="23"/>
    </row>
    <row r="2999" spans="1:5" x14ac:dyDescent="0.25">
      <c r="A2999" s="23"/>
      <c r="B2999" s="28"/>
      <c r="C2999" s="28"/>
      <c r="D2999" s="23"/>
      <c r="E2999" s="23"/>
    </row>
    <row r="3000" spans="1:5" x14ac:dyDescent="0.25">
      <c r="A3000" s="23"/>
      <c r="B3000" s="28"/>
      <c r="C3000" s="28"/>
      <c r="D3000" s="23"/>
      <c r="E3000" s="23"/>
    </row>
    <row r="3001" spans="1:5" x14ac:dyDescent="0.25">
      <c r="A3001" s="23"/>
      <c r="B3001" s="28"/>
      <c r="C3001" s="28"/>
      <c r="D3001" s="23"/>
      <c r="E3001" s="23"/>
    </row>
    <row r="3002" spans="1:5" x14ac:dyDescent="0.25">
      <c r="A3002" s="23"/>
      <c r="B3002" s="28"/>
      <c r="C3002" s="28"/>
      <c r="D3002" s="23"/>
      <c r="E3002" s="23"/>
    </row>
    <row r="3003" spans="1:5" x14ac:dyDescent="0.25">
      <c r="A3003" s="23"/>
      <c r="B3003" s="28"/>
      <c r="C3003" s="28"/>
      <c r="D3003" s="23"/>
      <c r="E3003" s="23"/>
    </row>
    <row r="3004" spans="1:5" x14ac:dyDescent="0.25">
      <c r="A3004" s="23"/>
      <c r="B3004" s="28"/>
      <c r="C3004" s="28"/>
      <c r="D3004" s="23"/>
      <c r="E3004" s="23"/>
    </row>
    <row r="3005" spans="1:5" x14ac:dyDescent="0.25">
      <c r="A3005" s="23"/>
      <c r="B3005" s="28"/>
      <c r="C3005" s="28"/>
      <c r="D3005" s="23"/>
      <c r="E3005" s="23"/>
    </row>
    <row r="3006" spans="1:5" x14ac:dyDescent="0.25">
      <c r="A3006" s="23"/>
      <c r="B3006" s="28"/>
      <c r="C3006" s="28"/>
      <c r="D3006" s="23"/>
      <c r="E3006" s="23"/>
    </row>
    <row r="3007" spans="1:5" x14ac:dyDescent="0.25">
      <c r="A3007" s="23"/>
      <c r="B3007" s="28"/>
      <c r="C3007" s="28"/>
      <c r="D3007" s="23"/>
      <c r="E3007" s="23"/>
    </row>
    <row r="3008" spans="1:5" x14ac:dyDescent="0.25">
      <c r="A3008" s="23"/>
      <c r="B3008" s="28"/>
      <c r="C3008" s="28"/>
      <c r="D3008" s="23"/>
      <c r="E3008" s="23"/>
    </row>
    <row r="3009" spans="1:5" x14ac:dyDescent="0.25">
      <c r="A3009" s="23"/>
      <c r="B3009" s="28"/>
      <c r="C3009" s="28"/>
      <c r="D3009" s="23"/>
      <c r="E3009" s="23"/>
    </row>
    <row r="3010" spans="1:5" x14ac:dyDescent="0.25">
      <c r="A3010" s="23"/>
      <c r="B3010" s="28"/>
      <c r="C3010" s="28"/>
      <c r="D3010" s="23"/>
      <c r="E3010" s="23"/>
    </row>
    <row r="3011" spans="1:5" x14ac:dyDescent="0.25">
      <c r="A3011" s="23"/>
      <c r="B3011" s="28"/>
      <c r="C3011" s="28"/>
      <c r="D3011" s="23"/>
      <c r="E3011" s="23"/>
    </row>
    <row r="3012" spans="1:5" x14ac:dyDescent="0.25">
      <c r="A3012" s="23"/>
      <c r="B3012" s="28"/>
      <c r="C3012" s="28"/>
      <c r="D3012" s="23"/>
      <c r="E3012" s="23"/>
    </row>
    <row r="3013" spans="1:5" x14ac:dyDescent="0.25">
      <c r="A3013" s="23"/>
      <c r="B3013" s="28"/>
      <c r="C3013" s="28"/>
      <c r="D3013" s="23"/>
      <c r="E3013" s="23"/>
    </row>
    <row r="3014" spans="1:5" x14ac:dyDescent="0.25">
      <c r="A3014" s="23"/>
      <c r="B3014" s="28"/>
      <c r="C3014" s="28"/>
      <c r="D3014" s="23"/>
      <c r="E3014" s="23"/>
    </row>
    <row r="3015" spans="1:5" x14ac:dyDescent="0.25">
      <c r="A3015" s="23"/>
      <c r="B3015" s="28"/>
      <c r="C3015" s="28"/>
      <c r="D3015" s="23"/>
      <c r="E3015" s="23"/>
    </row>
    <row r="3016" spans="1:5" x14ac:dyDescent="0.25">
      <c r="A3016" s="23"/>
      <c r="B3016" s="28"/>
      <c r="C3016" s="28"/>
      <c r="D3016" s="23"/>
      <c r="E3016" s="23"/>
    </row>
    <row r="3017" spans="1:5" x14ac:dyDescent="0.25">
      <c r="A3017" s="23"/>
      <c r="B3017" s="28"/>
      <c r="C3017" s="28"/>
      <c r="D3017" s="23"/>
      <c r="E3017" s="23"/>
    </row>
    <row r="3018" spans="1:5" x14ac:dyDescent="0.25">
      <c r="A3018" s="23"/>
      <c r="B3018" s="28"/>
      <c r="C3018" s="28"/>
      <c r="D3018" s="23"/>
      <c r="E3018" s="23"/>
    </row>
    <row r="3019" spans="1:5" x14ac:dyDescent="0.25">
      <c r="A3019" s="23"/>
      <c r="B3019" s="28"/>
      <c r="C3019" s="28"/>
      <c r="D3019" s="23"/>
      <c r="E3019" s="23"/>
    </row>
    <row r="3020" spans="1:5" x14ac:dyDescent="0.25">
      <c r="A3020" s="23"/>
      <c r="B3020" s="28"/>
      <c r="C3020" s="28"/>
      <c r="D3020" s="23"/>
      <c r="E3020" s="23"/>
    </row>
    <row r="3021" spans="1:5" x14ac:dyDescent="0.25">
      <c r="A3021" s="23"/>
      <c r="B3021" s="28"/>
      <c r="C3021" s="28"/>
      <c r="D3021" s="23"/>
      <c r="E3021" s="23"/>
    </row>
    <row r="3022" spans="1:5" x14ac:dyDescent="0.25">
      <c r="A3022" s="23"/>
      <c r="B3022" s="28"/>
      <c r="C3022" s="28"/>
      <c r="D3022" s="23"/>
      <c r="E3022" s="23"/>
    </row>
    <row r="3023" spans="1:5" x14ac:dyDescent="0.25">
      <c r="A3023" s="23"/>
      <c r="B3023" s="28"/>
      <c r="C3023" s="28"/>
      <c r="D3023" s="23"/>
      <c r="E3023" s="23"/>
    </row>
    <row r="3024" spans="1:5" x14ac:dyDescent="0.25">
      <c r="A3024" s="23"/>
      <c r="B3024" s="28"/>
      <c r="C3024" s="28"/>
      <c r="D3024" s="23"/>
      <c r="E3024" s="23"/>
    </row>
    <row r="3025" spans="1:5" x14ac:dyDescent="0.25">
      <c r="A3025" s="23"/>
      <c r="B3025" s="28"/>
      <c r="C3025" s="28"/>
      <c r="D3025" s="23"/>
      <c r="E3025" s="23"/>
    </row>
    <row r="3026" spans="1:5" x14ac:dyDescent="0.25">
      <c r="A3026" s="23"/>
      <c r="B3026" s="28"/>
      <c r="C3026" s="28"/>
      <c r="D3026" s="23"/>
      <c r="E3026" s="23"/>
    </row>
    <row r="3027" spans="1:5" x14ac:dyDescent="0.25">
      <c r="A3027" s="23"/>
      <c r="B3027" s="28"/>
      <c r="C3027" s="28"/>
      <c r="D3027" s="23"/>
      <c r="E3027" s="23"/>
    </row>
    <row r="3028" spans="1:5" x14ac:dyDescent="0.25">
      <c r="A3028" s="23"/>
      <c r="B3028" s="28"/>
      <c r="C3028" s="28"/>
      <c r="D3028" s="23"/>
      <c r="E3028" s="23"/>
    </row>
    <row r="3029" spans="1:5" x14ac:dyDescent="0.25">
      <c r="A3029" s="23"/>
      <c r="B3029" s="28"/>
      <c r="C3029" s="28"/>
      <c r="D3029" s="23"/>
      <c r="E3029" s="23"/>
    </row>
    <row r="3030" spans="1:5" x14ac:dyDescent="0.25">
      <c r="A3030" s="23"/>
      <c r="B3030" s="28"/>
      <c r="C3030" s="28"/>
      <c r="D3030" s="23"/>
      <c r="E3030" s="23"/>
    </row>
    <row r="3031" spans="1:5" x14ac:dyDescent="0.25">
      <c r="A3031" s="23"/>
      <c r="B3031" s="28"/>
      <c r="C3031" s="28"/>
      <c r="D3031" s="23"/>
      <c r="E3031" s="23"/>
    </row>
    <row r="3032" spans="1:5" x14ac:dyDescent="0.25">
      <c r="A3032" s="23"/>
      <c r="B3032" s="28"/>
      <c r="C3032" s="28"/>
      <c r="D3032" s="23"/>
      <c r="E3032" s="23"/>
    </row>
    <row r="3033" spans="1:5" x14ac:dyDescent="0.25">
      <c r="A3033" s="23"/>
      <c r="B3033" s="28"/>
      <c r="C3033" s="28"/>
      <c r="D3033" s="23"/>
      <c r="E3033" s="23"/>
    </row>
    <row r="3034" spans="1:5" x14ac:dyDescent="0.25">
      <c r="A3034" s="23"/>
      <c r="B3034" s="28"/>
      <c r="C3034" s="28"/>
      <c r="D3034" s="23"/>
      <c r="E3034" s="23"/>
    </row>
    <row r="3035" spans="1:5" x14ac:dyDescent="0.25">
      <c r="A3035" s="23"/>
      <c r="B3035" s="28"/>
      <c r="C3035" s="28"/>
      <c r="D3035" s="23"/>
      <c r="E3035" s="23"/>
    </row>
    <row r="3036" spans="1:5" x14ac:dyDescent="0.25">
      <c r="A3036" s="23"/>
      <c r="B3036" s="28"/>
      <c r="C3036" s="28"/>
      <c r="D3036" s="23"/>
      <c r="E3036" s="23"/>
    </row>
    <row r="3037" spans="1:5" x14ac:dyDescent="0.25">
      <c r="A3037" s="23"/>
      <c r="B3037" s="28"/>
      <c r="C3037" s="28"/>
      <c r="D3037" s="23"/>
      <c r="E3037" s="23"/>
    </row>
    <row r="3038" spans="1:5" x14ac:dyDescent="0.25">
      <c r="A3038" s="23"/>
      <c r="B3038" s="28"/>
      <c r="C3038" s="28"/>
      <c r="D3038" s="23"/>
      <c r="E3038" s="23"/>
    </row>
    <row r="3039" spans="1:5" x14ac:dyDescent="0.25">
      <c r="A3039" s="23"/>
      <c r="B3039" s="28"/>
      <c r="C3039" s="28"/>
      <c r="D3039" s="23"/>
      <c r="E3039" s="23"/>
    </row>
    <row r="3040" spans="1:5" x14ac:dyDescent="0.25">
      <c r="A3040" s="23"/>
      <c r="B3040" s="28"/>
      <c r="C3040" s="28"/>
      <c r="D3040" s="23"/>
      <c r="E3040" s="23"/>
    </row>
    <row r="3041" spans="1:5" x14ac:dyDescent="0.25">
      <c r="A3041" s="23"/>
      <c r="B3041" s="28"/>
      <c r="C3041" s="28"/>
      <c r="D3041" s="23"/>
      <c r="E3041" s="23"/>
    </row>
    <row r="3042" spans="1:5" x14ac:dyDescent="0.25">
      <c r="A3042" s="23"/>
      <c r="B3042" s="28"/>
      <c r="C3042" s="28"/>
      <c r="D3042" s="23"/>
      <c r="E3042" s="23"/>
    </row>
    <row r="3043" spans="1:5" x14ac:dyDescent="0.25">
      <c r="A3043" s="23"/>
      <c r="B3043" s="28"/>
      <c r="C3043" s="28"/>
      <c r="D3043" s="23"/>
      <c r="E3043" s="23"/>
    </row>
    <row r="3044" spans="1:5" x14ac:dyDescent="0.25">
      <c r="A3044" s="23"/>
      <c r="B3044" s="28"/>
      <c r="C3044" s="28"/>
      <c r="D3044" s="23"/>
      <c r="E3044" s="23"/>
    </row>
    <row r="3045" spans="1:5" x14ac:dyDescent="0.25">
      <c r="A3045" s="23"/>
      <c r="B3045" s="28"/>
      <c r="C3045" s="28"/>
      <c r="D3045" s="23"/>
      <c r="E3045" s="23"/>
    </row>
    <row r="3046" spans="1:5" x14ac:dyDescent="0.25">
      <c r="A3046" s="23"/>
      <c r="B3046" s="28"/>
      <c r="C3046" s="28"/>
      <c r="D3046" s="23"/>
      <c r="E3046" s="23"/>
    </row>
    <row r="3047" spans="1:5" x14ac:dyDescent="0.25">
      <c r="A3047" s="23"/>
      <c r="B3047" s="28"/>
      <c r="C3047" s="28"/>
      <c r="D3047" s="23"/>
      <c r="E3047" s="23"/>
    </row>
    <row r="3048" spans="1:5" x14ac:dyDescent="0.25">
      <c r="A3048" s="23"/>
      <c r="B3048" s="28"/>
      <c r="C3048" s="28"/>
      <c r="D3048" s="23"/>
      <c r="E3048" s="23"/>
    </row>
    <row r="3049" spans="1:5" x14ac:dyDescent="0.25">
      <c r="A3049" s="23"/>
      <c r="B3049" s="28"/>
      <c r="C3049" s="28"/>
      <c r="D3049" s="23"/>
      <c r="E3049" s="23"/>
    </row>
    <row r="3050" spans="1:5" x14ac:dyDescent="0.25">
      <c r="A3050" s="23"/>
      <c r="B3050" s="28"/>
      <c r="C3050" s="28"/>
      <c r="D3050" s="23"/>
      <c r="E3050" s="23"/>
    </row>
    <row r="3051" spans="1:5" x14ac:dyDescent="0.25">
      <c r="A3051" s="23"/>
      <c r="B3051" s="28"/>
      <c r="C3051" s="28"/>
      <c r="D3051" s="23"/>
      <c r="E3051" s="23"/>
    </row>
    <row r="3052" spans="1:5" x14ac:dyDescent="0.25">
      <c r="A3052" s="23"/>
      <c r="B3052" s="28"/>
      <c r="C3052" s="28"/>
      <c r="D3052" s="23"/>
      <c r="E3052" s="23"/>
    </row>
    <row r="3053" spans="1:5" x14ac:dyDescent="0.25">
      <c r="A3053" s="23"/>
      <c r="B3053" s="28"/>
      <c r="C3053" s="28"/>
      <c r="D3053" s="23"/>
      <c r="E3053" s="23"/>
    </row>
    <row r="3054" spans="1:5" x14ac:dyDescent="0.25">
      <c r="A3054" s="23"/>
      <c r="B3054" s="28"/>
      <c r="C3054" s="28"/>
      <c r="D3054" s="23"/>
      <c r="E3054" s="23"/>
    </row>
    <row r="3055" spans="1:5" x14ac:dyDescent="0.25">
      <c r="A3055" s="23"/>
      <c r="B3055" s="28"/>
      <c r="C3055" s="28"/>
      <c r="D3055" s="23"/>
      <c r="E3055" s="23"/>
    </row>
    <row r="3056" spans="1:5" x14ac:dyDescent="0.25">
      <c r="A3056" s="23"/>
      <c r="B3056" s="28"/>
      <c r="C3056" s="28"/>
      <c r="D3056" s="23"/>
      <c r="E3056" s="23"/>
    </row>
    <row r="3057" spans="1:5" x14ac:dyDescent="0.25">
      <c r="A3057" s="23"/>
      <c r="B3057" s="28"/>
      <c r="C3057" s="28"/>
      <c r="D3057" s="23"/>
      <c r="E3057" s="23"/>
    </row>
    <row r="3058" spans="1:5" x14ac:dyDescent="0.25">
      <c r="A3058" s="23"/>
      <c r="B3058" s="28"/>
      <c r="C3058" s="28"/>
      <c r="D3058" s="23"/>
      <c r="E3058" s="23"/>
    </row>
    <row r="3059" spans="1:5" x14ac:dyDescent="0.25">
      <c r="A3059" s="23"/>
      <c r="B3059" s="28"/>
      <c r="C3059" s="28"/>
      <c r="D3059" s="23"/>
      <c r="E3059" s="23"/>
    </row>
    <row r="3060" spans="1:5" x14ac:dyDescent="0.25">
      <c r="A3060" s="23"/>
      <c r="B3060" s="28"/>
      <c r="C3060" s="28"/>
      <c r="D3060" s="23"/>
      <c r="E3060" s="23"/>
    </row>
    <row r="3061" spans="1:5" x14ac:dyDescent="0.25">
      <c r="A3061" s="23"/>
      <c r="B3061" s="28"/>
      <c r="C3061" s="28"/>
      <c r="D3061" s="23"/>
      <c r="E3061" s="23"/>
    </row>
    <row r="3062" spans="1:5" x14ac:dyDescent="0.25">
      <c r="A3062" s="23"/>
      <c r="B3062" s="28"/>
      <c r="C3062" s="28"/>
      <c r="D3062" s="23"/>
      <c r="E3062" s="23"/>
    </row>
    <row r="3063" spans="1:5" x14ac:dyDescent="0.25">
      <c r="A3063" s="23"/>
      <c r="B3063" s="28"/>
      <c r="C3063" s="28"/>
      <c r="D3063" s="23"/>
      <c r="E3063" s="23"/>
    </row>
    <row r="3064" spans="1:5" x14ac:dyDescent="0.25">
      <c r="A3064" s="23"/>
      <c r="B3064" s="28"/>
      <c r="C3064" s="28"/>
      <c r="D3064" s="23"/>
      <c r="E3064" s="23"/>
    </row>
    <row r="3065" spans="1:5" x14ac:dyDescent="0.25">
      <c r="A3065" s="23"/>
      <c r="B3065" s="28"/>
      <c r="C3065" s="28"/>
      <c r="D3065" s="23"/>
      <c r="E3065" s="23"/>
    </row>
    <row r="3066" spans="1:5" x14ac:dyDescent="0.25">
      <c r="A3066" s="23"/>
      <c r="B3066" s="28"/>
      <c r="C3066" s="28"/>
      <c r="D3066" s="23"/>
      <c r="E3066" s="23"/>
    </row>
    <row r="3067" spans="1:5" x14ac:dyDescent="0.25">
      <c r="A3067" s="23"/>
      <c r="B3067" s="28"/>
      <c r="C3067" s="28"/>
      <c r="D3067" s="23"/>
      <c r="E3067" s="23"/>
    </row>
    <row r="3068" spans="1:5" x14ac:dyDescent="0.25">
      <c r="A3068" s="23"/>
      <c r="B3068" s="28"/>
      <c r="C3068" s="28"/>
      <c r="D3068" s="23"/>
      <c r="E3068" s="23"/>
    </row>
    <row r="3069" spans="1:5" x14ac:dyDescent="0.25">
      <c r="A3069" s="23"/>
      <c r="B3069" s="28"/>
      <c r="C3069" s="28"/>
      <c r="D3069" s="23"/>
      <c r="E3069" s="23"/>
    </row>
    <row r="3070" spans="1:5" x14ac:dyDescent="0.25">
      <c r="A3070" s="23"/>
      <c r="B3070" s="28"/>
      <c r="C3070" s="28"/>
      <c r="D3070" s="23"/>
      <c r="E3070" s="23"/>
    </row>
    <row r="3071" spans="1:5" x14ac:dyDescent="0.25">
      <c r="A3071" s="23"/>
      <c r="B3071" s="28"/>
      <c r="C3071" s="28"/>
      <c r="D3071" s="23"/>
      <c r="E3071" s="23"/>
    </row>
    <row r="3072" spans="1:5" x14ac:dyDescent="0.25">
      <c r="A3072" s="23"/>
      <c r="B3072" s="28"/>
      <c r="C3072" s="28"/>
      <c r="D3072" s="23"/>
      <c r="E3072" s="23"/>
    </row>
    <row r="3073" spans="1:5" x14ac:dyDescent="0.25">
      <c r="A3073" s="23"/>
      <c r="B3073" s="28"/>
      <c r="C3073" s="28"/>
      <c r="D3073" s="23"/>
      <c r="E3073" s="23"/>
    </row>
    <row r="3074" spans="1:5" x14ac:dyDescent="0.25">
      <c r="A3074" s="23"/>
      <c r="B3074" s="28"/>
      <c r="C3074" s="28"/>
      <c r="D3074" s="23"/>
      <c r="E3074" s="23"/>
    </row>
    <row r="3075" spans="1:5" x14ac:dyDescent="0.25">
      <c r="A3075" s="23"/>
      <c r="B3075" s="28"/>
      <c r="C3075" s="28"/>
      <c r="D3075" s="23"/>
      <c r="E3075" s="23"/>
    </row>
    <row r="3076" spans="1:5" x14ac:dyDescent="0.25">
      <c r="A3076" s="23"/>
      <c r="B3076" s="28"/>
      <c r="C3076" s="28"/>
      <c r="D3076" s="23"/>
      <c r="E3076" s="23"/>
    </row>
    <row r="3077" spans="1:5" x14ac:dyDescent="0.25">
      <c r="A3077" s="23"/>
      <c r="B3077" s="28"/>
      <c r="C3077" s="28"/>
      <c r="D3077" s="23"/>
      <c r="E3077" s="23"/>
    </row>
    <row r="3078" spans="1:5" x14ac:dyDescent="0.25">
      <c r="A3078" s="23"/>
      <c r="B3078" s="28"/>
      <c r="C3078" s="28"/>
      <c r="D3078" s="23"/>
      <c r="E3078" s="23"/>
    </row>
    <row r="3079" spans="1:5" x14ac:dyDescent="0.25">
      <c r="A3079" s="23"/>
      <c r="B3079" s="28"/>
      <c r="C3079" s="28"/>
      <c r="D3079" s="23"/>
      <c r="E3079" s="23"/>
    </row>
    <row r="3080" spans="1:5" x14ac:dyDescent="0.25">
      <c r="A3080" s="23"/>
      <c r="B3080" s="28"/>
      <c r="C3080" s="28"/>
      <c r="D3080" s="23"/>
      <c r="E3080" s="23"/>
    </row>
    <row r="3081" spans="1:5" x14ac:dyDescent="0.25">
      <c r="A3081" s="23"/>
      <c r="B3081" s="28"/>
      <c r="C3081" s="28"/>
      <c r="D3081" s="23"/>
      <c r="E3081" s="23"/>
    </row>
    <row r="3082" spans="1:5" x14ac:dyDescent="0.25">
      <c r="A3082" s="23"/>
      <c r="B3082" s="28"/>
      <c r="C3082" s="28"/>
      <c r="D3082" s="23"/>
      <c r="E3082" s="23"/>
    </row>
    <row r="3083" spans="1:5" x14ac:dyDescent="0.25">
      <c r="A3083" s="23"/>
      <c r="B3083" s="28"/>
      <c r="C3083" s="28"/>
      <c r="D3083" s="23"/>
      <c r="E3083" s="23"/>
    </row>
    <row r="3084" spans="1:5" x14ac:dyDescent="0.25">
      <c r="A3084" s="23"/>
      <c r="B3084" s="28"/>
      <c r="C3084" s="28"/>
      <c r="D3084" s="23"/>
      <c r="E3084" s="23"/>
    </row>
    <row r="3085" spans="1:5" x14ac:dyDescent="0.25">
      <c r="A3085" s="23"/>
      <c r="B3085" s="28"/>
      <c r="C3085" s="28"/>
      <c r="D3085" s="23"/>
      <c r="E3085" s="23"/>
    </row>
    <row r="3086" spans="1:5" x14ac:dyDescent="0.25">
      <c r="A3086" s="23"/>
      <c r="B3086" s="28"/>
      <c r="C3086" s="28"/>
      <c r="D3086" s="23"/>
      <c r="E3086" s="23"/>
    </row>
    <row r="3087" spans="1:5" x14ac:dyDescent="0.25">
      <c r="A3087" s="23"/>
      <c r="B3087" s="28"/>
      <c r="C3087" s="28"/>
      <c r="D3087" s="23"/>
      <c r="E3087" s="23"/>
    </row>
    <row r="3088" spans="1:5" x14ac:dyDescent="0.25">
      <c r="A3088" s="23"/>
      <c r="B3088" s="28"/>
      <c r="C3088" s="28"/>
      <c r="D3088" s="23"/>
      <c r="E3088" s="23"/>
    </row>
    <row r="3089" spans="1:5" x14ac:dyDescent="0.25">
      <c r="A3089" s="23"/>
      <c r="B3089" s="28"/>
      <c r="C3089" s="28"/>
      <c r="D3089" s="23"/>
      <c r="E3089" s="23"/>
    </row>
    <row r="3090" spans="1:5" x14ac:dyDescent="0.25">
      <c r="A3090" s="23"/>
      <c r="B3090" s="28"/>
      <c r="C3090" s="28"/>
      <c r="D3090" s="23"/>
      <c r="E3090" s="23"/>
    </row>
    <row r="3091" spans="1:5" x14ac:dyDescent="0.25">
      <c r="A3091" s="23"/>
      <c r="B3091" s="28"/>
      <c r="C3091" s="28"/>
      <c r="D3091" s="23"/>
      <c r="E3091" s="23"/>
    </row>
    <row r="3092" spans="1:5" x14ac:dyDescent="0.25">
      <c r="A3092" s="23"/>
      <c r="B3092" s="28"/>
      <c r="C3092" s="28"/>
      <c r="D3092" s="23"/>
      <c r="E3092" s="23"/>
    </row>
    <row r="3093" spans="1:5" x14ac:dyDescent="0.25">
      <c r="A3093" s="23"/>
      <c r="B3093" s="28"/>
      <c r="C3093" s="28"/>
      <c r="D3093" s="23"/>
      <c r="E3093" s="23"/>
    </row>
    <row r="3094" spans="1:5" x14ac:dyDescent="0.25">
      <c r="A3094" s="23"/>
      <c r="B3094" s="28"/>
      <c r="C3094" s="28"/>
      <c r="D3094" s="23"/>
      <c r="E3094" s="23"/>
    </row>
    <row r="3095" spans="1:5" x14ac:dyDescent="0.25">
      <c r="A3095" s="23"/>
      <c r="B3095" s="28"/>
      <c r="C3095" s="28"/>
      <c r="D3095" s="23"/>
      <c r="E3095" s="23"/>
    </row>
    <row r="3096" spans="1:5" x14ac:dyDescent="0.25">
      <c r="A3096" s="23"/>
      <c r="B3096" s="28"/>
      <c r="C3096" s="28"/>
      <c r="D3096" s="23"/>
      <c r="E3096" s="23"/>
    </row>
    <row r="3097" spans="1:5" x14ac:dyDescent="0.25">
      <c r="A3097" s="23"/>
      <c r="B3097" s="28"/>
      <c r="C3097" s="28"/>
      <c r="D3097" s="23"/>
      <c r="E3097" s="23"/>
    </row>
    <row r="3098" spans="1:5" x14ac:dyDescent="0.25">
      <c r="A3098" s="23"/>
      <c r="B3098" s="28"/>
      <c r="C3098" s="28"/>
      <c r="D3098" s="23"/>
      <c r="E3098" s="23"/>
    </row>
    <row r="3099" spans="1:5" x14ac:dyDescent="0.25">
      <c r="A3099" s="23"/>
      <c r="B3099" s="28"/>
      <c r="C3099" s="28"/>
      <c r="D3099" s="23"/>
      <c r="E3099" s="23"/>
    </row>
    <row r="3100" spans="1:5" x14ac:dyDescent="0.25">
      <c r="A3100" s="23"/>
      <c r="B3100" s="28"/>
      <c r="C3100" s="28"/>
      <c r="D3100" s="23"/>
      <c r="E3100" s="23"/>
    </row>
    <row r="3101" spans="1:5" x14ac:dyDescent="0.25">
      <c r="A3101" s="23"/>
      <c r="B3101" s="28"/>
      <c r="C3101" s="28"/>
      <c r="D3101" s="23"/>
      <c r="E3101" s="23"/>
    </row>
    <row r="3102" spans="1:5" x14ac:dyDescent="0.25">
      <c r="A3102" s="23"/>
      <c r="B3102" s="28"/>
      <c r="C3102" s="28"/>
      <c r="D3102" s="23"/>
      <c r="E3102" s="23"/>
    </row>
    <row r="3103" spans="1:5" x14ac:dyDescent="0.25">
      <c r="A3103" s="23"/>
      <c r="B3103" s="28"/>
      <c r="C3103" s="28"/>
      <c r="D3103" s="23"/>
      <c r="E3103" s="23"/>
    </row>
    <row r="3104" spans="1:5" x14ac:dyDescent="0.25">
      <c r="A3104" s="23"/>
      <c r="B3104" s="28"/>
      <c r="C3104" s="28"/>
      <c r="D3104" s="23"/>
      <c r="E3104" s="23"/>
    </row>
    <row r="3105" spans="1:5" x14ac:dyDescent="0.25">
      <c r="A3105" s="23"/>
      <c r="B3105" s="28"/>
      <c r="C3105" s="28"/>
      <c r="D3105" s="23"/>
      <c r="E3105" s="23"/>
    </row>
    <row r="3106" spans="1:5" x14ac:dyDescent="0.25">
      <c r="A3106" s="23"/>
      <c r="B3106" s="28"/>
      <c r="C3106" s="28"/>
      <c r="D3106" s="23"/>
      <c r="E3106" s="23"/>
    </row>
    <row r="3107" spans="1:5" x14ac:dyDescent="0.25">
      <c r="A3107" s="23"/>
      <c r="B3107" s="28"/>
      <c r="C3107" s="28"/>
      <c r="D3107" s="23"/>
      <c r="E3107" s="23"/>
    </row>
    <row r="3108" spans="1:5" x14ac:dyDescent="0.25">
      <c r="A3108" s="23"/>
      <c r="B3108" s="28"/>
      <c r="C3108" s="28"/>
      <c r="D3108" s="23"/>
      <c r="E3108" s="23"/>
    </row>
    <row r="3109" spans="1:5" x14ac:dyDescent="0.25">
      <c r="A3109" s="23"/>
      <c r="B3109" s="28"/>
      <c r="C3109" s="28"/>
      <c r="D3109" s="23"/>
      <c r="E3109" s="23"/>
    </row>
    <row r="3110" spans="1:5" x14ac:dyDescent="0.25">
      <c r="A3110" s="23"/>
      <c r="B3110" s="28"/>
      <c r="C3110" s="28"/>
      <c r="D3110" s="23"/>
      <c r="E3110" s="23"/>
    </row>
    <row r="3111" spans="1:5" x14ac:dyDescent="0.25">
      <c r="A3111" s="23"/>
      <c r="B3111" s="28"/>
      <c r="C3111" s="28"/>
      <c r="D3111" s="23"/>
      <c r="E3111" s="23"/>
    </row>
    <row r="3112" spans="1:5" x14ac:dyDescent="0.25">
      <c r="A3112" s="23"/>
      <c r="B3112" s="28"/>
      <c r="C3112" s="28"/>
      <c r="D3112" s="23"/>
      <c r="E3112" s="23"/>
    </row>
    <row r="3113" spans="1:5" x14ac:dyDescent="0.25">
      <c r="A3113" s="23"/>
      <c r="B3113" s="28"/>
      <c r="C3113" s="28"/>
      <c r="D3113" s="23"/>
      <c r="E3113" s="23"/>
    </row>
    <row r="3114" spans="1:5" x14ac:dyDescent="0.25">
      <c r="A3114" s="23"/>
      <c r="B3114" s="28"/>
      <c r="C3114" s="28"/>
      <c r="D3114" s="23"/>
      <c r="E3114" s="23"/>
    </row>
    <row r="3115" spans="1:5" x14ac:dyDescent="0.25">
      <c r="A3115" s="23"/>
      <c r="B3115" s="28"/>
      <c r="C3115" s="28"/>
      <c r="D3115" s="23"/>
      <c r="E3115" s="23"/>
    </row>
    <row r="3116" spans="1:5" x14ac:dyDescent="0.25">
      <c r="A3116" s="23"/>
      <c r="B3116" s="28"/>
      <c r="C3116" s="28"/>
      <c r="D3116" s="23"/>
      <c r="E3116" s="23"/>
    </row>
    <row r="3117" spans="1:5" x14ac:dyDescent="0.25">
      <c r="A3117" s="23"/>
      <c r="B3117" s="28"/>
      <c r="C3117" s="28"/>
      <c r="D3117" s="23"/>
      <c r="E3117" s="23"/>
    </row>
    <row r="3118" spans="1:5" x14ac:dyDescent="0.25">
      <c r="A3118" s="23"/>
      <c r="B3118" s="28"/>
      <c r="C3118" s="28"/>
      <c r="D3118" s="23"/>
      <c r="E3118" s="23"/>
    </row>
    <row r="3119" spans="1:5" x14ac:dyDescent="0.25">
      <c r="A3119" s="23"/>
      <c r="B3119" s="28"/>
      <c r="C3119" s="28"/>
      <c r="D3119" s="23"/>
      <c r="E3119" s="23"/>
    </row>
    <row r="3120" spans="1:5" x14ac:dyDescent="0.25">
      <c r="A3120" s="23"/>
      <c r="B3120" s="28"/>
      <c r="C3120" s="28"/>
      <c r="D3120" s="23"/>
      <c r="E3120" s="23"/>
    </row>
    <row r="3121" spans="1:5" x14ac:dyDescent="0.25">
      <c r="A3121" s="23"/>
      <c r="B3121" s="28"/>
      <c r="C3121" s="28"/>
      <c r="D3121" s="23"/>
      <c r="E3121" s="23"/>
    </row>
    <row r="3122" spans="1:5" x14ac:dyDescent="0.25">
      <c r="A3122" s="23"/>
      <c r="B3122" s="28"/>
      <c r="C3122" s="28"/>
      <c r="D3122" s="23"/>
      <c r="E3122" s="23"/>
    </row>
    <row r="3123" spans="1:5" x14ac:dyDescent="0.25">
      <c r="A3123" s="23"/>
      <c r="B3123" s="28"/>
      <c r="C3123" s="28"/>
      <c r="D3123" s="23"/>
      <c r="E3123" s="23"/>
    </row>
    <row r="3124" spans="1:5" x14ac:dyDescent="0.25">
      <c r="A3124" s="23"/>
      <c r="B3124" s="28"/>
      <c r="C3124" s="28"/>
      <c r="D3124" s="23"/>
      <c r="E3124" s="23"/>
    </row>
    <row r="3125" spans="1:5" x14ac:dyDescent="0.25">
      <c r="A3125" s="23"/>
      <c r="B3125" s="28"/>
      <c r="C3125" s="28"/>
      <c r="D3125" s="23"/>
      <c r="E3125" s="23"/>
    </row>
    <row r="3126" spans="1:5" x14ac:dyDescent="0.25">
      <c r="A3126" s="23"/>
      <c r="B3126" s="28"/>
      <c r="C3126" s="28"/>
      <c r="D3126" s="23"/>
      <c r="E3126" s="23"/>
    </row>
    <row r="3127" spans="1:5" x14ac:dyDescent="0.25">
      <c r="A3127" s="23"/>
      <c r="B3127" s="28"/>
      <c r="C3127" s="28"/>
      <c r="D3127" s="23"/>
      <c r="E3127" s="23"/>
    </row>
    <row r="3128" spans="1:5" x14ac:dyDescent="0.25">
      <c r="A3128" s="23"/>
      <c r="B3128" s="28"/>
      <c r="C3128" s="28"/>
      <c r="D3128" s="23"/>
      <c r="E3128" s="23"/>
    </row>
    <row r="3129" spans="1:5" x14ac:dyDescent="0.25">
      <c r="A3129" s="23"/>
      <c r="B3129" s="28"/>
      <c r="C3129" s="28"/>
      <c r="D3129" s="23"/>
      <c r="E3129" s="23"/>
    </row>
    <row r="3130" spans="1:5" x14ac:dyDescent="0.25">
      <c r="A3130" s="23"/>
      <c r="B3130" s="28"/>
      <c r="C3130" s="28"/>
      <c r="D3130" s="23"/>
      <c r="E3130" s="23"/>
    </row>
    <row r="3131" spans="1:5" x14ac:dyDescent="0.25">
      <c r="A3131" s="23"/>
      <c r="B3131" s="28"/>
      <c r="C3131" s="28"/>
      <c r="D3131" s="23"/>
      <c r="E3131" s="23"/>
    </row>
    <row r="3132" spans="1:5" x14ac:dyDescent="0.25">
      <c r="A3132" s="23"/>
      <c r="B3132" s="28"/>
      <c r="C3132" s="28"/>
      <c r="D3132" s="23"/>
      <c r="E3132" s="23"/>
    </row>
    <row r="3133" spans="1:5" x14ac:dyDescent="0.25">
      <c r="A3133" s="23"/>
      <c r="B3133" s="28"/>
      <c r="C3133" s="28"/>
      <c r="D3133" s="23"/>
      <c r="E3133" s="23"/>
    </row>
    <row r="3134" spans="1:5" x14ac:dyDescent="0.25">
      <c r="A3134" s="23"/>
      <c r="B3134" s="28"/>
      <c r="C3134" s="28"/>
      <c r="D3134" s="23"/>
      <c r="E3134" s="23"/>
    </row>
    <row r="3135" spans="1:5" x14ac:dyDescent="0.25">
      <c r="A3135" s="23"/>
      <c r="B3135" s="28"/>
      <c r="C3135" s="28"/>
      <c r="D3135" s="23"/>
      <c r="E3135" s="23"/>
    </row>
    <row r="3136" spans="1:5" x14ac:dyDescent="0.25">
      <c r="A3136" s="23"/>
      <c r="B3136" s="28"/>
      <c r="C3136" s="28"/>
      <c r="D3136" s="23"/>
      <c r="E3136" s="23"/>
    </row>
    <row r="3137" spans="1:5" x14ac:dyDescent="0.25">
      <c r="A3137" s="23"/>
      <c r="B3137" s="28"/>
      <c r="C3137" s="28"/>
      <c r="D3137" s="23"/>
      <c r="E3137" s="23"/>
    </row>
    <row r="3138" spans="1:5" x14ac:dyDescent="0.25">
      <c r="A3138" s="23"/>
      <c r="B3138" s="28"/>
      <c r="C3138" s="28"/>
      <c r="D3138" s="23"/>
      <c r="E3138" s="23"/>
    </row>
    <row r="3139" spans="1:5" x14ac:dyDescent="0.25">
      <c r="A3139" s="23"/>
      <c r="B3139" s="28"/>
      <c r="C3139" s="28"/>
      <c r="D3139" s="23"/>
      <c r="E3139" s="23"/>
    </row>
    <row r="3140" spans="1:5" x14ac:dyDescent="0.25">
      <c r="A3140" s="23"/>
      <c r="B3140" s="28"/>
      <c r="C3140" s="28"/>
      <c r="D3140" s="23"/>
      <c r="E3140" s="23"/>
    </row>
    <row r="3141" spans="1:5" x14ac:dyDescent="0.25">
      <c r="A3141" s="23"/>
      <c r="B3141" s="28"/>
      <c r="C3141" s="28"/>
      <c r="D3141" s="23"/>
      <c r="E3141" s="23"/>
    </row>
    <row r="3142" spans="1:5" x14ac:dyDescent="0.25">
      <c r="A3142" s="23"/>
      <c r="B3142" s="28"/>
      <c r="C3142" s="28"/>
      <c r="D3142" s="23"/>
      <c r="E3142" s="23"/>
    </row>
    <row r="3143" spans="1:5" x14ac:dyDescent="0.25">
      <c r="A3143" s="23"/>
      <c r="B3143" s="28"/>
      <c r="C3143" s="28"/>
      <c r="D3143" s="23"/>
      <c r="E3143" s="23"/>
    </row>
    <row r="3144" spans="1:5" x14ac:dyDescent="0.25">
      <c r="A3144" s="23"/>
      <c r="B3144" s="28"/>
      <c r="C3144" s="28"/>
      <c r="D3144" s="23"/>
      <c r="E3144" s="23"/>
    </row>
    <row r="3145" spans="1:5" x14ac:dyDescent="0.25">
      <c r="A3145" s="23"/>
      <c r="B3145" s="28"/>
      <c r="C3145" s="28"/>
      <c r="D3145" s="23"/>
      <c r="E3145" s="23"/>
    </row>
    <row r="3146" spans="1:5" x14ac:dyDescent="0.25">
      <c r="A3146" s="23"/>
      <c r="B3146" s="28"/>
      <c r="C3146" s="28"/>
      <c r="D3146" s="23"/>
      <c r="E3146" s="23"/>
    </row>
    <row r="3147" spans="1:5" x14ac:dyDescent="0.25">
      <c r="A3147" s="23"/>
      <c r="B3147" s="28"/>
      <c r="C3147" s="28"/>
      <c r="D3147" s="23"/>
      <c r="E3147" s="23"/>
    </row>
    <row r="3148" spans="1:5" x14ac:dyDescent="0.25">
      <c r="A3148" s="23"/>
      <c r="B3148" s="28"/>
      <c r="C3148" s="28"/>
      <c r="D3148" s="23"/>
      <c r="E3148" s="23"/>
    </row>
    <row r="3149" spans="1:5" x14ac:dyDescent="0.25">
      <c r="A3149" s="23"/>
      <c r="B3149" s="28"/>
      <c r="C3149" s="28"/>
      <c r="D3149" s="23"/>
      <c r="E3149" s="23"/>
    </row>
    <row r="3150" spans="1:5" x14ac:dyDescent="0.25">
      <c r="A3150" s="23"/>
      <c r="B3150" s="28"/>
      <c r="C3150" s="28"/>
      <c r="D3150" s="23"/>
      <c r="E3150" s="23"/>
    </row>
    <row r="3151" spans="1:5" x14ac:dyDescent="0.25">
      <c r="A3151" s="23"/>
      <c r="B3151" s="28"/>
      <c r="C3151" s="28"/>
      <c r="D3151" s="23"/>
      <c r="E3151" s="23"/>
    </row>
    <row r="3152" spans="1:5" x14ac:dyDescent="0.25">
      <c r="A3152" s="23"/>
      <c r="B3152" s="28"/>
      <c r="C3152" s="28"/>
      <c r="D3152" s="23"/>
      <c r="E3152" s="23"/>
    </row>
    <row r="3153" spans="1:5" x14ac:dyDescent="0.25">
      <c r="A3153" s="23"/>
      <c r="B3153" s="28"/>
      <c r="C3153" s="28"/>
      <c r="D3153" s="23"/>
      <c r="E3153" s="23"/>
    </row>
    <row r="3154" spans="1:5" x14ac:dyDescent="0.25">
      <c r="A3154" s="23"/>
      <c r="B3154" s="28"/>
      <c r="C3154" s="28"/>
      <c r="D3154" s="23"/>
      <c r="E3154" s="23"/>
    </row>
    <row r="3155" spans="1:5" x14ac:dyDescent="0.25">
      <c r="A3155" s="23"/>
      <c r="B3155" s="28"/>
      <c r="C3155" s="28"/>
      <c r="D3155" s="23"/>
      <c r="E3155" s="23"/>
    </row>
    <row r="3156" spans="1:5" x14ac:dyDescent="0.25">
      <c r="A3156" s="23"/>
      <c r="B3156" s="28"/>
      <c r="C3156" s="28"/>
      <c r="D3156" s="23"/>
      <c r="E3156" s="23"/>
    </row>
    <row r="3157" spans="1:5" x14ac:dyDescent="0.25">
      <c r="A3157" s="23"/>
      <c r="B3157" s="28"/>
      <c r="C3157" s="28"/>
      <c r="D3157" s="23"/>
      <c r="E3157" s="23"/>
    </row>
    <row r="3158" spans="1:5" x14ac:dyDescent="0.25">
      <c r="A3158" s="23"/>
      <c r="B3158" s="28"/>
      <c r="C3158" s="28"/>
      <c r="D3158" s="23"/>
      <c r="E3158" s="23"/>
    </row>
    <row r="3159" spans="1:5" x14ac:dyDescent="0.25">
      <c r="A3159" s="23"/>
      <c r="B3159" s="28"/>
      <c r="C3159" s="28"/>
      <c r="D3159" s="23"/>
      <c r="E3159" s="23"/>
    </row>
    <row r="3160" spans="1:5" x14ac:dyDescent="0.25">
      <c r="A3160" s="23"/>
      <c r="B3160" s="28"/>
      <c r="C3160" s="28"/>
      <c r="D3160" s="23"/>
      <c r="E3160" s="23"/>
    </row>
    <row r="3161" spans="1:5" x14ac:dyDescent="0.25">
      <c r="A3161" s="23"/>
      <c r="B3161" s="28"/>
      <c r="C3161" s="28"/>
      <c r="D3161" s="23"/>
      <c r="E3161" s="23"/>
    </row>
    <row r="3162" spans="1:5" x14ac:dyDescent="0.25">
      <c r="A3162" s="23"/>
      <c r="B3162" s="28"/>
      <c r="C3162" s="28"/>
      <c r="D3162" s="23"/>
      <c r="E3162" s="23"/>
    </row>
    <row r="3163" spans="1:5" x14ac:dyDescent="0.25">
      <c r="A3163" s="23"/>
      <c r="B3163" s="28"/>
      <c r="C3163" s="28"/>
      <c r="D3163" s="23"/>
      <c r="E3163" s="23"/>
    </row>
    <row r="3164" spans="1:5" x14ac:dyDescent="0.25">
      <c r="A3164" s="23"/>
      <c r="B3164" s="28"/>
      <c r="C3164" s="28"/>
      <c r="D3164" s="23"/>
      <c r="E3164" s="23"/>
    </row>
    <row r="3165" spans="1:5" x14ac:dyDescent="0.25">
      <c r="A3165" s="23"/>
      <c r="B3165" s="28"/>
      <c r="C3165" s="28"/>
      <c r="D3165" s="23"/>
      <c r="E3165" s="23"/>
    </row>
    <row r="3166" spans="1:5" x14ac:dyDescent="0.25">
      <c r="A3166" s="23"/>
      <c r="B3166" s="28"/>
      <c r="C3166" s="28"/>
      <c r="D3166" s="23"/>
      <c r="E3166" s="23"/>
    </row>
    <row r="3167" spans="1:5" x14ac:dyDescent="0.25">
      <c r="A3167" s="23"/>
      <c r="B3167" s="28"/>
      <c r="C3167" s="28"/>
      <c r="D3167" s="23"/>
      <c r="E3167" s="23"/>
    </row>
    <row r="3168" spans="1:5" x14ac:dyDescent="0.25">
      <c r="A3168" s="23"/>
      <c r="B3168" s="28"/>
      <c r="C3168" s="28"/>
      <c r="D3168" s="23"/>
      <c r="E3168" s="23"/>
    </row>
    <row r="3169" spans="1:5" x14ac:dyDescent="0.25">
      <c r="A3169" s="23"/>
      <c r="B3169" s="28"/>
      <c r="C3169" s="28"/>
      <c r="D3169" s="23"/>
      <c r="E3169" s="23"/>
    </row>
    <row r="3170" spans="1:5" x14ac:dyDescent="0.25">
      <c r="A3170" s="23"/>
      <c r="B3170" s="28"/>
      <c r="C3170" s="28"/>
      <c r="D3170" s="23"/>
      <c r="E3170" s="23"/>
    </row>
    <row r="3171" spans="1:5" x14ac:dyDescent="0.25">
      <c r="A3171" s="23"/>
      <c r="B3171" s="28"/>
      <c r="C3171" s="28"/>
      <c r="D3171" s="23"/>
      <c r="E3171" s="23"/>
    </row>
    <row r="3172" spans="1:5" x14ac:dyDescent="0.25">
      <c r="A3172" s="23"/>
      <c r="B3172" s="28"/>
      <c r="C3172" s="28"/>
      <c r="D3172" s="23"/>
      <c r="E3172" s="23"/>
    </row>
    <row r="3173" spans="1:5" x14ac:dyDescent="0.25">
      <c r="A3173" s="23"/>
      <c r="B3173" s="28"/>
      <c r="C3173" s="28"/>
      <c r="D3173" s="23"/>
      <c r="E3173" s="23"/>
    </row>
    <row r="3174" spans="1:5" x14ac:dyDescent="0.25">
      <c r="A3174" s="23"/>
      <c r="B3174" s="28"/>
      <c r="C3174" s="28"/>
      <c r="D3174" s="23"/>
      <c r="E3174" s="23"/>
    </row>
    <row r="3175" spans="1:5" x14ac:dyDescent="0.25">
      <c r="A3175" s="23"/>
      <c r="B3175" s="28"/>
      <c r="C3175" s="28"/>
      <c r="D3175" s="23"/>
      <c r="E3175" s="23"/>
    </row>
    <row r="3176" spans="1:5" x14ac:dyDescent="0.25">
      <c r="A3176" s="23"/>
      <c r="B3176" s="28"/>
      <c r="C3176" s="28"/>
      <c r="D3176" s="23"/>
      <c r="E3176" s="23"/>
    </row>
    <row r="3177" spans="1:5" x14ac:dyDescent="0.25">
      <c r="A3177" s="23"/>
      <c r="B3177" s="28"/>
      <c r="C3177" s="28"/>
      <c r="D3177" s="23"/>
      <c r="E3177" s="23"/>
    </row>
    <row r="3178" spans="1:5" x14ac:dyDescent="0.25">
      <c r="A3178" s="23"/>
      <c r="B3178" s="28"/>
      <c r="C3178" s="28"/>
      <c r="D3178" s="23"/>
      <c r="E3178" s="23"/>
    </row>
    <row r="3179" spans="1:5" x14ac:dyDescent="0.25">
      <c r="A3179" s="23"/>
      <c r="B3179" s="28"/>
      <c r="C3179" s="28"/>
      <c r="D3179" s="23"/>
      <c r="E3179" s="23"/>
    </row>
    <row r="3180" spans="1:5" x14ac:dyDescent="0.25">
      <c r="A3180" s="23"/>
      <c r="B3180" s="28"/>
      <c r="C3180" s="28"/>
      <c r="D3180" s="23"/>
      <c r="E3180" s="23"/>
    </row>
    <row r="3181" spans="1:5" x14ac:dyDescent="0.25">
      <c r="A3181" s="23"/>
      <c r="B3181" s="28"/>
      <c r="C3181" s="28"/>
      <c r="D3181" s="23"/>
      <c r="E3181" s="23"/>
    </row>
    <row r="3182" spans="1:5" x14ac:dyDescent="0.25">
      <c r="A3182" s="23"/>
      <c r="B3182" s="28"/>
      <c r="C3182" s="28"/>
      <c r="D3182" s="23"/>
      <c r="E3182" s="23"/>
    </row>
    <row r="3183" spans="1:5" x14ac:dyDescent="0.25">
      <c r="A3183" s="23"/>
      <c r="B3183" s="28"/>
      <c r="C3183" s="28"/>
      <c r="D3183" s="23"/>
      <c r="E3183" s="23"/>
    </row>
    <row r="3184" spans="1:5" x14ac:dyDescent="0.25">
      <c r="A3184" s="23"/>
      <c r="B3184" s="28"/>
      <c r="C3184" s="28"/>
      <c r="D3184" s="23"/>
      <c r="E3184" s="23"/>
    </row>
    <row r="3185" spans="1:5" x14ac:dyDescent="0.25">
      <c r="A3185" s="23"/>
      <c r="B3185" s="28"/>
      <c r="C3185" s="28"/>
      <c r="D3185" s="23"/>
      <c r="E3185" s="23"/>
    </row>
    <row r="3186" spans="1:5" x14ac:dyDescent="0.25">
      <c r="A3186" s="23"/>
      <c r="B3186" s="28"/>
      <c r="C3186" s="28"/>
      <c r="D3186" s="23"/>
      <c r="E3186" s="23"/>
    </row>
    <row r="3187" spans="1:5" x14ac:dyDescent="0.25">
      <c r="A3187" s="23"/>
      <c r="B3187" s="28"/>
      <c r="C3187" s="28"/>
      <c r="D3187" s="23"/>
      <c r="E3187" s="23"/>
    </row>
    <row r="3188" spans="1:5" x14ac:dyDescent="0.25">
      <c r="A3188" s="23"/>
      <c r="B3188" s="28"/>
      <c r="C3188" s="28"/>
      <c r="D3188" s="23"/>
      <c r="E3188" s="23"/>
    </row>
    <row r="3189" spans="1:5" x14ac:dyDescent="0.25">
      <c r="A3189" s="23"/>
      <c r="B3189" s="28"/>
      <c r="C3189" s="28"/>
      <c r="D3189" s="23"/>
      <c r="E3189" s="23"/>
    </row>
    <row r="3190" spans="1:5" x14ac:dyDescent="0.25">
      <c r="A3190" s="23"/>
      <c r="B3190" s="28"/>
      <c r="C3190" s="28"/>
      <c r="D3190" s="23"/>
      <c r="E3190" s="23"/>
    </row>
    <row r="3191" spans="1:5" x14ac:dyDescent="0.25">
      <c r="A3191" s="23"/>
      <c r="B3191" s="28"/>
      <c r="C3191" s="28"/>
      <c r="D3191" s="23"/>
      <c r="E3191" s="23"/>
    </row>
    <row r="3192" spans="1:5" x14ac:dyDescent="0.25">
      <c r="A3192" s="23"/>
      <c r="B3192" s="28"/>
      <c r="C3192" s="28"/>
      <c r="D3192" s="23"/>
      <c r="E3192" s="23"/>
    </row>
    <row r="3193" spans="1:5" x14ac:dyDescent="0.25">
      <c r="A3193" s="23"/>
      <c r="B3193" s="28"/>
      <c r="C3193" s="28"/>
      <c r="D3193" s="23"/>
      <c r="E3193" s="23"/>
    </row>
    <row r="3194" spans="1:5" x14ac:dyDescent="0.25">
      <c r="A3194" s="23"/>
      <c r="B3194" s="28"/>
      <c r="C3194" s="28"/>
      <c r="D3194" s="23"/>
      <c r="E3194" s="23"/>
    </row>
    <row r="3195" spans="1:5" x14ac:dyDescent="0.25">
      <c r="A3195" s="23"/>
      <c r="B3195" s="28"/>
      <c r="C3195" s="28"/>
      <c r="D3195" s="23"/>
      <c r="E3195" s="23"/>
    </row>
    <row r="3196" spans="1:5" x14ac:dyDescent="0.25">
      <c r="A3196" s="23"/>
      <c r="B3196" s="28"/>
      <c r="C3196" s="28"/>
      <c r="D3196" s="23"/>
      <c r="E3196" s="23"/>
    </row>
    <row r="3197" spans="1:5" x14ac:dyDescent="0.25">
      <c r="A3197" s="23"/>
      <c r="B3197" s="28"/>
      <c r="C3197" s="28"/>
      <c r="D3197" s="23"/>
      <c r="E3197" s="23"/>
    </row>
    <row r="3198" spans="1:5" x14ac:dyDescent="0.25">
      <c r="A3198" s="23"/>
      <c r="B3198" s="28"/>
      <c r="C3198" s="28"/>
      <c r="D3198" s="23"/>
      <c r="E3198" s="23"/>
    </row>
    <row r="3199" spans="1:5" x14ac:dyDescent="0.25">
      <c r="A3199" s="23"/>
      <c r="B3199" s="28"/>
      <c r="C3199" s="28"/>
      <c r="D3199" s="23"/>
      <c r="E3199" s="23"/>
    </row>
    <row r="3200" spans="1:5" x14ac:dyDescent="0.25">
      <c r="A3200" s="23"/>
      <c r="B3200" s="28"/>
      <c r="C3200" s="28"/>
      <c r="D3200" s="23"/>
      <c r="E3200" s="23"/>
    </row>
    <row r="3201" spans="1:5" x14ac:dyDescent="0.25">
      <c r="A3201" s="23"/>
      <c r="B3201" s="28"/>
      <c r="C3201" s="28"/>
      <c r="D3201" s="23"/>
      <c r="E3201" s="23"/>
    </row>
    <row r="3202" spans="1:5" x14ac:dyDescent="0.25">
      <c r="A3202" s="23"/>
      <c r="B3202" s="28"/>
      <c r="C3202" s="28"/>
      <c r="D3202" s="23"/>
      <c r="E3202" s="23"/>
    </row>
    <row r="3203" spans="1:5" x14ac:dyDescent="0.25">
      <c r="A3203" s="23"/>
      <c r="B3203" s="28"/>
      <c r="C3203" s="28"/>
      <c r="D3203" s="23"/>
      <c r="E3203" s="23"/>
    </row>
    <row r="3204" spans="1:5" x14ac:dyDescent="0.25">
      <c r="A3204" s="23"/>
      <c r="B3204" s="28"/>
      <c r="C3204" s="28"/>
      <c r="D3204" s="23"/>
      <c r="E3204" s="23"/>
    </row>
    <row r="3205" spans="1:5" x14ac:dyDescent="0.25">
      <c r="A3205" s="23"/>
      <c r="B3205" s="28"/>
      <c r="C3205" s="28"/>
      <c r="D3205" s="23"/>
      <c r="E3205" s="23"/>
    </row>
    <row r="3206" spans="1:5" x14ac:dyDescent="0.25">
      <c r="A3206" s="23"/>
      <c r="B3206" s="28"/>
      <c r="C3206" s="28"/>
      <c r="D3206" s="23"/>
      <c r="E3206" s="23"/>
    </row>
    <row r="3207" spans="1:5" x14ac:dyDescent="0.25">
      <c r="A3207" s="23"/>
      <c r="B3207" s="28"/>
      <c r="C3207" s="28"/>
      <c r="D3207" s="23"/>
      <c r="E3207" s="23"/>
    </row>
    <row r="3208" spans="1:5" x14ac:dyDescent="0.25">
      <c r="A3208" s="23"/>
      <c r="B3208" s="28"/>
      <c r="C3208" s="28"/>
      <c r="D3208" s="23"/>
      <c r="E3208" s="23"/>
    </row>
    <row r="3209" spans="1:5" x14ac:dyDescent="0.25">
      <c r="A3209" s="23"/>
      <c r="B3209" s="28"/>
      <c r="C3209" s="28"/>
      <c r="D3209" s="23"/>
      <c r="E3209" s="23"/>
    </row>
    <row r="3210" spans="1:5" x14ac:dyDescent="0.25">
      <c r="A3210" s="23"/>
      <c r="B3210" s="28"/>
      <c r="C3210" s="28"/>
      <c r="D3210" s="23"/>
      <c r="E3210" s="23"/>
    </row>
    <row r="3211" spans="1:5" x14ac:dyDescent="0.25">
      <c r="A3211" s="23"/>
      <c r="B3211" s="28"/>
      <c r="C3211" s="28"/>
      <c r="D3211" s="23"/>
      <c r="E3211" s="23"/>
    </row>
    <row r="3212" spans="1:5" x14ac:dyDescent="0.25">
      <c r="A3212" s="23"/>
      <c r="B3212" s="28"/>
      <c r="C3212" s="28"/>
      <c r="D3212" s="23"/>
      <c r="E3212" s="23"/>
    </row>
    <row r="3213" spans="1:5" x14ac:dyDescent="0.25">
      <c r="A3213" s="23"/>
      <c r="B3213" s="28"/>
      <c r="C3213" s="28"/>
      <c r="D3213" s="23"/>
      <c r="E3213" s="23"/>
    </row>
    <row r="3214" spans="1:5" x14ac:dyDescent="0.25">
      <c r="A3214" s="23"/>
      <c r="B3214" s="28"/>
      <c r="C3214" s="28"/>
      <c r="D3214" s="23"/>
      <c r="E3214" s="23"/>
    </row>
    <row r="3215" spans="1:5" x14ac:dyDescent="0.25">
      <c r="A3215" s="23"/>
      <c r="B3215" s="28"/>
      <c r="C3215" s="28"/>
      <c r="D3215" s="23"/>
      <c r="E3215" s="23"/>
    </row>
    <row r="3216" spans="1:5" x14ac:dyDescent="0.25">
      <c r="A3216" s="23"/>
      <c r="B3216" s="28"/>
      <c r="C3216" s="28"/>
      <c r="D3216" s="23"/>
      <c r="E3216" s="23"/>
    </row>
    <row r="3217" spans="1:5" x14ac:dyDescent="0.25">
      <c r="A3217" s="23"/>
      <c r="B3217" s="28"/>
      <c r="C3217" s="28"/>
      <c r="D3217" s="23"/>
      <c r="E3217" s="23"/>
    </row>
    <row r="3218" spans="1:5" x14ac:dyDescent="0.25">
      <c r="A3218" s="23"/>
      <c r="B3218" s="28"/>
      <c r="C3218" s="28"/>
      <c r="D3218" s="23"/>
      <c r="E3218" s="23"/>
    </row>
    <row r="3219" spans="1:5" x14ac:dyDescent="0.25">
      <c r="A3219" s="23"/>
      <c r="B3219" s="28"/>
      <c r="C3219" s="28"/>
      <c r="D3219" s="23"/>
      <c r="E3219" s="23"/>
    </row>
    <row r="3220" spans="1:5" x14ac:dyDescent="0.25">
      <c r="A3220" s="23"/>
      <c r="B3220" s="28"/>
      <c r="C3220" s="28"/>
      <c r="D3220" s="23"/>
      <c r="E3220" s="23"/>
    </row>
    <row r="3221" spans="1:5" x14ac:dyDescent="0.25">
      <c r="A3221" s="23"/>
      <c r="B3221" s="28"/>
      <c r="C3221" s="28"/>
      <c r="D3221" s="23"/>
      <c r="E3221" s="23"/>
    </row>
    <row r="3222" spans="1:5" x14ac:dyDescent="0.25">
      <c r="A3222" s="23"/>
      <c r="B3222" s="28"/>
      <c r="C3222" s="28"/>
      <c r="D3222" s="23"/>
      <c r="E3222" s="23"/>
    </row>
    <row r="3223" spans="1:5" x14ac:dyDescent="0.25">
      <c r="A3223" s="23"/>
      <c r="B3223" s="28"/>
      <c r="C3223" s="28"/>
      <c r="D3223" s="23"/>
      <c r="E3223" s="23"/>
    </row>
    <row r="3224" spans="1:5" x14ac:dyDescent="0.25">
      <c r="A3224" s="23"/>
      <c r="B3224" s="28"/>
      <c r="C3224" s="28"/>
      <c r="D3224" s="23"/>
      <c r="E3224" s="23"/>
    </row>
    <row r="3225" spans="1:5" x14ac:dyDescent="0.25">
      <c r="A3225" s="23"/>
      <c r="B3225" s="28"/>
      <c r="C3225" s="28"/>
      <c r="D3225" s="23"/>
      <c r="E3225" s="23"/>
    </row>
    <row r="3226" spans="1:5" x14ac:dyDescent="0.25">
      <c r="A3226" s="23"/>
      <c r="B3226" s="28"/>
      <c r="C3226" s="28"/>
      <c r="D3226" s="23"/>
      <c r="E3226" s="23"/>
    </row>
    <row r="3227" spans="1:5" x14ac:dyDescent="0.25">
      <c r="A3227" s="23"/>
      <c r="B3227" s="28"/>
      <c r="C3227" s="28"/>
      <c r="D3227" s="23"/>
      <c r="E3227" s="23"/>
    </row>
    <row r="3228" spans="1:5" x14ac:dyDescent="0.25">
      <c r="A3228" s="23"/>
      <c r="B3228" s="28"/>
      <c r="C3228" s="28"/>
      <c r="D3228" s="23"/>
      <c r="E3228" s="23"/>
    </row>
    <row r="3229" spans="1:5" x14ac:dyDescent="0.25">
      <c r="A3229" s="23"/>
      <c r="B3229" s="28"/>
      <c r="C3229" s="28"/>
      <c r="D3229" s="23"/>
      <c r="E3229" s="23"/>
    </row>
    <row r="3230" spans="1:5" x14ac:dyDescent="0.25">
      <c r="A3230" s="23"/>
      <c r="B3230" s="28"/>
      <c r="C3230" s="28"/>
      <c r="D3230" s="23"/>
      <c r="E3230" s="23"/>
    </row>
    <row r="3231" spans="1:5" x14ac:dyDescent="0.25">
      <c r="A3231" s="23"/>
      <c r="B3231" s="28"/>
      <c r="C3231" s="28"/>
      <c r="D3231" s="23"/>
      <c r="E3231" s="23"/>
    </row>
    <row r="3232" spans="1:5" x14ac:dyDescent="0.25">
      <c r="A3232" s="23"/>
      <c r="B3232" s="28"/>
      <c r="C3232" s="28"/>
      <c r="D3232" s="23"/>
      <c r="E3232" s="23"/>
    </row>
    <row r="3233" spans="1:5" x14ac:dyDescent="0.25">
      <c r="A3233" s="23"/>
      <c r="B3233" s="28"/>
      <c r="C3233" s="28"/>
      <c r="D3233" s="23"/>
      <c r="E3233" s="23"/>
    </row>
    <row r="3234" spans="1:5" x14ac:dyDescent="0.25">
      <c r="A3234" s="23"/>
      <c r="B3234" s="28"/>
      <c r="C3234" s="28"/>
      <c r="D3234" s="23"/>
      <c r="E3234" s="23"/>
    </row>
    <row r="3235" spans="1:5" x14ac:dyDescent="0.25">
      <c r="A3235" s="23"/>
      <c r="B3235" s="28"/>
      <c r="C3235" s="28"/>
      <c r="D3235" s="23"/>
      <c r="E3235" s="23"/>
    </row>
    <row r="3236" spans="1:5" x14ac:dyDescent="0.25">
      <c r="A3236" s="23"/>
      <c r="B3236" s="28"/>
      <c r="C3236" s="28"/>
      <c r="D3236" s="23"/>
      <c r="E3236" s="23"/>
    </row>
    <row r="3237" spans="1:5" x14ac:dyDescent="0.25">
      <c r="A3237" s="23"/>
      <c r="B3237" s="28"/>
      <c r="C3237" s="28"/>
      <c r="D3237" s="23"/>
      <c r="E3237" s="23"/>
    </row>
    <row r="3238" spans="1:5" x14ac:dyDescent="0.25">
      <c r="A3238" s="23"/>
      <c r="B3238" s="28"/>
      <c r="C3238" s="28"/>
      <c r="D3238" s="23"/>
      <c r="E3238" s="23"/>
    </row>
    <row r="3239" spans="1:5" x14ac:dyDescent="0.25">
      <c r="A3239" s="23"/>
      <c r="B3239" s="28"/>
      <c r="C3239" s="28"/>
      <c r="D3239" s="23"/>
      <c r="E3239" s="23"/>
    </row>
    <row r="3240" spans="1:5" x14ac:dyDescent="0.25">
      <c r="A3240" s="23"/>
      <c r="B3240" s="28"/>
      <c r="C3240" s="28"/>
      <c r="D3240" s="23"/>
      <c r="E3240" s="23"/>
    </row>
    <row r="3241" spans="1:5" x14ac:dyDescent="0.25">
      <c r="A3241" s="23"/>
      <c r="B3241" s="28"/>
      <c r="C3241" s="28"/>
      <c r="D3241" s="23"/>
      <c r="E3241" s="23"/>
    </row>
    <row r="3242" spans="1:5" x14ac:dyDescent="0.25">
      <c r="A3242" s="23"/>
      <c r="B3242" s="28"/>
      <c r="C3242" s="28"/>
      <c r="D3242" s="23"/>
      <c r="E3242" s="23"/>
    </row>
    <row r="3243" spans="1:5" x14ac:dyDescent="0.25">
      <c r="A3243" s="23"/>
      <c r="B3243" s="28"/>
      <c r="C3243" s="28"/>
      <c r="D3243" s="23"/>
      <c r="E3243" s="23"/>
    </row>
    <row r="3244" spans="1:5" x14ac:dyDescent="0.25">
      <c r="A3244" s="23"/>
      <c r="B3244" s="28"/>
      <c r="C3244" s="28"/>
      <c r="D3244" s="23"/>
      <c r="E3244" s="23"/>
    </row>
    <row r="3245" spans="1:5" x14ac:dyDescent="0.25">
      <c r="A3245" s="23"/>
      <c r="B3245" s="28"/>
      <c r="C3245" s="28"/>
      <c r="D3245" s="23"/>
      <c r="E3245" s="23"/>
    </row>
    <row r="3246" spans="1:5" x14ac:dyDescent="0.25">
      <c r="A3246" s="23"/>
      <c r="B3246" s="28"/>
      <c r="C3246" s="28"/>
      <c r="D3246" s="23"/>
      <c r="E3246" s="23"/>
    </row>
    <row r="3247" spans="1:5" x14ac:dyDescent="0.25">
      <c r="A3247" s="23"/>
      <c r="B3247" s="28"/>
      <c r="C3247" s="28"/>
      <c r="D3247" s="23"/>
      <c r="E3247" s="23"/>
    </row>
    <row r="3248" spans="1:5" x14ac:dyDescent="0.25">
      <c r="A3248" s="23"/>
      <c r="B3248" s="28"/>
      <c r="C3248" s="28"/>
      <c r="D3248" s="23"/>
      <c r="E3248" s="23"/>
    </row>
    <row r="3249" spans="1:5" x14ac:dyDescent="0.25">
      <c r="A3249" s="23"/>
      <c r="B3249" s="28"/>
      <c r="C3249" s="28"/>
      <c r="D3249" s="23"/>
      <c r="E3249" s="23"/>
    </row>
    <row r="3250" spans="1:5" x14ac:dyDescent="0.25">
      <c r="A3250" s="23"/>
      <c r="B3250" s="28"/>
      <c r="C3250" s="28"/>
      <c r="D3250" s="23"/>
      <c r="E3250" s="23"/>
    </row>
    <row r="3251" spans="1:5" x14ac:dyDescent="0.25">
      <c r="A3251" s="23"/>
      <c r="B3251" s="28"/>
      <c r="C3251" s="28"/>
      <c r="D3251" s="23"/>
      <c r="E3251" s="23"/>
    </row>
    <row r="3252" spans="1:5" x14ac:dyDescent="0.25">
      <c r="A3252" s="23"/>
      <c r="B3252" s="28"/>
      <c r="C3252" s="28"/>
      <c r="D3252" s="23"/>
      <c r="E3252" s="23"/>
    </row>
    <row r="3253" spans="1:5" x14ac:dyDescent="0.25">
      <c r="A3253" s="23"/>
      <c r="B3253" s="28"/>
      <c r="C3253" s="28"/>
      <c r="D3253" s="23"/>
      <c r="E3253" s="23"/>
    </row>
    <row r="3254" spans="1:5" x14ac:dyDescent="0.25">
      <c r="A3254" s="23"/>
      <c r="B3254" s="28"/>
      <c r="C3254" s="28"/>
      <c r="D3254" s="23"/>
      <c r="E3254" s="23"/>
    </row>
    <row r="3255" spans="1:5" x14ac:dyDescent="0.25">
      <c r="A3255" s="23"/>
      <c r="B3255" s="28"/>
      <c r="C3255" s="28"/>
      <c r="D3255" s="23"/>
      <c r="E3255" s="23"/>
    </row>
    <row r="3256" spans="1:5" x14ac:dyDescent="0.25">
      <c r="A3256" s="23"/>
      <c r="B3256" s="28"/>
      <c r="C3256" s="28"/>
      <c r="D3256" s="23"/>
      <c r="E3256" s="23"/>
    </row>
    <row r="3257" spans="1:5" x14ac:dyDescent="0.25">
      <c r="A3257" s="23"/>
      <c r="B3257" s="28"/>
      <c r="C3257" s="28"/>
      <c r="D3257" s="23"/>
      <c r="E3257" s="23"/>
    </row>
    <row r="3258" spans="1:5" x14ac:dyDescent="0.25">
      <c r="A3258" s="23"/>
      <c r="B3258" s="28"/>
      <c r="C3258" s="28"/>
      <c r="D3258" s="23"/>
      <c r="E3258" s="23"/>
    </row>
    <row r="3259" spans="1:5" x14ac:dyDescent="0.25">
      <c r="A3259" s="23"/>
      <c r="B3259" s="28"/>
      <c r="C3259" s="28"/>
      <c r="D3259" s="23"/>
      <c r="E3259" s="23"/>
    </row>
    <row r="3260" spans="1:5" x14ac:dyDescent="0.25">
      <c r="A3260" s="23"/>
      <c r="B3260" s="28"/>
      <c r="C3260" s="28"/>
      <c r="D3260" s="23"/>
      <c r="E3260" s="23"/>
    </row>
    <row r="3261" spans="1:5" x14ac:dyDescent="0.25">
      <c r="A3261" s="23"/>
      <c r="B3261" s="28"/>
      <c r="C3261" s="28"/>
      <c r="D3261" s="23"/>
      <c r="E3261" s="23"/>
    </row>
    <row r="3262" spans="1:5" x14ac:dyDescent="0.25">
      <c r="A3262" s="23"/>
      <c r="B3262" s="28"/>
      <c r="C3262" s="28"/>
      <c r="D3262" s="23"/>
      <c r="E3262" s="23"/>
    </row>
    <row r="3263" spans="1:5" x14ac:dyDescent="0.25">
      <c r="A3263" s="23"/>
      <c r="B3263" s="28"/>
      <c r="C3263" s="28"/>
      <c r="D3263" s="23"/>
      <c r="E3263" s="23"/>
    </row>
    <row r="3264" spans="1:5" x14ac:dyDescent="0.25">
      <c r="A3264" s="23"/>
      <c r="B3264" s="28"/>
      <c r="C3264" s="28"/>
      <c r="D3264" s="23"/>
      <c r="E3264" s="23"/>
    </row>
    <row r="3265" spans="1:5" x14ac:dyDescent="0.25">
      <c r="A3265" s="23"/>
      <c r="B3265" s="28"/>
      <c r="C3265" s="28"/>
      <c r="D3265" s="23"/>
      <c r="E3265" s="23"/>
    </row>
    <row r="3266" spans="1:5" x14ac:dyDescent="0.25">
      <c r="A3266" s="23"/>
      <c r="B3266" s="28"/>
      <c r="C3266" s="28"/>
      <c r="D3266" s="23"/>
      <c r="E3266" s="23"/>
    </row>
    <row r="3267" spans="1:5" x14ac:dyDescent="0.25">
      <c r="A3267" s="23"/>
      <c r="B3267" s="28"/>
      <c r="C3267" s="28"/>
      <c r="D3267" s="23"/>
      <c r="E3267" s="23"/>
    </row>
    <row r="3268" spans="1:5" x14ac:dyDescent="0.25">
      <c r="A3268" s="23"/>
      <c r="B3268" s="28"/>
      <c r="C3268" s="28"/>
      <c r="D3268" s="23"/>
      <c r="E3268" s="23"/>
    </row>
    <row r="3269" spans="1:5" x14ac:dyDescent="0.25">
      <c r="A3269" s="23"/>
      <c r="B3269" s="28"/>
      <c r="C3269" s="28"/>
      <c r="D3269" s="23"/>
      <c r="E3269" s="23"/>
    </row>
    <row r="3270" spans="1:5" x14ac:dyDescent="0.25">
      <c r="A3270" s="23"/>
      <c r="B3270" s="28"/>
      <c r="C3270" s="28"/>
      <c r="D3270" s="23"/>
      <c r="E3270" s="23"/>
    </row>
    <row r="3271" spans="1:5" x14ac:dyDescent="0.25">
      <c r="A3271" s="23"/>
      <c r="B3271" s="28"/>
      <c r="C3271" s="28"/>
      <c r="D3271" s="23"/>
      <c r="E3271" s="23"/>
    </row>
    <row r="3272" spans="1:5" x14ac:dyDescent="0.25">
      <c r="A3272" s="23"/>
      <c r="B3272" s="28"/>
      <c r="C3272" s="28"/>
      <c r="D3272" s="23"/>
      <c r="E3272" s="23"/>
    </row>
    <row r="3273" spans="1:5" x14ac:dyDescent="0.25">
      <c r="A3273" s="23"/>
      <c r="B3273" s="28"/>
      <c r="C3273" s="28"/>
      <c r="D3273" s="23"/>
      <c r="E3273" s="23"/>
    </row>
    <row r="3274" spans="1:5" x14ac:dyDescent="0.25">
      <c r="A3274" s="23"/>
      <c r="B3274" s="28"/>
      <c r="C3274" s="28"/>
      <c r="D3274" s="23"/>
      <c r="E3274" s="23"/>
    </row>
    <row r="3275" spans="1:5" x14ac:dyDescent="0.25">
      <c r="A3275" s="23"/>
      <c r="B3275" s="28"/>
      <c r="C3275" s="28"/>
      <c r="D3275" s="23"/>
      <c r="E3275" s="23"/>
    </row>
    <row r="3276" spans="1:5" x14ac:dyDescent="0.25">
      <c r="A3276" s="23"/>
      <c r="B3276" s="28"/>
      <c r="C3276" s="28"/>
      <c r="D3276" s="23"/>
      <c r="E3276" s="23"/>
    </row>
    <row r="3277" spans="1:5" x14ac:dyDescent="0.25">
      <c r="A3277" s="23"/>
      <c r="B3277" s="28"/>
      <c r="C3277" s="28"/>
      <c r="D3277" s="23"/>
      <c r="E3277" s="23"/>
    </row>
    <row r="3278" spans="1:5" x14ac:dyDescent="0.25">
      <c r="A3278" s="23"/>
      <c r="B3278" s="28"/>
      <c r="C3278" s="28"/>
      <c r="D3278" s="23"/>
      <c r="E3278" s="23"/>
    </row>
    <row r="3279" spans="1:5" x14ac:dyDescent="0.25">
      <c r="A3279" s="23"/>
      <c r="B3279" s="28"/>
      <c r="C3279" s="28"/>
      <c r="D3279" s="23"/>
      <c r="E3279" s="23"/>
    </row>
    <row r="3280" spans="1:5" x14ac:dyDescent="0.25">
      <c r="A3280" s="23"/>
      <c r="B3280" s="28"/>
      <c r="C3280" s="28"/>
      <c r="D3280" s="23"/>
      <c r="E3280" s="23"/>
    </row>
    <row r="3281" spans="1:5" x14ac:dyDescent="0.25">
      <c r="A3281" s="23"/>
      <c r="B3281" s="28"/>
      <c r="C3281" s="28"/>
      <c r="D3281" s="23"/>
      <c r="E3281" s="23"/>
    </row>
    <row r="3282" spans="1:5" x14ac:dyDescent="0.25">
      <c r="A3282" s="23"/>
      <c r="B3282" s="28"/>
      <c r="C3282" s="28"/>
      <c r="D3282" s="23"/>
      <c r="E3282" s="23"/>
    </row>
    <row r="3283" spans="1:5" x14ac:dyDescent="0.25">
      <c r="A3283" s="23"/>
      <c r="B3283" s="28"/>
      <c r="C3283" s="28"/>
      <c r="D3283" s="23"/>
      <c r="E3283" s="23"/>
    </row>
    <row r="3284" spans="1:5" x14ac:dyDescent="0.25">
      <c r="A3284" s="23"/>
      <c r="B3284" s="28"/>
      <c r="C3284" s="28"/>
      <c r="D3284" s="23"/>
      <c r="E3284" s="23"/>
    </row>
    <row r="3285" spans="1:5" x14ac:dyDescent="0.25">
      <c r="A3285" s="23"/>
      <c r="B3285" s="28"/>
      <c r="C3285" s="28"/>
      <c r="D3285" s="23"/>
      <c r="E3285" s="23"/>
    </row>
    <row r="3286" spans="1:5" x14ac:dyDescent="0.25">
      <c r="A3286" s="23"/>
      <c r="B3286" s="28"/>
      <c r="C3286" s="28"/>
      <c r="D3286" s="23"/>
      <c r="E3286" s="23"/>
    </row>
    <row r="3287" spans="1:5" x14ac:dyDescent="0.25">
      <c r="A3287" s="23"/>
      <c r="B3287" s="28"/>
      <c r="C3287" s="28"/>
      <c r="D3287" s="23"/>
      <c r="E3287" s="23"/>
    </row>
    <row r="3288" spans="1:5" x14ac:dyDescent="0.25">
      <c r="A3288" s="23"/>
      <c r="B3288" s="28"/>
      <c r="C3288" s="28"/>
      <c r="D3288" s="23"/>
      <c r="E3288" s="23"/>
    </row>
    <row r="3289" spans="1:5" x14ac:dyDescent="0.25">
      <c r="A3289" s="23"/>
      <c r="B3289" s="28"/>
      <c r="C3289" s="28"/>
      <c r="D3289" s="23"/>
      <c r="E3289" s="23"/>
    </row>
    <row r="3290" spans="1:5" x14ac:dyDescent="0.25">
      <c r="A3290" s="23"/>
      <c r="B3290" s="28"/>
      <c r="C3290" s="28"/>
      <c r="D3290" s="23"/>
      <c r="E3290" s="23"/>
    </row>
    <row r="3291" spans="1:5" x14ac:dyDescent="0.25">
      <c r="A3291" s="23"/>
      <c r="B3291" s="28"/>
      <c r="C3291" s="28"/>
      <c r="D3291" s="23"/>
      <c r="E3291" s="23"/>
    </row>
    <row r="3292" spans="1:5" x14ac:dyDescent="0.25">
      <c r="A3292" s="23"/>
      <c r="B3292" s="28"/>
      <c r="C3292" s="28"/>
      <c r="D3292" s="23"/>
      <c r="E3292" s="23"/>
    </row>
    <row r="3293" spans="1:5" x14ac:dyDescent="0.25">
      <c r="A3293" s="23"/>
      <c r="B3293" s="28"/>
      <c r="C3293" s="28"/>
      <c r="D3293" s="23"/>
      <c r="E3293" s="23"/>
    </row>
    <row r="3294" spans="1:5" x14ac:dyDescent="0.25">
      <c r="A3294" s="23"/>
      <c r="B3294" s="28"/>
      <c r="C3294" s="28"/>
      <c r="D3294" s="23"/>
      <c r="E3294" s="23"/>
    </row>
    <row r="3295" spans="1:5" x14ac:dyDescent="0.25">
      <c r="A3295" s="23"/>
      <c r="B3295" s="28"/>
      <c r="C3295" s="28"/>
      <c r="D3295" s="23"/>
      <c r="E3295" s="23"/>
    </row>
    <row r="3296" spans="1:5" x14ac:dyDescent="0.25">
      <c r="A3296" s="23"/>
      <c r="B3296" s="28"/>
      <c r="C3296" s="28"/>
      <c r="D3296" s="23"/>
      <c r="E3296" s="23"/>
    </row>
    <row r="3297" spans="1:5" x14ac:dyDescent="0.25">
      <c r="A3297" s="23"/>
      <c r="B3297" s="28"/>
      <c r="C3297" s="28"/>
      <c r="D3297" s="23"/>
      <c r="E3297" s="23"/>
    </row>
    <row r="3298" spans="1:5" x14ac:dyDescent="0.25">
      <c r="A3298" s="23"/>
      <c r="B3298" s="28"/>
      <c r="C3298" s="28"/>
      <c r="D3298" s="23"/>
      <c r="E3298" s="23"/>
    </row>
    <row r="3299" spans="1:5" x14ac:dyDescent="0.25">
      <c r="A3299" s="23"/>
      <c r="B3299" s="28"/>
      <c r="C3299" s="28"/>
      <c r="D3299" s="23"/>
      <c r="E3299" s="23"/>
    </row>
    <row r="3300" spans="1:5" x14ac:dyDescent="0.25">
      <c r="A3300" s="23"/>
      <c r="B3300" s="28"/>
      <c r="C3300" s="28"/>
      <c r="D3300" s="23"/>
      <c r="E3300" s="23"/>
    </row>
    <row r="3301" spans="1:5" x14ac:dyDescent="0.25">
      <c r="A3301" s="23"/>
      <c r="B3301" s="28"/>
      <c r="C3301" s="28"/>
      <c r="D3301" s="23"/>
      <c r="E3301" s="23"/>
    </row>
    <row r="3302" spans="1:5" x14ac:dyDescent="0.25">
      <c r="A3302" s="23"/>
      <c r="B3302" s="28"/>
      <c r="C3302" s="28"/>
      <c r="D3302" s="23"/>
      <c r="E3302" s="23"/>
    </row>
    <row r="3303" spans="1:5" x14ac:dyDescent="0.25">
      <c r="A3303" s="23"/>
      <c r="B3303" s="28"/>
      <c r="C3303" s="28"/>
      <c r="D3303" s="23"/>
      <c r="E3303" s="23"/>
    </row>
    <row r="3304" spans="1:5" x14ac:dyDescent="0.25">
      <c r="A3304" s="23"/>
      <c r="B3304" s="28"/>
      <c r="C3304" s="28"/>
      <c r="D3304" s="23"/>
      <c r="E3304" s="23"/>
    </row>
    <row r="3305" spans="1:5" x14ac:dyDescent="0.25">
      <c r="A3305" s="23"/>
      <c r="B3305" s="28"/>
      <c r="C3305" s="28"/>
      <c r="D3305" s="23"/>
      <c r="E3305" s="23"/>
    </row>
    <row r="3306" spans="1:5" x14ac:dyDescent="0.25">
      <c r="A3306" s="23"/>
      <c r="B3306" s="28"/>
      <c r="C3306" s="28"/>
      <c r="D3306" s="23"/>
      <c r="E3306" s="23"/>
    </row>
    <row r="3307" spans="1:5" x14ac:dyDescent="0.25">
      <c r="A3307" s="23"/>
      <c r="B3307" s="28"/>
      <c r="C3307" s="28"/>
      <c r="D3307" s="23"/>
      <c r="E3307" s="23"/>
    </row>
    <row r="3308" spans="1:5" x14ac:dyDescent="0.25">
      <c r="A3308" s="23"/>
      <c r="B3308" s="28"/>
      <c r="C3308" s="28"/>
      <c r="D3308" s="23"/>
      <c r="E3308" s="23"/>
    </row>
    <row r="3309" spans="1:5" x14ac:dyDescent="0.25">
      <c r="A3309" s="23"/>
      <c r="B3309" s="28"/>
      <c r="C3309" s="28"/>
      <c r="D3309" s="23"/>
      <c r="E3309" s="23"/>
    </row>
    <row r="3310" spans="1:5" x14ac:dyDescent="0.25">
      <c r="A3310" s="23"/>
      <c r="B3310" s="28"/>
      <c r="C3310" s="28"/>
      <c r="D3310" s="23"/>
      <c r="E3310" s="23"/>
    </row>
    <row r="3311" spans="1:5" x14ac:dyDescent="0.25">
      <c r="A3311" s="23"/>
      <c r="B3311" s="28"/>
      <c r="C3311" s="28"/>
      <c r="D3311" s="23"/>
      <c r="E3311" s="23"/>
    </row>
    <row r="3312" spans="1:5" x14ac:dyDescent="0.25">
      <c r="A3312" s="23"/>
      <c r="B3312" s="28"/>
      <c r="C3312" s="28"/>
      <c r="D3312" s="23"/>
      <c r="E3312" s="23"/>
    </row>
    <row r="3313" spans="1:5" x14ac:dyDescent="0.25">
      <c r="A3313" s="23"/>
      <c r="B3313" s="28"/>
      <c r="C3313" s="28"/>
      <c r="D3313" s="23"/>
      <c r="E3313" s="23"/>
    </row>
    <row r="3314" spans="1:5" x14ac:dyDescent="0.25">
      <c r="A3314" s="23"/>
      <c r="B3314" s="28"/>
      <c r="C3314" s="28"/>
      <c r="D3314" s="23"/>
      <c r="E3314" s="23"/>
    </row>
    <row r="3315" spans="1:5" x14ac:dyDescent="0.25">
      <c r="A3315" s="23"/>
      <c r="B3315" s="28"/>
      <c r="C3315" s="28"/>
      <c r="D3315" s="23"/>
      <c r="E3315" s="23"/>
    </row>
    <row r="3316" spans="1:5" x14ac:dyDescent="0.25">
      <c r="A3316" s="23"/>
      <c r="B3316" s="28"/>
      <c r="C3316" s="28"/>
      <c r="D3316" s="23"/>
      <c r="E3316" s="23"/>
    </row>
    <row r="3317" spans="1:5" x14ac:dyDescent="0.25">
      <c r="A3317" s="23"/>
      <c r="B3317" s="28"/>
      <c r="C3317" s="28"/>
      <c r="D3317" s="23"/>
      <c r="E3317" s="23"/>
    </row>
    <row r="3318" spans="1:5" x14ac:dyDescent="0.25">
      <c r="A3318" s="23"/>
      <c r="B3318" s="28"/>
      <c r="C3318" s="28"/>
      <c r="D3318" s="23"/>
      <c r="E3318" s="23"/>
    </row>
    <row r="3319" spans="1:5" x14ac:dyDescent="0.25">
      <c r="A3319" s="23"/>
      <c r="B3319" s="28"/>
      <c r="C3319" s="28"/>
      <c r="D3319" s="23"/>
      <c r="E3319" s="23"/>
    </row>
    <row r="3320" spans="1:5" x14ac:dyDescent="0.25">
      <c r="A3320" s="23"/>
      <c r="B3320" s="28"/>
      <c r="C3320" s="28"/>
      <c r="D3320" s="23"/>
      <c r="E3320" s="23"/>
    </row>
    <row r="3321" spans="1:5" x14ac:dyDescent="0.25">
      <c r="A3321" s="23"/>
      <c r="B3321" s="28"/>
      <c r="C3321" s="28"/>
      <c r="D3321" s="23"/>
      <c r="E3321" s="23"/>
    </row>
    <row r="3322" spans="1:5" x14ac:dyDescent="0.25">
      <c r="A3322" s="23"/>
      <c r="B3322" s="28"/>
      <c r="C3322" s="28"/>
      <c r="D3322" s="23"/>
      <c r="E3322" s="23"/>
    </row>
    <row r="3323" spans="1:5" x14ac:dyDescent="0.25">
      <c r="A3323" s="23"/>
      <c r="B3323" s="28"/>
      <c r="C3323" s="28"/>
      <c r="D3323" s="23"/>
      <c r="E3323" s="23"/>
    </row>
    <row r="3324" spans="1:5" x14ac:dyDescent="0.25">
      <c r="A3324" s="23"/>
      <c r="B3324" s="28"/>
      <c r="C3324" s="28"/>
      <c r="D3324" s="23"/>
      <c r="E3324" s="23"/>
    </row>
    <row r="3325" spans="1:5" x14ac:dyDescent="0.25">
      <c r="A3325" s="23"/>
      <c r="B3325" s="28"/>
      <c r="C3325" s="28"/>
      <c r="D3325" s="23"/>
      <c r="E3325" s="23"/>
    </row>
    <row r="3326" spans="1:5" x14ac:dyDescent="0.25">
      <c r="A3326" s="23"/>
      <c r="B3326" s="28"/>
      <c r="C3326" s="28"/>
      <c r="D3326" s="23"/>
      <c r="E3326" s="23"/>
    </row>
    <row r="3327" spans="1:5" x14ac:dyDescent="0.25">
      <c r="A3327" s="23"/>
      <c r="B3327" s="28"/>
      <c r="C3327" s="28"/>
      <c r="D3327" s="23"/>
      <c r="E3327" s="23"/>
    </row>
    <row r="3328" spans="1:5" x14ac:dyDescent="0.25">
      <c r="A3328" s="23"/>
      <c r="B3328" s="28"/>
      <c r="C3328" s="28"/>
      <c r="D3328" s="23"/>
      <c r="E3328" s="23"/>
    </row>
    <row r="3329" spans="1:5" x14ac:dyDescent="0.25">
      <c r="A3329" s="23"/>
      <c r="B3329" s="28"/>
      <c r="C3329" s="28"/>
      <c r="D3329" s="23"/>
      <c r="E3329" s="23"/>
    </row>
    <row r="3330" spans="1:5" x14ac:dyDescent="0.25">
      <c r="A3330" s="23"/>
      <c r="B3330" s="28"/>
      <c r="C3330" s="28"/>
      <c r="D3330" s="23"/>
      <c r="E3330" s="23"/>
    </row>
    <row r="3331" spans="1:5" x14ac:dyDescent="0.25">
      <c r="A3331" s="23"/>
      <c r="B3331" s="28"/>
      <c r="C3331" s="28"/>
      <c r="D3331" s="23"/>
      <c r="E3331" s="23"/>
    </row>
    <row r="3332" spans="1:5" x14ac:dyDescent="0.25">
      <c r="A3332" s="23"/>
      <c r="B3332" s="28"/>
      <c r="C3332" s="28"/>
      <c r="D3332" s="23"/>
      <c r="E3332" s="23"/>
    </row>
    <row r="3333" spans="1:5" x14ac:dyDescent="0.25">
      <c r="A3333" s="23"/>
      <c r="B3333" s="28"/>
      <c r="C3333" s="28"/>
      <c r="D3333" s="23"/>
      <c r="E3333" s="23"/>
    </row>
    <row r="3334" spans="1:5" x14ac:dyDescent="0.25">
      <c r="A3334" s="23"/>
      <c r="B3334" s="28"/>
      <c r="C3334" s="28"/>
      <c r="D3334" s="23"/>
      <c r="E3334" s="23"/>
    </row>
    <row r="3335" spans="1:5" x14ac:dyDescent="0.25">
      <c r="A3335" s="23"/>
      <c r="B3335" s="28"/>
      <c r="C3335" s="28"/>
      <c r="D3335" s="23"/>
      <c r="E3335" s="23"/>
    </row>
    <row r="3336" spans="1:5" x14ac:dyDescent="0.25">
      <c r="A3336" s="23"/>
      <c r="B3336" s="28"/>
      <c r="C3336" s="28"/>
      <c r="D3336" s="23"/>
      <c r="E3336" s="23"/>
    </row>
    <row r="3337" spans="1:5" x14ac:dyDescent="0.25">
      <c r="A3337" s="23"/>
      <c r="B3337" s="28"/>
      <c r="C3337" s="28"/>
      <c r="D3337" s="23"/>
      <c r="E3337" s="23"/>
    </row>
    <row r="3338" spans="1:5" x14ac:dyDescent="0.25">
      <c r="A3338" s="23"/>
      <c r="B3338" s="28"/>
      <c r="C3338" s="28"/>
      <c r="D3338" s="23"/>
      <c r="E3338" s="23"/>
    </row>
    <row r="3339" spans="1:5" x14ac:dyDescent="0.25">
      <c r="A3339" s="23"/>
      <c r="B3339" s="28"/>
      <c r="C3339" s="28"/>
      <c r="D3339" s="23"/>
      <c r="E3339" s="23"/>
    </row>
    <row r="3340" spans="1:5" x14ac:dyDescent="0.25">
      <c r="A3340" s="23"/>
      <c r="B3340" s="28"/>
      <c r="C3340" s="28"/>
      <c r="D3340" s="23"/>
      <c r="E3340" s="23"/>
    </row>
    <row r="3341" spans="1:5" x14ac:dyDescent="0.25">
      <c r="A3341" s="23"/>
      <c r="B3341" s="28"/>
      <c r="C3341" s="28"/>
      <c r="D3341" s="23"/>
      <c r="E3341" s="23"/>
    </row>
    <row r="3342" spans="1:5" x14ac:dyDescent="0.25">
      <c r="A3342" s="23"/>
      <c r="B3342" s="28"/>
      <c r="C3342" s="28"/>
      <c r="D3342" s="23"/>
      <c r="E3342" s="23"/>
    </row>
    <row r="3343" spans="1:5" x14ac:dyDescent="0.25">
      <c r="A3343" s="23"/>
      <c r="B3343" s="28"/>
      <c r="C3343" s="28"/>
      <c r="D3343" s="23"/>
      <c r="E3343" s="23"/>
    </row>
    <row r="3344" spans="1:5" x14ac:dyDescent="0.25">
      <c r="A3344" s="23"/>
      <c r="B3344" s="28"/>
      <c r="C3344" s="28"/>
      <c r="D3344" s="23"/>
      <c r="E3344" s="23"/>
    </row>
    <row r="3345" spans="1:5" x14ac:dyDescent="0.25">
      <c r="A3345" s="23"/>
      <c r="B3345" s="28"/>
      <c r="C3345" s="28"/>
      <c r="D3345" s="23"/>
      <c r="E3345" s="23"/>
    </row>
    <row r="3346" spans="1:5" x14ac:dyDescent="0.25">
      <c r="A3346" s="23"/>
      <c r="B3346" s="28"/>
      <c r="C3346" s="28"/>
      <c r="D3346" s="23"/>
      <c r="E3346" s="23"/>
    </row>
    <row r="3347" spans="1:5" x14ac:dyDescent="0.25">
      <c r="A3347" s="23"/>
      <c r="B3347" s="28"/>
      <c r="C3347" s="28"/>
      <c r="D3347" s="23"/>
      <c r="E3347" s="23"/>
    </row>
    <row r="3348" spans="1:5" x14ac:dyDescent="0.25">
      <c r="A3348" s="23"/>
      <c r="B3348" s="28"/>
      <c r="C3348" s="28"/>
      <c r="D3348" s="23"/>
      <c r="E3348" s="23"/>
    </row>
    <row r="3349" spans="1:5" x14ac:dyDescent="0.25">
      <c r="A3349" s="23"/>
      <c r="B3349" s="28"/>
      <c r="C3349" s="28"/>
      <c r="D3349" s="23"/>
      <c r="E3349" s="23"/>
    </row>
    <row r="3350" spans="1:5" x14ac:dyDescent="0.25">
      <c r="A3350" s="23"/>
      <c r="B3350" s="28"/>
      <c r="C3350" s="28"/>
      <c r="D3350" s="23"/>
      <c r="E3350" s="23"/>
    </row>
    <row r="3351" spans="1:5" x14ac:dyDescent="0.25">
      <c r="A3351" s="23"/>
      <c r="B3351" s="28"/>
      <c r="C3351" s="28"/>
      <c r="D3351" s="23"/>
      <c r="E3351" s="23"/>
    </row>
    <row r="3352" spans="1:5" x14ac:dyDescent="0.25">
      <c r="A3352" s="23"/>
      <c r="B3352" s="28"/>
      <c r="C3352" s="28"/>
      <c r="D3352" s="23"/>
      <c r="E3352" s="23"/>
    </row>
    <row r="3353" spans="1:5" x14ac:dyDescent="0.25">
      <c r="A3353" s="23"/>
      <c r="B3353" s="28"/>
      <c r="C3353" s="28"/>
      <c r="D3353" s="23"/>
      <c r="E3353" s="23"/>
    </row>
    <row r="3354" spans="1:5" x14ac:dyDescent="0.25">
      <c r="A3354" s="23"/>
      <c r="B3354" s="28"/>
      <c r="C3354" s="28"/>
      <c r="D3354" s="23"/>
      <c r="E3354" s="23"/>
    </row>
    <row r="3355" spans="1:5" x14ac:dyDescent="0.25">
      <c r="A3355" s="23"/>
      <c r="B3355" s="28"/>
      <c r="C3355" s="28"/>
      <c r="D3355" s="23"/>
      <c r="E3355" s="23"/>
    </row>
    <row r="3356" spans="1:5" x14ac:dyDescent="0.25">
      <c r="A3356" s="23"/>
      <c r="B3356" s="28"/>
      <c r="C3356" s="28"/>
      <c r="D3356" s="23"/>
      <c r="E3356" s="23"/>
    </row>
    <row r="3357" spans="1:5" x14ac:dyDescent="0.25">
      <c r="A3357" s="23"/>
      <c r="B3357" s="28"/>
      <c r="C3357" s="28"/>
      <c r="D3357" s="23"/>
      <c r="E3357" s="23"/>
    </row>
    <row r="3358" spans="1:5" x14ac:dyDescent="0.25">
      <c r="A3358" s="23"/>
      <c r="B3358" s="28"/>
      <c r="C3358" s="28"/>
      <c r="D3358" s="23"/>
      <c r="E3358" s="23"/>
    </row>
    <row r="3359" spans="1:5" x14ac:dyDescent="0.25">
      <c r="A3359" s="23"/>
      <c r="B3359" s="28"/>
      <c r="C3359" s="28"/>
      <c r="D3359" s="23"/>
      <c r="E3359" s="23"/>
    </row>
    <row r="3360" spans="1:5" x14ac:dyDescent="0.25">
      <c r="A3360" s="23"/>
      <c r="B3360" s="28"/>
      <c r="C3360" s="28"/>
      <c r="D3360" s="23"/>
      <c r="E3360" s="23"/>
    </row>
    <row r="3361" spans="1:5" x14ac:dyDescent="0.25">
      <c r="A3361" s="23"/>
      <c r="B3361" s="28"/>
      <c r="C3361" s="28"/>
      <c r="D3361" s="23"/>
      <c r="E3361" s="23"/>
    </row>
    <row r="3362" spans="1:5" x14ac:dyDescent="0.25">
      <c r="A3362" s="23"/>
      <c r="B3362" s="28"/>
      <c r="C3362" s="28"/>
      <c r="D3362" s="23"/>
      <c r="E3362" s="23"/>
    </row>
    <row r="3363" spans="1:5" x14ac:dyDescent="0.25">
      <c r="A3363" s="23"/>
      <c r="B3363" s="28"/>
      <c r="C3363" s="28"/>
      <c r="D3363" s="23"/>
      <c r="E3363" s="23"/>
    </row>
    <row r="3364" spans="1:5" x14ac:dyDescent="0.25">
      <c r="A3364" s="23"/>
      <c r="B3364" s="28"/>
      <c r="C3364" s="28"/>
      <c r="D3364" s="23"/>
      <c r="E3364" s="23"/>
    </row>
    <row r="3365" spans="1:5" x14ac:dyDescent="0.25">
      <c r="A3365" s="23"/>
      <c r="B3365" s="28"/>
      <c r="C3365" s="28"/>
      <c r="D3365" s="23"/>
      <c r="E3365" s="23"/>
    </row>
    <row r="3366" spans="1:5" x14ac:dyDescent="0.25">
      <c r="A3366" s="23"/>
      <c r="B3366" s="28"/>
      <c r="C3366" s="28"/>
      <c r="D3366" s="23"/>
      <c r="E3366" s="23"/>
    </row>
    <row r="3367" spans="1:5" x14ac:dyDescent="0.25">
      <c r="A3367" s="23"/>
      <c r="B3367" s="28"/>
      <c r="C3367" s="28"/>
      <c r="D3367" s="23"/>
      <c r="E3367" s="23"/>
    </row>
    <row r="3368" spans="1:5" x14ac:dyDescent="0.25">
      <c r="A3368" s="23"/>
      <c r="B3368" s="28"/>
      <c r="C3368" s="28"/>
      <c r="D3368" s="23"/>
      <c r="E3368" s="23"/>
    </row>
    <row r="3369" spans="1:5" x14ac:dyDescent="0.25">
      <c r="A3369" s="23"/>
      <c r="B3369" s="28"/>
      <c r="C3369" s="28"/>
      <c r="D3369" s="23"/>
      <c r="E3369" s="23"/>
    </row>
    <row r="3370" spans="1:5" x14ac:dyDescent="0.25">
      <c r="A3370" s="23"/>
      <c r="B3370" s="28"/>
      <c r="C3370" s="28"/>
      <c r="D3370" s="23"/>
      <c r="E3370" s="23"/>
    </row>
    <row r="3371" spans="1:5" x14ac:dyDescent="0.25">
      <c r="A3371" s="23"/>
      <c r="B3371" s="28"/>
      <c r="C3371" s="28"/>
      <c r="D3371" s="23"/>
      <c r="E3371" s="23"/>
    </row>
    <row r="3372" spans="1:5" x14ac:dyDescent="0.25">
      <c r="A3372" s="23"/>
      <c r="B3372" s="28"/>
      <c r="C3372" s="28"/>
      <c r="D3372" s="23"/>
      <c r="E3372" s="23"/>
    </row>
    <row r="3373" spans="1:5" x14ac:dyDescent="0.25">
      <c r="A3373" s="23"/>
      <c r="B3373" s="28"/>
      <c r="C3373" s="28"/>
      <c r="D3373" s="23"/>
      <c r="E3373" s="23"/>
    </row>
    <row r="3374" spans="1:5" x14ac:dyDescent="0.25">
      <c r="A3374" s="23"/>
      <c r="B3374" s="28"/>
      <c r="C3374" s="28"/>
      <c r="D3374" s="23"/>
      <c r="E3374" s="23"/>
    </row>
    <row r="3375" spans="1:5" x14ac:dyDescent="0.25">
      <c r="A3375" s="23"/>
      <c r="B3375" s="28"/>
      <c r="C3375" s="28"/>
      <c r="D3375" s="23"/>
      <c r="E3375" s="23"/>
    </row>
    <row r="3376" spans="1:5" x14ac:dyDescent="0.25">
      <c r="A3376" s="23"/>
      <c r="B3376" s="28"/>
      <c r="C3376" s="28"/>
      <c r="D3376" s="23"/>
      <c r="E3376" s="23"/>
    </row>
    <row r="3377" spans="1:5" x14ac:dyDescent="0.25">
      <c r="A3377" s="23"/>
      <c r="B3377" s="28"/>
      <c r="C3377" s="28"/>
      <c r="D3377" s="23"/>
      <c r="E3377" s="23"/>
    </row>
    <row r="3378" spans="1:5" x14ac:dyDescent="0.25">
      <c r="A3378" s="23"/>
      <c r="B3378" s="28"/>
      <c r="C3378" s="28"/>
      <c r="D3378" s="23"/>
      <c r="E3378" s="23"/>
    </row>
    <row r="3379" spans="1:5" x14ac:dyDescent="0.25">
      <c r="A3379" s="23"/>
      <c r="B3379" s="28"/>
      <c r="C3379" s="28"/>
      <c r="D3379" s="23"/>
      <c r="E3379" s="23"/>
    </row>
    <row r="3380" spans="1:5" x14ac:dyDescent="0.25">
      <c r="A3380" s="23"/>
      <c r="B3380" s="28"/>
      <c r="C3380" s="28"/>
      <c r="D3380" s="23"/>
      <c r="E3380" s="23"/>
    </row>
    <row r="3381" spans="1:5" x14ac:dyDescent="0.25">
      <c r="A3381" s="23"/>
      <c r="B3381" s="28"/>
      <c r="C3381" s="28"/>
      <c r="D3381" s="23"/>
      <c r="E3381" s="23"/>
    </row>
    <row r="3382" spans="1:5" x14ac:dyDescent="0.25">
      <c r="A3382" s="23"/>
      <c r="B3382" s="28"/>
      <c r="C3382" s="28"/>
      <c r="D3382" s="23"/>
      <c r="E3382" s="23"/>
    </row>
    <row r="3383" spans="1:5" x14ac:dyDescent="0.25">
      <c r="A3383" s="23"/>
      <c r="B3383" s="28"/>
      <c r="C3383" s="28"/>
      <c r="D3383" s="23"/>
      <c r="E3383" s="23"/>
    </row>
    <row r="3384" spans="1:5" x14ac:dyDescent="0.25">
      <c r="A3384" s="23"/>
      <c r="B3384" s="28"/>
      <c r="C3384" s="28"/>
      <c r="D3384" s="23"/>
      <c r="E3384" s="23"/>
    </row>
    <row r="3385" spans="1:5" x14ac:dyDescent="0.25">
      <c r="A3385" s="23"/>
      <c r="B3385" s="28"/>
      <c r="C3385" s="28"/>
      <c r="D3385" s="23"/>
      <c r="E3385" s="23"/>
    </row>
    <row r="3386" spans="1:5" x14ac:dyDescent="0.25">
      <c r="A3386" s="23"/>
      <c r="B3386" s="28"/>
      <c r="C3386" s="28"/>
      <c r="D3386" s="23"/>
      <c r="E3386" s="23"/>
    </row>
    <row r="3387" spans="1:5" x14ac:dyDescent="0.25">
      <c r="A3387" s="23"/>
      <c r="B3387" s="28"/>
      <c r="C3387" s="28"/>
      <c r="D3387" s="23"/>
      <c r="E3387" s="23"/>
    </row>
    <row r="3388" spans="1:5" x14ac:dyDescent="0.25">
      <c r="A3388" s="23"/>
      <c r="B3388" s="28"/>
      <c r="C3388" s="28"/>
      <c r="D3388" s="23"/>
      <c r="E3388" s="23"/>
    </row>
    <row r="3389" spans="1:5" x14ac:dyDescent="0.25">
      <c r="A3389" s="23"/>
      <c r="B3389" s="28"/>
      <c r="C3389" s="28"/>
      <c r="D3389" s="23"/>
      <c r="E3389" s="23"/>
    </row>
    <row r="3390" spans="1:5" x14ac:dyDescent="0.25">
      <c r="A3390" s="23"/>
      <c r="B3390" s="28"/>
      <c r="C3390" s="28"/>
      <c r="D3390" s="23"/>
      <c r="E3390" s="23"/>
    </row>
    <row r="3391" spans="1:5" x14ac:dyDescent="0.25">
      <c r="A3391" s="23"/>
      <c r="B3391" s="28"/>
      <c r="C3391" s="28"/>
      <c r="D3391" s="23"/>
      <c r="E3391" s="23"/>
    </row>
    <row r="3392" spans="1:5" x14ac:dyDescent="0.25">
      <c r="A3392" s="23"/>
      <c r="B3392" s="28"/>
      <c r="C3392" s="28"/>
      <c r="D3392" s="23"/>
      <c r="E3392" s="23"/>
    </row>
    <row r="3393" spans="1:5" x14ac:dyDescent="0.25">
      <c r="A3393" s="23"/>
      <c r="B3393" s="28"/>
      <c r="C3393" s="28"/>
      <c r="D3393" s="23"/>
      <c r="E3393" s="23"/>
    </row>
    <row r="3394" spans="1:5" x14ac:dyDescent="0.25">
      <c r="A3394" s="23"/>
      <c r="B3394" s="28"/>
      <c r="C3394" s="28"/>
      <c r="D3394" s="23"/>
      <c r="E3394" s="23"/>
    </row>
    <row r="3395" spans="1:5" x14ac:dyDescent="0.25">
      <c r="A3395" s="23"/>
      <c r="B3395" s="28"/>
      <c r="C3395" s="28"/>
      <c r="D3395" s="23"/>
      <c r="E3395" s="23"/>
    </row>
    <row r="3396" spans="1:5" x14ac:dyDescent="0.25">
      <c r="A3396" s="23"/>
      <c r="B3396" s="28"/>
      <c r="C3396" s="28"/>
      <c r="D3396" s="23"/>
      <c r="E3396" s="23"/>
    </row>
    <row r="3397" spans="1:5" x14ac:dyDescent="0.25">
      <c r="A3397" s="23"/>
      <c r="B3397" s="28"/>
      <c r="C3397" s="28"/>
      <c r="D3397" s="23"/>
      <c r="E3397" s="23"/>
    </row>
    <row r="3398" spans="1:5" x14ac:dyDescent="0.25">
      <c r="A3398" s="23"/>
      <c r="B3398" s="28"/>
      <c r="C3398" s="28"/>
      <c r="D3398" s="23"/>
      <c r="E3398" s="23"/>
    </row>
    <row r="3399" spans="1:5" x14ac:dyDescent="0.25">
      <c r="A3399" s="23"/>
      <c r="B3399" s="28"/>
      <c r="C3399" s="28"/>
      <c r="D3399" s="23"/>
      <c r="E3399" s="23"/>
    </row>
    <row r="3400" spans="1:5" x14ac:dyDescent="0.25">
      <c r="A3400" s="23"/>
      <c r="B3400" s="28"/>
      <c r="C3400" s="28"/>
      <c r="D3400" s="23"/>
      <c r="E3400" s="23"/>
    </row>
    <row r="3401" spans="1:5" x14ac:dyDescent="0.25">
      <c r="A3401" s="23"/>
      <c r="B3401" s="28"/>
      <c r="C3401" s="28"/>
      <c r="D3401" s="23"/>
      <c r="E3401" s="23"/>
    </row>
    <row r="3402" spans="1:5" x14ac:dyDescent="0.25">
      <c r="A3402" s="23"/>
      <c r="B3402" s="28"/>
      <c r="C3402" s="28"/>
      <c r="D3402" s="23"/>
      <c r="E3402" s="23"/>
    </row>
    <row r="3403" spans="1:5" x14ac:dyDescent="0.25">
      <c r="A3403" s="23"/>
      <c r="B3403" s="28"/>
      <c r="C3403" s="28"/>
      <c r="D3403" s="23"/>
      <c r="E3403" s="23"/>
    </row>
    <row r="3404" spans="1:5" x14ac:dyDescent="0.25">
      <c r="A3404" s="23"/>
      <c r="B3404" s="28"/>
      <c r="C3404" s="28"/>
      <c r="D3404" s="23"/>
      <c r="E3404" s="23"/>
    </row>
    <row r="3405" spans="1:5" x14ac:dyDescent="0.25">
      <c r="A3405" s="23"/>
      <c r="B3405" s="28"/>
      <c r="C3405" s="28"/>
      <c r="D3405" s="23"/>
      <c r="E3405" s="23"/>
    </row>
    <row r="3406" spans="1:5" x14ac:dyDescent="0.25">
      <c r="A3406" s="23"/>
      <c r="B3406" s="28"/>
      <c r="C3406" s="28"/>
      <c r="D3406" s="23"/>
      <c r="E3406" s="23"/>
    </row>
    <row r="3407" spans="1:5" x14ac:dyDescent="0.25">
      <c r="A3407" s="23"/>
      <c r="B3407" s="28"/>
      <c r="C3407" s="28"/>
      <c r="D3407" s="23"/>
      <c r="E3407" s="23"/>
    </row>
    <row r="3408" spans="1:5" x14ac:dyDescent="0.25">
      <c r="A3408" s="23"/>
      <c r="B3408" s="28"/>
      <c r="C3408" s="28"/>
      <c r="D3408" s="23"/>
      <c r="E3408" s="23"/>
    </row>
    <row r="3409" spans="1:5" x14ac:dyDescent="0.25">
      <c r="A3409" s="23"/>
      <c r="B3409" s="28"/>
      <c r="C3409" s="28"/>
      <c r="D3409" s="23"/>
      <c r="E3409" s="23"/>
    </row>
    <row r="3410" spans="1:5" x14ac:dyDescent="0.25">
      <c r="A3410" s="23"/>
      <c r="B3410" s="28"/>
      <c r="C3410" s="28"/>
      <c r="D3410" s="23"/>
      <c r="E3410" s="23"/>
    </row>
    <row r="3411" spans="1:5" x14ac:dyDescent="0.25">
      <c r="A3411" s="23"/>
      <c r="B3411" s="28"/>
      <c r="C3411" s="28"/>
      <c r="D3411" s="23"/>
      <c r="E3411" s="23"/>
    </row>
    <row r="3412" spans="1:5" x14ac:dyDescent="0.25">
      <c r="A3412" s="23"/>
      <c r="B3412" s="28"/>
      <c r="C3412" s="28"/>
      <c r="D3412" s="23"/>
      <c r="E3412" s="23"/>
    </row>
    <row r="3413" spans="1:5" x14ac:dyDescent="0.25">
      <c r="A3413" s="23"/>
      <c r="B3413" s="28"/>
      <c r="C3413" s="28"/>
      <c r="D3413" s="23"/>
      <c r="E3413" s="23"/>
    </row>
    <row r="3414" spans="1:5" x14ac:dyDescent="0.25">
      <c r="A3414" s="23"/>
      <c r="B3414" s="28"/>
      <c r="C3414" s="28"/>
      <c r="D3414" s="23"/>
      <c r="E3414" s="23"/>
    </row>
    <row r="3415" spans="1:5" x14ac:dyDescent="0.25">
      <c r="A3415" s="23"/>
      <c r="B3415" s="28"/>
      <c r="C3415" s="28"/>
      <c r="D3415" s="23"/>
      <c r="E3415" s="23"/>
    </row>
    <row r="3416" spans="1:5" x14ac:dyDescent="0.25">
      <c r="A3416" s="23"/>
      <c r="B3416" s="28"/>
      <c r="C3416" s="28"/>
      <c r="D3416" s="23"/>
      <c r="E3416" s="23"/>
    </row>
    <row r="3417" spans="1:5" x14ac:dyDescent="0.25">
      <c r="A3417" s="23"/>
      <c r="B3417" s="28"/>
      <c r="C3417" s="28"/>
      <c r="D3417" s="23"/>
      <c r="E3417" s="23"/>
    </row>
    <row r="3418" spans="1:5" x14ac:dyDescent="0.25">
      <c r="A3418" s="23"/>
      <c r="B3418" s="28"/>
      <c r="C3418" s="28"/>
      <c r="D3418" s="23"/>
      <c r="E3418" s="23"/>
    </row>
    <row r="3419" spans="1:5" x14ac:dyDescent="0.25">
      <c r="A3419" s="23"/>
      <c r="B3419" s="28"/>
      <c r="C3419" s="28"/>
      <c r="D3419" s="23"/>
      <c r="E3419" s="23"/>
    </row>
    <row r="3420" spans="1:5" x14ac:dyDescent="0.25">
      <c r="A3420" s="23"/>
      <c r="B3420" s="28"/>
      <c r="C3420" s="28"/>
      <c r="D3420" s="23"/>
      <c r="E3420" s="23"/>
    </row>
    <row r="3421" spans="1:5" x14ac:dyDescent="0.25">
      <c r="A3421" s="23"/>
      <c r="B3421" s="28"/>
      <c r="C3421" s="28"/>
      <c r="D3421" s="23"/>
      <c r="E3421" s="23"/>
    </row>
    <row r="3422" spans="1:5" x14ac:dyDescent="0.25">
      <c r="A3422" s="23"/>
      <c r="B3422" s="28"/>
      <c r="C3422" s="28"/>
      <c r="D3422" s="23"/>
      <c r="E3422" s="23"/>
    </row>
    <row r="3423" spans="1:5" x14ac:dyDescent="0.25">
      <c r="A3423" s="23"/>
      <c r="B3423" s="28"/>
      <c r="C3423" s="28"/>
      <c r="D3423" s="23"/>
      <c r="E3423" s="23"/>
    </row>
    <row r="3424" spans="1:5" x14ac:dyDescent="0.25">
      <c r="A3424" s="23"/>
      <c r="B3424" s="28"/>
      <c r="C3424" s="28"/>
      <c r="D3424" s="23"/>
      <c r="E3424" s="23"/>
    </row>
    <row r="3425" spans="1:5" x14ac:dyDescent="0.25">
      <c r="A3425" s="23"/>
      <c r="B3425" s="28"/>
      <c r="C3425" s="28"/>
      <c r="D3425" s="23"/>
      <c r="E3425" s="23"/>
    </row>
    <row r="3426" spans="1:5" x14ac:dyDescent="0.25">
      <c r="A3426" s="23"/>
      <c r="B3426" s="28"/>
      <c r="C3426" s="28"/>
      <c r="D3426" s="23"/>
      <c r="E3426" s="23"/>
    </row>
    <row r="3427" spans="1:5" x14ac:dyDescent="0.25">
      <c r="A3427" s="23"/>
      <c r="B3427" s="28"/>
      <c r="C3427" s="28"/>
      <c r="D3427" s="23"/>
      <c r="E3427" s="23"/>
    </row>
    <row r="3428" spans="1:5" x14ac:dyDescent="0.25">
      <c r="A3428" s="23"/>
      <c r="B3428" s="28"/>
      <c r="C3428" s="28"/>
      <c r="D3428" s="23"/>
      <c r="E3428" s="23"/>
    </row>
    <row r="3429" spans="1:5" x14ac:dyDescent="0.25">
      <c r="A3429" s="23"/>
      <c r="B3429" s="28"/>
      <c r="C3429" s="28"/>
      <c r="D3429" s="23"/>
      <c r="E3429" s="23"/>
    </row>
    <row r="3430" spans="1:5" x14ac:dyDescent="0.25">
      <c r="A3430" s="23"/>
      <c r="B3430" s="28"/>
      <c r="C3430" s="28"/>
      <c r="D3430" s="23"/>
      <c r="E3430" s="23"/>
    </row>
    <row r="3431" spans="1:5" x14ac:dyDescent="0.25">
      <c r="A3431" s="23"/>
      <c r="B3431" s="28"/>
      <c r="C3431" s="28"/>
      <c r="D3431" s="23"/>
      <c r="E3431" s="23"/>
    </row>
    <row r="3432" spans="1:5" x14ac:dyDescent="0.25">
      <c r="A3432" s="23"/>
      <c r="B3432" s="28"/>
      <c r="C3432" s="28"/>
      <c r="D3432" s="23"/>
      <c r="E3432" s="23"/>
    </row>
    <row r="3433" spans="1:5" x14ac:dyDescent="0.25">
      <c r="A3433" s="23"/>
      <c r="B3433" s="28"/>
      <c r="C3433" s="28"/>
      <c r="D3433" s="23"/>
      <c r="E3433" s="23"/>
    </row>
    <row r="3434" spans="1:5" x14ac:dyDescent="0.25">
      <c r="A3434" s="23"/>
      <c r="B3434" s="28"/>
      <c r="C3434" s="28"/>
      <c r="D3434" s="23"/>
      <c r="E3434" s="23"/>
    </row>
    <row r="3435" spans="1:5" x14ac:dyDescent="0.25">
      <c r="A3435" s="23"/>
      <c r="B3435" s="28"/>
      <c r="C3435" s="28"/>
      <c r="D3435" s="23"/>
      <c r="E3435" s="23"/>
    </row>
    <row r="3436" spans="1:5" x14ac:dyDescent="0.25">
      <c r="A3436" s="23"/>
      <c r="B3436" s="28"/>
      <c r="C3436" s="28"/>
      <c r="D3436" s="23"/>
      <c r="E3436" s="23"/>
    </row>
    <row r="3437" spans="1:5" x14ac:dyDescent="0.25">
      <c r="A3437" s="23"/>
      <c r="B3437" s="28"/>
      <c r="C3437" s="28"/>
      <c r="D3437" s="23"/>
      <c r="E3437" s="23"/>
    </row>
    <row r="3438" spans="1:5" x14ac:dyDescent="0.25">
      <c r="A3438" s="23"/>
      <c r="B3438" s="28"/>
      <c r="C3438" s="28"/>
      <c r="D3438" s="23"/>
      <c r="E3438" s="23"/>
    </row>
    <row r="3439" spans="1:5" x14ac:dyDescent="0.25">
      <c r="A3439" s="23"/>
      <c r="B3439" s="28"/>
      <c r="C3439" s="28"/>
      <c r="D3439" s="23"/>
      <c r="E3439" s="23"/>
    </row>
    <row r="3440" spans="1:5" x14ac:dyDescent="0.25">
      <c r="A3440" s="23"/>
      <c r="B3440" s="28"/>
      <c r="C3440" s="28"/>
      <c r="D3440" s="23"/>
      <c r="E3440" s="23"/>
    </row>
    <row r="3441" spans="1:5" x14ac:dyDescent="0.25">
      <c r="A3441" s="23"/>
      <c r="B3441" s="28"/>
      <c r="C3441" s="28"/>
      <c r="D3441" s="23"/>
      <c r="E3441" s="23"/>
    </row>
    <row r="3442" spans="1:5" x14ac:dyDescent="0.25">
      <c r="A3442" s="23"/>
      <c r="B3442" s="28"/>
      <c r="C3442" s="28"/>
      <c r="D3442" s="23"/>
      <c r="E3442" s="23"/>
    </row>
    <row r="3443" spans="1:5" x14ac:dyDescent="0.25">
      <c r="A3443" s="23"/>
      <c r="B3443" s="28"/>
      <c r="C3443" s="28"/>
      <c r="D3443" s="23"/>
      <c r="E3443" s="23"/>
    </row>
    <row r="3444" spans="1:5" x14ac:dyDescent="0.25">
      <c r="A3444" s="23"/>
      <c r="B3444" s="28"/>
      <c r="C3444" s="28"/>
      <c r="D3444" s="23"/>
      <c r="E3444" s="23"/>
    </row>
    <row r="3445" spans="1:5" x14ac:dyDescent="0.25">
      <c r="A3445" s="23"/>
      <c r="B3445" s="28"/>
      <c r="C3445" s="28"/>
      <c r="D3445" s="23"/>
      <c r="E3445" s="23"/>
    </row>
    <row r="3446" spans="1:5" x14ac:dyDescent="0.25">
      <c r="A3446" s="23"/>
      <c r="B3446" s="28"/>
      <c r="C3446" s="28"/>
      <c r="D3446" s="23"/>
      <c r="E3446" s="23"/>
    </row>
    <row r="3447" spans="1:5" x14ac:dyDescent="0.25">
      <c r="A3447" s="23"/>
      <c r="B3447" s="28"/>
      <c r="C3447" s="28"/>
      <c r="D3447" s="23"/>
      <c r="E3447" s="23"/>
    </row>
    <row r="3448" spans="1:5" x14ac:dyDescent="0.25">
      <c r="A3448" s="23"/>
      <c r="B3448" s="28"/>
      <c r="C3448" s="28"/>
      <c r="D3448" s="23"/>
      <c r="E3448" s="23"/>
    </row>
    <row r="3449" spans="1:5" x14ac:dyDescent="0.25">
      <c r="A3449" s="23"/>
      <c r="B3449" s="28"/>
      <c r="C3449" s="28"/>
      <c r="D3449" s="23"/>
      <c r="E3449" s="23"/>
    </row>
    <row r="3450" spans="1:5" x14ac:dyDescent="0.25">
      <c r="A3450" s="23"/>
      <c r="B3450" s="28"/>
      <c r="C3450" s="28"/>
      <c r="D3450" s="23"/>
      <c r="E3450" s="23"/>
    </row>
    <row r="3451" spans="1:5" x14ac:dyDescent="0.25">
      <c r="A3451" s="23"/>
      <c r="B3451" s="28"/>
      <c r="C3451" s="28"/>
      <c r="D3451" s="23"/>
      <c r="E3451" s="23"/>
    </row>
    <row r="3452" spans="1:5" x14ac:dyDescent="0.25">
      <c r="A3452" s="23"/>
      <c r="B3452" s="28"/>
      <c r="C3452" s="28"/>
      <c r="D3452" s="23"/>
      <c r="E3452" s="23"/>
    </row>
    <row r="3453" spans="1:5" x14ac:dyDescent="0.25">
      <c r="A3453" s="23"/>
      <c r="B3453" s="28"/>
      <c r="C3453" s="28"/>
      <c r="D3453" s="23"/>
      <c r="E3453" s="23"/>
    </row>
    <row r="3454" spans="1:5" x14ac:dyDescent="0.25">
      <c r="A3454" s="23"/>
      <c r="B3454" s="28"/>
      <c r="C3454" s="28"/>
      <c r="D3454" s="23"/>
      <c r="E3454" s="23"/>
    </row>
    <row r="3455" spans="1:5" x14ac:dyDescent="0.25">
      <c r="A3455" s="23"/>
      <c r="B3455" s="28"/>
      <c r="C3455" s="28"/>
      <c r="D3455" s="23"/>
      <c r="E3455" s="23"/>
    </row>
    <row r="3456" spans="1:5" x14ac:dyDescent="0.25">
      <c r="A3456" s="23"/>
      <c r="B3456" s="28"/>
      <c r="C3456" s="28"/>
      <c r="D3456" s="23"/>
      <c r="E3456" s="23"/>
    </row>
    <row r="3457" spans="1:5" x14ac:dyDescent="0.25">
      <c r="A3457" s="23"/>
      <c r="B3457" s="28"/>
      <c r="C3457" s="28"/>
      <c r="D3457" s="23"/>
      <c r="E3457" s="23"/>
    </row>
    <row r="3458" spans="1:5" x14ac:dyDescent="0.25">
      <c r="A3458" s="23"/>
      <c r="B3458" s="28"/>
      <c r="C3458" s="28"/>
      <c r="D3458" s="23"/>
      <c r="E3458" s="23"/>
    </row>
    <row r="3459" spans="1:5" x14ac:dyDescent="0.25">
      <c r="A3459" s="23"/>
      <c r="B3459" s="28"/>
      <c r="C3459" s="28"/>
      <c r="D3459" s="23"/>
      <c r="E3459" s="23"/>
    </row>
    <row r="3460" spans="1:5" x14ac:dyDescent="0.25">
      <c r="A3460" s="23"/>
      <c r="B3460" s="28"/>
      <c r="C3460" s="28"/>
      <c r="D3460" s="23"/>
      <c r="E3460" s="23"/>
    </row>
    <row r="3461" spans="1:5" x14ac:dyDescent="0.25">
      <c r="A3461" s="23"/>
      <c r="B3461" s="28"/>
      <c r="C3461" s="28"/>
      <c r="D3461" s="23"/>
      <c r="E3461" s="23"/>
    </row>
    <row r="3462" spans="1:5" x14ac:dyDescent="0.25">
      <c r="A3462" s="23"/>
      <c r="B3462" s="28"/>
      <c r="C3462" s="28"/>
      <c r="D3462" s="23"/>
      <c r="E3462" s="23"/>
    </row>
    <row r="3463" spans="1:5" x14ac:dyDescent="0.25">
      <c r="A3463" s="23"/>
      <c r="B3463" s="28"/>
      <c r="C3463" s="28"/>
      <c r="D3463" s="23"/>
      <c r="E3463" s="23"/>
    </row>
    <row r="3464" spans="1:5" x14ac:dyDescent="0.25">
      <c r="A3464" s="23"/>
      <c r="B3464" s="28"/>
      <c r="C3464" s="28"/>
      <c r="D3464" s="23"/>
      <c r="E3464" s="23"/>
    </row>
    <row r="3465" spans="1:5" x14ac:dyDescent="0.25">
      <c r="A3465" s="23"/>
      <c r="B3465" s="28"/>
      <c r="C3465" s="28"/>
      <c r="D3465" s="23"/>
      <c r="E3465" s="23"/>
    </row>
    <row r="3466" spans="1:5" x14ac:dyDescent="0.25">
      <c r="A3466" s="23"/>
      <c r="B3466" s="28"/>
      <c r="C3466" s="28"/>
      <c r="D3466" s="23"/>
      <c r="E3466" s="23"/>
    </row>
    <row r="3467" spans="1:5" x14ac:dyDescent="0.25">
      <c r="A3467" s="23"/>
      <c r="B3467" s="28"/>
      <c r="C3467" s="28"/>
      <c r="D3467" s="23"/>
      <c r="E3467" s="23"/>
    </row>
    <row r="3468" spans="1:5" x14ac:dyDescent="0.25">
      <c r="A3468" s="23"/>
      <c r="B3468" s="28"/>
      <c r="C3468" s="28"/>
      <c r="D3468" s="23"/>
      <c r="E3468" s="23"/>
    </row>
    <row r="3469" spans="1:5" x14ac:dyDescent="0.25">
      <c r="A3469" s="23"/>
      <c r="B3469" s="28"/>
      <c r="C3469" s="28"/>
      <c r="D3469" s="23"/>
      <c r="E3469" s="23"/>
    </row>
    <row r="3470" spans="1:5" x14ac:dyDescent="0.25">
      <c r="A3470" s="23"/>
      <c r="B3470" s="28"/>
      <c r="C3470" s="28"/>
      <c r="D3470" s="23"/>
      <c r="E3470" s="23"/>
    </row>
    <row r="3471" spans="1:5" x14ac:dyDescent="0.25">
      <c r="A3471" s="23"/>
      <c r="B3471" s="28"/>
      <c r="C3471" s="28"/>
      <c r="D3471" s="23"/>
      <c r="E3471" s="23"/>
    </row>
    <row r="3472" spans="1:5" x14ac:dyDescent="0.25">
      <c r="A3472" s="23"/>
      <c r="B3472" s="28"/>
      <c r="C3472" s="28"/>
      <c r="D3472" s="23"/>
      <c r="E3472" s="23"/>
    </row>
    <row r="3473" spans="1:5" x14ac:dyDescent="0.25">
      <c r="A3473" s="23"/>
      <c r="B3473" s="28"/>
      <c r="C3473" s="28"/>
      <c r="D3473" s="23"/>
      <c r="E3473" s="23"/>
    </row>
    <row r="3474" spans="1:5" x14ac:dyDescent="0.25">
      <c r="A3474" s="23"/>
      <c r="B3474" s="28"/>
      <c r="C3474" s="28"/>
      <c r="D3474" s="23"/>
      <c r="E3474" s="23"/>
    </row>
    <row r="3475" spans="1:5" x14ac:dyDescent="0.25">
      <c r="A3475" s="23"/>
      <c r="B3475" s="28"/>
      <c r="C3475" s="28"/>
      <c r="D3475" s="23"/>
      <c r="E3475" s="23"/>
    </row>
    <row r="3476" spans="1:5" x14ac:dyDescent="0.25">
      <c r="A3476" s="23"/>
      <c r="B3476" s="28"/>
      <c r="C3476" s="28"/>
      <c r="D3476" s="23"/>
      <c r="E3476" s="23"/>
    </row>
    <row r="3477" spans="1:5" x14ac:dyDescent="0.25">
      <c r="A3477" s="23"/>
      <c r="B3477" s="28"/>
      <c r="C3477" s="28"/>
      <c r="D3477" s="23"/>
      <c r="E3477" s="23"/>
    </row>
    <row r="3478" spans="1:5" x14ac:dyDescent="0.25">
      <c r="A3478" s="23"/>
      <c r="B3478" s="28"/>
      <c r="C3478" s="28"/>
      <c r="D3478" s="23"/>
      <c r="E3478" s="23"/>
    </row>
    <row r="3479" spans="1:5" x14ac:dyDescent="0.25">
      <c r="A3479" s="23"/>
      <c r="B3479" s="28"/>
      <c r="C3479" s="28"/>
      <c r="D3479" s="23"/>
      <c r="E3479" s="23"/>
    </row>
    <row r="3480" spans="1:5" x14ac:dyDescent="0.25">
      <c r="A3480" s="23"/>
      <c r="B3480" s="28"/>
      <c r="C3480" s="28"/>
      <c r="D3480" s="23"/>
      <c r="E3480" s="23"/>
    </row>
    <row r="3481" spans="1:5" x14ac:dyDescent="0.25">
      <c r="A3481" s="23"/>
      <c r="B3481" s="28"/>
      <c r="C3481" s="28"/>
      <c r="D3481" s="23"/>
      <c r="E3481" s="23"/>
    </row>
    <row r="3482" spans="1:5" x14ac:dyDescent="0.25">
      <c r="A3482" s="23"/>
      <c r="B3482" s="28"/>
      <c r="C3482" s="28"/>
      <c r="D3482" s="23"/>
      <c r="E3482" s="23"/>
    </row>
    <row r="3483" spans="1:5" x14ac:dyDescent="0.25">
      <c r="A3483" s="23"/>
      <c r="B3483" s="28"/>
      <c r="C3483" s="28"/>
      <c r="D3483" s="23"/>
      <c r="E3483" s="23"/>
    </row>
    <row r="3484" spans="1:5" x14ac:dyDescent="0.25">
      <c r="A3484" s="23"/>
      <c r="B3484" s="28"/>
      <c r="C3484" s="28"/>
      <c r="D3484" s="23"/>
      <c r="E3484" s="23"/>
    </row>
    <row r="3485" spans="1:5" x14ac:dyDescent="0.25">
      <c r="A3485" s="23"/>
      <c r="B3485" s="28"/>
      <c r="C3485" s="28"/>
      <c r="D3485" s="23"/>
      <c r="E3485" s="23"/>
    </row>
    <row r="3486" spans="1:5" x14ac:dyDescent="0.25">
      <c r="A3486" s="23"/>
      <c r="B3486" s="28"/>
      <c r="C3486" s="28"/>
      <c r="D3486" s="23"/>
      <c r="E3486" s="23"/>
    </row>
    <row r="3487" spans="1:5" x14ac:dyDescent="0.25">
      <c r="A3487" s="23"/>
      <c r="B3487" s="28"/>
      <c r="C3487" s="28"/>
      <c r="D3487" s="23"/>
      <c r="E3487" s="23"/>
    </row>
    <row r="3488" spans="1:5" x14ac:dyDescent="0.25">
      <c r="A3488" s="23"/>
      <c r="B3488" s="28"/>
      <c r="C3488" s="28"/>
      <c r="D3488" s="23"/>
      <c r="E3488" s="23"/>
    </row>
    <row r="3489" spans="1:5" x14ac:dyDescent="0.25">
      <c r="A3489" s="23"/>
      <c r="B3489" s="28"/>
      <c r="C3489" s="28"/>
      <c r="D3489" s="23"/>
      <c r="E3489" s="23"/>
    </row>
    <row r="3490" spans="1:5" x14ac:dyDescent="0.25">
      <c r="A3490" s="23"/>
      <c r="B3490" s="28"/>
      <c r="C3490" s="28"/>
      <c r="D3490" s="23"/>
      <c r="E3490" s="23"/>
    </row>
    <row r="3491" spans="1:5" x14ac:dyDescent="0.25">
      <c r="A3491" s="23"/>
      <c r="B3491" s="28"/>
      <c r="C3491" s="28"/>
      <c r="D3491" s="23"/>
      <c r="E3491" s="23"/>
    </row>
    <row r="3492" spans="1:5" x14ac:dyDescent="0.25">
      <c r="A3492" s="23"/>
      <c r="B3492" s="28"/>
      <c r="C3492" s="28"/>
      <c r="D3492" s="23"/>
      <c r="E3492" s="23"/>
    </row>
    <row r="3493" spans="1:5" x14ac:dyDescent="0.25">
      <c r="A3493" s="23"/>
      <c r="B3493" s="28"/>
      <c r="C3493" s="28"/>
      <c r="D3493" s="23"/>
      <c r="E3493" s="23"/>
    </row>
    <row r="3494" spans="1:5" x14ac:dyDescent="0.25">
      <c r="A3494" s="23"/>
      <c r="B3494" s="28"/>
      <c r="C3494" s="28"/>
      <c r="D3494" s="23"/>
      <c r="E3494" s="23"/>
    </row>
    <row r="3495" spans="1:5" x14ac:dyDescent="0.25">
      <c r="A3495" s="23"/>
      <c r="B3495" s="28"/>
      <c r="C3495" s="28"/>
      <c r="D3495" s="23"/>
      <c r="E3495" s="23"/>
    </row>
    <row r="3496" spans="1:5" x14ac:dyDescent="0.25">
      <c r="A3496" s="23"/>
      <c r="B3496" s="28"/>
      <c r="C3496" s="28"/>
      <c r="D3496" s="23"/>
      <c r="E3496" s="23"/>
    </row>
    <row r="3497" spans="1:5" x14ac:dyDescent="0.25">
      <c r="A3497" s="23"/>
      <c r="B3497" s="28"/>
      <c r="C3497" s="28"/>
      <c r="D3497" s="23"/>
      <c r="E3497" s="23"/>
    </row>
    <row r="3498" spans="1:5" x14ac:dyDescent="0.25">
      <c r="A3498" s="23"/>
      <c r="B3498" s="28"/>
      <c r="C3498" s="28"/>
      <c r="D3498" s="23"/>
      <c r="E3498" s="23"/>
    </row>
    <row r="3499" spans="1:5" x14ac:dyDescent="0.25">
      <c r="A3499" s="23"/>
      <c r="B3499" s="28"/>
      <c r="C3499" s="28"/>
      <c r="D3499" s="23"/>
      <c r="E3499" s="23"/>
    </row>
    <row r="3500" spans="1:5" x14ac:dyDescent="0.25">
      <c r="A3500" s="23"/>
      <c r="B3500" s="28"/>
      <c r="C3500" s="28"/>
      <c r="D3500" s="23"/>
      <c r="E3500" s="23"/>
    </row>
    <row r="3501" spans="1:5" x14ac:dyDescent="0.25">
      <c r="A3501" s="23"/>
      <c r="B3501" s="28"/>
      <c r="C3501" s="28"/>
      <c r="D3501" s="23"/>
      <c r="E3501" s="23"/>
    </row>
    <row r="3502" spans="1:5" x14ac:dyDescent="0.25">
      <c r="A3502" s="23"/>
      <c r="B3502" s="28"/>
      <c r="C3502" s="28"/>
      <c r="D3502" s="23"/>
      <c r="E3502" s="23"/>
    </row>
    <row r="3503" spans="1:5" x14ac:dyDescent="0.25">
      <c r="A3503" s="23"/>
      <c r="B3503" s="28"/>
      <c r="C3503" s="28"/>
      <c r="D3503" s="23"/>
      <c r="E3503" s="23"/>
    </row>
    <row r="3504" spans="1:5" x14ac:dyDescent="0.25">
      <c r="A3504" s="23"/>
      <c r="B3504" s="28"/>
      <c r="C3504" s="28"/>
      <c r="D3504" s="23"/>
      <c r="E3504" s="23"/>
    </row>
    <row r="3505" spans="1:5" x14ac:dyDescent="0.25">
      <c r="A3505" s="23"/>
      <c r="B3505" s="28"/>
      <c r="C3505" s="28"/>
      <c r="D3505" s="23"/>
      <c r="E3505" s="23"/>
    </row>
    <row r="3506" spans="1:5" x14ac:dyDescent="0.25">
      <c r="A3506" s="23"/>
      <c r="B3506" s="28"/>
      <c r="C3506" s="28"/>
      <c r="D3506" s="23"/>
      <c r="E3506" s="23"/>
    </row>
    <row r="3507" spans="1:5" x14ac:dyDescent="0.25">
      <c r="A3507" s="23"/>
      <c r="B3507" s="28"/>
      <c r="C3507" s="28"/>
      <c r="D3507" s="23"/>
      <c r="E3507" s="23"/>
    </row>
    <row r="3508" spans="1:5" x14ac:dyDescent="0.25">
      <c r="A3508" s="23"/>
      <c r="B3508" s="28"/>
      <c r="C3508" s="28"/>
      <c r="D3508" s="23"/>
      <c r="E3508" s="23"/>
    </row>
    <row r="3509" spans="1:5" x14ac:dyDescent="0.25">
      <c r="A3509" s="23"/>
      <c r="B3509" s="28"/>
      <c r="C3509" s="28"/>
      <c r="D3509" s="23"/>
      <c r="E3509" s="23"/>
    </row>
    <row r="3510" spans="1:5" x14ac:dyDescent="0.25">
      <c r="A3510" s="23"/>
      <c r="B3510" s="28"/>
      <c r="C3510" s="28"/>
      <c r="D3510" s="23"/>
      <c r="E3510" s="23"/>
    </row>
    <row r="3511" spans="1:5" x14ac:dyDescent="0.25">
      <c r="A3511" s="23"/>
      <c r="B3511" s="28"/>
      <c r="C3511" s="28"/>
      <c r="D3511" s="23"/>
      <c r="E3511" s="23"/>
    </row>
    <row r="3512" spans="1:5" x14ac:dyDescent="0.25">
      <c r="A3512" s="23"/>
      <c r="B3512" s="28"/>
      <c r="C3512" s="28"/>
      <c r="D3512" s="23"/>
      <c r="E3512" s="23"/>
    </row>
    <row r="3513" spans="1:5" x14ac:dyDescent="0.25">
      <c r="A3513" s="23"/>
      <c r="B3513" s="28"/>
      <c r="C3513" s="28"/>
      <c r="D3513" s="23"/>
      <c r="E3513" s="23"/>
    </row>
    <row r="3514" spans="1:5" x14ac:dyDescent="0.25">
      <c r="A3514" s="23"/>
      <c r="B3514" s="28"/>
      <c r="C3514" s="28"/>
      <c r="D3514" s="23"/>
      <c r="E3514" s="23"/>
    </row>
    <row r="3515" spans="1:5" x14ac:dyDescent="0.25">
      <c r="A3515" s="23"/>
      <c r="B3515" s="28"/>
      <c r="C3515" s="28"/>
      <c r="D3515" s="23"/>
      <c r="E3515" s="23"/>
    </row>
    <row r="3516" spans="1:5" x14ac:dyDescent="0.25">
      <c r="A3516" s="23"/>
      <c r="B3516" s="28"/>
      <c r="C3516" s="28"/>
      <c r="D3516" s="23"/>
      <c r="E3516" s="23"/>
    </row>
    <row r="3517" spans="1:5" x14ac:dyDescent="0.25">
      <c r="A3517" s="23"/>
      <c r="B3517" s="28"/>
      <c r="C3517" s="28"/>
      <c r="D3517" s="23"/>
      <c r="E3517" s="23"/>
    </row>
    <row r="3518" spans="1:5" x14ac:dyDescent="0.25">
      <c r="A3518" s="23"/>
      <c r="B3518" s="28"/>
      <c r="C3518" s="28"/>
      <c r="D3518" s="23"/>
      <c r="E3518" s="23"/>
    </row>
    <row r="3519" spans="1:5" x14ac:dyDescent="0.25">
      <c r="A3519" s="23"/>
      <c r="B3519" s="28"/>
      <c r="C3519" s="28"/>
      <c r="D3519" s="23"/>
      <c r="E3519" s="23"/>
    </row>
    <row r="3520" spans="1:5" x14ac:dyDescent="0.25">
      <c r="A3520" s="23"/>
      <c r="B3520" s="28"/>
      <c r="C3520" s="28"/>
      <c r="D3520" s="23"/>
      <c r="E3520" s="23"/>
    </row>
    <row r="3521" spans="1:5" x14ac:dyDescent="0.25">
      <c r="A3521" s="23"/>
      <c r="B3521" s="28"/>
      <c r="C3521" s="28"/>
      <c r="D3521" s="23"/>
      <c r="E3521" s="23"/>
    </row>
    <row r="3522" spans="1:5" x14ac:dyDescent="0.25">
      <c r="A3522" s="23"/>
      <c r="B3522" s="28"/>
      <c r="C3522" s="28"/>
      <c r="D3522" s="23"/>
      <c r="E3522" s="23"/>
    </row>
    <row r="3523" spans="1:5" x14ac:dyDescent="0.25">
      <c r="A3523" s="23"/>
      <c r="B3523" s="28"/>
      <c r="C3523" s="28"/>
      <c r="D3523" s="23"/>
      <c r="E3523" s="23"/>
    </row>
    <row r="3524" spans="1:5" x14ac:dyDescent="0.25">
      <c r="A3524" s="23"/>
      <c r="B3524" s="28"/>
      <c r="C3524" s="28"/>
      <c r="D3524" s="23"/>
      <c r="E3524" s="23"/>
    </row>
    <row r="3525" spans="1:5" x14ac:dyDescent="0.25">
      <c r="A3525" s="23"/>
      <c r="B3525" s="28"/>
      <c r="C3525" s="28"/>
      <c r="D3525" s="23"/>
      <c r="E3525" s="23"/>
    </row>
    <row r="3526" spans="1:5" x14ac:dyDescent="0.25">
      <c r="A3526" s="23"/>
      <c r="B3526" s="28"/>
      <c r="C3526" s="28"/>
      <c r="D3526" s="23"/>
      <c r="E3526" s="23"/>
    </row>
    <row r="3527" spans="1:5" x14ac:dyDescent="0.25">
      <c r="A3527" s="23"/>
      <c r="B3527" s="28"/>
      <c r="C3527" s="28"/>
      <c r="D3527" s="23"/>
      <c r="E3527" s="23"/>
    </row>
    <row r="3528" spans="1:5" x14ac:dyDescent="0.25">
      <c r="A3528" s="23"/>
      <c r="B3528" s="28"/>
      <c r="C3528" s="28"/>
      <c r="D3528" s="23"/>
      <c r="E3528" s="23"/>
    </row>
    <row r="3529" spans="1:5" x14ac:dyDescent="0.25">
      <c r="A3529" s="23"/>
      <c r="B3529" s="28"/>
      <c r="C3529" s="28"/>
      <c r="D3529" s="23"/>
      <c r="E3529" s="23"/>
    </row>
    <row r="3530" spans="1:5" x14ac:dyDescent="0.25">
      <c r="A3530" s="23"/>
      <c r="B3530" s="28"/>
      <c r="C3530" s="28"/>
      <c r="D3530" s="23"/>
      <c r="E3530" s="23"/>
    </row>
    <row r="3531" spans="1:5" x14ac:dyDescent="0.25">
      <c r="A3531" s="23"/>
      <c r="B3531" s="28"/>
      <c r="C3531" s="28"/>
      <c r="D3531" s="23"/>
      <c r="E3531" s="23"/>
    </row>
    <row r="3532" spans="1:5" x14ac:dyDescent="0.25">
      <c r="A3532" s="23"/>
      <c r="B3532" s="28"/>
      <c r="C3532" s="28"/>
      <c r="D3532" s="23"/>
      <c r="E3532" s="23"/>
    </row>
    <row r="3533" spans="1:5" x14ac:dyDescent="0.25">
      <c r="A3533" s="23"/>
      <c r="B3533" s="28"/>
      <c r="C3533" s="28"/>
      <c r="D3533" s="23"/>
      <c r="E3533" s="23"/>
    </row>
    <row r="3534" spans="1:5" x14ac:dyDescent="0.25">
      <c r="A3534" s="23"/>
      <c r="B3534" s="28"/>
      <c r="C3534" s="28"/>
      <c r="D3534" s="23"/>
      <c r="E3534" s="23"/>
    </row>
    <row r="3535" spans="1:5" x14ac:dyDescent="0.25">
      <c r="A3535" s="23"/>
      <c r="B3535" s="28"/>
      <c r="C3535" s="28"/>
      <c r="D3535" s="23"/>
      <c r="E3535" s="23"/>
    </row>
    <row r="3536" spans="1:5" x14ac:dyDescent="0.25">
      <c r="A3536" s="23"/>
      <c r="B3536" s="28"/>
      <c r="C3536" s="28"/>
      <c r="D3536" s="23"/>
      <c r="E3536" s="23"/>
    </row>
    <row r="3537" spans="1:5" x14ac:dyDescent="0.25">
      <c r="A3537" s="23"/>
      <c r="B3537" s="28"/>
      <c r="C3537" s="28"/>
      <c r="D3537" s="23"/>
      <c r="E3537" s="23"/>
    </row>
    <row r="3538" spans="1:5" x14ac:dyDescent="0.25">
      <c r="A3538" s="23"/>
      <c r="B3538" s="28"/>
      <c r="C3538" s="28"/>
      <c r="D3538" s="23"/>
      <c r="E3538" s="23"/>
    </row>
    <row r="3539" spans="1:5" x14ac:dyDescent="0.25">
      <c r="A3539" s="23"/>
      <c r="B3539" s="28"/>
      <c r="C3539" s="28"/>
      <c r="D3539" s="23"/>
      <c r="E3539" s="23"/>
    </row>
    <row r="3540" spans="1:5" x14ac:dyDescent="0.25">
      <c r="A3540" s="23"/>
      <c r="B3540" s="28"/>
      <c r="C3540" s="28"/>
      <c r="D3540" s="23"/>
      <c r="E3540" s="23"/>
    </row>
    <row r="3541" spans="1:5" x14ac:dyDescent="0.25">
      <c r="A3541" s="23"/>
      <c r="B3541" s="28"/>
      <c r="C3541" s="28"/>
      <c r="D3541" s="23"/>
      <c r="E3541" s="23"/>
    </row>
    <row r="3542" spans="1:5" x14ac:dyDescent="0.25">
      <c r="A3542" s="23"/>
      <c r="B3542" s="28"/>
      <c r="C3542" s="28"/>
      <c r="D3542" s="23"/>
      <c r="E3542" s="23"/>
    </row>
    <row r="3543" spans="1:5" x14ac:dyDescent="0.25">
      <c r="A3543" s="23"/>
      <c r="B3543" s="28"/>
      <c r="C3543" s="28"/>
      <c r="D3543" s="23"/>
      <c r="E3543" s="23"/>
    </row>
    <row r="3544" spans="1:5" x14ac:dyDescent="0.25">
      <c r="A3544" s="23"/>
      <c r="B3544" s="28"/>
      <c r="C3544" s="28"/>
      <c r="D3544" s="23"/>
      <c r="E3544" s="23"/>
    </row>
    <row r="3545" spans="1:5" x14ac:dyDescent="0.25">
      <c r="A3545" s="23"/>
      <c r="B3545" s="28"/>
      <c r="C3545" s="28"/>
      <c r="D3545" s="23"/>
      <c r="E3545" s="23"/>
    </row>
    <row r="3546" spans="1:5" x14ac:dyDescent="0.25">
      <c r="A3546" s="23"/>
      <c r="B3546" s="28"/>
      <c r="C3546" s="28"/>
      <c r="D3546" s="23"/>
      <c r="E3546" s="23"/>
    </row>
    <row r="3547" spans="1:5" x14ac:dyDescent="0.25">
      <c r="A3547" s="23"/>
      <c r="B3547" s="28"/>
      <c r="C3547" s="28"/>
      <c r="D3547" s="23"/>
      <c r="E3547" s="23"/>
    </row>
    <row r="3548" spans="1:5" x14ac:dyDescent="0.25">
      <c r="A3548" s="23"/>
      <c r="B3548" s="28"/>
      <c r="C3548" s="28"/>
      <c r="D3548" s="23"/>
      <c r="E3548" s="23"/>
    </row>
    <row r="3549" spans="1:5" x14ac:dyDescent="0.25">
      <c r="A3549" s="23"/>
      <c r="B3549" s="28"/>
      <c r="C3549" s="28"/>
      <c r="D3549" s="23"/>
      <c r="E3549" s="23"/>
    </row>
    <row r="3550" spans="1:5" x14ac:dyDescent="0.25">
      <c r="A3550" s="23"/>
      <c r="B3550" s="28"/>
      <c r="C3550" s="28"/>
      <c r="D3550" s="23"/>
      <c r="E3550" s="23"/>
    </row>
    <row r="3551" spans="1:5" x14ac:dyDescent="0.25">
      <c r="A3551" s="23"/>
      <c r="B3551" s="28"/>
      <c r="C3551" s="28"/>
      <c r="D3551" s="23"/>
      <c r="E3551" s="23"/>
    </row>
    <row r="3552" spans="1:5" x14ac:dyDescent="0.25">
      <c r="A3552" s="23"/>
      <c r="B3552" s="28"/>
      <c r="C3552" s="28"/>
      <c r="D3552" s="23"/>
      <c r="E3552" s="23"/>
    </row>
    <row r="3553" spans="1:5" x14ac:dyDescent="0.25">
      <c r="A3553" s="23"/>
      <c r="B3553" s="28"/>
      <c r="C3553" s="28"/>
      <c r="D3553" s="23"/>
      <c r="E3553" s="23"/>
    </row>
    <row r="3554" spans="1:5" x14ac:dyDescent="0.25">
      <c r="A3554" s="23"/>
      <c r="B3554" s="28"/>
      <c r="C3554" s="28"/>
      <c r="D3554" s="23"/>
      <c r="E3554" s="23"/>
    </row>
    <row r="3555" spans="1:5" x14ac:dyDescent="0.25">
      <c r="A3555" s="23"/>
      <c r="B3555" s="28"/>
      <c r="C3555" s="28"/>
      <c r="D3555" s="23"/>
      <c r="E3555" s="23"/>
    </row>
    <row r="3556" spans="1:5" x14ac:dyDescent="0.25">
      <c r="A3556" s="23"/>
      <c r="B3556" s="28"/>
      <c r="C3556" s="28"/>
      <c r="D3556" s="23"/>
      <c r="E3556" s="23"/>
    </row>
    <row r="3557" spans="1:5" x14ac:dyDescent="0.25">
      <c r="A3557" s="23"/>
      <c r="B3557" s="28"/>
      <c r="C3557" s="28"/>
      <c r="D3557" s="23"/>
      <c r="E3557" s="23"/>
    </row>
    <row r="3558" spans="1:5" x14ac:dyDescent="0.25">
      <c r="A3558" s="23"/>
      <c r="B3558" s="28"/>
      <c r="C3558" s="28"/>
      <c r="D3558" s="23"/>
      <c r="E3558" s="23"/>
    </row>
    <row r="3559" spans="1:5" x14ac:dyDescent="0.25">
      <c r="A3559" s="23"/>
      <c r="B3559" s="28"/>
      <c r="C3559" s="28"/>
      <c r="D3559" s="23"/>
      <c r="E3559" s="23"/>
    </row>
    <row r="3560" spans="1:5" x14ac:dyDescent="0.25">
      <c r="A3560" s="23"/>
      <c r="B3560" s="28"/>
      <c r="C3560" s="28"/>
      <c r="D3560" s="23"/>
      <c r="E3560" s="23"/>
    </row>
    <row r="3561" spans="1:5" x14ac:dyDescent="0.25">
      <c r="A3561" s="23"/>
      <c r="B3561" s="28"/>
      <c r="C3561" s="28"/>
      <c r="D3561" s="23"/>
      <c r="E3561" s="23"/>
    </row>
    <row r="3562" spans="1:5" x14ac:dyDescent="0.25">
      <c r="A3562" s="23"/>
      <c r="B3562" s="28"/>
      <c r="C3562" s="28"/>
      <c r="D3562" s="23"/>
      <c r="E3562" s="23"/>
    </row>
    <row r="3563" spans="1:5" x14ac:dyDescent="0.25">
      <c r="A3563" s="23"/>
      <c r="B3563" s="28"/>
      <c r="C3563" s="28"/>
      <c r="D3563" s="23"/>
      <c r="E3563" s="23"/>
    </row>
    <row r="3564" spans="1:5" x14ac:dyDescent="0.25">
      <c r="A3564" s="23"/>
      <c r="B3564" s="28"/>
      <c r="C3564" s="28"/>
      <c r="D3564" s="23"/>
      <c r="E3564" s="23"/>
    </row>
    <row r="3565" spans="1:5" x14ac:dyDescent="0.25">
      <c r="A3565" s="23"/>
      <c r="B3565" s="28"/>
      <c r="C3565" s="28"/>
      <c r="D3565" s="23"/>
      <c r="E3565" s="23"/>
    </row>
    <row r="3566" spans="1:5" x14ac:dyDescent="0.25">
      <c r="A3566" s="23"/>
      <c r="B3566" s="28"/>
      <c r="C3566" s="28"/>
      <c r="D3566" s="23"/>
      <c r="E3566" s="23"/>
    </row>
    <row r="3567" spans="1:5" x14ac:dyDescent="0.25">
      <c r="A3567" s="23"/>
      <c r="B3567" s="28"/>
      <c r="C3567" s="28"/>
      <c r="D3567" s="23"/>
      <c r="E3567" s="23"/>
    </row>
    <row r="3568" spans="1:5" x14ac:dyDescent="0.25">
      <c r="A3568" s="23"/>
      <c r="B3568" s="28"/>
      <c r="C3568" s="28"/>
      <c r="D3568" s="23"/>
      <c r="E3568" s="23"/>
    </row>
    <row r="3569" spans="1:5" x14ac:dyDescent="0.25">
      <c r="A3569" s="23"/>
      <c r="B3569" s="28"/>
      <c r="C3569" s="28"/>
      <c r="D3569" s="23"/>
      <c r="E3569" s="23"/>
    </row>
    <row r="3570" spans="1:5" x14ac:dyDescent="0.25">
      <c r="A3570" s="23"/>
      <c r="B3570" s="28"/>
      <c r="C3570" s="28"/>
      <c r="D3570" s="23"/>
      <c r="E3570" s="23"/>
    </row>
    <row r="3571" spans="1:5" x14ac:dyDescent="0.25">
      <c r="A3571" s="23"/>
      <c r="B3571" s="28"/>
      <c r="C3571" s="28"/>
      <c r="D3571" s="23"/>
      <c r="E3571" s="23"/>
    </row>
    <row r="3572" spans="1:5" x14ac:dyDescent="0.25">
      <c r="A3572" s="23"/>
      <c r="B3572" s="28"/>
      <c r="C3572" s="28"/>
      <c r="D3572" s="23"/>
      <c r="E3572" s="23"/>
    </row>
    <row r="3573" spans="1:5" x14ac:dyDescent="0.25">
      <c r="A3573" s="23"/>
      <c r="B3573" s="28"/>
      <c r="C3573" s="28"/>
      <c r="D3573" s="23"/>
      <c r="E3573" s="23"/>
    </row>
    <row r="3574" spans="1:5" x14ac:dyDescent="0.25">
      <c r="A3574" s="23"/>
      <c r="B3574" s="28"/>
      <c r="C3574" s="28"/>
      <c r="D3574" s="23"/>
      <c r="E3574" s="23"/>
    </row>
    <row r="3575" spans="1:5" x14ac:dyDescent="0.25">
      <c r="A3575" s="23"/>
      <c r="B3575" s="28"/>
      <c r="C3575" s="28"/>
      <c r="D3575" s="23"/>
      <c r="E3575" s="23"/>
    </row>
    <row r="3576" spans="1:5" x14ac:dyDescent="0.25">
      <c r="A3576" s="23"/>
      <c r="B3576" s="28"/>
      <c r="C3576" s="28"/>
      <c r="D3576" s="23"/>
      <c r="E3576" s="23"/>
    </row>
    <row r="3577" spans="1:5" x14ac:dyDescent="0.25">
      <c r="A3577" s="23"/>
      <c r="B3577" s="28"/>
      <c r="C3577" s="28"/>
      <c r="D3577" s="23"/>
      <c r="E3577" s="23"/>
    </row>
    <row r="3578" spans="1:5" x14ac:dyDescent="0.25">
      <c r="A3578" s="23"/>
      <c r="B3578" s="28"/>
      <c r="C3578" s="28"/>
      <c r="D3578" s="23"/>
      <c r="E3578" s="23"/>
    </row>
    <row r="3579" spans="1:5" x14ac:dyDescent="0.25">
      <c r="A3579" s="23"/>
      <c r="B3579" s="28"/>
      <c r="C3579" s="28"/>
      <c r="D3579" s="23"/>
      <c r="E3579" s="23"/>
    </row>
    <row r="3580" spans="1:5" x14ac:dyDescent="0.25">
      <c r="A3580" s="23"/>
      <c r="B3580" s="28"/>
      <c r="C3580" s="28"/>
      <c r="D3580" s="23"/>
      <c r="E3580" s="23"/>
    </row>
    <row r="3581" spans="1:5" x14ac:dyDescent="0.25">
      <c r="A3581" s="23"/>
      <c r="B3581" s="28"/>
      <c r="C3581" s="28"/>
      <c r="D3581" s="23"/>
      <c r="E3581" s="23"/>
    </row>
    <row r="3582" spans="1:5" x14ac:dyDescent="0.25">
      <c r="A3582" s="23"/>
      <c r="B3582" s="28"/>
      <c r="C3582" s="28"/>
      <c r="D3582" s="23"/>
      <c r="E3582" s="23"/>
    </row>
    <row r="3583" spans="1:5" x14ac:dyDescent="0.25">
      <c r="A3583" s="23"/>
      <c r="B3583" s="28"/>
      <c r="C3583" s="28"/>
      <c r="D3583" s="23"/>
      <c r="E3583" s="23"/>
    </row>
    <row r="3584" spans="1:5" x14ac:dyDescent="0.25">
      <c r="A3584" s="23"/>
      <c r="B3584" s="28"/>
      <c r="C3584" s="28"/>
      <c r="D3584" s="23"/>
      <c r="E3584" s="23"/>
    </row>
    <row r="3585" spans="1:5" x14ac:dyDescent="0.25">
      <c r="A3585" s="23"/>
      <c r="B3585" s="28"/>
      <c r="C3585" s="28"/>
      <c r="D3585" s="23"/>
      <c r="E3585" s="23"/>
    </row>
    <row r="3586" spans="1:5" x14ac:dyDescent="0.25">
      <c r="A3586" s="23"/>
      <c r="B3586" s="28"/>
      <c r="C3586" s="28"/>
      <c r="D3586" s="23"/>
      <c r="E3586" s="23"/>
    </row>
    <row r="3587" spans="1:5" x14ac:dyDescent="0.25">
      <c r="A3587" s="23"/>
      <c r="B3587" s="28"/>
      <c r="C3587" s="28"/>
      <c r="D3587" s="23"/>
      <c r="E3587" s="23"/>
    </row>
    <row r="3588" spans="1:5" x14ac:dyDescent="0.25">
      <c r="A3588" s="23"/>
      <c r="B3588" s="28"/>
      <c r="C3588" s="28"/>
      <c r="D3588" s="23"/>
      <c r="E3588" s="23"/>
    </row>
    <row r="3589" spans="1:5" x14ac:dyDescent="0.25">
      <c r="A3589" s="23"/>
      <c r="B3589" s="28"/>
      <c r="C3589" s="28"/>
      <c r="D3589" s="23"/>
      <c r="E3589" s="23"/>
    </row>
    <row r="3590" spans="1:5" x14ac:dyDescent="0.25">
      <c r="A3590" s="23"/>
      <c r="B3590" s="28"/>
      <c r="C3590" s="28"/>
      <c r="D3590" s="23"/>
      <c r="E3590" s="23"/>
    </row>
    <row r="3591" spans="1:5" x14ac:dyDescent="0.25">
      <c r="A3591" s="23"/>
      <c r="B3591" s="28"/>
      <c r="C3591" s="28"/>
      <c r="D3591" s="23"/>
      <c r="E3591" s="23"/>
    </row>
    <row r="3592" spans="1:5" x14ac:dyDescent="0.25">
      <c r="A3592" s="23"/>
      <c r="B3592" s="28"/>
      <c r="C3592" s="28"/>
      <c r="D3592" s="23"/>
      <c r="E3592" s="23"/>
    </row>
    <row r="3593" spans="1:5" x14ac:dyDescent="0.25">
      <c r="A3593" s="23"/>
      <c r="B3593" s="28"/>
      <c r="C3593" s="28"/>
      <c r="D3593" s="23"/>
      <c r="E3593" s="23"/>
    </row>
    <row r="3594" spans="1:5" x14ac:dyDescent="0.25">
      <c r="A3594" s="23"/>
      <c r="B3594" s="28"/>
      <c r="C3594" s="28"/>
      <c r="D3594" s="23"/>
      <c r="E3594" s="23"/>
    </row>
    <row r="3595" spans="1:5" x14ac:dyDescent="0.25">
      <c r="A3595" s="23"/>
      <c r="B3595" s="28"/>
      <c r="C3595" s="28"/>
      <c r="D3595" s="23"/>
      <c r="E3595" s="23"/>
    </row>
    <row r="3596" spans="1:5" x14ac:dyDescent="0.25">
      <c r="A3596" s="23"/>
      <c r="B3596" s="28"/>
      <c r="C3596" s="28"/>
      <c r="D3596" s="23"/>
      <c r="E3596" s="23"/>
    </row>
    <row r="3597" spans="1:5" x14ac:dyDescent="0.25">
      <c r="A3597" s="23"/>
      <c r="B3597" s="28"/>
      <c r="C3597" s="28"/>
      <c r="D3597" s="23"/>
      <c r="E3597" s="23"/>
    </row>
    <row r="3598" spans="1:5" x14ac:dyDescent="0.25">
      <c r="A3598" s="23"/>
      <c r="B3598" s="28"/>
      <c r="C3598" s="28"/>
      <c r="D3598" s="23"/>
      <c r="E3598" s="23"/>
    </row>
    <row r="3599" spans="1:5" x14ac:dyDescent="0.25">
      <c r="A3599" s="23"/>
      <c r="B3599" s="28"/>
      <c r="C3599" s="28"/>
      <c r="D3599" s="23"/>
      <c r="E3599" s="23"/>
    </row>
    <row r="3600" spans="1:5" x14ac:dyDescent="0.25">
      <c r="A3600" s="23"/>
      <c r="B3600" s="28"/>
      <c r="C3600" s="28"/>
      <c r="D3600" s="23"/>
      <c r="E3600" s="23"/>
    </row>
    <row r="3601" spans="1:5" x14ac:dyDescent="0.25">
      <c r="A3601" s="23"/>
      <c r="B3601" s="28"/>
      <c r="C3601" s="28"/>
      <c r="D3601" s="23"/>
      <c r="E3601" s="23"/>
    </row>
    <row r="3602" spans="1:5" x14ac:dyDescent="0.25">
      <c r="A3602" s="23"/>
      <c r="B3602" s="28"/>
      <c r="C3602" s="28"/>
      <c r="D3602" s="23"/>
      <c r="E3602" s="23"/>
    </row>
    <row r="3603" spans="1:5" x14ac:dyDescent="0.25">
      <c r="A3603" s="23"/>
      <c r="B3603" s="28"/>
      <c r="C3603" s="28"/>
      <c r="D3603" s="23"/>
      <c r="E3603" s="23"/>
    </row>
    <row r="3604" spans="1:5" x14ac:dyDescent="0.25">
      <c r="A3604" s="23"/>
      <c r="B3604" s="28"/>
      <c r="C3604" s="28"/>
      <c r="D3604" s="23"/>
      <c r="E3604" s="23"/>
    </row>
    <row r="3605" spans="1:5" x14ac:dyDescent="0.25">
      <c r="A3605" s="23"/>
      <c r="B3605" s="28"/>
      <c r="C3605" s="28"/>
      <c r="D3605" s="23"/>
      <c r="E3605" s="23"/>
    </row>
    <row r="3606" spans="1:5" x14ac:dyDescent="0.25">
      <c r="A3606" s="23"/>
      <c r="B3606" s="28"/>
      <c r="C3606" s="28"/>
      <c r="D3606" s="23"/>
      <c r="E3606" s="23"/>
    </row>
    <row r="3607" spans="1:5" x14ac:dyDescent="0.25">
      <c r="A3607" s="23"/>
      <c r="B3607" s="28"/>
      <c r="C3607" s="28"/>
      <c r="D3607" s="23"/>
      <c r="E3607" s="23"/>
    </row>
    <row r="3608" spans="1:5" x14ac:dyDescent="0.25">
      <c r="A3608" s="23"/>
      <c r="B3608" s="28"/>
      <c r="C3608" s="28"/>
      <c r="D3608" s="23"/>
      <c r="E3608" s="23"/>
    </row>
    <row r="3609" spans="1:5" x14ac:dyDescent="0.25">
      <c r="A3609" s="23"/>
      <c r="B3609" s="28"/>
      <c r="C3609" s="28"/>
      <c r="D3609" s="23"/>
      <c r="E3609" s="23"/>
    </row>
    <row r="3610" spans="1:5" x14ac:dyDescent="0.25">
      <c r="A3610" s="23"/>
      <c r="B3610" s="28"/>
      <c r="C3610" s="28"/>
      <c r="D3610" s="23"/>
      <c r="E3610" s="23"/>
    </row>
    <row r="3611" spans="1:5" x14ac:dyDescent="0.25">
      <c r="A3611" s="23"/>
      <c r="B3611" s="28"/>
      <c r="C3611" s="28"/>
      <c r="D3611" s="23"/>
      <c r="E3611" s="23"/>
    </row>
    <row r="3612" spans="1:5" x14ac:dyDescent="0.25">
      <c r="A3612" s="23"/>
      <c r="B3612" s="28"/>
      <c r="C3612" s="28"/>
      <c r="D3612" s="23"/>
      <c r="E3612" s="23"/>
    </row>
    <row r="3613" spans="1:5" x14ac:dyDescent="0.25">
      <c r="A3613" s="23"/>
      <c r="B3613" s="28"/>
      <c r="C3613" s="28"/>
      <c r="D3613" s="23"/>
      <c r="E3613" s="23"/>
    </row>
    <row r="3614" spans="1:5" x14ac:dyDescent="0.25">
      <c r="A3614" s="23"/>
      <c r="B3614" s="28"/>
      <c r="C3614" s="28"/>
      <c r="D3614" s="23"/>
      <c r="E3614" s="23"/>
    </row>
    <row r="3615" spans="1:5" x14ac:dyDescent="0.25">
      <c r="A3615" s="23"/>
      <c r="B3615" s="28"/>
      <c r="C3615" s="28"/>
      <c r="D3615" s="23"/>
      <c r="E3615" s="23"/>
    </row>
    <row r="3616" spans="1:5" x14ac:dyDescent="0.25">
      <c r="A3616" s="23"/>
      <c r="B3616" s="28"/>
      <c r="C3616" s="28"/>
      <c r="D3616" s="23"/>
      <c r="E3616" s="23"/>
    </row>
    <row r="3617" spans="1:5" x14ac:dyDescent="0.25">
      <c r="A3617" s="23"/>
      <c r="B3617" s="28"/>
      <c r="C3617" s="28"/>
      <c r="D3617" s="23"/>
      <c r="E3617" s="23"/>
    </row>
    <row r="3618" spans="1:5" x14ac:dyDescent="0.25">
      <c r="A3618" s="23"/>
      <c r="B3618" s="28"/>
      <c r="C3618" s="28"/>
      <c r="D3618" s="23"/>
      <c r="E3618" s="23"/>
    </row>
    <row r="3619" spans="1:5" x14ac:dyDescent="0.25">
      <c r="A3619" s="23"/>
      <c r="B3619" s="28"/>
      <c r="C3619" s="28"/>
      <c r="D3619" s="23"/>
      <c r="E3619" s="23"/>
    </row>
    <row r="3620" spans="1:5" x14ac:dyDescent="0.25">
      <c r="A3620" s="23"/>
      <c r="B3620" s="28"/>
      <c r="C3620" s="28"/>
      <c r="D3620" s="23"/>
      <c r="E3620" s="23"/>
    </row>
    <row r="3621" spans="1:5" x14ac:dyDescent="0.25">
      <c r="A3621" s="23"/>
      <c r="B3621" s="28"/>
      <c r="C3621" s="28"/>
      <c r="D3621" s="23"/>
      <c r="E3621" s="23"/>
    </row>
    <row r="3622" spans="1:5" x14ac:dyDescent="0.25">
      <c r="A3622" s="23"/>
      <c r="B3622" s="28"/>
      <c r="C3622" s="28"/>
      <c r="D3622" s="23"/>
      <c r="E3622" s="23"/>
    </row>
    <row r="3623" spans="1:5" x14ac:dyDescent="0.25">
      <c r="A3623" s="23"/>
      <c r="B3623" s="28"/>
      <c r="C3623" s="28"/>
      <c r="D3623" s="23"/>
      <c r="E3623" s="23"/>
    </row>
    <row r="3624" spans="1:5" x14ac:dyDescent="0.25">
      <c r="A3624" s="23"/>
      <c r="B3624" s="28"/>
      <c r="C3624" s="28"/>
      <c r="D3624" s="23"/>
      <c r="E3624" s="23"/>
    </row>
    <row r="3625" spans="1:5" x14ac:dyDescent="0.25">
      <c r="A3625" s="23"/>
      <c r="B3625" s="28"/>
      <c r="C3625" s="28"/>
      <c r="D3625" s="23"/>
      <c r="E3625" s="23"/>
    </row>
    <row r="3626" spans="1:5" x14ac:dyDescent="0.25">
      <c r="A3626" s="23"/>
      <c r="B3626" s="28"/>
      <c r="C3626" s="28"/>
      <c r="D3626" s="23"/>
      <c r="E3626" s="23"/>
    </row>
    <row r="3627" spans="1:5" x14ac:dyDescent="0.25">
      <c r="A3627" s="23"/>
      <c r="B3627" s="28"/>
      <c r="C3627" s="28"/>
      <c r="D3627" s="23"/>
      <c r="E3627" s="23"/>
    </row>
    <row r="3628" spans="1:5" x14ac:dyDescent="0.25">
      <c r="A3628" s="23"/>
      <c r="B3628" s="28"/>
      <c r="C3628" s="28"/>
      <c r="D3628" s="23"/>
      <c r="E3628" s="23"/>
    </row>
    <row r="3629" spans="1:5" x14ac:dyDescent="0.25">
      <c r="A3629" s="23"/>
      <c r="B3629" s="28"/>
      <c r="C3629" s="28"/>
      <c r="D3629" s="23"/>
      <c r="E3629" s="23"/>
    </row>
    <row r="3630" spans="1:5" x14ac:dyDescent="0.25">
      <c r="A3630" s="23"/>
      <c r="B3630" s="28"/>
      <c r="C3630" s="28"/>
      <c r="D3630" s="23"/>
      <c r="E3630" s="23"/>
    </row>
    <row r="3631" spans="1:5" x14ac:dyDescent="0.25">
      <c r="A3631" s="23"/>
      <c r="B3631" s="28"/>
      <c r="C3631" s="28"/>
      <c r="D3631" s="23"/>
      <c r="E3631" s="23"/>
    </row>
    <row r="3632" spans="1:5" x14ac:dyDescent="0.25">
      <c r="A3632" s="23"/>
      <c r="B3632" s="28"/>
      <c r="C3632" s="28"/>
      <c r="D3632" s="23"/>
      <c r="E3632" s="23"/>
    </row>
    <row r="3633" spans="1:5" x14ac:dyDescent="0.25">
      <c r="A3633" s="23"/>
      <c r="B3633" s="28"/>
      <c r="C3633" s="28"/>
      <c r="D3633" s="23"/>
      <c r="E3633" s="23"/>
    </row>
    <row r="3634" spans="1:5" x14ac:dyDescent="0.25">
      <c r="A3634" s="23"/>
      <c r="B3634" s="28"/>
      <c r="C3634" s="28"/>
      <c r="D3634" s="23"/>
      <c r="E3634" s="23"/>
    </row>
    <row r="3635" spans="1:5" x14ac:dyDescent="0.25">
      <c r="A3635" s="23"/>
      <c r="B3635" s="28"/>
      <c r="C3635" s="28"/>
      <c r="D3635" s="23"/>
      <c r="E3635" s="23"/>
    </row>
    <row r="3636" spans="1:5" x14ac:dyDescent="0.25">
      <c r="A3636" s="23"/>
      <c r="B3636" s="28"/>
      <c r="C3636" s="28"/>
      <c r="D3636" s="23"/>
      <c r="E3636" s="23"/>
    </row>
    <row r="3637" spans="1:5" x14ac:dyDescent="0.25">
      <c r="A3637" s="23"/>
      <c r="B3637" s="28"/>
      <c r="C3637" s="28"/>
      <c r="D3637" s="23"/>
      <c r="E3637" s="23"/>
    </row>
    <row r="3638" spans="1:5" x14ac:dyDescent="0.25">
      <c r="A3638" s="23"/>
      <c r="B3638" s="28"/>
      <c r="C3638" s="28"/>
      <c r="D3638" s="23"/>
      <c r="E3638" s="23"/>
    </row>
    <row r="3639" spans="1:5" x14ac:dyDescent="0.25">
      <c r="A3639" s="23"/>
      <c r="B3639" s="28"/>
      <c r="C3639" s="28"/>
      <c r="D3639" s="23"/>
      <c r="E3639" s="23"/>
    </row>
    <row r="3640" spans="1:5" x14ac:dyDescent="0.25">
      <c r="A3640" s="23"/>
      <c r="B3640" s="28"/>
      <c r="C3640" s="28"/>
      <c r="D3640" s="23"/>
      <c r="E3640" s="23"/>
    </row>
    <row r="3641" spans="1:5" x14ac:dyDescent="0.25">
      <c r="A3641" s="23"/>
      <c r="B3641" s="28"/>
      <c r="C3641" s="28"/>
      <c r="D3641" s="23"/>
      <c r="E3641" s="23"/>
    </row>
    <row r="3642" spans="1:5" x14ac:dyDescent="0.25">
      <c r="A3642" s="23"/>
      <c r="B3642" s="28"/>
      <c r="C3642" s="28"/>
      <c r="D3642" s="23"/>
      <c r="E3642" s="23"/>
    </row>
    <row r="3643" spans="1:5" x14ac:dyDescent="0.25">
      <c r="A3643" s="23"/>
      <c r="B3643" s="28"/>
      <c r="C3643" s="28"/>
      <c r="D3643" s="23"/>
      <c r="E3643" s="23"/>
    </row>
    <row r="3644" spans="1:5" x14ac:dyDescent="0.25">
      <c r="A3644" s="23"/>
      <c r="B3644" s="28"/>
      <c r="C3644" s="28"/>
      <c r="D3644" s="23"/>
      <c r="E3644" s="23"/>
    </row>
    <row r="3645" spans="1:5" x14ac:dyDescent="0.25">
      <c r="A3645" s="23"/>
      <c r="B3645" s="28"/>
      <c r="C3645" s="28"/>
      <c r="D3645" s="23"/>
      <c r="E3645" s="23"/>
    </row>
    <row r="3646" spans="1:5" x14ac:dyDescent="0.25">
      <c r="A3646" s="23"/>
      <c r="B3646" s="28"/>
      <c r="C3646" s="28"/>
      <c r="D3646" s="23"/>
      <c r="E3646" s="23"/>
    </row>
    <row r="3647" spans="1:5" x14ac:dyDescent="0.25">
      <c r="A3647" s="23"/>
      <c r="B3647" s="28"/>
      <c r="C3647" s="28"/>
      <c r="D3647" s="23"/>
      <c r="E3647" s="23"/>
    </row>
    <row r="3648" spans="1:5" x14ac:dyDescent="0.25">
      <c r="A3648" s="23"/>
      <c r="B3648" s="28"/>
      <c r="C3648" s="28"/>
      <c r="D3648" s="23"/>
      <c r="E3648" s="23"/>
    </row>
    <row r="3649" spans="1:5" x14ac:dyDescent="0.25">
      <c r="A3649" s="23"/>
      <c r="B3649" s="28"/>
      <c r="C3649" s="28"/>
      <c r="D3649" s="23"/>
      <c r="E3649" s="23"/>
    </row>
    <row r="3650" spans="1:5" x14ac:dyDescent="0.25">
      <c r="A3650" s="23"/>
      <c r="B3650" s="28"/>
      <c r="C3650" s="28"/>
      <c r="D3650" s="23"/>
      <c r="E3650" s="23"/>
    </row>
    <row r="3651" spans="1:5" x14ac:dyDescent="0.25">
      <c r="A3651" s="23"/>
      <c r="B3651" s="28"/>
      <c r="C3651" s="28"/>
      <c r="D3651" s="23"/>
      <c r="E3651" s="23"/>
    </row>
    <row r="3652" spans="1:5" x14ac:dyDescent="0.25">
      <c r="A3652" s="23"/>
      <c r="B3652" s="28"/>
      <c r="C3652" s="28"/>
      <c r="D3652" s="23"/>
      <c r="E3652" s="23"/>
    </row>
    <row r="3653" spans="1:5" x14ac:dyDescent="0.25">
      <c r="A3653" s="23"/>
      <c r="B3653" s="28"/>
      <c r="C3653" s="28"/>
      <c r="D3653" s="23"/>
      <c r="E3653" s="23"/>
    </row>
    <row r="3654" spans="1:5" x14ac:dyDescent="0.25">
      <c r="A3654" s="23"/>
      <c r="B3654" s="28"/>
      <c r="C3654" s="28"/>
      <c r="D3654" s="23"/>
      <c r="E3654" s="23"/>
    </row>
    <row r="3655" spans="1:5" x14ac:dyDescent="0.25">
      <c r="A3655" s="23"/>
      <c r="B3655" s="28"/>
      <c r="C3655" s="28"/>
      <c r="D3655" s="23"/>
      <c r="E3655" s="23"/>
    </row>
    <row r="3656" spans="1:5" x14ac:dyDescent="0.25">
      <c r="A3656" s="23"/>
      <c r="B3656" s="28"/>
      <c r="C3656" s="28"/>
      <c r="D3656" s="23"/>
      <c r="E3656" s="23"/>
    </row>
    <row r="3657" spans="1:5" x14ac:dyDescent="0.25">
      <c r="A3657" s="23"/>
      <c r="B3657" s="28"/>
      <c r="C3657" s="28"/>
      <c r="D3657" s="23"/>
      <c r="E3657" s="23"/>
    </row>
    <row r="3658" spans="1:5" x14ac:dyDescent="0.25">
      <c r="A3658" s="23"/>
      <c r="B3658" s="28"/>
      <c r="C3658" s="28"/>
      <c r="D3658" s="23"/>
      <c r="E3658" s="23"/>
    </row>
    <row r="3659" spans="1:5" x14ac:dyDescent="0.25">
      <c r="A3659" s="23"/>
      <c r="B3659" s="28"/>
      <c r="C3659" s="28"/>
      <c r="D3659" s="23"/>
      <c r="E3659" s="23"/>
    </row>
    <row r="3660" spans="1:5" x14ac:dyDescent="0.25">
      <c r="A3660" s="23"/>
      <c r="B3660" s="28"/>
      <c r="C3660" s="28"/>
      <c r="D3660" s="23"/>
      <c r="E3660" s="23"/>
    </row>
    <row r="3661" spans="1:5" x14ac:dyDescent="0.25">
      <c r="A3661" s="23"/>
      <c r="B3661" s="28"/>
      <c r="C3661" s="28"/>
      <c r="D3661" s="23"/>
      <c r="E3661" s="23"/>
    </row>
    <row r="3662" spans="1:5" x14ac:dyDescent="0.25">
      <c r="A3662" s="23"/>
      <c r="B3662" s="28"/>
      <c r="C3662" s="28"/>
      <c r="D3662" s="23"/>
      <c r="E3662" s="23"/>
    </row>
    <row r="3663" spans="1:5" x14ac:dyDescent="0.25">
      <c r="A3663" s="23"/>
      <c r="B3663" s="28"/>
      <c r="C3663" s="28"/>
      <c r="D3663" s="23"/>
      <c r="E3663" s="23"/>
    </row>
    <row r="3664" spans="1:5" x14ac:dyDescent="0.25">
      <c r="A3664" s="23"/>
      <c r="B3664" s="28"/>
      <c r="C3664" s="28"/>
      <c r="D3664" s="23"/>
      <c r="E3664" s="23"/>
    </row>
    <row r="3665" spans="1:5" x14ac:dyDescent="0.25">
      <c r="A3665" s="23"/>
      <c r="B3665" s="28"/>
      <c r="C3665" s="28"/>
      <c r="D3665" s="23"/>
      <c r="E3665" s="23"/>
    </row>
    <row r="3666" spans="1:5" x14ac:dyDescent="0.25">
      <c r="A3666" s="23"/>
      <c r="B3666" s="28"/>
      <c r="C3666" s="28"/>
      <c r="D3666" s="23"/>
      <c r="E3666" s="23"/>
    </row>
    <row r="3667" spans="1:5" x14ac:dyDescent="0.25">
      <c r="A3667" s="23"/>
      <c r="B3667" s="28"/>
      <c r="C3667" s="28"/>
      <c r="D3667" s="23"/>
      <c r="E3667" s="23"/>
    </row>
    <row r="3668" spans="1:5" x14ac:dyDescent="0.25">
      <c r="A3668" s="23"/>
      <c r="B3668" s="28"/>
      <c r="C3668" s="28"/>
      <c r="D3668" s="23"/>
      <c r="E3668" s="23"/>
    </row>
    <row r="3669" spans="1:5" x14ac:dyDescent="0.25">
      <c r="A3669" s="23"/>
      <c r="B3669" s="28"/>
      <c r="C3669" s="28"/>
      <c r="D3669" s="23"/>
      <c r="E3669" s="23"/>
    </row>
    <row r="3670" spans="1:5" x14ac:dyDescent="0.25">
      <c r="A3670" s="23"/>
      <c r="B3670" s="28"/>
      <c r="C3670" s="28"/>
      <c r="D3670" s="23"/>
      <c r="E3670" s="23"/>
    </row>
    <row r="3671" spans="1:5" x14ac:dyDescent="0.25">
      <c r="A3671" s="23"/>
      <c r="B3671" s="28"/>
      <c r="C3671" s="28"/>
      <c r="D3671" s="23"/>
      <c r="E3671" s="23"/>
    </row>
    <row r="3672" spans="1:5" x14ac:dyDescent="0.25">
      <c r="A3672" s="23"/>
      <c r="B3672" s="28"/>
      <c r="C3672" s="28"/>
      <c r="D3672" s="23"/>
      <c r="E3672" s="23"/>
    </row>
    <row r="3673" spans="1:5" x14ac:dyDescent="0.25">
      <c r="A3673" s="23"/>
      <c r="B3673" s="28"/>
      <c r="C3673" s="28"/>
      <c r="D3673" s="23"/>
      <c r="E3673" s="23"/>
    </row>
    <row r="3674" spans="1:5" x14ac:dyDescent="0.25">
      <c r="A3674" s="23"/>
      <c r="B3674" s="28"/>
      <c r="C3674" s="28"/>
      <c r="D3674" s="23"/>
      <c r="E3674" s="23"/>
    </row>
    <row r="3675" spans="1:5" x14ac:dyDescent="0.25">
      <c r="A3675" s="23"/>
      <c r="B3675" s="28"/>
      <c r="C3675" s="28"/>
      <c r="D3675" s="23"/>
      <c r="E3675" s="23"/>
    </row>
    <row r="3676" spans="1:5" x14ac:dyDescent="0.25">
      <c r="A3676" s="23"/>
      <c r="B3676" s="28"/>
      <c r="C3676" s="28"/>
      <c r="D3676" s="23"/>
      <c r="E3676" s="23"/>
    </row>
    <row r="3677" spans="1:5" x14ac:dyDescent="0.25">
      <c r="A3677" s="23"/>
      <c r="B3677" s="28"/>
      <c r="C3677" s="28"/>
      <c r="D3677" s="23"/>
      <c r="E3677" s="23"/>
    </row>
    <row r="3678" spans="1:5" x14ac:dyDescent="0.25">
      <c r="A3678" s="23"/>
      <c r="B3678" s="28"/>
      <c r="C3678" s="28"/>
      <c r="D3678" s="23"/>
      <c r="E3678" s="23"/>
    </row>
    <row r="3679" spans="1:5" x14ac:dyDescent="0.25">
      <c r="A3679" s="23"/>
      <c r="B3679" s="28"/>
      <c r="C3679" s="28"/>
      <c r="D3679" s="23"/>
      <c r="E3679" s="23"/>
    </row>
    <row r="3680" spans="1:5" x14ac:dyDescent="0.25">
      <c r="A3680" s="23"/>
      <c r="B3680" s="28"/>
      <c r="C3680" s="28"/>
      <c r="D3680" s="23"/>
      <c r="E3680" s="23"/>
    </row>
    <row r="3681" spans="1:5" x14ac:dyDescent="0.25">
      <c r="A3681" s="23"/>
      <c r="B3681" s="28"/>
      <c r="C3681" s="28"/>
      <c r="D3681" s="23"/>
      <c r="E3681" s="23"/>
    </row>
    <row r="3682" spans="1:5" x14ac:dyDescent="0.25">
      <c r="A3682" s="23"/>
      <c r="B3682" s="28"/>
      <c r="C3682" s="28"/>
      <c r="D3682" s="23"/>
      <c r="E3682" s="23"/>
    </row>
    <row r="3683" spans="1:5" x14ac:dyDescent="0.25">
      <c r="A3683" s="23"/>
      <c r="B3683" s="28"/>
      <c r="C3683" s="28"/>
      <c r="D3683" s="23"/>
      <c r="E3683" s="23"/>
    </row>
    <row r="3684" spans="1:5" x14ac:dyDescent="0.25">
      <c r="A3684" s="23"/>
      <c r="B3684" s="28"/>
      <c r="C3684" s="28"/>
      <c r="D3684" s="23"/>
      <c r="E3684" s="23"/>
    </row>
    <row r="3685" spans="1:5" x14ac:dyDescent="0.25">
      <c r="A3685" s="23"/>
      <c r="B3685" s="28"/>
      <c r="C3685" s="28"/>
      <c r="D3685" s="23"/>
      <c r="E3685" s="23"/>
    </row>
    <row r="3686" spans="1:5" x14ac:dyDescent="0.25">
      <c r="A3686" s="23"/>
      <c r="B3686" s="28"/>
      <c r="C3686" s="28"/>
      <c r="D3686" s="23"/>
      <c r="E3686" s="23"/>
    </row>
    <row r="3687" spans="1:5" x14ac:dyDescent="0.25">
      <c r="A3687" s="23"/>
      <c r="B3687" s="28"/>
      <c r="C3687" s="28"/>
      <c r="D3687" s="23"/>
      <c r="E3687" s="23"/>
    </row>
    <row r="3688" spans="1:5" x14ac:dyDescent="0.25">
      <c r="A3688" s="23"/>
      <c r="B3688" s="28"/>
      <c r="C3688" s="28"/>
      <c r="D3688" s="23"/>
      <c r="E3688" s="23"/>
    </row>
    <row r="3689" spans="1:5" x14ac:dyDescent="0.25">
      <c r="A3689" s="23"/>
      <c r="B3689" s="28"/>
      <c r="C3689" s="28"/>
      <c r="D3689" s="23"/>
      <c r="E3689" s="23"/>
    </row>
    <row r="3690" spans="1:5" x14ac:dyDescent="0.25">
      <c r="A3690" s="23"/>
      <c r="B3690" s="28"/>
      <c r="C3690" s="28"/>
      <c r="D3690" s="23"/>
      <c r="E3690" s="23"/>
    </row>
    <row r="3691" spans="1:5" x14ac:dyDescent="0.25">
      <c r="A3691" s="23"/>
      <c r="B3691" s="28"/>
      <c r="C3691" s="28"/>
      <c r="D3691" s="23"/>
      <c r="E3691" s="23"/>
    </row>
    <row r="3692" spans="1:5" x14ac:dyDescent="0.25">
      <c r="A3692" s="23"/>
      <c r="B3692" s="28"/>
      <c r="C3692" s="28"/>
      <c r="D3692" s="23"/>
      <c r="E3692" s="23"/>
    </row>
    <row r="3693" spans="1:5" x14ac:dyDescent="0.25">
      <c r="A3693" s="23"/>
      <c r="B3693" s="28"/>
      <c r="C3693" s="28"/>
      <c r="D3693" s="23"/>
      <c r="E3693" s="23"/>
    </row>
    <row r="3694" spans="1:5" x14ac:dyDescent="0.25">
      <c r="A3694" s="23"/>
      <c r="B3694" s="28"/>
      <c r="C3694" s="28"/>
      <c r="D3694" s="23"/>
      <c r="E3694" s="23"/>
    </row>
    <row r="3695" spans="1:5" x14ac:dyDescent="0.25">
      <c r="A3695" s="23"/>
      <c r="B3695" s="28"/>
      <c r="C3695" s="28"/>
      <c r="D3695" s="23"/>
      <c r="E3695" s="23"/>
    </row>
    <row r="3696" spans="1:5" x14ac:dyDescent="0.25">
      <c r="A3696" s="23"/>
      <c r="B3696" s="28"/>
      <c r="C3696" s="28"/>
      <c r="D3696" s="23"/>
      <c r="E3696" s="23"/>
    </row>
    <row r="3697" spans="1:5" x14ac:dyDescent="0.25">
      <c r="A3697" s="23"/>
      <c r="B3697" s="28"/>
      <c r="C3697" s="28"/>
      <c r="D3697" s="23"/>
      <c r="E3697" s="23"/>
    </row>
    <row r="3698" spans="1:5" x14ac:dyDescent="0.25">
      <c r="A3698" s="23"/>
      <c r="B3698" s="28"/>
      <c r="C3698" s="28"/>
      <c r="D3698" s="23"/>
      <c r="E3698" s="23"/>
    </row>
    <row r="3699" spans="1:5" x14ac:dyDescent="0.25">
      <c r="A3699" s="23"/>
      <c r="B3699" s="28"/>
      <c r="C3699" s="28"/>
      <c r="D3699" s="23"/>
      <c r="E3699" s="23"/>
    </row>
    <row r="3700" spans="1:5" x14ac:dyDescent="0.25">
      <c r="A3700" s="23"/>
      <c r="B3700" s="28"/>
      <c r="C3700" s="28"/>
      <c r="D3700" s="23"/>
      <c r="E3700" s="23"/>
    </row>
    <row r="3701" spans="1:5" x14ac:dyDescent="0.25">
      <c r="A3701" s="23"/>
      <c r="B3701" s="28"/>
      <c r="C3701" s="28"/>
      <c r="D3701" s="23"/>
      <c r="E3701" s="23"/>
    </row>
    <row r="3702" spans="1:5" x14ac:dyDescent="0.25">
      <c r="A3702" s="23"/>
      <c r="B3702" s="28"/>
      <c r="C3702" s="28"/>
      <c r="D3702" s="23"/>
      <c r="E3702" s="23"/>
    </row>
    <row r="3703" spans="1:5" x14ac:dyDescent="0.25">
      <c r="A3703" s="23"/>
      <c r="B3703" s="28"/>
      <c r="C3703" s="28"/>
      <c r="D3703" s="23"/>
      <c r="E3703" s="23"/>
    </row>
    <row r="3704" spans="1:5" x14ac:dyDescent="0.25">
      <c r="A3704" s="23"/>
      <c r="B3704" s="28"/>
      <c r="C3704" s="28"/>
      <c r="D3704" s="23"/>
      <c r="E3704" s="23"/>
    </row>
    <row r="3705" spans="1:5" x14ac:dyDescent="0.25">
      <c r="A3705" s="23"/>
      <c r="B3705" s="28"/>
      <c r="C3705" s="28"/>
      <c r="D3705" s="23"/>
      <c r="E3705" s="23"/>
    </row>
    <row r="3706" spans="1:5" x14ac:dyDescent="0.25">
      <c r="A3706" s="23"/>
      <c r="B3706" s="28"/>
      <c r="C3706" s="28"/>
      <c r="D3706" s="23"/>
      <c r="E3706" s="23"/>
    </row>
    <row r="3707" spans="1:5" x14ac:dyDescent="0.25">
      <c r="A3707" s="23"/>
      <c r="B3707" s="28"/>
      <c r="C3707" s="28"/>
      <c r="D3707" s="23"/>
      <c r="E3707" s="23"/>
    </row>
    <row r="3708" spans="1:5" x14ac:dyDescent="0.25">
      <c r="A3708" s="23"/>
      <c r="B3708" s="28"/>
      <c r="C3708" s="28"/>
      <c r="D3708" s="23"/>
      <c r="E3708" s="23"/>
    </row>
    <row r="3709" spans="1:5" x14ac:dyDescent="0.25">
      <c r="A3709" s="23"/>
      <c r="B3709" s="28"/>
      <c r="C3709" s="28"/>
      <c r="D3709" s="23"/>
      <c r="E3709" s="23"/>
    </row>
    <row r="3710" spans="1:5" x14ac:dyDescent="0.25">
      <c r="A3710" s="23"/>
      <c r="B3710" s="28"/>
      <c r="C3710" s="28"/>
      <c r="D3710" s="23"/>
      <c r="E3710" s="23"/>
    </row>
    <row r="3711" spans="1:5" x14ac:dyDescent="0.25">
      <c r="A3711" s="23"/>
      <c r="B3711" s="28"/>
      <c r="C3711" s="28"/>
      <c r="D3711" s="23"/>
      <c r="E3711" s="23"/>
    </row>
    <row r="3712" spans="1:5" x14ac:dyDescent="0.25">
      <c r="A3712" s="23"/>
      <c r="B3712" s="28"/>
      <c r="C3712" s="28"/>
      <c r="D3712" s="23"/>
      <c r="E3712" s="23"/>
    </row>
    <row r="3713" spans="1:5" x14ac:dyDescent="0.25">
      <c r="A3713" s="23"/>
      <c r="B3713" s="28"/>
      <c r="C3713" s="28"/>
      <c r="D3713" s="23"/>
      <c r="E3713" s="23"/>
    </row>
    <row r="3714" spans="1:5" x14ac:dyDescent="0.25">
      <c r="A3714" s="23"/>
      <c r="B3714" s="28"/>
      <c r="C3714" s="28"/>
      <c r="D3714" s="23"/>
      <c r="E3714" s="23"/>
    </row>
    <row r="3715" spans="1:5" x14ac:dyDescent="0.25">
      <c r="A3715" s="23"/>
      <c r="B3715" s="28"/>
      <c r="C3715" s="28"/>
      <c r="D3715" s="23"/>
      <c r="E3715" s="23"/>
    </row>
    <row r="3716" spans="1:5" x14ac:dyDescent="0.25">
      <c r="A3716" s="23"/>
      <c r="B3716" s="28"/>
      <c r="C3716" s="28"/>
      <c r="D3716" s="23"/>
      <c r="E3716" s="23"/>
    </row>
    <row r="3717" spans="1:5" x14ac:dyDescent="0.25">
      <c r="A3717" s="23"/>
      <c r="B3717" s="28"/>
      <c r="C3717" s="28"/>
      <c r="D3717" s="23"/>
      <c r="E3717" s="23"/>
    </row>
    <row r="3718" spans="1:5" x14ac:dyDescent="0.25">
      <c r="A3718" s="23"/>
      <c r="B3718" s="28"/>
      <c r="C3718" s="28"/>
      <c r="D3718" s="23"/>
      <c r="E3718" s="23"/>
    </row>
    <row r="3719" spans="1:5" x14ac:dyDescent="0.25">
      <c r="A3719" s="23"/>
      <c r="B3719" s="28"/>
      <c r="C3719" s="28"/>
      <c r="D3719" s="23"/>
      <c r="E3719" s="23"/>
    </row>
    <row r="3720" spans="1:5" x14ac:dyDescent="0.25">
      <c r="A3720" s="23"/>
      <c r="B3720" s="28"/>
      <c r="C3720" s="28"/>
      <c r="D3720" s="23"/>
      <c r="E3720" s="23"/>
    </row>
    <row r="3721" spans="1:5" x14ac:dyDescent="0.25">
      <c r="A3721" s="23"/>
      <c r="B3721" s="28"/>
      <c r="C3721" s="28"/>
      <c r="D3721" s="23"/>
      <c r="E3721" s="23"/>
    </row>
    <row r="3722" spans="1:5" x14ac:dyDescent="0.25">
      <c r="A3722" s="23"/>
      <c r="B3722" s="28"/>
      <c r="C3722" s="28"/>
      <c r="D3722" s="23"/>
      <c r="E3722" s="23"/>
    </row>
    <row r="3723" spans="1:5" x14ac:dyDescent="0.25">
      <c r="A3723" s="23"/>
      <c r="B3723" s="28"/>
      <c r="C3723" s="28"/>
      <c r="D3723" s="23"/>
      <c r="E3723" s="23"/>
    </row>
    <row r="3724" spans="1:5" x14ac:dyDescent="0.25">
      <c r="A3724" s="23"/>
      <c r="B3724" s="28"/>
      <c r="C3724" s="28"/>
      <c r="D3724" s="23"/>
      <c r="E3724" s="23"/>
    </row>
    <row r="3725" spans="1:5" x14ac:dyDescent="0.25">
      <c r="A3725" s="23"/>
      <c r="B3725" s="28"/>
      <c r="C3725" s="28"/>
      <c r="D3725" s="23"/>
      <c r="E3725" s="23"/>
    </row>
    <row r="3726" spans="1:5" x14ac:dyDescent="0.25">
      <c r="A3726" s="23"/>
      <c r="B3726" s="28"/>
      <c r="C3726" s="28"/>
      <c r="D3726" s="23"/>
      <c r="E3726" s="23"/>
    </row>
    <row r="3727" spans="1:5" x14ac:dyDescent="0.25">
      <c r="A3727" s="23"/>
      <c r="B3727" s="28"/>
      <c r="C3727" s="28"/>
      <c r="D3727" s="23"/>
      <c r="E3727" s="23"/>
    </row>
    <row r="3728" spans="1:5" x14ac:dyDescent="0.25">
      <c r="A3728" s="23"/>
      <c r="B3728" s="28"/>
      <c r="C3728" s="28"/>
      <c r="D3728" s="23"/>
      <c r="E3728" s="23"/>
    </row>
    <row r="3729" spans="1:5" x14ac:dyDescent="0.25">
      <c r="A3729" s="23"/>
      <c r="B3729" s="28"/>
      <c r="C3729" s="28"/>
      <c r="D3729" s="23"/>
      <c r="E3729" s="23"/>
    </row>
    <row r="3730" spans="1:5" x14ac:dyDescent="0.25">
      <c r="A3730" s="23"/>
      <c r="B3730" s="28"/>
      <c r="C3730" s="28"/>
      <c r="D3730" s="23"/>
      <c r="E3730" s="23"/>
    </row>
    <row r="3731" spans="1:5" x14ac:dyDescent="0.25">
      <c r="A3731" s="23"/>
      <c r="B3731" s="28"/>
      <c r="C3731" s="28"/>
      <c r="D3731" s="23"/>
      <c r="E3731" s="23"/>
    </row>
    <row r="3732" spans="1:5" x14ac:dyDescent="0.25">
      <c r="A3732" s="23"/>
      <c r="B3732" s="28"/>
      <c r="C3732" s="28"/>
      <c r="D3732" s="23"/>
      <c r="E3732" s="23"/>
    </row>
    <row r="3733" spans="1:5" x14ac:dyDescent="0.25">
      <c r="A3733" s="23"/>
      <c r="B3733" s="28"/>
      <c r="C3733" s="28"/>
      <c r="D3733" s="23"/>
      <c r="E3733" s="23"/>
    </row>
    <row r="3734" spans="1:5" x14ac:dyDescent="0.25">
      <c r="A3734" s="23"/>
      <c r="B3734" s="28"/>
      <c r="C3734" s="28"/>
      <c r="D3734" s="23"/>
      <c r="E3734" s="23"/>
    </row>
    <row r="3735" spans="1:5" x14ac:dyDescent="0.25">
      <c r="A3735" s="23"/>
      <c r="B3735" s="28"/>
      <c r="C3735" s="28"/>
      <c r="D3735" s="23"/>
      <c r="E3735" s="23"/>
    </row>
    <row r="3736" spans="1:5" x14ac:dyDescent="0.25">
      <c r="A3736" s="23"/>
      <c r="B3736" s="28"/>
      <c r="C3736" s="28"/>
      <c r="D3736" s="23"/>
      <c r="E3736" s="23"/>
    </row>
    <row r="3737" spans="1:5" x14ac:dyDescent="0.25">
      <c r="A3737" s="23"/>
      <c r="B3737" s="28"/>
      <c r="C3737" s="28"/>
      <c r="D3737" s="23"/>
      <c r="E3737" s="23"/>
    </row>
    <row r="3738" spans="1:5" x14ac:dyDescent="0.25">
      <c r="A3738" s="23"/>
      <c r="B3738" s="28"/>
      <c r="C3738" s="28"/>
      <c r="D3738" s="23"/>
      <c r="E3738" s="23"/>
    </row>
    <row r="3739" spans="1:5" x14ac:dyDescent="0.25">
      <c r="A3739" s="23"/>
      <c r="B3739" s="28"/>
      <c r="C3739" s="28"/>
      <c r="D3739" s="23"/>
      <c r="E3739" s="23"/>
    </row>
    <row r="3740" spans="1:5" x14ac:dyDescent="0.25">
      <c r="A3740" s="23"/>
      <c r="B3740" s="28"/>
      <c r="C3740" s="28"/>
      <c r="D3740" s="23"/>
      <c r="E3740" s="23"/>
    </row>
    <row r="3741" spans="1:5" x14ac:dyDescent="0.25">
      <c r="A3741" s="23"/>
      <c r="B3741" s="28"/>
      <c r="C3741" s="28"/>
      <c r="D3741" s="23"/>
      <c r="E3741" s="23"/>
    </row>
    <row r="3742" spans="1:5" x14ac:dyDescent="0.25">
      <c r="A3742" s="23"/>
      <c r="B3742" s="28"/>
      <c r="C3742" s="28"/>
      <c r="D3742" s="23"/>
      <c r="E3742" s="23"/>
    </row>
    <row r="3743" spans="1:5" x14ac:dyDescent="0.25">
      <c r="A3743" s="23"/>
      <c r="B3743" s="28"/>
      <c r="C3743" s="28"/>
      <c r="D3743" s="23"/>
      <c r="E3743" s="23"/>
    </row>
    <row r="3744" spans="1:5" x14ac:dyDescent="0.25">
      <c r="A3744" s="23"/>
      <c r="B3744" s="28"/>
      <c r="C3744" s="28"/>
      <c r="D3744" s="23"/>
      <c r="E3744" s="23"/>
    </row>
    <row r="3745" spans="1:5" x14ac:dyDescent="0.25">
      <c r="A3745" s="23"/>
      <c r="B3745" s="28"/>
      <c r="C3745" s="28"/>
      <c r="D3745" s="23"/>
      <c r="E3745" s="23"/>
    </row>
    <row r="3746" spans="1:5" x14ac:dyDescent="0.25">
      <c r="A3746" s="23"/>
      <c r="B3746" s="28"/>
      <c r="C3746" s="28"/>
      <c r="D3746" s="23"/>
      <c r="E3746" s="23"/>
    </row>
    <row r="3747" spans="1:5" x14ac:dyDescent="0.25">
      <c r="A3747" s="23"/>
      <c r="B3747" s="28"/>
      <c r="C3747" s="28"/>
      <c r="D3747" s="23"/>
      <c r="E3747" s="23"/>
    </row>
    <row r="3748" spans="1:5" x14ac:dyDescent="0.25">
      <c r="A3748" s="23"/>
      <c r="B3748" s="28"/>
      <c r="C3748" s="28"/>
      <c r="D3748" s="23"/>
      <c r="E3748" s="23"/>
    </row>
    <row r="3749" spans="1:5" x14ac:dyDescent="0.25">
      <c r="A3749" s="23"/>
      <c r="B3749" s="28"/>
      <c r="C3749" s="28"/>
      <c r="D3749" s="23"/>
      <c r="E3749" s="23"/>
    </row>
    <row r="3750" spans="1:5" x14ac:dyDescent="0.25">
      <c r="A3750" s="23"/>
      <c r="B3750" s="28"/>
      <c r="C3750" s="28"/>
      <c r="D3750" s="23"/>
      <c r="E3750" s="23"/>
    </row>
    <row r="3751" spans="1:5" x14ac:dyDescent="0.25">
      <c r="A3751" s="23"/>
      <c r="B3751" s="28"/>
      <c r="C3751" s="28"/>
      <c r="D3751" s="23"/>
      <c r="E3751" s="23"/>
    </row>
    <row r="3752" spans="1:5" x14ac:dyDescent="0.25">
      <c r="A3752" s="23"/>
      <c r="B3752" s="28"/>
      <c r="C3752" s="28"/>
      <c r="D3752" s="23"/>
      <c r="E3752" s="23"/>
    </row>
    <row r="3753" spans="1:5" x14ac:dyDescent="0.25">
      <c r="A3753" s="23"/>
      <c r="B3753" s="28"/>
      <c r="C3753" s="28"/>
      <c r="D3753" s="23"/>
      <c r="E3753" s="23"/>
    </row>
    <row r="3754" spans="1:5" x14ac:dyDescent="0.25">
      <c r="A3754" s="23"/>
      <c r="B3754" s="28"/>
      <c r="C3754" s="28"/>
      <c r="D3754" s="23"/>
      <c r="E3754" s="23"/>
    </row>
    <row r="3755" spans="1:5" x14ac:dyDescent="0.25">
      <c r="A3755" s="23"/>
      <c r="B3755" s="28"/>
      <c r="C3755" s="28"/>
      <c r="D3755" s="23"/>
      <c r="E3755" s="23"/>
    </row>
    <row r="3756" spans="1:5" x14ac:dyDescent="0.25">
      <c r="A3756" s="23"/>
      <c r="B3756" s="28"/>
      <c r="C3756" s="28"/>
      <c r="D3756" s="23"/>
      <c r="E3756" s="23"/>
    </row>
    <row r="3757" spans="1:5" x14ac:dyDescent="0.25">
      <c r="A3757" s="23"/>
      <c r="B3757" s="28"/>
      <c r="C3757" s="28"/>
      <c r="D3757" s="23"/>
      <c r="E3757" s="23"/>
    </row>
    <row r="3758" spans="1:5" x14ac:dyDescent="0.25">
      <c r="A3758" s="23"/>
      <c r="B3758" s="28"/>
      <c r="C3758" s="28"/>
      <c r="D3758" s="23"/>
      <c r="E3758" s="23"/>
    </row>
    <row r="3759" spans="1:5" x14ac:dyDescent="0.25">
      <c r="A3759" s="23"/>
      <c r="B3759" s="28"/>
      <c r="C3759" s="28"/>
      <c r="D3759" s="23"/>
      <c r="E3759" s="23"/>
    </row>
    <row r="3760" spans="1:5" x14ac:dyDescent="0.25">
      <c r="A3760" s="23"/>
      <c r="B3760" s="28"/>
      <c r="C3760" s="28"/>
      <c r="D3760" s="23"/>
      <c r="E3760" s="23"/>
    </row>
    <row r="3761" spans="1:5" x14ac:dyDescent="0.25">
      <c r="A3761" s="23"/>
      <c r="B3761" s="28"/>
      <c r="C3761" s="28"/>
      <c r="D3761" s="23"/>
      <c r="E3761" s="23"/>
    </row>
    <row r="3762" spans="1:5" x14ac:dyDescent="0.25">
      <c r="A3762" s="23"/>
      <c r="B3762" s="28"/>
      <c r="C3762" s="28"/>
      <c r="D3762" s="23"/>
      <c r="E3762" s="23"/>
    </row>
    <row r="3763" spans="1:5" x14ac:dyDescent="0.25">
      <c r="A3763" s="23"/>
      <c r="B3763" s="28"/>
      <c r="C3763" s="28"/>
      <c r="D3763" s="23"/>
      <c r="E3763" s="23"/>
    </row>
    <row r="3764" spans="1:5" x14ac:dyDescent="0.25">
      <c r="A3764" s="23"/>
      <c r="B3764" s="28"/>
      <c r="C3764" s="28"/>
      <c r="D3764" s="23"/>
      <c r="E3764" s="23"/>
    </row>
    <row r="3765" spans="1:5" x14ac:dyDescent="0.25">
      <c r="A3765" s="23"/>
      <c r="B3765" s="28"/>
      <c r="C3765" s="28"/>
      <c r="D3765" s="23"/>
      <c r="E3765" s="23"/>
    </row>
    <row r="3766" spans="1:5" x14ac:dyDescent="0.25">
      <c r="A3766" s="23"/>
      <c r="B3766" s="28"/>
      <c r="C3766" s="28"/>
      <c r="D3766" s="23"/>
      <c r="E3766" s="23"/>
    </row>
    <row r="3767" spans="1:5" x14ac:dyDescent="0.25">
      <c r="A3767" s="23"/>
      <c r="B3767" s="28"/>
      <c r="C3767" s="28"/>
      <c r="D3767" s="23"/>
      <c r="E3767" s="23"/>
    </row>
    <row r="3768" spans="1:5" x14ac:dyDescent="0.25">
      <c r="A3768" s="23"/>
      <c r="B3768" s="28"/>
      <c r="C3768" s="28"/>
      <c r="D3768" s="23"/>
      <c r="E3768" s="23"/>
    </row>
    <row r="3769" spans="1:5" x14ac:dyDescent="0.25">
      <c r="A3769" s="23"/>
      <c r="B3769" s="28"/>
      <c r="C3769" s="28"/>
      <c r="D3769" s="23"/>
      <c r="E3769" s="23"/>
    </row>
    <row r="3770" spans="1:5" x14ac:dyDescent="0.25">
      <c r="A3770" s="23"/>
      <c r="B3770" s="28"/>
      <c r="C3770" s="28"/>
      <c r="D3770" s="23"/>
      <c r="E3770" s="23"/>
    </row>
    <row r="3771" spans="1:5" x14ac:dyDescent="0.25">
      <c r="A3771" s="23"/>
      <c r="B3771" s="28"/>
      <c r="C3771" s="28"/>
      <c r="D3771" s="23"/>
      <c r="E3771" s="23"/>
    </row>
    <row r="3772" spans="1:5" x14ac:dyDescent="0.25">
      <c r="A3772" s="23"/>
      <c r="B3772" s="28"/>
      <c r="C3772" s="28"/>
      <c r="D3772" s="23"/>
      <c r="E3772" s="23"/>
    </row>
    <row r="3773" spans="1:5" x14ac:dyDescent="0.25">
      <c r="A3773" s="23"/>
      <c r="B3773" s="28"/>
      <c r="C3773" s="28"/>
      <c r="D3773" s="23"/>
      <c r="E3773" s="23"/>
    </row>
    <row r="3774" spans="1:5" x14ac:dyDescent="0.25">
      <c r="A3774" s="23"/>
      <c r="B3774" s="28"/>
      <c r="C3774" s="28"/>
      <c r="D3774" s="23"/>
      <c r="E3774" s="23"/>
    </row>
    <row r="3775" spans="1:5" x14ac:dyDescent="0.25">
      <c r="A3775" s="23"/>
      <c r="B3775" s="28"/>
      <c r="C3775" s="28"/>
      <c r="D3775" s="23"/>
      <c r="E3775" s="23"/>
    </row>
    <row r="3776" spans="1:5" x14ac:dyDescent="0.25">
      <c r="A3776" s="23"/>
      <c r="B3776" s="28"/>
      <c r="C3776" s="28"/>
      <c r="D3776" s="23"/>
      <c r="E3776" s="23"/>
    </row>
    <row r="3777" spans="1:5" x14ac:dyDescent="0.25">
      <c r="A3777" s="23"/>
      <c r="B3777" s="28"/>
      <c r="C3777" s="28"/>
      <c r="D3777" s="23"/>
      <c r="E3777" s="23"/>
    </row>
    <row r="3778" spans="1:5" x14ac:dyDescent="0.25">
      <c r="A3778" s="23"/>
      <c r="B3778" s="28"/>
      <c r="C3778" s="28"/>
      <c r="D3778" s="23"/>
      <c r="E3778" s="23"/>
    </row>
    <row r="3779" spans="1:5" x14ac:dyDescent="0.25">
      <c r="A3779" s="23"/>
      <c r="B3779" s="28"/>
      <c r="C3779" s="28"/>
      <c r="D3779" s="23"/>
      <c r="E3779" s="23"/>
    </row>
    <row r="3780" spans="1:5" x14ac:dyDescent="0.25">
      <c r="A3780" s="23"/>
      <c r="B3780" s="28"/>
      <c r="C3780" s="28"/>
      <c r="D3780" s="23"/>
      <c r="E3780" s="23"/>
    </row>
    <row r="3781" spans="1:5" x14ac:dyDescent="0.25">
      <c r="A3781" s="23"/>
      <c r="B3781" s="28"/>
      <c r="C3781" s="28"/>
      <c r="D3781" s="23"/>
      <c r="E3781" s="23"/>
    </row>
    <row r="3782" spans="1:5" x14ac:dyDescent="0.25">
      <c r="A3782" s="23"/>
      <c r="B3782" s="28"/>
      <c r="C3782" s="28"/>
      <c r="D3782" s="23"/>
      <c r="E3782" s="23"/>
    </row>
    <row r="3783" spans="1:5" x14ac:dyDescent="0.25">
      <c r="A3783" s="23"/>
      <c r="B3783" s="28"/>
      <c r="C3783" s="28"/>
      <c r="D3783" s="23"/>
      <c r="E3783" s="23"/>
    </row>
    <row r="3784" spans="1:5" x14ac:dyDescent="0.25">
      <c r="A3784" s="23"/>
      <c r="B3784" s="28"/>
      <c r="C3784" s="28"/>
      <c r="D3784" s="23"/>
      <c r="E3784" s="23"/>
    </row>
    <row r="3785" spans="1:5" x14ac:dyDescent="0.25">
      <c r="A3785" s="23"/>
      <c r="B3785" s="28"/>
      <c r="C3785" s="28"/>
      <c r="D3785" s="23"/>
      <c r="E3785" s="23"/>
    </row>
    <row r="3786" spans="1:5" x14ac:dyDescent="0.25">
      <c r="A3786" s="23"/>
      <c r="B3786" s="28"/>
      <c r="C3786" s="28"/>
      <c r="D3786" s="23"/>
      <c r="E3786" s="23"/>
    </row>
    <row r="3787" spans="1:5" x14ac:dyDescent="0.25">
      <c r="A3787" s="23"/>
      <c r="B3787" s="28"/>
      <c r="C3787" s="28"/>
      <c r="D3787" s="23"/>
      <c r="E3787" s="23"/>
    </row>
    <row r="3788" spans="1:5" x14ac:dyDescent="0.25">
      <c r="A3788" s="23"/>
      <c r="B3788" s="28"/>
      <c r="C3788" s="28"/>
      <c r="D3788" s="23"/>
      <c r="E3788" s="23"/>
    </row>
    <row r="3789" spans="1:5" x14ac:dyDescent="0.25">
      <c r="A3789" s="23"/>
      <c r="B3789" s="28"/>
      <c r="C3789" s="28"/>
      <c r="D3789" s="23"/>
      <c r="E3789" s="23"/>
    </row>
    <row r="3790" spans="1:5" x14ac:dyDescent="0.25">
      <c r="A3790" s="23"/>
      <c r="B3790" s="28"/>
      <c r="C3790" s="28"/>
      <c r="D3790" s="23"/>
      <c r="E3790" s="23"/>
    </row>
    <row r="3791" spans="1:5" x14ac:dyDescent="0.25">
      <c r="A3791" s="23"/>
      <c r="B3791" s="28"/>
      <c r="C3791" s="28"/>
      <c r="D3791" s="23"/>
      <c r="E3791" s="23"/>
    </row>
    <row r="3792" spans="1:5" x14ac:dyDescent="0.25">
      <c r="A3792" s="23"/>
      <c r="B3792" s="28"/>
      <c r="C3792" s="28"/>
      <c r="D3792" s="23"/>
      <c r="E3792" s="23"/>
    </row>
    <row r="3793" spans="1:5" x14ac:dyDescent="0.25">
      <c r="A3793" s="23"/>
      <c r="B3793" s="28"/>
      <c r="C3793" s="28"/>
      <c r="D3793" s="23"/>
      <c r="E3793" s="23"/>
    </row>
    <row r="3794" spans="1:5" x14ac:dyDescent="0.25">
      <c r="A3794" s="23"/>
      <c r="B3794" s="28"/>
      <c r="C3794" s="28"/>
      <c r="D3794" s="23"/>
      <c r="E3794" s="23"/>
    </row>
    <row r="3795" spans="1:5" x14ac:dyDescent="0.25">
      <c r="A3795" s="23"/>
      <c r="B3795" s="28"/>
      <c r="C3795" s="28"/>
      <c r="D3795" s="23"/>
      <c r="E3795" s="23"/>
    </row>
    <row r="3796" spans="1:5" x14ac:dyDescent="0.25">
      <c r="A3796" s="23"/>
      <c r="B3796" s="28"/>
      <c r="C3796" s="28"/>
      <c r="D3796" s="23"/>
      <c r="E3796" s="23"/>
    </row>
    <row r="3797" spans="1:5" x14ac:dyDescent="0.25">
      <c r="A3797" s="23"/>
      <c r="B3797" s="28"/>
      <c r="C3797" s="28"/>
      <c r="D3797" s="23"/>
      <c r="E3797" s="23"/>
    </row>
    <row r="3798" spans="1:5" x14ac:dyDescent="0.25">
      <c r="A3798" s="23"/>
      <c r="B3798" s="28"/>
      <c r="C3798" s="28"/>
      <c r="D3798" s="23"/>
      <c r="E3798" s="23"/>
    </row>
    <row r="3799" spans="1:5" x14ac:dyDescent="0.25">
      <c r="A3799" s="23"/>
      <c r="B3799" s="28"/>
      <c r="C3799" s="28"/>
      <c r="D3799" s="23"/>
      <c r="E3799" s="23"/>
    </row>
    <row r="3800" spans="1:5" x14ac:dyDescent="0.25">
      <c r="A3800" s="23"/>
      <c r="B3800" s="28"/>
      <c r="C3800" s="28"/>
      <c r="D3800" s="23"/>
      <c r="E3800" s="23"/>
    </row>
    <row r="3801" spans="1:5" x14ac:dyDescent="0.25">
      <c r="A3801" s="23"/>
      <c r="B3801" s="28"/>
      <c r="C3801" s="28"/>
      <c r="D3801" s="23"/>
      <c r="E3801" s="23"/>
    </row>
    <row r="3802" spans="1:5" x14ac:dyDescent="0.25">
      <c r="A3802" s="23"/>
      <c r="B3802" s="28"/>
      <c r="C3802" s="28"/>
      <c r="D3802" s="23"/>
      <c r="E3802" s="23"/>
    </row>
    <row r="3803" spans="1:5" x14ac:dyDescent="0.25">
      <c r="A3803" s="23"/>
      <c r="B3803" s="28"/>
      <c r="C3803" s="28"/>
      <c r="D3803" s="23"/>
      <c r="E3803" s="23"/>
    </row>
    <row r="3804" spans="1:5" x14ac:dyDescent="0.25">
      <c r="A3804" s="23"/>
      <c r="B3804" s="28"/>
      <c r="C3804" s="28"/>
      <c r="D3804" s="23"/>
      <c r="E3804" s="23"/>
    </row>
    <row r="3805" spans="1:5" x14ac:dyDescent="0.25">
      <c r="A3805" s="23"/>
      <c r="B3805" s="28"/>
      <c r="C3805" s="28"/>
      <c r="D3805" s="23"/>
      <c r="E3805" s="23"/>
    </row>
    <row r="3806" spans="1:5" x14ac:dyDescent="0.25">
      <c r="A3806" s="23"/>
      <c r="B3806" s="28"/>
      <c r="C3806" s="28"/>
      <c r="D3806" s="23"/>
      <c r="E3806" s="23"/>
    </row>
    <row r="3807" spans="1:5" x14ac:dyDescent="0.25">
      <c r="A3807" s="23"/>
      <c r="B3807" s="28"/>
      <c r="C3807" s="28"/>
      <c r="D3807" s="23"/>
      <c r="E3807" s="23"/>
    </row>
    <row r="3808" spans="1:5" x14ac:dyDescent="0.25">
      <c r="A3808" s="23"/>
      <c r="B3808" s="28"/>
      <c r="C3808" s="28"/>
      <c r="D3808" s="23"/>
      <c r="E3808" s="23"/>
    </row>
    <row r="3809" spans="1:5" x14ac:dyDescent="0.25">
      <c r="A3809" s="23"/>
      <c r="B3809" s="28"/>
      <c r="C3809" s="28"/>
      <c r="D3809" s="23"/>
      <c r="E3809" s="23"/>
    </row>
    <row r="3810" spans="1:5" x14ac:dyDescent="0.25">
      <c r="A3810" s="23"/>
      <c r="B3810" s="28"/>
      <c r="C3810" s="28"/>
      <c r="D3810" s="23"/>
      <c r="E3810" s="23"/>
    </row>
    <row r="3811" spans="1:5" x14ac:dyDescent="0.25">
      <c r="A3811" s="23"/>
      <c r="B3811" s="28"/>
      <c r="C3811" s="28"/>
      <c r="D3811" s="23"/>
      <c r="E3811" s="23"/>
    </row>
    <row r="3812" spans="1:5" x14ac:dyDescent="0.25">
      <c r="A3812" s="23"/>
      <c r="B3812" s="28"/>
      <c r="C3812" s="28"/>
      <c r="D3812" s="23"/>
      <c r="E3812" s="23"/>
    </row>
    <row r="3813" spans="1:5" x14ac:dyDescent="0.25">
      <c r="A3813" s="23"/>
      <c r="B3813" s="28"/>
      <c r="C3813" s="28"/>
      <c r="D3813" s="23"/>
      <c r="E3813" s="23"/>
    </row>
    <row r="3814" spans="1:5" x14ac:dyDescent="0.25">
      <c r="A3814" s="23"/>
      <c r="B3814" s="28"/>
      <c r="C3814" s="28"/>
      <c r="D3814" s="23"/>
      <c r="E3814" s="23"/>
    </row>
    <row r="3815" spans="1:5" x14ac:dyDescent="0.25">
      <c r="A3815" s="23"/>
      <c r="B3815" s="28"/>
      <c r="C3815" s="28"/>
      <c r="D3815" s="23"/>
      <c r="E3815" s="23"/>
    </row>
    <row r="3816" spans="1:5" x14ac:dyDescent="0.25">
      <c r="A3816" s="23"/>
      <c r="B3816" s="28"/>
      <c r="C3816" s="28"/>
      <c r="D3816" s="23"/>
      <c r="E3816" s="23"/>
    </row>
    <row r="3817" spans="1:5" x14ac:dyDescent="0.25">
      <c r="A3817" s="23"/>
      <c r="B3817" s="28"/>
      <c r="C3817" s="28"/>
      <c r="D3817" s="23"/>
      <c r="E3817" s="23"/>
    </row>
    <row r="3818" spans="1:5" x14ac:dyDescent="0.25">
      <c r="A3818" s="23"/>
      <c r="B3818" s="28"/>
      <c r="C3818" s="28"/>
      <c r="D3818" s="23"/>
      <c r="E3818" s="23"/>
    </row>
    <row r="3819" spans="1:5" x14ac:dyDescent="0.25">
      <c r="A3819" s="23"/>
      <c r="B3819" s="28"/>
      <c r="C3819" s="28"/>
      <c r="D3819" s="23"/>
      <c r="E3819" s="23"/>
    </row>
    <row r="3820" spans="1:5" x14ac:dyDescent="0.25">
      <c r="A3820" s="23"/>
      <c r="B3820" s="28"/>
      <c r="C3820" s="28"/>
      <c r="D3820" s="23"/>
      <c r="E3820" s="23"/>
    </row>
    <row r="3821" spans="1:5" x14ac:dyDescent="0.25">
      <c r="A3821" s="23"/>
      <c r="B3821" s="28"/>
      <c r="C3821" s="28"/>
      <c r="D3821" s="23"/>
      <c r="E3821" s="23"/>
    </row>
    <row r="3822" spans="1:5" x14ac:dyDescent="0.25">
      <c r="A3822" s="23"/>
      <c r="B3822" s="28"/>
      <c r="C3822" s="28"/>
      <c r="D3822" s="23"/>
      <c r="E3822" s="23"/>
    </row>
    <row r="3823" spans="1:5" x14ac:dyDescent="0.25">
      <c r="A3823" s="23"/>
      <c r="B3823" s="28"/>
      <c r="C3823" s="28"/>
      <c r="D3823" s="23"/>
      <c r="E3823" s="23"/>
    </row>
    <row r="3824" spans="1:5" x14ac:dyDescent="0.25">
      <c r="A3824" s="23"/>
      <c r="B3824" s="28"/>
      <c r="C3824" s="28"/>
      <c r="D3824" s="23"/>
      <c r="E3824" s="23"/>
    </row>
    <row r="3825" spans="1:5" x14ac:dyDescent="0.25">
      <c r="A3825" s="23"/>
      <c r="B3825" s="28"/>
      <c r="C3825" s="28"/>
      <c r="D3825" s="23"/>
      <c r="E3825" s="23"/>
    </row>
    <row r="3826" spans="1:5" x14ac:dyDescent="0.25">
      <c r="A3826" s="23"/>
      <c r="B3826" s="28"/>
      <c r="C3826" s="28"/>
      <c r="D3826" s="23"/>
      <c r="E3826" s="23"/>
    </row>
    <row r="3827" spans="1:5" x14ac:dyDescent="0.25">
      <c r="A3827" s="23"/>
      <c r="B3827" s="28"/>
      <c r="C3827" s="28"/>
      <c r="D3827" s="23"/>
      <c r="E3827" s="23"/>
    </row>
    <row r="3828" spans="1:5" x14ac:dyDescent="0.25">
      <c r="A3828" s="23"/>
      <c r="B3828" s="28"/>
      <c r="C3828" s="28"/>
      <c r="D3828" s="23"/>
      <c r="E3828" s="23"/>
    </row>
    <row r="3829" spans="1:5" x14ac:dyDescent="0.25">
      <c r="A3829" s="23"/>
      <c r="B3829" s="28"/>
      <c r="C3829" s="28"/>
      <c r="D3829" s="23"/>
      <c r="E3829" s="23"/>
    </row>
    <row r="3830" spans="1:5" x14ac:dyDescent="0.25">
      <c r="A3830" s="23"/>
      <c r="B3830" s="28"/>
      <c r="C3830" s="28"/>
      <c r="D3830" s="23"/>
      <c r="E3830" s="23"/>
    </row>
    <row r="3831" spans="1:5" x14ac:dyDescent="0.25">
      <c r="A3831" s="23"/>
      <c r="B3831" s="28"/>
      <c r="C3831" s="28"/>
      <c r="D3831" s="23"/>
      <c r="E3831" s="23"/>
    </row>
    <row r="3832" spans="1:5" x14ac:dyDescent="0.25">
      <c r="A3832" s="23"/>
      <c r="B3832" s="28"/>
      <c r="C3832" s="28"/>
      <c r="D3832" s="23"/>
      <c r="E3832" s="23"/>
    </row>
    <row r="3833" spans="1:5" x14ac:dyDescent="0.25">
      <c r="A3833" s="23"/>
      <c r="B3833" s="28"/>
      <c r="C3833" s="28"/>
      <c r="D3833" s="23"/>
      <c r="E3833" s="23"/>
    </row>
    <row r="3834" spans="1:5" x14ac:dyDescent="0.25">
      <c r="A3834" s="23"/>
      <c r="B3834" s="28"/>
      <c r="C3834" s="28"/>
      <c r="D3834" s="23"/>
      <c r="E3834" s="23"/>
    </row>
    <row r="3835" spans="1:5" x14ac:dyDescent="0.25">
      <c r="A3835" s="23"/>
      <c r="B3835" s="28"/>
      <c r="C3835" s="28"/>
      <c r="D3835" s="23"/>
      <c r="E3835" s="23"/>
    </row>
    <row r="3836" spans="1:5" x14ac:dyDescent="0.25">
      <c r="A3836" s="23"/>
      <c r="B3836" s="28"/>
      <c r="C3836" s="28"/>
      <c r="D3836" s="23"/>
      <c r="E3836" s="23"/>
    </row>
    <row r="3837" spans="1:5" x14ac:dyDescent="0.25">
      <c r="A3837" s="23"/>
      <c r="B3837" s="28"/>
      <c r="C3837" s="28"/>
      <c r="D3837" s="23"/>
      <c r="E3837" s="23"/>
    </row>
    <row r="3838" spans="1:5" x14ac:dyDescent="0.25">
      <c r="A3838" s="23"/>
      <c r="B3838" s="28"/>
      <c r="C3838" s="28"/>
      <c r="D3838" s="23"/>
      <c r="E3838" s="23"/>
    </row>
    <row r="3839" spans="1:5" x14ac:dyDescent="0.25">
      <c r="A3839" s="23"/>
      <c r="B3839" s="28"/>
      <c r="C3839" s="28"/>
      <c r="D3839" s="23"/>
      <c r="E3839" s="23"/>
    </row>
    <row r="3840" spans="1:5" x14ac:dyDescent="0.25">
      <c r="A3840" s="23"/>
      <c r="B3840" s="28"/>
      <c r="C3840" s="28"/>
      <c r="D3840" s="23"/>
      <c r="E3840" s="23"/>
    </row>
    <row r="3841" spans="1:5" x14ac:dyDescent="0.25">
      <c r="A3841" s="23"/>
      <c r="B3841" s="28"/>
      <c r="C3841" s="28"/>
      <c r="D3841" s="23"/>
      <c r="E3841" s="23"/>
    </row>
    <row r="3842" spans="1:5" x14ac:dyDescent="0.25">
      <c r="A3842" s="23"/>
      <c r="B3842" s="28"/>
      <c r="C3842" s="28"/>
      <c r="D3842" s="23"/>
      <c r="E3842" s="23"/>
    </row>
    <row r="3843" spans="1:5" x14ac:dyDescent="0.25">
      <c r="A3843" s="23"/>
      <c r="B3843" s="28"/>
      <c r="C3843" s="28"/>
      <c r="D3843" s="23"/>
      <c r="E3843" s="23"/>
    </row>
    <row r="3844" spans="1:5" x14ac:dyDescent="0.25">
      <c r="A3844" s="23"/>
      <c r="B3844" s="28"/>
      <c r="C3844" s="28"/>
      <c r="D3844" s="23"/>
      <c r="E3844" s="23"/>
    </row>
    <row r="3845" spans="1:5" x14ac:dyDescent="0.25">
      <c r="A3845" s="23"/>
      <c r="B3845" s="28"/>
      <c r="C3845" s="28"/>
      <c r="D3845" s="23"/>
      <c r="E3845" s="23"/>
    </row>
    <row r="3846" spans="1:5" x14ac:dyDescent="0.25">
      <c r="A3846" s="23"/>
      <c r="B3846" s="28"/>
      <c r="C3846" s="28"/>
      <c r="D3846" s="23"/>
      <c r="E3846" s="23"/>
    </row>
    <row r="3847" spans="1:5" x14ac:dyDescent="0.25">
      <c r="A3847" s="23"/>
      <c r="B3847" s="28"/>
      <c r="C3847" s="28"/>
      <c r="D3847" s="23"/>
      <c r="E3847" s="23"/>
    </row>
    <row r="3848" spans="1:5" x14ac:dyDescent="0.25">
      <c r="A3848" s="23"/>
      <c r="B3848" s="28"/>
      <c r="C3848" s="28"/>
      <c r="D3848" s="23"/>
      <c r="E3848" s="23"/>
    </row>
    <row r="3849" spans="1:5" x14ac:dyDescent="0.25">
      <c r="A3849" s="23"/>
      <c r="B3849" s="28"/>
      <c r="C3849" s="28"/>
      <c r="D3849" s="23"/>
      <c r="E3849" s="23"/>
    </row>
    <row r="3850" spans="1:5" x14ac:dyDescent="0.25">
      <c r="A3850" s="23"/>
      <c r="B3850" s="28"/>
      <c r="C3850" s="28"/>
      <c r="D3850" s="23"/>
      <c r="E3850" s="23"/>
    </row>
    <row r="3851" spans="1:5" x14ac:dyDescent="0.25">
      <c r="A3851" s="23"/>
      <c r="B3851" s="28"/>
      <c r="C3851" s="28"/>
      <c r="D3851" s="23"/>
      <c r="E3851" s="23"/>
    </row>
    <row r="3852" spans="1:5" x14ac:dyDescent="0.25">
      <c r="A3852" s="23"/>
      <c r="B3852" s="28"/>
      <c r="C3852" s="28"/>
      <c r="D3852" s="23"/>
      <c r="E3852" s="23"/>
    </row>
    <row r="3853" spans="1:5" x14ac:dyDescent="0.25">
      <c r="A3853" s="23"/>
      <c r="B3853" s="28"/>
      <c r="C3853" s="28"/>
      <c r="D3853" s="23"/>
      <c r="E3853" s="23"/>
    </row>
    <row r="3854" spans="1:5" x14ac:dyDescent="0.25">
      <c r="A3854" s="23"/>
      <c r="B3854" s="28"/>
      <c r="C3854" s="28"/>
      <c r="D3854" s="23"/>
      <c r="E3854" s="23"/>
    </row>
    <row r="3855" spans="1:5" x14ac:dyDescent="0.25">
      <c r="A3855" s="23"/>
      <c r="B3855" s="28"/>
      <c r="C3855" s="28"/>
      <c r="D3855" s="23"/>
      <c r="E3855" s="23"/>
    </row>
    <row r="3856" spans="1:5" x14ac:dyDescent="0.25">
      <c r="A3856" s="23"/>
      <c r="B3856" s="28"/>
      <c r="C3856" s="28"/>
      <c r="D3856" s="23"/>
      <c r="E3856" s="23"/>
    </row>
    <row r="3857" spans="1:5" x14ac:dyDescent="0.25">
      <c r="A3857" s="23"/>
      <c r="B3857" s="28"/>
      <c r="C3857" s="28"/>
      <c r="D3857" s="23"/>
      <c r="E3857" s="23"/>
    </row>
    <row r="3858" spans="1:5" x14ac:dyDescent="0.25">
      <c r="A3858" s="23"/>
      <c r="B3858" s="28"/>
      <c r="C3858" s="28"/>
      <c r="D3858" s="23"/>
      <c r="E3858" s="23"/>
    </row>
    <row r="3859" spans="1:5" x14ac:dyDescent="0.25">
      <c r="A3859" s="23"/>
      <c r="B3859" s="28"/>
      <c r="C3859" s="28"/>
      <c r="D3859" s="23"/>
      <c r="E3859" s="23"/>
    </row>
    <row r="3860" spans="1:5" x14ac:dyDescent="0.25">
      <c r="A3860" s="23"/>
      <c r="B3860" s="28"/>
      <c r="C3860" s="28"/>
      <c r="D3860" s="23"/>
      <c r="E3860" s="23"/>
    </row>
    <row r="3861" spans="1:5" x14ac:dyDescent="0.25">
      <c r="A3861" s="23"/>
      <c r="B3861" s="28"/>
      <c r="C3861" s="28"/>
      <c r="D3861" s="23"/>
      <c r="E3861" s="23"/>
    </row>
    <row r="3862" spans="1:5" x14ac:dyDescent="0.25">
      <c r="A3862" s="23"/>
      <c r="B3862" s="28"/>
      <c r="C3862" s="28"/>
      <c r="D3862" s="23"/>
      <c r="E3862" s="23"/>
    </row>
    <row r="3863" spans="1:5" x14ac:dyDescent="0.25">
      <c r="A3863" s="23"/>
      <c r="B3863" s="28"/>
      <c r="C3863" s="28"/>
      <c r="D3863" s="23"/>
      <c r="E3863" s="23"/>
    </row>
    <row r="3864" spans="1:5" x14ac:dyDescent="0.25">
      <c r="A3864" s="23"/>
      <c r="B3864" s="28"/>
      <c r="C3864" s="28"/>
      <c r="D3864" s="23"/>
      <c r="E3864" s="23"/>
    </row>
    <row r="3865" spans="1:5" x14ac:dyDescent="0.25">
      <c r="A3865" s="23"/>
      <c r="B3865" s="28"/>
      <c r="C3865" s="28"/>
      <c r="D3865" s="23"/>
      <c r="E3865" s="23"/>
    </row>
    <row r="3866" spans="1:5" x14ac:dyDescent="0.25">
      <c r="A3866" s="23"/>
      <c r="B3866" s="28"/>
      <c r="C3866" s="28"/>
      <c r="D3866" s="23"/>
      <c r="E3866" s="23"/>
    </row>
    <row r="3867" spans="1:5" x14ac:dyDescent="0.25">
      <c r="A3867" s="23"/>
      <c r="B3867" s="28"/>
      <c r="C3867" s="28"/>
      <c r="D3867" s="23"/>
      <c r="E3867" s="23"/>
    </row>
    <row r="3868" spans="1:5" x14ac:dyDescent="0.25">
      <c r="A3868" s="23"/>
      <c r="B3868" s="28"/>
      <c r="C3868" s="28"/>
      <c r="D3868" s="23"/>
      <c r="E3868" s="23"/>
    </row>
    <row r="3869" spans="1:5" x14ac:dyDescent="0.25">
      <c r="A3869" s="23"/>
      <c r="B3869" s="28"/>
      <c r="C3869" s="28"/>
      <c r="D3869" s="23"/>
      <c r="E3869" s="23"/>
    </row>
    <row r="3870" spans="1:5" x14ac:dyDescent="0.25">
      <c r="A3870" s="23"/>
      <c r="B3870" s="28"/>
      <c r="C3870" s="28"/>
      <c r="D3870" s="23"/>
      <c r="E3870" s="23"/>
    </row>
    <row r="3871" spans="1:5" x14ac:dyDescent="0.25">
      <c r="A3871" s="23"/>
      <c r="B3871" s="28"/>
      <c r="C3871" s="28"/>
      <c r="D3871" s="23"/>
      <c r="E3871" s="23"/>
    </row>
    <row r="3872" spans="1:5" x14ac:dyDescent="0.25">
      <c r="A3872" s="23"/>
      <c r="B3872" s="28"/>
      <c r="C3872" s="28"/>
      <c r="D3872" s="23"/>
      <c r="E3872" s="23"/>
    </row>
    <row r="3873" spans="1:5" x14ac:dyDescent="0.25">
      <c r="A3873" s="23"/>
      <c r="B3873" s="28"/>
      <c r="C3873" s="28"/>
      <c r="D3873" s="23"/>
      <c r="E3873" s="23"/>
    </row>
    <row r="3874" spans="1:5" x14ac:dyDescent="0.25">
      <c r="A3874" s="23"/>
      <c r="B3874" s="28"/>
      <c r="C3874" s="28"/>
      <c r="D3874" s="23"/>
      <c r="E3874" s="23"/>
    </row>
    <row r="3875" spans="1:5" x14ac:dyDescent="0.25">
      <c r="A3875" s="23"/>
      <c r="B3875" s="28"/>
      <c r="C3875" s="28"/>
      <c r="D3875" s="23"/>
      <c r="E3875" s="23"/>
    </row>
    <row r="3876" spans="1:5" x14ac:dyDescent="0.25">
      <c r="A3876" s="23"/>
      <c r="B3876" s="28"/>
      <c r="C3876" s="28"/>
      <c r="D3876" s="23"/>
      <c r="E3876" s="23"/>
    </row>
    <row r="3877" spans="1:5" x14ac:dyDescent="0.25">
      <c r="A3877" s="23"/>
      <c r="B3877" s="28"/>
      <c r="C3877" s="28"/>
      <c r="D3877" s="23"/>
      <c r="E3877" s="23"/>
    </row>
    <row r="3878" spans="1:5" x14ac:dyDescent="0.25">
      <c r="A3878" s="23"/>
      <c r="B3878" s="28"/>
      <c r="C3878" s="28"/>
      <c r="D3878" s="23"/>
      <c r="E3878" s="23"/>
    </row>
    <row r="3879" spans="1:5" x14ac:dyDescent="0.25">
      <c r="A3879" s="23"/>
      <c r="B3879" s="28"/>
      <c r="C3879" s="28"/>
      <c r="D3879" s="23"/>
      <c r="E3879" s="23"/>
    </row>
    <row r="3880" spans="1:5" x14ac:dyDescent="0.25">
      <c r="A3880" s="23"/>
      <c r="B3880" s="28"/>
      <c r="C3880" s="28"/>
      <c r="D3880" s="23"/>
      <c r="E3880" s="23"/>
    </row>
    <row r="3881" spans="1:5" x14ac:dyDescent="0.25">
      <c r="A3881" s="23"/>
      <c r="B3881" s="28"/>
      <c r="C3881" s="28"/>
      <c r="D3881" s="23"/>
      <c r="E3881" s="23"/>
    </row>
    <row r="3882" spans="1:5" x14ac:dyDescent="0.25">
      <c r="A3882" s="23"/>
      <c r="B3882" s="28"/>
      <c r="C3882" s="28"/>
      <c r="D3882" s="23"/>
      <c r="E3882" s="23"/>
    </row>
    <row r="3883" spans="1:5" x14ac:dyDescent="0.25">
      <c r="A3883" s="23"/>
      <c r="B3883" s="28"/>
      <c r="C3883" s="28"/>
      <c r="D3883" s="23"/>
      <c r="E3883" s="23"/>
    </row>
    <row r="3884" spans="1:5" x14ac:dyDescent="0.25">
      <c r="A3884" s="23"/>
      <c r="B3884" s="28"/>
      <c r="C3884" s="28"/>
      <c r="D3884" s="23"/>
      <c r="E3884" s="23"/>
    </row>
    <row r="3885" spans="1:5" x14ac:dyDescent="0.25">
      <c r="A3885" s="23"/>
      <c r="B3885" s="28"/>
      <c r="C3885" s="28"/>
      <c r="D3885" s="23"/>
      <c r="E3885" s="23"/>
    </row>
    <row r="3886" spans="1:5" x14ac:dyDescent="0.25">
      <c r="A3886" s="23"/>
      <c r="B3886" s="28"/>
      <c r="C3886" s="28"/>
      <c r="D3886" s="23"/>
      <c r="E3886" s="23"/>
    </row>
    <row r="3887" spans="1:5" x14ac:dyDescent="0.25">
      <c r="A3887" s="23"/>
      <c r="B3887" s="28"/>
      <c r="C3887" s="28"/>
      <c r="D3887" s="23"/>
      <c r="E3887" s="23"/>
    </row>
    <row r="3888" spans="1:5" x14ac:dyDescent="0.25">
      <c r="A3888" s="23"/>
      <c r="B3888" s="28"/>
      <c r="C3888" s="28"/>
      <c r="D3888" s="23"/>
      <c r="E3888" s="23"/>
    </row>
    <row r="3889" spans="1:5" x14ac:dyDescent="0.25">
      <c r="A3889" s="23"/>
      <c r="B3889" s="28"/>
      <c r="C3889" s="28"/>
      <c r="D3889" s="23"/>
      <c r="E3889" s="23"/>
    </row>
    <row r="3890" spans="1:5" x14ac:dyDescent="0.25">
      <c r="A3890" s="23"/>
      <c r="B3890" s="28"/>
      <c r="C3890" s="28"/>
      <c r="D3890" s="23"/>
      <c r="E3890" s="23"/>
    </row>
    <row r="3891" spans="1:5" x14ac:dyDescent="0.25">
      <c r="A3891" s="23"/>
      <c r="B3891" s="28"/>
      <c r="C3891" s="28"/>
      <c r="D3891" s="23"/>
      <c r="E3891" s="23"/>
    </row>
    <row r="3892" spans="1:5" x14ac:dyDescent="0.25">
      <c r="A3892" s="23"/>
      <c r="B3892" s="28"/>
      <c r="C3892" s="28"/>
      <c r="D3892" s="23"/>
      <c r="E3892" s="23"/>
    </row>
    <row r="3893" spans="1:5" x14ac:dyDescent="0.25">
      <c r="A3893" s="23"/>
      <c r="B3893" s="28"/>
      <c r="C3893" s="28"/>
      <c r="D3893" s="23"/>
      <c r="E3893" s="23"/>
    </row>
    <row r="3894" spans="1:5" x14ac:dyDescent="0.25">
      <c r="A3894" s="23"/>
      <c r="B3894" s="28"/>
      <c r="C3894" s="28"/>
      <c r="D3894" s="23"/>
      <c r="E3894" s="23"/>
    </row>
    <row r="3895" spans="1:5" x14ac:dyDescent="0.25">
      <c r="A3895" s="23"/>
      <c r="B3895" s="28"/>
      <c r="C3895" s="28"/>
      <c r="D3895" s="23"/>
      <c r="E3895" s="23"/>
    </row>
    <row r="3896" spans="1:5" x14ac:dyDescent="0.25">
      <c r="A3896" s="23"/>
      <c r="B3896" s="28"/>
      <c r="C3896" s="28"/>
      <c r="D3896" s="23"/>
      <c r="E3896" s="23"/>
    </row>
    <row r="3897" spans="1:5" x14ac:dyDescent="0.25">
      <c r="A3897" s="23"/>
      <c r="B3897" s="28"/>
      <c r="C3897" s="28"/>
      <c r="D3897" s="23"/>
      <c r="E3897" s="23"/>
    </row>
    <row r="3898" spans="1:5" x14ac:dyDescent="0.25">
      <c r="A3898" s="23"/>
      <c r="B3898" s="28"/>
      <c r="C3898" s="28"/>
      <c r="D3898" s="23"/>
      <c r="E3898" s="23"/>
    </row>
    <row r="3899" spans="1:5" x14ac:dyDescent="0.25">
      <c r="A3899" s="23"/>
      <c r="B3899" s="28"/>
      <c r="C3899" s="28"/>
      <c r="D3899" s="23"/>
      <c r="E3899" s="23"/>
    </row>
    <row r="3900" spans="1:5" x14ac:dyDescent="0.25">
      <c r="A3900" s="23"/>
      <c r="B3900" s="28"/>
      <c r="C3900" s="28"/>
      <c r="D3900" s="23"/>
      <c r="E3900" s="23"/>
    </row>
    <row r="3901" spans="1:5" x14ac:dyDescent="0.25">
      <c r="A3901" s="23"/>
      <c r="B3901" s="28"/>
      <c r="C3901" s="28"/>
      <c r="D3901" s="23"/>
      <c r="E3901" s="23"/>
    </row>
    <row r="3902" spans="1:5" x14ac:dyDescent="0.25">
      <c r="A3902" s="23"/>
      <c r="B3902" s="28"/>
      <c r="C3902" s="28"/>
      <c r="D3902" s="23"/>
      <c r="E3902" s="23"/>
    </row>
    <row r="3903" spans="1:5" x14ac:dyDescent="0.25">
      <c r="A3903" s="23"/>
      <c r="B3903" s="28"/>
      <c r="C3903" s="28"/>
      <c r="D3903" s="23"/>
      <c r="E3903" s="23"/>
    </row>
    <row r="3904" spans="1:5" x14ac:dyDescent="0.25">
      <c r="A3904" s="23"/>
      <c r="B3904" s="28"/>
      <c r="C3904" s="28"/>
      <c r="D3904" s="23"/>
      <c r="E3904" s="23"/>
    </row>
    <row r="3905" spans="1:5" x14ac:dyDescent="0.25">
      <c r="A3905" s="23"/>
      <c r="B3905" s="28"/>
      <c r="C3905" s="28"/>
      <c r="D3905" s="23"/>
      <c r="E3905" s="23"/>
    </row>
    <row r="3906" spans="1:5" x14ac:dyDescent="0.25">
      <c r="A3906" s="23"/>
      <c r="B3906" s="28"/>
      <c r="C3906" s="28"/>
      <c r="D3906" s="23"/>
      <c r="E3906" s="23"/>
    </row>
    <row r="3907" spans="1:5" x14ac:dyDescent="0.25">
      <c r="A3907" s="23"/>
      <c r="B3907" s="28"/>
      <c r="C3907" s="28"/>
      <c r="D3907" s="23"/>
      <c r="E3907" s="23"/>
    </row>
    <row r="3908" spans="1:5" x14ac:dyDescent="0.25">
      <c r="A3908" s="23"/>
      <c r="B3908" s="28"/>
      <c r="C3908" s="28"/>
      <c r="D3908" s="23"/>
      <c r="E3908" s="23"/>
    </row>
    <row r="3909" spans="1:5" x14ac:dyDescent="0.25">
      <c r="A3909" s="23"/>
      <c r="B3909" s="28"/>
      <c r="C3909" s="28"/>
      <c r="D3909" s="23"/>
      <c r="E3909" s="23"/>
    </row>
    <row r="3910" spans="1:5" x14ac:dyDescent="0.25">
      <c r="A3910" s="23"/>
      <c r="B3910" s="28"/>
      <c r="C3910" s="28"/>
      <c r="D3910" s="23"/>
      <c r="E3910" s="23"/>
    </row>
    <row r="3911" spans="1:5" x14ac:dyDescent="0.25">
      <c r="A3911" s="23"/>
      <c r="B3911" s="28"/>
      <c r="C3911" s="28"/>
      <c r="D3911" s="23"/>
      <c r="E3911" s="23"/>
    </row>
    <row r="3912" spans="1:5" x14ac:dyDescent="0.25">
      <c r="A3912" s="23"/>
      <c r="B3912" s="28"/>
      <c r="C3912" s="28"/>
      <c r="D3912" s="23"/>
      <c r="E3912" s="23"/>
    </row>
    <row r="3913" spans="1:5" x14ac:dyDescent="0.25">
      <c r="A3913" s="23"/>
      <c r="B3913" s="28"/>
      <c r="C3913" s="28"/>
      <c r="D3913" s="23"/>
      <c r="E3913" s="23"/>
    </row>
    <row r="3914" spans="1:5" x14ac:dyDescent="0.25">
      <c r="A3914" s="23"/>
      <c r="B3914" s="28"/>
      <c r="C3914" s="28"/>
      <c r="D3914" s="23"/>
      <c r="E3914" s="23"/>
    </row>
    <row r="3915" spans="1:5" x14ac:dyDescent="0.25">
      <c r="A3915" s="23"/>
      <c r="B3915" s="28"/>
      <c r="C3915" s="28"/>
      <c r="D3915" s="23"/>
      <c r="E3915" s="23"/>
    </row>
    <row r="3916" spans="1:5" x14ac:dyDescent="0.25">
      <c r="A3916" s="23"/>
      <c r="B3916" s="28"/>
      <c r="C3916" s="28"/>
      <c r="D3916" s="23"/>
      <c r="E3916" s="23"/>
    </row>
    <row r="3917" spans="1:5" x14ac:dyDescent="0.25">
      <c r="A3917" s="23"/>
      <c r="B3917" s="28"/>
      <c r="C3917" s="28"/>
      <c r="D3917" s="23"/>
      <c r="E3917" s="23"/>
    </row>
    <row r="3918" spans="1:5" x14ac:dyDescent="0.25">
      <c r="A3918" s="23"/>
      <c r="B3918" s="28"/>
      <c r="C3918" s="28"/>
      <c r="D3918" s="23"/>
      <c r="E3918" s="23"/>
    </row>
    <row r="3919" spans="1:5" x14ac:dyDescent="0.25">
      <c r="A3919" s="23"/>
      <c r="B3919" s="28"/>
      <c r="C3919" s="28"/>
      <c r="D3919" s="23"/>
      <c r="E3919" s="23"/>
    </row>
    <row r="3920" spans="1:5" x14ac:dyDescent="0.25">
      <c r="A3920" s="23"/>
      <c r="B3920" s="28"/>
      <c r="C3920" s="28"/>
      <c r="D3920" s="23"/>
      <c r="E3920" s="23"/>
    </row>
    <row r="3921" spans="1:5" x14ac:dyDescent="0.25">
      <c r="A3921" s="23"/>
      <c r="B3921" s="28"/>
      <c r="C3921" s="28"/>
      <c r="D3921" s="23"/>
      <c r="E3921" s="23"/>
    </row>
    <row r="3922" spans="1:5" x14ac:dyDescent="0.25">
      <c r="A3922" s="23"/>
      <c r="B3922" s="28"/>
      <c r="C3922" s="28"/>
      <c r="D3922" s="23"/>
      <c r="E3922" s="23"/>
    </row>
    <row r="3923" spans="1:5" x14ac:dyDescent="0.25">
      <c r="A3923" s="23"/>
      <c r="B3923" s="28"/>
      <c r="C3923" s="28"/>
      <c r="D3923" s="23"/>
      <c r="E3923" s="23"/>
    </row>
    <row r="3924" spans="1:5" x14ac:dyDescent="0.25">
      <c r="A3924" s="23"/>
      <c r="B3924" s="28"/>
      <c r="C3924" s="28"/>
      <c r="D3924" s="23"/>
      <c r="E3924" s="23"/>
    </row>
    <row r="3925" spans="1:5" x14ac:dyDescent="0.25">
      <c r="A3925" s="23"/>
      <c r="B3925" s="28"/>
      <c r="C3925" s="28"/>
      <c r="D3925" s="23"/>
      <c r="E3925" s="23"/>
    </row>
    <row r="3926" spans="1:5" x14ac:dyDescent="0.25">
      <c r="A3926" s="23"/>
      <c r="B3926" s="28"/>
      <c r="C3926" s="28"/>
      <c r="D3926" s="23"/>
      <c r="E3926" s="23"/>
    </row>
    <row r="3927" spans="1:5" x14ac:dyDescent="0.25">
      <c r="A3927" s="23"/>
      <c r="B3927" s="28"/>
      <c r="C3927" s="28"/>
      <c r="D3927" s="23"/>
      <c r="E3927" s="23"/>
    </row>
    <row r="3928" spans="1:5" x14ac:dyDescent="0.25">
      <c r="A3928" s="23"/>
      <c r="B3928" s="28"/>
      <c r="C3928" s="28"/>
      <c r="D3928" s="23"/>
      <c r="E3928" s="23"/>
    </row>
    <row r="3929" spans="1:5" x14ac:dyDescent="0.25">
      <c r="A3929" s="23"/>
      <c r="B3929" s="28"/>
      <c r="C3929" s="28"/>
      <c r="D3929" s="23"/>
      <c r="E3929" s="23"/>
    </row>
    <row r="3930" spans="1:5" x14ac:dyDescent="0.25">
      <c r="A3930" s="23"/>
      <c r="B3930" s="28"/>
      <c r="C3930" s="28"/>
      <c r="D3930" s="23"/>
      <c r="E3930" s="23"/>
    </row>
    <row r="3931" spans="1:5" x14ac:dyDescent="0.25">
      <c r="A3931" s="23"/>
      <c r="B3931" s="28"/>
      <c r="C3931" s="28"/>
      <c r="D3931" s="23"/>
      <c r="E3931" s="23"/>
    </row>
    <row r="3932" spans="1:5" x14ac:dyDescent="0.25">
      <c r="A3932" s="23"/>
      <c r="B3932" s="28"/>
      <c r="C3932" s="28"/>
      <c r="D3932" s="23"/>
      <c r="E3932" s="23"/>
    </row>
    <row r="3933" spans="1:5" x14ac:dyDescent="0.25">
      <c r="A3933" s="23"/>
      <c r="B3933" s="28"/>
      <c r="C3933" s="28"/>
      <c r="D3933" s="23"/>
      <c r="E3933" s="23"/>
    </row>
    <row r="3934" spans="1:5" x14ac:dyDescent="0.25">
      <c r="A3934" s="23"/>
      <c r="B3934" s="28"/>
      <c r="C3934" s="28"/>
      <c r="D3934" s="23"/>
      <c r="E3934" s="23"/>
    </row>
    <row r="3935" spans="1:5" x14ac:dyDescent="0.25">
      <c r="A3935" s="23"/>
      <c r="B3935" s="28"/>
      <c r="C3935" s="28"/>
      <c r="D3935" s="23"/>
      <c r="E3935" s="23"/>
    </row>
    <row r="3936" spans="1:5" x14ac:dyDescent="0.25">
      <c r="A3936" s="23"/>
      <c r="B3936" s="28"/>
      <c r="C3936" s="28"/>
      <c r="D3936" s="23"/>
      <c r="E3936" s="23"/>
    </row>
    <row r="3937" spans="1:5" x14ac:dyDescent="0.25">
      <c r="A3937" s="23"/>
      <c r="B3937" s="28"/>
      <c r="C3937" s="28"/>
      <c r="D3937" s="23"/>
      <c r="E3937" s="23"/>
    </row>
    <row r="3938" spans="1:5" x14ac:dyDescent="0.25">
      <c r="A3938" s="23"/>
      <c r="B3938" s="28"/>
      <c r="C3938" s="28"/>
      <c r="D3938" s="23"/>
      <c r="E3938" s="23"/>
    </row>
    <row r="3939" spans="1:5" x14ac:dyDescent="0.25">
      <c r="A3939" s="23"/>
      <c r="B3939" s="28"/>
      <c r="C3939" s="28"/>
      <c r="D3939" s="23"/>
      <c r="E3939" s="23"/>
    </row>
    <row r="3940" spans="1:5" x14ac:dyDescent="0.25">
      <c r="A3940" s="23"/>
      <c r="B3940" s="28"/>
      <c r="C3940" s="28"/>
      <c r="D3940" s="23"/>
      <c r="E3940" s="23"/>
    </row>
    <row r="3941" spans="1:5" x14ac:dyDescent="0.25">
      <c r="A3941" s="23"/>
      <c r="B3941" s="28"/>
      <c r="C3941" s="28"/>
      <c r="D3941" s="23"/>
      <c r="E3941" s="23"/>
    </row>
    <row r="3942" spans="1:5" x14ac:dyDescent="0.25">
      <c r="A3942" s="23"/>
      <c r="B3942" s="28"/>
      <c r="C3942" s="28"/>
      <c r="D3942" s="23"/>
      <c r="E3942" s="23"/>
    </row>
    <row r="3943" spans="1:5" x14ac:dyDescent="0.25">
      <c r="A3943" s="23"/>
      <c r="B3943" s="28"/>
      <c r="C3943" s="28"/>
      <c r="D3943" s="23"/>
      <c r="E3943" s="23"/>
    </row>
    <row r="3944" spans="1:5" x14ac:dyDescent="0.25">
      <c r="A3944" s="23"/>
      <c r="B3944" s="28"/>
      <c r="C3944" s="28"/>
      <c r="D3944" s="23"/>
      <c r="E3944" s="23"/>
    </row>
    <row r="3945" spans="1:5" x14ac:dyDescent="0.25">
      <c r="A3945" s="23"/>
      <c r="B3945" s="28"/>
      <c r="C3945" s="28"/>
      <c r="D3945" s="23"/>
      <c r="E3945" s="23"/>
    </row>
    <row r="3946" spans="1:5" x14ac:dyDescent="0.25">
      <c r="A3946" s="23"/>
      <c r="B3946" s="28"/>
      <c r="C3946" s="28"/>
      <c r="D3946" s="23"/>
      <c r="E3946" s="23"/>
    </row>
    <row r="3947" spans="1:5" x14ac:dyDescent="0.25">
      <c r="A3947" s="23"/>
      <c r="B3947" s="28"/>
      <c r="C3947" s="28"/>
      <c r="D3947" s="23"/>
      <c r="E3947" s="23"/>
    </row>
    <row r="3948" spans="1:5" x14ac:dyDescent="0.25">
      <c r="A3948" s="23"/>
      <c r="B3948" s="28"/>
      <c r="C3948" s="28"/>
      <c r="D3948" s="23"/>
      <c r="E3948" s="23"/>
    </row>
    <row r="3949" spans="1:5" x14ac:dyDescent="0.25">
      <c r="A3949" s="23"/>
      <c r="B3949" s="28"/>
      <c r="C3949" s="28"/>
      <c r="D3949" s="23"/>
      <c r="E3949" s="23"/>
    </row>
    <row r="3950" spans="1:5" x14ac:dyDescent="0.25">
      <c r="A3950" s="23"/>
      <c r="B3950" s="28"/>
      <c r="C3950" s="28"/>
      <c r="D3950" s="23"/>
      <c r="E3950" s="23"/>
    </row>
    <row r="3951" spans="1:5" x14ac:dyDescent="0.25">
      <c r="A3951" s="23"/>
      <c r="B3951" s="28"/>
      <c r="C3951" s="28"/>
      <c r="D3951" s="23"/>
      <c r="E3951" s="23"/>
    </row>
    <row r="3952" spans="1:5" x14ac:dyDescent="0.25">
      <c r="A3952" s="23"/>
      <c r="B3952" s="28"/>
      <c r="C3952" s="28"/>
      <c r="D3952" s="23"/>
      <c r="E3952" s="23"/>
    </row>
    <row r="3953" spans="1:5" x14ac:dyDescent="0.25">
      <c r="A3953" s="23"/>
      <c r="B3953" s="28"/>
      <c r="C3953" s="28"/>
      <c r="D3953" s="23"/>
      <c r="E3953" s="23"/>
    </row>
    <row r="3954" spans="1:5" x14ac:dyDescent="0.25">
      <c r="A3954" s="23"/>
      <c r="B3954" s="28"/>
      <c r="C3954" s="28"/>
      <c r="D3954" s="23"/>
      <c r="E3954" s="23"/>
    </row>
    <row r="3955" spans="1:5" x14ac:dyDescent="0.25">
      <c r="A3955" s="23"/>
      <c r="B3955" s="28"/>
      <c r="C3955" s="28"/>
      <c r="D3955" s="23"/>
      <c r="E3955" s="23"/>
    </row>
    <row r="3956" spans="1:5" x14ac:dyDescent="0.25">
      <c r="A3956" s="23"/>
      <c r="B3956" s="28"/>
      <c r="C3956" s="28"/>
      <c r="D3956" s="23"/>
      <c r="E3956" s="23"/>
    </row>
    <row r="3957" spans="1:5" x14ac:dyDescent="0.25">
      <c r="A3957" s="23"/>
      <c r="B3957" s="28"/>
      <c r="C3957" s="28"/>
      <c r="D3957" s="23"/>
      <c r="E3957" s="23"/>
    </row>
    <row r="3958" spans="1:5" x14ac:dyDescent="0.25">
      <c r="A3958" s="23"/>
      <c r="B3958" s="28"/>
      <c r="C3958" s="28"/>
      <c r="D3958" s="23"/>
      <c r="E3958" s="23"/>
    </row>
    <row r="3959" spans="1:5" x14ac:dyDescent="0.25">
      <c r="A3959" s="23"/>
      <c r="B3959" s="28"/>
      <c r="C3959" s="28"/>
      <c r="D3959" s="23"/>
      <c r="E3959" s="23"/>
    </row>
    <row r="3960" spans="1:5" x14ac:dyDescent="0.25">
      <c r="A3960" s="23"/>
      <c r="B3960" s="28"/>
      <c r="C3960" s="28"/>
      <c r="D3960" s="23"/>
      <c r="E3960" s="23"/>
    </row>
    <row r="3961" spans="1:5" x14ac:dyDescent="0.25">
      <c r="A3961" s="23"/>
      <c r="B3961" s="28"/>
      <c r="C3961" s="28"/>
      <c r="D3961" s="23"/>
      <c r="E3961" s="23"/>
    </row>
    <row r="3962" spans="1:5" x14ac:dyDescent="0.25">
      <c r="A3962" s="23"/>
      <c r="B3962" s="28"/>
      <c r="C3962" s="28"/>
      <c r="D3962" s="23"/>
      <c r="E3962" s="23"/>
    </row>
    <row r="3963" spans="1:5" x14ac:dyDescent="0.25">
      <c r="A3963" s="23"/>
      <c r="B3963" s="28"/>
      <c r="C3963" s="28"/>
      <c r="D3963" s="23"/>
      <c r="E3963" s="23"/>
    </row>
    <row r="3964" spans="1:5" x14ac:dyDescent="0.25">
      <c r="A3964" s="23"/>
      <c r="B3964" s="28"/>
      <c r="C3964" s="28"/>
      <c r="D3964" s="23"/>
      <c r="E3964" s="23"/>
    </row>
    <row r="3965" spans="1:5" x14ac:dyDescent="0.25">
      <c r="A3965" s="23"/>
      <c r="B3965" s="28"/>
      <c r="C3965" s="28"/>
      <c r="D3965" s="23"/>
      <c r="E3965" s="23"/>
    </row>
    <row r="3966" spans="1:5" x14ac:dyDescent="0.25">
      <c r="A3966" s="23"/>
      <c r="B3966" s="28"/>
      <c r="C3966" s="28"/>
      <c r="D3966" s="23"/>
      <c r="E3966" s="23"/>
    </row>
    <row r="3967" spans="1:5" x14ac:dyDescent="0.25">
      <c r="A3967" s="23"/>
      <c r="B3967" s="28"/>
      <c r="C3967" s="28"/>
      <c r="D3967" s="23"/>
      <c r="E3967" s="23"/>
    </row>
    <row r="3968" spans="1:5" x14ac:dyDescent="0.25">
      <c r="A3968" s="23"/>
      <c r="B3968" s="28"/>
      <c r="C3968" s="28"/>
      <c r="D3968" s="23"/>
      <c r="E3968" s="23"/>
    </row>
    <row r="3969" spans="1:5" x14ac:dyDescent="0.25">
      <c r="A3969" s="23"/>
      <c r="B3969" s="28"/>
      <c r="C3969" s="28"/>
      <c r="D3969" s="23"/>
      <c r="E3969" s="23"/>
    </row>
    <row r="3970" spans="1:5" x14ac:dyDescent="0.25">
      <c r="A3970" s="23"/>
      <c r="B3970" s="28"/>
      <c r="C3970" s="28"/>
      <c r="D3970" s="23"/>
      <c r="E3970" s="23"/>
    </row>
    <row r="3971" spans="1:5" x14ac:dyDescent="0.25">
      <c r="A3971" s="23"/>
      <c r="B3971" s="28"/>
      <c r="C3971" s="28"/>
      <c r="D3971" s="23"/>
      <c r="E3971" s="23"/>
    </row>
    <row r="3972" spans="1:5" x14ac:dyDescent="0.25">
      <c r="A3972" s="23"/>
      <c r="B3972" s="28"/>
      <c r="C3972" s="28"/>
      <c r="D3972" s="23"/>
      <c r="E3972" s="23"/>
    </row>
    <row r="3973" spans="1:5" x14ac:dyDescent="0.25">
      <c r="A3973" s="23"/>
      <c r="B3973" s="28"/>
      <c r="C3973" s="28"/>
      <c r="D3973" s="23"/>
      <c r="E3973" s="23"/>
    </row>
    <row r="3974" spans="1:5" x14ac:dyDescent="0.25">
      <c r="A3974" s="23"/>
      <c r="B3974" s="28"/>
      <c r="C3974" s="28"/>
      <c r="D3974" s="23"/>
      <c r="E3974" s="23"/>
    </row>
    <row r="3975" spans="1:5" x14ac:dyDescent="0.25">
      <c r="A3975" s="23"/>
      <c r="B3975" s="28"/>
      <c r="C3975" s="28"/>
      <c r="D3975" s="23"/>
      <c r="E3975" s="23"/>
    </row>
    <row r="3976" spans="1:5" x14ac:dyDescent="0.25">
      <c r="A3976" s="23"/>
      <c r="B3976" s="28"/>
      <c r="C3976" s="28"/>
      <c r="D3976" s="23"/>
      <c r="E3976" s="23"/>
    </row>
    <row r="3977" spans="1:5" x14ac:dyDescent="0.25">
      <c r="A3977" s="23"/>
      <c r="B3977" s="28"/>
      <c r="C3977" s="28"/>
      <c r="D3977" s="23"/>
      <c r="E3977" s="23"/>
    </row>
    <row r="3978" spans="1:5" x14ac:dyDescent="0.25">
      <c r="A3978" s="23"/>
      <c r="B3978" s="28"/>
      <c r="C3978" s="28"/>
      <c r="D3978" s="23"/>
      <c r="E3978" s="23"/>
    </row>
    <row r="3979" spans="1:5" x14ac:dyDescent="0.25">
      <c r="A3979" s="23"/>
      <c r="B3979" s="28"/>
      <c r="C3979" s="28"/>
      <c r="D3979" s="23"/>
      <c r="E3979" s="23"/>
    </row>
    <row r="3980" spans="1:5" x14ac:dyDescent="0.25">
      <c r="A3980" s="23"/>
      <c r="B3980" s="28"/>
      <c r="C3980" s="28"/>
      <c r="D3980" s="23"/>
      <c r="E3980" s="23"/>
    </row>
    <row r="3981" spans="1:5" x14ac:dyDescent="0.25">
      <c r="A3981" s="23"/>
      <c r="B3981" s="28"/>
      <c r="C3981" s="28"/>
      <c r="D3981" s="23"/>
      <c r="E3981" s="23"/>
    </row>
    <row r="3982" spans="1:5" x14ac:dyDescent="0.25">
      <c r="A3982" s="23"/>
      <c r="B3982" s="28"/>
      <c r="C3982" s="28"/>
      <c r="D3982" s="23"/>
      <c r="E3982" s="23"/>
    </row>
    <row r="3983" spans="1:5" x14ac:dyDescent="0.25">
      <c r="A3983" s="23"/>
      <c r="B3983" s="28"/>
      <c r="C3983" s="28"/>
      <c r="D3983" s="23"/>
      <c r="E3983" s="23"/>
    </row>
    <row r="3984" spans="1:5" x14ac:dyDescent="0.25">
      <c r="A3984" s="23"/>
      <c r="B3984" s="28"/>
      <c r="C3984" s="28"/>
      <c r="D3984" s="23"/>
      <c r="E3984" s="23"/>
    </row>
    <row r="3985" spans="1:5" x14ac:dyDescent="0.25">
      <c r="A3985" s="23"/>
      <c r="B3985" s="28"/>
      <c r="C3985" s="28"/>
      <c r="D3985" s="23"/>
      <c r="E3985" s="23"/>
    </row>
    <row r="3986" spans="1:5" x14ac:dyDescent="0.25">
      <c r="A3986" s="23"/>
      <c r="B3986" s="28"/>
      <c r="C3986" s="28"/>
      <c r="D3986" s="23"/>
      <c r="E3986" s="23"/>
    </row>
    <row r="3987" spans="1:5" x14ac:dyDescent="0.25">
      <c r="A3987" s="23"/>
      <c r="B3987" s="28"/>
      <c r="C3987" s="28"/>
      <c r="D3987" s="23"/>
      <c r="E3987" s="23"/>
    </row>
    <row r="3988" spans="1:5" x14ac:dyDescent="0.25">
      <c r="A3988" s="23"/>
      <c r="B3988" s="28"/>
      <c r="C3988" s="28"/>
      <c r="D3988" s="23"/>
      <c r="E3988" s="23"/>
    </row>
    <row r="3989" spans="1:5" x14ac:dyDescent="0.25">
      <c r="A3989" s="23"/>
      <c r="B3989" s="28"/>
      <c r="C3989" s="28"/>
      <c r="D3989" s="23"/>
      <c r="E3989" s="23"/>
    </row>
    <row r="3990" spans="1:5" x14ac:dyDescent="0.25">
      <c r="A3990" s="23"/>
      <c r="B3990" s="28"/>
      <c r="C3990" s="28"/>
      <c r="D3990" s="23"/>
      <c r="E3990" s="23"/>
    </row>
    <row r="3991" spans="1:5" x14ac:dyDescent="0.25">
      <c r="A3991" s="23"/>
      <c r="B3991" s="28"/>
      <c r="C3991" s="28"/>
      <c r="D3991" s="23"/>
      <c r="E3991" s="23"/>
    </row>
    <row r="3992" spans="1:5" x14ac:dyDescent="0.25">
      <c r="A3992" s="23"/>
      <c r="B3992" s="28"/>
      <c r="C3992" s="28"/>
      <c r="D3992" s="23"/>
      <c r="E3992" s="23"/>
    </row>
    <row r="3993" spans="1:5" x14ac:dyDescent="0.25">
      <c r="A3993" s="23"/>
      <c r="B3993" s="28"/>
      <c r="C3993" s="28"/>
      <c r="D3993" s="23"/>
      <c r="E3993" s="23"/>
    </row>
    <row r="3994" spans="1:5" x14ac:dyDescent="0.25">
      <c r="A3994" s="23"/>
      <c r="B3994" s="28"/>
      <c r="C3994" s="28"/>
      <c r="D3994" s="23"/>
      <c r="E3994" s="23"/>
    </row>
    <row r="3995" spans="1:5" x14ac:dyDescent="0.25">
      <c r="A3995" s="23"/>
      <c r="B3995" s="28"/>
      <c r="C3995" s="28"/>
      <c r="D3995" s="23"/>
      <c r="E3995" s="23"/>
    </row>
    <row r="3996" spans="1:5" x14ac:dyDescent="0.25">
      <c r="A3996" s="23"/>
      <c r="B3996" s="28"/>
      <c r="C3996" s="28"/>
      <c r="D3996" s="23"/>
      <c r="E3996" s="23"/>
    </row>
    <row r="3997" spans="1:5" x14ac:dyDescent="0.25">
      <c r="A3997" s="23"/>
      <c r="B3997" s="28"/>
      <c r="C3997" s="28"/>
      <c r="D3997" s="23"/>
      <c r="E3997" s="23"/>
    </row>
    <row r="3998" spans="1:5" x14ac:dyDescent="0.25">
      <c r="A3998" s="23"/>
      <c r="B3998" s="28"/>
      <c r="C3998" s="28"/>
      <c r="D3998" s="23"/>
      <c r="E3998" s="23"/>
    </row>
    <row r="3999" spans="1:5" x14ac:dyDescent="0.25">
      <c r="A3999" s="23"/>
      <c r="B3999" s="28"/>
      <c r="C3999" s="28"/>
      <c r="D3999" s="23"/>
      <c r="E3999" s="23"/>
    </row>
    <row r="4000" spans="1:5" x14ac:dyDescent="0.25">
      <c r="A4000" s="23"/>
      <c r="B4000" s="28"/>
      <c r="C4000" s="28"/>
      <c r="D4000" s="23"/>
      <c r="E4000" s="23"/>
    </row>
    <row r="4001" spans="1:5" x14ac:dyDescent="0.25">
      <c r="A4001" s="23"/>
      <c r="B4001" s="28"/>
      <c r="C4001" s="28"/>
      <c r="D4001" s="23"/>
      <c r="E4001" s="23"/>
    </row>
    <row r="4002" spans="1:5" x14ac:dyDescent="0.25">
      <c r="A4002" s="23"/>
      <c r="B4002" s="28"/>
      <c r="C4002" s="28"/>
      <c r="D4002" s="23"/>
      <c r="E4002" s="23"/>
    </row>
    <row r="4003" spans="1:5" x14ac:dyDescent="0.25">
      <c r="A4003" s="23"/>
      <c r="B4003" s="28"/>
      <c r="C4003" s="28"/>
      <c r="D4003" s="23"/>
      <c r="E4003" s="23"/>
    </row>
    <row r="4004" spans="1:5" x14ac:dyDescent="0.25">
      <c r="A4004" s="23"/>
      <c r="B4004" s="28"/>
      <c r="C4004" s="28"/>
      <c r="D4004" s="23"/>
      <c r="E4004" s="23"/>
    </row>
    <row r="4005" spans="1:5" x14ac:dyDescent="0.25">
      <c r="A4005" s="23"/>
      <c r="B4005" s="28"/>
      <c r="C4005" s="28"/>
      <c r="D4005" s="23"/>
      <c r="E4005" s="23"/>
    </row>
    <row r="4006" spans="1:5" x14ac:dyDescent="0.25">
      <c r="A4006" s="23"/>
      <c r="B4006" s="28"/>
      <c r="C4006" s="28"/>
      <c r="D4006" s="23"/>
      <c r="E4006" s="23"/>
    </row>
    <row r="4007" spans="1:5" x14ac:dyDescent="0.25">
      <c r="A4007" s="23"/>
      <c r="B4007" s="28"/>
      <c r="C4007" s="28"/>
      <c r="D4007" s="23"/>
      <c r="E4007" s="23"/>
    </row>
    <row r="4008" spans="1:5" x14ac:dyDescent="0.25">
      <c r="A4008" s="23"/>
      <c r="B4008" s="28"/>
      <c r="C4008" s="28"/>
      <c r="D4008" s="23"/>
      <c r="E4008" s="23"/>
    </row>
    <row r="4009" spans="1:5" x14ac:dyDescent="0.25">
      <c r="A4009" s="23"/>
      <c r="B4009" s="28"/>
      <c r="C4009" s="28"/>
      <c r="D4009" s="23"/>
      <c r="E4009" s="23"/>
    </row>
    <row r="4010" spans="1:5" x14ac:dyDescent="0.25">
      <c r="A4010" s="23"/>
      <c r="B4010" s="28"/>
      <c r="C4010" s="28"/>
      <c r="D4010" s="23"/>
      <c r="E4010" s="23"/>
    </row>
    <row r="4011" spans="1:5" x14ac:dyDescent="0.25">
      <c r="A4011" s="23"/>
      <c r="B4011" s="28"/>
      <c r="C4011" s="28"/>
      <c r="D4011" s="23"/>
      <c r="E4011" s="23"/>
    </row>
    <row r="4012" spans="1:5" x14ac:dyDescent="0.25">
      <c r="A4012" s="23"/>
      <c r="B4012" s="28"/>
      <c r="C4012" s="28"/>
      <c r="D4012" s="23"/>
      <c r="E4012" s="23"/>
    </row>
    <row r="4013" spans="1:5" x14ac:dyDescent="0.25">
      <c r="A4013" s="23"/>
      <c r="B4013" s="28"/>
      <c r="C4013" s="28"/>
      <c r="D4013" s="23"/>
      <c r="E4013" s="23"/>
    </row>
    <row r="4014" spans="1:5" x14ac:dyDescent="0.25">
      <c r="A4014" s="23"/>
      <c r="B4014" s="28"/>
      <c r="C4014" s="28"/>
      <c r="D4014" s="23"/>
      <c r="E4014" s="23"/>
    </row>
    <row r="4015" spans="1:5" x14ac:dyDescent="0.25">
      <c r="A4015" s="23"/>
      <c r="B4015" s="28"/>
      <c r="C4015" s="28"/>
      <c r="D4015" s="23"/>
      <c r="E4015" s="23"/>
    </row>
    <row r="4016" spans="1:5" x14ac:dyDescent="0.25">
      <c r="A4016" s="23"/>
      <c r="B4016" s="28"/>
      <c r="C4016" s="28"/>
      <c r="D4016" s="23"/>
      <c r="E4016" s="23"/>
    </row>
    <row r="4017" spans="1:5" x14ac:dyDescent="0.25">
      <c r="A4017" s="23"/>
      <c r="B4017" s="28"/>
      <c r="C4017" s="28"/>
      <c r="D4017" s="23"/>
      <c r="E4017" s="23"/>
    </row>
    <row r="4018" spans="1:5" x14ac:dyDescent="0.25">
      <c r="A4018" s="23"/>
      <c r="B4018" s="28"/>
      <c r="C4018" s="28"/>
      <c r="D4018" s="23"/>
      <c r="E4018" s="23"/>
    </row>
    <row r="4019" spans="1:5" x14ac:dyDescent="0.25">
      <c r="A4019" s="23"/>
      <c r="B4019" s="28"/>
      <c r="C4019" s="28"/>
      <c r="D4019" s="23"/>
      <c r="E4019" s="23"/>
    </row>
    <row r="4020" spans="1:5" x14ac:dyDescent="0.25">
      <c r="A4020" s="23"/>
      <c r="B4020" s="28"/>
      <c r="C4020" s="28"/>
      <c r="D4020" s="23"/>
      <c r="E4020" s="23"/>
    </row>
    <row r="4021" spans="1:5" x14ac:dyDescent="0.25">
      <c r="A4021" s="23"/>
      <c r="B4021" s="28"/>
      <c r="C4021" s="28"/>
      <c r="D4021" s="23"/>
      <c r="E4021" s="23"/>
    </row>
    <row r="4022" spans="1:5" x14ac:dyDescent="0.25">
      <c r="A4022" s="23"/>
      <c r="B4022" s="28"/>
      <c r="C4022" s="28"/>
      <c r="D4022" s="23"/>
      <c r="E4022" s="23"/>
    </row>
    <row r="4023" spans="1:5" x14ac:dyDescent="0.25">
      <c r="A4023" s="23"/>
      <c r="B4023" s="28"/>
      <c r="C4023" s="28"/>
      <c r="D4023" s="23"/>
      <c r="E4023" s="23"/>
    </row>
    <row r="4024" spans="1:5" x14ac:dyDescent="0.25">
      <c r="A4024" s="23"/>
      <c r="B4024" s="28"/>
      <c r="C4024" s="28"/>
      <c r="D4024" s="23"/>
      <c r="E4024" s="23"/>
    </row>
    <row r="4025" spans="1:5" x14ac:dyDescent="0.25">
      <c r="A4025" s="23"/>
      <c r="B4025" s="28"/>
      <c r="C4025" s="28"/>
      <c r="D4025" s="23"/>
      <c r="E4025" s="23"/>
    </row>
    <row r="4026" spans="1:5" x14ac:dyDescent="0.25">
      <c r="A4026" s="23"/>
      <c r="B4026" s="28"/>
      <c r="C4026" s="28"/>
      <c r="D4026" s="23"/>
      <c r="E4026" s="23"/>
    </row>
    <row r="4027" spans="1:5" x14ac:dyDescent="0.25">
      <c r="A4027" s="23"/>
      <c r="B4027" s="28"/>
      <c r="C4027" s="28"/>
      <c r="D4027" s="23"/>
      <c r="E4027" s="23"/>
    </row>
    <row r="4028" spans="1:5" x14ac:dyDescent="0.25">
      <c r="A4028" s="23"/>
      <c r="B4028" s="28"/>
      <c r="C4028" s="28"/>
      <c r="D4028" s="23"/>
      <c r="E4028" s="23"/>
    </row>
    <row r="4029" spans="1:5" x14ac:dyDescent="0.25">
      <c r="A4029" s="23"/>
      <c r="B4029" s="28"/>
      <c r="C4029" s="28"/>
      <c r="D4029" s="23"/>
      <c r="E4029" s="23"/>
    </row>
    <row r="4030" spans="1:5" x14ac:dyDescent="0.25">
      <c r="A4030" s="23"/>
      <c r="B4030" s="28"/>
      <c r="C4030" s="28"/>
      <c r="D4030" s="23"/>
      <c r="E4030" s="23"/>
    </row>
    <row r="4031" spans="1:5" x14ac:dyDescent="0.25">
      <c r="A4031" s="23"/>
      <c r="B4031" s="28"/>
      <c r="C4031" s="28"/>
      <c r="D4031" s="23"/>
      <c r="E4031" s="23"/>
    </row>
    <row r="4032" spans="1:5" x14ac:dyDescent="0.25">
      <c r="A4032" s="23"/>
      <c r="B4032" s="28"/>
      <c r="C4032" s="28"/>
      <c r="D4032" s="23"/>
      <c r="E4032" s="23"/>
    </row>
    <row r="4033" spans="1:5" x14ac:dyDescent="0.25">
      <c r="A4033" s="23"/>
      <c r="B4033" s="28"/>
      <c r="C4033" s="28"/>
      <c r="D4033" s="23"/>
      <c r="E4033" s="23"/>
    </row>
    <row r="4034" spans="1:5" x14ac:dyDescent="0.25">
      <c r="A4034" s="23"/>
      <c r="B4034" s="28"/>
      <c r="C4034" s="28"/>
      <c r="D4034" s="23"/>
      <c r="E4034" s="23"/>
    </row>
    <row r="4035" spans="1:5" x14ac:dyDescent="0.25">
      <c r="A4035" s="23"/>
      <c r="B4035" s="28"/>
      <c r="C4035" s="28"/>
      <c r="D4035" s="23"/>
      <c r="E4035" s="23"/>
    </row>
    <row r="4036" spans="1:5" x14ac:dyDescent="0.25">
      <c r="A4036" s="23"/>
      <c r="B4036" s="28"/>
      <c r="C4036" s="28"/>
      <c r="D4036" s="23"/>
      <c r="E4036" s="23"/>
    </row>
    <row r="4037" spans="1:5" x14ac:dyDescent="0.25">
      <c r="A4037" s="23"/>
      <c r="B4037" s="28"/>
      <c r="C4037" s="28"/>
      <c r="D4037" s="23"/>
      <c r="E4037" s="23"/>
    </row>
    <row r="4038" spans="1:5" x14ac:dyDescent="0.25">
      <c r="A4038" s="23"/>
      <c r="B4038" s="28"/>
      <c r="C4038" s="28"/>
      <c r="D4038" s="23"/>
      <c r="E4038" s="23"/>
    </row>
    <row r="4039" spans="1:5" x14ac:dyDescent="0.25">
      <c r="A4039" s="23"/>
      <c r="B4039" s="28"/>
      <c r="C4039" s="28"/>
      <c r="D4039" s="23"/>
      <c r="E4039" s="23"/>
    </row>
    <row r="4040" spans="1:5" x14ac:dyDescent="0.25">
      <c r="A4040" s="23"/>
      <c r="B4040" s="28"/>
      <c r="C4040" s="28"/>
      <c r="D4040" s="23"/>
      <c r="E4040" s="23"/>
    </row>
    <row r="4041" spans="1:5" x14ac:dyDescent="0.25">
      <c r="A4041" s="23"/>
      <c r="B4041" s="28"/>
      <c r="C4041" s="28"/>
      <c r="D4041" s="23"/>
      <c r="E4041" s="23"/>
    </row>
    <row r="4042" spans="1:5" x14ac:dyDescent="0.25">
      <c r="A4042" s="23"/>
      <c r="B4042" s="28"/>
      <c r="C4042" s="28"/>
      <c r="D4042" s="23"/>
      <c r="E4042" s="23"/>
    </row>
    <row r="4043" spans="1:5" x14ac:dyDescent="0.25">
      <c r="A4043" s="23"/>
      <c r="B4043" s="28"/>
      <c r="C4043" s="28"/>
      <c r="D4043" s="23"/>
      <c r="E4043" s="23"/>
    </row>
    <row r="4044" spans="1:5" x14ac:dyDescent="0.25">
      <c r="A4044" s="23"/>
      <c r="B4044" s="28"/>
      <c r="C4044" s="28"/>
      <c r="D4044" s="23"/>
      <c r="E4044" s="23"/>
    </row>
    <row r="4045" spans="1:5" x14ac:dyDescent="0.25">
      <c r="A4045" s="23"/>
      <c r="B4045" s="28"/>
      <c r="C4045" s="28"/>
      <c r="D4045" s="23"/>
      <c r="E4045" s="23"/>
    </row>
    <row r="4046" spans="1:5" x14ac:dyDescent="0.25">
      <c r="A4046" s="23"/>
      <c r="B4046" s="28"/>
      <c r="C4046" s="28"/>
      <c r="D4046" s="23"/>
      <c r="E4046" s="23"/>
    </row>
    <row r="4047" spans="1:5" x14ac:dyDescent="0.25">
      <c r="A4047" s="23"/>
      <c r="B4047" s="28"/>
      <c r="C4047" s="28"/>
      <c r="D4047" s="23"/>
      <c r="E4047" s="23"/>
    </row>
    <row r="4048" spans="1:5" x14ac:dyDescent="0.25">
      <c r="A4048" s="23"/>
      <c r="B4048" s="28"/>
      <c r="C4048" s="28"/>
      <c r="D4048" s="23"/>
      <c r="E4048" s="23"/>
    </row>
    <row r="4049" spans="1:5" x14ac:dyDescent="0.25">
      <c r="A4049" s="23"/>
      <c r="B4049" s="28"/>
      <c r="C4049" s="28"/>
      <c r="D4049" s="23"/>
      <c r="E4049" s="23"/>
    </row>
    <row r="4050" spans="1:5" x14ac:dyDescent="0.25">
      <c r="A4050" s="23"/>
      <c r="B4050" s="28"/>
      <c r="C4050" s="28"/>
      <c r="D4050" s="23"/>
      <c r="E4050" s="23"/>
    </row>
    <row r="4051" spans="1:5" x14ac:dyDescent="0.25">
      <c r="A4051" s="23"/>
      <c r="B4051" s="28"/>
      <c r="C4051" s="28"/>
      <c r="D4051" s="23"/>
      <c r="E4051" s="23"/>
    </row>
    <row r="4052" spans="1:5" x14ac:dyDescent="0.25">
      <c r="A4052" s="23"/>
      <c r="B4052" s="28"/>
      <c r="C4052" s="28"/>
      <c r="D4052" s="23"/>
      <c r="E4052" s="23"/>
    </row>
    <row r="4053" spans="1:5" x14ac:dyDescent="0.25">
      <c r="A4053" s="23"/>
      <c r="B4053" s="28"/>
      <c r="C4053" s="28"/>
      <c r="D4053" s="23"/>
      <c r="E4053" s="23"/>
    </row>
    <row r="4054" spans="1:5" x14ac:dyDescent="0.25">
      <c r="A4054" s="23"/>
      <c r="B4054" s="28"/>
      <c r="C4054" s="28"/>
      <c r="D4054" s="23"/>
      <c r="E4054" s="23"/>
    </row>
    <row r="4055" spans="1:5" x14ac:dyDescent="0.25">
      <c r="A4055" s="23"/>
      <c r="B4055" s="28"/>
      <c r="C4055" s="28"/>
      <c r="D4055" s="23"/>
      <c r="E4055" s="23"/>
    </row>
    <row r="4056" spans="1:5" x14ac:dyDescent="0.25">
      <c r="A4056" s="23"/>
      <c r="B4056" s="28"/>
      <c r="C4056" s="28"/>
      <c r="D4056" s="23"/>
      <c r="E4056" s="23"/>
    </row>
    <row r="4057" spans="1:5" x14ac:dyDescent="0.25">
      <c r="A4057" s="23"/>
      <c r="B4057" s="28"/>
      <c r="C4057" s="28"/>
      <c r="D4057" s="23"/>
      <c r="E4057" s="23"/>
    </row>
    <row r="4058" spans="1:5" x14ac:dyDescent="0.25">
      <c r="A4058" s="23"/>
      <c r="B4058" s="28"/>
      <c r="C4058" s="28"/>
      <c r="D4058" s="23"/>
      <c r="E4058" s="23"/>
    </row>
    <row r="4059" spans="1:5" x14ac:dyDescent="0.25">
      <c r="A4059" s="23"/>
      <c r="B4059" s="28"/>
      <c r="C4059" s="28"/>
      <c r="D4059" s="23"/>
      <c r="E4059" s="23"/>
    </row>
    <row r="4060" spans="1:5" x14ac:dyDescent="0.25">
      <c r="A4060" s="23"/>
      <c r="B4060" s="28"/>
      <c r="C4060" s="28"/>
      <c r="D4060" s="23"/>
      <c r="E4060" s="23"/>
    </row>
    <row r="4061" spans="1:5" x14ac:dyDescent="0.25">
      <c r="A4061" s="23"/>
      <c r="B4061" s="28"/>
      <c r="C4061" s="28"/>
      <c r="D4061" s="23"/>
      <c r="E4061" s="23"/>
    </row>
    <row r="4062" spans="1:5" x14ac:dyDescent="0.25">
      <c r="A4062" s="23"/>
      <c r="B4062" s="28"/>
      <c r="C4062" s="28"/>
      <c r="D4062" s="23"/>
      <c r="E4062" s="23"/>
    </row>
    <row r="4063" spans="1:5" x14ac:dyDescent="0.25">
      <c r="A4063" s="23"/>
      <c r="B4063" s="28"/>
      <c r="C4063" s="28"/>
      <c r="D4063" s="23"/>
      <c r="E4063" s="23"/>
    </row>
    <row r="4064" spans="1:5" x14ac:dyDescent="0.25">
      <c r="A4064" s="23"/>
      <c r="B4064" s="28"/>
      <c r="C4064" s="28"/>
      <c r="D4064" s="23"/>
      <c r="E4064" s="23"/>
    </row>
    <row r="4065" spans="1:5" x14ac:dyDescent="0.25">
      <c r="A4065" s="23"/>
      <c r="B4065" s="28"/>
      <c r="C4065" s="28"/>
      <c r="D4065" s="23"/>
      <c r="E4065" s="23"/>
    </row>
    <row r="4066" spans="1:5" x14ac:dyDescent="0.25">
      <c r="A4066" s="23"/>
      <c r="B4066" s="28"/>
      <c r="C4066" s="28"/>
      <c r="D4066" s="23"/>
      <c r="E4066" s="23"/>
    </row>
    <row r="4067" spans="1:5" x14ac:dyDescent="0.25">
      <c r="A4067" s="23"/>
      <c r="B4067" s="28"/>
      <c r="C4067" s="28"/>
      <c r="D4067" s="23"/>
      <c r="E4067" s="23"/>
    </row>
    <row r="4068" spans="1:5" x14ac:dyDescent="0.25">
      <c r="A4068" s="23"/>
      <c r="B4068" s="28"/>
      <c r="C4068" s="28"/>
      <c r="D4068" s="23"/>
      <c r="E4068" s="23"/>
    </row>
    <row r="4069" spans="1:5" x14ac:dyDescent="0.25">
      <c r="A4069" s="23"/>
      <c r="B4069" s="28"/>
      <c r="C4069" s="28"/>
      <c r="D4069" s="23"/>
      <c r="E4069" s="23"/>
    </row>
    <row r="4070" spans="1:5" x14ac:dyDescent="0.25">
      <c r="A4070" s="23"/>
      <c r="B4070" s="28"/>
      <c r="C4070" s="28"/>
      <c r="D4070" s="23"/>
      <c r="E4070" s="23"/>
    </row>
    <row r="4071" spans="1:5" x14ac:dyDescent="0.25">
      <c r="A4071" s="23"/>
      <c r="B4071" s="28"/>
      <c r="C4071" s="28"/>
      <c r="D4071" s="23"/>
      <c r="E4071" s="23"/>
    </row>
    <row r="4072" spans="1:5" x14ac:dyDescent="0.25">
      <c r="A4072" s="23"/>
      <c r="B4072" s="28"/>
      <c r="C4072" s="28"/>
      <c r="D4072" s="23"/>
      <c r="E4072" s="23"/>
    </row>
    <row r="4073" spans="1:5" x14ac:dyDescent="0.25">
      <c r="A4073" s="23"/>
      <c r="B4073" s="28"/>
      <c r="C4073" s="28"/>
      <c r="D4073" s="23"/>
      <c r="E4073" s="23"/>
    </row>
    <row r="4074" spans="1:5" x14ac:dyDescent="0.25">
      <c r="A4074" s="23"/>
      <c r="B4074" s="28"/>
      <c r="C4074" s="28"/>
      <c r="D4074" s="23"/>
      <c r="E4074" s="23"/>
    </row>
    <row r="4075" spans="1:5" x14ac:dyDescent="0.25">
      <c r="A4075" s="23"/>
      <c r="B4075" s="28"/>
      <c r="C4075" s="28"/>
      <c r="D4075" s="23"/>
      <c r="E4075" s="23"/>
    </row>
    <row r="4076" spans="1:5" x14ac:dyDescent="0.25">
      <c r="A4076" s="23"/>
      <c r="B4076" s="28"/>
      <c r="C4076" s="28"/>
      <c r="D4076" s="23"/>
      <c r="E4076" s="23"/>
    </row>
    <row r="4077" spans="1:5" x14ac:dyDescent="0.25">
      <c r="A4077" s="23"/>
      <c r="B4077" s="28"/>
      <c r="C4077" s="28"/>
      <c r="D4077" s="23"/>
      <c r="E4077" s="23"/>
    </row>
    <row r="4078" spans="1:5" x14ac:dyDescent="0.25">
      <c r="A4078" s="23"/>
      <c r="B4078" s="28"/>
      <c r="C4078" s="28"/>
      <c r="D4078" s="23"/>
      <c r="E4078" s="23"/>
    </row>
    <row r="4079" spans="1:5" x14ac:dyDescent="0.25">
      <c r="A4079" s="23"/>
      <c r="B4079" s="28"/>
      <c r="C4079" s="28"/>
      <c r="D4079" s="23"/>
      <c r="E4079" s="23"/>
    </row>
    <row r="4080" spans="1:5" x14ac:dyDescent="0.25">
      <c r="A4080" s="23"/>
      <c r="B4080" s="28"/>
      <c r="C4080" s="28"/>
      <c r="D4080" s="23"/>
      <c r="E4080" s="23"/>
    </row>
    <row r="4081" spans="1:5" x14ac:dyDescent="0.25">
      <c r="A4081" s="23"/>
      <c r="B4081" s="28"/>
      <c r="C4081" s="28"/>
      <c r="D4081" s="23"/>
      <c r="E4081" s="23"/>
    </row>
    <row r="4082" spans="1:5" x14ac:dyDescent="0.25">
      <c r="A4082" s="23"/>
      <c r="B4082" s="28"/>
      <c r="C4082" s="28"/>
      <c r="D4082" s="23"/>
      <c r="E4082" s="23"/>
    </row>
    <row r="4083" spans="1:5" x14ac:dyDescent="0.25">
      <c r="A4083" s="23"/>
      <c r="B4083" s="28"/>
      <c r="C4083" s="28"/>
      <c r="D4083" s="23"/>
      <c r="E4083" s="23"/>
    </row>
    <row r="4084" spans="1:5" x14ac:dyDescent="0.25">
      <c r="A4084" s="23"/>
      <c r="B4084" s="28"/>
      <c r="C4084" s="28"/>
      <c r="D4084" s="23"/>
      <c r="E4084" s="23"/>
    </row>
    <row r="4085" spans="1:5" x14ac:dyDescent="0.25">
      <c r="A4085" s="23"/>
      <c r="B4085" s="28"/>
      <c r="C4085" s="28"/>
      <c r="D4085" s="23"/>
      <c r="E4085" s="23"/>
    </row>
    <row r="4086" spans="1:5" x14ac:dyDescent="0.25">
      <c r="A4086" s="23"/>
      <c r="B4086" s="28"/>
      <c r="C4086" s="28"/>
      <c r="D4086" s="23"/>
      <c r="E4086" s="23"/>
    </row>
    <row r="4087" spans="1:5" x14ac:dyDescent="0.25">
      <c r="A4087" s="23"/>
      <c r="B4087" s="28"/>
      <c r="C4087" s="28"/>
      <c r="D4087" s="23"/>
      <c r="E4087" s="23"/>
    </row>
    <row r="4088" spans="1:5" x14ac:dyDescent="0.25">
      <c r="A4088" s="23"/>
      <c r="B4088" s="28"/>
      <c r="C4088" s="28"/>
      <c r="D4088" s="23"/>
      <c r="E4088" s="23"/>
    </row>
    <row r="4089" spans="1:5" x14ac:dyDescent="0.25">
      <c r="A4089" s="23"/>
      <c r="B4089" s="28"/>
      <c r="C4089" s="28"/>
      <c r="D4089" s="23"/>
      <c r="E4089" s="23"/>
    </row>
    <row r="4090" spans="1:5" x14ac:dyDescent="0.25">
      <c r="A4090" s="23"/>
      <c r="B4090" s="28"/>
      <c r="C4090" s="28"/>
      <c r="D4090" s="23"/>
      <c r="E4090" s="23"/>
    </row>
    <row r="4091" spans="1:5" x14ac:dyDescent="0.25">
      <c r="A4091" s="23"/>
      <c r="B4091" s="28"/>
      <c r="C4091" s="28"/>
      <c r="D4091" s="23"/>
      <c r="E4091" s="23"/>
    </row>
    <row r="4092" spans="1:5" x14ac:dyDescent="0.25">
      <c r="A4092" s="23"/>
      <c r="B4092" s="28"/>
      <c r="C4092" s="28"/>
      <c r="D4092" s="23"/>
      <c r="E4092" s="23"/>
    </row>
    <row r="4093" spans="1:5" x14ac:dyDescent="0.25">
      <c r="A4093" s="23"/>
      <c r="B4093" s="28"/>
      <c r="C4093" s="28"/>
      <c r="D4093" s="23"/>
      <c r="E4093" s="23"/>
    </row>
    <row r="4094" spans="1:5" x14ac:dyDescent="0.25">
      <c r="A4094" s="23"/>
      <c r="B4094" s="28"/>
      <c r="C4094" s="28"/>
      <c r="D4094" s="23"/>
      <c r="E4094" s="23"/>
    </row>
    <row r="4095" spans="1:5" x14ac:dyDescent="0.25">
      <c r="A4095" s="23"/>
      <c r="B4095" s="28"/>
      <c r="C4095" s="28"/>
      <c r="D4095" s="23"/>
      <c r="E4095" s="23"/>
    </row>
    <row r="4096" spans="1:5" x14ac:dyDescent="0.25">
      <c r="A4096" s="23"/>
      <c r="B4096" s="28"/>
      <c r="C4096" s="28"/>
      <c r="D4096" s="23"/>
      <c r="E4096" s="23"/>
    </row>
    <row r="4097" spans="1:5" x14ac:dyDescent="0.25">
      <c r="A4097" s="23"/>
      <c r="B4097" s="28"/>
      <c r="C4097" s="28"/>
      <c r="D4097" s="23"/>
      <c r="E4097" s="23"/>
    </row>
    <row r="4098" spans="1:5" x14ac:dyDescent="0.25">
      <c r="A4098" s="23"/>
      <c r="B4098" s="28"/>
      <c r="C4098" s="28"/>
      <c r="D4098" s="23"/>
      <c r="E4098" s="23"/>
    </row>
    <row r="4099" spans="1:5" x14ac:dyDescent="0.25">
      <c r="A4099" s="23"/>
      <c r="B4099" s="28"/>
      <c r="C4099" s="28"/>
      <c r="D4099" s="23"/>
      <c r="E4099" s="23"/>
    </row>
    <row r="4100" spans="1:5" x14ac:dyDescent="0.25">
      <c r="A4100" s="23"/>
      <c r="B4100" s="28"/>
      <c r="C4100" s="28"/>
      <c r="D4100" s="23"/>
      <c r="E4100" s="23"/>
    </row>
    <row r="4101" spans="1:5" x14ac:dyDescent="0.25">
      <c r="A4101" s="23"/>
      <c r="B4101" s="28"/>
      <c r="C4101" s="28"/>
      <c r="D4101" s="23"/>
      <c r="E4101" s="23"/>
    </row>
    <row r="4102" spans="1:5" x14ac:dyDescent="0.25">
      <c r="A4102" s="23"/>
      <c r="B4102" s="28"/>
      <c r="C4102" s="28"/>
      <c r="D4102" s="23"/>
      <c r="E4102" s="23"/>
    </row>
    <row r="4103" spans="1:5" x14ac:dyDescent="0.25">
      <c r="A4103" s="23"/>
      <c r="B4103" s="28"/>
      <c r="C4103" s="28"/>
      <c r="D4103" s="23"/>
      <c r="E4103" s="23"/>
    </row>
    <row r="4104" spans="1:5" x14ac:dyDescent="0.25">
      <c r="A4104" s="23"/>
      <c r="B4104" s="28"/>
      <c r="C4104" s="28"/>
      <c r="D4104" s="23"/>
      <c r="E4104" s="23"/>
    </row>
    <row r="4105" spans="1:5" x14ac:dyDescent="0.25">
      <c r="A4105" s="23"/>
      <c r="B4105" s="28"/>
      <c r="C4105" s="28"/>
      <c r="D4105" s="23"/>
      <c r="E4105" s="23"/>
    </row>
    <row r="4106" spans="1:5" x14ac:dyDescent="0.25">
      <c r="A4106" s="23"/>
      <c r="B4106" s="28"/>
      <c r="C4106" s="28"/>
      <c r="D4106" s="23"/>
      <c r="E4106" s="23"/>
    </row>
    <row r="4107" spans="1:5" x14ac:dyDescent="0.25">
      <c r="A4107" s="23"/>
      <c r="B4107" s="28"/>
      <c r="C4107" s="28"/>
      <c r="D4107" s="23"/>
      <c r="E4107" s="23"/>
    </row>
    <row r="4108" spans="1:5" x14ac:dyDescent="0.25">
      <c r="A4108" s="23"/>
      <c r="B4108" s="28"/>
      <c r="C4108" s="28"/>
      <c r="D4108" s="23"/>
      <c r="E4108" s="23"/>
    </row>
    <row r="4109" spans="1:5" x14ac:dyDescent="0.25">
      <c r="A4109" s="23"/>
      <c r="B4109" s="28"/>
      <c r="C4109" s="28"/>
      <c r="D4109" s="23"/>
      <c r="E4109" s="23"/>
    </row>
    <row r="4110" spans="1:5" x14ac:dyDescent="0.25">
      <c r="A4110" s="23"/>
      <c r="B4110" s="28"/>
      <c r="C4110" s="28"/>
      <c r="D4110" s="23"/>
      <c r="E4110" s="23"/>
    </row>
    <row r="4111" spans="1:5" x14ac:dyDescent="0.25">
      <c r="A4111" s="23"/>
      <c r="B4111" s="28"/>
      <c r="C4111" s="28"/>
      <c r="D4111" s="23"/>
      <c r="E4111" s="23"/>
    </row>
    <row r="4112" spans="1:5" x14ac:dyDescent="0.25">
      <c r="A4112" s="23"/>
      <c r="B4112" s="28"/>
      <c r="C4112" s="28"/>
      <c r="D4112" s="23"/>
      <c r="E4112" s="23"/>
    </row>
    <row r="4113" spans="1:5" x14ac:dyDescent="0.25">
      <c r="A4113" s="23"/>
      <c r="B4113" s="28"/>
      <c r="C4113" s="28"/>
      <c r="D4113" s="23"/>
      <c r="E4113" s="23"/>
    </row>
    <row r="4114" spans="1:5" x14ac:dyDescent="0.25">
      <c r="A4114" s="23"/>
      <c r="B4114" s="28"/>
      <c r="C4114" s="28"/>
      <c r="D4114" s="23"/>
      <c r="E4114" s="23"/>
    </row>
    <row r="4115" spans="1:5" x14ac:dyDescent="0.25">
      <c r="A4115" s="23"/>
      <c r="B4115" s="28"/>
      <c r="C4115" s="28"/>
      <c r="D4115" s="23"/>
      <c r="E4115" s="23"/>
    </row>
    <row r="4116" spans="1:5" x14ac:dyDescent="0.25">
      <c r="A4116" s="23"/>
      <c r="B4116" s="28"/>
      <c r="C4116" s="28"/>
      <c r="D4116" s="23"/>
      <c r="E4116" s="23"/>
    </row>
    <row r="4117" spans="1:5" x14ac:dyDescent="0.25">
      <c r="A4117" s="23"/>
      <c r="B4117" s="28"/>
      <c r="C4117" s="28"/>
      <c r="D4117" s="23"/>
      <c r="E4117" s="23"/>
    </row>
    <row r="4118" spans="1:5" x14ac:dyDescent="0.25">
      <c r="A4118" s="23"/>
      <c r="B4118" s="28"/>
      <c r="C4118" s="28"/>
      <c r="D4118" s="23"/>
      <c r="E4118" s="23"/>
    </row>
    <row r="4119" spans="1:5" x14ac:dyDescent="0.25">
      <c r="A4119" s="23"/>
      <c r="B4119" s="28"/>
      <c r="C4119" s="28"/>
      <c r="D4119" s="23"/>
      <c r="E4119" s="23"/>
    </row>
    <row r="4120" spans="1:5" x14ac:dyDescent="0.25">
      <c r="A4120" s="23"/>
      <c r="B4120" s="28"/>
      <c r="C4120" s="28"/>
      <c r="D4120" s="23"/>
      <c r="E4120" s="23"/>
    </row>
    <row r="4121" spans="1:5" x14ac:dyDescent="0.25">
      <c r="A4121" s="23"/>
      <c r="B4121" s="28"/>
      <c r="C4121" s="28"/>
      <c r="D4121" s="23"/>
      <c r="E4121" s="23"/>
    </row>
    <row r="4122" spans="1:5" x14ac:dyDescent="0.25">
      <c r="A4122" s="23"/>
      <c r="B4122" s="28"/>
      <c r="C4122" s="28"/>
      <c r="D4122" s="23"/>
      <c r="E4122" s="23"/>
    </row>
    <row r="4123" spans="1:5" x14ac:dyDescent="0.25">
      <c r="A4123" s="23"/>
      <c r="B4123" s="28"/>
      <c r="C4123" s="28"/>
      <c r="D4123" s="23"/>
      <c r="E4123" s="23"/>
    </row>
    <row r="4124" spans="1:5" x14ac:dyDescent="0.25">
      <c r="A4124" s="23"/>
      <c r="B4124" s="28"/>
      <c r="C4124" s="28"/>
      <c r="D4124" s="23"/>
      <c r="E4124" s="23"/>
    </row>
    <row r="4125" spans="1:5" x14ac:dyDescent="0.25">
      <c r="A4125" s="23"/>
      <c r="B4125" s="28"/>
      <c r="C4125" s="28"/>
      <c r="D4125" s="23"/>
      <c r="E4125" s="23"/>
    </row>
    <row r="4126" spans="1:5" x14ac:dyDescent="0.25">
      <c r="A4126" s="23"/>
      <c r="B4126" s="28"/>
      <c r="C4126" s="28"/>
      <c r="D4126" s="23"/>
      <c r="E4126" s="23"/>
    </row>
    <row r="4127" spans="1:5" x14ac:dyDescent="0.25">
      <c r="A4127" s="23"/>
      <c r="B4127" s="28"/>
      <c r="C4127" s="28"/>
      <c r="D4127" s="23"/>
      <c r="E4127" s="23"/>
    </row>
    <row r="4128" spans="1:5" x14ac:dyDescent="0.25">
      <c r="A4128" s="23"/>
      <c r="B4128" s="28"/>
      <c r="C4128" s="28"/>
      <c r="D4128" s="23"/>
      <c r="E4128" s="23"/>
    </row>
    <row r="4129" spans="1:5" x14ac:dyDescent="0.25">
      <c r="A4129" s="23"/>
      <c r="B4129" s="28"/>
      <c r="C4129" s="28"/>
      <c r="D4129" s="23"/>
      <c r="E4129" s="23"/>
    </row>
    <row r="4130" spans="1:5" x14ac:dyDescent="0.25">
      <c r="A4130" s="23"/>
      <c r="B4130" s="28"/>
      <c r="C4130" s="28"/>
      <c r="D4130" s="23"/>
      <c r="E4130" s="23"/>
    </row>
    <row r="4131" spans="1:5" x14ac:dyDescent="0.25">
      <c r="A4131" s="23"/>
      <c r="B4131" s="28"/>
      <c r="C4131" s="28"/>
      <c r="D4131" s="23"/>
      <c r="E4131" s="23"/>
    </row>
    <row r="4132" spans="1:5" x14ac:dyDescent="0.25">
      <c r="A4132" s="23"/>
      <c r="B4132" s="28"/>
      <c r="C4132" s="28"/>
      <c r="D4132" s="23"/>
      <c r="E4132" s="23"/>
    </row>
    <row r="4133" spans="1:5" x14ac:dyDescent="0.25">
      <c r="A4133" s="23"/>
      <c r="B4133" s="28"/>
      <c r="C4133" s="28"/>
      <c r="D4133" s="23"/>
      <c r="E4133" s="23"/>
    </row>
    <row r="4134" spans="1:5" x14ac:dyDescent="0.25">
      <c r="A4134" s="23"/>
      <c r="B4134" s="28"/>
      <c r="C4134" s="28"/>
      <c r="D4134" s="23"/>
      <c r="E4134" s="23"/>
    </row>
    <row r="4135" spans="1:5" x14ac:dyDescent="0.25">
      <c r="A4135" s="23"/>
      <c r="B4135" s="28"/>
      <c r="C4135" s="28"/>
      <c r="D4135" s="23"/>
      <c r="E4135" s="23"/>
    </row>
    <row r="4136" spans="1:5" x14ac:dyDescent="0.25">
      <c r="A4136" s="23"/>
      <c r="B4136" s="28"/>
      <c r="C4136" s="28"/>
      <c r="D4136" s="23"/>
      <c r="E4136" s="23"/>
    </row>
    <row r="4137" spans="1:5" x14ac:dyDescent="0.25">
      <c r="A4137" s="23"/>
      <c r="B4137" s="28"/>
      <c r="C4137" s="28"/>
      <c r="D4137" s="23"/>
      <c r="E4137" s="23"/>
    </row>
    <row r="4138" spans="1:5" x14ac:dyDescent="0.25">
      <c r="A4138" s="23"/>
      <c r="B4138" s="28"/>
      <c r="C4138" s="28"/>
      <c r="D4138" s="23"/>
      <c r="E4138" s="23"/>
    </row>
    <row r="4139" spans="1:5" x14ac:dyDescent="0.25">
      <c r="A4139" s="23"/>
      <c r="B4139" s="28"/>
      <c r="C4139" s="28"/>
      <c r="D4139" s="23"/>
      <c r="E4139" s="23"/>
    </row>
    <row r="4140" spans="1:5" x14ac:dyDescent="0.25">
      <c r="A4140" s="23"/>
      <c r="B4140" s="28"/>
      <c r="C4140" s="28"/>
      <c r="D4140" s="23"/>
      <c r="E4140" s="23"/>
    </row>
    <row r="4141" spans="1:5" x14ac:dyDescent="0.25">
      <c r="A4141" s="23"/>
      <c r="B4141" s="28"/>
      <c r="C4141" s="28"/>
      <c r="D4141" s="23"/>
      <c r="E4141" s="23"/>
    </row>
    <row r="4142" spans="1:5" x14ac:dyDescent="0.25">
      <c r="A4142" s="23"/>
      <c r="B4142" s="28"/>
      <c r="C4142" s="28"/>
      <c r="D4142" s="23"/>
      <c r="E4142" s="23"/>
    </row>
    <row r="4143" spans="1:5" x14ac:dyDescent="0.25">
      <c r="A4143" s="23"/>
      <c r="B4143" s="28"/>
      <c r="C4143" s="28"/>
      <c r="D4143" s="23"/>
      <c r="E4143" s="23"/>
    </row>
    <row r="4144" spans="1:5" x14ac:dyDescent="0.25">
      <c r="A4144" s="23"/>
      <c r="B4144" s="28"/>
      <c r="C4144" s="28"/>
      <c r="D4144" s="23"/>
      <c r="E4144" s="23"/>
    </row>
    <row r="4145" spans="1:5" x14ac:dyDescent="0.25">
      <c r="A4145" s="23"/>
      <c r="B4145" s="28"/>
      <c r="C4145" s="28"/>
      <c r="D4145" s="23"/>
      <c r="E4145" s="23"/>
    </row>
    <row r="4146" spans="1:5" x14ac:dyDescent="0.25">
      <c r="A4146" s="23"/>
      <c r="B4146" s="28"/>
      <c r="C4146" s="28"/>
      <c r="D4146" s="23"/>
      <c r="E4146" s="23"/>
    </row>
    <row r="4147" spans="1:5" x14ac:dyDescent="0.25">
      <c r="A4147" s="23"/>
      <c r="B4147" s="28"/>
      <c r="C4147" s="28"/>
      <c r="D4147" s="23"/>
      <c r="E4147" s="23"/>
    </row>
    <row r="4148" spans="1:5" x14ac:dyDescent="0.25">
      <c r="A4148" s="23"/>
      <c r="B4148" s="28"/>
      <c r="C4148" s="28"/>
      <c r="D4148" s="23"/>
      <c r="E4148" s="23"/>
    </row>
    <row r="4149" spans="1:5" x14ac:dyDescent="0.25">
      <c r="A4149" s="23"/>
      <c r="B4149" s="28"/>
      <c r="C4149" s="28"/>
      <c r="D4149" s="23"/>
      <c r="E4149" s="23"/>
    </row>
    <row r="4150" spans="1:5" x14ac:dyDescent="0.25">
      <c r="A4150" s="23"/>
      <c r="B4150" s="28"/>
      <c r="C4150" s="28"/>
      <c r="D4150" s="23"/>
      <c r="E4150" s="23"/>
    </row>
    <row r="4151" spans="1:5" x14ac:dyDescent="0.25">
      <c r="A4151" s="23"/>
      <c r="B4151" s="28"/>
      <c r="C4151" s="28"/>
      <c r="D4151" s="23"/>
      <c r="E4151" s="23"/>
    </row>
    <row r="4152" spans="1:5" x14ac:dyDescent="0.25">
      <c r="A4152" s="23"/>
      <c r="B4152" s="28"/>
      <c r="C4152" s="28"/>
      <c r="D4152" s="23"/>
      <c r="E4152" s="23"/>
    </row>
    <row r="4153" spans="1:5" x14ac:dyDescent="0.25">
      <c r="A4153" s="23"/>
      <c r="B4153" s="28"/>
      <c r="C4153" s="28"/>
      <c r="D4153" s="23"/>
      <c r="E4153" s="23"/>
    </row>
    <row r="4154" spans="1:5" x14ac:dyDescent="0.25">
      <c r="A4154" s="23"/>
      <c r="B4154" s="28"/>
      <c r="C4154" s="28"/>
      <c r="D4154" s="23"/>
      <c r="E4154" s="23"/>
    </row>
    <row r="4155" spans="1:5" x14ac:dyDescent="0.25">
      <c r="A4155" s="23"/>
      <c r="B4155" s="28"/>
      <c r="C4155" s="28"/>
      <c r="D4155" s="23"/>
      <c r="E4155" s="23"/>
    </row>
    <row r="4156" spans="1:5" x14ac:dyDescent="0.25">
      <c r="A4156" s="23"/>
      <c r="B4156" s="28"/>
      <c r="C4156" s="28"/>
      <c r="D4156" s="23"/>
      <c r="E4156" s="23"/>
    </row>
    <row r="4157" spans="1:5" x14ac:dyDescent="0.25">
      <c r="A4157" s="23"/>
      <c r="B4157" s="28"/>
      <c r="C4157" s="28"/>
      <c r="D4157" s="23"/>
      <c r="E4157" s="23"/>
    </row>
    <row r="4158" spans="1:5" x14ac:dyDescent="0.25">
      <c r="A4158" s="23"/>
      <c r="B4158" s="28"/>
      <c r="C4158" s="28"/>
      <c r="D4158" s="23"/>
      <c r="E4158" s="23"/>
    </row>
    <row r="4159" spans="1:5" x14ac:dyDescent="0.25">
      <c r="A4159" s="23"/>
      <c r="B4159" s="28"/>
      <c r="C4159" s="28"/>
      <c r="D4159" s="23"/>
      <c r="E4159" s="23"/>
    </row>
    <row r="4160" spans="1:5" x14ac:dyDescent="0.25">
      <c r="A4160" s="23"/>
      <c r="B4160" s="28"/>
      <c r="C4160" s="28"/>
      <c r="D4160" s="23"/>
      <c r="E4160" s="23"/>
    </row>
    <row r="4161" spans="1:5" x14ac:dyDescent="0.25">
      <c r="A4161" s="23"/>
      <c r="B4161" s="28"/>
      <c r="C4161" s="28"/>
      <c r="D4161" s="23"/>
      <c r="E4161" s="23"/>
    </row>
    <row r="4162" spans="1:5" x14ac:dyDescent="0.25">
      <c r="A4162" s="23"/>
      <c r="B4162" s="28"/>
      <c r="C4162" s="28"/>
      <c r="D4162" s="23"/>
      <c r="E4162" s="23"/>
    </row>
    <row r="4163" spans="1:5" x14ac:dyDescent="0.25">
      <c r="A4163" s="23"/>
      <c r="B4163" s="28"/>
      <c r="C4163" s="28"/>
      <c r="D4163" s="23"/>
      <c r="E4163" s="23"/>
    </row>
    <row r="4164" spans="1:5" x14ac:dyDescent="0.25">
      <c r="A4164" s="23"/>
      <c r="B4164" s="28"/>
      <c r="C4164" s="28"/>
      <c r="D4164" s="23"/>
      <c r="E4164" s="23"/>
    </row>
    <row r="4165" spans="1:5" x14ac:dyDescent="0.25">
      <c r="A4165" s="23"/>
      <c r="B4165" s="28"/>
      <c r="C4165" s="28"/>
      <c r="D4165" s="23"/>
      <c r="E4165" s="23"/>
    </row>
    <row r="4166" spans="1:5" x14ac:dyDescent="0.25">
      <c r="A4166" s="23"/>
      <c r="B4166" s="28"/>
      <c r="C4166" s="28"/>
      <c r="D4166" s="23"/>
      <c r="E4166" s="23"/>
    </row>
    <row r="4167" spans="1:5" x14ac:dyDescent="0.25">
      <c r="A4167" s="23"/>
      <c r="B4167" s="28"/>
      <c r="C4167" s="28"/>
      <c r="D4167" s="23"/>
      <c r="E4167" s="23"/>
    </row>
    <row r="4168" spans="1:5" x14ac:dyDescent="0.25">
      <c r="A4168" s="23"/>
      <c r="B4168" s="28"/>
      <c r="C4168" s="28"/>
      <c r="D4168" s="23"/>
      <c r="E4168" s="23"/>
    </row>
    <row r="4169" spans="1:5" x14ac:dyDescent="0.25">
      <c r="A4169" s="23"/>
      <c r="B4169" s="28"/>
      <c r="C4169" s="28"/>
      <c r="D4169" s="23"/>
      <c r="E4169" s="23"/>
    </row>
    <row r="4170" spans="1:5" x14ac:dyDescent="0.25">
      <c r="A4170" s="23"/>
      <c r="B4170" s="28"/>
      <c r="C4170" s="28"/>
      <c r="D4170" s="23"/>
      <c r="E4170" s="23"/>
    </row>
    <row r="4171" spans="1:5" x14ac:dyDescent="0.25">
      <c r="A4171" s="23"/>
      <c r="B4171" s="28"/>
      <c r="C4171" s="28"/>
      <c r="D4171" s="23"/>
      <c r="E4171" s="23"/>
    </row>
    <row r="4172" spans="1:5" x14ac:dyDescent="0.25">
      <c r="A4172" s="23"/>
      <c r="B4172" s="28"/>
      <c r="C4172" s="28"/>
      <c r="D4172" s="23"/>
      <c r="E4172" s="23"/>
    </row>
    <row r="4173" spans="1:5" x14ac:dyDescent="0.25">
      <c r="A4173" s="23"/>
      <c r="B4173" s="28"/>
      <c r="C4173" s="28"/>
      <c r="D4173" s="23"/>
      <c r="E4173" s="23"/>
    </row>
    <row r="4174" spans="1:5" x14ac:dyDescent="0.25">
      <c r="A4174" s="23"/>
      <c r="B4174" s="28"/>
      <c r="C4174" s="28"/>
      <c r="D4174" s="23"/>
      <c r="E4174" s="23"/>
    </row>
    <row r="4175" spans="1:5" x14ac:dyDescent="0.25">
      <c r="A4175" s="23"/>
      <c r="B4175" s="28"/>
      <c r="C4175" s="28"/>
      <c r="D4175" s="23"/>
      <c r="E4175" s="23"/>
    </row>
    <row r="4176" spans="1:5" x14ac:dyDescent="0.25">
      <c r="A4176" s="23"/>
      <c r="B4176" s="28"/>
      <c r="C4176" s="28"/>
      <c r="D4176" s="23"/>
      <c r="E4176" s="23"/>
    </row>
    <row r="4177" spans="1:5" x14ac:dyDescent="0.25">
      <c r="A4177" s="23"/>
      <c r="B4177" s="28"/>
      <c r="C4177" s="28"/>
      <c r="D4177" s="23"/>
      <c r="E4177" s="23"/>
    </row>
    <row r="4178" spans="1:5" x14ac:dyDescent="0.25">
      <c r="A4178" s="23"/>
      <c r="B4178" s="28"/>
      <c r="C4178" s="28"/>
      <c r="D4178" s="23"/>
      <c r="E4178" s="23"/>
    </row>
    <row r="4179" spans="1:5" x14ac:dyDescent="0.25">
      <c r="A4179" s="23"/>
      <c r="B4179" s="28"/>
      <c r="C4179" s="28"/>
      <c r="D4179" s="23"/>
      <c r="E4179" s="23"/>
    </row>
    <row r="4180" spans="1:5" x14ac:dyDescent="0.25">
      <c r="A4180" s="23"/>
      <c r="B4180" s="28"/>
      <c r="C4180" s="28"/>
      <c r="D4180" s="23"/>
      <c r="E4180" s="23"/>
    </row>
    <row r="4181" spans="1:5" x14ac:dyDescent="0.25">
      <c r="A4181" s="23"/>
      <c r="B4181" s="28"/>
      <c r="C4181" s="28"/>
      <c r="D4181" s="23"/>
      <c r="E4181" s="23"/>
    </row>
    <row r="4182" spans="1:5" x14ac:dyDescent="0.25">
      <c r="A4182" s="23"/>
      <c r="B4182" s="28"/>
      <c r="C4182" s="28"/>
      <c r="D4182" s="23"/>
      <c r="E4182" s="23"/>
    </row>
    <row r="4183" spans="1:5" x14ac:dyDescent="0.25">
      <c r="A4183" s="23"/>
      <c r="B4183" s="28"/>
      <c r="C4183" s="28"/>
      <c r="D4183" s="23"/>
      <c r="E4183" s="23"/>
    </row>
    <row r="4184" spans="1:5" x14ac:dyDescent="0.25">
      <c r="A4184" s="23"/>
      <c r="B4184" s="28"/>
      <c r="C4184" s="28"/>
      <c r="D4184" s="23"/>
      <c r="E4184" s="23"/>
    </row>
    <row r="4185" spans="1:5" x14ac:dyDescent="0.25">
      <c r="A4185" s="23"/>
      <c r="B4185" s="28"/>
      <c r="C4185" s="28"/>
      <c r="D4185" s="23"/>
      <c r="E4185" s="23"/>
    </row>
    <row r="4186" spans="1:5" x14ac:dyDescent="0.25">
      <c r="A4186" s="23"/>
      <c r="B4186" s="28"/>
      <c r="C4186" s="28"/>
      <c r="D4186" s="23"/>
      <c r="E4186" s="23"/>
    </row>
    <row r="4187" spans="1:5" x14ac:dyDescent="0.25">
      <c r="A4187" s="23"/>
      <c r="B4187" s="28"/>
      <c r="C4187" s="28"/>
      <c r="D4187" s="23"/>
      <c r="E4187" s="23"/>
    </row>
    <row r="4188" spans="1:5" x14ac:dyDescent="0.25">
      <c r="A4188" s="23"/>
      <c r="B4188" s="28"/>
      <c r="C4188" s="28"/>
      <c r="D4188" s="23"/>
      <c r="E4188" s="23"/>
    </row>
    <row r="4189" spans="1:5" x14ac:dyDescent="0.25">
      <c r="A4189" s="23"/>
      <c r="B4189" s="28"/>
      <c r="C4189" s="28"/>
      <c r="D4189" s="23"/>
      <c r="E4189" s="23"/>
    </row>
    <row r="4190" spans="1:5" x14ac:dyDescent="0.25">
      <c r="A4190" s="23"/>
      <c r="B4190" s="28"/>
      <c r="C4190" s="28"/>
      <c r="D4190" s="23"/>
      <c r="E4190" s="23"/>
    </row>
    <row r="4191" spans="1:5" x14ac:dyDescent="0.25">
      <c r="A4191" s="23"/>
      <c r="B4191" s="28"/>
      <c r="C4191" s="28"/>
      <c r="D4191" s="23"/>
      <c r="E4191" s="23"/>
    </row>
    <row r="4192" spans="1:5" x14ac:dyDescent="0.25">
      <c r="A4192" s="23"/>
      <c r="B4192" s="28"/>
      <c r="C4192" s="28"/>
      <c r="D4192" s="23"/>
      <c r="E4192" s="23"/>
    </row>
    <row r="4193" spans="1:5" x14ac:dyDescent="0.25">
      <c r="A4193" s="23"/>
      <c r="B4193" s="28"/>
      <c r="C4193" s="28"/>
      <c r="D4193" s="23"/>
      <c r="E4193" s="23"/>
    </row>
    <row r="4194" spans="1:5" x14ac:dyDescent="0.25">
      <c r="A4194" s="23"/>
      <c r="B4194" s="28"/>
      <c r="C4194" s="28"/>
      <c r="D4194" s="23"/>
      <c r="E4194" s="23"/>
    </row>
    <row r="4195" spans="1:5" x14ac:dyDescent="0.25">
      <c r="A4195" s="23"/>
      <c r="B4195" s="28"/>
      <c r="C4195" s="28"/>
      <c r="D4195" s="23"/>
      <c r="E4195" s="23"/>
    </row>
    <row r="4196" spans="1:5" x14ac:dyDescent="0.25">
      <c r="A4196" s="23"/>
      <c r="B4196" s="28"/>
      <c r="C4196" s="28"/>
      <c r="D4196" s="23"/>
      <c r="E4196" s="23"/>
    </row>
    <row r="4197" spans="1:5" x14ac:dyDescent="0.25">
      <c r="A4197" s="23"/>
      <c r="B4197" s="28"/>
      <c r="C4197" s="28"/>
      <c r="D4197" s="23"/>
      <c r="E4197" s="23"/>
    </row>
    <row r="4198" spans="1:5" x14ac:dyDescent="0.25">
      <c r="A4198" s="23"/>
      <c r="B4198" s="28"/>
      <c r="C4198" s="28"/>
      <c r="D4198" s="23"/>
      <c r="E4198" s="23"/>
    </row>
    <row r="4199" spans="1:5" x14ac:dyDescent="0.25">
      <c r="A4199" s="23"/>
      <c r="B4199" s="28"/>
      <c r="C4199" s="28"/>
      <c r="D4199" s="23"/>
      <c r="E4199" s="23"/>
    </row>
    <row r="4200" spans="1:5" x14ac:dyDescent="0.25">
      <c r="A4200" s="23"/>
      <c r="B4200" s="28"/>
      <c r="C4200" s="28"/>
      <c r="D4200" s="23"/>
      <c r="E4200" s="23"/>
    </row>
    <row r="4201" spans="1:5" x14ac:dyDescent="0.25">
      <c r="A4201" s="23"/>
      <c r="B4201" s="28"/>
      <c r="C4201" s="28"/>
      <c r="D4201" s="23"/>
      <c r="E4201" s="23"/>
    </row>
    <row r="4202" spans="1:5" x14ac:dyDescent="0.25">
      <c r="A4202" s="23"/>
      <c r="B4202" s="28"/>
      <c r="C4202" s="28"/>
      <c r="D4202" s="23"/>
      <c r="E4202" s="23"/>
    </row>
    <row r="4203" spans="1:5" x14ac:dyDescent="0.25">
      <c r="A4203" s="23"/>
      <c r="B4203" s="28"/>
      <c r="C4203" s="28"/>
      <c r="D4203" s="23"/>
      <c r="E4203" s="23"/>
    </row>
    <row r="4204" spans="1:5" x14ac:dyDescent="0.25">
      <c r="A4204" s="23"/>
      <c r="B4204" s="28"/>
      <c r="C4204" s="28"/>
      <c r="D4204" s="23"/>
      <c r="E4204" s="23"/>
    </row>
    <row r="4205" spans="1:5" x14ac:dyDescent="0.25">
      <c r="A4205" s="23"/>
      <c r="B4205" s="28"/>
      <c r="C4205" s="28"/>
      <c r="D4205" s="23"/>
      <c r="E4205" s="23"/>
    </row>
    <row r="4206" spans="1:5" x14ac:dyDescent="0.25">
      <c r="A4206" s="23"/>
      <c r="B4206" s="28"/>
      <c r="C4206" s="28"/>
      <c r="D4206" s="23"/>
      <c r="E4206" s="23"/>
    </row>
    <row r="4207" spans="1:5" x14ac:dyDescent="0.25">
      <c r="A4207" s="23"/>
      <c r="B4207" s="28"/>
      <c r="C4207" s="28"/>
      <c r="D4207" s="23"/>
      <c r="E4207" s="23"/>
    </row>
    <row r="4208" spans="1:5" x14ac:dyDescent="0.25">
      <c r="A4208" s="23"/>
      <c r="B4208" s="28"/>
      <c r="C4208" s="28"/>
      <c r="D4208" s="23"/>
      <c r="E4208" s="23"/>
    </row>
    <row r="4209" spans="1:5" x14ac:dyDescent="0.25">
      <c r="A4209" s="23"/>
      <c r="B4209" s="28"/>
      <c r="C4209" s="28"/>
      <c r="D4209" s="23"/>
      <c r="E4209" s="23"/>
    </row>
    <row r="4210" spans="1:5" x14ac:dyDescent="0.25">
      <c r="A4210" s="23"/>
      <c r="B4210" s="28"/>
      <c r="C4210" s="28"/>
      <c r="D4210" s="23"/>
      <c r="E4210" s="23"/>
    </row>
    <row r="4211" spans="1:5" x14ac:dyDescent="0.25">
      <c r="A4211" s="23"/>
      <c r="B4211" s="28"/>
      <c r="C4211" s="28"/>
      <c r="D4211" s="23"/>
      <c r="E4211" s="23"/>
    </row>
    <row r="4212" spans="1:5" x14ac:dyDescent="0.25">
      <c r="A4212" s="23"/>
      <c r="B4212" s="28"/>
      <c r="C4212" s="28"/>
      <c r="D4212" s="23"/>
      <c r="E4212" s="23"/>
    </row>
    <row r="4213" spans="1:5" x14ac:dyDescent="0.25">
      <c r="A4213" s="23"/>
      <c r="B4213" s="28"/>
      <c r="C4213" s="28"/>
      <c r="D4213" s="23"/>
      <c r="E4213" s="23"/>
    </row>
    <row r="4214" spans="1:5" x14ac:dyDescent="0.25">
      <c r="A4214" s="23"/>
      <c r="B4214" s="28"/>
      <c r="C4214" s="28"/>
      <c r="D4214" s="23"/>
      <c r="E4214" s="23"/>
    </row>
    <row r="4215" spans="1:5" x14ac:dyDescent="0.25">
      <c r="A4215" s="23"/>
      <c r="B4215" s="28"/>
      <c r="C4215" s="28"/>
      <c r="D4215" s="23"/>
      <c r="E4215" s="23"/>
    </row>
    <row r="4216" spans="1:5" x14ac:dyDescent="0.25">
      <c r="A4216" s="23"/>
      <c r="B4216" s="28"/>
      <c r="C4216" s="28"/>
      <c r="D4216" s="23"/>
      <c r="E4216" s="23"/>
    </row>
    <row r="4217" spans="1:5" x14ac:dyDescent="0.25">
      <c r="A4217" s="23"/>
      <c r="B4217" s="28"/>
      <c r="C4217" s="28"/>
      <c r="D4217" s="23"/>
      <c r="E4217" s="23"/>
    </row>
    <row r="4218" spans="1:5" x14ac:dyDescent="0.25">
      <c r="A4218" s="23"/>
      <c r="B4218" s="28"/>
      <c r="C4218" s="28"/>
      <c r="D4218" s="23"/>
      <c r="E4218" s="23"/>
    </row>
    <row r="4219" spans="1:5" x14ac:dyDescent="0.25">
      <c r="A4219" s="23"/>
      <c r="B4219" s="28"/>
      <c r="C4219" s="28"/>
      <c r="D4219" s="23"/>
      <c r="E4219" s="23"/>
    </row>
    <row r="4220" spans="1:5" x14ac:dyDescent="0.25">
      <c r="A4220" s="23"/>
      <c r="B4220" s="28"/>
      <c r="C4220" s="28"/>
      <c r="D4220" s="23"/>
      <c r="E4220" s="23"/>
    </row>
    <row r="4221" spans="1:5" x14ac:dyDescent="0.25">
      <c r="A4221" s="23"/>
      <c r="B4221" s="28"/>
      <c r="C4221" s="28"/>
      <c r="D4221" s="23"/>
      <c r="E4221" s="23"/>
    </row>
    <row r="4222" spans="1:5" x14ac:dyDescent="0.25">
      <c r="A4222" s="23"/>
      <c r="B4222" s="28"/>
      <c r="C4222" s="28"/>
      <c r="D4222" s="23"/>
      <c r="E4222" s="23"/>
    </row>
    <row r="4223" spans="1:5" x14ac:dyDescent="0.25">
      <c r="A4223" s="23"/>
      <c r="B4223" s="28"/>
      <c r="C4223" s="28"/>
      <c r="D4223" s="23"/>
      <c r="E4223" s="23"/>
    </row>
    <row r="4224" spans="1:5" x14ac:dyDescent="0.25">
      <c r="A4224" s="23"/>
      <c r="B4224" s="28"/>
      <c r="C4224" s="28"/>
      <c r="D4224" s="23"/>
      <c r="E4224" s="23"/>
    </row>
    <row r="4225" spans="1:5" x14ac:dyDescent="0.25">
      <c r="A4225" s="23"/>
      <c r="B4225" s="28"/>
      <c r="C4225" s="28"/>
      <c r="D4225" s="23"/>
      <c r="E4225" s="23"/>
    </row>
    <row r="4226" spans="1:5" x14ac:dyDescent="0.25">
      <c r="A4226" s="23"/>
      <c r="B4226" s="28"/>
      <c r="C4226" s="28"/>
      <c r="D4226" s="23"/>
      <c r="E4226" s="23"/>
    </row>
    <row r="4227" spans="1:5" x14ac:dyDescent="0.25">
      <c r="A4227" s="23"/>
      <c r="B4227" s="28"/>
      <c r="C4227" s="28"/>
      <c r="D4227" s="23"/>
      <c r="E4227" s="23"/>
    </row>
    <row r="4228" spans="1:5" x14ac:dyDescent="0.25">
      <c r="A4228" s="23"/>
      <c r="B4228" s="28"/>
      <c r="C4228" s="28"/>
      <c r="D4228" s="23"/>
      <c r="E4228" s="23"/>
    </row>
    <row r="4229" spans="1:5" x14ac:dyDescent="0.25">
      <c r="A4229" s="23"/>
      <c r="B4229" s="28"/>
      <c r="C4229" s="28"/>
      <c r="D4229" s="23"/>
      <c r="E4229" s="23"/>
    </row>
    <row r="4230" spans="1:5" x14ac:dyDescent="0.25">
      <c r="A4230" s="23"/>
      <c r="B4230" s="28"/>
      <c r="C4230" s="28"/>
      <c r="D4230" s="23"/>
      <c r="E4230" s="23"/>
    </row>
    <row r="4231" spans="1:5" x14ac:dyDescent="0.25">
      <c r="A4231" s="23"/>
      <c r="B4231" s="28"/>
      <c r="C4231" s="28"/>
      <c r="D4231" s="23"/>
      <c r="E4231" s="23"/>
    </row>
    <row r="4232" spans="1:5" x14ac:dyDescent="0.25">
      <c r="A4232" s="23"/>
      <c r="B4232" s="28"/>
      <c r="C4232" s="28"/>
      <c r="D4232" s="23"/>
      <c r="E4232" s="23"/>
    </row>
    <row r="4233" spans="1:5" x14ac:dyDescent="0.25">
      <c r="A4233" s="23"/>
      <c r="B4233" s="28"/>
      <c r="C4233" s="28"/>
      <c r="D4233" s="23"/>
      <c r="E4233" s="23"/>
    </row>
    <row r="4234" spans="1:5" x14ac:dyDescent="0.25">
      <c r="A4234" s="23"/>
      <c r="B4234" s="28"/>
      <c r="C4234" s="28"/>
      <c r="D4234" s="23"/>
      <c r="E4234" s="23"/>
    </row>
    <row r="4235" spans="1:5" x14ac:dyDescent="0.25">
      <c r="A4235" s="23"/>
      <c r="B4235" s="28"/>
      <c r="C4235" s="28"/>
      <c r="D4235" s="23"/>
      <c r="E4235" s="23"/>
    </row>
    <row r="4236" spans="1:5" x14ac:dyDescent="0.25">
      <c r="A4236" s="23"/>
      <c r="B4236" s="28"/>
      <c r="C4236" s="28"/>
      <c r="D4236" s="23"/>
      <c r="E4236" s="23"/>
    </row>
    <row r="4237" spans="1:5" x14ac:dyDescent="0.25">
      <c r="A4237" s="23"/>
      <c r="B4237" s="28"/>
      <c r="C4237" s="28"/>
      <c r="D4237" s="23"/>
      <c r="E4237" s="23"/>
    </row>
    <row r="4238" spans="1:5" x14ac:dyDescent="0.25">
      <c r="A4238" s="23"/>
      <c r="B4238" s="28"/>
      <c r="C4238" s="28"/>
      <c r="D4238" s="23"/>
      <c r="E4238" s="23"/>
    </row>
    <row r="4239" spans="1:5" x14ac:dyDescent="0.25">
      <c r="A4239" s="23"/>
      <c r="B4239" s="28"/>
      <c r="C4239" s="28"/>
      <c r="D4239" s="23"/>
      <c r="E4239" s="23"/>
    </row>
    <row r="4240" spans="1:5" x14ac:dyDescent="0.25">
      <c r="A4240" s="23"/>
      <c r="B4240" s="28"/>
      <c r="C4240" s="28"/>
      <c r="D4240" s="23"/>
      <c r="E4240" s="23"/>
    </row>
    <row r="4241" spans="1:5" x14ac:dyDescent="0.25">
      <c r="A4241" s="23"/>
      <c r="B4241" s="28"/>
      <c r="C4241" s="28"/>
      <c r="D4241" s="23"/>
      <c r="E4241" s="23"/>
    </row>
    <row r="4242" spans="1:5" x14ac:dyDescent="0.25">
      <c r="A4242" s="23"/>
      <c r="B4242" s="28"/>
      <c r="C4242" s="28"/>
      <c r="D4242" s="23"/>
      <c r="E4242" s="23"/>
    </row>
    <row r="4243" spans="1:5" x14ac:dyDescent="0.25">
      <c r="A4243" s="23"/>
      <c r="B4243" s="28"/>
      <c r="C4243" s="28"/>
      <c r="D4243" s="23"/>
      <c r="E4243" s="23"/>
    </row>
    <row r="4244" spans="1:5" x14ac:dyDescent="0.25">
      <c r="A4244" s="23"/>
      <c r="B4244" s="28"/>
      <c r="C4244" s="28"/>
      <c r="D4244" s="23"/>
      <c r="E4244" s="23"/>
    </row>
    <row r="4245" spans="1:5" x14ac:dyDescent="0.25">
      <c r="A4245" s="23"/>
      <c r="B4245" s="28"/>
      <c r="C4245" s="28"/>
      <c r="D4245" s="23"/>
      <c r="E4245" s="23"/>
    </row>
    <row r="4246" spans="1:5" x14ac:dyDescent="0.25">
      <c r="A4246" s="23"/>
      <c r="B4246" s="28"/>
      <c r="C4246" s="28"/>
      <c r="D4246" s="23"/>
      <c r="E4246" s="23"/>
    </row>
    <row r="4247" spans="1:5" x14ac:dyDescent="0.25">
      <c r="A4247" s="23"/>
      <c r="B4247" s="28"/>
      <c r="C4247" s="28"/>
      <c r="D4247" s="23"/>
      <c r="E4247" s="23"/>
    </row>
    <row r="4248" spans="1:5" x14ac:dyDescent="0.25">
      <c r="A4248" s="23"/>
      <c r="B4248" s="28"/>
      <c r="C4248" s="28"/>
      <c r="D4248" s="23"/>
      <c r="E4248" s="23"/>
    </row>
    <row r="4249" spans="1:5" x14ac:dyDescent="0.25">
      <c r="A4249" s="23"/>
      <c r="B4249" s="28"/>
      <c r="C4249" s="28"/>
      <c r="D4249" s="23"/>
      <c r="E4249" s="23"/>
    </row>
    <row r="4250" spans="1:5" x14ac:dyDescent="0.25">
      <c r="A4250" s="23"/>
      <c r="B4250" s="28"/>
      <c r="C4250" s="28"/>
      <c r="D4250" s="23"/>
      <c r="E4250" s="23"/>
    </row>
    <row r="4251" spans="1:5" x14ac:dyDescent="0.25">
      <c r="A4251" s="23"/>
      <c r="B4251" s="28"/>
      <c r="C4251" s="28"/>
      <c r="D4251" s="23"/>
      <c r="E4251" s="23"/>
    </row>
    <row r="4252" spans="1:5" x14ac:dyDescent="0.25">
      <c r="A4252" s="23"/>
      <c r="B4252" s="28"/>
      <c r="C4252" s="28"/>
      <c r="D4252" s="23"/>
      <c r="E4252" s="23"/>
    </row>
    <row r="4253" spans="1:5" x14ac:dyDescent="0.25">
      <c r="A4253" s="23"/>
      <c r="B4253" s="28"/>
      <c r="C4253" s="28"/>
      <c r="D4253" s="23"/>
      <c r="E4253" s="23"/>
    </row>
    <row r="4254" spans="1:5" x14ac:dyDescent="0.25">
      <c r="A4254" s="23"/>
      <c r="B4254" s="28"/>
      <c r="C4254" s="28"/>
      <c r="D4254" s="23"/>
      <c r="E4254" s="23"/>
    </row>
    <row r="4255" spans="1:5" x14ac:dyDescent="0.25">
      <c r="A4255" s="23"/>
      <c r="B4255" s="28"/>
      <c r="C4255" s="28"/>
      <c r="D4255" s="23"/>
      <c r="E4255" s="23"/>
    </row>
    <row r="4256" spans="1:5" x14ac:dyDescent="0.25">
      <c r="A4256" s="23"/>
      <c r="B4256" s="28"/>
      <c r="C4256" s="28"/>
      <c r="D4256" s="23"/>
      <c r="E4256" s="23"/>
    </row>
    <row r="4257" spans="1:5" x14ac:dyDescent="0.25">
      <c r="A4257" s="23"/>
      <c r="B4257" s="28"/>
      <c r="C4257" s="28"/>
      <c r="D4257" s="23"/>
      <c r="E4257" s="23"/>
    </row>
    <row r="4258" spans="1:5" x14ac:dyDescent="0.25">
      <c r="A4258" s="23"/>
      <c r="B4258" s="28"/>
      <c r="C4258" s="28"/>
      <c r="D4258" s="23"/>
      <c r="E4258" s="23"/>
    </row>
    <row r="4259" spans="1:5" x14ac:dyDescent="0.25">
      <c r="A4259" s="23"/>
      <c r="B4259" s="28"/>
      <c r="C4259" s="28"/>
      <c r="D4259" s="23"/>
      <c r="E4259" s="23"/>
    </row>
    <row r="4260" spans="1:5" x14ac:dyDescent="0.25">
      <c r="A4260" s="23"/>
      <c r="B4260" s="28"/>
      <c r="C4260" s="28"/>
      <c r="D4260" s="23"/>
      <c r="E4260" s="23"/>
    </row>
    <row r="4261" spans="1:5" x14ac:dyDescent="0.25">
      <c r="A4261" s="23"/>
      <c r="B4261" s="28"/>
      <c r="C4261" s="28"/>
      <c r="D4261" s="23"/>
      <c r="E4261" s="23"/>
    </row>
    <row r="4262" spans="1:5" x14ac:dyDescent="0.25">
      <c r="A4262" s="23"/>
      <c r="B4262" s="28"/>
      <c r="C4262" s="28"/>
      <c r="D4262" s="23"/>
      <c r="E4262" s="23"/>
    </row>
    <row r="4263" spans="1:5" x14ac:dyDescent="0.25">
      <c r="A4263" s="23"/>
      <c r="B4263" s="28"/>
      <c r="C4263" s="28"/>
      <c r="D4263" s="23"/>
      <c r="E4263" s="23"/>
    </row>
    <row r="4264" spans="1:5" x14ac:dyDescent="0.25">
      <c r="A4264" s="23"/>
      <c r="B4264" s="28"/>
      <c r="C4264" s="28"/>
      <c r="D4264" s="23"/>
      <c r="E4264" s="23"/>
    </row>
    <row r="4265" spans="1:5" x14ac:dyDescent="0.25">
      <c r="A4265" s="23"/>
      <c r="B4265" s="28"/>
      <c r="C4265" s="28"/>
      <c r="D4265" s="23"/>
      <c r="E4265" s="23"/>
    </row>
    <row r="4266" spans="1:5" x14ac:dyDescent="0.25">
      <c r="A4266" s="23"/>
      <c r="B4266" s="28"/>
      <c r="C4266" s="28"/>
      <c r="D4266" s="23"/>
      <c r="E4266" s="23"/>
    </row>
    <row r="4267" spans="1:5" x14ac:dyDescent="0.25">
      <c r="A4267" s="23"/>
      <c r="B4267" s="28"/>
      <c r="C4267" s="28"/>
      <c r="D4267" s="23"/>
      <c r="E4267" s="23"/>
    </row>
    <row r="4268" spans="1:5" x14ac:dyDescent="0.25">
      <c r="A4268" s="23"/>
      <c r="B4268" s="28"/>
      <c r="C4268" s="28"/>
      <c r="D4268" s="23"/>
      <c r="E4268" s="23"/>
    </row>
    <row r="4269" spans="1:5" x14ac:dyDescent="0.25">
      <c r="A4269" s="23"/>
      <c r="B4269" s="28"/>
      <c r="C4269" s="28"/>
      <c r="D4269" s="23"/>
      <c r="E4269" s="23"/>
    </row>
    <row r="4270" spans="1:5" x14ac:dyDescent="0.25">
      <c r="A4270" s="23"/>
      <c r="B4270" s="28"/>
      <c r="C4270" s="28"/>
      <c r="D4270" s="23"/>
      <c r="E4270" s="23"/>
    </row>
    <row r="4271" spans="1:5" x14ac:dyDescent="0.25">
      <c r="A4271" s="23"/>
      <c r="B4271" s="28"/>
      <c r="C4271" s="28"/>
      <c r="D4271" s="23"/>
      <c r="E4271" s="23"/>
    </row>
    <row r="4272" spans="1:5" x14ac:dyDescent="0.25">
      <c r="A4272" s="23"/>
      <c r="B4272" s="28"/>
      <c r="C4272" s="28"/>
      <c r="D4272" s="23"/>
      <c r="E4272" s="23"/>
    </row>
    <row r="4273" spans="1:5" x14ac:dyDescent="0.25">
      <c r="A4273" s="23"/>
      <c r="B4273" s="28"/>
      <c r="C4273" s="28"/>
      <c r="D4273" s="23"/>
      <c r="E4273" s="23"/>
    </row>
    <row r="4274" spans="1:5" x14ac:dyDescent="0.25">
      <c r="A4274" s="23"/>
      <c r="B4274" s="28"/>
      <c r="C4274" s="28"/>
      <c r="D4274" s="23"/>
      <c r="E4274" s="23"/>
    </row>
    <row r="4275" spans="1:5" x14ac:dyDescent="0.25">
      <c r="A4275" s="23"/>
      <c r="B4275" s="28"/>
      <c r="C4275" s="28"/>
      <c r="D4275" s="23"/>
      <c r="E4275" s="23"/>
    </row>
    <row r="4276" spans="1:5" x14ac:dyDescent="0.25">
      <c r="A4276" s="23"/>
      <c r="B4276" s="28"/>
      <c r="C4276" s="28"/>
      <c r="D4276" s="23"/>
      <c r="E4276" s="23"/>
    </row>
    <row r="4277" spans="1:5" x14ac:dyDescent="0.25">
      <c r="A4277" s="23"/>
      <c r="B4277" s="28"/>
      <c r="C4277" s="28"/>
      <c r="D4277" s="23"/>
      <c r="E4277" s="23"/>
    </row>
    <row r="4278" spans="1:5" x14ac:dyDescent="0.25">
      <c r="A4278" s="23"/>
      <c r="B4278" s="28"/>
      <c r="C4278" s="28"/>
      <c r="D4278" s="23"/>
      <c r="E4278" s="23"/>
    </row>
    <row r="4279" spans="1:5" x14ac:dyDescent="0.25">
      <c r="A4279" s="23"/>
      <c r="B4279" s="28"/>
      <c r="C4279" s="28"/>
      <c r="D4279" s="23"/>
      <c r="E4279" s="23"/>
    </row>
    <row r="4280" spans="1:5" x14ac:dyDescent="0.25">
      <c r="A4280" s="23"/>
      <c r="B4280" s="28"/>
      <c r="C4280" s="28"/>
      <c r="D4280" s="23"/>
      <c r="E4280" s="23"/>
    </row>
    <row r="4281" spans="1:5" x14ac:dyDescent="0.25">
      <c r="A4281" s="23"/>
      <c r="B4281" s="28"/>
      <c r="C4281" s="28"/>
      <c r="D4281" s="23"/>
      <c r="E4281" s="23"/>
    </row>
    <row r="4282" spans="1:5" x14ac:dyDescent="0.25">
      <c r="A4282" s="23"/>
      <c r="B4282" s="28"/>
      <c r="C4282" s="28"/>
      <c r="D4282" s="23"/>
      <c r="E4282" s="23"/>
    </row>
    <row r="4283" spans="1:5" x14ac:dyDescent="0.25">
      <c r="A4283" s="23"/>
      <c r="B4283" s="28"/>
      <c r="C4283" s="28"/>
      <c r="D4283" s="23"/>
      <c r="E4283" s="23"/>
    </row>
    <row r="4284" spans="1:5" x14ac:dyDescent="0.25">
      <c r="A4284" s="23"/>
      <c r="B4284" s="28"/>
      <c r="C4284" s="28"/>
      <c r="D4284" s="23"/>
      <c r="E4284" s="23"/>
    </row>
    <row r="4285" spans="1:5" x14ac:dyDescent="0.25">
      <c r="A4285" s="23"/>
      <c r="B4285" s="28"/>
      <c r="C4285" s="28"/>
      <c r="D4285" s="23"/>
      <c r="E4285" s="23"/>
    </row>
    <row r="4286" spans="1:5" x14ac:dyDescent="0.25">
      <c r="A4286" s="23"/>
      <c r="B4286" s="28"/>
      <c r="C4286" s="28"/>
      <c r="D4286" s="23"/>
      <c r="E4286" s="23"/>
    </row>
    <row r="4287" spans="1:5" x14ac:dyDescent="0.25">
      <c r="A4287" s="23"/>
      <c r="B4287" s="28"/>
      <c r="C4287" s="28"/>
      <c r="D4287" s="23"/>
      <c r="E4287" s="23"/>
    </row>
    <row r="4288" spans="1:5" x14ac:dyDescent="0.25">
      <c r="A4288" s="23"/>
      <c r="B4288" s="28"/>
      <c r="C4288" s="28"/>
      <c r="D4288" s="23"/>
      <c r="E4288" s="23"/>
    </row>
    <row r="4289" spans="1:5" x14ac:dyDescent="0.25">
      <c r="A4289" s="23"/>
      <c r="B4289" s="28"/>
      <c r="C4289" s="28"/>
      <c r="D4289" s="23"/>
      <c r="E4289" s="23"/>
    </row>
    <row r="4290" spans="1:5" x14ac:dyDescent="0.25">
      <c r="A4290" s="23"/>
      <c r="B4290" s="28"/>
      <c r="C4290" s="28"/>
      <c r="D4290" s="23"/>
      <c r="E4290" s="23"/>
    </row>
    <row r="4291" spans="1:5" x14ac:dyDescent="0.25">
      <c r="A4291" s="23"/>
      <c r="B4291" s="28"/>
      <c r="C4291" s="28"/>
      <c r="D4291" s="23"/>
      <c r="E4291" s="23"/>
    </row>
    <row r="4292" spans="1:5" x14ac:dyDescent="0.25">
      <c r="A4292" s="23"/>
      <c r="B4292" s="28"/>
      <c r="C4292" s="28"/>
      <c r="D4292" s="23"/>
      <c r="E4292" s="23"/>
    </row>
    <row r="4293" spans="1:5" x14ac:dyDescent="0.25">
      <c r="A4293" s="23"/>
      <c r="B4293" s="28"/>
      <c r="C4293" s="28"/>
      <c r="D4293" s="23"/>
      <c r="E4293" s="23"/>
    </row>
    <row r="4294" spans="1:5" x14ac:dyDescent="0.25">
      <c r="A4294" s="23"/>
      <c r="B4294" s="28"/>
      <c r="C4294" s="28"/>
      <c r="D4294" s="23"/>
      <c r="E4294" s="23"/>
    </row>
    <row r="4295" spans="1:5" x14ac:dyDescent="0.25">
      <c r="A4295" s="23"/>
      <c r="B4295" s="28"/>
      <c r="C4295" s="28"/>
      <c r="D4295" s="23"/>
      <c r="E4295" s="23"/>
    </row>
    <row r="4296" spans="1:5" x14ac:dyDescent="0.25">
      <c r="A4296" s="23"/>
      <c r="B4296" s="28"/>
      <c r="C4296" s="28"/>
      <c r="D4296" s="23"/>
      <c r="E4296" s="23"/>
    </row>
    <row r="4297" spans="1:5" x14ac:dyDescent="0.25">
      <c r="A4297" s="23"/>
      <c r="B4297" s="28"/>
      <c r="C4297" s="28"/>
      <c r="D4297" s="23"/>
      <c r="E4297" s="23"/>
    </row>
    <row r="4298" spans="1:5" x14ac:dyDescent="0.25">
      <c r="A4298" s="23"/>
      <c r="B4298" s="28"/>
      <c r="C4298" s="28"/>
      <c r="D4298" s="23"/>
      <c r="E4298" s="23"/>
    </row>
    <row r="4299" spans="1:5" x14ac:dyDescent="0.25">
      <c r="A4299" s="23"/>
      <c r="B4299" s="28"/>
      <c r="C4299" s="28"/>
      <c r="D4299" s="23"/>
      <c r="E4299" s="23"/>
    </row>
    <row r="4300" spans="1:5" x14ac:dyDescent="0.25">
      <c r="A4300" s="23"/>
      <c r="B4300" s="28"/>
      <c r="C4300" s="28"/>
      <c r="D4300" s="23"/>
      <c r="E4300" s="23"/>
    </row>
    <row r="4301" spans="1:5" x14ac:dyDescent="0.25">
      <c r="A4301" s="23"/>
      <c r="B4301" s="28"/>
      <c r="C4301" s="28"/>
      <c r="D4301" s="23"/>
      <c r="E4301" s="23"/>
    </row>
    <row r="4302" spans="1:5" x14ac:dyDescent="0.25">
      <c r="A4302" s="23"/>
      <c r="B4302" s="28"/>
      <c r="C4302" s="28"/>
      <c r="D4302" s="23"/>
      <c r="E4302" s="23"/>
    </row>
    <row r="4303" spans="1:5" x14ac:dyDescent="0.25">
      <c r="A4303" s="23"/>
      <c r="B4303" s="28"/>
      <c r="C4303" s="28"/>
      <c r="D4303" s="23"/>
      <c r="E4303" s="23"/>
    </row>
    <row r="4304" spans="1:5" x14ac:dyDescent="0.25">
      <c r="A4304" s="23"/>
      <c r="B4304" s="28"/>
      <c r="C4304" s="28"/>
      <c r="D4304" s="23"/>
      <c r="E4304" s="23"/>
    </row>
    <row r="4305" spans="1:5" x14ac:dyDescent="0.25">
      <c r="A4305" s="23"/>
      <c r="B4305" s="28"/>
      <c r="C4305" s="28"/>
      <c r="D4305" s="23"/>
      <c r="E4305" s="23"/>
    </row>
    <row r="4306" spans="1:5" x14ac:dyDescent="0.25">
      <c r="A4306" s="23"/>
      <c r="B4306" s="28"/>
      <c r="C4306" s="28"/>
      <c r="D4306" s="23"/>
      <c r="E4306" s="23"/>
    </row>
    <row r="4307" spans="1:5" x14ac:dyDescent="0.25">
      <c r="A4307" s="23"/>
      <c r="B4307" s="28"/>
      <c r="C4307" s="28"/>
      <c r="D4307" s="23"/>
      <c r="E4307" s="23"/>
    </row>
    <row r="4308" spans="1:5" x14ac:dyDescent="0.25">
      <c r="A4308" s="23"/>
      <c r="B4308" s="28"/>
      <c r="C4308" s="28"/>
      <c r="D4308" s="23"/>
      <c r="E4308" s="23"/>
    </row>
    <row r="4309" spans="1:5" x14ac:dyDescent="0.25">
      <c r="A4309" s="23"/>
      <c r="B4309" s="28"/>
      <c r="C4309" s="28"/>
      <c r="D4309" s="23"/>
      <c r="E4309" s="23"/>
    </row>
    <row r="4310" spans="1:5" x14ac:dyDescent="0.25">
      <c r="A4310" s="23"/>
      <c r="B4310" s="28"/>
      <c r="C4310" s="28"/>
      <c r="D4310" s="23"/>
      <c r="E4310" s="23"/>
    </row>
    <row r="4311" spans="1:5" x14ac:dyDescent="0.25">
      <c r="A4311" s="23"/>
      <c r="B4311" s="28"/>
      <c r="C4311" s="28"/>
      <c r="D4311" s="23"/>
      <c r="E4311" s="23"/>
    </row>
    <row r="4312" spans="1:5" x14ac:dyDescent="0.25">
      <c r="A4312" s="23"/>
      <c r="B4312" s="28"/>
      <c r="C4312" s="28"/>
      <c r="D4312" s="23"/>
      <c r="E4312" s="23"/>
    </row>
    <row r="4313" spans="1:5" x14ac:dyDescent="0.25">
      <c r="A4313" s="23"/>
      <c r="B4313" s="28"/>
      <c r="C4313" s="28"/>
      <c r="D4313" s="23"/>
      <c r="E4313" s="23"/>
    </row>
    <row r="4314" spans="1:5" x14ac:dyDescent="0.25">
      <c r="A4314" s="23"/>
      <c r="B4314" s="28"/>
      <c r="C4314" s="28"/>
      <c r="D4314" s="23"/>
      <c r="E4314" s="23"/>
    </row>
    <row r="4315" spans="1:5" x14ac:dyDescent="0.25">
      <c r="A4315" s="23"/>
      <c r="B4315" s="28"/>
      <c r="C4315" s="28"/>
      <c r="D4315" s="23"/>
      <c r="E4315" s="23"/>
    </row>
    <row r="4316" spans="1:5" x14ac:dyDescent="0.25">
      <c r="A4316" s="23"/>
      <c r="B4316" s="28"/>
      <c r="C4316" s="28"/>
      <c r="D4316" s="23"/>
      <c r="E4316" s="23"/>
    </row>
    <row r="4317" spans="1:5" x14ac:dyDescent="0.25">
      <c r="A4317" s="23"/>
      <c r="B4317" s="28"/>
      <c r="C4317" s="28"/>
      <c r="D4317" s="23"/>
      <c r="E4317" s="23"/>
    </row>
    <row r="4318" spans="1:5" x14ac:dyDescent="0.25">
      <c r="A4318" s="23"/>
      <c r="B4318" s="28"/>
      <c r="C4318" s="28"/>
      <c r="D4318" s="23"/>
      <c r="E4318" s="23"/>
    </row>
    <row r="4319" spans="1:5" x14ac:dyDescent="0.25">
      <c r="A4319" s="23"/>
      <c r="B4319" s="28"/>
      <c r="C4319" s="28"/>
      <c r="D4319" s="23"/>
      <c r="E4319" s="23"/>
    </row>
    <row r="4320" spans="1:5" x14ac:dyDescent="0.25">
      <c r="A4320" s="23"/>
      <c r="B4320" s="28"/>
      <c r="C4320" s="28"/>
      <c r="D4320" s="23"/>
      <c r="E4320" s="23"/>
    </row>
    <row r="4321" spans="1:5" x14ac:dyDescent="0.25">
      <c r="A4321" s="23"/>
      <c r="B4321" s="28"/>
      <c r="C4321" s="28"/>
      <c r="D4321" s="23"/>
      <c r="E4321" s="23"/>
    </row>
    <row r="4322" spans="1:5" x14ac:dyDescent="0.25">
      <c r="A4322" s="23"/>
      <c r="B4322" s="28"/>
      <c r="C4322" s="28"/>
      <c r="D4322" s="23"/>
      <c r="E4322" s="23"/>
    </row>
    <row r="4323" spans="1:5" x14ac:dyDescent="0.25">
      <c r="A4323" s="23"/>
      <c r="B4323" s="28"/>
      <c r="C4323" s="28"/>
      <c r="D4323" s="23"/>
      <c r="E4323" s="23"/>
    </row>
    <row r="4324" spans="1:5" x14ac:dyDescent="0.25">
      <c r="A4324" s="23"/>
      <c r="B4324" s="28"/>
      <c r="C4324" s="28"/>
      <c r="D4324" s="23"/>
      <c r="E4324" s="23"/>
    </row>
    <row r="4325" spans="1:5" x14ac:dyDescent="0.25">
      <c r="A4325" s="23"/>
      <c r="B4325" s="28"/>
      <c r="C4325" s="28"/>
      <c r="D4325" s="23"/>
      <c r="E4325" s="23"/>
    </row>
    <row r="4326" spans="1:5" x14ac:dyDescent="0.25">
      <c r="A4326" s="23"/>
      <c r="B4326" s="28"/>
      <c r="C4326" s="28"/>
      <c r="D4326" s="23"/>
      <c r="E4326" s="23"/>
    </row>
    <row r="4327" spans="1:5" x14ac:dyDescent="0.25">
      <c r="A4327" s="23"/>
      <c r="B4327" s="28"/>
      <c r="C4327" s="28"/>
      <c r="D4327" s="23"/>
      <c r="E4327" s="23"/>
    </row>
    <row r="4328" spans="1:5" x14ac:dyDescent="0.25">
      <c r="A4328" s="23"/>
      <c r="B4328" s="28"/>
      <c r="C4328" s="28"/>
      <c r="D4328" s="23"/>
      <c r="E4328" s="23"/>
    </row>
    <row r="4329" spans="1:5" x14ac:dyDescent="0.25">
      <c r="A4329" s="23"/>
      <c r="B4329" s="28"/>
      <c r="C4329" s="28"/>
      <c r="D4329" s="23"/>
      <c r="E4329" s="23"/>
    </row>
    <row r="4330" spans="1:5" x14ac:dyDescent="0.25">
      <c r="A4330" s="23"/>
      <c r="B4330" s="28"/>
      <c r="C4330" s="28"/>
      <c r="D4330" s="23"/>
      <c r="E4330" s="23"/>
    </row>
    <row r="4331" spans="1:5" x14ac:dyDescent="0.25">
      <c r="A4331" s="23"/>
      <c r="B4331" s="28"/>
      <c r="C4331" s="28"/>
      <c r="D4331" s="23"/>
      <c r="E4331" s="23"/>
    </row>
    <row r="4332" spans="1:5" x14ac:dyDescent="0.25">
      <c r="A4332" s="23"/>
      <c r="B4332" s="28"/>
      <c r="C4332" s="28"/>
      <c r="D4332" s="23"/>
      <c r="E4332" s="23"/>
    </row>
    <row r="4333" spans="1:5" x14ac:dyDescent="0.25">
      <c r="A4333" s="23"/>
      <c r="B4333" s="28"/>
      <c r="C4333" s="28"/>
      <c r="D4333" s="23"/>
      <c r="E4333" s="23"/>
    </row>
    <row r="4334" spans="1:5" x14ac:dyDescent="0.25">
      <c r="A4334" s="23"/>
      <c r="B4334" s="28"/>
      <c r="C4334" s="28"/>
      <c r="D4334" s="23"/>
      <c r="E4334" s="23"/>
    </row>
    <row r="4335" spans="1:5" x14ac:dyDescent="0.25">
      <c r="A4335" s="23"/>
      <c r="B4335" s="28"/>
      <c r="C4335" s="28"/>
      <c r="D4335" s="23"/>
      <c r="E4335" s="23"/>
    </row>
    <row r="4336" spans="1:5" x14ac:dyDescent="0.25">
      <c r="A4336" s="23"/>
      <c r="B4336" s="28"/>
      <c r="C4336" s="28"/>
      <c r="D4336" s="23"/>
      <c r="E4336" s="23"/>
    </row>
    <row r="4337" spans="1:5" x14ac:dyDescent="0.25">
      <c r="A4337" s="23"/>
      <c r="B4337" s="28"/>
      <c r="C4337" s="28"/>
      <c r="D4337" s="23"/>
      <c r="E4337" s="23"/>
    </row>
    <row r="4338" spans="1:5" x14ac:dyDescent="0.25">
      <c r="A4338" s="23"/>
      <c r="B4338" s="28"/>
      <c r="C4338" s="28"/>
      <c r="D4338" s="23"/>
      <c r="E4338" s="23"/>
    </row>
    <row r="4339" spans="1:5" x14ac:dyDescent="0.25">
      <c r="A4339" s="23"/>
      <c r="B4339" s="28"/>
      <c r="C4339" s="28"/>
      <c r="D4339" s="23"/>
      <c r="E4339" s="23"/>
    </row>
    <row r="4340" spans="1:5" x14ac:dyDescent="0.25">
      <c r="A4340" s="23"/>
      <c r="B4340" s="28"/>
      <c r="C4340" s="28"/>
      <c r="D4340" s="23"/>
      <c r="E4340" s="23"/>
    </row>
    <row r="4341" spans="1:5" x14ac:dyDescent="0.25">
      <c r="A4341" s="23"/>
      <c r="B4341" s="28"/>
      <c r="C4341" s="28"/>
      <c r="D4341" s="23"/>
      <c r="E4341" s="23"/>
    </row>
    <row r="4342" spans="1:5" x14ac:dyDescent="0.25">
      <c r="A4342" s="23"/>
      <c r="B4342" s="28"/>
      <c r="C4342" s="28"/>
      <c r="D4342" s="23"/>
      <c r="E4342" s="23"/>
    </row>
    <row r="4343" spans="1:5" x14ac:dyDescent="0.25">
      <c r="A4343" s="23"/>
      <c r="B4343" s="28"/>
      <c r="C4343" s="28"/>
      <c r="D4343" s="23"/>
      <c r="E4343" s="23"/>
    </row>
    <row r="4344" spans="1:5" x14ac:dyDescent="0.25">
      <c r="A4344" s="23"/>
      <c r="B4344" s="28"/>
      <c r="C4344" s="28"/>
      <c r="D4344" s="23"/>
      <c r="E4344" s="23"/>
    </row>
    <row r="4345" spans="1:5" x14ac:dyDescent="0.25">
      <c r="A4345" s="23"/>
      <c r="B4345" s="28"/>
      <c r="C4345" s="28"/>
      <c r="D4345" s="23"/>
      <c r="E4345" s="23"/>
    </row>
    <row r="4346" spans="1:5" x14ac:dyDescent="0.25">
      <c r="A4346" s="23"/>
      <c r="B4346" s="28"/>
      <c r="C4346" s="28"/>
      <c r="D4346" s="23"/>
      <c r="E4346" s="23"/>
    </row>
    <row r="4347" spans="1:5" x14ac:dyDescent="0.25">
      <c r="A4347" s="23"/>
      <c r="B4347" s="28"/>
      <c r="C4347" s="28"/>
      <c r="D4347" s="23"/>
      <c r="E4347" s="23"/>
    </row>
    <row r="4348" spans="1:5" x14ac:dyDescent="0.25">
      <c r="A4348" s="23"/>
      <c r="B4348" s="28"/>
      <c r="C4348" s="28"/>
      <c r="D4348" s="23"/>
      <c r="E4348" s="23"/>
    </row>
    <row r="4349" spans="1:5" x14ac:dyDescent="0.25">
      <c r="A4349" s="23"/>
      <c r="B4349" s="28"/>
      <c r="C4349" s="28"/>
      <c r="D4349" s="23"/>
      <c r="E4349" s="23"/>
    </row>
    <row r="4350" spans="1:5" x14ac:dyDescent="0.25">
      <c r="A4350" s="23"/>
      <c r="B4350" s="28"/>
      <c r="C4350" s="28"/>
      <c r="D4350" s="23"/>
      <c r="E4350" s="23"/>
    </row>
    <row r="4351" spans="1:5" x14ac:dyDescent="0.25">
      <c r="A4351" s="23"/>
      <c r="B4351" s="28"/>
      <c r="C4351" s="28"/>
      <c r="D4351" s="23"/>
      <c r="E4351" s="23"/>
    </row>
    <row r="4352" spans="1:5" x14ac:dyDescent="0.25">
      <c r="A4352" s="23"/>
      <c r="B4352" s="28"/>
      <c r="C4352" s="28"/>
      <c r="D4352" s="23"/>
      <c r="E4352" s="23"/>
    </row>
    <row r="4353" spans="1:5" x14ac:dyDescent="0.25">
      <c r="A4353" s="23"/>
      <c r="B4353" s="28"/>
      <c r="C4353" s="28"/>
      <c r="D4353" s="23"/>
      <c r="E4353" s="23"/>
    </row>
    <row r="4354" spans="1:5" x14ac:dyDescent="0.25">
      <c r="A4354" s="23"/>
      <c r="B4354" s="28"/>
      <c r="C4354" s="28"/>
      <c r="D4354" s="23"/>
      <c r="E4354" s="23"/>
    </row>
    <row r="4355" spans="1:5" x14ac:dyDescent="0.25">
      <c r="A4355" s="23"/>
      <c r="B4355" s="28"/>
      <c r="C4355" s="28"/>
      <c r="D4355" s="23"/>
      <c r="E4355" s="23"/>
    </row>
    <row r="4356" spans="1:5" x14ac:dyDescent="0.25">
      <c r="A4356" s="23"/>
      <c r="B4356" s="28"/>
      <c r="C4356" s="28"/>
      <c r="D4356" s="23"/>
      <c r="E4356" s="23"/>
    </row>
    <row r="4357" spans="1:5" x14ac:dyDescent="0.25">
      <c r="A4357" s="23"/>
      <c r="B4357" s="28"/>
      <c r="C4357" s="28"/>
      <c r="D4357" s="23"/>
      <c r="E4357" s="23"/>
    </row>
    <row r="4358" spans="1:5" x14ac:dyDescent="0.25">
      <c r="A4358" s="23"/>
      <c r="B4358" s="28"/>
      <c r="C4358" s="28"/>
      <c r="D4358" s="23"/>
      <c r="E4358" s="23"/>
    </row>
    <row r="4359" spans="1:5" x14ac:dyDescent="0.25">
      <c r="A4359" s="23"/>
      <c r="B4359" s="28"/>
      <c r="C4359" s="28"/>
      <c r="D4359" s="23"/>
      <c r="E4359" s="23"/>
    </row>
    <row r="4360" spans="1:5" x14ac:dyDescent="0.25">
      <c r="A4360" s="23"/>
      <c r="B4360" s="28"/>
      <c r="C4360" s="28"/>
      <c r="D4360" s="23"/>
      <c r="E4360" s="23"/>
    </row>
    <row r="4361" spans="1:5" x14ac:dyDescent="0.25">
      <c r="A4361" s="23"/>
      <c r="B4361" s="28"/>
      <c r="C4361" s="28"/>
      <c r="D4361" s="23"/>
      <c r="E4361" s="23"/>
    </row>
    <row r="4362" spans="1:5" x14ac:dyDescent="0.25">
      <c r="A4362" s="23"/>
      <c r="B4362" s="28"/>
      <c r="C4362" s="28"/>
      <c r="D4362" s="23"/>
      <c r="E4362" s="23"/>
    </row>
    <row r="4363" spans="1:5" x14ac:dyDescent="0.25">
      <c r="A4363" s="23"/>
      <c r="B4363" s="28"/>
      <c r="C4363" s="28"/>
      <c r="D4363" s="23"/>
      <c r="E4363" s="23"/>
    </row>
    <row r="4364" spans="1:5" x14ac:dyDescent="0.25">
      <c r="A4364" s="23"/>
      <c r="B4364" s="28"/>
      <c r="C4364" s="28"/>
      <c r="D4364" s="23"/>
      <c r="E4364" s="23"/>
    </row>
    <row r="4365" spans="1:5" x14ac:dyDescent="0.25">
      <c r="A4365" s="23"/>
      <c r="B4365" s="28"/>
      <c r="C4365" s="28"/>
      <c r="D4365" s="23"/>
      <c r="E4365" s="23"/>
    </row>
    <row r="4366" spans="1:5" x14ac:dyDescent="0.25">
      <c r="A4366" s="23"/>
      <c r="B4366" s="28"/>
      <c r="C4366" s="28"/>
      <c r="D4366" s="23"/>
      <c r="E4366" s="23"/>
    </row>
    <row r="4367" spans="1:5" x14ac:dyDescent="0.25">
      <c r="A4367" s="23"/>
      <c r="B4367" s="28"/>
      <c r="C4367" s="28"/>
      <c r="D4367" s="23"/>
      <c r="E4367" s="23"/>
    </row>
    <row r="4368" spans="1:5" x14ac:dyDescent="0.25">
      <c r="A4368" s="23"/>
      <c r="B4368" s="28"/>
      <c r="C4368" s="28"/>
      <c r="D4368" s="23"/>
      <c r="E4368" s="23"/>
    </row>
    <row r="4369" spans="1:5" x14ac:dyDescent="0.25">
      <c r="A4369" s="23"/>
      <c r="B4369" s="28"/>
      <c r="C4369" s="28"/>
      <c r="D4369" s="23"/>
      <c r="E4369" s="23"/>
    </row>
    <row r="4370" spans="1:5" x14ac:dyDescent="0.25">
      <c r="A4370" s="23"/>
      <c r="B4370" s="28"/>
      <c r="C4370" s="28"/>
      <c r="D4370" s="23"/>
      <c r="E4370" s="23"/>
    </row>
    <row r="4371" spans="1:5" x14ac:dyDescent="0.25">
      <c r="A4371" s="23"/>
      <c r="B4371" s="28"/>
      <c r="C4371" s="28"/>
      <c r="D4371" s="23"/>
      <c r="E4371" s="23"/>
    </row>
    <row r="4372" spans="1:5" x14ac:dyDescent="0.25">
      <c r="A4372" s="23"/>
      <c r="B4372" s="28"/>
      <c r="C4372" s="28"/>
      <c r="D4372" s="23"/>
      <c r="E4372" s="23"/>
    </row>
    <row r="4373" spans="1:5" x14ac:dyDescent="0.25">
      <c r="A4373" s="23"/>
      <c r="B4373" s="28"/>
      <c r="C4373" s="28"/>
      <c r="D4373" s="23"/>
      <c r="E4373" s="23"/>
    </row>
    <row r="4374" spans="1:5" x14ac:dyDescent="0.25">
      <c r="A4374" s="23"/>
      <c r="B4374" s="28"/>
      <c r="C4374" s="28"/>
      <c r="D4374" s="23"/>
      <c r="E4374" s="23"/>
    </row>
    <row r="4375" spans="1:5" x14ac:dyDescent="0.25">
      <c r="A4375" s="23"/>
      <c r="B4375" s="28"/>
      <c r="C4375" s="28"/>
      <c r="D4375" s="23"/>
      <c r="E4375" s="23"/>
    </row>
    <row r="4376" spans="1:5" x14ac:dyDescent="0.25">
      <c r="A4376" s="23"/>
      <c r="B4376" s="28"/>
      <c r="C4376" s="28"/>
      <c r="D4376" s="23"/>
      <c r="E4376" s="23"/>
    </row>
    <row r="4377" spans="1:5" x14ac:dyDescent="0.25">
      <c r="A4377" s="23"/>
      <c r="B4377" s="28"/>
      <c r="C4377" s="28"/>
      <c r="D4377" s="23"/>
      <c r="E4377" s="23"/>
    </row>
    <row r="4378" spans="1:5" x14ac:dyDescent="0.25">
      <c r="A4378" s="23"/>
      <c r="B4378" s="28"/>
      <c r="C4378" s="28"/>
      <c r="D4378" s="23"/>
      <c r="E4378" s="23"/>
    </row>
    <row r="4379" spans="1:5" x14ac:dyDescent="0.25">
      <c r="A4379" s="23"/>
      <c r="B4379" s="28"/>
      <c r="C4379" s="28"/>
      <c r="D4379" s="23"/>
      <c r="E4379" s="23"/>
    </row>
    <row r="4380" spans="1:5" x14ac:dyDescent="0.25">
      <c r="A4380" s="23"/>
      <c r="B4380" s="28"/>
      <c r="C4380" s="28"/>
      <c r="D4380" s="23"/>
      <c r="E4380" s="23"/>
    </row>
    <row r="4381" spans="1:5" x14ac:dyDescent="0.25">
      <c r="A4381" s="23"/>
      <c r="B4381" s="28"/>
      <c r="C4381" s="28"/>
      <c r="D4381" s="23"/>
      <c r="E4381" s="23"/>
    </row>
    <row r="4382" spans="1:5" x14ac:dyDescent="0.25">
      <c r="A4382" s="23"/>
      <c r="B4382" s="28"/>
      <c r="C4382" s="28"/>
      <c r="D4382" s="23"/>
      <c r="E4382" s="23"/>
    </row>
    <row r="4383" spans="1:5" x14ac:dyDescent="0.25">
      <c r="A4383" s="23"/>
      <c r="B4383" s="28"/>
      <c r="C4383" s="28"/>
      <c r="D4383" s="23"/>
      <c r="E4383" s="23"/>
    </row>
    <row r="4384" spans="1:5" x14ac:dyDescent="0.25">
      <c r="A4384" s="23"/>
      <c r="B4384" s="28"/>
      <c r="C4384" s="28"/>
      <c r="D4384" s="23"/>
      <c r="E4384" s="23"/>
    </row>
    <row r="4385" spans="1:5" x14ac:dyDescent="0.25">
      <c r="A4385" s="23"/>
      <c r="B4385" s="28"/>
      <c r="C4385" s="28"/>
      <c r="D4385" s="23"/>
      <c r="E4385" s="23"/>
    </row>
    <row r="4386" spans="1:5" x14ac:dyDescent="0.25">
      <c r="A4386" s="23"/>
      <c r="B4386" s="28"/>
      <c r="C4386" s="28"/>
      <c r="D4386" s="23"/>
      <c r="E4386" s="23"/>
    </row>
    <row r="4387" spans="1:5" x14ac:dyDescent="0.25">
      <c r="A4387" s="23"/>
      <c r="B4387" s="28"/>
      <c r="C4387" s="28"/>
      <c r="D4387" s="23"/>
      <c r="E4387" s="23"/>
    </row>
    <row r="4388" spans="1:5" x14ac:dyDescent="0.25">
      <c r="A4388" s="23"/>
      <c r="B4388" s="28"/>
      <c r="C4388" s="28"/>
      <c r="D4388" s="23"/>
      <c r="E4388" s="23"/>
    </row>
    <row r="4389" spans="1:5" x14ac:dyDescent="0.25">
      <c r="A4389" s="23"/>
      <c r="B4389" s="28"/>
      <c r="C4389" s="28"/>
      <c r="D4389" s="23"/>
      <c r="E4389" s="23"/>
    </row>
    <row r="4390" spans="1:5" x14ac:dyDescent="0.25">
      <c r="A4390" s="23"/>
      <c r="B4390" s="28"/>
      <c r="C4390" s="28"/>
      <c r="D4390" s="23"/>
      <c r="E4390" s="23"/>
    </row>
    <row r="4391" spans="1:5" x14ac:dyDescent="0.25">
      <c r="A4391" s="23"/>
      <c r="B4391" s="28"/>
      <c r="C4391" s="28"/>
      <c r="D4391" s="23"/>
      <c r="E4391" s="23"/>
    </row>
    <row r="4392" spans="1:5" x14ac:dyDescent="0.25">
      <c r="A4392" s="23"/>
      <c r="B4392" s="28"/>
      <c r="C4392" s="28"/>
      <c r="D4392" s="23"/>
      <c r="E4392" s="23"/>
    </row>
    <row r="4393" spans="1:5" x14ac:dyDescent="0.25">
      <c r="A4393" s="23"/>
      <c r="B4393" s="28"/>
      <c r="C4393" s="28"/>
      <c r="D4393" s="23"/>
      <c r="E4393" s="23"/>
    </row>
    <row r="4394" spans="1:5" x14ac:dyDescent="0.25">
      <c r="A4394" s="23"/>
      <c r="B4394" s="28"/>
      <c r="C4394" s="28"/>
      <c r="D4394" s="23"/>
      <c r="E4394" s="23"/>
    </row>
    <row r="4395" spans="1:5" x14ac:dyDescent="0.25">
      <c r="A4395" s="23"/>
      <c r="B4395" s="28"/>
      <c r="C4395" s="28"/>
      <c r="D4395" s="23"/>
      <c r="E4395" s="23"/>
    </row>
    <row r="4396" spans="1:5" x14ac:dyDescent="0.25">
      <c r="A4396" s="23"/>
      <c r="B4396" s="28"/>
      <c r="C4396" s="28"/>
      <c r="D4396" s="23"/>
      <c r="E4396" s="23"/>
    </row>
    <row r="4397" spans="1:5" x14ac:dyDescent="0.25">
      <c r="A4397" s="23"/>
      <c r="B4397" s="28"/>
      <c r="C4397" s="28"/>
      <c r="D4397" s="23"/>
      <c r="E4397" s="23"/>
    </row>
    <row r="4398" spans="1:5" x14ac:dyDescent="0.25">
      <c r="A4398" s="23"/>
      <c r="B4398" s="28"/>
      <c r="C4398" s="28"/>
      <c r="D4398" s="23"/>
      <c r="E4398" s="23"/>
    </row>
    <row r="4399" spans="1:5" x14ac:dyDescent="0.25">
      <c r="A4399" s="23"/>
      <c r="B4399" s="28"/>
      <c r="C4399" s="28"/>
      <c r="D4399" s="23"/>
      <c r="E4399" s="23"/>
    </row>
    <row r="4400" spans="1:5" x14ac:dyDescent="0.25">
      <c r="A4400" s="23"/>
      <c r="B4400" s="28"/>
      <c r="C4400" s="28"/>
      <c r="D4400" s="23"/>
      <c r="E4400" s="23"/>
    </row>
    <row r="4401" spans="1:5" x14ac:dyDescent="0.25">
      <c r="A4401" s="23"/>
      <c r="B4401" s="28"/>
      <c r="C4401" s="28"/>
      <c r="D4401" s="23"/>
      <c r="E4401" s="23"/>
    </row>
    <row r="4402" spans="1:5" x14ac:dyDescent="0.25">
      <c r="A4402" s="23"/>
      <c r="B4402" s="28"/>
      <c r="C4402" s="28"/>
      <c r="D4402" s="23"/>
      <c r="E4402" s="23"/>
    </row>
    <row r="4403" spans="1:5" x14ac:dyDescent="0.25">
      <c r="A4403" s="23"/>
      <c r="B4403" s="28"/>
      <c r="C4403" s="28"/>
      <c r="D4403" s="23"/>
      <c r="E4403" s="23"/>
    </row>
    <row r="4404" spans="1:5" x14ac:dyDescent="0.25">
      <c r="A4404" s="23"/>
      <c r="B4404" s="28"/>
      <c r="C4404" s="28"/>
      <c r="D4404" s="23"/>
      <c r="E4404" s="23"/>
    </row>
    <row r="4405" spans="1:5" x14ac:dyDescent="0.25">
      <c r="A4405" s="23"/>
      <c r="B4405" s="28"/>
      <c r="C4405" s="28"/>
      <c r="D4405" s="23"/>
      <c r="E4405" s="23"/>
    </row>
    <row r="4406" spans="1:5" x14ac:dyDescent="0.25">
      <c r="A4406" s="23"/>
      <c r="B4406" s="28"/>
      <c r="C4406" s="28"/>
      <c r="D4406" s="23"/>
      <c r="E4406" s="23"/>
    </row>
    <row r="4407" spans="1:5" x14ac:dyDescent="0.25">
      <c r="A4407" s="23"/>
      <c r="B4407" s="28"/>
      <c r="C4407" s="28"/>
      <c r="D4407" s="23"/>
      <c r="E4407" s="23"/>
    </row>
    <row r="4408" spans="1:5" x14ac:dyDescent="0.25">
      <c r="A4408" s="23"/>
      <c r="B4408" s="28"/>
      <c r="C4408" s="28"/>
      <c r="D4408" s="23"/>
      <c r="E4408" s="23"/>
    </row>
    <row r="4409" spans="1:5" x14ac:dyDescent="0.25">
      <c r="A4409" s="23"/>
      <c r="B4409" s="28"/>
      <c r="C4409" s="28"/>
      <c r="D4409" s="23"/>
      <c r="E4409" s="23"/>
    </row>
    <row r="4410" spans="1:5" x14ac:dyDescent="0.25">
      <c r="A4410" s="23"/>
      <c r="B4410" s="28"/>
      <c r="C4410" s="28"/>
      <c r="D4410" s="23"/>
      <c r="E4410" s="23"/>
    </row>
    <row r="4411" spans="1:5" x14ac:dyDescent="0.25">
      <c r="A4411" s="23"/>
      <c r="B4411" s="28"/>
      <c r="C4411" s="28"/>
      <c r="D4411" s="23"/>
      <c r="E4411" s="23"/>
    </row>
    <row r="4412" spans="1:5" x14ac:dyDescent="0.25">
      <c r="A4412" s="23"/>
      <c r="B4412" s="28"/>
      <c r="C4412" s="28"/>
      <c r="D4412" s="23"/>
      <c r="E4412" s="23"/>
    </row>
    <row r="4413" spans="1:5" x14ac:dyDescent="0.25">
      <c r="A4413" s="23"/>
      <c r="B4413" s="28"/>
      <c r="C4413" s="28"/>
      <c r="D4413" s="23"/>
      <c r="E4413" s="23"/>
    </row>
    <row r="4414" spans="1:5" x14ac:dyDescent="0.25">
      <c r="A4414" s="23"/>
      <c r="B4414" s="28"/>
      <c r="C4414" s="28"/>
      <c r="D4414" s="23"/>
      <c r="E4414" s="23"/>
    </row>
    <row r="4415" spans="1:5" x14ac:dyDescent="0.25">
      <c r="A4415" s="23"/>
      <c r="B4415" s="28"/>
      <c r="C4415" s="28"/>
      <c r="D4415" s="23"/>
      <c r="E4415" s="23"/>
    </row>
    <row r="4416" spans="1:5" x14ac:dyDescent="0.25">
      <c r="A4416" s="23"/>
      <c r="B4416" s="28"/>
      <c r="C4416" s="28"/>
      <c r="D4416" s="23"/>
      <c r="E4416" s="23"/>
    </row>
    <row r="4417" spans="1:5" x14ac:dyDescent="0.25">
      <c r="A4417" s="23"/>
      <c r="B4417" s="28"/>
      <c r="C4417" s="28"/>
      <c r="D4417" s="23"/>
      <c r="E4417" s="23"/>
    </row>
    <row r="4418" spans="1:5" x14ac:dyDescent="0.25">
      <c r="A4418" s="23"/>
      <c r="B4418" s="28"/>
      <c r="C4418" s="28"/>
      <c r="D4418" s="23"/>
      <c r="E4418" s="23"/>
    </row>
    <row r="4419" spans="1:5" x14ac:dyDescent="0.25">
      <c r="A4419" s="23"/>
      <c r="B4419" s="28"/>
      <c r="C4419" s="28"/>
      <c r="D4419" s="23"/>
      <c r="E4419" s="23"/>
    </row>
    <row r="4420" spans="1:5" x14ac:dyDescent="0.25">
      <c r="A4420" s="23"/>
      <c r="B4420" s="28"/>
      <c r="C4420" s="28"/>
      <c r="D4420" s="23"/>
      <c r="E4420" s="23"/>
    </row>
    <row r="4421" spans="1:5" x14ac:dyDescent="0.25">
      <c r="A4421" s="23"/>
      <c r="B4421" s="28"/>
      <c r="C4421" s="28"/>
      <c r="D4421" s="23"/>
      <c r="E4421" s="23"/>
    </row>
    <row r="4422" spans="1:5" x14ac:dyDescent="0.25">
      <c r="A4422" s="23"/>
      <c r="B4422" s="28"/>
      <c r="C4422" s="28"/>
      <c r="D4422" s="23"/>
      <c r="E4422" s="23"/>
    </row>
    <row r="4423" spans="1:5" x14ac:dyDescent="0.25">
      <c r="A4423" s="23"/>
      <c r="B4423" s="28"/>
      <c r="C4423" s="28"/>
      <c r="D4423" s="23"/>
      <c r="E4423" s="23"/>
    </row>
    <row r="4424" spans="1:5" x14ac:dyDescent="0.25">
      <c r="A4424" s="23"/>
      <c r="B4424" s="28"/>
      <c r="C4424" s="28"/>
      <c r="D4424" s="23"/>
      <c r="E4424" s="23"/>
    </row>
    <row r="4425" spans="1:5" x14ac:dyDescent="0.25">
      <c r="A4425" s="23"/>
      <c r="B4425" s="28"/>
      <c r="C4425" s="28"/>
      <c r="D4425" s="23"/>
      <c r="E4425" s="23"/>
    </row>
    <row r="4426" spans="1:5" x14ac:dyDescent="0.25">
      <c r="A4426" s="23"/>
      <c r="B4426" s="28"/>
      <c r="C4426" s="28"/>
      <c r="D4426" s="23"/>
      <c r="E4426" s="23"/>
    </row>
    <row r="4427" spans="1:5" x14ac:dyDescent="0.25">
      <c r="A4427" s="23"/>
      <c r="B4427" s="28"/>
      <c r="C4427" s="28"/>
      <c r="D4427" s="23"/>
      <c r="E4427" s="23"/>
    </row>
    <row r="4428" spans="1:5" x14ac:dyDescent="0.25">
      <c r="A4428" s="23"/>
      <c r="B4428" s="28"/>
      <c r="C4428" s="28"/>
      <c r="D4428" s="23"/>
      <c r="E4428" s="23"/>
    </row>
    <row r="4429" spans="1:5" x14ac:dyDescent="0.25">
      <c r="A4429" s="23"/>
      <c r="B4429" s="28"/>
      <c r="C4429" s="28"/>
      <c r="D4429" s="23"/>
      <c r="E4429" s="23"/>
    </row>
    <row r="4430" spans="1:5" x14ac:dyDescent="0.25">
      <c r="A4430" s="23"/>
      <c r="B4430" s="28"/>
      <c r="C4430" s="28"/>
      <c r="D4430" s="23"/>
      <c r="E4430" s="23"/>
    </row>
    <row r="4431" spans="1:5" x14ac:dyDescent="0.25">
      <c r="A4431" s="23"/>
      <c r="B4431" s="28"/>
      <c r="C4431" s="28"/>
      <c r="D4431" s="23"/>
      <c r="E4431" s="23"/>
    </row>
    <row r="4432" spans="1:5" x14ac:dyDescent="0.25">
      <c r="A4432" s="23"/>
      <c r="B4432" s="28"/>
      <c r="C4432" s="28"/>
      <c r="D4432" s="23"/>
      <c r="E4432" s="23"/>
    </row>
    <row r="4433" spans="1:5" x14ac:dyDescent="0.25">
      <c r="A4433" s="23"/>
      <c r="B4433" s="28"/>
      <c r="C4433" s="28"/>
      <c r="D4433" s="23"/>
      <c r="E4433" s="23"/>
    </row>
    <row r="4434" spans="1:5" x14ac:dyDescent="0.25">
      <c r="A4434" s="23"/>
      <c r="B4434" s="28"/>
      <c r="C4434" s="28"/>
      <c r="D4434" s="23"/>
      <c r="E4434" s="23"/>
    </row>
    <row r="4435" spans="1:5" x14ac:dyDescent="0.25">
      <c r="A4435" s="23"/>
      <c r="B4435" s="28"/>
      <c r="C4435" s="28"/>
      <c r="D4435" s="23"/>
      <c r="E4435" s="23"/>
    </row>
    <row r="4436" spans="1:5" x14ac:dyDescent="0.25">
      <c r="A4436" s="23"/>
      <c r="B4436" s="28"/>
      <c r="C4436" s="28"/>
      <c r="D4436" s="23"/>
      <c r="E4436" s="23"/>
    </row>
    <row r="4437" spans="1:5" x14ac:dyDescent="0.25">
      <c r="A4437" s="23"/>
      <c r="B4437" s="28"/>
      <c r="C4437" s="28"/>
      <c r="D4437" s="23"/>
      <c r="E4437" s="23"/>
    </row>
    <row r="4438" spans="1:5" x14ac:dyDescent="0.25">
      <c r="A4438" s="23"/>
      <c r="B4438" s="28"/>
      <c r="C4438" s="28"/>
      <c r="D4438" s="23"/>
      <c r="E4438" s="23"/>
    </row>
    <row r="4439" spans="1:5" x14ac:dyDescent="0.25">
      <c r="A4439" s="23"/>
      <c r="B4439" s="28"/>
      <c r="C4439" s="28"/>
      <c r="D4439" s="23"/>
      <c r="E4439" s="23"/>
    </row>
    <row r="4440" spans="1:5" x14ac:dyDescent="0.25">
      <c r="A4440" s="23"/>
      <c r="B4440" s="28"/>
      <c r="C4440" s="28"/>
      <c r="D4440" s="23"/>
      <c r="E4440" s="23"/>
    </row>
    <row r="4441" spans="1:5" x14ac:dyDescent="0.25">
      <c r="A4441" s="23"/>
      <c r="B4441" s="28"/>
      <c r="C4441" s="28"/>
      <c r="D4441" s="23"/>
      <c r="E4441" s="23"/>
    </row>
    <row r="4442" spans="1:5" x14ac:dyDescent="0.25">
      <c r="A4442" s="23"/>
      <c r="B4442" s="28"/>
      <c r="C4442" s="28"/>
      <c r="D4442" s="23"/>
      <c r="E4442" s="23"/>
    </row>
    <row r="4443" spans="1:5" x14ac:dyDescent="0.25">
      <c r="A4443" s="23"/>
      <c r="B4443" s="28"/>
      <c r="C4443" s="28"/>
      <c r="D4443" s="23"/>
      <c r="E4443" s="23"/>
    </row>
    <row r="4444" spans="1:5" x14ac:dyDescent="0.25">
      <c r="A4444" s="23"/>
      <c r="B4444" s="28"/>
      <c r="C4444" s="28"/>
      <c r="D4444" s="23"/>
      <c r="E4444" s="23"/>
    </row>
    <row r="4445" spans="1:5" x14ac:dyDescent="0.25">
      <c r="A4445" s="23"/>
      <c r="B4445" s="28"/>
      <c r="C4445" s="28"/>
      <c r="D4445" s="23"/>
      <c r="E4445" s="23"/>
    </row>
    <row r="4446" spans="1:5" x14ac:dyDescent="0.25">
      <c r="A4446" s="23"/>
      <c r="B4446" s="28"/>
      <c r="C4446" s="28"/>
      <c r="D4446" s="23"/>
      <c r="E4446" s="23"/>
    </row>
    <row r="4447" spans="1:5" x14ac:dyDescent="0.25">
      <c r="A4447" s="23"/>
      <c r="B4447" s="28"/>
      <c r="C4447" s="28"/>
      <c r="D4447" s="23"/>
      <c r="E4447" s="23"/>
    </row>
    <row r="4448" spans="1:5" x14ac:dyDescent="0.25">
      <c r="A4448" s="23"/>
      <c r="B4448" s="28"/>
      <c r="C4448" s="28"/>
      <c r="D4448" s="23"/>
      <c r="E4448" s="23"/>
    </row>
    <row r="4449" spans="1:5" x14ac:dyDescent="0.25">
      <c r="A4449" s="23"/>
      <c r="B4449" s="28"/>
      <c r="C4449" s="28"/>
      <c r="D4449" s="23"/>
      <c r="E4449" s="23"/>
    </row>
    <row r="4450" spans="1:5" x14ac:dyDescent="0.25">
      <c r="A4450" s="23"/>
      <c r="B4450" s="28"/>
      <c r="C4450" s="28"/>
      <c r="D4450" s="23"/>
      <c r="E4450" s="23"/>
    </row>
    <row r="4451" spans="1:5" x14ac:dyDescent="0.25">
      <c r="A4451" s="23"/>
      <c r="B4451" s="28"/>
      <c r="C4451" s="28"/>
      <c r="D4451" s="23"/>
      <c r="E4451" s="23"/>
    </row>
    <row r="4452" spans="1:5" x14ac:dyDescent="0.25">
      <c r="A4452" s="23"/>
      <c r="B4452" s="28"/>
      <c r="C4452" s="28"/>
      <c r="D4452" s="23"/>
      <c r="E4452" s="23"/>
    </row>
    <row r="4453" spans="1:5" x14ac:dyDescent="0.25">
      <c r="A4453" s="23"/>
      <c r="B4453" s="28"/>
      <c r="C4453" s="28"/>
      <c r="D4453" s="23"/>
      <c r="E4453" s="23"/>
    </row>
    <row r="4454" spans="1:5" x14ac:dyDescent="0.25">
      <c r="A4454" s="23"/>
      <c r="B4454" s="28"/>
      <c r="C4454" s="28"/>
      <c r="D4454" s="23"/>
      <c r="E4454" s="23"/>
    </row>
    <row r="4455" spans="1:5" x14ac:dyDescent="0.25">
      <c r="A4455" s="23"/>
      <c r="B4455" s="28"/>
      <c r="C4455" s="28"/>
      <c r="D4455" s="23"/>
      <c r="E4455" s="23"/>
    </row>
    <row r="4456" spans="1:5" x14ac:dyDescent="0.25">
      <c r="A4456" s="23"/>
      <c r="B4456" s="28"/>
      <c r="C4456" s="28"/>
      <c r="D4456" s="23"/>
      <c r="E4456" s="23"/>
    </row>
    <row r="4457" spans="1:5" x14ac:dyDescent="0.25">
      <c r="A4457" s="23"/>
      <c r="B4457" s="28"/>
      <c r="C4457" s="28"/>
      <c r="D4457" s="23"/>
      <c r="E4457" s="23"/>
    </row>
    <row r="4458" spans="1:5" x14ac:dyDescent="0.25">
      <c r="A4458" s="23"/>
      <c r="B4458" s="28"/>
      <c r="C4458" s="28"/>
      <c r="D4458" s="23"/>
      <c r="E4458" s="23"/>
    </row>
    <row r="4459" spans="1:5" x14ac:dyDescent="0.25">
      <c r="A4459" s="23"/>
      <c r="B4459" s="28"/>
      <c r="C4459" s="28"/>
      <c r="D4459" s="23"/>
      <c r="E4459" s="23"/>
    </row>
    <row r="4460" spans="1:5" x14ac:dyDescent="0.25">
      <c r="A4460" s="23"/>
      <c r="B4460" s="28"/>
      <c r="C4460" s="28"/>
      <c r="D4460" s="23"/>
      <c r="E4460" s="23"/>
    </row>
    <row r="4461" spans="1:5" x14ac:dyDescent="0.25">
      <c r="A4461" s="23"/>
      <c r="B4461" s="28"/>
      <c r="C4461" s="28"/>
      <c r="D4461" s="23"/>
      <c r="E4461" s="23"/>
    </row>
    <row r="4462" spans="1:5" x14ac:dyDescent="0.25">
      <c r="A4462" s="23"/>
      <c r="B4462" s="28"/>
      <c r="C4462" s="28"/>
      <c r="D4462" s="23"/>
      <c r="E4462" s="23"/>
    </row>
    <row r="4463" spans="1:5" x14ac:dyDescent="0.25">
      <c r="A4463" s="23"/>
      <c r="B4463" s="28"/>
      <c r="C4463" s="28"/>
      <c r="D4463" s="23"/>
      <c r="E4463" s="23"/>
    </row>
    <row r="4464" spans="1:5" x14ac:dyDescent="0.25">
      <c r="A4464" s="23"/>
      <c r="B4464" s="28"/>
      <c r="C4464" s="28"/>
      <c r="D4464" s="23"/>
      <c r="E4464" s="23"/>
    </row>
    <row r="4465" spans="1:5" x14ac:dyDescent="0.25">
      <c r="A4465" s="23"/>
      <c r="B4465" s="28"/>
      <c r="C4465" s="28"/>
      <c r="D4465" s="23"/>
      <c r="E4465" s="23"/>
    </row>
    <row r="4466" spans="1:5" x14ac:dyDescent="0.25">
      <c r="A4466" s="23"/>
      <c r="B4466" s="28"/>
      <c r="C4466" s="28"/>
      <c r="D4466" s="23"/>
      <c r="E4466" s="23"/>
    </row>
    <row r="4467" spans="1:5" x14ac:dyDescent="0.25">
      <c r="A4467" s="23"/>
      <c r="B4467" s="28"/>
      <c r="C4467" s="28"/>
      <c r="D4467" s="23"/>
      <c r="E4467" s="23"/>
    </row>
    <row r="4468" spans="1:5" x14ac:dyDescent="0.25">
      <c r="A4468" s="23"/>
      <c r="B4468" s="28"/>
      <c r="C4468" s="28"/>
      <c r="D4468" s="23"/>
      <c r="E4468" s="23"/>
    </row>
    <row r="4469" spans="1:5" x14ac:dyDescent="0.25">
      <c r="A4469" s="23"/>
      <c r="B4469" s="28"/>
      <c r="C4469" s="28"/>
      <c r="D4469" s="23"/>
      <c r="E4469" s="23"/>
    </row>
    <row r="4470" spans="1:5" x14ac:dyDescent="0.25">
      <c r="A4470" s="23"/>
      <c r="B4470" s="28"/>
      <c r="C4470" s="28"/>
      <c r="D4470" s="23"/>
      <c r="E4470" s="23"/>
    </row>
    <row r="4471" spans="1:5" x14ac:dyDescent="0.25">
      <c r="A4471" s="23"/>
      <c r="B4471" s="28"/>
      <c r="C4471" s="28"/>
      <c r="D4471" s="23"/>
      <c r="E4471" s="23"/>
    </row>
    <row r="4472" spans="1:5" x14ac:dyDescent="0.25">
      <c r="A4472" s="23"/>
      <c r="B4472" s="28"/>
      <c r="C4472" s="28"/>
      <c r="D4472" s="23"/>
      <c r="E4472" s="23"/>
    </row>
    <row r="4473" spans="1:5" x14ac:dyDescent="0.25">
      <c r="A4473" s="23"/>
      <c r="B4473" s="28"/>
      <c r="C4473" s="28"/>
      <c r="D4473" s="23"/>
      <c r="E4473" s="23"/>
    </row>
    <row r="4474" spans="1:5" x14ac:dyDescent="0.25">
      <c r="A4474" s="23"/>
      <c r="B4474" s="28"/>
      <c r="C4474" s="28"/>
      <c r="D4474" s="23"/>
      <c r="E4474" s="23"/>
    </row>
    <row r="4475" spans="1:5" x14ac:dyDescent="0.25">
      <c r="A4475" s="23"/>
      <c r="B4475" s="28"/>
      <c r="C4475" s="28"/>
      <c r="D4475" s="23"/>
      <c r="E4475" s="23"/>
    </row>
    <row r="4476" spans="1:5" x14ac:dyDescent="0.25">
      <c r="A4476" s="23"/>
      <c r="B4476" s="28"/>
      <c r="C4476" s="28"/>
      <c r="D4476" s="23"/>
      <c r="E4476" s="23"/>
    </row>
    <row r="4477" spans="1:5" x14ac:dyDescent="0.25">
      <c r="A4477" s="23"/>
      <c r="B4477" s="28"/>
      <c r="C4477" s="28"/>
      <c r="D4477" s="23"/>
      <c r="E4477" s="23"/>
    </row>
    <row r="4478" spans="1:5" x14ac:dyDescent="0.25">
      <c r="A4478" s="23"/>
      <c r="B4478" s="28"/>
      <c r="C4478" s="28"/>
      <c r="D4478" s="23"/>
      <c r="E4478" s="23"/>
    </row>
    <row r="4479" spans="1:5" x14ac:dyDescent="0.25">
      <c r="A4479" s="23"/>
      <c r="B4479" s="28"/>
      <c r="C4479" s="28"/>
      <c r="D4479" s="23"/>
      <c r="E4479" s="23"/>
    </row>
    <row r="4480" spans="1:5" x14ac:dyDescent="0.25">
      <c r="A4480" s="23"/>
      <c r="B4480" s="28"/>
      <c r="C4480" s="28"/>
      <c r="D4480" s="23"/>
      <c r="E4480" s="23"/>
    </row>
    <row r="4481" spans="1:5" x14ac:dyDescent="0.25">
      <c r="A4481" s="23"/>
      <c r="B4481" s="28"/>
      <c r="C4481" s="28"/>
      <c r="D4481" s="23"/>
      <c r="E4481" s="23"/>
    </row>
    <row r="4482" spans="1:5" x14ac:dyDescent="0.25">
      <c r="A4482" s="23"/>
      <c r="B4482" s="28"/>
      <c r="C4482" s="28"/>
      <c r="D4482" s="23"/>
      <c r="E4482" s="23"/>
    </row>
    <row r="4483" spans="1:5" x14ac:dyDescent="0.25">
      <c r="A4483" s="23"/>
      <c r="B4483" s="28"/>
      <c r="C4483" s="28"/>
      <c r="D4483" s="23"/>
      <c r="E4483" s="23"/>
    </row>
    <row r="4484" spans="1:5" x14ac:dyDescent="0.25">
      <c r="A4484" s="23"/>
      <c r="B4484" s="28"/>
      <c r="C4484" s="28"/>
      <c r="D4484" s="23"/>
      <c r="E4484" s="23"/>
    </row>
    <row r="4485" spans="1:5" x14ac:dyDescent="0.25">
      <c r="A4485" s="23"/>
      <c r="B4485" s="28"/>
      <c r="C4485" s="28"/>
      <c r="D4485" s="23"/>
      <c r="E4485" s="23"/>
    </row>
    <row r="4486" spans="1:5" x14ac:dyDescent="0.25">
      <c r="A4486" s="23"/>
      <c r="B4486" s="28"/>
      <c r="C4486" s="28"/>
      <c r="D4486" s="23"/>
      <c r="E4486" s="23"/>
    </row>
    <row r="4487" spans="1:5" x14ac:dyDescent="0.25">
      <c r="A4487" s="23"/>
      <c r="B4487" s="28"/>
      <c r="C4487" s="28"/>
      <c r="D4487" s="23"/>
      <c r="E4487" s="23"/>
    </row>
    <row r="4488" spans="1:5" x14ac:dyDescent="0.25">
      <c r="A4488" s="23"/>
      <c r="B4488" s="28"/>
      <c r="C4488" s="28"/>
      <c r="D4488" s="23"/>
      <c r="E4488" s="23"/>
    </row>
    <row r="4489" spans="1:5" x14ac:dyDescent="0.25">
      <c r="A4489" s="23"/>
      <c r="B4489" s="28"/>
      <c r="C4489" s="28"/>
      <c r="D4489" s="23"/>
      <c r="E4489" s="23"/>
    </row>
    <row r="4490" spans="1:5" x14ac:dyDescent="0.25">
      <c r="A4490" s="23"/>
      <c r="B4490" s="28"/>
      <c r="C4490" s="28"/>
      <c r="D4490" s="23"/>
      <c r="E4490" s="23"/>
    </row>
    <row r="4491" spans="1:5" x14ac:dyDescent="0.25">
      <c r="A4491" s="23"/>
      <c r="B4491" s="28"/>
      <c r="C4491" s="28"/>
      <c r="D4491" s="23"/>
      <c r="E4491" s="23"/>
    </row>
    <row r="4492" spans="1:5" x14ac:dyDescent="0.25">
      <c r="A4492" s="23"/>
      <c r="B4492" s="28"/>
      <c r="C4492" s="28"/>
      <c r="D4492" s="23"/>
      <c r="E4492" s="23"/>
    </row>
    <row r="4493" spans="1:5" x14ac:dyDescent="0.25">
      <c r="A4493" s="23"/>
      <c r="B4493" s="28"/>
      <c r="C4493" s="28"/>
      <c r="D4493" s="23"/>
      <c r="E4493" s="23"/>
    </row>
    <row r="4494" spans="1:5" x14ac:dyDescent="0.25">
      <c r="A4494" s="23"/>
      <c r="B4494" s="28"/>
      <c r="C4494" s="28"/>
      <c r="D4494" s="23"/>
      <c r="E4494" s="23"/>
    </row>
    <row r="4495" spans="1:5" x14ac:dyDescent="0.25">
      <c r="A4495" s="23"/>
      <c r="B4495" s="28"/>
      <c r="C4495" s="28"/>
      <c r="D4495" s="23"/>
      <c r="E4495" s="23"/>
    </row>
    <row r="4496" spans="1:5" x14ac:dyDescent="0.25">
      <c r="A4496" s="23"/>
      <c r="B4496" s="28"/>
      <c r="C4496" s="28"/>
      <c r="D4496" s="23"/>
      <c r="E4496" s="23"/>
    </row>
    <row r="4497" spans="1:5" x14ac:dyDescent="0.25">
      <c r="A4497" s="23"/>
      <c r="B4497" s="28"/>
      <c r="C4497" s="28"/>
      <c r="D4497" s="23"/>
      <c r="E4497" s="23"/>
    </row>
    <row r="4498" spans="1:5" x14ac:dyDescent="0.25">
      <c r="A4498" s="23"/>
      <c r="B4498" s="28"/>
      <c r="C4498" s="28"/>
      <c r="D4498" s="23"/>
      <c r="E4498" s="23"/>
    </row>
    <row r="4499" spans="1:5" x14ac:dyDescent="0.25">
      <c r="A4499" s="23"/>
      <c r="B4499" s="28"/>
      <c r="C4499" s="28"/>
      <c r="D4499" s="23"/>
      <c r="E4499" s="23"/>
    </row>
    <row r="4500" spans="1:5" x14ac:dyDescent="0.25">
      <c r="A4500" s="23"/>
      <c r="B4500" s="28"/>
      <c r="C4500" s="28"/>
      <c r="D4500" s="23"/>
      <c r="E4500" s="23"/>
    </row>
    <row r="4501" spans="1:5" x14ac:dyDescent="0.25">
      <c r="A4501" s="23"/>
      <c r="B4501" s="28"/>
      <c r="C4501" s="28"/>
      <c r="D4501" s="23"/>
      <c r="E4501" s="23"/>
    </row>
    <row r="4502" spans="1:5" x14ac:dyDescent="0.25">
      <c r="A4502" s="23"/>
      <c r="B4502" s="28"/>
      <c r="C4502" s="28"/>
      <c r="D4502" s="23"/>
      <c r="E4502" s="23"/>
    </row>
    <row r="4503" spans="1:5" x14ac:dyDescent="0.25">
      <c r="A4503" s="23"/>
      <c r="B4503" s="28"/>
      <c r="C4503" s="28"/>
      <c r="D4503" s="23"/>
      <c r="E4503" s="23"/>
    </row>
    <row r="4504" spans="1:5" x14ac:dyDescent="0.25">
      <c r="A4504" s="23"/>
      <c r="B4504" s="28"/>
      <c r="C4504" s="28"/>
      <c r="D4504" s="23"/>
      <c r="E4504" s="23"/>
    </row>
    <row r="4505" spans="1:5" x14ac:dyDescent="0.25">
      <c r="A4505" s="23"/>
      <c r="B4505" s="28"/>
      <c r="C4505" s="28"/>
      <c r="D4505" s="23"/>
      <c r="E4505" s="23"/>
    </row>
    <row r="4506" spans="1:5" x14ac:dyDescent="0.25">
      <c r="A4506" s="23"/>
      <c r="B4506" s="28"/>
      <c r="C4506" s="28"/>
      <c r="D4506" s="23"/>
      <c r="E4506" s="23"/>
    </row>
    <row r="4507" spans="1:5" x14ac:dyDescent="0.25">
      <c r="A4507" s="23"/>
      <c r="B4507" s="28"/>
      <c r="C4507" s="28"/>
      <c r="D4507" s="23"/>
      <c r="E4507" s="23"/>
    </row>
    <row r="4508" spans="1:5" x14ac:dyDescent="0.25">
      <c r="A4508" s="23"/>
      <c r="B4508" s="28"/>
      <c r="C4508" s="28"/>
      <c r="D4508" s="23"/>
      <c r="E4508" s="23"/>
    </row>
    <row r="4509" spans="1:5" x14ac:dyDescent="0.25">
      <c r="A4509" s="23"/>
      <c r="B4509" s="28"/>
      <c r="C4509" s="28"/>
      <c r="D4509" s="23"/>
      <c r="E4509" s="23"/>
    </row>
    <row r="4510" spans="1:5" x14ac:dyDescent="0.25">
      <c r="A4510" s="23"/>
      <c r="B4510" s="28"/>
      <c r="C4510" s="28"/>
      <c r="D4510" s="23"/>
      <c r="E4510" s="23"/>
    </row>
    <row r="4511" spans="1:5" x14ac:dyDescent="0.25">
      <c r="A4511" s="23"/>
      <c r="B4511" s="28"/>
      <c r="C4511" s="28"/>
      <c r="D4511" s="23"/>
      <c r="E4511" s="23"/>
    </row>
    <row r="4512" spans="1:5" x14ac:dyDescent="0.25">
      <c r="A4512" s="23"/>
      <c r="B4512" s="28"/>
      <c r="C4512" s="28"/>
      <c r="D4512" s="23"/>
      <c r="E4512" s="23"/>
    </row>
    <row r="4513" spans="1:5" x14ac:dyDescent="0.25">
      <c r="A4513" s="23"/>
      <c r="B4513" s="28"/>
      <c r="C4513" s="28"/>
      <c r="D4513" s="23"/>
      <c r="E4513" s="23"/>
    </row>
    <row r="4514" spans="1:5" x14ac:dyDescent="0.25">
      <c r="A4514" s="23"/>
      <c r="B4514" s="28"/>
      <c r="C4514" s="28"/>
      <c r="D4514" s="23"/>
      <c r="E4514" s="23"/>
    </row>
    <row r="4515" spans="1:5" x14ac:dyDescent="0.25">
      <c r="A4515" s="23"/>
      <c r="B4515" s="28"/>
      <c r="C4515" s="28"/>
      <c r="D4515" s="23"/>
      <c r="E4515" s="23"/>
    </row>
    <row r="4516" spans="1:5" x14ac:dyDescent="0.25">
      <c r="A4516" s="23"/>
      <c r="B4516" s="28"/>
      <c r="C4516" s="28"/>
      <c r="D4516" s="23"/>
      <c r="E4516" s="23"/>
    </row>
    <row r="4517" spans="1:5" x14ac:dyDescent="0.25">
      <c r="A4517" s="23"/>
      <c r="B4517" s="28"/>
      <c r="C4517" s="28"/>
      <c r="D4517" s="23"/>
      <c r="E4517" s="23"/>
    </row>
    <row r="4518" spans="1:5" x14ac:dyDescent="0.25">
      <c r="A4518" s="23"/>
      <c r="B4518" s="28"/>
      <c r="C4518" s="28"/>
      <c r="D4518" s="23"/>
      <c r="E4518" s="23"/>
    </row>
    <row r="4519" spans="1:5" x14ac:dyDescent="0.25">
      <c r="A4519" s="23"/>
      <c r="B4519" s="28"/>
      <c r="C4519" s="28"/>
      <c r="D4519" s="23"/>
      <c r="E4519" s="23"/>
    </row>
    <row r="4520" spans="1:5" x14ac:dyDescent="0.25">
      <c r="A4520" s="23"/>
      <c r="B4520" s="28"/>
      <c r="C4520" s="28"/>
      <c r="D4520" s="23"/>
      <c r="E4520" s="23"/>
    </row>
    <row r="4521" spans="1:5" x14ac:dyDescent="0.25">
      <c r="A4521" s="23"/>
      <c r="B4521" s="28"/>
      <c r="C4521" s="28"/>
      <c r="D4521" s="23"/>
      <c r="E4521" s="23"/>
    </row>
    <row r="4522" spans="1:5" x14ac:dyDescent="0.25">
      <c r="A4522" s="23"/>
      <c r="B4522" s="28"/>
      <c r="C4522" s="28"/>
      <c r="D4522" s="23"/>
      <c r="E4522" s="23"/>
    </row>
    <row r="4523" spans="1:5" x14ac:dyDescent="0.25">
      <c r="A4523" s="23"/>
      <c r="B4523" s="28"/>
      <c r="C4523" s="28"/>
      <c r="D4523" s="23"/>
      <c r="E4523" s="23"/>
    </row>
    <row r="4524" spans="1:5" x14ac:dyDescent="0.25">
      <c r="A4524" s="23"/>
      <c r="B4524" s="28"/>
      <c r="C4524" s="28"/>
      <c r="D4524" s="23"/>
      <c r="E4524" s="23"/>
    </row>
    <row r="4525" spans="1:5" x14ac:dyDescent="0.25">
      <c r="A4525" s="23"/>
      <c r="B4525" s="28"/>
      <c r="C4525" s="28"/>
      <c r="D4525" s="23"/>
      <c r="E4525" s="23"/>
    </row>
    <row r="4526" spans="1:5" x14ac:dyDescent="0.25">
      <c r="A4526" s="23"/>
      <c r="B4526" s="28"/>
      <c r="C4526" s="28"/>
      <c r="D4526" s="23"/>
      <c r="E4526" s="23"/>
    </row>
    <row r="4527" spans="1:5" x14ac:dyDescent="0.25">
      <c r="A4527" s="23"/>
      <c r="B4527" s="28"/>
      <c r="C4527" s="28"/>
      <c r="D4527" s="23"/>
      <c r="E4527" s="23"/>
    </row>
    <row r="4528" spans="1:5" x14ac:dyDescent="0.25">
      <c r="A4528" s="23"/>
      <c r="B4528" s="28"/>
      <c r="C4528" s="28"/>
      <c r="D4528" s="23"/>
      <c r="E4528" s="23"/>
    </row>
    <row r="4529" spans="1:5" x14ac:dyDescent="0.25">
      <c r="A4529" s="23"/>
      <c r="B4529" s="28"/>
      <c r="C4529" s="28"/>
      <c r="D4529" s="23"/>
      <c r="E4529" s="23"/>
    </row>
    <row r="4530" spans="1:5" x14ac:dyDescent="0.25">
      <c r="A4530" s="23"/>
      <c r="B4530" s="28"/>
      <c r="C4530" s="28"/>
      <c r="D4530" s="23"/>
      <c r="E4530" s="23"/>
    </row>
    <row r="4531" spans="1:5" x14ac:dyDescent="0.25">
      <c r="A4531" s="23"/>
      <c r="B4531" s="28"/>
      <c r="C4531" s="28"/>
      <c r="D4531" s="23"/>
      <c r="E4531" s="23"/>
    </row>
    <row r="4532" spans="1:5" x14ac:dyDescent="0.25">
      <c r="A4532" s="23"/>
      <c r="B4532" s="28"/>
      <c r="C4532" s="28"/>
      <c r="D4532" s="23"/>
      <c r="E4532" s="23"/>
    </row>
    <row r="4533" spans="1:5" x14ac:dyDescent="0.25">
      <c r="A4533" s="23"/>
      <c r="B4533" s="28"/>
      <c r="C4533" s="28"/>
      <c r="D4533" s="23"/>
      <c r="E4533" s="23"/>
    </row>
    <row r="4534" spans="1:5" x14ac:dyDescent="0.25">
      <c r="A4534" s="23"/>
      <c r="B4534" s="28"/>
      <c r="C4534" s="28"/>
      <c r="D4534" s="23"/>
      <c r="E4534" s="23"/>
    </row>
    <row r="4535" spans="1:5" x14ac:dyDescent="0.25">
      <c r="A4535" s="23"/>
      <c r="B4535" s="28"/>
      <c r="C4535" s="28"/>
      <c r="D4535" s="23"/>
      <c r="E4535" s="23"/>
    </row>
    <row r="4536" spans="1:5" x14ac:dyDescent="0.25">
      <c r="A4536" s="23"/>
      <c r="B4536" s="28"/>
      <c r="C4536" s="28"/>
      <c r="D4536" s="23"/>
      <c r="E4536" s="23"/>
    </row>
    <row r="4537" spans="1:5" x14ac:dyDescent="0.25">
      <c r="A4537" s="23"/>
      <c r="B4537" s="28"/>
      <c r="C4537" s="28"/>
      <c r="D4537" s="23"/>
      <c r="E4537" s="23"/>
    </row>
    <row r="4538" spans="1:5" x14ac:dyDescent="0.25">
      <c r="A4538" s="23"/>
      <c r="B4538" s="28"/>
      <c r="C4538" s="28"/>
      <c r="D4538" s="23"/>
      <c r="E4538" s="23"/>
    </row>
    <row r="4539" spans="1:5" x14ac:dyDescent="0.25">
      <c r="A4539" s="23"/>
      <c r="B4539" s="28"/>
      <c r="C4539" s="28"/>
      <c r="D4539" s="23"/>
      <c r="E4539" s="23"/>
    </row>
    <row r="4540" spans="1:5" x14ac:dyDescent="0.25">
      <c r="A4540" s="23"/>
      <c r="B4540" s="28"/>
      <c r="C4540" s="28"/>
      <c r="D4540" s="23"/>
      <c r="E4540" s="23"/>
    </row>
    <row r="4541" spans="1:5" x14ac:dyDescent="0.25">
      <c r="A4541" s="23"/>
      <c r="B4541" s="28"/>
      <c r="C4541" s="28"/>
      <c r="D4541" s="23"/>
      <c r="E4541" s="23"/>
    </row>
    <row r="4542" spans="1:5" x14ac:dyDescent="0.25">
      <c r="A4542" s="23"/>
      <c r="B4542" s="28"/>
      <c r="C4542" s="28"/>
      <c r="D4542" s="23"/>
      <c r="E4542" s="23"/>
    </row>
    <row r="4543" spans="1:5" x14ac:dyDescent="0.25">
      <c r="A4543" s="23"/>
      <c r="B4543" s="28"/>
      <c r="C4543" s="28"/>
      <c r="D4543" s="23"/>
      <c r="E4543" s="23"/>
    </row>
    <row r="4544" spans="1:5" x14ac:dyDescent="0.25">
      <c r="A4544" s="23"/>
      <c r="B4544" s="28"/>
      <c r="C4544" s="28"/>
      <c r="D4544" s="23"/>
      <c r="E4544" s="23"/>
    </row>
    <row r="4545" spans="1:5" x14ac:dyDescent="0.25">
      <c r="A4545" s="23"/>
      <c r="B4545" s="28"/>
      <c r="C4545" s="28"/>
      <c r="D4545" s="23"/>
      <c r="E4545" s="23"/>
    </row>
    <row r="4546" spans="1:5" x14ac:dyDescent="0.25">
      <c r="A4546" s="23"/>
      <c r="B4546" s="28"/>
      <c r="C4546" s="28"/>
      <c r="D4546" s="23"/>
      <c r="E4546" s="23"/>
    </row>
    <row r="4547" spans="1:5" x14ac:dyDescent="0.25">
      <c r="A4547" s="23"/>
      <c r="B4547" s="28"/>
      <c r="C4547" s="28"/>
      <c r="D4547" s="23"/>
      <c r="E4547" s="23"/>
    </row>
    <row r="4548" spans="1:5" x14ac:dyDescent="0.25">
      <c r="A4548" s="23"/>
      <c r="B4548" s="28"/>
      <c r="C4548" s="28"/>
      <c r="D4548" s="23"/>
      <c r="E4548" s="23"/>
    </row>
    <row r="4549" spans="1:5" x14ac:dyDescent="0.25">
      <c r="A4549" s="23"/>
      <c r="B4549" s="28"/>
      <c r="C4549" s="28"/>
      <c r="D4549" s="23"/>
      <c r="E4549" s="23"/>
    </row>
    <row r="4550" spans="1:5" x14ac:dyDescent="0.25">
      <c r="A4550" s="23"/>
      <c r="B4550" s="28"/>
      <c r="C4550" s="28"/>
      <c r="D4550" s="23"/>
      <c r="E4550" s="23"/>
    </row>
    <row r="4551" spans="1:5" x14ac:dyDescent="0.25">
      <c r="A4551" s="23"/>
      <c r="B4551" s="28"/>
      <c r="C4551" s="28"/>
      <c r="D4551" s="23"/>
      <c r="E4551" s="23"/>
    </row>
    <row r="4552" spans="1:5" x14ac:dyDescent="0.25">
      <c r="A4552" s="23"/>
      <c r="B4552" s="28"/>
      <c r="C4552" s="28"/>
      <c r="D4552" s="23"/>
      <c r="E4552" s="23"/>
    </row>
    <row r="4553" spans="1:5" x14ac:dyDescent="0.25">
      <c r="A4553" s="23"/>
      <c r="B4553" s="28"/>
      <c r="C4553" s="28"/>
      <c r="D4553" s="23"/>
      <c r="E4553" s="23"/>
    </row>
    <row r="4554" spans="1:5" x14ac:dyDescent="0.25">
      <c r="A4554" s="23"/>
      <c r="B4554" s="28"/>
      <c r="C4554" s="28"/>
      <c r="D4554" s="23"/>
      <c r="E4554" s="23"/>
    </row>
    <row r="4555" spans="1:5" x14ac:dyDescent="0.25">
      <c r="A4555" s="23"/>
      <c r="B4555" s="28"/>
      <c r="C4555" s="28"/>
      <c r="D4555" s="23"/>
      <c r="E4555" s="23"/>
    </row>
    <row r="4556" spans="1:5" x14ac:dyDescent="0.25">
      <c r="A4556" s="23"/>
      <c r="B4556" s="28"/>
      <c r="C4556" s="28"/>
      <c r="D4556" s="23"/>
      <c r="E4556" s="23"/>
    </row>
    <row r="4557" spans="1:5" x14ac:dyDescent="0.25">
      <c r="A4557" s="23"/>
      <c r="B4557" s="28"/>
      <c r="C4557" s="28"/>
      <c r="D4557" s="23"/>
      <c r="E4557" s="23"/>
    </row>
    <row r="4558" spans="1:5" x14ac:dyDescent="0.25">
      <c r="A4558" s="23"/>
      <c r="B4558" s="28"/>
      <c r="C4558" s="28"/>
      <c r="D4558" s="23"/>
      <c r="E4558" s="23"/>
    </row>
    <row r="4559" spans="1:5" x14ac:dyDescent="0.25">
      <c r="A4559" s="23"/>
      <c r="B4559" s="28"/>
      <c r="C4559" s="28"/>
      <c r="D4559" s="23"/>
      <c r="E4559" s="23"/>
    </row>
    <row r="4560" spans="1:5" x14ac:dyDescent="0.25">
      <c r="A4560" s="23"/>
      <c r="B4560" s="28"/>
      <c r="C4560" s="28"/>
      <c r="D4560" s="23"/>
      <c r="E4560" s="23"/>
    </row>
    <row r="4561" spans="1:5" x14ac:dyDescent="0.25">
      <c r="A4561" s="23"/>
      <c r="B4561" s="28"/>
      <c r="C4561" s="28"/>
      <c r="D4561" s="23"/>
      <c r="E4561" s="23"/>
    </row>
    <row r="4562" spans="1:5" x14ac:dyDescent="0.25">
      <c r="A4562" s="23"/>
      <c r="B4562" s="28"/>
      <c r="C4562" s="28"/>
      <c r="D4562" s="23"/>
      <c r="E4562" s="23"/>
    </row>
    <row r="4563" spans="1:5" x14ac:dyDescent="0.25">
      <c r="A4563" s="23"/>
      <c r="B4563" s="28"/>
      <c r="C4563" s="28"/>
      <c r="D4563" s="23"/>
      <c r="E4563" s="23"/>
    </row>
    <row r="4564" spans="1:5" x14ac:dyDescent="0.25">
      <c r="A4564" s="23"/>
      <c r="B4564" s="28"/>
      <c r="C4564" s="28"/>
      <c r="D4564" s="23"/>
      <c r="E4564" s="23"/>
    </row>
    <row r="4565" spans="1:5" x14ac:dyDescent="0.25">
      <c r="A4565" s="23"/>
      <c r="B4565" s="28"/>
      <c r="C4565" s="28"/>
      <c r="D4565" s="23"/>
      <c r="E4565" s="23"/>
    </row>
    <row r="4566" spans="1:5" x14ac:dyDescent="0.25">
      <c r="A4566" s="23"/>
      <c r="B4566" s="28"/>
      <c r="C4566" s="28"/>
      <c r="D4566" s="23"/>
      <c r="E4566" s="23"/>
    </row>
    <row r="4567" spans="1:5" x14ac:dyDescent="0.25">
      <c r="A4567" s="23"/>
      <c r="B4567" s="28"/>
      <c r="C4567" s="28"/>
      <c r="D4567" s="23"/>
      <c r="E4567" s="23"/>
    </row>
    <row r="4568" spans="1:5" x14ac:dyDescent="0.25">
      <c r="A4568" s="23"/>
      <c r="B4568" s="28"/>
      <c r="C4568" s="28"/>
      <c r="D4568" s="23"/>
      <c r="E4568" s="23"/>
    </row>
    <row r="4569" spans="1:5" x14ac:dyDescent="0.25">
      <c r="A4569" s="23"/>
      <c r="B4569" s="28"/>
      <c r="C4569" s="28"/>
      <c r="D4569" s="23"/>
      <c r="E4569" s="23"/>
    </row>
    <row r="4570" spans="1:5" x14ac:dyDescent="0.25">
      <c r="A4570" s="23"/>
      <c r="B4570" s="28"/>
      <c r="C4570" s="28"/>
      <c r="D4570" s="23"/>
      <c r="E4570" s="23"/>
    </row>
    <row r="4571" spans="1:5" x14ac:dyDescent="0.25">
      <c r="A4571" s="23"/>
      <c r="B4571" s="28"/>
      <c r="C4571" s="28"/>
      <c r="D4571" s="23"/>
      <c r="E4571" s="23"/>
    </row>
    <row r="4572" spans="1:5" x14ac:dyDescent="0.25">
      <c r="A4572" s="23"/>
      <c r="B4572" s="28"/>
      <c r="C4572" s="28"/>
      <c r="D4572" s="23"/>
      <c r="E4572" s="23"/>
    </row>
    <row r="4573" spans="1:5" x14ac:dyDescent="0.25">
      <c r="A4573" s="23"/>
      <c r="B4573" s="28"/>
      <c r="C4573" s="28"/>
      <c r="D4573" s="23"/>
      <c r="E4573" s="23"/>
    </row>
    <row r="4574" spans="1:5" x14ac:dyDescent="0.25">
      <c r="A4574" s="23"/>
      <c r="B4574" s="28"/>
      <c r="C4574" s="28"/>
      <c r="D4574" s="23"/>
      <c r="E4574" s="23"/>
    </row>
    <row r="4575" spans="1:5" x14ac:dyDescent="0.25">
      <c r="A4575" s="23"/>
      <c r="B4575" s="28"/>
      <c r="C4575" s="28"/>
      <c r="D4575" s="23"/>
      <c r="E4575" s="23"/>
    </row>
    <row r="4576" spans="1:5" x14ac:dyDescent="0.25">
      <c r="A4576" s="23"/>
      <c r="B4576" s="28"/>
      <c r="C4576" s="28"/>
      <c r="D4576" s="23"/>
      <c r="E4576" s="23"/>
    </row>
    <row r="4577" spans="1:5" x14ac:dyDescent="0.25">
      <c r="A4577" s="23"/>
      <c r="B4577" s="28"/>
      <c r="C4577" s="28"/>
      <c r="D4577" s="23"/>
      <c r="E4577" s="23"/>
    </row>
    <row r="4578" spans="1:5" x14ac:dyDescent="0.25">
      <c r="A4578" s="23"/>
      <c r="B4578" s="28"/>
      <c r="C4578" s="28"/>
      <c r="D4578" s="23"/>
      <c r="E4578" s="23"/>
    </row>
    <row r="4579" spans="1:5" x14ac:dyDescent="0.25">
      <c r="A4579" s="23"/>
      <c r="B4579" s="28"/>
      <c r="C4579" s="28"/>
      <c r="D4579" s="23"/>
      <c r="E4579" s="23"/>
    </row>
    <row r="4580" spans="1:5" x14ac:dyDescent="0.25">
      <c r="A4580" s="23"/>
      <c r="B4580" s="28"/>
      <c r="C4580" s="28"/>
      <c r="D4580" s="23"/>
      <c r="E4580" s="23"/>
    </row>
    <row r="4581" spans="1:5" x14ac:dyDescent="0.25">
      <c r="A4581" s="23"/>
      <c r="B4581" s="28"/>
      <c r="C4581" s="28"/>
      <c r="D4581" s="23"/>
      <c r="E4581" s="23"/>
    </row>
    <row r="4582" spans="1:5" x14ac:dyDescent="0.25">
      <c r="A4582" s="23"/>
      <c r="B4582" s="28"/>
      <c r="C4582" s="28"/>
      <c r="D4582" s="23"/>
      <c r="E4582" s="23"/>
    </row>
    <row r="4583" spans="1:5" x14ac:dyDescent="0.25">
      <c r="A4583" s="23"/>
      <c r="B4583" s="28"/>
      <c r="C4583" s="28"/>
      <c r="D4583" s="23"/>
      <c r="E4583" s="23"/>
    </row>
    <row r="4584" spans="1:5" x14ac:dyDescent="0.25">
      <c r="A4584" s="23"/>
      <c r="B4584" s="28"/>
      <c r="C4584" s="28"/>
      <c r="D4584" s="23"/>
      <c r="E4584" s="23"/>
    </row>
    <row r="4585" spans="1:5" x14ac:dyDescent="0.25">
      <c r="A4585" s="23"/>
      <c r="B4585" s="28"/>
      <c r="C4585" s="28"/>
      <c r="D4585" s="23"/>
      <c r="E4585" s="23"/>
    </row>
    <row r="4586" spans="1:5" x14ac:dyDescent="0.25">
      <c r="A4586" s="23"/>
      <c r="B4586" s="28"/>
      <c r="C4586" s="28"/>
      <c r="D4586" s="23"/>
      <c r="E4586" s="23"/>
    </row>
    <row r="4587" spans="1:5" x14ac:dyDescent="0.25">
      <c r="A4587" s="23"/>
      <c r="B4587" s="28"/>
      <c r="C4587" s="28"/>
      <c r="D4587" s="23"/>
      <c r="E4587" s="23"/>
    </row>
    <row r="4588" spans="1:5" x14ac:dyDescent="0.25">
      <c r="A4588" s="23"/>
      <c r="B4588" s="28"/>
      <c r="C4588" s="28"/>
      <c r="D4588" s="23"/>
      <c r="E4588" s="23"/>
    </row>
    <row r="4589" spans="1:5" x14ac:dyDescent="0.25">
      <c r="A4589" s="23"/>
      <c r="B4589" s="28"/>
      <c r="C4589" s="28"/>
      <c r="D4589" s="23"/>
      <c r="E4589" s="23"/>
    </row>
    <row r="4590" spans="1:5" x14ac:dyDescent="0.25">
      <c r="A4590" s="23"/>
      <c r="B4590" s="28"/>
      <c r="C4590" s="28"/>
      <c r="D4590" s="23"/>
      <c r="E4590" s="23"/>
    </row>
    <row r="4591" spans="1:5" x14ac:dyDescent="0.25">
      <c r="A4591" s="23"/>
      <c r="B4591" s="28"/>
      <c r="C4591" s="28"/>
      <c r="D4591" s="23"/>
      <c r="E4591" s="23"/>
    </row>
    <row r="4592" spans="1:5" x14ac:dyDescent="0.25">
      <c r="A4592" s="23"/>
      <c r="B4592" s="28"/>
      <c r="C4592" s="28"/>
      <c r="D4592" s="23"/>
      <c r="E4592" s="23"/>
    </row>
    <row r="4593" spans="1:5" x14ac:dyDescent="0.25">
      <c r="A4593" s="23"/>
      <c r="B4593" s="28"/>
      <c r="C4593" s="28"/>
      <c r="D4593" s="23"/>
      <c r="E4593" s="23"/>
    </row>
    <row r="4594" spans="1:5" x14ac:dyDescent="0.25">
      <c r="A4594" s="23"/>
      <c r="B4594" s="28"/>
      <c r="C4594" s="28"/>
      <c r="D4594" s="23"/>
      <c r="E4594" s="23"/>
    </row>
    <row r="4595" spans="1:5" x14ac:dyDescent="0.25">
      <c r="A4595" s="23"/>
      <c r="B4595" s="28"/>
      <c r="C4595" s="28"/>
      <c r="D4595" s="23"/>
      <c r="E4595" s="23"/>
    </row>
    <row r="4596" spans="1:5" x14ac:dyDescent="0.25">
      <c r="A4596" s="23"/>
      <c r="B4596" s="28"/>
      <c r="C4596" s="28"/>
      <c r="D4596" s="23"/>
      <c r="E4596" s="23"/>
    </row>
    <row r="4597" spans="1:5" x14ac:dyDescent="0.25">
      <c r="A4597" s="23"/>
      <c r="B4597" s="28"/>
      <c r="C4597" s="28"/>
      <c r="D4597" s="23"/>
      <c r="E4597" s="23"/>
    </row>
    <row r="4598" spans="1:5" x14ac:dyDescent="0.25">
      <c r="A4598" s="23"/>
      <c r="B4598" s="28"/>
      <c r="C4598" s="28"/>
      <c r="D4598" s="23"/>
      <c r="E4598" s="23"/>
    </row>
    <row r="4599" spans="1:5" x14ac:dyDescent="0.25">
      <c r="A4599" s="23"/>
      <c r="B4599" s="28"/>
      <c r="C4599" s="28"/>
      <c r="D4599" s="23"/>
      <c r="E4599" s="23"/>
    </row>
    <row r="4600" spans="1:5" x14ac:dyDescent="0.25">
      <c r="A4600" s="23"/>
      <c r="B4600" s="28"/>
      <c r="C4600" s="28"/>
      <c r="D4600" s="23"/>
      <c r="E4600" s="23"/>
    </row>
    <row r="4601" spans="1:5" x14ac:dyDescent="0.25">
      <c r="A4601" s="23"/>
      <c r="B4601" s="28"/>
      <c r="C4601" s="28"/>
      <c r="D4601" s="23"/>
      <c r="E4601" s="23"/>
    </row>
    <row r="4602" spans="1:5" x14ac:dyDescent="0.25">
      <c r="A4602" s="23"/>
      <c r="B4602" s="28"/>
      <c r="C4602" s="28"/>
      <c r="D4602" s="23"/>
      <c r="E4602" s="23"/>
    </row>
    <row r="4603" spans="1:5" x14ac:dyDescent="0.25">
      <c r="A4603" s="23"/>
      <c r="B4603" s="28"/>
      <c r="C4603" s="28"/>
      <c r="D4603" s="23"/>
      <c r="E4603" s="23"/>
    </row>
    <row r="4604" spans="1:5" x14ac:dyDescent="0.25">
      <c r="A4604" s="23"/>
      <c r="B4604" s="28"/>
      <c r="C4604" s="28"/>
      <c r="D4604" s="23"/>
      <c r="E4604" s="23"/>
    </row>
    <row r="4605" spans="1:5" x14ac:dyDescent="0.25">
      <c r="A4605" s="23"/>
      <c r="B4605" s="28"/>
      <c r="C4605" s="28"/>
      <c r="D4605" s="23"/>
      <c r="E4605" s="23"/>
    </row>
    <row r="4606" spans="1:5" x14ac:dyDescent="0.25">
      <c r="A4606" s="23"/>
      <c r="B4606" s="28"/>
      <c r="C4606" s="28"/>
      <c r="D4606" s="23"/>
      <c r="E4606" s="23"/>
    </row>
    <row r="4607" spans="1:5" x14ac:dyDescent="0.25">
      <c r="A4607" s="23"/>
      <c r="B4607" s="28"/>
      <c r="C4607" s="28"/>
      <c r="D4607" s="23"/>
      <c r="E4607" s="23"/>
    </row>
    <row r="4608" spans="1:5" x14ac:dyDescent="0.25">
      <c r="A4608" s="23"/>
      <c r="B4608" s="28"/>
      <c r="C4608" s="28"/>
      <c r="D4608" s="23"/>
      <c r="E4608" s="23"/>
    </row>
    <row r="4609" spans="1:5" x14ac:dyDescent="0.25">
      <c r="A4609" s="23"/>
      <c r="B4609" s="28"/>
      <c r="C4609" s="28"/>
      <c r="D4609" s="23"/>
      <c r="E4609" s="23"/>
    </row>
    <row r="4610" spans="1:5" x14ac:dyDescent="0.25">
      <c r="A4610" s="23"/>
      <c r="B4610" s="28"/>
      <c r="C4610" s="28"/>
      <c r="D4610" s="23"/>
      <c r="E4610" s="23"/>
    </row>
    <row r="4611" spans="1:5" x14ac:dyDescent="0.25">
      <c r="A4611" s="23"/>
      <c r="B4611" s="28"/>
      <c r="C4611" s="28"/>
      <c r="D4611" s="23"/>
      <c r="E4611" s="23"/>
    </row>
    <row r="4612" spans="1:5" x14ac:dyDescent="0.25">
      <c r="A4612" s="23"/>
      <c r="B4612" s="28"/>
      <c r="C4612" s="28"/>
      <c r="D4612" s="23"/>
      <c r="E4612" s="23"/>
    </row>
    <row r="4613" spans="1:5" x14ac:dyDescent="0.25">
      <c r="A4613" s="23"/>
      <c r="B4613" s="28"/>
      <c r="C4613" s="28"/>
      <c r="D4613" s="23"/>
      <c r="E4613" s="23"/>
    </row>
    <row r="4614" spans="1:5" x14ac:dyDescent="0.25">
      <c r="A4614" s="23"/>
      <c r="B4614" s="28"/>
      <c r="C4614" s="28"/>
      <c r="D4614" s="23"/>
      <c r="E4614" s="23"/>
    </row>
    <row r="4615" spans="1:5" x14ac:dyDescent="0.25">
      <c r="A4615" s="23"/>
      <c r="B4615" s="28"/>
      <c r="C4615" s="28"/>
      <c r="D4615" s="23"/>
      <c r="E4615" s="23"/>
    </row>
    <row r="4616" spans="1:5" x14ac:dyDescent="0.25">
      <c r="A4616" s="23"/>
      <c r="B4616" s="28"/>
      <c r="C4616" s="28"/>
      <c r="D4616" s="23"/>
      <c r="E4616" s="23"/>
    </row>
    <row r="4617" spans="1:5" x14ac:dyDescent="0.25">
      <c r="A4617" s="23"/>
      <c r="B4617" s="28"/>
      <c r="C4617" s="28"/>
      <c r="D4617" s="23"/>
      <c r="E4617" s="23"/>
    </row>
    <row r="4618" spans="1:5" x14ac:dyDescent="0.25">
      <c r="A4618" s="23"/>
      <c r="B4618" s="28"/>
      <c r="C4618" s="28"/>
      <c r="D4618" s="23"/>
      <c r="E4618" s="23"/>
    </row>
    <row r="4619" spans="1:5" x14ac:dyDescent="0.25">
      <c r="A4619" s="23"/>
      <c r="B4619" s="28"/>
      <c r="C4619" s="28"/>
      <c r="D4619" s="23"/>
      <c r="E4619" s="23"/>
    </row>
    <row r="4620" spans="1:5" x14ac:dyDescent="0.25">
      <c r="A4620" s="23"/>
      <c r="B4620" s="28"/>
      <c r="C4620" s="28"/>
      <c r="D4620" s="23"/>
      <c r="E4620" s="23"/>
    </row>
    <row r="4621" spans="1:5" x14ac:dyDescent="0.25">
      <c r="A4621" s="23"/>
      <c r="B4621" s="28"/>
      <c r="C4621" s="28"/>
      <c r="D4621" s="23"/>
      <c r="E4621" s="23"/>
    </row>
    <row r="4622" spans="1:5" x14ac:dyDescent="0.25">
      <c r="A4622" s="23"/>
      <c r="B4622" s="28"/>
      <c r="C4622" s="28"/>
      <c r="D4622" s="23"/>
      <c r="E4622" s="23"/>
    </row>
    <row r="4623" spans="1:5" x14ac:dyDescent="0.25">
      <c r="A4623" s="23"/>
      <c r="B4623" s="28"/>
      <c r="C4623" s="28"/>
      <c r="D4623" s="23"/>
      <c r="E4623" s="23"/>
    </row>
    <row r="4624" spans="1:5" x14ac:dyDescent="0.25">
      <c r="A4624" s="23"/>
      <c r="B4624" s="28"/>
      <c r="C4624" s="28"/>
      <c r="D4624" s="23"/>
      <c r="E4624" s="23"/>
    </row>
    <row r="4625" spans="1:5" x14ac:dyDescent="0.25">
      <c r="A4625" s="23"/>
      <c r="B4625" s="28"/>
      <c r="C4625" s="28"/>
      <c r="D4625" s="23"/>
      <c r="E4625" s="23"/>
    </row>
    <row r="4626" spans="1:5" x14ac:dyDescent="0.25">
      <c r="A4626" s="23"/>
      <c r="B4626" s="28"/>
      <c r="C4626" s="28"/>
      <c r="D4626" s="23"/>
      <c r="E4626" s="23"/>
    </row>
    <row r="4627" spans="1:5" x14ac:dyDescent="0.25">
      <c r="A4627" s="23"/>
      <c r="B4627" s="28"/>
      <c r="C4627" s="28"/>
      <c r="D4627" s="23"/>
      <c r="E4627" s="23"/>
    </row>
    <row r="4628" spans="1:5" x14ac:dyDescent="0.25">
      <c r="A4628" s="23"/>
      <c r="B4628" s="28"/>
      <c r="C4628" s="28"/>
      <c r="D4628" s="23"/>
      <c r="E4628" s="23"/>
    </row>
    <row r="4629" spans="1:5" x14ac:dyDescent="0.25">
      <c r="A4629" s="23"/>
      <c r="B4629" s="28"/>
      <c r="C4629" s="28"/>
      <c r="D4629" s="23"/>
      <c r="E4629" s="23"/>
    </row>
    <row r="4630" spans="1:5" x14ac:dyDescent="0.25">
      <c r="A4630" s="23"/>
      <c r="B4630" s="28"/>
      <c r="C4630" s="28"/>
      <c r="D4630" s="23"/>
      <c r="E4630" s="23"/>
    </row>
    <row r="4631" spans="1:5" x14ac:dyDescent="0.25">
      <c r="A4631" s="23"/>
      <c r="B4631" s="28"/>
      <c r="C4631" s="28"/>
      <c r="D4631" s="23"/>
      <c r="E4631" s="23"/>
    </row>
    <row r="4632" spans="1:5" x14ac:dyDescent="0.25">
      <c r="A4632" s="23"/>
      <c r="B4632" s="28"/>
      <c r="C4632" s="28"/>
      <c r="D4632" s="23"/>
      <c r="E4632" s="23"/>
    </row>
    <row r="4633" spans="1:5" x14ac:dyDescent="0.25">
      <c r="A4633" s="23"/>
      <c r="B4633" s="28"/>
      <c r="C4633" s="28"/>
      <c r="D4633" s="23"/>
      <c r="E4633" s="23"/>
    </row>
    <row r="4634" spans="1:5" x14ac:dyDescent="0.25">
      <c r="A4634" s="23"/>
      <c r="B4634" s="28"/>
      <c r="C4634" s="28"/>
      <c r="D4634" s="23"/>
      <c r="E4634" s="23"/>
    </row>
    <row r="4635" spans="1:5" x14ac:dyDescent="0.25">
      <c r="A4635" s="23"/>
      <c r="B4635" s="28"/>
      <c r="C4635" s="28"/>
      <c r="D4635" s="23"/>
      <c r="E4635" s="23"/>
    </row>
    <row r="4636" spans="1:5" x14ac:dyDescent="0.25">
      <c r="A4636" s="23"/>
      <c r="B4636" s="28"/>
      <c r="C4636" s="28"/>
      <c r="D4636" s="23"/>
      <c r="E4636" s="23"/>
    </row>
    <row r="4637" spans="1:5" x14ac:dyDescent="0.25">
      <c r="A4637" s="23"/>
      <c r="B4637" s="28"/>
      <c r="C4637" s="28"/>
      <c r="D4637" s="23"/>
      <c r="E4637" s="23"/>
    </row>
    <row r="4638" spans="1:5" x14ac:dyDescent="0.25">
      <c r="A4638" s="23"/>
      <c r="B4638" s="28"/>
      <c r="C4638" s="28"/>
      <c r="D4638" s="23"/>
      <c r="E4638" s="23"/>
    </row>
    <row r="4639" spans="1:5" x14ac:dyDescent="0.25">
      <c r="A4639" s="23"/>
      <c r="B4639" s="28"/>
      <c r="C4639" s="28"/>
      <c r="D4639" s="23"/>
      <c r="E4639" s="23"/>
    </row>
    <row r="4640" spans="1:5" x14ac:dyDescent="0.25">
      <c r="A4640" s="23"/>
      <c r="B4640" s="28"/>
      <c r="C4640" s="28"/>
      <c r="D4640" s="23"/>
      <c r="E4640" s="23"/>
    </row>
    <row r="4641" spans="1:5" x14ac:dyDescent="0.25">
      <c r="A4641" s="23"/>
      <c r="B4641" s="28"/>
      <c r="C4641" s="28"/>
      <c r="D4641" s="23"/>
      <c r="E4641" s="23"/>
    </row>
    <row r="4642" spans="1:5" x14ac:dyDescent="0.25">
      <c r="A4642" s="23"/>
      <c r="B4642" s="28"/>
      <c r="C4642" s="28"/>
      <c r="D4642" s="23"/>
      <c r="E4642" s="23"/>
    </row>
    <row r="4643" spans="1:5" x14ac:dyDescent="0.25">
      <c r="A4643" s="23"/>
      <c r="B4643" s="28"/>
      <c r="C4643" s="28"/>
      <c r="D4643" s="23"/>
      <c r="E4643" s="23"/>
    </row>
    <row r="4644" spans="1:5" x14ac:dyDescent="0.25">
      <c r="A4644" s="23"/>
      <c r="B4644" s="28"/>
      <c r="C4644" s="28"/>
      <c r="D4644" s="23"/>
      <c r="E4644" s="23"/>
    </row>
    <row r="4645" spans="1:5" x14ac:dyDescent="0.25">
      <c r="A4645" s="23"/>
      <c r="B4645" s="28"/>
      <c r="C4645" s="28"/>
      <c r="D4645" s="23"/>
      <c r="E4645" s="23"/>
    </row>
    <row r="4646" spans="1:5" x14ac:dyDescent="0.25">
      <c r="A4646" s="23"/>
      <c r="B4646" s="28"/>
      <c r="C4646" s="28"/>
      <c r="D4646" s="23"/>
      <c r="E4646" s="23"/>
    </row>
    <row r="4647" spans="1:5" x14ac:dyDescent="0.25">
      <c r="A4647" s="23"/>
      <c r="B4647" s="28"/>
      <c r="C4647" s="28"/>
      <c r="D4647" s="23"/>
      <c r="E4647" s="23"/>
    </row>
    <row r="4648" spans="1:5" x14ac:dyDescent="0.25">
      <c r="A4648" s="23"/>
      <c r="B4648" s="28"/>
      <c r="C4648" s="28"/>
      <c r="D4648" s="23"/>
      <c r="E4648" s="23"/>
    </row>
    <row r="4649" spans="1:5" x14ac:dyDescent="0.25">
      <c r="A4649" s="23"/>
      <c r="B4649" s="28"/>
      <c r="C4649" s="28"/>
      <c r="D4649" s="23"/>
      <c r="E4649" s="23"/>
    </row>
    <row r="4650" spans="1:5" x14ac:dyDescent="0.25">
      <c r="A4650" s="23"/>
      <c r="B4650" s="28"/>
      <c r="C4650" s="28"/>
      <c r="D4650" s="23"/>
      <c r="E4650" s="23"/>
    </row>
    <row r="4651" spans="1:5" x14ac:dyDescent="0.25">
      <c r="A4651" s="23"/>
      <c r="B4651" s="28"/>
      <c r="C4651" s="28"/>
      <c r="D4651" s="23"/>
      <c r="E4651" s="23"/>
    </row>
    <row r="4652" spans="1:5" x14ac:dyDescent="0.25">
      <c r="A4652" s="23"/>
      <c r="B4652" s="28"/>
      <c r="C4652" s="28"/>
      <c r="D4652" s="23"/>
      <c r="E4652" s="23"/>
    </row>
    <row r="4653" spans="1:5" x14ac:dyDescent="0.25">
      <c r="A4653" s="23"/>
      <c r="B4653" s="28"/>
      <c r="C4653" s="28"/>
      <c r="D4653" s="23"/>
      <c r="E4653" s="23"/>
    </row>
    <row r="4654" spans="1:5" x14ac:dyDescent="0.25">
      <c r="A4654" s="23"/>
      <c r="B4654" s="28"/>
      <c r="C4654" s="28"/>
      <c r="D4654" s="23"/>
      <c r="E4654" s="23"/>
    </row>
    <row r="4655" spans="1:5" x14ac:dyDescent="0.25">
      <c r="A4655" s="23"/>
      <c r="B4655" s="28"/>
      <c r="C4655" s="28"/>
      <c r="D4655" s="23"/>
      <c r="E4655" s="23"/>
    </row>
    <row r="4656" spans="1:5" x14ac:dyDescent="0.25">
      <c r="A4656" s="23"/>
      <c r="B4656" s="28"/>
      <c r="C4656" s="28"/>
      <c r="D4656" s="23"/>
      <c r="E4656" s="23"/>
    </row>
    <row r="4657" spans="1:5" x14ac:dyDescent="0.25">
      <c r="A4657" s="23"/>
      <c r="B4657" s="28"/>
      <c r="C4657" s="28"/>
      <c r="D4657" s="23"/>
      <c r="E4657" s="23"/>
    </row>
    <row r="4658" spans="1:5" x14ac:dyDescent="0.25">
      <c r="A4658" s="23"/>
      <c r="B4658" s="28"/>
      <c r="C4658" s="28"/>
      <c r="D4658" s="23"/>
      <c r="E4658" s="23"/>
    </row>
    <row r="4659" spans="1:5" x14ac:dyDescent="0.25">
      <c r="A4659" s="23"/>
      <c r="B4659" s="28"/>
      <c r="C4659" s="28"/>
      <c r="D4659" s="23"/>
      <c r="E4659" s="23"/>
    </row>
    <row r="4660" spans="1:5" x14ac:dyDescent="0.25">
      <c r="A4660" s="23"/>
      <c r="B4660" s="28"/>
      <c r="C4660" s="28"/>
      <c r="D4660" s="23"/>
      <c r="E4660" s="23"/>
    </row>
    <row r="4661" spans="1:5" x14ac:dyDescent="0.25">
      <c r="A4661" s="23"/>
      <c r="B4661" s="28"/>
      <c r="C4661" s="28"/>
      <c r="D4661" s="23"/>
      <c r="E4661" s="23"/>
    </row>
    <row r="4662" spans="1:5" x14ac:dyDescent="0.25">
      <c r="A4662" s="23"/>
      <c r="B4662" s="28"/>
      <c r="C4662" s="28"/>
      <c r="D4662" s="23"/>
      <c r="E4662" s="23"/>
    </row>
    <row r="4663" spans="1:5" x14ac:dyDescent="0.25">
      <c r="A4663" s="23"/>
      <c r="B4663" s="28"/>
      <c r="C4663" s="28"/>
      <c r="D4663" s="23"/>
      <c r="E4663" s="23"/>
    </row>
    <row r="4664" spans="1:5" x14ac:dyDescent="0.25">
      <c r="A4664" s="23"/>
      <c r="B4664" s="28"/>
      <c r="C4664" s="28"/>
      <c r="D4664" s="23"/>
      <c r="E4664" s="23"/>
    </row>
    <row r="4665" spans="1:5" x14ac:dyDescent="0.25">
      <c r="A4665" s="23"/>
      <c r="B4665" s="28"/>
      <c r="C4665" s="28"/>
      <c r="D4665" s="23"/>
      <c r="E4665" s="23"/>
    </row>
    <row r="4666" spans="1:5" x14ac:dyDescent="0.25">
      <c r="A4666" s="23"/>
      <c r="B4666" s="28"/>
      <c r="C4666" s="28"/>
      <c r="D4666" s="23"/>
      <c r="E4666" s="23"/>
    </row>
    <row r="4667" spans="1:5" x14ac:dyDescent="0.25">
      <c r="A4667" s="23"/>
      <c r="B4667" s="28"/>
      <c r="C4667" s="28"/>
      <c r="D4667" s="23"/>
      <c r="E4667" s="23"/>
    </row>
    <row r="4668" spans="1:5" x14ac:dyDescent="0.25">
      <c r="A4668" s="23"/>
      <c r="B4668" s="28"/>
      <c r="C4668" s="28"/>
      <c r="D4668" s="23"/>
      <c r="E4668" s="23"/>
    </row>
    <row r="4669" spans="1:5" x14ac:dyDescent="0.25">
      <c r="A4669" s="23"/>
      <c r="B4669" s="28"/>
      <c r="C4669" s="28"/>
      <c r="D4669" s="23"/>
      <c r="E4669" s="23"/>
    </row>
    <row r="4670" spans="1:5" x14ac:dyDescent="0.25">
      <c r="A4670" s="23"/>
      <c r="B4670" s="28"/>
      <c r="C4670" s="28"/>
      <c r="D4670" s="23"/>
      <c r="E4670" s="23"/>
    </row>
    <row r="4671" spans="1:5" x14ac:dyDescent="0.25">
      <c r="A4671" s="23"/>
      <c r="B4671" s="28"/>
      <c r="C4671" s="28"/>
      <c r="D4671" s="23"/>
      <c r="E4671" s="23"/>
    </row>
    <row r="4672" spans="1:5" x14ac:dyDescent="0.25">
      <c r="A4672" s="23"/>
      <c r="B4672" s="28"/>
      <c r="C4672" s="28"/>
      <c r="D4672" s="23"/>
      <c r="E4672" s="23"/>
    </row>
    <row r="4673" spans="1:5" x14ac:dyDescent="0.25">
      <c r="A4673" s="23"/>
      <c r="B4673" s="28"/>
      <c r="C4673" s="28"/>
      <c r="D4673" s="23"/>
      <c r="E4673" s="23"/>
    </row>
    <row r="4674" spans="1:5" x14ac:dyDescent="0.25">
      <c r="A4674" s="23"/>
      <c r="B4674" s="28"/>
      <c r="C4674" s="28"/>
      <c r="D4674" s="23"/>
      <c r="E4674" s="23"/>
    </row>
    <row r="4675" spans="1:5" x14ac:dyDescent="0.25">
      <c r="A4675" s="23"/>
      <c r="B4675" s="28"/>
      <c r="C4675" s="28"/>
      <c r="D4675" s="23"/>
      <c r="E4675" s="23"/>
    </row>
    <row r="4676" spans="1:5" x14ac:dyDescent="0.25">
      <c r="A4676" s="23"/>
      <c r="B4676" s="28"/>
      <c r="C4676" s="28"/>
      <c r="D4676" s="23"/>
      <c r="E4676" s="23"/>
    </row>
    <row r="4677" spans="1:5" x14ac:dyDescent="0.25">
      <c r="A4677" s="23"/>
      <c r="B4677" s="28"/>
      <c r="C4677" s="28"/>
      <c r="D4677" s="23"/>
      <c r="E4677" s="23"/>
    </row>
    <row r="4678" spans="1:5" x14ac:dyDescent="0.25">
      <c r="A4678" s="23"/>
      <c r="B4678" s="28"/>
      <c r="C4678" s="28"/>
      <c r="D4678" s="23"/>
      <c r="E4678" s="23"/>
    </row>
    <row r="4679" spans="1:5" x14ac:dyDescent="0.25">
      <c r="A4679" s="23"/>
      <c r="B4679" s="28"/>
      <c r="C4679" s="28"/>
      <c r="D4679" s="23"/>
      <c r="E4679" s="23"/>
    </row>
    <row r="4680" spans="1:5" x14ac:dyDescent="0.25">
      <c r="A4680" s="23"/>
      <c r="B4680" s="28"/>
      <c r="C4680" s="28"/>
      <c r="D4680" s="23"/>
      <c r="E4680" s="23"/>
    </row>
    <row r="4681" spans="1:5" x14ac:dyDescent="0.25">
      <c r="A4681" s="23"/>
      <c r="B4681" s="28"/>
      <c r="C4681" s="28"/>
      <c r="D4681" s="23"/>
      <c r="E4681" s="23"/>
    </row>
    <row r="4682" spans="1:5" x14ac:dyDescent="0.25">
      <c r="A4682" s="23"/>
      <c r="B4682" s="28"/>
      <c r="C4682" s="28"/>
      <c r="D4682" s="23"/>
      <c r="E4682" s="23"/>
    </row>
    <row r="4683" spans="1:5" x14ac:dyDescent="0.25">
      <c r="A4683" s="23"/>
      <c r="B4683" s="28"/>
      <c r="C4683" s="28"/>
      <c r="D4683" s="23"/>
      <c r="E4683" s="23"/>
    </row>
    <row r="4684" spans="1:5" x14ac:dyDescent="0.25">
      <c r="A4684" s="23"/>
      <c r="B4684" s="28"/>
      <c r="C4684" s="28"/>
      <c r="D4684" s="23"/>
      <c r="E4684" s="23"/>
    </row>
    <row r="4685" spans="1:5" x14ac:dyDescent="0.25">
      <c r="A4685" s="23"/>
      <c r="B4685" s="28"/>
      <c r="C4685" s="28"/>
      <c r="D4685" s="23"/>
      <c r="E4685" s="23"/>
    </row>
    <row r="4686" spans="1:5" x14ac:dyDescent="0.25">
      <c r="A4686" s="23"/>
      <c r="B4686" s="28"/>
      <c r="C4686" s="28"/>
      <c r="D4686" s="23"/>
      <c r="E4686" s="23"/>
    </row>
    <row r="4687" spans="1:5" x14ac:dyDescent="0.25">
      <c r="A4687" s="23"/>
      <c r="B4687" s="28"/>
      <c r="C4687" s="28"/>
      <c r="D4687" s="23"/>
      <c r="E4687" s="23"/>
    </row>
    <row r="4688" spans="1:5" x14ac:dyDescent="0.25">
      <c r="A4688" s="23"/>
      <c r="B4688" s="28"/>
      <c r="C4688" s="28"/>
      <c r="D4688" s="23"/>
      <c r="E4688" s="23"/>
    </row>
    <row r="4689" spans="1:5" x14ac:dyDescent="0.25">
      <c r="A4689" s="23"/>
      <c r="B4689" s="28"/>
      <c r="C4689" s="28"/>
      <c r="D4689" s="23"/>
      <c r="E4689" s="23"/>
    </row>
    <row r="4690" spans="1:5" x14ac:dyDescent="0.25">
      <c r="A4690" s="23"/>
      <c r="B4690" s="28"/>
      <c r="C4690" s="28"/>
      <c r="D4690" s="23"/>
      <c r="E4690" s="23"/>
    </row>
    <row r="4691" spans="1:5" x14ac:dyDescent="0.25">
      <c r="A4691" s="23"/>
      <c r="B4691" s="28"/>
      <c r="C4691" s="28"/>
      <c r="D4691" s="23"/>
      <c r="E4691" s="23"/>
    </row>
    <row r="4692" spans="1:5" x14ac:dyDescent="0.25">
      <c r="A4692" s="23"/>
      <c r="B4692" s="28"/>
      <c r="C4692" s="28"/>
      <c r="D4692" s="23"/>
      <c r="E4692" s="23"/>
    </row>
    <row r="4693" spans="1:5" x14ac:dyDescent="0.25">
      <c r="A4693" s="23"/>
      <c r="B4693" s="28"/>
      <c r="C4693" s="28"/>
      <c r="D4693" s="23"/>
      <c r="E4693" s="23"/>
    </row>
    <row r="4694" spans="1:5" x14ac:dyDescent="0.25">
      <c r="A4694" s="23"/>
      <c r="B4694" s="28"/>
      <c r="C4694" s="28"/>
      <c r="D4694" s="23"/>
      <c r="E4694" s="23"/>
    </row>
    <row r="4695" spans="1:5" x14ac:dyDescent="0.25">
      <c r="A4695" s="23"/>
      <c r="B4695" s="28"/>
      <c r="C4695" s="28"/>
      <c r="D4695" s="23"/>
      <c r="E4695" s="23"/>
    </row>
    <row r="4696" spans="1:5" x14ac:dyDescent="0.25">
      <c r="A4696" s="23"/>
      <c r="B4696" s="28"/>
      <c r="C4696" s="28"/>
      <c r="D4696" s="23"/>
      <c r="E4696" s="23"/>
    </row>
    <row r="4697" spans="1:5" x14ac:dyDescent="0.25">
      <c r="A4697" s="23"/>
      <c r="B4697" s="28"/>
      <c r="C4697" s="28"/>
      <c r="D4697" s="23"/>
      <c r="E4697" s="23"/>
    </row>
    <row r="4698" spans="1:5" x14ac:dyDescent="0.25">
      <c r="A4698" s="23"/>
      <c r="B4698" s="28"/>
      <c r="C4698" s="28"/>
      <c r="D4698" s="23"/>
      <c r="E4698" s="23"/>
    </row>
    <row r="4699" spans="1:5" x14ac:dyDescent="0.25">
      <c r="A4699" s="23"/>
      <c r="B4699" s="28"/>
      <c r="C4699" s="28"/>
      <c r="D4699" s="23"/>
      <c r="E4699" s="23"/>
    </row>
    <row r="4700" spans="1:5" x14ac:dyDescent="0.25">
      <c r="A4700" s="23"/>
      <c r="B4700" s="28"/>
      <c r="C4700" s="28"/>
      <c r="D4700" s="23"/>
      <c r="E4700" s="23"/>
    </row>
    <row r="4701" spans="1:5" x14ac:dyDescent="0.25">
      <c r="A4701" s="23"/>
      <c r="B4701" s="28"/>
      <c r="C4701" s="28"/>
      <c r="D4701" s="23"/>
      <c r="E4701" s="23"/>
    </row>
    <row r="4702" spans="1:5" x14ac:dyDescent="0.25">
      <c r="A4702" s="23"/>
      <c r="B4702" s="28"/>
      <c r="C4702" s="28"/>
      <c r="D4702" s="23"/>
      <c r="E4702" s="23"/>
    </row>
    <row r="4703" spans="1:5" x14ac:dyDescent="0.25">
      <c r="A4703" s="23"/>
      <c r="B4703" s="28"/>
      <c r="C4703" s="28"/>
      <c r="D4703" s="23"/>
      <c r="E4703" s="23"/>
    </row>
    <row r="4704" spans="1:5" x14ac:dyDescent="0.25">
      <c r="A4704" s="23"/>
      <c r="B4704" s="28"/>
      <c r="C4704" s="28"/>
      <c r="D4704" s="23"/>
      <c r="E4704" s="23"/>
    </row>
    <row r="4705" spans="1:5" x14ac:dyDescent="0.25">
      <c r="A4705" s="23"/>
      <c r="B4705" s="28"/>
      <c r="C4705" s="28"/>
      <c r="D4705" s="23"/>
      <c r="E4705" s="23"/>
    </row>
    <row r="4706" spans="1:5" x14ac:dyDescent="0.25">
      <c r="A4706" s="23"/>
      <c r="B4706" s="28"/>
      <c r="C4706" s="28"/>
      <c r="D4706" s="23"/>
      <c r="E4706" s="23"/>
    </row>
    <row r="4707" spans="1:5" x14ac:dyDescent="0.25">
      <c r="A4707" s="23"/>
      <c r="B4707" s="28"/>
      <c r="C4707" s="28"/>
      <c r="D4707" s="23"/>
      <c r="E4707" s="23"/>
    </row>
    <row r="4708" spans="1:5" x14ac:dyDescent="0.25">
      <c r="A4708" s="23"/>
      <c r="B4708" s="28"/>
      <c r="C4708" s="28"/>
      <c r="D4708" s="23"/>
      <c r="E4708" s="23"/>
    </row>
    <row r="4709" spans="1:5" x14ac:dyDescent="0.25">
      <c r="A4709" s="23"/>
      <c r="B4709" s="28"/>
      <c r="C4709" s="28"/>
      <c r="D4709" s="23"/>
      <c r="E4709" s="23"/>
    </row>
    <row r="4710" spans="1:5" x14ac:dyDescent="0.25">
      <c r="A4710" s="23"/>
      <c r="B4710" s="28"/>
      <c r="C4710" s="28"/>
      <c r="D4710" s="23"/>
      <c r="E4710" s="23"/>
    </row>
    <row r="4711" spans="1:5" x14ac:dyDescent="0.25">
      <c r="A4711" s="23"/>
      <c r="B4711" s="28"/>
      <c r="C4711" s="28"/>
      <c r="D4711" s="23"/>
      <c r="E4711" s="23"/>
    </row>
    <row r="4712" spans="1:5" x14ac:dyDescent="0.25">
      <c r="A4712" s="23"/>
      <c r="B4712" s="28"/>
      <c r="C4712" s="28"/>
      <c r="D4712" s="23"/>
      <c r="E4712" s="23"/>
    </row>
    <row r="4713" spans="1:5" x14ac:dyDescent="0.25">
      <c r="A4713" s="23"/>
      <c r="B4713" s="28"/>
      <c r="C4713" s="28"/>
      <c r="D4713" s="23"/>
      <c r="E4713" s="23"/>
    </row>
    <row r="4714" spans="1:5" x14ac:dyDescent="0.25">
      <c r="A4714" s="23"/>
      <c r="B4714" s="28"/>
      <c r="C4714" s="28"/>
      <c r="D4714" s="23"/>
      <c r="E4714" s="23"/>
    </row>
    <row r="4715" spans="1:5" x14ac:dyDescent="0.25">
      <c r="A4715" s="23"/>
      <c r="B4715" s="28"/>
      <c r="C4715" s="28"/>
      <c r="D4715" s="23"/>
      <c r="E4715" s="23"/>
    </row>
    <row r="4716" spans="1:5" x14ac:dyDescent="0.25">
      <c r="A4716" s="23"/>
      <c r="B4716" s="28"/>
      <c r="C4716" s="28"/>
      <c r="D4716" s="23"/>
      <c r="E4716" s="23"/>
    </row>
    <row r="4717" spans="1:5" x14ac:dyDescent="0.25">
      <c r="A4717" s="23"/>
      <c r="B4717" s="28"/>
      <c r="C4717" s="28"/>
      <c r="D4717" s="23"/>
      <c r="E4717" s="23"/>
    </row>
    <row r="4718" spans="1:5" x14ac:dyDescent="0.25">
      <c r="A4718" s="23"/>
      <c r="B4718" s="28"/>
      <c r="C4718" s="28"/>
      <c r="D4718" s="23"/>
      <c r="E4718" s="23"/>
    </row>
    <row r="4719" spans="1:5" x14ac:dyDescent="0.25">
      <c r="A4719" s="23"/>
      <c r="B4719" s="28"/>
      <c r="C4719" s="28"/>
      <c r="D4719" s="23"/>
      <c r="E4719" s="23"/>
    </row>
    <row r="4720" spans="1:5" x14ac:dyDescent="0.25">
      <c r="A4720" s="23"/>
      <c r="B4720" s="28"/>
      <c r="C4720" s="28"/>
      <c r="D4720" s="23"/>
      <c r="E4720" s="23"/>
    </row>
    <row r="4721" spans="1:5" x14ac:dyDescent="0.25">
      <c r="A4721" s="23"/>
      <c r="B4721" s="28"/>
      <c r="C4721" s="28"/>
      <c r="D4721" s="23"/>
      <c r="E4721" s="23"/>
    </row>
    <row r="4722" spans="1:5" x14ac:dyDescent="0.25">
      <c r="A4722" s="23"/>
      <c r="B4722" s="28"/>
      <c r="C4722" s="28"/>
      <c r="D4722" s="23"/>
      <c r="E4722" s="23"/>
    </row>
    <row r="4723" spans="1:5" x14ac:dyDescent="0.25">
      <c r="A4723" s="23"/>
      <c r="B4723" s="28"/>
      <c r="C4723" s="28"/>
      <c r="D4723" s="23"/>
      <c r="E4723" s="23"/>
    </row>
    <row r="4724" spans="1:5" x14ac:dyDescent="0.25">
      <c r="A4724" s="23"/>
      <c r="B4724" s="28"/>
      <c r="C4724" s="28"/>
      <c r="D4724" s="23"/>
      <c r="E4724" s="23"/>
    </row>
    <row r="4725" spans="1:5" x14ac:dyDescent="0.25">
      <c r="A4725" s="23"/>
      <c r="B4725" s="28"/>
      <c r="C4725" s="28"/>
      <c r="D4725" s="23"/>
      <c r="E4725" s="23"/>
    </row>
    <row r="4726" spans="1:5" x14ac:dyDescent="0.25">
      <c r="A4726" s="23"/>
      <c r="B4726" s="28"/>
      <c r="C4726" s="28"/>
      <c r="D4726" s="23"/>
      <c r="E4726" s="23"/>
    </row>
    <row r="4727" spans="1:5" x14ac:dyDescent="0.25">
      <c r="A4727" s="23"/>
      <c r="B4727" s="28"/>
      <c r="C4727" s="28"/>
      <c r="D4727" s="23"/>
      <c r="E4727" s="23"/>
    </row>
    <row r="4728" spans="1:5" x14ac:dyDescent="0.25">
      <c r="A4728" s="23"/>
      <c r="B4728" s="28"/>
      <c r="C4728" s="28"/>
      <c r="D4728" s="23"/>
      <c r="E4728" s="23"/>
    </row>
    <row r="4729" spans="1:5" x14ac:dyDescent="0.25">
      <c r="A4729" s="23"/>
      <c r="B4729" s="28"/>
      <c r="C4729" s="28"/>
      <c r="D4729" s="23"/>
      <c r="E4729" s="23"/>
    </row>
    <row r="4730" spans="1:5" x14ac:dyDescent="0.25">
      <c r="A4730" s="23"/>
      <c r="B4730" s="28"/>
      <c r="C4730" s="28"/>
      <c r="D4730" s="23"/>
      <c r="E4730" s="23"/>
    </row>
    <row r="4731" spans="1:5" x14ac:dyDescent="0.25">
      <c r="A4731" s="23"/>
      <c r="B4731" s="28"/>
      <c r="C4731" s="28"/>
      <c r="D4731" s="23"/>
      <c r="E4731" s="23"/>
    </row>
    <row r="4732" spans="1:5" x14ac:dyDescent="0.25">
      <c r="A4732" s="23"/>
      <c r="B4732" s="28"/>
      <c r="C4732" s="28"/>
      <c r="D4732" s="23"/>
      <c r="E4732" s="23"/>
    </row>
    <row r="4733" spans="1:5" x14ac:dyDescent="0.25">
      <c r="A4733" s="23"/>
      <c r="B4733" s="28"/>
      <c r="C4733" s="28"/>
      <c r="D4733" s="23"/>
      <c r="E4733" s="23"/>
    </row>
    <row r="4734" spans="1:5" x14ac:dyDescent="0.25">
      <c r="A4734" s="23"/>
      <c r="B4734" s="28"/>
      <c r="C4734" s="28"/>
      <c r="D4734" s="23"/>
      <c r="E4734" s="23"/>
    </row>
    <row r="4735" spans="1:5" x14ac:dyDescent="0.25">
      <c r="A4735" s="23"/>
      <c r="B4735" s="28"/>
      <c r="C4735" s="28"/>
      <c r="D4735" s="23"/>
      <c r="E4735" s="23"/>
    </row>
    <row r="4736" spans="1:5" x14ac:dyDescent="0.25">
      <c r="A4736" s="23"/>
      <c r="B4736" s="28"/>
      <c r="C4736" s="28"/>
      <c r="D4736" s="23"/>
      <c r="E4736" s="23"/>
    </row>
    <row r="4737" spans="1:5" x14ac:dyDescent="0.25">
      <c r="A4737" s="23"/>
      <c r="B4737" s="28"/>
      <c r="C4737" s="28"/>
      <c r="D4737" s="23"/>
      <c r="E4737" s="23"/>
    </row>
    <row r="4738" spans="1:5" x14ac:dyDescent="0.25">
      <c r="A4738" s="23"/>
      <c r="B4738" s="28"/>
      <c r="C4738" s="28"/>
      <c r="D4738" s="23"/>
      <c r="E4738" s="23"/>
    </row>
    <row r="4739" spans="1:5" x14ac:dyDescent="0.25">
      <c r="A4739" s="23"/>
      <c r="B4739" s="28"/>
      <c r="C4739" s="28"/>
      <c r="D4739" s="23"/>
      <c r="E4739" s="23"/>
    </row>
    <row r="4740" spans="1:5" x14ac:dyDescent="0.25">
      <c r="A4740" s="23"/>
      <c r="B4740" s="28"/>
      <c r="C4740" s="28"/>
      <c r="D4740" s="23"/>
      <c r="E4740" s="23"/>
    </row>
    <row r="4741" spans="1:5" x14ac:dyDescent="0.25">
      <c r="A4741" s="23"/>
      <c r="B4741" s="28"/>
      <c r="C4741" s="28"/>
      <c r="D4741" s="23"/>
      <c r="E4741" s="23"/>
    </row>
    <row r="4742" spans="1:5" x14ac:dyDescent="0.25">
      <c r="A4742" s="23"/>
      <c r="B4742" s="28"/>
      <c r="C4742" s="28"/>
      <c r="D4742" s="23"/>
      <c r="E4742" s="23"/>
    </row>
    <row r="4743" spans="1:5" x14ac:dyDescent="0.25">
      <c r="A4743" s="23"/>
      <c r="B4743" s="28"/>
      <c r="C4743" s="28"/>
      <c r="D4743" s="23"/>
      <c r="E4743" s="23"/>
    </row>
    <row r="4744" spans="1:5" x14ac:dyDescent="0.25">
      <c r="A4744" s="23"/>
      <c r="B4744" s="28"/>
      <c r="C4744" s="28"/>
      <c r="D4744" s="23"/>
      <c r="E4744" s="23"/>
    </row>
    <row r="4745" spans="1:5" x14ac:dyDescent="0.25">
      <c r="A4745" s="23"/>
      <c r="B4745" s="28"/>
      <c r="C4745" s="28"/>
      <c r="D4745" s="23"/>
      <c r="E4745" s="23"/>
    </row>
    <row r="4746" spans="1:5" x14ac:dyDescent="0.25">
      <c r="A4746" s="23"/>
      <c r="B4746" s="28"/>
      <c r="C4746" s="28"/>
      <c r="D4746" s="23"/>
      <c r="E4746" s="23"/>
    </row>
    <row r="4747" spans="1:5" x14ac:dyDescent="0.25">
      <c r="A4747" s="23"/>
      <c r="B4747" s="28"/>
      <c r="C4747" s="28"/>
      <c r="D4747" s="23"/>
      <c r="E4747" s="23"/>
    </row>
    <row r="4748" spans="1:5" x14ac:dyDescent="0.25">
      <c r="A4748" s="23"/>
      <c r="B4748" s="28"/>
      <c r="C4748" s="28"/>
      <c r="D4748" s="23"/>
      <c r="E4748" s="23"/>
    </row>
    <row r="4749" spans="1:5" x14ac:dyDescent="0.25">
      <c r="A4749" s="23"/>
      <c r="B4749" s="28"/>
      <c r="C4749" s="28"/>
      <c r="D4749" s="23"/>
      <c r="E4749" s="23"/>
    </row>
    <row r="4750" spans="1:5" x14ac:dyDescent="0.25">
      <c r="A4750" s="23"/>
      <c r="B4750" s="28"/>
      <c r="C4750" s="28"/>
      <c r="D4750" s="23"/>
      <c r="E4750" s="23"/>
    </row>
    <row r="4751" spans="1:5" x14ac:dyDescent="0.25">
      <c r="A4751" s="23"/>
      <c r="B4751" s="28"/>
      <c r="C4751" s="28"/>
      <c r="D4751" s="23"/>
      <c r="E4751" s="23"/>
    </row>
    <row r="4752" spans="1:5" x14ac:dyDescent="0.25">
      <c r="A4752" s="23"/>
      <c r="B4752" s="28"/>
      <c r="C4752" s="28"/>
      <c r="D4752" s="23"/>
      <c r="E4752" s="23"/>
    </row>
    <row r="4753" spans="1:5" x14ac:dyDescent="0.25">
      <c r="A4753" s="23"/>
      <c r="B4753" s="28"/>
      <c r="C4753" s="28"/>
      <c r="D4753" s="23"/>
      <c r="E4753" s="23"/>
    </row>
    <row r="4754" spans="1:5" x14ac:dyDescent="0.25">
      <c r="A4754" s="23"/>
      <c r="B4754" s="28"/>
      <c r="C4754" s="28"/>
      <c r="D4754" s="23"/>
      <c r="E4754" s="23"/>
    </row>
    <row r="4755" spans="1:5" x14ac:dyDescent="0.25">
      <c r="A4755" s="23"/>
      <c r="B4755" s="28"/>
      <c r="C4755" s="28"/>
      <c r="D4755" s="23"/>
      <c r="E4755" s="23"/>
    </row>
    <row r="4756" spans="1:5" x14ac:dyDescent="0.25">
      <c r="A4756" s="23"/>
      <c r="B4756" s="28"/>
      <c r="C4756" s="28"/>
      <c r="D4756" s="23"/>
      <c r="E4756" s="23"/>
    </row>
    <row r="4757" spans="1:5" x14ac:dyDescent="0.25">
      <c r="A4757" s="23"/>
      <c r="B4757" s="28"/>
      <c r="C4757" s="28"/>
      <c r="D4757" s="23"/>
      <c r="E4757" s="23"/>
    </row>
    <row r="4758" spans="1:5" x14ac:dyDescent="0.25">
      <c r="A4758" s="23"/>
      <c r="B4758" s="28"/>
      <c r="C4758" s="28"/>
      <c r="D4758" s="23"/>
      <c r="E4758" s="23"/>
    </row>
    <row r="4759" spans="1:5" x14ac:dyDescent="0.25">
      <c r="A4759" s="23"/>
      <c r="B4759" s="28"/>
      <c r="C4759" s="28"/>
      <c r="D4759" s="23"/>
      <c r="E4759" s="23"/>
    </row>
    <row r="4760" spans="1:5" x14ac:dyDescent="0.25">
      <c r="A4760" s="23"/>
      <c r="B4760" s="28"/>
      <c r="C4760" s="28"/>
      <c r="D4760" s="23"/>
      <c r="E4760" s="23"/>
    </row>
    <row r="4761" spans="1:5" x14ac:dyDescent="0.25">
      <c r="A4761" s="23"/>
      <c r="B4761" s="28"/>
      <c r="C4761" s="28"/>
      <c r="D4761" s="23"/>
      <c r="E4761" s="23"/>
    </row>
    <row r="4762" spans="1:5" x14ac:dyDescent="0.25">
      <c r="A4762" s="23"/>
      <c r="B4762" s="28"/>
      <c r="C4762" s="28"/>
      <c r="D4762" s="23"/>
      <c r="E4762" s="23"/>
    </row>
    <row r="4763" spans="1:5" x14ac:dyDescent="0.25">
      <c r="A4763" s="23"/>
      <c r="B4763" s="28"/>
      <c r="C4763" s="28"/>
      <c r="D4763" s="23"/>
      <c r="E4763" s="23"/>
    </row>
    <row r="4764" spans="1:5" x14ac:dyDescent="0.25">
      <c r="A4764" s="23"/>
      <c r="B4764" s="28"/>
      <c r="C4764" s="28"/>
      <c r="D4764" s="23"/>
      <c r="E4764" s="23"/>
    </row>
    <row r="4765" spans="1:5" x14ac:dyDescent="0.25">
      <c r="A4765" s="23"/>
      <c r="B4765" s="28"/>
      <c r="C4765" s="28"/>
      <c r="D4765" s="23"/>
      <c r="E4765" s="23"/>
    </row>
    <row r="4766" spans="1:5" x14ac:dyDescent="0.25">
      <c r="A4766" s="23"/>
      <c r="B4766" s="28"/>
      <c r="C4766" s="28"/>
      <c r="D4766" s="23"/>
      <c r="E4766" s="23"/>
    </row>
    <row r="4767" spans="1:5" x14ac:dyDescent="0.25">
      <c r="A4767" s="23"/>
      <c r="B4767" s="28"/>
      <c r="C4767" s="28"/>
      <c r="D4767" s="23"/>
      <c r="E4767" s="23"/>
    </row>
    <row r="4768" spans="1:5" x14ac:dyDescent="0.25">
      <c r="A4768" s="23"/>
      <c r="B4768" s="28"/>
      <c r="C4768" s="28"/>
      <c r="D4768" s="23"/>
      <c r="E4768" s="23"/>
    </row>
    <row r="4769" spans="1:5" x14ac:dyDescent="0.25">
      <c r="A4769" s="23"/>
      <c r="B4769" s="28"/>
      <c r="C4769" s="28"/>
      <c r="D4769" s="23"/>
      <c r="E4769" s="23"/>
    </row>
    <row r="4770" spans="1:5" x14ac:dyDescent="0.25">
      <c r="A4770" s="23"/>
      <c r="B4770" s="28"/>
      <c r="C4770" s="28"/>
      <c r="D4770" s="23"/>
      <c r="E4770" s="23"/>
    </row>
    <row r="4771" spans="1:5" x14ac:dyDescent="0.25">
      <c r="A4771" s="23"/>
      <c r="B4771" s="28"/>
      <c r="C4771" s="28"/>
      <c r="D4771" s="23"/>
      <c r="E4771" s="23"/>
    </row>
    <row r="4772" spans="1:5" x14ac:dyDescent="0.25">
      <c r="A4772" s="23"/>
      <c r="B4772" s="28"/>
      <c r="C4772" s="28"/>
      <c r="D4772" s="23"/>
      <c r="E4772" s="23"/>
    </row>
    <row r="4773" spans="1:5" x14ac:dyDescent="0.25">
      <c r="A4773" s="23"/>
      <c r="B4773" s="28"/>
      <c r="C4773" s="28"/>
      <c r="D4773" s="23"/>
      <c r="E4773" s="23"/>
    </row>
    <row r="4774" spans="1:5" x14ac:dyDescent="0.25">
      <c r="A4774" s="23"/>
      <c r="B4774" s="28"/>
      <c r="C4774" s="28"/>
      <c r="D4774" s="23"/>
      <c r="E4774" s="23"/>
    </row>
    <row r="4775" spans="1:5" x14ac:dyDescent="0.25">
      <c r="A4775" s="23"/>
      <c r="B4775" s="28"/>
      <c r="C4775" s="28"/>
      <c r="D4775" s="23"/>
      <c r="E4775" s="23"/>
    </row>
    <row r="4776" spans="1:5" x14ac:dyDescent="0.25">
      <c r="A4776" s="23"/>
      <c r="B4776" s="28"/>
      <c r="C4776" s="28"/>
      <c r="D4776" s="23"/>
      <c r="E4776" s="23"/>
    </row>
    <row r="4777" spans="1:5" x14ac:dyDescent="0.25">
      <c r="A4777" s="23"/>
      <c r="B4777" s="28"/>
      <c r="C4777" s="28"/>
      <c r="D4777" s="23"/>
      <c r="E4777" s="23"/>
    </row>
    <row r="4778" spans="1:5" x14ac:dyDescent="0.25">
      <c r="A4778" s="23"/>
      <c r="B4778" s="28"/>
      <c r="C4778" s="28"/>
      <c r="D4778" s="23"/>
      <c r="E4778" s="23"/>
    </row>
    <row r="4779" spans="1:5" x14ac:dyDescent="0.25">
      <c r="A4779" s="23"/>
      <c r="B4779" s="28"/>
      <c r="C4779" s="28"/>
      <c r="D4779" s="23"/>
      <c r="E4779" s="23"/>
    </row>
    <row r="4780" spans="1:5" x14ac:dyDescent="0.25">
      <c r="A4780" s="23"/>
      <c r="B4780" s="28"/>
      <c r="C4780" s="28"/>
      <c r="D4780" s="23"/>
      <c r="E4780" s="23"/>
    </row>
    <row r="4781" spans="1:5" x14ac:dyDescent="0.25">
      <c r="A4781" s="23"/>
      <c r="B4781" s="28"/>
      <c r="C4781" s="28"/>
      <c r="D4781" s="23"/>
      <c r="E4781" s="23"/>
    </row>
    <row r="4782" spans="1:5" x14ac:dyDescent="0.25">
      <c r="A4782" s="23"/>
      <c r="B4782" s="28"/>
      <c r="C4782" s="28"/>
      <c r="D4782" s="23"/>
      <c r="E4782" s="23"/>
    </row>
    <row r="4783" spans="1:5" x14ac:dyDescent="0.25">
      <c r="A4783" s="23"/>
      <c r="B4783" s="28"/>
      <c r="C4783" s="28"/>
      <c r="D4783" s="23"/>
      <c r="E4783" s="23"/>
    </row>
    <row r="4784" spans="1:5" x14ac:dyDescent="0.25">
      <c r="A4784" s="23"/>
      <c r="B4784" s="28"/>
      <c r="C4784" s="28"/>
      <c r="D4784" s="23"/>
      <c r="E4784" s="23"/>
    </row>
    <row r="4785" spans="1:5" x14ac:dyDescent="0.25">
      <c r="A4785" s="23"/>
      <c r="B4785" s="28"/>
      <c r="C4785" s="28"/>
      <c r="D4785" s="23"/>
      <c r="E4785" s="23"/>
    </row>
    <row r="4786" spans="1:5" x14ac:dyDescent="0.25">
      <c r="A4786" s="23"/>
      <c r="B4786" s="28"/>
      <c r="C4786" s="28"/>
      <c r="D4786" s="23"/>
      <c r="E4786" s="23"/>
    </row>
    <row r="4787" spans="1:5" x14ac:dyDescent="0.25">
      <c r="A4787" s="23"/>
      <c r="B4787" s="28"/>
      <c r="C4787" s="28"/>
      <c r="D4787" s="23"/>
      <c r="E4787" s="23"/>
    </row>
    <row r="4788" spans="1:5" x14ac:dyDescent="0.25">
      <c r="A4788" s="23"/>
      <c r="B4788" s="28"/>
      <c r="C4788" s="28"/>
      <c r="D4788" s="23"/>
      <c r="E4788" s="23"/>
    </row>
    <row r="4789" spans="1:5" x14ac:dyDescent="0.25">
      <c r="A4789" s="23"/>
      <c r="B4789" s="28"/>
      <c r="C4789" s="28"/>
      <c r="D4789" s="23"/>
      <c r="E4789" s="23"/>
    </row>
    <row r="4790" spans="1:5" x14ac:dyDescent="0.25">
      <c r="A4790" s="23"/>
      <c r="B4790" s="28"/>
      <c r="C4790" s="28"/>
      <c r="D4790" s="23"/>
      <c r="E4790" s="23"/>
    </row>
    <row r="4791" spans="1:5" x14ac:dyDescent="0.25">
      <c r="A4791" s="23"/>
      <c r="B4791" s="28"/>
      <c r="C4791" s="28"/>
      <c r="D4791" s="23"/>
      <c r="E4791" s="23"/>
    </row>
    <row r="4792" spans="1:5" x14ac:dyDescent="0.25">
      <c r="A4792" s="23"/>
      <c r="B4792" s="28"/>
      <c r="C4792" s="28"/>
      <c r="D4792" s="23"/>
      <c r="E4792" s="23"/>
    </row>
    <row r="4793" spans="1:5" x14ac:dyDescent="0.25">
      <c r="A4793" s="23"/>
      <c r="B4793" s="28"/>
      <c r="C4793" s="28"/>
      <c r="D4793" s="23"/>
      <c r="E4793" s="23"/>
    </row>
    <row r="4794" spans="1:5" x14ac:dyDescent="0.25">
      <c r="A4794" s="23"/>
      <c r="B4794" s="28"/>
      <c r="C4794" s="28"/>
      <c r="D4794" s="23"/>
      <c r="E4794" s="23"/>
    </row>
    <row r="4795" spans="1:5" x14ac:dyDescent="0.25">
      <c r="A4795" s="23"/>
      <c r="B4795" s="28"/>
      <c r="C4795" s="28"/>
      <c r="D4795" s="23"/>
      <c r="E4795" s="23"/>
    </row>
    <row r="4796" spans="1:5" x14ac:dyDescent="0.25">
      <c r="A4796" s="23"/>
      <c r="B4796" s="28"/>
      <c r="C4796" s="28"/>
      <c r="D4796" s="23"/>
      <c r="E4796" s="23"/>
    </row>
    <row r="4797" spans="1:5" x14ac:dyDescent="0.25">
      <c r="A4797" s="23"/>
      <c r="B4797" s="28"/>
      <c r="C4797" s="28"/>
      <c r="D4797" s="23"/>
      <c r="E4797" s="23"/>
    </row>
    <row r="4798" spans="1:5" x14ac:dyDescent="0.25">
      <c r="A4798" s="23"/>
      <c r="B4798" s="28"/>
      <c r="C4798" s="28"/>
      <c r="D4798" s="23"/>
      <c r="E4798" s="23"/>
    </row>
    <row r="4799" spans="1:5" x14ac:dyDescent="0.25">
      <c r="A4799" s="23"/>
      <c r="B4799" s="28"/>
      <c r="C4799" s="28"/>
      <c r="D4799" s="23"/>
      <c r="E4799" s="23"/>
    </row>
    <row r="4800" spans="1:5" x14ac:dyDescent="0.25">
      <c r="A4800" s="23"/>
      <c r="B4800" s="28"/>
      <c r="C4800" s="28"/>
      <c r="D4800" s="23"/>
      <c r="E4800" s="23"/>
    </row>
    <row r="4801" spans="1:5" x14ac:dyDescent="0.25">
      <c r="A4801" s="23"/>
      <c r="B4801" s="28"/>
      <c r="C4801" s="28"/>
      <c r="D4801" s="23"/>
      <c r="E4801" s="23"/>
    </row>
    <row r="4802" spans="1:5" x14ac:dyDescent="0.25">
      <c r="A4802" s="23"/>
      <c r="B4802" s="28"/>
      <c r="C4802" s="28"/>
      <c r="D4802" s="23"/>
      <c r="E4802" s="23"/>
    </row>
    <row r="4803" spans="1:5" x14ac:dyDescent="0.25">
      <c r="A4803" s="23"/>
      <c r="B4803" s="28"/>
      <c r="C4803" s="28"/>
      <c r="D4803" s="23"/>
      <c r="E4803" s="23"/>
    </row>
    <row r="4804" spans="1:5" x14ac:dyDescent="0.25">
      <c r="A4804" s="23"/>
      <c r="B4804" s="28"/>
      <c r="C4804" s="28"/>
      <c r="D4804" s="23"/>
      <c r="E4804" s="23"/>
    </row>
    <row r="4805" spans="1:5" x14ac:dyDescent="0.25">
      <c r="A4805" s="23"/>
      <c r="B4805" s="28"/>
      <c r="C4805" s="28"/>
      <c r="D4805" s="23"/>
      <c r="E4805" s="23"/>
    </row>
    <row r="4806" spans="1:5" x14ac:dyDescent="0.25">
      <c r="A4806" s="23"/>
      <c r="B4806" s="28"/>
      <c r="C4806" s="28"/>
      <c r="D4806" s="23"/>
      <c r="E4806" s="23"/>
    </row>
    <row r="4807" spans="1:5" x14ac:dyDescent="0.25">
      <c r="A4807" s="23"/>
      <c r="B4807" s="28"/>
      <c r="C4807" s="28"/>
      <c r="D4807" s="23"/>
      <c r="E4807" s="23"/>
    </row>
    <row r="4808" spans="1:5" x14ac:dyDescent="0.25">
      <c r="A4808" s="23"/>
      <c r="B4808" s="28"/>
      <c r="C4808" s="28"/>
      <c r="D4808" s="23"/>
      <c r="E4808" s="23"/>
    </row>
    <row r="4809" spans="1:5" x14ac:dyDescent="0.25">
      <c r="A4809" s="23"/>
      <c r="B4809" s="28"/>
      <c r="C4809" s="28"/>
      <c r="D4809" s="23"/>
      <c r="E4809" s="23"/>
    </row>
    <row r="4810" spans="1:5" x14ac:dyDescent="0.25">
      <c r="A4810" s="23"/>
      <c r="B4810" s="28"/>
      <c r="C4810" s="28"/>
      <c r="D4810" s="23"/>
      <c r="E4810" s="23"/>
    </row>
    <row r="4811" spans="1:5" x14ac:dyDescent="0.25">
      <c r="A4811" s="23"/>
      <c r="B4811" s="28"/>
      <c r="C4811" s="28"/>
      <c r="D4811" s="23"/>
      <c r="E4811" s="23"/>
    </row>
    <row r="4812" spans="1:5" x14ac:dyDescent="0.25">
      <c r="A4812" s="23"/>
      <c r="B4812" s="28"/>
      <c r="C4812" s="28"/>
      <c r="D4812" s="23"/>
      <c r="E4812" s="23"/>
    </row>
    <row r="4813" spans="1:5" x14ac:dyDescent="0.25">
      <c r="A4813" s="23"/>
      <c r="B4813" s="28"/>
      <c r="C4813" s="28"/>
      <c r="D4813" s="23"/>
      <c r="E4813" s="23"/>
    </row>
    <row r="4814" spans="1:5" x14ac:dyDescent="0.25">
      <c r="A4814" s="23"/>
      <c r="B4814" s="28"/>
      <c r="C4814" s="28"/>
      <c r="D4814" s="23"/>
      <c r="E4814" s="23"/>
    </row>
    <row r="4815" spans="1:5" x14ac:dyDescent="0.25">
      <c r="A4815" s="23"/>
      <c r="B4815" s="28"/>
      <c r="C4815" s="28"/>
      <c r="D4815" s="23"/>
      <c r="E4815" s="23"/>
    </row>
    <row r="4816" spans="1:5" x14ac:dyDescent="0.25">
      <c r="A4816" s="23"/>
      <c r="B4816" s="28"/>
      <c r="C4816" s="28"/>
      <c r="D4816" s="23"/>
      <c r="E4816" s="23"/>
    </row>
    <row r="4817" spans="1:5" x14ac:dyDescent="0.25">
      <c r="A4817" s="23"/>
      <c r="B4817" s="28"/>
      <c r="C4817" s="28"/>
      <c r="D4817" s="23"/>
      <c r="E4817" s="23"/>
    </row>
    <row r="4818" spans="1:5" x14ac:dyDescent="0.25">
      <c r="A4818" s="23"/>
      <c r="B4818" s="28"/>
      <c r="C4818" s="28"/>
      <c r="D4818" s="23"/>
      <c r="E4818" s="23"/>
    </row>
    <row r="4819" spans="1:5" x14ac:dyDescent="0.25">
      <c r="A4819" s="23"/>
      <c r="B4819" s="28"/>
      <c r="C4819" s="28"/>
      <c r="D4819" s="23"/>
      <c r="E4819" s="23"/>
    </row>
    <row r="4820" spans="1:5" x14ac:dyDescent="0.25">
      <c r="A4820" s="23"/>
      <c r="B4820" s="28"/>
      <c r="C4820" s="28"/>
      <c r="D4820" s="23"/>
      <c r="E4820" s="23"/>
    </row>
    <row r="4821" spans="1:5" x14ac:dyDescent="0.25">
      <c r="A4821" s="23"/>
      <c r="B4821" s="28"/>
      <c r="C4821" s="28"/>
      <c r="D4821" s="23"/>
      <c r="E4821" s="23"/>
    </row>
    <row r="4822" spans="1:5" x14ac:dyDescent="0.25">
      <c r="A4822" s="23"/>
      <c r="B4822" s="28"/>
      <c r="C4822" s="28"/>
      <c r="D4822" s="23"/>
      <c r="E4822" s="23"/>
    </row>
    <row r="4823" spans="1:5" x14ac:dyDescent="0.25">
      <c r="A4823" s="23"/>
      <c r="B4823" s="28"/>
      <c r="C4823" s="28"/>
      <c r="D4823" s="23"/>
      <c r="E4823" s="23"/>
    </row>
    <row r="4824" spans="1:5" x14ac:dyDescent="0.25">
      <c r="A4824" s="23"/>
      <c r="B4824" s="28"/>
      <c r="C4824" s="28"/>
      <c r="D4824" s="23"/>
      <c r="E4824" s="23"/>
    </row>
    <row r="4825" spans="1:5" x14ac:dyDescent="0.25">
      <c r="A4825" s="23"/>
      <c r="B4825" s="28"/>
      <c r="C4825" s="28"/>
      <c r="D4825" s="23"/>
      <c r="E4825" s="23"/>
    </row>
    <row r="4826" spans="1:5" x14ac:dyDescent="0.25">
      <c r="A4826" s="23"/>
      <c r="B4826" s="28"/>
      <c r="C4826" s="28"/>
      <c r="D4826" s="23"/>
      <c r="E4826" s="23"/>
    </row>
    <row r="4827" spans="1:5" x14ac:dyDescent="0.25">
      <c r="A4827" s="23"/>
      <c r="B4827" s="28"/>
      <c r="C4827" s="28"/>
      <c r="D4827" s="23"/>
      <c r="E4827" s="23"/>
    </row>
    <row r="4828" spans="1:5" x14ac:dyDescent="0.25">
      <c r="A4828" s="23"/>
      <c r="B4828" s="28"/>
      <c r="C4828" s="28"/>
      <c r="D4828" s="23"/>
      <c r="E4828" s="23"/>
    </row>
    <row r="4829" spans="1:5" x14ac:dyDescent="0.25">
      <c r="A4829" s="23"/>
      <c r="B4829" s="28"/>
      <c r="C4829" s="28"/>
      <c r="D4829" s="23"/>
      <c r="E4829" s="23"/>
    </row>
    <row r="4830" spans="1:5" x14ac:dyDescent="0.25">
      <c r="A4830" s="23"/>
      <c r="B4830" s="28"/>
      <c r="C4830" s="28"/>
      <c r="D4830" s="23"/>
      <c r="E4830" s="23"/>
    </row>
    <row r="4831" spans="1:5" x14ac:dyDescent="0.25">
      <c r="A4831" s="23"/>
      <c r="B4831" s="28"/>
      <c r="C4831" s="28"/>
      <c r="D4831" s="23"/>
      <c r="E4831" s="23"/>
    </row>
    <row r="4832" spans="1:5" x14ac:dyDescent="0.25">
      <c r="A4832" s="23"/>
      <c r="B4832" s="28"/>
      <c r="C4832" s="28"/>
      <c r="D4832" s="23"/>
      <c r="E4832" s="23"/>
    </row>
    <row r="4833" spans="1:5" x14ac:dyDescent="0.25">
      <c r="A4833" s="23"/>
      <c r="B4833" s="28"/>
      <c r="C4833" s="28"/>
      <c r="D4833" s="23"/>
      <c r="E4833" s="23"/>
    </row>
    <row r="4834" spans="1:5" x14ac:dyDescent="0.25">
      <c r="A4834" s="23"/>
      <c r="B4834" s="28"/>
      <c r="C4834" s="28"/>
      <c r="D4834" s="23"/>
      <c r="E4834" s="23"/>
    </row>
    <row r="4835" spans="1:5" x14ac:dyDescent="0.25">
      <c r="A4835" s="23"/>
      <c r="B4835" s="28"/>
      <c r="C4835" s="28"/>
      <c r="D4835" s="23"/>
      <c r="E4835" s="23"/>
    </row>
    <row r="4836" spans="1:5" x14ac:dyDescent="0.25">
      <c r="A4836" s="23"/>
      <c r="B4836" s="28"/>
      <c r="C4836" s="28"/>
      <c r="D4836" s="23"/>
      <c r="E4836" s="23"/>
    </row>
    <row r="4837" spans="1:5" x14ac:dyDescent="0.25">
      <c r="A4837" s="23"/>
      <c r="B4837" s="28"/>
      <c r="C4837" s="28"/>
      <c r="D4837" s="23"/>
      <c r="E4837" s="23"/>
    </row>
    <row r="4838" spans="1:5" x14ac:dyDescent="0.25">
      <c r="A4838" s="23"/>
      <c r="B4838" s="28"/>
      <c r="C4838" s="28"/>
      <c r="D4838" s="23"/>
      <c r="E4838" s="23"/>
    </row>
    <row r="4839" spans="1:5" x14ac:dyDescent="0.25">
      <c r="A4839" s="23"/>
      <c r="B4839" s="28"/>
      <c r="C4839" s="28"/>
      <c r="D4839" s="23"/>
      <c r="E4839" s="23"/>
    </row>
    <row r="4840" spans="1:5" x14ac:dyDescent="0.25">
      <c r="A4840" s="23"/>
      <c r="B4840" s="28"/>
      <c r="C4840" s="28"/>
      <c r="D4840" s="23"/>
      <c r="E4840" s="23"/>
    </row>
    <row r="4841" spans="1:5" x14ac:dyDescent="0.25">
      <c r="A4841" s="23"/>
      <c r="B4841" s="28"/>
      <c r="C4841" s="28"/>
      <c r="D4841" s="23"/>
      <c r="E4841" s="23"/>
    </row>
    <row r="4842" spans="1:5" x14ac:dyDescent="0.25">
      <c r="A4842" s="23"/>
      <c r="B4842" s="28"/>
      <c r="C4842" s="28"/>
      <c r="D4842" s="23"/>
      <c r="E4842" s="23"/>
    </row>
    <row r="4843" spans="1:5" x14ac:dyDescent="0.25">
      <c r="A4843" s="23"/>
      <c r="B4843" s="28"/>
      <c r="C4843" s="28"/>
      <c r="D4843" s="23"/>
      <c r="E4843" s="23"/>
    </row>
    <row r="4844" spans="1:5" x14ac:dyDescent="0.25">
      <c r="A4844" s="23"/>
      <c r="B4844" s="28"/>
      <c r="C4844" s="28"/>
      <c r="D4844" s="23"/>
      <c r="E4844" s="23"/>
    </row>
    <row r="4845" spans="1:5" x14ac:dyDescent="0.25">
      <c r="A4845" s="23"/>
      <c r="B4845" s="28"/>
      <c r="C4845" s="28"/>
      <c r="D4845" s="23"/>
      <c r="E4845" s="23"/>
    </row>
    <row r="4846" spans="1:5" x14ac:dyDescent="0.25">
      <c r="A4846" s="23"/>
      <c r="B4846" s="28"/>
      <c r="C4846" s="28"/>
      <c r="D4846" s="23"/>
      <c r="E4846" s="23"/>
    </row>
    <row r="4847" spans="1:5" x14ac:dyDescent="0.25">
      <c r="A4847" s="23"/>
      <c r="B4847" s="28"/>
      <c r="C4847" s="28"/>
      <c r="D4847" s="23"/>
      <c r="E4847" s="23"/>
    </row>
    <row r="4848" spans="1:5" x14ac:dyDescent="0.25">
      <c r="A4848" s="23"/>
      <c r="B4848" s="28"/>
      <c r="C4848" s="28"/>
      <c r="D4848" s="23"/>
      <c r="E4848" s="23"/>
    </row>
    <row r="4849" spans="1:5" x14ac:dyDescent="0.25">
      <c r="A4849" s="23"/>
      <c r="B4849" s="28"/>
      <c r="C4849" s="28"/>
      <c r="D4849" s="23"/>
      <c r="E4849" s="23"/>
    </row>
    <row r="4850" spans="1:5" x14ac:dyDescent="0.25">
      <c r="A4850" s="23"/>
      <c r="B4850" s="28"/>
      <c r="C4850" s="28"/>
      <c r="D4850" s="23"/>
      <c r="E4850" s="23"/>
    </row>
    <row r="4851" spans="1:5" x14ac:dyDescent="0.25">
      <c r="A4851" s="23"/>
      <c r="B4851" s="28"/>
      <c r="C4851" s="28"/>
      <c r="D4851" s="23"/>
      <c r="E4851" s="23"/>
    </row>
    <row r="4852" spans="1:5" x14ac:dyDescent="0.25">
      <c r="A4852" s="23"/>
      <c r="B4852" s="28"/>
      <c r="C4852" s="28"/>
      <c r="D4852" s="23"/>
      <c r="E4852" s="23"/>
    </row>
    <row r="4853" spans="1:5" x14ac:dyDescent="0.25">
      <c r="A4853" s="23"/>
      <c r="B4853" s="28"/>
      <c r="C4853" s="28"/>
      <c r="D4853" s="23"/>
      <c r="E4853" s="23"/>
    </row>
    <row r="4854" spans="1:5" x14ac:dyDescent="0.25">
      <c r="A4854" s="23"/>
      <c r="B4854" s="28"/>
      <c r="C4854" s="28"/>
      <c r="D4854" s="23"/>
      <c r="E4854" s="23"/>
    </row>
    <row r="4855" spans="1:5" x14ac:dyDescent="0.25">
      <c r="A4855" s="23"/>
      <c r="B4855" s="28"/>
      <c r="C4855" s="28"/>
      <c r="D4855" s="23"/>
      <c r="E4855" s="23"/>
    </row>
    <row r="4856" spans="1:5" x14ac:dyDescent="0.25">
      <c r="A4856" s="23"/>
      <c r="B4856" s="28"/>
      <c r="C4856" s="28"/>
      <c r="D4856" s="23"/>
      <c r="E4856" s="23"/>
    </row>
    <row r="4857" spans="1:5" x14ac:dyDescent="0.25">
      <c r="A4857" s="23"/>
      <c r="B4857" s="28"/>
      <c r="C4857" s="28"/>
      <c r="D4857" s="23"/>
      <c r="E4857" s="23"/>
    </row>
    <row r="4858" spans="1:5" x14ac:dyDescent="0.25">
      <c r="A4858" s="23"/>
      <c r="B4858" s="28"/>
      <c r="C4858" s="28"/>
      <c r="D4858" s="23"/>
      <c r="E4858" s="23"/>
    </row>
    <row r="4859" spans="1:5" x14ac:dyDescent="0.25">
      <c r="A4859" s="23"/>
      <c r="B4859" s="28"/>
      <c r="C4859" s="28"/>
      <c r="D4859" s="23"/>
      <c r="E4859" s="23"/>
    </row>
    <row r="4860" spans="1:5" x14ac:dyDescent="0.25">
      <c r="A4860" s="23"/>
      <c r="B4860" s="28"/>
      <c r="C4860" s="28"/>
      <c r="D4860" s="23"/>
      <c r="E4860" s="23"/>
    </row>
    <row r="4861" spans="1:5" x14ac:dyDescent="0.25">
      <c r="A4861" s="23"/>
      <c r="B4861" s="28"/>
      <c r="C4861" s="28"/>
      <c r="D4861" s="23"/>
      <c r="E4861" s="23"/>
    </row>
    <row r="4862" spans="1:5" x14ac:dyDescent="0.25">
      <c r="A4862" s="23"/>
      <c r="B4862" s="28"/>
      <c r="C4862" s="28"/>
      <c r="D4862" s="23"/>
      <c r="E4862" s="23"/>
    </row>
    <row r="4863" spans="1:5" x14ac:dyDescent="0.25">
      <c r="A4863" s="23"/>
      <c r="B4863" s="28"/>
      <c r="C4863" s="28"/>
      <c r="D4863" s="23"/>
      <c r="E4863" s="23"/>
    </row>
    <row r="4864" spans="1:5" x14ac:dyDescent="0.25">
      <c r="A4864" s="23"/>
      <c r="B4864" s="28"/>
      <c r="C4864" s="28"/>
      <c r="D4864" s="23"/>
      <c r="E4864" s="23"/>
    </row>
    <row r="4865" spans="1:5" x14ac:dyDescent="0.25">
      <c r="A4865" s="23"/>
      <c r="B4865" s="28"/>
      <c r="C4865" s="28"/>
      <c r="D4865" s="23"/>
      <c r="E4865" s="23"/>
    </row>
    <row r="4866" spans="1:5" x14ac:dyDescent="0.25">
      <c r="A4866" s="23"/>
      <c r="B4866" s="28"/>
      <c r="C4866" s="28"/>
      <c r="D4866" s="23"/>
      <c r="E4866" s="23"/>
    </row>
    <row r="4867" spans="1:5" x14ac:dyDescent="0.25">
      <c r="A4867" s="23"/>
      <c r="B4867" s="28"/>
      <c r="C4867" s="28"/>
      <c r="D4867" s="23"/>
      <c r="E4867" s="23"/>
    </row>
    <row r="4868" spans="1:5" x14ac:dyDescent="0.25">
      <c r="A4868" s="23"/>
      <c r="B4868" s="28"/>
      <c r="C4868" s="28"/>
      <c r="D4868" s="23"/>
      <c r="E4868" s="23"/>
    </row>
    <row r="4869" spans="1:5" x14ac:dyDescent="0.25">
      <c r="A4869" s="23"/>
      <c r="B4869" s="28"/>
      <c r="C4869" s="28"/>
      <c r="D4869" s="23"/>
      <c r="E4869" s="23"/>
    </row>
    <row r="4870" spans="1:5" x14ac:dyDescent="0.25">
      <c r="A4870" s="23"/>
      <c r="B4870" s="28"/>
      <c r="C4870" s="28"/>
      <c r="D4870" s="23"/>
      <c r="E4870" s="23"/>
    </row>
    <row r="4871" spans="1:5" x14ac:dyDescent="0.25">
      <c r="A4871" s="23"/>
      <c r="B4871" s="28"/>
      <c r="C4871" s="28"/>
      <c r="D4871" s="23"/>
      <c r="E4871" s="23"/>
    </row>
    <row r="4872" spans="1:5" x14ac:dyDescent="0.25">
      <c r="A4872" s="23"/>
      <c r="B4872" s="28"/>
      <c r="C4872" s="28"/>
      <c r="D4872" s="23"/>
      <c r="E4872" s="23"/>
    </row>
    <row r="4873" spans="1:5" x14ac:dyDescent="0.25">
      <c r="A4873" s="23"/>
      <c r="B4873" s="28"/>
      <c r="C4873" s="28"/>
      <c r="D4873" s="23"/>
      <c r="E4873" s="23"/>
    </row>
    <row r="4874" spans="1:5" x14ac:dyDescent="0.25">
      <c r="A4874" s="23"/>
      <c r="B4874" s="28"/>
      <c r="C4874" s="28"/>
      <c r="D4874" s="23"/>
      <c r="E4874" s="23"/>
    </row>
    <row r="4875" spans="1:5" x14ac:dyDescent="0.25">
      <c r="A4875" s="23"/>
      <c r="B4875" s="28"/>
      <c r="C4875" s="28"/>
      <c r="D4875" s="23"/>
      <c r="E4875" s="23"/>
    </row>
    <row r="4876" spans="1:5" x14ac:dyDescent="0.25">
      <c r="A4876" s="23"/>
      <c r="B4876" s="28"/>
      <c r="C4876" s="28"/>
      <c r="D4876" s="23"/>
      <c r="E4876" s="23"/>
    </row>
    <row r="4877" spans="1:5" x14ac:dyDescent="0.25">
      <c r="A4877" s="23"/>
      <c r="B4877" s="28"/>
      <c r="C4877" s="28"/>
      <c r="D4877" s="23"/>
      <c r="E4877" s="23"/>
    </row>
    <row r="4878" spans="1:5" x14ac:dyDescent="0.25">
      <c r="A4878" s="23"/>
      <c r="B4878" s="28"/>
      <c r="C4878" s="28"/>
      <c r="D4878" s="23"/>
      <c r="E4878" s="23"/>
    </row>
    <row r="4879" spans="1:5" x14ac:dyDescent="0.25">
      <c r="A4879" s="23"/>
      <c r="B4879" s="28"/>
      <c r="C4879" s="28"/>
      <c r="D4879" s="23"/>
      <c r="E4879" s="23"/>
    </row>
    <row r="4880" spans="1:5" x14ac:dyDescent="0.25">
      <c r="A4880" s="23"/>
      <c r="B4880" s="28"/>
      <c r="C4880" s="28"/>
      <c r="D4880" s="23"/>
      <c r="E4880" s="23"/>
    </row>
    <row r="4881" spans="1:5" x14ac:dyDescent="0.25">
      <c r="A4881" s="23"/>
      <c r="B4881" s="28"/>
      <c r="C4881" s="28"/>
      <c r="D4881" s="23"/>
      <c r="E4881" s="23"/>
    </row>
    <row r="4882" spans="1:5" x14ac:dyDescent="0.25">
      <c r="A4882" s="23"/>
      <c r="B4882" s="28"/>
      <c r="C4882" s="28"/>
      <c r="D4882" s="23"/>
      <c r="E4882" s="23"/>
    </row>
    <row r="4883" spans="1:5" x14ac:dyDescent="0.25">
      <c r="A4883" s="23"/>
      <c r="B4883" s="28"/>
      <c r="C4883" s="28"/>
      <c r="D4883" s="23"/>
      <c r="E4883" s="23"/>
    </row>
    <row r="4884" spans="1:5" x14ac:dyDescent="0.25">
      <c r="A4884" s="23"/>
      <c r="B4884" s="28"/>
      <c r="C4884" s="28"/>
      <c r="D4884" s="23"/>
      <c r="E4884" s="23"/>
    </row>
    <row r="4885" spans="1:5" x14ac:dyDescent="0.25">
      <c r="A4885" s="23"/>
      <c r="B4885" s="28"/>
      <c r="C4885" s="28"/>
      <c r="D4885" s="23"/>
      <c r="E4885" s="23"/>
    </row>
    <row r="4886" spans="1:5" x14ac:dyDescent="0.25">
      <c r="A4886" s="23"/>
      <c r="B4886" s="28"/>
      <c r="C4886" s="28"/>
      <c r="D4886" s="23"/>
      <c r="E4886" s="23"/>
    </row>
    <row r="4887" spans="1:5" x14ac:dyDescent="0.25">
      <c r="A4887" s="23"/>
      <c r="B4887" s="28"/>
      <c r="C4887" s="28"/>
      <c r="D4887" s="23"/>
      <c r="E4887" s="23"/>
    </row>
    <row r="4888" spans="1:5" x14ac:dyDescent="0.25">
      <c r="A4888" s="23"/>
      <c r="B4888" s="28"/>
      <c r="C4888" s="28"/>
      <c r="D4888" s="23"/>
      <c r="E4888" s="23"/>
    </row>
    <row r="4889" spans="1:5" x14ac:dyDescent="0.25">
      <c r="A4889" s="23"/>
      <c r="B4889" s="28"/>
      <c r="C4889" s="28"/>
      <c r="D4889" s="23"/>
      <c r="E4889" s="23"/>
    </row>
    <row r="4890" spans="1:5" x14ac:dyDescent="0.25">
      <c r="A4890" s="23"/>
      <c r="B4890" s="28"/>
      <c r="C4890" s="28"/>
      <c r="D4890" s="23"/>
      <c r="E4890" s="23"/>
    </row>
    <row r="4891" spans="1:5" x14ac:dyDescent="0.25">
      <c r="A4891" s="23"/>
      <c r="B4891" s="28"/>
      <c r="C4891" s="28"/>
      <c r="D4891" s="23"/>
      <c r="E4891" s="23"/>
    </row>
    <row r="4892" spans="1:5" x14ac:dyDescent="0.25">
      <c r="A4892" s="23"/>
      <c r="B4892" s="28"/>
      <c r="C4892" s="28"/>
      <c r="D4892" s="23"/>
      <c r="E4892" s="23"/>
    </row>
    <row r="4893" spans="1:5" x14ac:dyDescent="0.25">
      <c r="A4893" s="23"/>
      <c r="B4893" s="28"/>
      <c r="C4893" s="28"/>
      <c r="D4893" s="23"/>
      <c r="E4893" s="23"/>
    </row>
    <row r="4894" spans="1:5" x14ac:dyDescent="0.25">
      <c r="A4894" s="23"/>
      <c r="B4894" s="28"/>
      <c r="C4894" s="28"/>
      <c r="D4894" s="23"/>
      <c r="E4894" s="23"/>
    </row>
    <row r="4895" spans="1:5" x14ac:dyDescent="0.25">
      <c r="A4895" s="23"/>
      <c r="B4895" s="28"/>
      <c r="C4895" s="28"/>
      <c r="D4895" s="23"/>
      <c r="E4895" s="23"/>
    </row>
    <row r="4896" spans="1:5" x14ac:dyDescent="0.25">
      <c r="A4896" s="23"/>
      <c r="B4896" s="28"/>
      <c r="C4896" s="28"/>
      <c r="D4896" s="23"/>
      <c r="E4896" s="23"/>
    </row>
    <row r="4897" spans="1:5" x14ac:dyDescent="0.25">
      <c r="A4897" s="23"/>
      <c r="B4897" s="28"/>
      <c r="C4897" s="28"/>
      <c r="D4897" s="23"/>
      <c r="E4897" s="23"/>
    </row>
    <row r="4898" spans="1:5" x14ac:dyDescent="0.25">
      <c r="A4898" s="23"/>
      <c r="B4898" s="28"/>
      <c r="C4898" s="28"/>
      <c r="D4898" s="23"/>
      <c r="E4898" s="23"/>
    </row>
    <row r="4899" spans="1:5" x14ac:dyDescent="0.25">
      <c r="A4899" s="23"/>
      <c r="B4899" s="28"/>
      <c r="C4899" s="28"/>
      <c r="D4899" s="23"/>
      <c r="E4899" s="23"/>
    </row>
    <row r="4900" spans="1:5" x14ac:dyDescent="0.25">
      <c r="A4900" s="23"/>
      <c r="B4900" s="28"/>
      <c r="C4900" s="28"/>
      <c r="D4900" s="23"/>
      <c r="E4900" s="23"/>
    </row>
    <row r="4901" spans="1:5" x14ac:dyDescent="0.25">
      <c r="A4901" s="23"/>
      <c r="B4901" s="28"/>
      <c r="C4901" s="28"/>
      <c r="D4901" s="23"/>
      <c r="E4901" s="23"/>
    </row>
    <row r="4902" spans="1:5" x14ac:dyDescent="0.25">
      <c r="A4902" s="23"/>
      <c r="B4902" s="28"/>
      <c r="C4902" s="28"/>
      <c r="D4902" s="23"/>
      <c r="E4902" s="23"/>
    </row>
    <row r="4903" spans="1:5" x14ac:dyDescent="0.25">
      <c r="A4903" s="23"/>
      <c r="B4903" s="28"/>
      <c r="C4903" s="28"/>
      <c r="D4903" s="23"/>
      <c r="E4903" s="23"/>
    </row>
    <row r="4904" spans="1:5" x14ac:dyDescent="0.25">
      <c r="A4904" s="23"/>
      <c r="B4904" s="28"/>
      <c r="C4904" s="28"/>
      <c r="D4904" s="23"/>
      <c r="E4904" s="23"/>
    </row>
    <row r="4905" spans="1:5" x14ac:dyDescent="0.25">
      <c r="A4905" s="23"/>
      <c r="B4905" s="28"/>
      <c r="C4905" s="28"/>
      <c r="D4905" s="23"/>
      <c r="E4905" s="23"/>
    </row>
    <row r="4906" spans="1:5" x14ac:dyDescent="0.25">
      <c r="A4906" s="23"/>
      <c r="B4906" s="28"/>
      <c r="C4906" s="28"/>
      <c r="D4906" s="23"/>
      <c r="E4906" s="23"/>
    </row>
    <row r="4907" spans="1:5" x14ac:dyDescent="0.25">
      <c r="A4907" s="23"/>
      <c r="B4907" s="28"/>
      <c r="C4907" s="28"/>
      <c r="D4907" s="23"/>
      <c r="E4907" s="23"/>
    </row>
    <row r="4908" spans="1:5" x14ac:dyDescent="0.25">
      <c r="A4908" s="23"/>
      <c r="B4908" s="28"/>
      <c r="C4908" s="28"/>
      <c r="D4908" s="23"/>
      <c r="E4908" s="23"/>
    </row>
    <row r="4909" spans="1:5" x14ac:dyDescent="0.25">
      <c r="A4909" s="23"/>
      <c r="B4909" s="28"/>
      <c r="C4909" s="28"/>
      <c r="D4909" s="23"/>
      <c r="E4909" s="23"/>
    </row>
    <row r="4910" spans="1:5" x14ac:dyDescent="0.25">
      <c r="A4910" s="23"/>
      <c r="B4910" s="28"/>
      <c r="C4910" s="28"/>
      <c r="D4910" s="23"/>
      <c r="E4910" s="23"/>
    </row>
    <row r="4911" spans="1:5" x14ac:dyDescent="0.25">
      <c r="A4911" s="23"/>
      <c r="B4911" s="28"/>
      <c r="C4911" s="28"/>
      <c r="D4911" s="23"/>
      <c r="E4911" s="23"/>
    </row>
    <row r="4912" spans="1:5" x14ac:dyDescent="0.25">
      <c r="A4912" s="23"/>
      <c r="B4912" s="28"/>
      <c r="C4912" s="28"/>
      <c r="D4912" s="23"/>
      <c r="E4912" s="23"/>
    </row>
    <row r="4913" spans="1:5" x14ac:dyDescent="0.25">
      <c r="A4913" s="23"/>
      <c r="B4913" s="28"/>
      <c r="C4913" s="28"/>
      <c r="D4913" s="23"/>
      <c r="E4913" s="23"/>
    </row>
    <row r="4914" spans="1:5" x14ac:dyDescent="0.25">
      <c r="A4914" s="23"/>
      <c r="B4914" s="28"/>
      <c r="C4914" s="28"/>
      <c r="D4914" s="23"/>
      <c r="E4914" s="23"/>
    </row>
    <row r="4915" spans="1:5" x14ac:dyDescent="0.25">
      <c r="A4915" s="23"/>
      <c r="B4915" s="28"/>
      <c r="C4915" s="28"/>
      <c r="D4915" s="23"/>
      <c r="E4915" s="23"/>
    </row>
    <row r="4916" spans="1:5" x14ac:dyDescent="0.25">
      <c r="A4916" s="23"/>
      <c r="B4916" s="28"/>
      <c r="C4916" s="28"/>
      <c r="D4916" s="23"/>
      <c r="E4916" s="23"/>
    </row>
    <row r="4917" spans="1:5" x14ac:dyDescent="0.25">
      <c r="A4917" s="23"/>
      <c r="B4917" s="28"/>
      <c r="C4917" s="28"/>
      <c r="D4917" s="23"/>
      <c r="E4917" s="23"/>
    </row>
    <row r="4918" spans="1:5" x14ac:dyDescent="0.25">
      <c r="A4918" s="23"/>
      <c r="B4918" s="28"/>
      <c r="C4918" s="28"/>
      <c r="D4918" s="23"/>
      <c r="E4918" s="23"/>
    </row>
    <row r="4919" spans="1:5" x14ac:dyDescent="0.25">
      <c r="A4919" s="23"/>
      <c r="B4919" s="28"/>
      <c r="C4919" s="28"/>
      <c r="D4919" s="23"/>
      <c r="E4919" s="23"/>
    </row>
    <row r="4920" spans="1:5" x14ac:dyDescent="0.25">
      <c r="A4920" s="23"/>
      <c r="B4920" s="28"/>
      <c r="C4920" s="28"/>
      <c r="D4920" s="23"/>
      <c r="E4920" s="23"/>
    </row>
    <row r="4921" spans="1:5" x14ac:dyDescent="0.25">
      <c r="A4921" s="23"/>
      <c r="B4921" s="28"/>
      <c r="C4921" s="28"/>
      <c r="D4921" s="23"/>
      <c r="E4921" s="23"/>
    </row>
    <row r="4922" spans="1:5" x14ac:dyDescent="0.25">
      <c r="A4922" s="23"/>
      <c r="B4922" s="28"/>
      <c r="C4922" s="28"/>
      <c r="D4922" s="23"/>
      <c r="E4922" s="23"/>
    </row>
    <row r="4923" spans="1:5" x14ac:dyDescent="0.25">
      <c r="A4923" s="23"/>
      <c r="B4923" s="28"/>
      <c r="C4923" s="28"/>
      <c r="D4923" s="23"/>
      <c r="E4923" s="23"/>
    </row>
    <row r="4924" spans="1:5" x14ac:dyDescent="0.25">
      <c r="A4924" s="23"/>
      <c r="B4924" s="28"/>
      <c r="C4924" s="28"/>
      <c r="D4924" s="23"/>
      <c r="E4924" s="23"/>
    </row>
    <row r="4925" spans="1:5" x14ac:dyDescent="0.25">
      <c r="A4925" s="23"/>
      <c r="B4925" s="28"/>
      <c r="C4925" s="28"/>
      <c r="D4925" s="23"/>
      <c r="E4925" s="23"/>
    </row>
    <row r="4926" spans="1:5" x14ac:dyDescent="0.25">
      <c r="A4926" s="23"/>
      <c r="B4926" s="28"/>
      <c r="C4926" s="28"/>
      <c r="D4926" s="23"/>
      <c r="E4926" s="23"/>
    </row>
    <row r="4927" spans="1:5" x14ac:dyDescent="0.25">
      <c r="A4927" s="23"/>
      <c r="B4927" s="28"/>
      <c r="C4927" s="28"/>
      <c r="D4927" s="23"/>
      <c r="E4927" s="23"/>
    </row>
    <row r="4928" spans="1:5" x14ac:dyDescent="0.25">
      <c r="A4928" s="23"/>
      <c r="B4928" s="28"/>
      <c r="C4928" s="28"/>
      <c r="D4928" s="23"/>
      <c r="E4928" s="23"/>
    </row>
    <row r="4929" spans="1:5" x14ac:dyDescent="0.25">
      <c r="A4929" s="23"/>
      <c r="B4929" s="28"/>
      <c r="C4929" s="28"/>
      <c r="D4929" s="23"/>
      <c r="E4929" s="23"/>
    </row>
    <row r="4930" spans="1:5" x14ac:dyDescent="0.25">
      <c r="A4930" s="23"/>
      <c r="B4930" s="28"/>
      <c r="C4930" s="28"/>
      <c r="D4930" s="23"/>
      <c r="E4930" s="23"/>
    </row>
    <row r="4931" spans="1:5" x14ac:dyDescent="0.25">
      <c r="A4931" s="23"/>
      <c r="B4931" s="28"/>
      <c r="C4931" s="28"/>
      <c r="D4931" s="23"/>
      <c r="E4931" s="23"/>
    </row>
    <row r="4932" spans="1:5" x14ac:dyDescent="0.25">
      <c r="A4932" s="23"/>
      <c r="B4932" s="28"/>
      <c r="C4932" s="28"/>
      <c r="D4932" s="23"/>
      <c r="E4932" s="23"/>
    </row>
    <row r="4933" spans="1:5" x14ac:dyDescent="0.25">
      <c r="A4933" s="23"/>
      <c r="B4933" s="28"/>
      <c r="C4933" s="28"/>
      <c r="D4933" s="23"/>
      <c r="E4933" s="23"/>
    </row>
    <row r="4934" spans="1:5" x14ac:dyDescent="0.25">
      <c r="A4934" s="23"/>
      <c r="B4934" s="28"/>
      <c r="C4934" s="28"/>
      <c r="D4934" s="23"/>
      <c r="E4934" s="23"/>
    </row>
    <row r="4935" spans="1:5" x14ac:dyDescent="0.25">
      <c r="A4935" s="23"/>
      <c r="B4935" s="28"/>
      <c r="C4935" s="28"/>
      <c r="D4935" s="23"/>
      <c r="E4935" s="23"/>
    </row>
    <row r="4936" spans="1:5" x14ac:dyDescent="0.25">
      <c r="A4936" s="23"/>
      <c r="B4936" s="28"/>
      <c r="C4936" s="28"/>
      <c r="D4936" s="23"/>
      <c r="E4936" s="23"/>
    </row>
    <row r="4937" spans="1:5" x14ac:dyDescent="0.25">
      <c r="A4937" s="23"/>
      <c r="B4937" s="28"/>
      <c r="C4937" s="28"/>
      <c r="D4937" s="23"/>
      <c r="E4937" s="23"/>
    </row>
    <row r="4938" spans="1:5" x14ac:dyDescent="0.25">
      <c r="A4938" s="23"/>
      <c r="B4938" s="28"/>
      <c r="C4938" s="28"/>
      <c r="D4938" s="23"/>
      <c r="E4938" s="23"/>
    </row>
    <row r="4939" spans="1:5" x14ac:dyDescent="0.25">
      <c r="A4939" s="23"/>
      <c r="B4939" s="28"/>
      <c r="C4939" s="28"/>
      <c r="D4939" s="23"/>
      <c r="E4939" s="23"/>
    </row>
    <row r="4940" spans="1:5" x14ac:dyDescent="0.25">
      <c r="A4940" s="23"/>
      <c r="B4940" s="28"/>
      <c r="C4940" s="28"/>
      <c r="D4940" s="23"/>
      <c r="E4940" s="23"/>
    </row>
    <row r="4941" spans="1:5" x14ac:dyDescent="0.25">
      <c r="A4941" s="23"/>
      <c r="B4941" s="28"/>
      <c r="C4941" s="28"/>
      <c r="D4941" s="23"/>
      <c r="E4941" s="23"/>
    </row>
    <row r="4942" spans="1:5" x14ac:dyDescent="0.25">
      <c r="A4942" s="23"/>
      <c r="B4942" s="28"/>
      <c r="C4942" s="28"/>
      <c r="D4942" s="23"/>
      <c r="E4942" s="23"/>
    </row>
    <row r="4943" spans="1:5" x14ac:dyDescent="0.25">
      <c r="A4943" s="23"/>
      <c r="B4943" s="28"/>
      <c r="C4943" s="28"/>
      <c r="D4943" s="23"/>
      <c r="E4943" s="23"/>
    </row>
    <row r="4944" spans="1:5" x14ac:dyDescent="0.25">
      <c r="A4944" s="23"/>
      <c r="B4944" s="28"/>
      <c r="C4944" s="28"/>
      <c r="D4944" s="23"/>
      <c r="E4944" s="23"/>
    </row>
    <row r="4945" spans="1:5" x14ac:dyDescent="0.25">
      <c r="A4945" s="23"/>
      <c r="B4945" s="28"/>
      <c r="C4945" s="28"/>
      <c r="D4945" s="23"/>
      <c r="E4945" s="23"/>
    </row>
    <row r="4946" spans="1:5" x14ac:dyDescent="0.25">
      <c r="A4946" s="23"/>
      <c r="B4946" s="28"/>
      <c r="C4946" s="28"/>
      <c r="D4946" s="23"/>
      <c r="E4946" s="23"/>
    </row>
    <row r="4947" spans="1:5" x14ac:dyDescent="0.25">
      <c r="A4947" s="23"/>
      <c r="B4947" s="28"/>
      <c r="C4947" s="28"/>
      <c r="D4947" s="23"/>
      <c r="E4947" s="23"/>
    </row>
    <row r="4948" spans="1:5" x14ac:dyDescent="0.25">
      <c r="A4948" s="23"/>
      <c r="B4948" s="28"/>
      <c r="C4948" s="28"/>
      <c r="D4948" s="23"/>
      <c r="E4948" s="23"/>
    </row>
    <row r="4949" spans="1:5" x14ac:dyDescent="0.25">
      <c r="A4949" s="23"/>
      <c r="B4949" s="28"/>
      <c r="C4949" s="28"/>
      <c r="D4949" s="23"/>
      <c r="E4949" s="23"/>
    </row>
    <row r="4950" spans="1:5" x14ac:dyDescent="0.25">
      <c r="A4950" s="23"/>
      <c r="B4950" s="28"/>
      <c r="C4950" s="28"/>
      <c r="D4950" s="23"/>
      <c r="E4950" s="23"/>
    </row>
    <row r="4951" spans="1:5" x14ac:dyDescent="0.25">
      <c r="A4951" s="23"/>
      <c r="B4951" s="28"/>
      <c r="C4951" s="28"/>
      <c r="D4951" s="23"/>
      <c r="E4951" s="23"/>
    </row>
    <row r="4952" spans="1:5" x14ac:dyDescent="0.25">
      <c r="A4952" s="23"/>
      <c r="B4952" s="28"/>
      <c r="C4952" s="28"/>
      <c r="D4952" s="23"/>
      <c r="E4952" s="23"/>
    </row>
    <row r="4953" spans="1:5" x14ac:dyDescent="0.25">
      <c r="A4953" s="23"/>
      <c r="B4953" s="28"/>
      <c r="C4953" s="28"/>
      <c r="D4953" s="23"/>
      <c r="E4953" s="23"/>
    </row>
    <row r="4954" spans="1:5" x14ac:dyDescent="0.25">
      <c r="A4954" s="23"/>
      <c r="B4954" s="28"/>
      <c r="C4954" s="28"/>
      <c r="D4954" s="23"/>
      <c r="E4954" s="23"/>
    </row>
    <row r="4955" spans="1:5" x14ac:dyDescent="0.25">
      <c r="A4955" s="23"/>
      <c r="B4955" s="28"/>
      <c r="C4955" s="28"/>
      <c r="D4955" s="23"/>
      <c r="E4955" s="23"/>
    </row>
    <row r="4956" spans="1:5" x14ac:dyDescent="0.25">
      <c r="A4956" s="23"/>
      <c r="B4956" s="28"/>
      <c r="C4956" s="28"/>
      <c r="D4956" s="23"/>
      <c r="E4956" s="23"/>
    </row>
    <row r="4957" spans="1:5" x14ac:dyDescent="0.25">
      <c r="A4957" s="23"/>
      <c r="B4957" s="28"/>
      <c r="C4957" s="28"/>
      <c r="D4957" s="23"/>
      <c r="E4957" s="23"/>
    </row>
    <row r="4958" spans="1:5" x14ac:dyDescent="0.25">
      <c r="A4958" s="23"/>
      <c r="B4958" s="28"/>
      <c r="C4958" s="28"/>
      <c r="D4958" s="23"/>
      <c r="E4958" s="23"/>
    </row>
    <row r="4959" spans="1:5" x14ac:dyDescent="0.25">
      <c r="A4959" s="23"/>
      <c r="B4959" s="28"/>
      <c r="C4959" s="28"/>
      <c r="D4959" s="23"/>
      <c r="E4959" s="23"/>
    </row>
    <row r="4960" spans="1:5" x14ac:dyDescent="0.25">
      <c r="A4960" s="23"/>
      <c r="B4960" s="28"/>
      <c r="C4960" s="28"/>
      <c r="D4960" s="23"/>
      <c r="E4960" s="23"/>
    </row>
    <row r="4961" spans="1:5" x14ac:dyDescent="0.25">
      <c r="A4961" s="23"/>
      <c r="B4961" s="28"/>
      <c r="C4961" s="28"/>
      <c r="D4961" s="23"/>
      <c r="E4961" s="23"/>
    </row>
    <row r="4962" spans="1:5" x14ac:dyDescent="0.25">
      <c r="A4962" s="23"/>
      <c r="B4962" s="28"/>
      <c r="C4962" s="28"/>
      <c r="D4962" s="23"/>
      <c r="E4962" s="23"/>
    </row>
    <row r="4963" spans="1:5" x14ac:dyDescent="0.25">
      <c r="A4963" s="23"/>
      <c r="B4963" s="28"/>
      <c r="C4963" s="28"/>
      <c r="D4963" s="23"/>
      <c r="E4963" s="23"/>
    </row>
    <row r="4964" spans="1:5" x14ac:dyDescent="0.25">
      <c r="A4964" s="23"/>
      <c r="B4964" s="28"/>
      <c r="C4964" s="28"/>
      <c r="D4964" s="23"/>
      <c r="E4964" s="23"/>
    </row>
    <row r="4965" spans="1:5" x14ac:dyDescent="0.25">
      <c r="A4965" s="23"/>
      <c r="B4965" s="28"/>
      <c r="C4965" s="28"/>
      <c r="D4965" s="23"/>
      <c r="E4965" s="23"/>
    </row>
    <row r="4966" spans="1:5" x14ac:dyDescent="0.25">
      <c r="A4966" s="23"/>
      <c r="B4966" s="28"/>
      <c r="C4966" s="28"/>
      <c r="D4966" s="23"/>
      <c r="E4966" s="23"/>
    </row>
    <row r="4967" spans="1:5" x14ac:dyDescent="0.25">
      <c r="A4967" s="23"/>
      <c r="B4967" s="28"/>
      <c r="C4967" s="28"/>
      <c r="D4967" s="23"/>
      <c r="E4967" s="23"/>
    </row>
    <row r="4968" spans="1:5" x14ac:dyDescent="0.25">
      <c r="A4968" s="23"/>
      <c r="B4968" s="28"/>
      <c r="C4968" s="28"/>
      <c r="D4968" s="23"/>
      <c r="E4968" s="23"/>
    </row>
    <row r="4969" spans="1:5" x14ac:dyDescent="0.25">
      <c r="A4969" s="23"/>
      <c r="B4969" s="28"/>
      <c r="C4969" s="28"/>
      <c r="D4969" s="23"/>
      <c r="E4969" s="23"/>
    </row>
    <row r="4970" spans="1:5" x14ac:dyDescent="0.25">
      <c r="A4970" s="23"/>
      <c r="B4970" s="28"/>
      <c r="C4970" s="28"/>
      <c r="D4970" s="23"/>
      <c r="E4970" s="23"/>
    </row>
    <row r="4971" spans="1:5" x14ac:dyDescent="0.25">
      <c r="A4971" s="23"/>
      <c r="B4971" s="28"/>
      <c r="C4971" s="28"/>
      <c r="D4971" s="23"/>
      <c r="E4971" s="23"/>
    </row>
    <row r="4972" spans="1:5" x14ac:dyDescent="0.25">
      <c r="A4972" s="23"/>
      <c r="B4972" s="28"/>
      <c r="C4972" s="28"/>
      <c r="D4972" s="23"/>
      <c r="E4972" s="23"/>
    </row>
    <row r="4973" spans="1:5" x14ac:dyDescent="0.25">
      <c r="A4973" s="23"/>
      <c r="B4973" s="28"/>
      <c r="C4973" s="28"/>
      <c r="D4973" s="23"/>
      <c r="E4973" s="23"/>
    </row>
    <row r="4974" spans="1:5" x14ac:dyDescent="0.25">
      <c r="A4974" s="23"/>
      <c r="B4974" s="28"/>
      <c r="C4974" s="28"/>
      <c r="D4974" s="23"/>
      <c r="E4974" s="23"/>
    </row>
    <row r="4975" spans="1:5" x14ac:dyDescent="0.25">
      <c r="A4975" s="23"/>
      <c r="B4975" s="28"/>
      <c r="C4975" s="28"/>
      <c r="D4975" s="23"/>
      <c r="E4975" s="23"/>
    </row>
    <row r="4976" spans="1:5" x14ac:dyDescent="0.25">
      <c r="A4976" s="23"/>
      <c r="B4976" s="28"/>
      <c r="C4976" s="28"/>
      <c r="D4976" s="23"/>
      <c r="E4976" s="23"/>
    </row>
    <row r="4977" spans="1:5" x14ac:dyDescent="0.25">
      <c r="A4977" s="23"/>
      <c r="B4977" s="28"/>
      <c r="C4977" s="28"/>
      <c r="D4977" s="23"/>
      <c r="E4977" s="23"/>
    </row>
    <row r="4978" spans="1:5" x14ac:dyDescent="0.25">
      <c r="A4978" s="23"/>
      <c r="B4978" s="28"/>
      <c r="C4978" s="28"/>
      <c r="D4978" s="23"/>
      <c r="E4978" s="23"/>
    </row>
    <row r="4979" spans="1:5" x14ac:dyDescent="0.25">
      <c r="A4979" s="23"/>
      <c r="B4979" s="28"/>
      <c r="C4979" s="28"/>
      <c r="D4979" s="23"/>
      <c r="E4979" s="23"/>
    </row>
    <row r="4980" spans="1:5" x14ac:dyDescent="0.25">
      <c r="A4980" s="23"/>
      <c r="B4980" s="28"/>
      <c r="C4980" s="28"/>
      <c r="D4980" s="23"/>
      <c r="E4980" s="23"/>
    </row>
    <row r="4981" spans="1:5" x14ac:dyDescent="0.25">
      <c r="A4981" s="23"/>
      <c r="B4981" s="28"/>
      <c r="C4981" s="28"/>
      <c r="D4981" s="23"/>
      <c r="E4981" s="23"/>
    </row>
    <row r="4982" spans="1:5" x14ac:dyDescent="0.25">
      <c r="A4982" s="23"/>
      <c r="B4982" s="28"/>
      <c r="C4982" s="28"/>
      <c r="D4982" s="23"/>
      <c r="E4982" s="23"/>
    </row>
    <row r="4983" spans="1:5" x14ac:dyDescent="0.25">
      <c r="A4983" s="23"/>
      <c r="B4983" s="28"/>
      <c r="C4983" s="28"/>
      <c r="D4983" s="23"/>
      <c r="E4983" s="23"/>
    </row>
    <row r="4984" spans="1:5" x14ac:dyDescent="0.25">
      <c r="A4984" s="23"/>
      <c r="B4984" s="28"/>
      <c r="C4984" s="28"/>
      <c r="D4984" s="23"/>
      <c r="E4984" s="23"/>
    </row>
    <row r="4985" spans="1:5" x14ac:dyDescent="0.25">
      <c r="A4985" s="23"/>
      <c r="B4985" s="28"/>
      <c r="C4985" s="28"/>
      <c r="D4985" s="23"/>
      <c r="E4985" s="23"/>
    </row>
    <row r="4986" spans="1:5" x14ac:dyDescent="0.25">
      <c r="A4986" s="23"/>
      <c r="B4986" s="28"/>
      <c r="C4986" s="28"/>
      <c r="D4986" s="23"/>
      <c r="E4986" s="23"/>
    </row>
    <row r="4987" spans="1:5" x14ac:dyDescent="0.25">
      <c r="A4987" s="23"/>
      <c r="B4987" s="28"/>
      <c r="C4987" s="28"/>
      <c r="D4987" s="23"/>
      <c r="E4987" s="23"/>
    </row>
    <row r="4988" spans="1:5" x14ac:dyDescent="0.25">
      <c r="A4988" s="23"/>
      <c r="B4988" s="28"/>
      <c r="C4988" s="28"/>
      <c r="D4988" s="23"/>
      <c r="E4988" s="23"/>
    </row>
    <row r="4989" spans="1:5" x14ac:dyDescent="0.25">
      <c r="A4989" s="23"/>
      <c r="B4989" s="28"/>
      <c r="C4989" s="28"/>
      <c r="D4989" s="23"/>
      <c r="E4989" s="23"/>
    </row>
    <row r="4990" spans="1:5" x14ac:dyDescent="0.25">
      <c r="A4990" s="23"/>
      <c r="B4990" s="28"/>
      <c r="C4990" s="28"/>
      <c r="D4990" s="23"/>
      <c r="E4990" s="23"/>
    </row>
    <row r="4991" spans="1:5" x14ac:dyDescent="0.25">
      <c r="A4991" s="23"/>
      <c r="B4991" s="28"/>
      <c r="C4991" s="28"/>
      <c r="D4991" s="23"/>
      <c r="E4991" s="23"/>
    </row>
    <row r="4992" spans="1:5" x14ac:dyDescent="0.25">
      <c r="A4992" s="23"/>
      <c r="B4992" s="28"/>
      <c r="C4992" s="28"/>
      <c r="D4992" s="23"/>
      <c r="E4992" s="23"/>
    </row>
    <row r="4993" spans="1:5" x14ac:dyDescent="0.25">
      <c r="A4993" s="23"/>
      <c r="B4993" s="28"/>
      <c r="C4993" s="28"/>
      <c r="D4993" s="23"/>
      <c r="E4993" s="23"/>
    </row>
    <row r="4994" spans="1:5" x14ac:dyDescent="0.25">
      <c r="A4994" s="23"/>
      <c r="B4994" s="28"/>
      <c r="C4994" s="28"/>
      <c r="D4994" s="23"/>
      <c r="E4994" s="23"/>
    </row>
    <row r="4995" spans="1:5" x14ac:dyDescent="0.25">
      <c r="A4995" s="23"/>
      <c r="B4995" s="28"/>
      <c r="C4995" s="28"/>
      <c r="D4995" s="23"/>
      <c r="E4995" s="23"/>
    </row>
    <row r="4996" spans="1:5" x14ac:dyDescent="0.25">
      <c r="A4996" s="23"/>
      <c r="B4996" s="28"/>
      <c r="C4996" s="28"/>
      <c r="D4996" s="23"/>
      <c r="E4996" s="23"/>
    </row>
    <row r="4997" spans="1:5" x14ac:dyDescent="0.25">
      <c r="A4997" s="23"/>
      <c r="B4997" s="28"/>
      <c r="C4997" s="28"/>
      <c r="D4997" s="23"/>
      <c r="E4997" s="23"/>
    </row>
    <row r="4998" spans="1:5" x14ac:dyDescent="0.25">
      <c r="A4998" s="23"/>
      <c r="B4998" s="28"/>
      <c r="C4998" s="28"/>
      <c r="D4998" s="23"/>
      <c r="E4998" s="23"/>
    </row>
    <row r="4999" spans="1:5" x14ac:dyDescent="0.25">
      <c r="A4999" s="23"/>
      <c r="B4999" s="28"/>
      <c r="C4999" s="28"/>
      <c r="D4999" s="23"/>
      <c r="E4999" s="23"/>
    </row>
    <row r="5000" spans="1:5" x14ac:dyDescent="0.25">
      <c r="A5000" s="23"/>
      <c r="B5000" s="28"/>
      <c r="C5000" s="28"/>
      <c r="D5000" s="23"/>
      <c r="E5000" s="23"/>
    </row>
    <row r="5001" spans="1:5" x14ac:dyDescent="0.25">
      <c r="A5001" s="23"/>
      <c r="B5001" s="28"/>
      <c r="C5001" s="28"/>
      <c r="D5001" s="23"/>
      <c r="E5001" s="23"/>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
  <sheetViews>
    <sheetView showGridLines="0" workbookViewId="0">
      <selection activeCell="B19" sqref="B19"/>
    </sheetView>
  </sheetViews>
  <sheetFormatPr defaultColWidth="8.85546875" defaultRowHeight="15" x14ac:dyDescent="0.25"/>
  <cols>
    <col min="1" max="1" width="13.28515625" customWidth="1"/>
    <col min="3" max="3" width="13" customWidth="1"/>
    <col min="4" max="4" width="14.85546875" customWidth="1"/>
    <col min="7" max="7" width="12.7109375" customWidth="1"/>
  </cols>
  <sheetData>
    <row r="2" spans="1:9" x14ac:dyDescent="0.25">
      <c r="A2" t="str">
        <f xml:space="preserve"> CycleTimeLabel &amp; " value to use when items are completed on the same day as being started."</f>
        <v>Cycle time value to use when items are completed on the same day as being started.</v>
      </c>
    </row>
    <row r="3" spans="1:9" x14ac:dyDescent="0.25">
      <c r="A3" s="7">
        <v>0.5</v>
      </c>
    </row>
    <row r="5" spans="1:9" x14ac:dyDescent="0.25">
      <c r="A5" s="6" t="s">
        <v>107</v>
      </c>
      <c r="C5" s="7" t="s">
        <v>52</v>
      </c>
      <c r="E5" t="s">
        <v>109</v>
      </c>
      <c r="G5" s="7" t="s">
        <v>110</v>
      </c>
      <c r="I5" s="6" t="s">
        <v>115</v>
      </c>
    </row>
    <row r="6" spans="1:9" x14ac:dyDescent="0.25">
      <c r="A6" s="6" t="s">
        <v>108</v>
      </c>
      <c r="C6" s="7" t="s">
        <v>53</v>
      </c>
      <c r="E6" t="s">
        <v>109</v>
      </c>
      <c r="G6" s="7" t="s">
        <v>111</v>
      </c>
    </row>
    <row r="8" spans="1:9" x14ac:dyDescent="0.25">
      <c r="A8" s="6" t="s">
        <v>128</v>
      </c>
      <c r="E8" s="6" t="s">
        <v>122</v>
      </c>
    </row>
    <row r="9" spans="1:9" x14ac:dyDescent="0.25">
      <c r="C9" s="7" t="s">
        <v>121</v>
      </c>
      <c r="E9" t="s">
        <v>121</v>
      </c>
    </row>
    <row r="10" spans="1:9" x14ac:dyDescent="0.25">
      <c r="E10" t="s">
        <v>123</v>
      </c>
    </row>
    <row r="11" spans="1:9" x14ac:dyDescent="0.25">
      <c r="E11" t="s">
        <v>124</v>
      </c>
    </row>
    <row r="12" spans="1:9" x14ac:dyDescent="0.25">
      <c r="E12" t="s">
        <v>125</v>
      </c>
    </row>
  </sheetData>
  <dataValidations count="1">
    <dataValidation type="list" showInputMessage="1" showErrorMessage="1" sqref="C9">
      <formula1>$E$9:$E$12</formula1>
    </dataValidation>
  </dataValidations>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tabSelected="1" topLeftCell="A46" zoomScale="84" zoomScaleNormal="84" workbookViewId="0">
      <selection activeCell="AC29" sqref="AC29"/>
    </sheetView>
  </sheetViews>
  <sheetFormatPr defaultColWidth="8.85546875" defaultRowHeight="15" x14ac:dyDescent="0.25"/>
  <cols>
    <col min="74" max="74" width="9" customWidth="1"/>
  </cols>
  <sheetData>
    <row r="27" spans="29:29" x14ac:dyDescent="0.25">
      <c r="AC27" t="s">
        <v>118</v>
      </c>
    </row>
    <row r="28" spans="29:29" x14ac:dyDescent="0.25">
      <c r="AC28" t="s">
        <v>120</v>
      </c>
    </row>
    <row r="29" spans="29:29" x14ac:dyDescent="0.25">
      <c r="AC29" s="34">
        <v>0.95</v>
      </c>
    </row>
  </sheetData>
  <pageMargins left="0.7" right="0.7" top="0.75" bottom="0.75" header="0.3" footer="0.3"/>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6:G29"/>
  <sheetViews>
    <sheetView showGridLines="0" workbookViewId="0">
      <selection activeCell="E14" sqref="E14"/>
    </sheetView>
  </sheetViews>
  <sheetFormatPr defaultColWidth="8.85546875" defaultRowHeight="15" x14ac:dyDescent="0.25"/>
  <cols>
    <col min="1" max="1" width="16.85546875" customWidth="1"/>
    <col min="3" max="3" width="15.42578125" customWidth="1"/>
    <col min="5" max="5" width="36.7109375" customWidth="1"/>
    <col min="6" max="6" width="12.7109375" customWidth="1"/>
    <col min="7" max="7" width="45.42578125" customWidth="1"/>
  </cols>
  <sheetData>
    <row r="6" spans="1:7" x14ac:dyDescent="0.25">
      <c r="A6" s="6" t="s">
        <v>35</v>
      </c>
      <c r="E6" s="7" t="s">
        <v>38</v>
      </c>
      <c r="F6" s="19" t="s">
        <v>36</v>
      </c>
      <c r="G6" s="7"/>
    </row>
    <row r="7" spans="1:7" x14ac:dyDescent="0.25">
      <c r="F7" s="19"/>
    </row>
    <row r="8" spans="1:7" x14ac:dyDescent="0.25">
      <c r="A8" s="6" t="s">
        <v>37</v>
      </c>
      <c r="E8" s="7" t="s">
        <v>38</v>
      </c>
      <c r="F8" s="19" t="s">
        <v>36</v>
      </c>
      <c r="G8" s="7"/>
    </row>
    <row r="10" spans="1:7" x14ac:dyDescent="0.25">
      <c r="A10" s="6" t="s">
        <v>46</v>
      </c>
    </row>
    <row r="12" spans="1:7" x14ac:dyDescent="0.25">
      <c r="E12" s="7" t="s">
        <v>38</v>
      </c>
    </row>
    <row r="14" spans="1:7" x14ac:dyDescent="0.25">
      <c r="A14" s="6" t="s">
        <v>39</v>
      </c>
    </row>
    <row r="16" spans="1:7" x14ac:dyDescent="0.25">
      <c r="A16" s="6" t="s">
        <v>42</v>
      </c>
      <c r="B16" s="6" t="s">
        <v>43</v>
      </c>
      <c r="C16" s="6" t="s">
        <v>45</v>
      </c>
    </row>
    <row r="17" spans="1:5" x14ac:dyDescent="0.25">
      <c r="A17" t="s">
        <v>40</v>
      </c>
      <c r="B17" s="7">
        <v>0</v>
      </c>
      <c r="C17" s="7" t="s">
        <v>38</v>
      </c>
    </row>
    <row r="18" spans="1:5" x14ac:dyDescent="0.25">
      <c r="A18" t="s">
        <v>67</v>
      </c>
      <c r="B18" s="7">
        <v>0</v>
      </c>
      <c r="C18" s="7" t="s">
        <v>38</v>
      </c>
    </row>
    <row r="19" spans="1:5" x14ac:dyDescent="0.25">
      <c r="A19" t="s">
        <v>41</v>
      </c>
      <c r="B19" s="7">
        <v>0</v>
      </c>
      <c r="C19" s="7" t="s">
        <v>38</v>
      </c>
    </row>
    <row r="20" spans="1:5" x14ac:dyDescent="0.25">
      <c r="A20" t="s">
        <v>44</v>
      </c>
      <c r="B20" s="7">
        <v>0</v>
      </c>
      <c r="C20" s="7" t="s">
        <v>38</v>
      </c>
    </row>
    <row r="21" spans="1:5" x14ac:dyDescent="0.25">
      <c r="A21" t="s">
        <v>36</v>
      </c>
    </row>
    <row r="22" spans="1:5" x14ac:dyDescent="0.25">
      <c r="A22" s="7"/>
      <c r="B22" s="7">
        <v>0</v>
      </c>
      <c r="C22" s="7" t="s">
        <v>38</v>
      </c>
    </row>
    <row r="23" spans="1:5" x14ac:dyDescent="0.25">
      <c r="A23" s="7"/>
      <c r="B23" s="7">
        <v>0</v>
      </c>
      <c r="C23" s="7" t="s">
        <v>38</v>
      </c>
    </row>
    <row r="24" spans="1:5" x14ac:dyDescent="0.25">
      <c r="A24" s="7"/>
      <c r="B24" s="7">
        <v>0</v>
      </c>
      <c r="C24" s="7" t="s">
        <v>38</v>
      </c>
    </row>
    <row r="26" spans="1:5" x14ac:dyDescent="0.25">
      <c r="A26" s="6" t="s">
        <v>48</v>
      </c>
      <c r="E26" s="7" t="s">
        <v>47</v>
      </c>
    </row>
    <row r="28" spans="1:5" x14ac:dyDescent="0.25">
      <c r="C28" t="s">
        <v>49</v>
      </c>
      <c r="E28" s="7"/>
    </row>
    <row r="29" spans="1:5" x14ac:dyDescent="0.25">
      <c r="C29" t="s">
        <v>50</v>
      </c>
      <c r="E29" s="7"/>
    </row>
  </sheetData>
  <dataValidations count="5">
    <dataValidation type="list" showInputMessage="1" showErrorMessage="1" sqref="E6">
      <formula1>"Not Answered,Scrum,Kanban,ScrumBan,Lean,XP,Other"</formula1>
    </dataValidation>
    <dataValidation type="list" showInputMessage="1" showErrorMessage="1" sqref="E8">
      <formula1>"Not Answered,No Sprints,1 week,2 week,4 weeks,1 Month,Other"</formula1>
    </dataValidation>
    <dataValidation type="list" showInputMessage="1" showErrorMessage="1" sqref="C22:C24 C17:C20">
      <formula1>"Not Answered,Yes,No"</formula1>
    </dataValidation>
    <dataValidation type="list" showInputMessage="1" showErrorMessage="1" sqref="E12">
      <formula1>"Not Answered,Never,Low(less than 10% items),Some(less than 25% items),Average(50% of items),Greater than 50% of items"</formula1>
    </dataValidation>
    <dataValidation type="list" showInputMessage="1" showErrorMessage="1" sqref="E26">
      <formula1>"For questions only,Send me any analysis that uses this data,Please don't record my email address or name"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3"/>
  <sheetViews>
    <sheetView showGridLines="0" workbookViewId="0">
      <selection activeCell="A11" sqref="A11"/>
    </sheetView>
  </sheetViews>
  <sheetFormatPr defaultColWidth="8.85546875" defaultRowHeight="15" x14ac:dyDescent="0.25"/>
  <cols>
    <col min="1" max="1" width="30.28515625" customWidth="1"/>
  </cols>
  <sheetData>
    <row r="4" spans="1:2" x14ac:dyDescent="0.25">
      <c r="A4" s="12"/>
    </row>
    <row r="5" spans="1:2" x14ac:dyDescent="0.25">
      <c r="A5" s="6" t="s">
        <v>4</v>
      </c>
    </row>
    <row r="6" spans="1:2" x14ac:dyDescent="0.25">
      <c r="A6" s="16" t="s">
        <v>32</v>
      </c>
      <c r="B6" t="str">
        <f>LOOKUP(2,1/(ThroughputCSV&lt;&gt;""),ThroughputCSV)</f>
        <v>6,10,2,1,2,18,5,15,16,6,3,5,1</v>
      </c>
    </row>
    <row r="7" spans="1:2" x14ac:dyDescent="0.25">
      <c r="A7" s="16" t="s">
        <v>33</v>
      </c>
      <c r="B7" t="str">
        <f>CONCATENATE("&lt;sip name=""dist"" type=""CSV"" ver=""1.0""&gt;",B6,"&lt;/sip&gt;")</f>
        <v>&lt;sip name="dist" type="CSV" ver="1.0"&gt;6,10,2,1,2,18,5,15,16,6,3,5,1&lt;/sip&gt;</v>
      </c>
    </row>
    <row r="8" spans="1:2" x14ac:dyDescent="0.25">
      <c r="A8" s="16" t="s">
        <v>34</v>
      </c>
      <c r="B8" t="str">
        <f>CONCATENATE("&lt;distribution name=""dist"" shape=""fromSamples""&gt;",B6,"&lt;/distribution&gt;")</f>
        <v>&lt;distribution name="dist" shape="fromSamples"&gt;6,10,2,1,2,18,5,15,16,6,3,5,1&lt;/distribution&gt;</v>
      </c>
    </row>
    <row r="10" spans="1:2" x14ac:dyDescent="0.25">
      <c r="A10" s="6" t="str">
        <f>CycleTimeLabel</f>
        <v>Cycle time</v>
      </c>
    </row>
    <row r="11" spans="1:2" x14ac:dyDescent="0.25">
      <c r="A11" s="16" t="s">
        <v>32</v>
      </c>
      <c r="B11" t="str">
        <f>LOOKUP(2,1/(CycleTimeCSV&lt;&gt;""),CycleTimeCSV)</f>
        <v>0,5,0,5,0,5,0,5,0,5,2,3,4,7,6,8,6,0,5,1,2,1,2,2,1,4,0,5,28,0,5,21,28,32,32,24,0,5,5,4,0,5,0,5,0,5,0,5,34,0,5,2,0,5,0,5,16,43,9,3,3,1,0,5,0,5,0,5,8,0,5,0,5,0,5,21,24,46,0,5,11,11,4,49,4,43,5,1,12,0,5,0,5,7,6,13,0,5,8,49,1,4,11,6,9,3,2,4,1,13,3,46,2,1,1,7</v>
      </c>
    </row>
    <row r="12" spans="1:2" x14ac:dyDescent="0.25">
      <c r="A12" s="16" t="s">
        <v>33</v>
      </c>
      <c r="B12" t="str">
        <f>CONCATENATE("&lt;sip name=""dist"" type=""CSV"" ver=""1.0""&gt;",B11,"&lt;/sip&gt;")</f>
        <v>&lt;sip name="dist" type="CSV" ver="1.0"&gt;0,5,0,5,0,5,0,5,0,5,2,3,4,7,6,8,6,0,5,1,2,1,2,2,1,4,0,5,28,0,5,21,28,32,32,24,0,5,5,4,0,5,0,5,0,5,0,5,34,0,5,2,0,5,0,5,16,43,9,3,3,1,0,5,0,5,0,5,8,0,5,0,5,0,5,21,24,46,0,5,11,11,4,49,4,43,5,1,12,0,5,0,5,7,6,13,0,5,8,49,1,4,11,6,9,3,2,4,1,13,3,46,2,1,1,7&lt;/sip&gt;</v>
      </c>
    </row>
    <row r="13" spans="1:2" x14ac:dyDescent="0.25">
      <c r="A13" s="16" t="s">
        <v>34</v>
      </c>
      <c r="B13" t="str">
        <f>CONCATENATE("&lt;distribution name=""dist"" shape=""fromSamples""&gt;",B11,"&lt;/distribution&gt;")</f>
        <v>&lt;distribution name="dist" shape="fromSamples"&gt;0,5,0,5,0,5,0,5,0,5,2,3,4,7,6,8,6,0,5,1,2,1,2,2,1,4,0,5,28,0,5,21,28,32,32,24,0,5,5,4,0,5,0,5,0,5,0,5,34,0,5,2,0,5,0,5,16,43,9,3,3,1,0,5,0,5,0,5,8,0,5,0,5,0,5,21,24,46,0,5,11,11,4,49,4,43,5,1,12,0,5,0,5,7,6,13,0,5,8,49,1,4,11,6,9,3,2,4,1,13,3,46,2,1,1,7&lt;/distribution&gt;</v>
      </c>
    </row>
  </sheetData>
  <pageMargins left="0.7" right="0.7" top="0.75" bottom="0.75" header="0.3" footer="0.3"/>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H2" sqref="H2:H25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5" bestFit="1" customWidth="1"/>
    <col min="13" max="13" width="9.7109375" bestFit="1" customWidth="1"/>
  </cols>
  <sheetData>
    <row r="1" spans="1:18" x14ac:dyDescent="0.25">
      <c r="A1" s="5" t="s">
        <v>16</v>
      </c>
      <c r="B1" s="5" t="s">
        <v>17</v>
      </c>
      <c r="C1" s="6" t="s">
        <v>3</v>
      </c>
      <c r="D1" s="6" t="s">
        <v>4</v>
      </c>
      <c r="E1" s="6" t="s">
        <v>90</v>
      </c>
      <c r="F1" s="6" t="str">
        <f>PlannedLegendLabel &amp; " Throughput"</f>
        <v>Planned Throughput</v>
      </c>
      <c r="G1" s="6" t="str">
        <f>UnplannedLegendLabel &amp; " Throughput"</f>
        <v>Unplanned Throughput</v>
      </c>
      <c r="H1" s="6" t="str">
        <f>UnplannedLegendLabel &amp; " Rate"</f>
        <v>Unplanned Rate</v>
      </c>
      <c r="I1" s="13" t="s">
        <v>32</v>
      </c>
      <c r="K1" s="6" t="s">
        <v>9</v>
      </c>
    </row>
    <row r="2" spans="1:18" x14ac:dyDescent="0.25">
      <c r="A2" s="9">
        <f>MIN(PriorSundays)</f>
        <v>42645</v>
      </c>
      <c r="B2" s="9">
        <f>IF(ISNUMBER(A2),A2+6,"")</f>
        <v>42651</v>
      </c>
      <c r="C2" s="3" t="str">
        <f t="shared" ref="C2:C65" si="0">IF(ISNUMBER(A2),YEAR(A2)&amp;"-"&amp;TEXT(WEEKNUM(A2),"00"),"")</f>
        <v>2016-41</v>
      </c>
      <c r="D2" s="3">
        <f t="shared" ref="D2:D65" si="1">IF(A2="","",COUNTIF(YearWeekValues,C2))</f>
        <v>6</v>
      </c>
      <c r="E2" s="22">
        <f t="shared" ref="E2:E65" si="2">IF(ISNUMBER(D2),   (D2-MIN(ThroughputValues))/(MAX(ThroughputValues)-MIN(ThroughputValues)),"")</f>
        <v>0.29411764705882354</v>
      </c>
      <c r="F2" s="3">
        <f t="shared" ref="F2:F65" si="3">IF($A2="","",COUNTIFS(YearWeekValues,$C2,IndirectWorkType,WorkTypeString) + COUNTIFS(YearWeekValues,$C2,IndirectWorkType,""))</f>
        <v>5</v>
      </c>
      <c r="G2" s="3">
        <f t="shared" ref="G2:G65" si="4">IF($A2="","",COUNTIFS(YearWeekValues,$C2,IndirectWorkType,DefectTypeString))</f>
        <v>1</v>
      </c>
      <c r="H2" s="31">
        <f>IF(F2&lt;&gt;"",IF(G2&gt;0,G2/(F2+G2),0),"")</f>
        <v>0.16666666666666666</v>
      </c>
      <c r="I2" s="14">
        <f>IF(ISNUMBER(D2),D2,"")</f>
        <v>6</v>
      </c>
      <c r="K2" s="6" t="s">
        <v>5</v>
      </c>
      <c r="L2" s="8">
        <v>0.05</v>
      </c>
      <c r="M2" s="8">
        <v>0.25</v>
      </c>
      <c r="N2" s="8">
        <v>0.5</v>
      </c>
      <c r="O2" s="8">
        <v>0.75</v>
      </c>
      <c r="P2" s="8">
        <v>0.95</v>
      </c>
      <c r="Q2" s="6" t="s">
        <v>6</v>
      </c>
    </row>
    <row r="3" spans="1:18" x14ac:dyDescent="0.25">
      <c r="A3" s="9">
        <f t="shared" ref="A3:A66" si="5">IF(ISNUMBER(A2),IF(A2+7&lt;=MAX(PriorSundays),A2+7,""),"")</f>
        <v>42652</v>
      </c>
      <c r="B3" s="9">
        <f t="shared" ref="B3:B66" si="6">IF(ISNUMBER(A3),A3+6,"")</f>
        <v>42658</v>
      </c>
      <c r="C3" s="3" t="str">
        <f t="shared" si="0"/>
        <v>2016-42</v>
      </c>
      <c r="D3" s="3">
        <f t="shared" si="1"/>
        <v>10</v>
      </c>
      <c r="E3" s="22">
        <f t="shared" si="2"/>
        <v>0.52941176470588236</v>
      </c>
      <c r="F3" s="3">
        <f t="shared" si="3"/>
        <v>6</v>
      </c>
      <c r="G3" s="3">
        <f t="shared" si="4"/>
        <v>4</v>
      </c>
      <c r="H3" s="31">
        <f t="shared" ref="H3:H66" si="7">IF(F3&lt;&gt;"",IF(G3&gt;0,G3/(F3+G3),0),"")</f>
        <v>0.4</v>
      </c>
      <c r="I3" s="14" t="str">
        <f>IF(AND(ISBLANK(I2)=FALSE,ISNUMBER(D3)),I2&amp;","&amp;D3,"")</f>
        <v>6,10</v>
      </c>
      <c r="K3" s="3">
        <f>MIN(ThroughputValues)</f>
        <v>1</v>
      </c>
      <c r="L3" s="3">
        <f>_xlfn.PERCENTILE.INC(ThroughputValues,L2)</f>
        <v>1</v>
      </c>
      <c r="M3" s="3">
        <f>_xlfn.PERCENTILE.INC(ThroughputValues,M2)</f>
        <v>2</v>
      </c>
      <c r="N3" s="3">
        <f>_xlfn.PERCENTILE.INC(ThroughputValues,N2)</f>
        <v>5</v>
      </c>
      <c r="O3" s="3">
        <f>_xlfn.PERCENTILE.INC(ThroughputValues,O2)</f>
        <v>10</v>
      </c>
      <c r="P3" s="3">
        <f>_xlfn.PERCENTILE.INC(ThroughputValues,P2)</f>
        <v>16.799999999999997</v>
      </c>
      <c r="Q3" s="3">
        <f>MAX(ThroughputValues)</f>
        <v>18</v>
      </c>
    </row>
    <row r="4" spans="1:18" x14ac:dyDescent="0.25">
      <c r="A4" s="9">
        <f t="shared" si="5"/>
        <v>42659</v>
      </c>
      <c r="B4" s="9">
        <f t="shared" si="6"/>
        <v>42665</v>
      </c>
      <c r="C4" s="3" t="str">
        <f t="shared" si="0"/>
        <v>2016-43</v>
      </c>
      <c r="D4" s="3">
        <f t="shared" si="1"/>
        <v>2</v>
      </c>
      <c r="E4" s="22">
        <f t="shared" si="2"/>
        <v>5.8823529411764705E-2</v>
      </c>
      <c r="F4" s="3">
        <f t="shared" si="3"/>
        <v>2</v>
      </c>
      <c r="G4" s="3">
        <f t="shared" si="4"/>
        <v>0</v>
      </c>
      <c r="H4" s="31">
        <f t="shared" si="7"/>
        <v>0</v>
      </c>
      <c r="I4" s="14" t="str">
        <f t="shared" ref="I4:I67" si="8">IF(AND(ISBLANK(I3)=FALSE,ISNUMBER(D4)),I3&amp;","&amp;D4,"")</f>
        <v>6,10,2</v>
      </c>
    </row>
    <row r="5" spans="1:18" x14ac:dyDescent="0.25">
      <c r="A5" s="9">
        <f t="shared" si="5"/>
        <v>42666</v>
      </c>
      <c r="B5" s="9">
        <f t="shared" si="6"/>
        <v>42672</v>
      </c>
      <c r="C5" s="3" t="str">
        <f t="shared" si="0"/>
        <v>2016-44</v>
      </c>
      <c r="D5" s="3">
        <f t="shared" si="1"/>
        <v>1</v>
      </c>
      <c r="E5" s="22">
        <f t="shared" si="2"/>
        <v>0</v>
      </c>
      <c r="F5" s="3">
        <f t="shared" si="3"/>
        <v>1</v>
      </c>
      <c r="G5" s="3">
        <f t="shared" si="4"/>
        <v>0</v>
      </c>
      <c r="H5" s="31">
        <f t="shared" si="7"/>
        <v>0</v>
      </c>
      <c r="I5" s="14" t="str">
        <f t="shared" si="8"/>
        <v>6,10,2,1</v>
      </c>
      <c r="K5" s="6" t="s">
        <v>7</v>
      </c>
      <c r="L5" s="6" t="s">
        <v>8</v>
      </c>
    </row>
    <row r="6" spans="1:18" x14ac:dyDescent="0.25">
      <c r="A6" s="9">
        <f t="shared" si="5"/>
        <v>42673</v>
      </c>
      <c r="B6" s="9">
        <f t="shared" si="6"/>
        <v>42679</v>
      </c>
      <c r="C6" s="3" t="str">
        <f t="shared" si="0"/>
        <v>2016-45</v>
      </c>
      <c r="D6" s="3">
        <f t="shared" si="1"/>
        <v>2</v>
      </c>
      <c r="E6" s="22">
        <f t="shared" si="2"/>
        <v>5.8823529411764705E-2</v>
      </c>
      <c r="F6" s="3">
        <f t="shared" si="3"/>
        <v>2</v>
      </c>
      <c r="G6" s="3">
        <f t="shared" si="4"/>
        <v>0</v>
      </c>
      <c r="H6" s="31">
        <f t="shared" si="7"/>
        <v>0</v>
      </c>
      <c r="I6" s="14" t="str">
        <f t="shared" si="8"/>
        <v>6,10,2,1,2</v>
      </c>
      <c r="K6" s="4">
        <f>K3</f>
        <v>1</v>
      </c>
      <c r="L6" s="4">
        <f t="array" ref="L6:L26">FREQUENCY(ThroughputValues,K6:K26)</f>
        <v>2</v>
      </c>
      <c r="O6" t="s">
        <v>113</v>
      </c>
      <c r="R6" s="32">
        <f>AVERAGE(H:H)</f>
        <v>0.20352564102564102</v>
      </c>
    </row>
    <row r="7" spans="1:18" x14ac:dyDescent="0.25">
      <c r="A7" s="9">
        <f t="shared" si="5"/>
        <v>42680</v>
      </c>
      <c r="B7" s="9">
        <f t="shared" si="6"/>
        <v>42686</v>
      </c>
      <c r="C7" s="3" t="str">
        <f t="shared" si="0"/>
        <v>2016-46</v>
      </c>
      <c r="D7" s="3">
        <f t="shared" si="1"/>
        <v>18</v>
      </c>
      <c r="E7" s="22">
        <f t="shared" si="2"/>
        <v>1</v>
      </c>
      <c r="F7" s="3">
        <f t="shared" si="3"/>
        <v>9</v>
      </c>
      <c r="G7" s="3">
        <f t="shared" si="4"/>
        <v>9</v>
      </c>
      <c r="H7" s="31">
        <f t="shared" si="7"/>
        <v>0.5</v>
      </c>
      <c r="I7" s="14" t="str">
        <f t="shared" si="8"/>
        <v>6,10,2,1,2,18</v>
      </c>
      <c r="K7" s="4">
        <f t="shared" ref="K7:K26" si="9">ROUNDUP(K6+(($Q$3-$K$3)/20),0)</f>
        <v>2</v>
      </c>
      <c r="L7" s="4">
        <v>2</v>
      </c>
      <c r="O7" t="s">
        <v>114</v>
      </c>
      <c r="R7" s="33" t="e">
        <f>UnplannedLegendLabel &amp; " Percentage Rate (avg: " &amp;TEXT(R6,"0.00%")&amp;")"</f>
        <v>#VALUE!</v>
      </c>
    </row>
    <row r="8" spans="1:18" x14ac:dyDescent="0.25">
      <c r="A8" s="9">
        <f t="shared" si="5"/>
        <v>42687</v>
      </c>
      <c r="B8" s="9">
        <f t="shared" si="6"/>
        <v>42693</v>
      </c>
      <c r="C8" s="3" t="str">
        <f t="shared" si="0"/>
        <v>2016-47</v>
      </c>
      <c r="D8" s="3">
        <f t="shared" si="1"/>
        <v>5</v>
      </c>
      <c r="E8" s="22">
        <f t="shared" si="2"/>
        <v>0.23529411764705882</v>
      </c>
      <c r="F8" s="3">
        <f t="shared" si="3"/>
        <v>4</v>
      </c>
      <c r="G8" s="3">
        <f t="shared" si="4"/>
        <v>1</v>
      </c>
      <c r="H8" s="31">
        <f t="shared" si="7"/>
        <v>0.2</v>
      </c>
      <c r="I8" s="14" t="str">
        <f t="shared" si="8"/>
        <v>6,10,2,1,2,18,5</v>
      </c>
      <c r="K8" s="4">
        <f t="shared" si="9"/>
        <v>3</v>
      </c>
      <c r="L8" s="4">
        <v>1</v>
      </c>
    </row>
    <row r="9" spans="1:18" x14ac:dyDescent="0.25">
      <c r="A9" s="9">
        <f t="shared" si="5"/>
        <v>42694</v>
      </c>
      <c r="B9" s="9">
        <f t="shared" si="6"/>
        <v>42700</v>
      </c>
      <c r="C9" s="3" t="str">
        <f t="shared" si="0"/>
        <v>2016-48</v>
      </c>
      <c r="D9" s="3">
        <f t="shared" si="1"/>
        <v>15</v>
      </c>
      <c r="E9" s="22">
        <f t="shared" si="2"/>
        <v>0.82352941176470584</v>
      </c>
      <c r="F9" s="3">
        <f t="shared" si="3"/>
        <v>12</v>
      </c>
      <c r="G9" s="3">
        <f t="shared" si="4"/>
        <v>3</v>
      </c>
      <c r="H9" s="31">
        <f t="shared" si="7"/>
        <v>0.2</v>
      </c>
      <c r="I9" s="14" t="str">
        <f t="shared" si="8"/>
        <v>6,10,2,1,2,18,5,15</v>
      </c>
      <c r="K9" s="4">
        <f t="shared" si="9"/>
        <v>4</v>
      </c>
      <c r="L9" s="4">
        <v>0</v>
      </c>
    </row>
    <row r="10" spans="1:18" x14ac:dyDescent="0.25">
      <c r="A10" s="9">
        <f t="shared" si="5"/>
        <v>42701</v>
      </c>
      <c r="B10" s="9">
        <f t="shared" si="6"/>
        <v>42707</v>
      </c>
      <c r="C10" s="3" t="str">
        <f t="shared" si="0"/>
        <v>2016-49</v>
      </c>
      <c r="D10" s="3">
        <f t="shared" si="1"/>
        <v>16</v>
      </c>
      <c r="E10" s="22">
        <f t="shared" si="2"/>
        <v>0.88235294117647056</v>
      </c>
      <c r="F10" s="3">
        <f t="shared" si="3"/>
        <v>11</v>
      </c>
      <c r="G10" s="3">
        <f t="shared" si="4"/>
        <v>5</v>
      </c>
      <c r="H10" s="31">
        <f t="shared" si="7"/>
        <v>0.3125</v>
      </c>
      <c r="I10" s="14" t="str">
        <f t="shared" si="8"/>
        <v>6,10,2,1,2,18,5,15,16</v>
      </c>
      <c r="K10" s="4">
        <f t="shared" si="9"/>
        <v>5</v>
      </c>
      <c r="L10" s="4">
        <v>2</v>
      </c>
    </row>
    <row r="11" spans="1:18" x14ac:dyDescent="0.25">
      <c r="A11" s="9">
        <f t="shared" si="5"/>
        <v>42708</v>
      </c>
      <c r="B11" s="9">
        <f t="shared" si="6"/>
        <v>42714</v>
      </c>
      <c r="C11" s="3" t="str">
        <f t="shared" si="0"/>
        <v>2016-50</v>
      </c>
      <c r="D11" s="3">
        <f t="shared" si="1"/>
        <v>6</v>
      </c>
      <c r="E11" s="22">
        <f t="shared" si="2"/>
        <v>0.29411764705882354</v>
      </c>
      <c r="F11" s="3">
        <f t="shared" si="3"/>
        <v>4</v>
      </c>
      <c r="G11" s="3">
        <f t="shared" si="4"/>
        <v>2</v>
      </c>
      <c r="H11" s="31">
        <f t="shared" si="7"/>
        <v>0.33333333333333331</v>
      </c>
      <c r="I11" s="14" t="str">
        <f t="shared" si="8"/>
        <v>6,10,2,1,2,18,5,15,16,6</v>
      </c>
      <c r="K11" s="4">
        <f t="shared" si="9"/>
        <v>6</v>
      </c>
      <c r="L11" s="4">
        <v>2</v>
      </c>
    </row>
    <row r="12" spans="1:18" x14ac:dyDescent="0.25">
      <c r="A12" s="9">
        <f t="shared" si="5"/>
        <v>42715</v>
      </c>
      <c r="B12" s="9">
        <f t="shared" si="6"/>
        <v>42721</v>
      </c>
      <c r="C12" s="3" t="str">
        <f t="shared" si="0"/>
        <v>2016-51</v>
      </c>
      <c r="D12" s="3">
        <f t="shared" si="1"/>
        <v>3</v>
      </c>
      <c r="E12" s="22">
        <f t="shared" si="2"/>
        <v>0.11764705882352941</v>
      </c>
      <c r="F12" s="3">
        <f t="shared" si="3"/>
        <v>2</v>
      </c>
      <c r="G12" s="3">
        <f t="shared" si="4"/>
        <v>1</v>
      </c>
      <c r="H12" s="31">
        <f t="shared" si="7"/>
        <v>0.33333333333333331</v>
      </c>
      <c r="I12" s="14" t="str">
        <f t="shared" si="8"/>
        <v>6,10,2,1,2,18,5,15,16,6,3</v>
      </c>
      <c r="K12" s="4">
        <f t="shared" si="9"/>
        <v>7</v>
      </c>
      <c r="L12" s="4">
        <v>0</v>
      </c>
    </row>
    <row r="13" spans="1:18" x14ac:dyDescent="0.25">
      <c r="A13" s="9">
        <f t="shared" si="5"/>
        <v>42722</v>
      </c>
      <c r="B13" s="9">
        <f t="shared" si="6"/>
        <v>42728</v>
      </c>
      <c r="C13" s="3" t="str">
        <f t="shared" si="0"/>
        <v>2016-52</v>
      </c>
      <c r="D13" s="3">
        <f t="shared" si="1"/>
        <v>5</v>
      </c>
      <c r="E13" s="22">
        <f t="shared" si="2"/>
        <v>0.23529411764705882</v>
      </c>
      <c r="F13" s="3">
        <f t="shared" si="3"/>
        <v>4</v>
      </c>
      <c r="G13" s="3">
        <f t="shared" si="4"/>
        <v>1</v>
      </c>
      <c r="H13" s="31">
        <f t="shared" si="7"/>
        <v>0.2</v>
      </c>
      <c r="I13" s="14" t="str">
        <f t="shared" si="8"/>
        <v>6,10,2,1,2,18,5,15,16,6,3,5</v>
      </c>
      <c r="K13" s="4">
        <f t="shared" si="9"/>
        <v>8</v>
      </c>
      <c r="L13" s="4">
        <v>0</v>
      </c>
    </row>
    <row r="14" spans="1:18" x14ac:dyDescent="0.25">
      <c r="A14" s="9">
        <f t="shared" si="5"/>
        <v>42729</v>
      </c>
      <c r="B14" s="9">
        <f t="shared" si="6"/>
        <v>42735</v>
      </c>
      <c r="C14" s="3" t="str">
        <f t="shared" si="0"/>
        <v>2016-53</v>
      </c>
      <c r="D14" s="3">
        <f t="shared" si="1"/>
        <v>1</v>
      </c>
      <c r="E14" s="22">
        <f t="shared" si="2"/>
        <v>0</v>
      </c>
      <c r="F14" s="3">
        <f t="shared" si="3"/>
        <v>1</v>
      </c>
      <c r="G14" s="3">
        <f t="shared" si="4"/>
        <v>0</v>
      </c>
      <c r="H14" s="31">
        <f t="shared" si="7"/>
        <v>0</v>
      </c>
      <c r="I14" s="14" t="str">
        <f t="shared" si="8"/>
        <v>6,10,2,1,2,18,5,15,16,6,3,5,1</v>
      </c>
      <c r="K14" s="4">
        <f t="shared" si="9"/>
        <v>9</v>
      </c>
      <c r="L14" s="4">
        <v>0</v>
      </c>
    </row>
    <row r="15" spans="1:18" x14ac:dyDescent="0.25">
      <c r="A15" s="9" t="str">
        <f t="shared" si="5"/>
        <v/>
      </c>
      <c r="B15" s="9" t="str">
        <f t="shared" si="6"/>
        <v/>
      </c>
      <c r="C15" s="3" t="str">
        <f t="shared" si="0"/>
        <v/>
      </c>
      <c r="D15" s="3" t="str">
        <f t="shared" si="1"/>
        <v/>
      </c>
      <c r="E15" s="22" t="str">
        <f t="shared" si="2"/>
        <v/>
      </c>
      <c r="F15" s="3" t="str">
        <f t="shared" si="3"/>
        <v/>
      </c>
      <c r="G15" s="3" t="str">
        <f t="shared" si="4"/>
        <v/>
      </c>
      <c r="H15" s="31" t="str">
        <f t="shared" si="7"/>
        <v/>
      </c>
      <c r="I15" s="14" t="str">
        <f t="shared" si="8"/>
        <v/>
      </c>
      <c r="K15" s="4">
        <f t="shared" si="9"/>
        <v>10</v>
      </c>
      <c r="L15" s="4">
        <v>1</v>
      </c>
    </row>
    <row r="16" spans="1:18" x14ac:dyDescent="0.25">
      <c r="A16" s="9" t="str">
        <f t="shared" si="5"/>
        <v/>
      </c>
      <c r="B16" s="9" t="str">
        <f t="shared" si="6"/>
        <v/>
      </c>
      <c r="C16" s="3" t="str">
        <f t="shared" si="0"/>
        <v/>
      </c>
      <c r="D16" s="3" t="str">
        <f t="shared" si="1"/>
        <v/>
      </c>
      <c r="E16" s="22" t="str">
        <f t="shared" si="2"/>
        <v/>
      </c>
      <c r="F16" s="3" t="str">
        <f t="shared" si="3"/>
        <v/>
      </c>
      <c r="G16" s="3" t="str">
        <f t="shared" si="4"/>
        <v/>
      </c>
      <c r="H16" s="31" t="str">
        <f t="shared" si="7"/>
        <v/>
      </c>
      <c r="I16" s="14" t="str">
        <f t="shared" si="8"/>
        <v/>
      </c>
      <c r="K16" s="4">
        <f t="shared" si="9"/>
        <v>11</v>
      </c>
      <c r="L16" s="4">
        <v>0</v>
      </c>
    </row>
    <row r="17" spans="1:12" x14ac:dyDescent="0.25">
      <c r="A17" s="9" t="str">
        <f t="shared" si="5"/>
        <v/>
      </c>
      <c r="B17" s="9" t="str">
        <f t="shared" si="6"/>
        <v/>
      </c>
      <c r="C17" s="3" t="str">
        <f t="shared" si="0"/>
        <v/>
      </c>
      <c r="D17" s="3" t="str">
        <f t="shared" si="1"/>
        <v/>
      </c>
      <c r="E17" s="22" t="str">
        <f t="shared" si="2"/>
        <v/>
      </c>
      <c r="F17" s="3" t="str">
        <f t="shared" si="3"/>
        <v/>
      </c>
      <c r="G17" s="3" t="str">
        <f t="shared" si="4"/>
        <v/>
      </c>
      <c r="H17" s="31" t="str">
        <f t="shared" si="7"/>
        <v/>
      </c>
      <c r="I17" s="14" t="str">
        <f t="shared" si="8"/>
        <v/>
      </c>
      <c r="K17" s="4">
        <f t="shared" si="9"/>
        <v>12</v>
      </c>
      <c r="L17" s="4">
        <v>0</v>
      </c>
    </row>
    <row r="18" spans="1:12" x14ac:dyDescent="0.25">
      <c r="A18" s="9" t="str">
        <f t="shared" si="5"/>
        <v/>
      </c>
      <c r="B18" s="9" t="str">
        <f t="shared" si="6"/>
        <v/>
      </c>
      <c r="C18" s="3" t="str">
        <f t="shared" si="0"/>
        <v/>
      </c>
      <c r="D18" s="3" t="str">
        <f t="shared" si="1"/>
        <v/>
      </c>
      <c r="E18" s="22" t="str">
        <f t="shared" si="2"/>
        <v/>
      </c>
      <c r="F18" s="3" t="str">
        <f t="shared" si="3"/>
        <v/>
      </c>
      <c r="G18" s="3" t="str">
        <f t="shared" si="4"/>
        <v/>
      </c>
      <c r="H18" s="31" t="str">
        <f t="shared" si="7"/>
        <v/>
      </c>
      <c r="I18" s="14" t="str">
        <f t="shared" si="8"/>
        <v/>
      </c>
      <c r="K18" s="4">
        <f t="shared" si="9"/>
        <v>13</v>
      </c>
      <c r="L18" s="4">
        <v>0</v>
      </c>
    </row>
    <row r="19" spans="1:12" x14ac:dyDescent="0.25">
      <c r="A19" s="9" t="str">
        <f t="shared" si="5"/>
        <v/>
      </c>
      <c r="B19" s="9" t="str">
        <f t="shared" si="6"/>
        <v/>
      </c>
      <c r="C19" s="3" t="str">
        <f t="shared" si="0"/>
        <v/>
      </c>
      <c r="D19" s="3" t="str">
        <f t="shared" si="1"/>
        <v/>
      </c>
      <c r="E19" s="22" t="str">
        <f t="shared" si="2"/>
        <v/>
      </c>
      <c r="F19" s="3" t="str">
        <f t="shared" si="3"/>
        <v/>
      </c>
      <c r="G19" s="3" t="str">
        <f t="shared" si="4"/>
        <v/>
      </c>
      <c r="H19" s="31" t="str">
        <f t="shared" si="7"/>
        <v/>
      </c>
      <c r="I19" s="14" t="str">
        <f t="shared" si="8"/>
        <v/>
      </c>
      <c r="K19" s="4">
        <f t="shared" si="9"/>
        <v>14</v>
      </c>
      <c r="L19" s="4">
        <v>0</v>
      </c>
    </row>
    <row r="20" spans="1:12" x14ac:dyDescent="0.25">
      <c r="A20" s="9" t="str">
        <f t="shared" si="5"/>
        <v/>
      </c>
      <c r="B20" s="9" t="str">
        <f t="shared" si="6"/>
        <v/>
      </c>
      <c r="C20" s="3" t="str">
        <f t="shared" si="0"/>
        <v/>
      </c>
      <c r="D20" s="3" t="str">
        <f t="shared" si="1"/>
        <v/>
      </c>
      <c r="E20" s="22" t="str">
        <f t="shared" si="2"/>
        <v/>
      </c>
      <c r="F20" s="3" t="str">
        <f t="shared" si="3"/>
        <v/>
      </c>
      <c r="G20" s="3" t="str">
        <f t="shared" si="4"/>
        <v/>
      </c>
      <c r="H20" s="31" t="str">
        <f t="shared" si="7"/>
        <v/>
      </c>
      <c r="I20" s="14" t="str">
        <f t="shared" si="8"/>
        <v/>
      </c>
      <c r="K20" s="4">
        <f t="shared" si="9"/>
        <v>15</v>
      </c>
      <c r="L20" s="4">
        <v>1</v>
      </c>
    </row>
    <row r="21" spans="1:12" x14ac:dyDescent="0.25">
      <c r="A21" s="9" t="str">
        <f t="shared" si="5"/>
        <v/>
      </c>
      <c r="B21" s="9" t="str">
        <f t="shared" si="6"/>
        <v/>
      </c>
      <c r="C21" s="3" t="str">
        <f t="shared" si="0"/>
        <v/>
      </c>
      <c r="D21" s="3" t="str">
        <f t="shared" si="1"/>
        <v/>
      </c>
      <c r="E21" s="22" t="str">
        <f t="shared" si="2"/>
        <v/>
      </c>
      <c r="F21" s="3" t="str">
        <f t="shared" si="3"/>
        <v/>
      </c>
      <c r="G21" s="3" t="str">
        <f t="shared" si="4"/>
        <v/>
      </c>
      <c r="H21" s="31" t="str">
        <f t="shared" si="7"/>
        <v/>
      </c>
      <c r="I21" s="14" t="str">
        <f t="shared" si="8"/>
        <v/>
      </c>
      <c r="K21" s="4">
        <f t="shared" si="9"/>
        <v>16</v>
      </c>
      <c r="L21" s="4">
        <v>1</v>
      </c>
    </row>
    <row r="22" spans="1:12" x14ac:dyDescent="0.25">
      <c r="A22" s="9" t="str">
        <f t="shared" si="5"/>
        <v/>
      </c>
      <c r="B22" s="9" t="str">
        <f t="shared" si="6"/>
        <v/>
      </c>
      <c r="C22" s="3" t="str">
        <f t="shared" si="0"/>
        <v/>
      </c>
      <c r="D22" s="3" t="str">
        <f t="shared" si="1"/>
        <v/>
      </c>
      <c r="E22" s="22" t="str">
        <f t="shared" si="2"/>
        <v/>
      </c>
      <c r="F22" s="3" t="str">
        <f t="shared" si="3"/>
        <v/>
      </c>
      <c r="G22" s="3" t="str">
        <f t="shared" si="4"/>
        <v/>
      </c>
      <c r="H22" s="31" t="str">
        <f t="shared" si="7"/>
        <v/>
      </c>
      <c r="I22" s="14" t="str">
        <f t="shared" si="8"/>
        <v/>
      </c>
      <c r="K22" s="4">
        <f t="shared" si="9"/>
        <v>17</v>
      </c>
      <c r="L22" s="4">
        <v>0</v>
      </c>
    </row>
    <row r="23" spans="1:12" x14ac:dyDescent="0.25">
      <c r="A23" s="9" t="str">
        <f t="shared" si="5"/>
        <v/>
      </c>
      <c r="B23" s="9" t="str">
        <f t="shared" si="6"/>
        <v/>
      </c>
      <c r="C23" s="3" t="str">
        <f t="shared" si="0"/>
        <v/>
      </c>
      <c r="D23" s="3" t="str">
        <f t="shared" si="1"/>
        <v/>
      </c>
      <c r="E23" s="22" t="str">
        <f t="shared" si="2"/>
        <v/>
      </c>
      <c r="F23" s="3" t="str">
        <f t="shared" si="3"/>
        <v/>
      </c>
      <c r="G23" s="3" t="str">
        <f t="shared" si="4"/>
        <v/>
      </c>
      <c r="H23" s="31" t="str">
        <f t="shared" si="7"/>
        <v/>
      </c>
      <c r="I23" s="14" t="str">
        <f t="shared" si="8"/>
        <v/>
      </c>
      <c r="K23" s="4">
        <f t="shared" si="9"/>
        <v>18</v>
      </c>
      <c r="L23" s="4">
        <v>1</v>
      </c>
    </row>
    <row r="24" spans="1:12" x14ac:dyDescent="0.25">
      <c r="A24" s="9" t="str">
        <f t="shared" si="5"/>
        <v/>
      </c>
      <c r="B24" s="9" t="str">
        <f t="shared" si="6"/>
        <v/>
      </c>
      <c r="C24" s="3" t="str">
        <f t="shared" si="0"/>
        <v/>
      </c>
      <c r="D24" s="3" t="str">
        <f t="shared" si="1"/>
        <v/>
      </c>
      <c r="E24" s="22" t="str">
        <f t="shared" si="2"/>
        <v/>
      </c>
      <c r="F24" s="3" t="str">
        <f t="shared" si="3"/>
        <v/>
      </c>
      <c r="G24" s="3" t="str">
        <f t="shared" si="4"/>
        <v/>
      </c>
      <c r="H24" s="31" t="str">
        <f t="shared" si="7"/>
        <v/>
      </c>
      <c r="I24" s="14" t="str">
        <f t="shared" si="8"/>
        <v/>
      </c>
      <c r="K24" s="4">
        <f t="shared" si="9"/>
        <v>19</v>
      </c>
      <c r="L24" s="4">
        <v>0</v>
      </c>
    </row>
    <row r="25" spans="1:12" x14ac:dyDescent="0.25">
      <c r="A25" s="9" t="str">
        <f t="shared" si="5"/>
        <v/>
      </c>
      <c r="B25" s="9" t="str">
        <f t="shared" si="6"/>
        <v/>
      </c>
      <c r="C25" s="3" t="str">
        <f t="shared" si="0"/>
        <v/>
      </c>
      <c r="D25" s="3" t="str">
        <f t="shared" si="1"/>
        <v/>
      </c>
      <c r="E25" s="22" t="str">
        <f t="shared" si="2"/>
        <v/>
      </c>
      <c r="F25" s="3" t="str">
        <f t="shared" si="3"/>
        <v/>
      </c>
      <c r="G25" s="3" t="str">
        <f t="shared" si="4"/>
        <v/>
      </c>
      <c r="H25" s="31" t="str">
        <f t="shared" si="7"/>
        <v/>
      </c>
      <c r="I25" s="14" t="str">
        <f t="shared" si="8"/>
        <v/>
      </c>
      <c r="K25" s="4">
        <f t="shared" si="9"/>
        <v>20</v>
      </c>
      <c r="L25" s="4">
        <v>0</v>
      </c>
    </row>
    <row r="26" spans="1:12" x14ac:dyDescent="0.25">
      <c r="A26" s="9" t="str">
        <f t="shared" si="5"/>
        <v/>
      </c>
      <c r="B26" s="9" t="str">
        <f t="shared" si="6"/>
        <v/>
      </c>
      <c r="C26" s="3" t="str">
        <f t="shared" si="0"/>
        <v/>
      </c>
      <c r="D26" s="3" t="str">
        <f t="shared" si="1"/>
        <v/>
      </c>
      <c r="E26" s="22" t="str">
        <f t="shared" si="2"/>
        <v/>
      </c>
      <c r="F26" s="3" t="str">
        <f t="shared" si="3"/>
        <v/>
      </c>
      <c r="G26" s="3" t="str">
        <f t="shared" si="4"/>
        <v/>
      </c>
      <c r="H26" s="31" t="str">
        <f t="shared" si="7"/>
        <v/>
      </c>
      <c r="I26" s="14" t="str">
        <f t="shared" si="8"/>
        <v/>
      </c>
      <c r="K26" s="4">
        <f t="shared" si="9"/>
        <v>21</v>
      </c>
      <c r="L26" s="4">
        <v>0</v>
      </c>
    </row>
    <row r="27" spans="1:12" x14ac:dyDescent="0.25">
      <c r="A27" s="9" t="str">
        <f t="shared" si="5"/>
        <v/>
      </c>
      <c r="B27" s="9" t="str">
        <f t="shared" si="6"/>
        <v/>
      </c>
      <c r="C27" s="3" t="str">
        <f t="shared" si="0"/>
        <v/>
      </c>
      <c r="D27" s="3" t="str">
        <f t="shared" si="1"/>
        <v/>
      </c>
      <c r="E27" s="22" t="str">
        <f t="shared" si="2"/>
        <v/>
      </c>
      <c r="F27" s="3" t="str">
        <f t="shared" si="3"/>
        <v/>
      </c>
      <c r="G27" s="3" t="str">
        <f t="shared" si="4"/>
        <v/>
      </c>
      <c r="H27" s="31" t="str">
        <f t="shared" si="7"/>
        <v/>
      </c>
      <c r="I27" s="14" t="str">
        <f t="shared" si="8"/>
        <v/>
      </c>
    </row>
    <row r="28" spans="1:12" x14ac:dyDescent="0.25">
      <c r="A28" s="9" t="str">
        <f t="shared" si="5"/>
        <v/>
      </c>
      <c r="B28" s="9" t="str">
        <f t="shared" si="6"/>
        <v/>
      </c>
      <c r="C28" s="3" t="str">
        <f t="shared" si="0"/>
        <v/>
      </c>
      <c r="D28" s="3" t="str">
        <f t="shared" si="1"/>
        <v/>
      </c>
      <c r="E28" s="22" t="str">
        <f t="shared" si="2"/>
        <v/>
      </c>
      <c r="F28" s="3" t="str">
        <f t="shared" si="3"/>
        <v/>
      </c>
      <c r="G28" s="3" t="str">
        <f t="shared" si="4"/>
        <v/>
      </c>
      <c r="H28" s="31" t="str">
        <f t="shared" si="7"/>
        <v/>
      </c>
      <c r="I28" s="14" t="str">
        <f t="shared" si="8"/>
        <v/>
      </c>
    </row>
    <row r="29" spans="1:12" x14ac:dyDescent="0.25">
      <c r="A29" s="9" t="str">
        <f t="shared" si="5"/>
        <v/>
      </c>
      <c r="B29" s="9" t="str">
        <f t="shared" si="6"/>
        <v/>
      </c>
      <c r="C29" s="3" t="str">
        <f t="shared" si="0"/>
        <v/>
      </c>
      <c r="D29" s="3" t="str">
        <f t="shared" si="1"/>
        <v/>
      </c>
      <c r="E29" s="22" t="str">
        <f t="shared" si="2"/>
        <v/>
      </c>
      <c r="F29" s="3" t="str">
        <f t="shared" si="3"/>
        <v/>
      </c>
      <c r="G29" s="3" t="str">
        <f t="shared" si="4"/>
        <v/>
      </c>
      <c r="H29" s="31" t="str">
        <f t="shared" si="7"/>
        <v/>
      </c>
      <c r="I29" s="14" t="str">
        <f t="shared" si="8"/>
        <v/>
      </c>
    </row>
    <row r="30" spans="1:12" x14ac:dyDescent="0.25">
      <c r="A30" s="9" t="str">
        <f t="shared" si="5"/>
        <v/>
      </c>
      <c r="B30" s="9" t="str">
        <f t="shared" si="6"/>
        <v/>
      </c>
      <c r="C30" s="3" t="str">
        <f t="shared" si="0"/>
        <v/>
      </c>
      <c r="D30" s="3" t="str">
        <f t="shared" si="1"/>
        <v/>
      </c>
      <c r="E30" s="22" t="str">
        <f t="shared" si="2"/>
        <v/>
      </c>
      <c r="F30" s="3" t="str">
        <f t="shared" si="3"/>
        <v/>
      </c>
      <c r="G30" s="3" t="str">
        <f t="shared" si="4"/>
        <v/>
      </c>
      <c r="H30" s="31" t="str">
        <f t="shared" si="7"/>
        <v/>
      </c>
      <c r="I30" s="14" t="str">
        <f t="shared" si="8"/>
        <v/>
      </c>
    </row>
    <row r="31" spans="1:12" x14ac:dyDescent="0.25">
      <c r="A31" s="9" t="str">
        <f t="shared" si="5"/>
        <v/>
      </c>
      <c r="B31" s="9" t="str">
        <f t="shared" si="6"/>
        <v/>
      </c>
      <c r="C31" s="3" t="str">
        <f t="shared" si="0"/>
        <v/>
      </c>
      <c r="D31" s="3" t="str">
        <f t="shared" si="1"/>
        <v/>
      </c>
      <c r="E31" s="22" t="str">
        <f t="shared" si="2"/>
        <v/>
      </c>
      <c r="F31" s="3" t="str">
        <f t="shared" si="3"/>
        <v/>
      </c>
      <c r="G31" s="3" t="str">
        <f t="shared" si="4"/>
        <v/>
      </c>
      <c r="H31" s="31" t="str">
        <f t="shared" si="7"/>
        <v/>
      </c>
      <c r="I31" s="14" t="str">
        <f t="shared" si="8"/>
        <v/>
      </c>
    </row>
    <row r="32" spans="1:12" x14ac:dyDescent="0.25">
      <c r="A32" s="9" t="str">
        <f t="shared" si="5"/>
        <v/>
      </c>
      <c r="B32" s="9" t="str">
        <f t="shared" si="6"/>
        <v/>
      </c>
      <c r="C32" s="3" t="str">
        <f t="shared" si="0"/>
        <v/>
      </c>
      <c r="D32" s="3" t="str">
        <f t="shared" si="1"/>
        <v/>
      </c>
      <c r="E32" s="22" t="str">
        <f t="shared" si="2"/>
        <v/>
      </c>
      <c r="F32" s="3" t="str">
        <f t="shared" si="3"/>
        <v/>
      </c>
      <c r="G32" s="3" t="str">
        <f t="shared" si="4"/>
        <v/>
      </c>
      <c r="H32" s="31" t="str">
        <f t="shared" si="7"/>
        <v/>
      </c>
      <c r="I32" s="14" t="str">
        <f t="shared" si="8"/>
        <v/>
      </c>
    </row>
    <row r="33" spans="1:9" x14ac:dyDescent="0.25">
      <c r="A33" s="9" t="str">
        <f t="shared" si="5"/>
        <v/>
      </c>
      <c r="B33" s="9" t="str">
        <f t="shared" si="6"/>
        <v/>
      </c>
      <c r="C33" s="3" t="str">
        <f t="shared" si="0"/>
        <v/>
      </c>
      <c r="D33" s="3" t="str">
        <f t="shared" si="1"/>
        <v/>
      </c>
      <c r="E33" s="22" t="str">
        <f t="shared" si="2"/>
        <v/>
      </c>
      <c r="F33" s="3" t="str">
        <f t="shared" si="3"/>
        <v/>
      </c>
      <c r="G33" s="3" t="str">
        <f t="shared" si="4"/>
        <v/>
      </c>
      <c r="H33" s="31" t="str">
        <f t="shared" si="7"/>
        <v/>
      </c>
      <c r="I33" s="14" t="str">
        <f t="shared" si="8"/>
        <v/>
      </c>
    </row>
    <row r="34" spans="1:9" x14ac:dyDescent="0.25">
      <c r="A34" s="9" t="str">
        <f t="shared" si="5"/>
        <v/>
      </c>
      <c r="B34" s="9" t="str">
        <f t="shared" si="6"/>
        <v/>
      </c>
      <c r="C34" s="3" t="str">
        <f t="shared" si="0"/>
        <v/>
      </c>
      <c r="D34" s="3" t="str">
        <f t="shared" si="1"/>
        <v/>
      </c>
      <c r="E34" s="22" t="str">
        <f t="shared" si="2"/>
        <v/>
      </c>
      <c r="F34" s="3" t="str">
        <f t="shared" si="3"/>
        <v/>
      </c>
      <c r="G34" s="3" t="str">
        <f t="shared" si="4"/>
        <v/>
      </c>
      <c r="H34" s="31" t="str">
        <f t="shared" si="7"/>
        <v/>
      </c>
      <c r="I34" s="14" t="str">
        <f t="shared" si="8"/>
        <v/>
      </c>
    </row>
    <row r="35" spans="1:9" x14ac:dyDescent="0.25">
      <c r="A35" s="9" t="str">
        <f t="shared" si="5"/>
        <v/>
      </c>
      <c r="B35" s="9" t="str">
        <f t="shared" si="6"/>
        <v/>
      </c>
      <c r="C35" s="3" t="str">
        <f t="shared" si="0"/>
        <v/>
      </c>
      <c r="D35" s="3" t="str">
        <f t="shared" si="1"/>
        <v/>
      </c>
      <c r="E35" s="22" t="str">
        <f t="shared" si="2"/>
        <v/>
      </c>
      <c r="F35" s="3" t="str">
        <f t="shared" si="3"/>
        <v/>
      </c>
      <c r="G35" s="3" t="str">
        <f t="shared" si="4"/>
        <v/>
      </c>
      <c r="H35" s="31" t="str">
        <f t="shared" si="7"/>
        <v/>
      </c>
      <c r="I35" s="14" t="str">
        <f t="shared" si="8"/>
        <v/>
      </c>
    </row>
    <row r="36" spans="1:9" x14ac:dyDescent="0.25">
      <c r="A36" s="9" t="str">
        <f t="shared" si="5"/>
        <v/>
      </c>
      <c r="B36" s="9" t="str">
        <f t="shared" si="6"/>
        <v/>
      </c>
      <c r="C36" s="3" t="str">
        <f t="shared" si="0"/>
        <v/>
      </c>
      <c r="D36" s="3" t="str">
        <f t="shared" si="1"/>
        <v/>
      </c>
      <c r="E36" s="22" t="str">
        <f t="shared" si="2"/>
        <v/>
      </c>
      <c r="F36" s="3" t="str">
        <f t="shared" si="3"/>
        <v/>
      </c>
      <c r="G36" s="3" t="str">
        <f t="shared" si="4"/>
        <v/>
      </c>
      <c r="H36" s="31" t="str">
        <f t="shared" si="7"/>
        <v/>
      </c>
      <c r="I36" s="14" t="str">
        <f t="shared" si="8"/>
        <v/>
      </c>
    </row>
    <row r="37" spans="1:9" x14ac:dyDescent="0.25">
      <c r="A37" s="9" t="str">
        <f t="shared" si="5"/>
        <v/>
      </c>
      <c r="B37" s="9" t="str">
        <f t="shared" si="6"/>
        <v/>
      </c>
      <c r="C37" s="3" t="str">
        <f t="shared" si="0"/>
        <v/>
      </c>
      <c r="D37" s="3" t="str">
        <f t="shared" si="1"/>
        <v/>
      </c>
      <c r="E37" s="22" t="str">
        <f t="shared" si="2"/>
        <v/>
      </c>
      <c r="F37" s="3" t="str">
        <f t="shared" si="3"/>
        <v/>
      </c>
      <c r="G37" s="3" t="str">
        <f t="shared" si="4"/>
        <v/>
      </c>
      <c r="H37" s="31" t="str">
        <f t="shared" si="7"/>
        <v/>
      </c>
      <c r="I37" s="14" t="str">
        <f t="shared" si="8"/>
        <v/>
      </c>
    </row>
    <row r="38" spans="1:9" x14ac:dyDescent="0.25">
      <c r="A38" s="9" t="str">
        <f t="shared" si="5"/>
        <v/>
      </c>
      <c r="B38" s="9" t="str">
        <f t="shared" si="6"/>
        <v/>
      </c>
      <c r="C38" s="3" t="str">
        <f t="shared" si="0"/>
        <v/>
      </c>
      <c r="D38" s="3" t="str">
        <f t="shared" si="1"/>
        <v/>
      </c>
      <c r="E38" s="22" t="str">
        <f t="shared" si="2"/>
        <v/>
      </c>
      <c r="F38" s="3" t="str">
        <f t="shared" si="3"/>
        <v/>
      </c>
      <c r="G38" s="3" t="str">
        <f t="shared" si="4"/>
        <v/>
      </c>
      <c r="H38" s="31" t="str">
        <f t="shared" si="7"/>
        <v/>
      </c>
      <c r="I38" s="14" t="str">
        <f t="shared" si="8"/>
        <v/>
      </c>
    </row>
    <row r="39" spans="1:9" x14ac:dyDescent="0.25">
      <c r="A39" s="9" t="str">
        <f t="shared" si="5"/>
        <v/>
      </c>
      <c r="B39" s="9" t="str">
        <f t="shared" si="6"/>
        <v/>
      </c>
      <c r="C39" s="3" t="str">
        <f t="shared" si="0"/>
        <v/>
      </c>
      <c r="D39" s="3" t="str">
        <f t="shared" si="1"/>
        <v/>
      </c>
      <c r="E39" s="22" t="str">
        <f t="shared" si="2"/>
        <v/>
      </c>
      <c r="F39" s="3" t="str">
        <f t="shared" si="3"/>
        <v/>
      </c>
      <c r="G39" s="3" t="str">
        <f t="shared" si="4"/>
        <v/>
      </c>
      <c r="H39" s="31" t="str">
        <f t="shared" si="7"/>
        <v/>
      </c>
      <c r="I39" s="14" t="str">
        <f t="shared" si="8"/>
        <v/>
      </c>
    </row>
    <row r="40" spans="1:9" x14ac:dyDescent="0.25">
      <c r="A40" s="9" t="str">
        <f t="shared" si="5"/>
        <v/>
      </c>
      <c r="B40" s="9" t="str">
        <f t="shared" si="6"/>
        <v/>
      </c>
      <c r="C40" s="3" t="str">
        <f t="shared" si="0"/>
        <v/>
      </c>
      <c r="D40" s="3" t="str">
        <f t="shared" si="1"/>
        <v/>
      </c>
      <c r="E40" s="22" t="str">
        <f t="shared" si="2"/>
        <v/>
      </c>
      <c r="F40" s="3" t="str">
        <f t="shared" si="3"/>
        <v/>
      </c>
      <c r="G40" s="3" t="str">
        <f t="shared" si="4"/>
        <v/>
      </c>
      <c r="H40" s="31" t="str">
        <f t="shared" si="7"/>
        <v/>
      </c>
      <c r="I40" s="14" t="str">
        <f t="shared" si="8"/>
        <v/>
      </c>
    </row>
    <row r="41" spans="1:9" x14ac:dyDescent="0.25">
      <c r="A41" s="9" t="str">
        <f t="shared" si="5"/>
        <v/>
      </c>
      <c r="B41" s="9" t="str">
        <f t="shared" si="6"/>
        <v/>
      </c>
      <c r="C41" s="3" t="str">
        <f t="shared" si="0"/>
        <v/>
      </c>
      <c r="D41" s="3" t="str">
        <f t="shared" si="1"/>
        <v/>
      </c>
      <c r="E41" s="22" t="str">
        <f t="shared" si="2"/>
        <v/>
      </c>
      <c r="F41" s="3" t="str">
        <f t="shared" si="3"/>
        <v/>
      </c>
      <c r="G41" s="3" t="str">
        <f t="shared" si="4"/>
        <v/>
      </c>
      <c r="H41" s="31" t="str">
        <f t="shared" si="7"/>
        <v/>
      </c>
      <c r="I41" s="14" t="str">
        <f t="shared" si="8"/>
        <v/>
      </c>
    </row>
    <row r="42" spans="1:9" x14ac:dyDescent="0.25">
      <c r="A42" s="9" t="str">
        <f t="shared" si="5"/>
        <v/>
      </c>
      <c r="B42" s="9" t="str">
        <f t="shared" si="6"/>
        <v/>
      </c>
      <c r="C42" s="3" t="str">
        <f t="shared" si="0"/>
        <v/>
      </c>
      <c r="D42" s="3" t="str">
        <f t="shared" si="1"/>
        <v/>
      </c>
      <c r="E42" s="22" t="str">
        <f t="shared" si="2"/>
        <v/>
      </c>
      <c r="F42" s="3" t="str">
        <f t="shared" si="3"/>
        <v/>
      </c>
      <c r="G42" s="3" t="str">
        <f t="shared" si="4"/>
        <v/>
      </c>
      <c r="H42" s="31" t="str">
        <f t="shared" si="7"/>
        <v/>
      </c>
      <c r="I42" s="14" t="str">
        <f t="shared" si="8"/>
        <v/>
      </c>
    </row>
    <row r="43" spans="1:9" x14ac:dyDescent="0.25">
      <c r="A43" s="9" t="str">
        <f t="shared" si="5"/>
        <v/>
      </c>
      <c r="B43" s="9" t="str">
        <f t="shared" si="6"/>
        <v/>
      </c>
      <c r="C43" s="3" t="str">
        <f t="shared" si="0"/>
        <v/>
      </c>
      <c r="D43" s="3" t="str">
        <f t="shared" si="1"/>
        <v/>
      </c>
      <c r="E43" s="22" t="str">
        <f t="shared" si="2"/>
        <v/>
      </c>
      <c r="F43" s="3" t="str">
        <f t="shared" si="3"/>
        <v/>
      </c>
      <c r="G43" s="3" t="str">
        <f t="shared" si="4"/>
        <v/>
      </c>
      <c r="H43" s="31" t="str">
        <f t="shared" si="7"/>
        <v/>
      </c>
      <c r="I43" s="14" t="str">
        <f t="shared" si="8"/>
        <v/>
      </c>
    </row>
    <row r="44" spans="1:9" x14ac:dyDescent="0.25">
      <c r="A44" s="9" t="str">
        <f t="shared" si="5"/>
        <v/>
      </c>
      <c r="B44" s="9" t="str">
        <f t="shared" si="6"/>
        <v/>
      </c>
      <c r="C44" s="3" t="str">
        <f t="shared" si="0"/>
        <v/>
      </c>
      <c r="D44" s="3" t="str">
        <f t="shared" si="1"/>
        <v/>
      </c>
      <c r="E44" s="22" t="str">
        <f t="shared" si="2"/>
        <v/>
      </c>
      <c r="F44" s="3" t="str">
        <f t="shared" si="3"/>
        <v/>
      </c>
      <c r="G44" s="3" t="str">
        <f t="shared" si="4"/>
        <v/>
      </c>
      <c r="H44" s="31" t="str">
        <f t="shared" si="7"/>
        <v/>
      </c>
      <c r="I44" s="14" t="str">
        <f t="shared" si="8"/>
        <v/>
      </c>
    </row>
    <row r="45" spans="1:9" x14ac:dyDescent="0.25">
      <c r="A45" s="9" t="str">
        <f t="shared" si="5"/>
        <v/>
      </c>
      <c r="B45" s="9" t="str">
        <f t="shared" si="6"/>
        <v/>
      </c>
      <c r="C45" s="3" t="str">
        <f t="shared" si="0"/>
        <v/>
      </c>
      <c r="D45" s="3" t="str">
        <f t="shared" si="1"/>
        <v/>
      </c>
      <c r="E45" s="22" t="str">
        <f t="shared" si="2"/>
        <v/>
      </c>
      <c r="F45" s="3" t="str">
        <f t="shared" si="3"/>
        <v/>
      </c>
      <c r="G45" s="3" t="str">
        <f t="shared" si="4"/>
        <v/>
      </c>
      <c r="H45" s="31" t="str">
        <f t="shared" si="7"/>
        <v/>
      </c>
      <c r="I45" s="14" t="str">
        <f t="shared" si="8"/>
        <v/>
      </c>
    </row>
    <row r="46" spans="1:9" x14ac:dyDescent="0.25">
      <c r="A46" s="9" t="str">
        <f t="shared" si="5"/>
        <v/>
      </c>
      <c r="B46" s="9" t="str">
        <f t="shared" si="6"/>
        <v/>
      </c>
      <c r="C46" s="3" t="str">
        <f t="shared" si="0"/>
        <v/>
      </c>
      <c r="D46" s="3" t="str">
        <f t="shared" si="1"/>
        <v/>
      </c>
      <c r="E46" s="22" t="str">
        <f t="shared" si="2"/>
        <v/>
      </c>
      <c r="F46" s="3" t="str">
        <f t="shared" si="3"/>
        <v/>
      </c>
      <c r="G46" s="3" t="str">
        <f t="shared" si="4"/>
        <v/>
      </c>
      <c r="H46" s="31" t="str">
        <f t="shared" si="7"/>
        <v/>
      </c>
      <c r="I46" s="14" t="str">
        <f t="shared" si="8"/>
        <v/>
      </c>
    </row>
    <row r="47" spans="1:9" x14ac:dyDescent="0.25">
      <c r="A47" s="9" t="str">
        <f t="shared" si="5"/>
        <v/>
      </c>
      <c r="B47" s="9" t="str">
        <f t="shared" si="6"/>
        <v/>
      </c>
      <c r="C47" s="3" t="str">
        <f t="shared" si="0"/>
        <v/>
      </c>
      <c r="D47" s="3" t="str">
        <f t="shared" si="1"/>
        <v/>
      </c>
      <c r="E47" s="22" t="str">
        <f t="shared" si="2"/>
        <v/>
      </c>
      <c r="F47" s="3" t="str">
        <f t="shared" si="3"/>
        <v/>
      </c>
      <c r="G47" s="3" t="str">
        <f t="shared" si="4"/>
        <v/>
      </c>
      <c r="H47" s="31" t="str">
        <f t="shared" si="7"/>
        <v/>
      </c>
      <c r="I47" s="14" t="str">
        <f t="shared" si="8"/>
        <v/>
      </c>
    </row>
    <row r="48" spans="1:9" x14ac:dyDescent="0.25">
      <c r="A48" s="9" t="str">
        <f t="shared" si="5"/>
        <v/>
      </c>
      <c r="B48" s="9" t="str">
        <f t="shared" si="6"/>
        <v/>
      </c>
      <c r="C48" s="3" t="str">
        <f t="shared" si="0"/>
        <v/>
      </c>
      <c r="D48" s="3" t="str">
        <f t="shared" si="1"/>
        <v/>
      </c>
      <c r="E48" s="22" t="str">
        <f t="shared" si="2"/>
        <v/>
      </c>
      <c r="F48" s="3" t="str">
        <f t="shared" si="3"/>
        <v/>
      </c>
      <c r="G48" s="3" t="str">
        <f t="shared" si="4"/>
        <v/>
      </c>
      <c r="H48" s="31" t="str">
        <f t="shared" si="7"/>
        <v/>
      </c>
      <c r="I48" s="14" t="str">
        <f t="shared" si="8"/>
        <v/>
      </c>
    </row>
    <row r="49" spans="1:9" x14ac:dyDescent="0.25">
      <c r="A49" s="9" t="str">
        <f t="shared" si="5"/>
        <v/>
      </c>
      <c r="B49" s="9" t="str">
        <f t="shared" si="6"/>
        <v/>
      </c>
      <c r="C49" s="3" t="str">
        <f t="shared" si="0"/>
        <v/>
      </c>
      <c r="D49" s="3" t="str">
        <f t="shared" si="1"/>
        <v/>
      </c>
      <c r="E49" s="22" t="str">
        <f t="shared" si="2"/>
        <v/>
      </c>
      <c r="F49" s="3" t="str">
        <f t="shared" si="3"/>
        <v/>
      </c>
      <c r="G49" s="3" t="str">
        <f t="shared" si="4"/>
        <v/>
      </c>
      <c r="H49" s="31" t="str">
        <f t="shared" si="7"/>
        <v/>
      </c>
      <c r="I49" s="14" t="str">
        <f t="shared" si="8"/>
        <v/>
      </c>
    </row>
    <row r="50" spans="1:9" x14ac:dyDescent="0.25">
      <c r="A50" s="9" t="str">
        <f t="shared" si="5"/>
        <v/>
      </c>
      <c r="B50" s="9" t="str">
        <f t="shared" si="6"/>
        <v/>
      </c>
      <c r="C50" s="3" t="str">
        <f t="shared" si="0"/>
        <v/>
      </c>
      <c r="D50" s="3" t="str">
        <f t="shared" si="1"/>
        <v/>
      </c>
      <c r="E50" s="22" t="str">
        <f t="shared" si="2"/>
        <v/>
      </c>
      <c r="F50" s="3" t="str">
        <f t="shared" si="3"/>
        <v/>
      </c>
      <c r="G50" s="3" t="str">
        <f t="shared" si="4"/>
        <v/>
      </c>
      <c r="H50" s="31" t="str">
        <f t="shared" si="7"/>
        <v/>
      </c>
      <c r="I50" s="14" t="str">
        <f t="shared" si="8"/>
        <v/>
      </c>
    </row>
    <row r="51" spans="1:9" x14ac:dyDescent="0.25">
      <c r="A51" s="9" t="str">
        <f t="shared" si="5"/>
        <v/>
      </c>
      <c r="B51" s="9" t="str">
        <f t="shared" si="6"/>
        <v/>
      </c>
      <c r="C51" s="3" t="str">
        <f t="shared" si="0"/>
        <v/>
      </c>
      <c r="D51" s="3" t="str">
        <f t="shared" si="1"/>
        <v/>
      </c>
      <c r="E51" s="22" t="str">
        <f t="shared" si="2"/>
        <v/>
      </c>
      <c r="F51" s="3" t="str">
        <f t="shared" si="3"/>
        <v/>
      </c>
      <c r="G51" s="3" t="str">
        <f t="shared" si="4"/>
        <v/>
      </c>
      <c r="H51" s="31" t="str">
        <f t="shared" si="7"/>
        <v/>
      </c>
      <c r="I51" s="14" t="str">
        <f t="shared" si="8"/>
        <v/>
      </c>
    </row>
    <row r="52" spans="1:9" x14ac:dyDescent="0.25">
      <c r="A52" s="9" t="str">
        <f t="shared" si="5"/>
        <v/>
      </c>
      <c r="B52" s="9" t="str">
        <f t="shared" si="6"/>
        <v/>
      </c>
      <c r="C52" s="3" t="str">
        <f t="shared" si="0"/>
        <v/>
      </c>
      <c r="D52" s="3" t="str">
        <f t="shared" si="1"/>
        <v/>
      </c>
      <c r="E52" s="22" t="str">
        <f t="shared" si="2"/>
        <v/>
      </c>
      <c r="F52" s="3" t="str">
        <f t="shared" si="3"/>
        <v/>
      </c>
      <c r="G52" s="3" t="str">
        <f t="shared" si="4"/>
        <v/>
      </c>
      <c r="H52" s="31" t="str">
        <f t="shared" si="7"/>
        <v/>
      </c>
      <c r="I52" s="14" t="str">
        <f t="shared" si="8"/>
        <v/>
      </c>
    </row>
    <row r="53" spans="1:9" x14ac:dyDescent="0.25">
      <c r="A53" s="9" t="str">
        <f t="shared" si="5"/>
        <v/>
      </c>
      <c r="B53" s="9" t="str">
        <f t="shared" si="6"/>
        <v/>
      </c>
      <c r="C53" s="3" t="str">
        <f t="shared" si="0"/>
        <v/>
      </c>
      <c r="D53" s="3" t="str">
        <f t="shared" si="1"/>
        <v/>
      </c>
      <c r="E53" s="22" t="str">
        <f t="shared" si="2"/>
        <v/>
      </c>
      <c r="F53" s="3" t="str">
        <f t="shared" si="3"/>
        <v/>
      </c>
      <c r="G53" s="3" t="str">
        <f t="shared" si="4"/>
        <v/>
      </c>
      <c r="H53" s="31" t="str">
        <f t="shared" si="7"/>
        <v/>
      </c>
      <c r="I53" s="14" t="str">
        <f t="shared" si="8"/>
        <v/>
      </c>
    </row>
    <row r="54" spans="1:9" x14ac:dyDescent="0.25">
      <c r="A54" s="9" t="str">
        <f t="shared" si="5"/>
        <v/>
      </c>
      <c r="B54" s="9" t="str">
        <f t="shared" si="6"/>
        <v/>
      </c>
      <c r="C54" s="3" t="str">
        <f t="shared" si="0"/>
        <v/>
      </c>
      <c r="D54" s="3" t="str">
        <f t="shared" si="1"/>
        <v/>
      </c>
      <c r="E54" s="22" t="str">
        <f t="shared" si="2"/>
        <v/>
      </c>
      <c r="F54" s="3" t="str">
        <f t="shared" si="3"/>
        <v/>
      </c>
      <c r="G54" s="3" t="str">
        <f t="shared" si="4"/>
        <v/>
      </c>
      <c r="H54" s="31" t="str">
        <f t="shared" si="7"/>
        <v/>
      </c>
      <c r="I54" s="14" t="str">
        <f t="shared" si="8"/>
        <v/>
      </c>
    </row>
    <row r="55" spans="1:9" x14ac:dyDescent="0.25">
      <c r="A55" s="9" t="str">
        <f t="shared" si="5"/>
        <v/>
      </c>
      <c r="B55" s="9" t="str">
        <f t="shared" si="6"/>
        <v/>
      </c>
      <c r="C55" s="3" t="str">
        <f t="shared" si="0"/>
        <v/>
      </c>
      <c r="D55" s="3" t="str">
        <f t="shared" si="1"/>
        <v/>
      </c>
      <c r="E55" s="22" t="str">
        <f t="shared" si="2"/>
        <v/>
      </c>
      <c r="F55" s="3" t="str">
        <f t="shared" si="3"/>
        <v/>
      </c>
      <c r="G55" s="3" t="str">
        <f t="shared" si="4"/>
        <v/>
      </c>
      <c r="H55" s="31" t="str">
        <f t="shared" si="7"/>
        <v/>
      </c>
      <c r="I55" s="14" t="str">
        <f t="shared" si="8"/>
        <v/>
      </c>
    </row>
    <row r="56" spans="1:9" x14ac:dyDescent="0.25">
      <c r="A56" s="9" t="str">
        <f t="shared" si="5"/>
        <v/>
      </c>
      <c r="B56" s="9" t="str">
        <f t="shared" si="6"/>
        <v/>
      </c>
      <c r="C56" s="3" t="str">
        <f t="shared" si="0"/>
        <v/>
      </c>
      <c r="D56" s="3" t="str">
        <f t="shared" si="1"/>
        <v/>
      </c>
      <c r="E56" s="22" t="str">
        <f t="shared" si="2"/>
        <v/>
      </c>
      <c r="F56" s="3" t="str">
        <f t="shared" si="3"/>
        <v/>
      </c>
      <c r="G56" s="3" t="str">
        <f t="shared" si="4"/>
        <v/>
      </c>
      <c r="H56" s="31" t="str">
        <f t="shared" si="7"/>
        <v/>
      </c>
      <c r="I56" s="14" t="str">
        <f t="shared" si="8"/>
        <v/>
      </c>
    </row>
    <row r="57" spans="1:9" x14ac:dyDescent="0.25">
      <c r="A57" s="9" t="str">
        <f t="shared" si="5"/>
        <v/>
      </c>
      <c r="B57" s="9" t="str">
        <f t="shared" si="6"/>
        <v/>
      </c>
      <c r="C57" s="3" t="str">
        <f t="shared" si="0"/>
        <v/>
      </c>
      <c r="D57" s="3" t="str">
        <f t="shared" si="1"/>
        <v/>
      </c>
      <c r="E57" s="22" t="str">
        <f t="shared" si="2"/>
        <v/>
      </c>
      <c r="F57" s="3" t="str">
        <f t="shared" si="3"/>
        <v/>
      </c>
      <c r="G57" s="3" t="str">
        <f t="shared" si="4"/>
        <v/>
      </c>
      <c r="H57" s="31" t="str">
        <f t="shared" si="7"/>
        <v/>
      </c>
      <c r="I57" s="14" t="str">
        <f t="shared" si="8"/>
        <v/>
      </c>
    </row>
    <row r="58" spans="1:9" x14ac:dyDescent="0.25">
      <c r="A58" s="9" t="str">
        <f t="shared" si="5"/>
        <v/>
      </c>
      <c r="B58" s="9" t="str">
        <f t="shared" si="6"/>
        <v/>
      </c>
      <c r="C58" s="3" t="str">
        <f t="shared" si="0"/>
        <v/>
      </c>
      <c r="D58" s="3" t="str">
        <f t="shared" si="1"/>
        <v/>
      </c>
      <c r="E58" s="22" t="str">
        <f t="shared" si="2"/>
        <v/>
      </c>
      <c r="F58" s="3" t="str">
        <f t="shared" si="3"/>
        <v/>
      </c>
      <c r="G58" s="3" t="str">
        <f t="shared" si="4"/>
        <v/>
      </c>
      <c r="H58" s="31" t="str">
        <f t="shared" si="7"/>
        <v/>
      </c>
      <c r="I58" s="14" t="str">
        <f t="shared" si="8"/>
        <v/>
      </c>
    </row>
    <row r="59" spans="1:9" x14ac:dyDescent="0.25">
      <c r="A59" s="9" t="str">
        <f t="shared" si="5"/>
        <v/>
      </c>
      <c r="B59" s="9" t="str">
        <f t="shared" si="6"/>
        <v/>
      </c>
      <c r="C59" s="3" t="str">
        <f t="shared" si="0"/>
        <v/>
      </c>
      <c r="D59" s="3" t="str">
        <f t="shared" si="1"/>
        <v/>
      </c>
      <c r="E59" s="22" t="str">
        <f t="shared" si="2"/>
        <v/>
      </c>
      <c r="F59" s="3" t="str">
        <f t="shared" si="3"/>
        <v/>
      </c>
      <c r="G59" s="3" t="str">
        <f t="shared" si="4"/>
        <v/>
      </c>
      <c r="H59" s="31" t="str">
        <f t="shared" si="7"/>
        <v/>
      </c>
      <c r="I59" s="14" t="str">
        <f t="shared" si="8"/>
        <v/>
      </c>
    </row>
    <row r="60" spans="1:9" x14ac:dyDescent="0.25">
      <c r="A60" s="9" t="str">
        <f t="shared" si="5"/>
        <v/>
      </c>
      <c r="B60" s="9" t="str">
        <f t="shared" si="6"/>
        <v/>
      </c>
      <c r="C60" s="3" t="str">
        <f t="shared" si="0"/>
        <v/>
      </c>
      <c r="D60" s="3" t="str">
        <f t="shared" si="1"/>
        <v/>
      </c>
      <c r="E60" s="22" t="str">
        <f t="shared" si="2"/>
        <v/>
      </c>
      <c r="F60" s="3" t="str">
        <f t="shared" si="3"/>
        <v/>
      </c>
      <c r="G60" s="3" t="str">
        <f t="shared" si="4"/>
        <v/>
      </c>
      <c r="H60" s="31" t="str">
        <f t="shared" si="7"/>
        <v/>
      </c>
      <c r="I60" s="14" t="str">
        <f t="shared" si="8"/>
        <v/>
      </c>
    </row>
    <row r="61" spans="1:9" x14ac:dyDescent="0.25">
      <c r="A61" s="9" t="str">
        <f t="shared" si="5"/>
        <v/>
      </c>
      <c r="B61" s="9" t="str">
        <f t="shared" si="6"/>
        <v/>
      </c>
      <c r="C61" s="3" t="str">
        <f t="shared" si="0"/>
        <v/>
      </c>
      <c r="D61" s="3" t="str">
        <f t="shared" si="1"/>
        <v/>
      </c>
      <c r="E61" s="22" t="str">
        <f t="shared" si="2"/>
        <v/>
      </c>
      <c r="F61" s="3" t="str">
        <f t="shared" si="3"/>
        <v/>
      </c>
      <c r="G61" s="3" t="str">
        <f t="shared" si="4"/>
        <v/>
      </c>
      <c r="H61" s="31" t="str">
        <f t="shared" si="7"/>
        <v/>
      </c>
      <c r="I61" s="14" t="str">
        <f t="shared" si="8"/>
        <v/>
      </c>
    </row>
    <row r="62" spans="1:9" x14ac:dyDescent="0.25">
      <c r="A62" s="9" t="str">
        <f t="shared" si="5"/>
        <v/>
      </c>
      <c r="B62" s="9" t="str">
        <f t="shared" si="6"/>
        <v/>
      </c>
      <c r="C62" s="3" t="str">
        <f t="shared" si="0"/>
        <v/>
      </c>
      <c r="D62" s="3" t="str">
        <f t="shared" si="1"/>
        <v/>
      </c>
      <c r="E62" s="22" t="str">
        <f t="shared" si="2"/>
        <v/>
      </c>
      <c r="F62" s="3" t="str">
        <f t="shared" si="3"/>
        <v/>
      </c>
      <c r="G62" s="3" t="str">
        <f t="shared" si="4"/>
        <v/>
      </c>
      <c r="H62" s="31" t="str">
        <f t="shared" si="7"/>
        <v/>
      </c>
      <c r="I62" s="14" t="str">
        <f t="shared" si="8"/>
        <v/>
      </c>
    </row>
    <row r="63" spans="1:9" x14ac:dyDescent="0.25">
      <c r="A63" s="9" t="str">
        <f t="shared" si="5"/>
        <v/>
      </c>
      <c r="B63" s="9" t="str">
        <f t="shared" si="6"/>
        <v/>
      </c>
      <c r="C63" s="3" t="str">
        <f t="shared" si="0"/>
        <v/>
      </c>
      <c r="D63" s="3" t="str">
        <f t="shared" si="1"/>
        <v/>
      </c>
      <c r="E63" s="22" t="str">
        <f t="shared" si="2"/>
        <v/>
      </c>
      <c r="F63" s="3" t="str">
        <f t="shared" si="3"/>
        <v/>
      </c>
      <c r="G63" s="3" t="str">
        <f t="shared" si="4"/>
        <v/>
      </c>
      <c r="H63" s="31" t="str">
        <f t="shared" si="7"/>
        <v/>
      </c>
      <c r="I63" s="14" t="str">
        <f t="shared" si="8"/>
        <v/>
      </c>
    </row>
    <row r="64" spans="1:9" x14ac:dyDescent="0.25">
      <c r="A64" s="9" t="str">
        <f t="shared" si="5"/>
        <v/>
      </c>
      <c r="B64" s="9" t="str">
        <f t="shared" si="6"/>
        <v/>
      </c>
      <c r="C64" s="3" t="str">
        <f t="shared" si="0"/>
        <v/>
      </c>
      <c r="D64" s="3" t="str">
        <f t="shared" si="1"/>
        <v/>
      </c>
      <c r="E64" s="22" t="str">
        <f t="shared" si="2"/>
        <v/>
      </c>
      <c r="F64" s="3" t="str">
        <f t="shared" si="3"/>
        <v/>
      </c>
      <c r="G64" s="3" t="str">
        <f t="shared" si="4"/>
        <v/>
      </c>
      <c r="H64" s="31" t="str">
        <f t="shared" si="7"/>
        <v/>
      </c>
      <c r="I64" s="14" t="str">
        <f t="shared" si="8"/>
        <v/>
      </c>
    </row>
    <row r="65" spans="1:9" x14ac:dyDescent="0.25">
      <c r="A65" s="9" t="str">
        <f t="shared" si="5"/>
        <v/>
      </c>
      <c r="B65" s="9" t="str">
        <f t="shared" si="6"/>
        <v/>
      </c>
      <c r="C65" s="3" t="str">
        <f t="shared" si="0"/>
        <v/>
      </c>
      <c r="D65" s="3" t="str">
        <f t="shared" si="1"/>
        <v/>
      </c>
      <c r="E65" s="22" t="str">
        <f t="shared" si="2"/>
        <v/>
      </c>
      <c r="F65" s="3" t="str">
        <f t="shared" si="3"/>
        <v/>
      </c>
      <c r="G65" s="3" t="str">
        <f t="shared" si="4"/>
        <v/>
      </c>
      <c r="H65" s="31" t="str">
        <f t="shared" si="7"/>
        <v/>
      </c>
      <c r="I65" s="14"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22"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31" t="str">
        <f t="shared" si="7"/>
        <v/>
      </c>
      <c r="I66" s="14" t="str">
        <f t="shared" si="8"/>
        <v/>
      </c>
    </row>
    <row r="67" spans="1:9" x14ac:dyDescent="0.25">
      <c r="A67" s="9" t="str">
        <f t="shared" ref="A67:A130" si="15">IF(ISNUMBER(A66),IF(A66+7&lt;=MAX(PriorSundays),A66+7,""),"")</f>
        <v/>
      </c>
      <c r="B67" s="9" t="str">
        <f t="shared" ref="B67:B130" si="16">IF(ISNUMBER(A67),A67+6,"")</f>
        <v/>
      </c>
      <c r="C67" s="3" t="str">
        <f t="shared" si="10"/>
        <v/>
      </c>
      <c r="D67" s="3" t="str">
        <f t="shared" si="11"/>
        <v/>
      </c>
      <c r="E67" s="22" t="str">
        <f t="shared" si="12"/>
        <v/>
      </c>
      <c r="F67" s="3" t="str">
        <f t="shared" si="13"/>
        <v/>
      </c>
      <c r="G67" s="3" t="str">
        <f t="shared" si="14"/>
        <v/>
      </c>
      <c r="H67" s="31" t="str">
        <f t="shared" ref="H67:H130" si="17">IF(F67&lt;&gt;"",IF(G67&gt;0,G67/(F67+G67),0),"")</f>
        <v/>
      </c>
      <c r="I67" s="14" t="str">
        <f t="shared" si="8"/>
        <v/>
      </c>
    </row>
    <row r="68" spans="1:9" x14ac:dyDescent="0.25">
      <c r="A68" s="9" t="str">
        <f t="shared" si="15"/>
        <v/>
      </c>
      <c r="B68" s="9" t="str">
        <f t="shared" si="16"/>
        <v/>
      </c>
      <c r="C68" s="3" t="str">
        <f t="shared" si="10"/>
        <v/>
      </c>
      <c r="D68" s="3" t="str">
        <f t="shared" si="11"/>
        <v/>
      </c>
      <c r="E68" s="22" t="str">
        <f t="shared" si="12"/>
        <v/>
      </c>
      <c r="F68" s="3" t="str">
        <f t="shared" si="13"/>
        <v/>
      </c>
      <c r="G68" s="3" t="str">
        <f t="shared" si="14"/>
        <v/>
      </c>
      <c r="H68" s="31" t="str">
        <f t="shared" si="17"/>
        <v/>
      </c>
      <c r="I68" s="14" t="str">
        <f t="shared" ref="I68:I131" si="18">IF(AND(ISBLANK(I67)=FALSE,ISNUMBER(D68)),I67&amp;","&amp;D68,"")</f>
        <v/>
      </c>
    </row>
    <row r="69" spans="1:9" x14ac:dyDescent="0.25">
      <c r="A69" s="9" t="str">
        <f t="shared" si="15"/>
        <v/>
      </c>
      <c r="B69" s="9" t="str">
        <f t="shared" si="16"/>
        <v/>
      </c>
      <c r="C69" s="3" t="str">
        <f t="shared" si="10"/>
        <v/>
      </c>
      <c r="D69" s="3" t="str">
        <f t="shared" si="11"/>
        <v/>
      </c>
      <c r="E69" s="22" t="str">
        <f t="shared" si="12"/>
        <v/>
      </c>
      <c r="F69" s="3" t="str">
        <f t="shared" si="13"/>
        <v/>
      </c>
      <c r="G69" s="3" t="str">
        <f t="shared" si="14"/>
        <v/>
      </c>
      <c r="H69" s="31" t="str">
        <f t="shared" si="17"/>
        <v/>
      </c>
      <c r="I69" s="14" t="str">
        <f t="shared" si="18"/>
        <v/>
      </c>
    </row>
    <row r="70" spans="1:9" x14ac:dyDescent="0.25">
      <c r="A70" s="9" t="str">
        <f t="shared" si="15"/>
        <v/>
      </c>
      <c r="B70" s="9" t="str">
        <f t="shared" si="16"/>
        <v/>
      </c>
      <c r="C70" s="3" t="str">
        <f t="shared" si="10"/>
        <v/>
      </c>
      <c r="D70" s="3" t="str">
        <f t="shared" si="11"/>
        <v/>
      </c>
      <c r="E70" s="22" t="str">
        <f t="shared" si="12"/>
        <v/>
      </c>
      <c r="F70" s="3" t="str">
        <f t="shared" si="13"/>
        <v/>
      </c>
      <c r="G70" s="3" t="str">
        <f t="shared" si="14"/>
        <v/>
      </c>
      <c r="H70" s="31" t="str">
        <f t="shared" si="17"/>
        <v/>
      </c>
      <c r="I70" s="14" t="str">
        <f t="shared" si="18"/>
        <v/>
      </c>
    </row>
    <row r="71" spans="1:9" x14ac:dyDescent="0.25">
      <c r="A71" s="9" t="str">
        <f t="shared" si="15"/>
        <v/>
      </c>
      <c r="B71" s="9" t="str">
        <f t="shared" si="16"/>
        <v/>
      </c>
      <c r="C71" s="3" t="str">
        <f t="shared" si="10"/>
        <v/>
      </c>
      <c r="D71" s="3" t="str">
        <f t="shared" si="11"/>
        <v/>
      </c>
      <c r="E71" s="22" t="str">
        <f t="shared" si="12"/>
        <v/>
      </c>
      <c r="F71" s="3" t="str">
        <f t="shared" si="13"/>
        <v/>
      </c>
      <c r="G71" s="3" t="str">
        <f t="shared" si="14"/>
        <v/>
      </c>
      <c r="H71" s="31" t="str">
        <f t="shared" si="17"/>
        <v/>
      </c>
      <c r="I71" s="14" t="str">
        <f t="shared" si="18"/>
        <v/>
      </c>
    </row>
    <row r="72" spans="1:9" x14ac:dyDescent="0.25">
      <c r="A72" s="9" t="str">
        <f t="shared" si="15"/>
        <v/>
      </c>
      <c r="B72" s="9" t="str">
        <f t="shared" si="16"/>
        <v/>
      </c>
      <c r="C72" s="3" t="str">
        <f t="shared" si="10"/>
        <v/>
      </c>
      <c r="D72" s="3" t="str">
        <f t="shared" si="11"/>
        <v/>
      </c>
      <c r="E72" s="22" t="str">
        <f t="shared" si="12"/>
        <v/>
      </c>
      <c r="F72" s="3" t="str">
        <f t="shared" si="13"/>
        <v/>
      </c>
      <c r="G72" s="3" t="str">
        <f t="shared" si="14"/>
        <v/>
      </c>
      <c r="H72" s="31" t="str">
        <f t="shared" si="17"/>
        <v/>
      </c>
      <c r="I72" s="14" t="str">
        <f t="shared" si="18"/>
        <v/>
      </c>
    </row>
    <row r="73" spans="1:9" x14ac:dyDescent="0.25">
      <c r="A73" s="9" t="str">
        <f t="shared" si="15"/>
        <v/>
      </c>
      <c r="B73" s="9" t="str">
        <f t="shared" si="16"/>
        <v/>
      </c>
      <c r="C73" s="3" t="str">
        <f t="shared" si="10"/>
        <v/>
      </c>
      <c r="D73" s="3" t="str">
        <f t="shared" si="11"/>
        <v/>
      </c>
      <c r="E73" s="22" t="str">
        <f t="shared" si="12"/>
        <v/>
      </c>
      <c r="F73" s="3" t="str">
        <f t="shared" si="13"/>
        <v/>
      </c>
      <c r="G73" s="3" t="str">
        <f t="shared" si="14"/>
        <v/>
      </c>
      <c r="H73" s="31" t="str">
        <f t="shared" si="17"/>
        <v/>
      </c>
      <c r="I73" s="14" t="str">
        <f t="shared" si="18"/>
        <v/>
      </c>
    </row>
    <row r="74" spans="1:9" x14ac:dyDescent="0.25">
      <c r="A74" s="9" t="str">
        <f t="shared" si="15"/>
        <v/>
      </c>
      <c r="B74" s="9" t="str">
        <f t="shared" si="16"/>
        <v/>
      </c>
      <c r="C74" s="3" t="str">
        <f t="shared" si="10"/>
        <v/>
      </c>
      <c r="D74" s="3" t="str">
        <f t="shared" si="11"/>
        <v/>
      </c>
      <c r="E74" s="22" t="str">
        <f t="shared" si="12"/>
        <v/>
      </c>
      <c r="F74" s="3" t="str">
        <f t="shared" si="13"/>
        <v/>
      </c>
      <c r="G74" s="3" t="str">
        <f t="shared" si="14"/>
        <v/>
      </c>
      <c r="H74" s="31" t="str">
        <f t="shared" si="17"/>
        <v/>
      </c>
      <c r="I74" s="14" t="str">
        <f t="shared" si="18"/>
        <v/>
      </c>
    </row>
    <row r="75" spans="1:9" x14ac:dyDescent="0.25">
      <c r="A75" s="9" t="str">
        <f t="shared" si="15"/>
        <v/>
      </c>
      <c r="B75" s="9" t="str">
        <f t="shared" si="16"/>
        <v/>
      </c>
      <c r="C75" s="3" t="str">
        <f t="shared" si="10"/>
        <v/>
      </c>
      <c r="D75" s="3" t="str">
        <f t="shared" si="11"/>
        <v/>
      </c>
      <c r="E75" s="22" t="str">
        <f t="shared" si="12"/>
        <v/>
      </c>
      <c r="F75" s="3" t="str">
        <f t="shared" si="13"/>
        <v/>
      </c>
      <c r="G75" s="3" t="str">
        <f t="shared" si="14"/>
        <v/>
      </c>
      <c r="H75" s="31" t="str">
        <f t="shared" si="17"/>
        <v/>
      </c>
      <c r="I75" s="14" t="str">
        <f t="shared" si="18"/>
        <v/>
      </c>
    </row>
    <row r="76" spans="1:9" x14ac:dyDescent="0.25">
      <c r="A76" s="9" t="str">
        <f t="shared" si="15"/>
        <v/>
      </c>
      <c r="B76" s="9" t="str">
        <f t="shared" si="16"/>
        <v/>
      </c>
      <c r="C76" s="3" t="str">
        <f t="shared" si="10"/>
        <v/>
      </c>
      <c r="D76" s="3" t="str">
        <f t="shared" si="11"/>
        <v/>
      </c>
      <c r="E76" s="22" t="str">
        <f t="shared" si="12"/>
        <v/>
      </c>
      <c r="F76" s="3" t="str">
        <f t="shared" si="13"/>
        <v/>
      </c>
      <c r="G76" s="3" t="str">
        <f t="shared" si="14"/>
        <v/>
      </c>
      <c r="H76" s="31" t="str">
        <f t="shared" si="17"/>
        <v/>
      </c>
      <c r="I76" s="14" t="str">
        <f t="shared" si="18"/>
        <v/>
      </c>
    </row>
    <row r="77" spans="1:9" x14ac:dyDescent="0.25">
      <c r="A77" s="9" t="str">
        <f t="shared" si="15"/>
        <v/>
      </c>
      <c r="B77" s="9" t="str">
        <f t="shared" si="16"/>
        <v/>
      </c>
      <c r="C77" s="3" t="str">
        <f t="shared" si="10"/>
        <v/>
      </c>
      <c r="D77" s="3" t="str">
        <f t="shared" si="11"/>
        <v/>
      </c>
      <c r="E77" s="22" t="str">
        <f t="shared" si="12"/>
        <v/>
      </c>
      <c r="F77" s="3" t="str">
        <f t="shared" si="13"/>
        <v/>
      </c>
      <c r="G77" s="3" t="str">
        <f t="shared" si="14"/>
        <v/>
      </c>
      <c r="H77" s="31" t="str">
        <f t="shared" si="17"/>
        <v/>
      </c>
      <c r="I77" s="14" t="str">
        <f t="shared" si="18"/>
        <v/>
      </c>
    </row>
    <row r="78" spans="1:9" x14ac:dyDescent="0.25">
      <c r="A78" s="9" t="str">
        <f t="shared" si="15"/>
        <v/>
      </c>
      <c r="B78" s="9" t="str">
        <f t="shared" si="16"/>
        <v/>
      </c>
      <c r="C78" s="3" t="str">
        <f t="shared" si="10"/>
        <v/>
      </c>
      <c r="D78" s="3" t="str">
        <f t="shared" si="11"/>
        <v/>
      </c>
      <c r="E78" s="22" t="str">
        <f t="shared" si="12"/>
        <v/>
      </c>
      <c r="F78" s="3" t="str">
        <f t="shared" si="13"/>
        <v/>
      </c>
      <c r="G78" s="3" t="str">
        <f t="shared" si="14"/>
        <v/>
      </c>
      <c r="H78" s="31" t="str">
        <f t="shared" si="17"/>
        <v/>
      </c>
      <c r="I78" s="14" t="str">
        <f t="shared" si="18"/>
        <v/>
      </c>
    </row>
    <row r="79" spans="1:9" x14ac:dyDescent="0.25">
      <c r="A79" s="9" t="str">
        <f t="shared" si="15"/>
        <v/>
      </c>
      <c r="B79" s="9" t="str">
        <f t="shared" si="16"/>
        <v/>
      </c>
      <c r="C79" s="3" t="str">
        <f t="shared" si="10"/>
        <v/>
      </c>
      <c r="D79" s="3" t="str">
        <f t="shared" si="11"/>
        <v/>
      </c>
      <c r="E79" s="22" t="str">
        <f t="shared" si="12"/>
        <v/>
      </c>
      <c r="F79" s="3" t="str">
        <f t="shared" si="13"/>
        <v/>
      </c>
      <c r="G79" s="3" t="str">
        <f t="shared" si="14"/>
        <v/>
      </c>
      <c r="H79" s="31" t="str">
        <f t="shared" si="17"/>
        <v/>
      </c>
      <c r="I79" s="14" t="str">
        <f t="shared" si="18"/>
        <v/>
      </c>
    </row>
    <row r="80" spans="1:9" x14ac:dyDescent="0.25">
      <c r="A80" s="9" t="str">
        <f t="shared" si="15"/>
        <v/>
      </c>
      <c r="B80" s="9" t="str">
        <f t="shared" si="16"/>
        <v/>
      </c>
      <c r="C80" s="3" t="str">
        <f t="shared" si="10"/>
        <v/>
      </c>
      <c r="D80" s="3" t="str">
        <f t="shared" si="11"/>
        <v/>
      </c>
      <c r="E80" s="22" t="str">
        <f t="shared" si="12"/>
        <v/>
      </c>
      <c r="F80" s="3" t="str">
        <f t="shared" si="13"/>
        <v/>
      </c>
      <c r="G80" s="3" t="str">
        <f t="shared" si="14"/>
        <v/>
      </c>
      <c r="H80" s="31" t="str">
        <f t="shared" si="17"/>
        <v/>
      </c>
      <c r="I80" s="14" t="str">
        <f t="shared" si="18"/>
        <v/>
      </c>
    </row>
    <row r="81" spans="1:9" x14ac:dyDescent="0.25">
      <c r="A81" s="9" t="str">
        <f t="shared" si="15"/>
        <v/>
      </c>
      <c r="B81" s="9" t="str">
        <f t="shared" si="16"/>
        <v/>
      </c>
      <c r="C81" s="3" t="str">
        <f t="shared" si="10"/>
        <v/>
      </c>
      <c r="D81" s="3" t="str">
        <f t="shared" si="11"/>
        <v/>
      </c>
      <c r="E81" s="22" t="str">
        <f t="shared" si="12"/>
        <v/>
      </c>
      <c r="F81" s="3" t="str">
        <f t="shared" si="13"/>
        <v/>
      </c>
      <c r="G81" s="3" t="str">
        <f t="shared" si="14"/>
        <v/>
      </c>
      <c r="H81" s="31" t="str">
        <f t="shared" si="17"/>
        <v/>
      </c>
      <c r="I81" s="14" t="str">
        <f t="shared" si="18"/>
        <v/>
      </c>
    </row>
    <row r="82" spans="1:9" x14ac:dyDescent="0.25">
      <c r="A82" s="9" t="str">
        <f t="shared" si="15"/>
        <v/>
      </c>
      <c r="B82" s="9" t="str">
        <f t="shared" si="16"/>
        <v/>
      </c>
      <c r="C82" s="3" t="str">
        <f t="shared" si="10"/>
        <v/>
      </c>
      <c r="D82" s="3" t="str">
        <f t="shared" si="11"/>
        <v/>
      </c>
      <c r="E82" s="22" t="str">
        <f t="shared" si="12"/>
        <v/>
      </c>
      <c r="F82" s="3" t="str">
        <f t="shared" si="13"/>
        <v/>
      </c>
      <c r="G82" s="3" t="str">
        <f t="shared" si="14"/>
        <v/>
      </c>
      <c r="H82" s="31" t="str">
        <f t="shared" si="17"/>
        <v/>
      </c>
      <c r="I82" s="14" t="str">
        <f t="shared" si="18"/>
        <v/>
      </c>
    </row>
    <row r="83" spans="1:9" x14ac:dyDescent="0.25">
      <c r="A83" s="9" t="str">
        <f t="shared" si="15"/>
        <v/>
      </c>
      <c r="B83" s="9" t="str">
        <f t="shared" si="16"/>
        <v/>
      </c>
      <c r="C83" s="3" t="str">
        <f t="shared" si="10"/>
        <v/>
      </c>
      <c r="D83" s="3" t="str">
        <f t="shared" si="11"/>
        <v/>
      </c>
      <c r="E83" s="22" t="str">
        <f t="shared" si="12"/>
        <v/>
      </c>
      <c r="F83" s="3" t="str">
        <f t="shared" si="13"/>
        <v/>
      </c>
      <c r="G83" s="3" t="str">
        <f t="shared" si="14"/>
        <v/>
      </c>
      <c r="H83" s="31" t="str">
        <f t="shared" si="17"/>
        <v/>
      </c>
      <c r="I83" s="14" t="str">
        <f t="shared" si="18"/>
        <v/>
      </c>
    </row>
    <row r="84" spans="1:9" x14ac:dyDescent="0.25">
      <c r="A84" s="9" t="str">
        <f t="shared" si="15"/>
        <v/>
      </c>
      <c r="B84" s="9" t="str">
        <f t="shared" si="16"/>
        <v/>
      </c>
      <c r="C84" s="3" t="str">
        <f t="shared" si="10"/>
        <v/>
      </c>
      <c r="D84" s="3" t="str">
        <f t="shared" si="11"/>
        <v/>
      </c>
      <c r="E84" s="22" t="str">
        <f t="shared" si="12"/>
        <v/>
      </c>
      <c r="F84" s="3" t="str">
        <f t="shared" si="13"/>
        <v/>
      </c>
      <c r="G84" s="3" t="str">
        <f t="shared" si="14"/>
        <v/>
      </c>
      <c r="H84" s="31" t="str">
        <f t="shared" si="17"/>
        <v/>
      </c>
      <c r="I84" s="14" t="str">
        <f t="shared" si="18"/>
        <v/>
      </c>
    </row>
    <row r="85" spans="1:9" x14ac:dyDescent="0.25">
      <c r="A85" s="9" t="str">
        <f t="shared" si="15"/>
        <v/>
      </c>
      <c r="B85" s="9" t="str">
        <f t="shared" si="16"/>
        <v/>
      </c>
      <c r="C85" s="3" t="str">
        <f t="shared" si="10"/>
        <v/>
      </c>
      <c r="D85" s="3" t="str">
        <f t="shared" si="11"/>
        <v/>
      </c>
      <c r="E85" s="22" t="str">
        <f t="shared" si="12"/>
        <v/>
      </c>
      <c r="F85" s="3" t="str">
        <f t="shared" si="13"/>
        <v/>
      </c>
      <c r="G85" s="3" t="str">
        <f t="shared" si="14"/>
        <v/>
      </c>
      <c r="H85" s="31" t="str">
        <f t="shared" si="17"/>
        <v/>
      </c>
      <c r="I85" s="14" t="str">
        <f t="shared" si="18"/>
        <v/>
      </c>
    </row>
    <row r="86" spans="1:9" x14ac:dyDescent="0.25">
      <c r="A86" s="9" t="str">
        <f t="shared" si="15"/>
        <v/>
      </c>
      <c r="B86" s="9" t="str">
        <f t="shared" si="16"/>
        <v/>
      </c>
      <c r="C86" s="3" t="str">
        <f t="shared" si="10"/>
        <v/>
      </c>
      <c r="D86" s="3" t="str">
        <f t="shared" si="11"/>
        <v/>
      </c>
      <c r="E86" s="22" t="str">
        <f t="shared" si="12"/>
        <v/>
      </c>
      <c r="F86" s="3" t="str">
        <f t="shared" si="13"/>
        <v/>
      </c>
      <c r="G86" s="3" t="str">
        <f t="shared" si="14"/>
        <v/>
      </c>
      <c r="H86" s="31" t="str">
        <f t="shared" si="17"/>
        <v/>
      </c>
      <c r="I86" s="14" t="str">
        <f t="shared" si="18"/>
        <v/>
      </c>
    </row>
    <row r="87" spans="1:9" x14ac:dyDescent="0.25">
      <c r="A87" s="9" t="str">
        <f t="shared" si="15"/>
        <v/>
      </c>
      <c r="B87" s="9" t="str">
        <f t="shared" si="16"/>
        <v/>
      </c>
      <c r="C87" s="3" t="str">
        <f t="shared" si="10"/>
        <v/>
      </c>
      <c r="D87" s="3" t="str">
        <f t="shared" si="11"/>
        <v/>
      </c>
      <c r="E87" s="22" t="str">
        <f t="shared" si="12"/>
        <v/>
      </c>
      <c r="F87" s="3" t="str">
        <f t="shared" si="13"/>
        <v/>
      </c>
      <c r="G87" s="3" t="str">
        <f t="shared" si="14"/>
        <v/>
      </c>
      <c r="H87" s="31" t="str">
        <f t="shared" si="17"/>
        <v/>
      </c>
      <c r="I87" s="14" t="str">
        <f t="shared" si="18"/>
        <v/>
      </c>
    </row>
    <row r="88" spans="1:9" x14ac:dyDescent="0.25">
      <c r="A88" s="9" t="str">
        <f t="shared" si="15"/>
        <v/>
      </c>
      <c r="B88" s="9" t="str">
        <f t="shared" si="16"/>
        <v/>
      </c>
      <c r="C88" s="3" t="str">
        <f t="shared" si="10"/>
        <v/>
      </c>
      <c r="D88" s="3" t="str">
        <f t="shared" si="11"/>
        <v/>
      </c>
      <c r="E88" s="22" t="str">
        <f t="shared" si="12"/>
        <v/>
      </c>
      <c r="F88" s="3" t="str">
        <f t="shared" si="13"/>
        <v/>
      </c>
      <c r="G88" s="3" t="str">
        <f t="shared" si="14"/>
        <v/>
      </c>
      <c r="H88" s="31" t="str">
        <f t="shared" si="17"/>
        <v/>
      </c>
      <c r="I88" s="14" t="str">
        <f t="shared" si="18"/>
        <v/>
      </c>
    </row>
    <row r="89" spans="1:9" x14ac:dyDescent="0.25">
      <c r="A89" s="9" t="str">
        <f t="shared" si="15"/>
        <v/>
      </c>
      <c r="B89" s="9" t="str">
        <f t="shared" si="16"/>
        <v/>
      </c>
      <c r="C89" s="3" t="str">
        <f t="shared" si="10"/>
        <v/>
      </c>
      <c r="D89" s="3" t="str">
        <f t="shared" si="11"/>
        <v/>
      </c>
      <c r="E89" s="22" t="str">
        <f t="shared" si="12"/>
        <v/>
      </c>
      <c r="F89" s="3" t="str">
        <f t="shared" si="13"/>
        <v/>
      </c>
      <c r="G89" s="3" t="str">
        <f t="shared" si="14"/>
        <v/>
      </c>
      <c r="H89" s="31" t="str">
        <f t="shared" si="17"/>
        <v/>
      </c>
      <c r="I89" s="14" t="str">
        <f t="shared" si="18"/>
        <v/>
      </c>
    </row>
    <row r="90" spans="1:9" x14ac:dyDescent="0.25">
      <c r="A90" s="9" t="str">
        <f t="shared" si="15"/>
        <v/>
      </c>
      <c r="B90" s="9" t="str">
        <f t="shared" si="16"/>
        <v/>
      </c>
      <c r="C90" s="3" t="str">
        <f t="shared" si="10"/>
        <v/>
      </c>
      <c r="D90" s="3" t="str">
        <f t="shared" si="11"/>
        <v/>
      </c>
      <c r="E90" s="22" t="str">
        <f t="shared" si="12"/>
        <v/>
      </c>
      <c r="F90" s="3" t="str">
        <f t="shared" si="13"/>
        <v/>
      </c>
      <c r="G90" s="3" t="str">
        <f t="shared" si="14"/>
        <v/>
      </c>
      <c r="H90" s="31" t="str">
        <f t="shared" si="17"/>
        <v/>
      </c>
      <c r="I90" s="14" t="str">
        <f t="shared" si="18"/>
        <v/>
      </c>
    </row>
    <row r="91" spans="1:9" x14ac:dyDescent="0.25">
      <c r="A91" s="9" t="str">
        <f t="shared" si="15"/>
        <v/>
      </c>
      <c r="B91" s="9" t="str">
        <f t="shared" si="16"/>
        <v/>
      </c>
      <c r="C91" s="3" t="str">
        <f t="shared" si="10"/>
        <v/>
      </c>
      <c r="D91" s="3" t="str">
        <f t="shared" si="11"/>
        <v/>
      </c>
      <c r="E91" s="22" t="str">
        <f t="shared" si="12"/>
        <v/>
      </c>
      <c r="F91" s="3" t="str">
        <f t="shared" si="13"/>
        <v/>
      </c>
      <c r="G91" s="3" t="str">
        <f t="shared" si="14"/>
        <v/>
      </c>
      <c r="H91" s="31" t="str">
        <f t="shared" si="17"/>
        <v/>
      </c>
      <c r="I91" s="14" t="str">
        <f t="shared" si="18"/>
        <v/>
      </c>
    </row>
    <row r="92" spans="1:9" x14ac:dyDescent="0.25">
      <c r="A92" s="9" t="str">
        <f t="shared" si="15"/>
        <v/>
      </c>
      <c r="B92" s="9" t="str">
        <f t="shared" si="16"/>
        <v/>
      </c>
      <c r="C92" s="3" t="str">
        <f t="shared" si="10"/>
        <v/>
      </c>
      <c r="D92" s="3" t="str">
        <f t="shared" si="11"/>
        <v/>
      </c>
      <c r="E92" s="22" t="str">
        <f t="shared" si="12"/>
        <v/>
      </c>
      <c r="F92" s="3" t="str">
        <f t="shared" si="13"/>
        <v/>
      </c>
      <c r="G92" s="3" t="str">
        <f t="shared" si="14"/>
        <v/>
      </c>
      <c r="H92" s="31" t="str">
        <f t="shared" si="17"/>
        <v/>
      </c>
      <c r="I92" s="14" t="str">
        <f t="shared" si="18"/>
        <v/>
      </c>
    </row>
    <row r="93" spans="1:9" x14ac:dyDescent="0.25">
      <c r="A93" s="9" t="str">
        <f t="shared" si="15"/>
        <v/>
      </c>
      <c r="B93" s="9" t="str">
        <f t="shared" si="16"/>
        <v/>
      </c>
      <c r="C93" s="3" t="str">
        <f t="shared" si="10"/>
        <v/>
      </c>
      <c r="D93" s="3" t="str">
        <f t="shared" si="11"/>
        <v/>
      </c>
      <c r="E93" s="22" t="str">
        <f t="shared" si="12"/>
        <v/>
      </c>
      <c r="F93" s="3" t="str">
        <f t="shared" si="13"/>
        <v/>
      </c>
      <c r="G93" s="3" t="str">
        <f t="shared" si="14"/>
        <v/>
      </c>
      <c r="H93" s="31" t="str">
        <f t="shared" si="17"/>
        <v/>
      </c>
      <c r="I93" s="14" t="str">
        <f t="shared" si="18"/>
        <v/>
      </c>
    </row>
    <row r="94" spans="1:9" x14ac:dyDescent="0.25">
      <c r="A94" s="9" t="str">
        <f t="shared" si="15"/>
        <v/>
      </c>
      <c r="B94" s="9" t="str">
        <f t="shared" si="16"/>
        <v/>
      </c>
      <c r="C94" s="3" t="str">
        <f t="shared" si="10"/>
        <v/>
      </c>
      <c r="D94" s="3" t="str">
        <f t="shared" si="11"/>
        <v/>
      </c>
      <c r="E94" s="22" t="str">
        <f t="shared" si="12"/>
        <v/>
      </c>
      <c r="F94" s="3" t="str">
        <f t="shared" si="13"/>
        <v/>
      </c>
      <c r="G94" s="3" t="str">
        <f t="shared" si="14"/>
        <v/>
      </c>
      <c r="H94" s="31" t="str">
        <f t="shared" si="17"/>
        <v/>
      </c>
      <c r="I94" s="14" t="str">
        <f t="shared" si="18"/>
        <v/>
      </c>
    </row>
    <row r="95" spans="1:9" x14ac:dyDescent="0.25">
      <c r="A95" s="9" t="str">
        <f t="shared" si="15"/>
        <v/>
      </c>
      <c r="B95" s="9" t="str">
        <f t="shared" si="16"/>
        <v/>
      </c>
      <c r="C95" s="3" t="str">
        <f t="shared" si="10"/>
        <v/>
      </c>
      <c r="D95" s="3" t="str">
        <f t="shared" si="11"/>
        <v/>
      </c>
      <c r="E95" s="22" t="str">
        <f t="shared" si="12"/>
        <v/>
      </c>
      <c r="F95" s="3" t="str">
        <f t="shared" si="13"/>
        <v/>
      </c>
      <c r="G95" s="3" t="str">
        <f t="shared" si="14"/>
        <v/>
      </c>
      <c r="H95" s="31" t="str">
        <f t="shared" si="17"/>
        <v/>
      </c>
      <c r="I95" s="14" t="str">
        <f t="shared" si="18"/>
        <v/>
      </c>
    </row>
    <row r="96" spans="1:9" x14ac:dyDescent="0.25">
      <c r="A96" s="9" t="str">
        <f t="shared" si="15"/>
        <v/>
      </c>
      <c r="B96" s="9" t="str">
        <f t="shared" si="16"/>
        <v/>
      </c>
      <c r="C96" s="3" t="str">
        <f t="shared" si="10"/>
        <v/>
      </c>
      <c r="D96" s="3" t="str">
        <f t="shared" si="11"/>
        <v/>
      </c>
      <c r="E96" s="22" t="str">
        <f t="shared" si="12"/>
        <v/>
      </c>
      <c r="F96" s="3" t="str">
        <f t="shared" si="13"/>
        <v/>
      </c>
      <c r="G96" s="3" t="str">
        <f t="shared" si="14"/>
        <v/>
      </c>
      <c r="H96" s="31" t="str">
        <f t="shared" si="17"/>
        <v/>
      </c>
      <c r="I96" s="14" t="str">
        <f t="shared" si="18"/>
        <v/>
      </c>
    </row>
    <row r="97" spans="1:9" x14ac:dyDescent="0.25">
      <c r="A97" s="9" t="str">
        <f t="shared" si="15"/>
        <v/>
      </c>
      <c r="B97" s="9" t="str">
        <f t="shared" si="16"/>
        <v/>
      </c>
      <c r="C97" s="3" t="str">
        <f t="shared" si="10"/>
        <v/>
      </c>
      <c r="D97" s="3" t="str">
        <f t="shared" si="11"/>
        <v/>
      </c>
      <c r="E97" s="22" t="str">
        <f t="shared" si="12"/>
        <v/>
      </c>
      <c r="F97" s="3" t="str">
        <f t="shared" si="13"/>
        <v/>
      </c>
      <c r="G97" s="3" t="str">
        <f t="shared" si="14"/>
        <v/>
      </c>
      <c r="H97" s="31" t="str">
        <f t="shared" si="17"/>
        <v/>
      </c>
      <c r="I97" s="14" t="str">
        <f t="shared" si="18"/>
        <v/>
      </c>
    </row>
    <row r="98" spans="1:9" x14ac:dyDescent="0.25">
      <c r="A98" s="9" t="str">
        <f t="shared" si="15"/>
        <v/>
      </c>
      <c r="B98" s="9" t="str">
        <f t="shared" si="16"/>
        <v/>
      </c>
      <c r="C98" s="3" t="str">
        <f t="shared" si="10"/>
        <v/>
      </c>
      <c r="D98" s="3" t="str">
        <f t="shared" si="11"/>
        <v/>
      </c>
      <c r="E98" s="22" t="str">
        <f t="shared" si="12"/>
        <v/>
      </c>
      <c r="F98" s="3" t="str">
        <f t="shared" si="13"/>
        <v/>
      </c>
      <c r="G98" s="3" t="str">
        <f t="shared" si="14"/>
        <v/>
      </c>
      <c r="H98" s="31" t="str">
        <f t="shared" si="17"/>
        <v/>
      </c>
      <c r="I98" s="14" t="str">
        <f t="shared" si="18"/>
        <v/>
      </c>
    </row>
    <row r="99" spans="1:9" x14ac:dyDescent="0.25">
      <c r="A99" s="9" t="str">
        <f t="shared" si="15"/>
        <v/>
      </c>
      <c r="B99" s="9" t="str">
        <f t="shared" si="16"/>
        <v/>
      </c>
      <c r="C99" s="3" t="str">
        <f t="shared" si="10"/>
        <v/>
      </c>
      <c r="D99" s="3" t="str">
        <f t="shared" si="11"/>
        <v/>
      </c>
      <c r="E99" s="22" t="str">
        <f t="shared" si="12"/>
        <v/>
      </c>
      <c r="F99" s="3" t="str">
        <f t="shared" si="13"/>
        <v/>
      </c>
      <c r="G99" s="3" t="str">
        <f t="shared" si="14"/>
        <v/>
      </c>
      <c r="H99" s="31" t="str">
        <f t="shared" si="17"/>
        <v/>
      </c>
      <c r="I99" s="14" t="str">
        <f t="shared" si="18"/>
        <v/>
      </c>
    </row>
    <row r="100" spans="1:9" x14ac:dyDescent="0.25">
      <c r="A100" s="9" t="str">
        <f t="shared" si="15"/>
        <v/>
      </c>
      <c r="B100" s="9" t="str">
        <f t="shared" si="16"/>
        <v/>
      </c>
      <c r="C100" s="3" t="str">
        <f t="shared" si="10"/>
        <v/>
      </c>
      <c r="D100" s="3" t="str">
        <f t="shared" si="11"/>
        <v/>
      </c>
      <c r="E100" s="22" t="str">
        <f t="shared" si="12"/>
        <v/>
      </c>
      <c r="F100" s="3" t="str">
        <f t="shared" si="13"/>
        <v/>
      </c>
      <c r="G100" s="3" t="str">
        <f t="shared" si="14"/>
        <v/>
      </c>
      <c r="H100" s="31" t="str">
        <f t="shared" si="17"/>
        <v/>
      </c>
      <c r="I100" s="14" t="str">
        <f t="shared" si="18"/>
        <v/>
      </c>
    </row>
    <row r="101" spans="1:9" x14ac:dyDescent="0.25">
      <c r="A101" s="9" t="str">
        <f t="shared" si="15"/>
        <v/>
      </c>
      <c r="B101" s="9" t="str">
        <f t="shared" si="16"/>
        <v/>
      </c>
      <c r="C101" s="3" t="str">
        <f t="shared" si="10"/>
        <v/>
      </c>
      <c r="D101" s="3" t="str">
        <f t="shared" si="11"/>
        <v/>
      </c>
      <c r="E101" s="22" t="str">
        <f t="shared" si="12"/>
        <v/>
      </c>
      <c r="F101" s="3" t="str">
        <f t="shared" si="13"/>
        <v/>
      </c>
      <c r="G101" s="3" t="str">
        <f t="shared" si="14"/>
        <v/>
      </c>
      <c r="H101" s="31" t="str">
        <f t="shared" si="17"/>
        <v/>
      </c>
      <c r="I101" s="14" t="str">
        <f t="shared" si="18"/>
        <v/>
      </c>
    </row>
    <row r="102" spans="1:9" x14ac:dyDescent="0.25">
      <c r="A102" s="9" t="str">
        <f t="shared" si="15"/>
        <v/>
      </c>
      <c r="B102" s="9" t="str">
        <f t="shared" si="16"/>
        <v/>
      </c>
      <c r="C102" s="3" t="str">
        <f t="shared" si="10"/>
        <v/>
      </c>
      <c r="D102" s="3" t="str">
        <f t="shared" si="11"/>
        <v/>
      </c>
      <c r="E102" s="22" t="str">
        <f t="shared" si="12"/>
        <v/>
      </c>
      <c r="F102" s="3" t="str">
        <f t="shared" si="13"/>
        <v/>
      </c>
      <c r="G102" s="3" t="str">
        <f t="shared" si="14"/>
        <v/>
      </c>
      <c r="H102" s="31" t="str">
        <f t="shared" si="17"/>
        <v/>
      </c>
      <c r="I102" s="14" t="str">
        <f t="shared" si="18"/>
        <v/>
      </c>
    </row>
    <row r="103" spans="1:9" x14ac:dyDescent="0.25">
      <c r="A103" s="9" t="str">
        <f t="shared" si="15"/>
        <v/>
      </c>
      <c r="B103" s="9" t="str">
        <f t="shared" si="16"/>
        <v/>
      </c>
      <c r="C103" s="3" t="str">
        <f t="shared" si="10"/>
        <v/>
      </c>
      <c r="D103" s="3" t="str">
        <f t="shared" si="11"/>
        <v/>
      </c>
      <c r="E103" s="22" t="str">
        <f t="shared" si="12"/>
        <v/>
      </c>
      <c r="F103" s="3" t="str">
        <f t="shared" si="13"/>
        <v/>
      </c>
      <c r="G103" s="3" t="str">
        <f t="shared" si="14"/>
        <v/>
      </c>
      <c r="H103" s="31" t="str">
        <f t="shared" si="17"/>
        <v/>
      </c>
      <c r="I103" s="14" t="str">
        <f t="shared" si="18"/>
        <v/>
      </c>
    </row>
    <row r="104" spans="1:9" x14ac:dyDescent="0.25">
      <c r="A104" s="9" t="str">
        <f t="shared" si="15"/>
        <v/>
      </c>
      <c r="B104" s="9" t="str">
        <f t="shared" si="16"/>
        <v/>
      </c>
      <c r="C104" s="3" t="str">
        <f t="shared" si="10"/>
        <v/>
      </c>
      <c r="D104" s="3" t="str">
        <f t="shared" si="11"/>
        <v/>
      </c>
      <c r="E104" s="22" t="str">
        <f t="shared" si="12"/>
        <v/>
      </c>
      <c r="F104" s="3" t="str">
        <f t="shared" si="13"/>
        <v/>
      </c>
      <c r="G104" s="3" t="str">
        <f t="shared" si="14"/>
        <v/>
      </c>
      <c r="H104" s="31" t="str">
        <f t="shared" si="17"/>
        <v/>
      </c>
      <c r="I104" s="14" t="str">
        <f t="shared" si="18"/>
        <v/>
      </c>
    </row>
    <row r="105" spans="1:9" x14ac:dyDescent="0.25">
      <c r="A105" s="9" t="str">
        <f t="shared" si="15"/>
        <v/>
      </c>
      <c r="B105" s="9" t="str">
        <f t="shared" si="16"/>
        <v/>
      </c>
      <c r="C105" s="3" t="str">
        <f t="shared" si="10"/>
        <v/>
      </c>
      <c r="D105" s="3" t="str">
        <f t="shared" si="11"/>
        <v/>
      </c>
      <c r="E105" s="22" t="str">
        <f t="shared" si="12"/>
        <v/>
      </c>
      <c r="F105" s="3" t="str">
        <f t="shared" si="13"/>
        <v/>
      </c>
      <c r="G105" s="3" t="str">
        <f t="shared" si="14"/>
        <v/>
      </c>
      <c r="H105" s="31" t="str">
        <f t="shared" si="17"/>
        <v/>
      </c>
      <c r="I105" s="14" t="str">
        <f t="shared" si="18"/>
        <v/>
      </c>
    </row>
    <row r="106" spans="1:9" x14ac:dyDescent="0.25">
      <c r="A106" s="9" t="str">
        <f t="shared" si="15"/>
        <v/>
      </c>
      <c r="B106" s="9" t="str">
        <f t="shared" si="16"/>
        <v/>
      </c>
      <c r="C106" s="3" t="str">
        <f t="shared" si="10"/>
        <v/>
      </c>
      <c r="D106" s="3" t="str">
        <f t="shared" si="11"/>
        <v/>
      </c>
      <c r="E106" s="22" t="str">
        <f t="shared" si="12"/>
        <v/>
      </c>
      <c r="F106" s="3" t="str">
        <f t="shared" si="13"/>
        <v/>
      </c>
      <c r="G106" s="3" t="str">
        <f t="shared" si="14"/>
        <v/>
      </c>
      <c r="H106" s="31" t="str">
        <f t="shared" si="17"/>
        <v/>
      </c>
      <c r="I106" s="14" t="str">
        <f t="shared" si="18"/>
        <v/>
      </c>
    </row>
    <row r="107" spans="1:9" x14ac:dyDescent="0.25">
      <c r="A107" s="9" t="str">
        <f t="shared" si="15"/>
        <v/>
      </c>
      <c r="B107" s="9" t="str">
        <f t="shared" si="16"/>
        <v/>
      </c>
      <c r="C107" s="3" t="str">
        <f t="shared" si="10"/>
        <v/>
      </c>
      <c r="D107" s="3" t="str">
        <f t="shared" si="11"/>
        <v/>
      </c>
      <c r="E107" s="22" t="str">
        <f t="shared" si="12"/>
        <v/>
      </c>
      <c r="F107" s="3" t="str">
        <f t="shared" si="13"/>
        <v/>
      </c>
      <c r="G107" s="3" t="str">
        <f t="shared" si="14"/>
        <v/>
      </c>
      <c r="H107" s="31" t="str">
        <f t="shared" si="17"/>
        <v/>
      </c>
      <c r="I107" s="14" t="str">
        <f t="shared" si="18"/>
        <v/>
      </c>
    </row>
    <row r="108" spans="1:9" x14ac:dyDescent="0.25">
      <c r="A108" s="9" t="str">
        <f t="shared" si="15"/>
        <v/>
      </c>
      <c r="B108" s="9" t="str">
        <f t="shared" si="16"/>
        <v/>
      </c>
      <c r="C108" s="3" t="str">
        <f t="shared" si="10"/>
        <v/>
      </c>
      <c r="D108" s="3" t="str">
        <f t="shared" si="11"/>
        <v/>
      </c>
      <c r="E108" s="22" t="str">
        <f t="shared" si="12"/>
        <v/>
      </c>
      <c r="F108" s="3" t="str">
        <f t="shared" si="13"/>
        <v/>
      </c>
      <c r="G108" s="3" t="str">
        <f t="shared" si="14"/>
        <v/>
      </c>
      <c r="H108" s="31" t="str">
        <f t="shared" si="17"/>
        <v/>
      </c>
      <c r="I108" s="14" t="str">
        <f t="shared" si="18"/>
        <v/>
      </c>
    </row>
    <row r="109" spans="1:9" x14ac:dyDescent="0.25">
      <c r="A109" s="9" t="str">
        <f t="shared" si="15"/>
        <v/>
      </c>
      <c r="B109" s="9" t="str">
        <f t="shared" si="16"/>
        <v/>
      </c>
      <c r="C109" s="3" t="str">
        <f t="shared" si="10"/>
        <v/>
      </c>
      <c r="D109" s="3" t="str">
        <f t="shared" si="11"/>
        <v/>
      </c>
      <c r="E109" s="22" t="str">
        <f t="shared" si="12"/>
        <v/>
      </c>
      <c r="F109" s="3" t="str">
        <f t="shared" si="13"/>
        <v/>
      </c>
      <c r="G109" s="3" t="str">
        <f t="shared" si="14"/>
        <v/>
      </c>
      <c r="H109" s="31" t="str">
        <f t="shared" si="17"/>
        <v/>
      </c>
      <c r="I109" s="14" t="str">
        <f t="shared" si="18"/>
        <v/>
      </c>
    </row>
    <row r="110" spans="1:9" x14ac:dyDescent="0.25">
      <c r="A110" s="9" t="str">
        <f t="shared" si="15"/>
        <v/>
      </c>
      <c r="B110" s="9" t="str">
        <f t="shared" si="16"/>
        <v/>
      </c>
      <c r="C110" s="3" t="str">
        <f t="shared" si="10"/>
        <v/>
      </c>
      <c r="D110" s="3" t="str">
        <f t="shared" si="11"/>
        <v/>
      </c>
      <c r="E110" s="22" t="str">
        <f t="shared" si="12"/>
        <v/>
      </c>
      <c r="F110" s="3" t="str">
        <f t="shared" si="13"/>
        <v/>
      </c>
      <c r="G110" s="3" t="str">
        <f t="shared" si="14"/>
        <v/>
      </c>
      <c r="H110" s="31" t="str">
        <f t="shared" si="17"/>
        <v/>
      </c>
      <c r="I110" s="14" t="str">
        <f t="shared" si="18"/>
        <v/>
      </c>
    </row>
    <row r="111" spans="1:9" x14ac:dyDescent="0.25">
      <c r="A111" s="9" t="str">
        <f t="shared" si="15"/>
        <v/>
      </c>
      <c r="B111" s="9" t="str">
        <f t="shared" si="16"/>
        <v/>
      </c>
      <c r="C111" s="3" t="str">
        <f t="shared" si="10"/>
        <v/>
      </c>
      <c r="D111" s="3" t="str">
        <f t="shared" si="11"/>
        <v/>
      </c>
      <c r="E111" s="22" t="str">
        <f t="shared" si="12"/>
        <v/>
      </c>
      <c r="F111" s="3" t="str">
        <f t="shared" si="13"/>
        <v/>
      </c>
      <c r="G111" s="3" t="str">
        <f t="shared" si="14"/>
        <v/>
      </c>
      <c r="H111" s="31" t="str">
        <f t="shared" si="17"/>
        <v/>
      </c>
      <c r="I111" s="14" t="str">
        <f t="shared" si="18"/>
        <v/>
      </c>
    </row>
    <row r="112" spans="1:9" x14ac:dyDescent="0.25">
      <c r="A112" s="9" t="str">
        <f t="shared" si="15"/>
        <v/>
      </c>
      <c r="B112" s="9" t="str">
        <f t="shared" si="16"/>
        <v/>
      </c>
      <c r="C112" s="3" t="str">
        <f t="shared" si="10"/>
        <v/>
      </c>
      <c r="D112" s="3" t="str">
        <f t="shared" si="11"/>
        <v/>
      </c>
      <c r="E112" s="22" t="str">
        <f t="shared" si="12"/>
        <v/>
      </c>
      <c r="F112" s="3" t="str">
        <f t="shared" si="13"/>
        <v/>
      </c>
      <c r="G112" s="3" t="str">
        <f t="shared" si="14"/>
        <v/>
      </c>
      <c r="H112" s="31" t="str">
        <f t="shared" si="17"/>
        <v/>
      </c>
      <c r="I112" s="14" t="str">
        <f t="shared" si="18"/>
        <v/>
      </c>
    </row>
    <row r="113" spans="1:9" x14ac:dyDescent="0.25">
      <c r="A113" s="9" t="str">
        <f t="shared" si="15"/>
        <v/>
      </c>
      <c r="B113" s="9" t="str">
        <f t="shared" si="16"/>
        <v/>
      </c>
      <c r="C113" s="3" t="str">
        <f t="shared" si="10"/>
        <v/>
      </c>
      <c r="D113" s="3" t="str">
        <f t="shared" si="11"/>
        <v/>
      </c>
      <c r="E113" s="22" t="str">
        <f t="shared" si="12"/>
        <v/>
      </c>
      <c r="F113" s="3" t="str">
        <f t="shared" si="13"/>
        <v/>
      </c>
      <c r="G113" s="3" t="str">
        <f t="shared" si="14"/>
        <v/>
      </c>
      <c r="H113" s="31" t="str">
        <f t="shared" si="17"/>
        <v/>
      </c>
      <c r="I113" s="14" t="str">
        <f t="shared" si="18"/>
        <v/>
      </c>
    </row>
    <row r="114" spans="1:9" x14ac:dyDescent="0.25">
      <c r="A114" s="9" t="str">
        <f t="shared" si="15"/>
        <v/>
      </c>
      <c r="B114" s="9" t="str">
        <f t="shared" si="16"/>
        <v/>
      </c>
      <c r="C114" s="3" t="str">
        <f t="shared" si="10"/>
        <v/>
      </c>
      <c r="D114" s="3" t="str">
        <f t="shared" si="11"/>
        <v/>
      </c>
      <c r="E114" s="22" t="str">
        <f t="shared" si="12"/>
        <v/>
      </c>
      <c r="F114" s="3" t="str">
        <f t="shared" si="13"/>
        <v/>
      </c>
      <c r="G114" s="3" t="str">
        <f t="shared" si="14"/>
        <v/>
      </c>
      <c r="H114" s="31" t="str">
        <f t="shared" si="17"/>
        <v/>
      </c>
      <c r="I114" s="14" t="str">
        <f t="shared" si="18"/>
        <v/>
      </c>
    </row>
    <row r="115" spans="1:9" x14ac:dyDescent="0.25">
      <c r="A115" s="9" t="str">
        <f t="shared" si="15"/>
        <v/>
      </c>
      <c r="B115" s="9" t="str">
        <f t="shared" si="16"/>
        <v/>
      </c>
      <c r="C115" s="3" t="str">
        <f t="shared" si="10"/>
        <v/>
      </c>
      <c r="D115" s="3" t="str">
        <f t="shared" si="11"/>
        <v/>
      </c>
      <c r="E115" s="22" t="str">
        <f t="shared" si="12"/>
        <v/>
      </c>
      <c r="F115" s="3" t="str">
        <f t="shared" si="13"/>
        <v/>
      </c>
      <c r="G115" s="3" t="str">
        <f t="shared" si="14"/>
        <v/>
      </c>
      <c r="H115" s="31" t="str">
        <f t="shared" si="17"/>
        <v/>
      </c>
      <c r="I115" s="14" t="str">
        <f t="shared" si="18"/>
        <v/>
      </c>
    </row>
    <row r="116" spans="1:9" x14ac:dyDescent="0.25">
      <c r="A116" s="9" t="str">
        <f t="shared" si="15"/>
        <v/>
      </c>
      <c r="B116" s="9" t="str">
        <f t="shared" si="16"/>
        <v/>
      </c>
      <c r="C116" s="3" t="str">
        <f t="shared" si="10"/>
        <v/>
      </c>
      <c r="D116" s="3" t="str">
        <f t="shared" si="11"/>
        <v/>
      </c>
      <c r="E116" s="22" t="str">
        <f t="shared" si="12"/>
        <v/>
      </c>
      <c r="F116" s="3" t="str">
        <f t="shared" si="13"/>
        <v/>
      </c>
      <c r="G116" s="3" t="str">
        <f t="shared" si="14"/>
        <v/>
      </c>
      <c r="H116" s="31" t="str">
        <f t="shared" si="17"/>
        <v/>
      </c>
      <c r="I116" s="14" t="str">
        <f t="shared" si="18"/>
        <v/>
      </c>
    </row>
    <row r="117" spans="1:9" x14ac:dyDescent="0.25">
      <c r="A117" s="9" t="str">
        <f t="shared" si="15"/>
        <v/>
      </c>
      <c r="B117" s="9" t="str">
        <f t="shared" si="16"/>
        <v/>
      </c>
      <c r="C117" s="3" t="str">
        <f t="shared" si="10"/>
        <v/>
      </c>
      <c r="D117" s="3" t="str">
        <f t="shared" si="11"/>
        <v/>
      </c>
      <c r="E117" s="22" t="str">
        <f t="shared" si="12"/>
        <v/>
      </c>
      <c r="F117" s="3" t="str">
        <f t="shared" si="13"/>
        <v/>
      </c>
      <c r="G117" s="3" t="str">
        <f t="shared" si="14"/>
        <v/>
      </c>
      <c r="H117" s="31" t="str">
        <f t="shared" si="17"/>
        <v/>
      </c>
      <c r="I117" s="14" t="str">
        <f t="shared" si="18"/>
        <v/>
      </c>
    </row>
    <row r="118" spans="1:9" x14ac:dyDescent="0.25">
      <c r="A118" s="9" t="str">
        <f t="shared" si="15"/>
        <v/>
      </c>
      <c r="B118" s="9" t="str">
        <f t="shared" si="16"/>
        <v/>
      </c>
      <c r="C118" s="3" t="str">
        <f t="shared" si="10"/>
        <v/>
      </c>
      <c r="D118" s="3" t="str">
        <f t="shared" si="11"/>
        <v/>
      </c>
      <c r="E118" s="22" t="str">
        <f t="shared" si="12"/>
        <v/>
      </c>
      <c r="F118" s="3" t="str">
        <f t="shared" si="13"/>
        <v/>
      </c>
      <c r="G118" s="3" t="str">
        <f t="shared" si="14"/>
        <v/>
      </c>
      <c r="H118" s="31" t="str">
        <f t="shared" si="17"/>
        <v/>
      </c>
      <c r="I118" s="14" t="str">
        <f t="shared" si="18"/>
        <v/>
      </c>
    </row>
    <row r="119" spans="1:9" x14ac:dyDescent="0.25">
      <c r="A119" s="9" t="str">
        <f t="shared" si="15"/>
        <v/>
      </c>
      <c r="B119" s="9" t="str">
        <f t="shared" si="16"/>
        <v/>
      </c>
      <c r="C119" s="3" t="str">
        <f t="shared" si="10"/>
        <v/>
      </c>
      <c r="D119" s="3" t="str">
        <f t="shared" si="11"/>
        <v/>
      </c>
      <c r="E119" s="22" t="str">
        <f t="shared" si="12"/>
        <v/>
      </c>
      <c r="F119" s="3" t="str">
        <f t="shared" si="13"/>
        <v/>
      </c>
      <c r="G119" s="3" t="str">
        <f t="shared" si="14"/>
        <v/>
      </c>
      <c r="H119" s="31" t="str">
        <f t="shared" si="17"/>
        <v/>
      </c>
      <c r="I119" s="14" t="str">
        <f t="shared" si="18"/>
        <v/>
      </c>
    </row>
    <row r="120" spans="1:9" x14ac:dyDescent="0.25">
      <c r="A120" s="9" t="str">
        <f t="shared" si="15"/>
        <v/>
      </c>
      <c r="B120" s="9" t="str">
        <f t="shared" si="16"/>
        <v/>
      </c>
      <c r="C120" s="3" t="str">
        <f t="shared" si="10"/>
        <v/>
      </c>
      <c r="D120" s="3" t="str">
        <f t="shared" si="11"/>
        <v/>
      </c>
      <c r="E120" s="22" t="str">
        <f t="shared" si="12"/>
        <v/>
      </c>
      <c r="F120" s="3" t="str">
        <f t="shared" si="13"/>
        <v/>
      </c>
      <c r="G120" s="3" t="str">
        <f t="shared" si="14"/>
        <v/>
      </c>
      <c r="H120" s="31" t="str">
        <f t="shared" si="17"/>
        <v/>
      </c>
      <c r="I120" s="14" t="str">
        <f t="shared" si="18"/>
        <v/>
      </c>
    </row>
    <row r="121" spans="1:9" x14ac:dyDescent="0.25">
      <c r="A121" s="9" t="str">
        <f t="shared" si="15"/>
        <v/>
      </c>
      <c r="B121" s="9" t="str">
        <f t="shared" si="16"/>
        <v/>
      </c>
      <c r="C121" s="3" t="str">
        <f t="shared" si="10"/>
        <v/>
      </c>
      <c r="D121" s="3" t="str">
        <f t="shared" si="11"/>
        <v/>
      </c>
      <c r="E121" s="22" t="str">
        <f t="shared" si="12"/>
        <v/>
      </c>
      <c r="F121" s="3" t="str">
        <f t="shared" si="13"/>
        <v/>
      </c>
      <c r="G121" s="3" t="str">
        <f t="shared" si="14"/>
        <v/>
      </c>
      <c r="H121" s="31" t="str">
        <f t="shared" si="17"/>
        <v/>
      </c>
      <c r="I121" s="14" t="str">
        <f t="shared" si="18"/>
        <v/>
      </c>
    </row>
    <row r="122" spans="1:9" x14ac:dyDescent="0.25">
      <c r="A122" s="9" t="str">
        <f t="shared" si="15"/>
        <v/>
      </c>
      <c r="B122" s="9" t="str">
        <f t="shared" si="16"/>
        <v/>
      </c>
      <c r="C122" s="3" t="str">
        <f t="shared" si="10"/>
        <v/>
      </c>
      <c r="D122" s="3" t="str">
        <f t="shared" si="11"/>
        <v/>
      </c>
      <c r="E122" s="22" t="str">
        <f t="shared" si="12"/>
        <v/>
      </c>
      <c r="F122" s="3" t="str">
        <f t="shared" si="13"/>
        <v/>
      </c>
      <c r="G122" s="3" t="str">
        <f t="shared" si="14"/>
        <v/>
      </c>
      <c r="H122" s="31" t="str">
        <f t="shared" si="17"/>
        <v/>
      </c>
      <c r="I122" s="14" t="str">
        <f t="shared" si="18"/>
        <v/>
      </c>
    </row>
    <row r="123" spans="1:9" x14ac:dyDescent="0.25">
      <c r="A123" s="9" t="str">
        <f t="shared" si="15"/>
        <v/>
      </c>
      <c r="B123" s="9" t="str">
        <f t="shared" si="16"/>
        <v/>
      </c>
      <c r="C123" s="3" t="str">
        <f t="shared" si="10"/>
        <v/>
      </c>
      <c r="D123" s="3" t="str">
        <f t="shared" si="11"/>
        <v/>
      </c>
      <c r="E123" s="22" t="str">
        <f t="shared" si="12"/>
        <v/>
      </c>
      <c r="F123" s="3" t="str">
        <f t="shared" si="13"/>
        <v/>
      </c>
      <c r="G123" s="3" t="str">
        <f t="shared" si="14"/>
        <v/>
      </c>
      <c r="H123" s="31" t="str">
        <f t="shared" si="17"/>
        <v/>
      </c>
      <c r="I123" s="14" t="str">
        <f t="shared" si="18"/>
        <v/>
      </c>
    </row>
    <row r="124" spans="1:9" x14ac:dyDescent="0.25">
      <c r="A124" s="9" t="str">
        <f t="shared" si="15"/>
        <v/>
      </c>
      <c r="B124" s="9" t="str">
        <f t="shared" si="16"/>
        <v/>
      </c>
      <c r="C124" s="3" t="str">
        <f t="shared" si="10"/>
        <v/>
      </c>
      <c r="D124" s="3" t="str">
        <f t="shared" si="11"/>
        <v/>
      </c>
      <c r="E124" s="22" t="str">
        <f t="shared" si="12"/>
        <v/>
      </c>
      <c r="F124" s="3" t="str">
        <f t="shared" si="13"/>
        <v/>
      </c>
      <c r="G124" s="3" t="str">
        <f t="shared" si="14"/>
        <v/>
      </c>
      <c r="H124" s="31" t="str">
        <f t="shared" si="17"/>
        <v/>
      </c>
      <c r="I124" s="14" t="str">
        <f t="shared" si="18"/>
        <v/>
      </c>
    </row>
    <row r="125" spans="1:9" x14ac:dyDescent="0.25">
      <c r="A125" s="9" t="str">
        <f t="shared" si="15"/>
        <v/>
      </c>
      <c r="B125" s="9" t="str">
        <f t="shared" si="16"/>
        <v/>
      </c>
      <c r="C125" s="3" t="str">
        <f t="shared" si="10"/>
        <v/>
      </c>
      <c r="D125" s="3" t="str">
        <f t="shared" si="11"/>
        <v/>
      </c>
      <c r="E125" s="22" t="str">
        <f t="shared" si="12"/>
        <v/>
      </c>
      <c r="F125" s="3" t="str">
        <f t="shared" si="13"/>
        <v/>
      </c>
      <c r="G125" s="3" t="str">
        <f t="shared" si="14"/>
        <v/>
      </c>
      <c r="H125" s="31" t="str">
        <f t="shared" si="17"/>
        <v/>
      </c>
      <c r="I125" s="14" t="str">
        <f t="shared" si="18"/>
        <v/>
      </c>
    </row>
    <row r="126" spans="1:9" x14ac:dyDescent="0.25">
      <c r="A126" s="9" t="str">
        <f t="shared" si="15"/>
        <v/>
      </c>
      <c r="B126" s="9" t="str">
        <f t="shared" si="16"/>
        <v/>
      </c>
      <c r="C126" s="3" t="str">
        <f t="shared" si="10"/>
        <v/>
      </c>
      <c r="D126" s="3" t="str">
        <f t="shared" si="11"/>
        <v/>
      </c>
      <c r="E126" s="22" t="str">
        <f t="shared" si="12"/>
        <v/>
      </c>
      <c r="F126" s="3" t="str">
        <f t="shared" si="13"/>
        <v/>
      </c>
      <c r="G126" s="3" t="str">
        <f t="shared" si="14"/>
        <v/>
      </c>
      <c r="H126" s="31" t="str">
        <f t="shared" si="17"/>
        <v/>
      </c>
      <c r="I126" s="14" t="str">
        <f t="shared" si="18"/>
        <v/>
      </c>
    </row>
    <row r="127" spans="1:9" x14ac:dyDescent="0.25">
      <c r="A127" s="9" t="str">
        <f t="shared" si="15"/>
        <v/>
      </c>
      <c r="B127" s="9" t="str">
        <f t="shared" si="16"/>
        <v/>
      </c>
      <c r="C127" s="3" t="str">
        <f t="shared" si="10"/>
        <v/>
      </c>
      <c r="D127" s="3" t="str">
        <f t="shared" si="11"/>
        <v/>
      </c>
      <c r="E127" s="22" t="str">
        <f t="shared" si="12"/>
        <v/>
      </c>
      <c r="F127" s="3" t="str">
        <f t="shared" si="13"/>
        <v/>
      </c>
      <c r="G127" s="3" t="str">
        <f t="shared" si="14"/>
        <v/>
      </c>
      <c r="H127" s="31" t="str">
        <f t="shared" si="17"/>
        <v/>
      </c>
      <c r="I127" s="14" t="str">
        <f t="shared" si="18"/>
        <v/>
      </c>
    </row>
    <row r="128" spans="1:9" x14ac:dyDescent="0.25">
      <c r="A128" s="9" t="str">
        <f t="shared" si="15"/>
        <v/>
      </c>
      <c r="B128" s="9" t="str">
        <f t="shared" si="16"/>
        <v/>
      </c>
      <c r="C128" s="3" t="str">
        <f t="shared" si="10"/>
        <v/>
      </c>
      <c r="D128" s="3" t="str">
        <f t="shared" si="11"/>
        <v/>
      </c>
      <c r="E128" s="22" t="str">
        <f t="shared" si="12"/>
        <v/>
      </c>
      <c r="F128" s="3" t="str">
        <f t="shared" si="13"/>
        <v/>
      </c>
      <c r="G128" s="3" t="str">
        <f t="shared" si="14"/>
        <v/>
      </c>
      <c r="H128" s="31" t="str">
        <f t="shared" si="17"/>
        <v/>
      </c>
      <c r="I128" s="14" t="str">
        <f t="shared" si="18"/>
        <v/>
      </c>
    </row>
    <row r="129" spans="1:9" x14ac:dyDescent="0.25">
      <c r="A129" s="9" t="str">
        <f t="shared" si="15"/>
        <v/>
      </c>
      <c r="B129" s="9" t="str">
        <f t="shared" si="16"/>
        <v/>
      </c>
      <c r="C129" s="3" t="str">
        <f t="shared" si="10"/>
        <v/>
      </c>
      <c r="D129" s="3" t="str">
        <f t="shared" si="11"/>
        <v/>
      </c>
      <c r="E129" s="22" t="str">
        <f t="shared" si="12"/>
        <v/>
      </c>
      <c r="F129" s="3" t="str">
        <f t="shared" si="13"/>
        <v/>
      </c>
      <c r="G129" s="3" t="str">
        <f t="shared" si="14"/>
        <v/>
      </c>
      <c r="H129" s="31" t="str">
        <f t="shared" si="17"/>
        <v/>
      </c>
      <c r="I129" s="14"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22"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31" t="str">
        <f t="shared" si="17"/>
        <v/>
      </c>
      <c r="I130" s="14" t="str">
        <f t="shared" si="18"/>
        <v/>
      </c>
    </row>
    <row r="131" spans="1:9" x14ac:dyDescent="0.25">
      <c r="A131" s="9" t="str">
        <f t="shared" ref="A131:A194" si="24">IF(ISNUMBER(A130),IF(A130+7&lt;=MAX(PriorSundays),A130+7,""),"")</f>
        <v/>
      </c>
      <c r="B131" s="9" t="str">
        <f t="shared" ref="B131:B194" si="25">IF(ISNUMBER(A131),A131+6,"")</f>
        <v/>
      </c>
      <c r="C131" s="3" t="str">
        <f t="shared" si="19"/>
        <v/>
      </c>
      <c r="D131" s="3" t="str">
        <f t="shared" si="20"/>
        <v/>
      </c>
      <c r="E131" s="22" t="str">
        <f t="shared" si="21"/>
        <v/>
      </c>
      <c r="F131" s="3" t="str">
        <f t="shared" si="22"/>
        <v/>
      </c>
      <c r="G131" s="3" t="str">
        <f t="shared" si="23"/>
        <v/>
      </c>
      <c r="H131" s="31" t="str">
        <f t="shared" ref="H131:H194" si="26">IF(F131&lt;&gt;"",IF(G131&gt;0,G131/(F131+G131),0),"")</f>
        <v/>
      </c>
      <c r="I131" s="14" t="str">
        <f t="shared" si="18"/>
        <v/>
      </c>
    </row>
    <row r="132" spans="1:9" x14ac:dyDescent="0.25">
      <c r="A132" s="9" t="str">
        <f t="shared" si="24"/>
        <v/>
      </c>
      <c r="B132" s="9" t="str">
        <f t="shared" si="25"/>
        <v/>
      </c>
      <c r="C132" s="3" t="str">
        <f t="shared" si="19"/>
        <v/>
      </c>
      <c r="D132" s="3" t="str">
        <f t="shared" si="20"/>
        <v/>
      </c>
      <c r="E132" s="22" t="str">
        <f t="shared" si="21"/>
        <v/>
      </c>
      <c r="F132" s="3" t="str">
        <f t="shared" si="22"/>
        <v/>
      </c>
      <c r="G132" s="3" t="str">
        <f t="shared" si="23"/>
        <v/>
      </c>
      <c r="H132" s="31" t="str">
        <f t="shared" si="26"/>
        <v/>
      </c>
      <c r="I132" s="14" t="str">
        <f t="shared" ref="I132:I195" si="27">IF(AND(ISBLANK(I131)=FALSE,ISNUMBER(D132)),I131&amp;","&amp;D132,"")</f>
        <v/>
      </c>
    </row>
    <row r="133" spans="1:9" x14ac:dyDescent="0.25">
      <c r="A133" s="9" t="str">
        <f t="shared" si="24"/>
        <v/>
      </c>
      <c r="B133" s="9" t="str">
        <f t="shared" si="25"/>
        <v/>
      </c>
      <c r="C133" s="3" t="str">
        <f t="shared" si="19"/>
        <v/>
      </c>
      <c r="D133" s="3" t="str">
        <f t="shared" si="20"/>
        <v/>
      </c>
      <c r="E133" s="22" t="str">
        <f t="shared" si="21"/>
        <v/>
      </c>
      <c r="F133" s="3" t="str">
        <f t="shared" si="22"/>
        <v/>
      </c>
      <c r="G133" s="3" t="str">
        <f t="shared" si="23"/>
        <v/>
      </c>
      <c r="H133" s="31" t="str">
        <f t="shared" si="26"/>
        <v/>
      </c>
      <c r="I133" s="14" t="str">
        <f t="shared" si="27"/>
        <v/>
      </c>
    </row>
    <row r="134" spans="1:9" x14ac:dyDescent="0.25">
      <c r="A134" s="9" t="str">
        <f t="shared" si="24"/>
        <v/>
      </c>
      <c r="B134" s="9" t="str">
        <f t="shared" si="25"/>
        <v/>
      </c>
      <c r="C134" s="3" t="str">
        <f t="shared" si="19"/>
        <v/>
      </c>
      <c r="D134" s="3" t="str">
        <f t="shared" si="20"/>
        <v/>
      </c>
      <c r="E134" s="22" t="str">
        <f t="shared" si="21"/>
        <v/>
      </c>
      <c r="F134" s="3" t="str">
        <f t="shared" si="22"/>
        <v/>
      </c>
      <c r="G134" s="3" t="str">
        <f t="shared" si="23"/>
        <v/>
      </c>
      <c r="H134" s="31" t="str">
        <f t="shared" si="26"/>
        <v/>
      </c>
      <c r="I134" s="14" t="str">
        <f t="shared" si="27"/>
        <v/>
      </c>
    </row>
    <row r="135" spans="1:9" x14ac:dyDescent="0.25">
      <c r="A135" s="9" t="str">
        <f t="shared" si="24"/>
        <v/>
      </c>
      <c r="B135" s="9" t="str">
        <f t="shared" si="25"/>
        <v/>
      </c>
      <c r="C135" s="3" t="str">
        <f t="shared" si="19"/>
        <v/>
      </c>
      <c r="D135" s="3" t="str">
        <f t="shared" si="20"/>
        <v/>
      </c>
      <c r="E135" s="22" t="str">
        <f t="shared" si="21"/>
        <v/>
      </c>
      <c r="F135" s="3" t="str">
        <f t="shared" si="22"/>
        <v/>
      </c>
      <c r="G135" s="3" t="str">
        <f t="shared" si="23"/>
        <v/>
      </c>
      <c r="H135" s="31" t="str">
        <f t="shared" si="26"/>
        <v/>
      </c>
      <c r="I135" s="14" t="str">
        <f t="shared" si="27"/>
        <v/>
      </c>
    </row>
    <row r="136" spans="1:9" x14ac:dyDescent="0.25">
      <c r="A136" s="9" t="str">
        <f t="shared" si="24"/>
        <v/>
      </c>
      <c r="B136" s="9" t="str">
        <f t="shared" si="25"/>
        <v/>
      </c>
      <c r="C136" s="3" t="str">
        <f t="shared" si="19"/>
        <v/>
      </c>
      <c r="D136" s="3" t="str">
        <f t="shared" si="20"/>
        <v/>
      </c>
      <c r="E136" s="22" t="str">
        <f t="shared" si="21"/>
        <v/>
      </c>
      <c r="F136" s="3" t="str">
        <f t="shared" si="22"/>
        <v/>
      </c>
      <c r="G136" s="3" t="str">
        <f t="shared" si="23"/>
        <v/>
      </c>
      <c r="H136" s="31" t="str">
        <f t="shared" si="26"/>
        <v/>
      </c>
      <c r="I136" s="14" t="str">
        <f t="shared" si="27"/>
        <v/>
      </c>
    </row>
    <row r="137" spans="1:9" x14ac:dyDescent="0.25">
      <c r="A137" s="9" t="str">
        <f t="shared" si="24"/>
        <v/>
      </c>
      <c r="B137" s="9" t="str">
        <f t="shared" si="25"/>
        <v/>
      </c>
      <c r="C137" s="3" t="str">
        <f t="shared" si="19"/>
        <v/>
      </c>
      <c r="D137" s="3" t="str">
        <f t="shared" si="20"/>
        <v/>
      </c>
      <c r="E137" s="22" t="str">
        <f t="shared" si="21"/>
        <v/>
      </c>
      <c r="F137" s="3" t="str">
        <f t="shared" si="22"/>
        <v/>
      </c>
      <c r="G137" s="3" t="str">
        <f t="shared" si="23"/>
        <v/>
      </c>
      <c r="H137" s="31" t="str">
        <f t="shared" si="26"/>
        <v/>
      </c>
      <c r="I137" s="14" t="str">
        <f t="shared" si="27"/>
        <v/>
      </c>
    </row>
    <row r="138" spans="1:9" x14ac:dyDescent="0.25">
      <c r="A138" s="9" t="str">
        <f t="shared" si="24"/>
        <v/>
      </c>
      <c r="B138" s="9" t="str">
        <f t="shared" si="25"/>
        <v/>
      </c>
      <c r="C138" s="3" t="str">
        <f t="shared" si="19"/>
        <v/>
      </c>
      <c r="D138" s="3" t="str">
        <f t="shared" si="20"/>
        <v/>
      </c>
      <c r="E138" s="22" t="str">
        <f t="shared" si="21"/>
        <v/>
      </c>
      <c r="F138" s="3" t="str">
        <f t="shared" si="22"/>
        <v/>
      </c>
      <c r="G138" s="3" t="str">
        <f t="shared" si="23"/>
        <v/>
      </c>
      <c r="H138" s="31" t="str">
        <f t="shared" si="26"/>
        <v/>
      </c>
      <c r="I138" s="14" t="str">
        <f t="shared" si="27"/>
        <v/>
      </c>
    </row>
    <row r="139" spans="1:9" x14ac:dyDescent="0.25">
      <c r="A139" s="9" t="str">
        <f t="shared" si="24"/>
        <v/>
      </c>
      <c r="B139" s="9" t="str">
        <f t="shared" si="25"/>
        <v/>
      </c>
      <c r="C139" s="3" t="str">
        <f t="shared" si="19"/>
        <v/>
      </c>
      <c r="D139" s="3" t="str">
        <f t="shared" si="20"/>
        <v/>
      </c>
      <c r="E139" s="22" t="str">
        <f t="shared" si="21"/>
        <v/>
      </c>
      <c r="F139" s="3" t="str">
        <f t="shared" si="22"/>
        <v/>
      </c>
      <c r="G139" s="3" t="str">
        <f t="shared" si="23"/>
        <v/>
      </c>
      <c r="H139" s="31" t="str">
        <f t="shared" si="26"/>
        <v/>
      </c>
      <c r="I139" s="14" t="str">
        <f t="shared" si="27"/>
        <v/>
      </c>
    </row>
    <row r="140" spans="1:9" x14ac:dyDescent="0.25">
      <c r="A140" s="9" t="str">
        <f t="shared" si="24"/>
        <v/>
      </c>
      <c r="B140" s="9" t="str">
        <f t="shared" si="25"/>
        <v/>
      </c>
      <c r="C140" s="3" t="str">
        <f t="shared" si="19"/>
        <v/>
      </c>
      <c r="D140" s="3" t="str">
        <f t="shared" si="20"/>
        <v/>
      </c>
      <c r="E140" s="22" t="str">
        <f t="shared" si="21"/>
        <v/>
      </c>
      <c r="F140" s="3" t="str">
        <f t="shared" si="22"/>
        <v/>
      </c>
      <c r="G140" s="3" t="str">
        <f t="shared" si="23"/>
        <v/>
      </c>
      <c r="H140" s="31" t="str">
        <f t="shared" si="26"/>
        <v/>
      </c>
      <c r="I140" s="14" t="str">
        <f t="shared" si="27"/>
        <v/>
      </c>
    </row>
    <row r="141" spans="1:9" x14ac:dyDescent="0.25">
      <c r="A141" s="9" t="str">
        <f t="shared" si="24"/>
        <v/>
      </c>
      <c r="B141" s="9" t="str">
        <f t="shared" si="25"/>
        <v/>
      </c>
      <c r="C141" s="3" t="str">
        <f t="shared" si="19"/>
        <v/>
      </c>
      <c r="D141" s="3" t="str">
        <f t="shared" si="20"/>
        <v/>
      </c>
      <c r="E141" s="22" t="str">
        <f t="shared" si="21"/>
        <v/>
      </c>
      <c r="F141" s="3" t="str">
        <f t="shared" si="22"/>
        <v/>
      </c>
      <c r="G141" s="3" t="str">
        <f t="shared" si="23"/>
        <v/>
      </c>
      <c r="H141" s="31" t="str">
        <f t="shared" si="26"/>
        <v/>
      </c>
      <c r="I141" s="14" t="str">
        <f t="shared" si="27"/>
        <v/>
      </c>
    </row>
    <row r="142" spans="1:9" x14ac:dyDescent="0.25">
      <c r="A142" s="9" t="str">
        <f t="shared" si="24"/>
        <v/>
      </c>
      <c r="B142" s="9" t="str">
        <f t="shared" si="25"/>
        <v/>
      </c>
      <c r="C142" s="3" t="str">
        <f t="shared" si="19"/>
        <v/>
      </c>
      <c r="D142" s="3" t="str">
        <f t="shared" si="20"/>
        <v/>
      </c>
      <c r="E142" s="22" t="str">
        <f t="shared" si="21"/>
        <v/>
      </c>
      <c r="F142" s="3" t="str">
        <f t="shared" si="22"/>
        <v/>
      </c>
      <c r="G142" s="3" t="str">
        <f t="shared" si="23"/>
        <v/>
      </c>
      <c r="H142" s="31" t="str">
        <f t="shared" si="26"/>
        <v/>
      </c>
      <c r="I142" s="14" t="str">
        <f t="shared" si="27"/>
        <v/>
      </c>
    </row>
    <row r="143" spans="1:9" x14ac:dyDescent="0.25">
      <c r="A143" s="9" t="str">
        <f t="shared" si="24"/>
        <v/>
      </c>
      <c r="B143" s="9" t="str">
        <f t="shared" si="25"/>
        <v/>
      </c>
      <c r="C143" s="3" t="str">
        <f t="shared" si="19"/>
        <v/>
      </c>
      <c r="D143" s="3" t="str">
        <f t="shared" si="20"/>
        <v/>
      </c>
      <c r="E143" s="22" t="str">
        <f t="shared" si="21"/>
        <v/>
      </c>
      <c r="F143" s="3" t="str">
        <f t="shared" si="22"/>
        <v/>
      </c>
      <c r="G143" s="3" t="str">
        <f t="shared" si="23"/>
        <v/>
      </c>
      <c r="H143" s="31" t="str">
        <f t="shared" si="26"/>
        <v/>
      </c>
      <c r="I143" s="14" t="str">
        <f t="shared" si="27"/>
        <v/>
      </c>
    </row>
    <row r="144" spans="1:9" x14ac:dyDescent="0.25">
      <c r="A144" s="9" t="str">
        <f t="shared" si="24"/>
        <v/>
      </c>
      <c r="B144" s="9" t="str">
        <f t="shared" si="25"/>
        <v/>
      </c>
      <c r="C144" s="3" t="str">
        <f t="shared" si="19"/>
        <v/>
      </c>
      <c r="D144" s="3" t="str">
        <f t="shared" si="20"/>
        <v/>
      </c>
      <c r="E144" s="22" t="str">
        <f t="shared" si="21"/>
        <v/>
      </c>
      <c r="F144" s="3" t="str">
        <f t="shared" si="22"/>
        <v/>
      </c>
      <c r="G144" s="3" t="str">
        <f t="shared" si="23"/>
        <v/>
      </c>
      <c r="H144" s="31" t="str">
        <f t="shared" si="26"/>
        <v/>
      </c>
      <c r="I144" s="14" t="str">
        <f t="shared" si="27"/>
        <v/>
      </c>
    </row>
    <row r="145" spans="1:9" x14ac:dyDescent="0.25">
      <c r="A145" s="9" t="str">
        <f t="shared" si="24"/>
        <v/>
      </c>
      <c r="B145" s="9" t="str">
        <f t="shared" si="25"/>
        <v/>
      </c>
      <c r="C145" s="3" t="str">
        <f t="shared" si="19"/>
        <v/>
      </c>
      <c r="D145" s="3" t="str">
        <f t="shared" si="20"/>
        <v/>
      </c>
      <c r="E145" s="22" t="str">
        <f t="shared" si="21"/>
        <v/>
      </c>
      <c r="F145" s="3" t="str">
        <f t="shared" si="22"/>
        <v/>
      </c>
      <c r="G145" s="3" t="str">
        <f t="shared" si="23"/>
        <v/>
      </c>
      <c r="H145" s="31" t="str">
        <f t="shared" si="26"/>
        <v/>
      </c>
      <c r="I145" s="14" t="str">
        <f t="shared" si="27"/>
        <v/>
      </c>
    </row>
    <row r="146" spans="1:9" x14ac:dyDescent="0.25">
      <c r="A146" s="9" t="str">
        <f t="shared" si="24"/>
        <v/>
      </c>
      <c r="B146" s="9" t="str">
        <f t="shared" si="25"/>
        <v/>
      </c>
      <c r="C146" s="3" t="str">
        <f t="shared" si="19"/>
        <v/>
      </c>
      <c r="D146" s="3" t="str">
        <f t="shared" si="20"/>
        <v/>
      </c>
      <c r="E146" s="22" t="str">
        <f t="shared" si="21"/>
        <v/>
      </c>
      <c r="F146" s="3" t="str">
        <f t="shared" si="22"/>
        <v/>
      </c>
      <c r="G146" s="3" t="str">
        <f t="shared" si="23"/>
        <v/>
      </c>
      <c r="H146" s="31" t="str">
        <f t="shared" si="26"/>
        <v/>
      </c>
      <c r="I146" s="14" t="str">
        <f t="shared" si="27"/>
        <v/>
      </c>
    </row>
    <row r="147" spans="1:9" x14ac:dyDescent="0.25">
      <c r="A147" s="9" t="str">
        <f t="shared" si="24"/>
        <v/>
      </c>
      <c r="B147" s="9" t="str">
        <f t="shared" si="25"/>
        <v/>
      </c>
      <c r="C147" s="3" t="str">
        <f t="shared" si="19"/>
        <v/>
      </c>
      <c r="D147" s="3" t="str">
        <f t="shared" si="20"/>
        <v/>
      </c>
      <c r="E147" s="22" t="str">
        <f t="shared" si="21"/>
        <v/>
      </c>
      <c r="F147" s="3" t="str">
        <f t="shared" si="22"/>
        <v/>
      </c>
      <c r="G147" s="3" t="str">
        <f t="shared" si="23"/>
        <v/>
      </c>
      <c r="H147" s="31" t="str">
        <f t="shared" si="26"/>
        <v/>
      </c>
      <c r="I147" s="14" t="str">
        <f t="shared" si="27"/>
        <v/>
      </c>
    </row>
    <row r="148" spans="1:9" x14ac:dyDescent="0.25">
      <c r="A148" s="9" t="str">
        <f t="shared" si="24"/>
        <v/>
      </c>
      <c r="B148" s="9" t="str">
        <f t="shared" si="25"/>
        <v/>
      </c>
      <c r="C148" s="3" t="str">
        <f t="shared" si="19"/>
        <v/>
      </c>
      <c r="D148" s="3" t="str">
        <f t="shared" si="20"/>
        <v/>
      </c>
      <c r="E148" s="22" t="str">
        <f t="shared" si="21"/>
        <v/>
      </c>
      <c r="F148" s="3" t="str">
        <f t="shared" si="22"/>
        <v/>
      </c>
      <c r="G148" s="3" t="str">
        <f t="shared" si="23"/>
        <v/>
      </c>
      <c r="H148" s="31" t="str">
        <f t="shared" si="26"/>
        <v/>
      </c>
      <c r="I148" s="14" t="str">
        <f t="shared" si="27"/>
        <v/>
      </c>
    </row>
    <row r="149" spans="1:9" x14ac:dyDescent="0.25">
      <c r="A149" s="9" t="str">
        <f t="shared" si="24"/>
        <v/>
      </c>
      <c r="B149" s="9" t="str">
        <f t="shared" si="25"/>
        <v/>
      </c>
      <c r="C149" s="3" t="str">
        <f t="shared" si="19"/>
        <v/>
      </c>
      <c r="D149" s="3" t="str">
        <f t="shared" si="20"/>
        <v/>
      </c>
      <c r="E149" s="22" t="str">
        <f t="shared" si="21"/>
        <v/>
      </c>
      <c r="F149" s="3" t="str">
        <f t="shared" si="22"/>
        <v/>
      </c>
      <c r="G149" s="3" t="str">
        <f t="shared" si="23"/>
        <v/>
      </c>
      <c r="H149" s="31" t="str">
        <f t="shared" si="26"/>
        <v/>
      </c>
      <c r="I149" s="14" t="str">
        <f t="shared" si="27"/>
        <v/>
      </c>
    </row>
    <row r="150" spans="1:9" x14ac:dyDescent="0.25">
      <c r="A150" s="9" t="str">
        <f t="shared" si="24"/>
        <v/>
      </c>
      <c r="B150" s="9" t="str">
        <f t="shared" si="25"/>
        <v/>
      </c>
      <c r="C150" s="3" t="str">
        <f t="shared" si="19"/>
        <v/>
      </c>
      <c r="D150" s="3" t="str">
        <f t="shared" si="20"/>
        <v/>
      </c>
      <c r="E150" s="22" t="str">
        <f t="shared" si="21"/>
        <v/>
      </c>
      <c r="F150" s="3" t="str">
        <f t="shared" si="22"/>
        <v/>
      </c>
      <c r="G150" s="3" t="str">
        <f t="shared" si="23"/>
        <v/>
      </c>
      <c r="H150" s="31" t="str">
        <f t="shared" si="26"/>
        <v/>
      </c>
      <c r="I150" s="14" t="str">
        <f t="shared" si="27"/>
        <v/>
      </c>
    </row>
    <row r="151" spans="1:9" x14ac:dyDescent="0.25">
      <c r="A151" s="9" t="str">
        <f t="shared" si="24"/>
        <v/>
      </c>
      <c r="B151" s="9" t="str">
        <f t="shared" si="25"/>
        <v/>
      </c>
      <c r="C151" s="3" t="str">
        <f t="shared" si="19"/>
        <v/>
      </c>
      <c r="D151" s="3" t="str">
        <f t="shared" si="20"/>
        <v/>
      </c>
      <c r="E151" s="22" t="str">
        <f t="shared" si="21"/>
        <v/>
      </c>
      <c r="F151" s="3" t="str">
        <f t="shared" si="22"/>
        <v/>
      </c>
      <c r="G151" s="3" t="str">
        <f t="shared" si="23"/>
        <v/>
      </c>
      <c r="H151" s="31" t="str">
        <f t="shared" si="26"/>
        <v/>
      </c>
      <c r="I151" s="14" t="str">
        <f t="shared" si="27"/>
        <v/>
      </c>
    </row>
    <row r="152" spans="1:9" x14ac:dyDescent="0.25">
      <c r="A152" s="9" t="str">
        <f t="shared" si="24"/>
        <v/>
      </c>
      <c r="B152" s="9" t="str">
        <f t="shared" si="25"/>
        <v/>
      </c>
      <c r="C152" s="3" t="str">
        <f t="shared" si="19"/>
        <v/>
      </c>
      <c r="D152" s="3" t="str">
        <f t="shared" si="20"/>
        <v/>
      </c>
      <c r="E152" s="22" t="str">
        <f t="shared" si="21"/>
        <v/>
      </c>
      <c r="F152" s="3" t="str">
        <f t="shared" si="22"/>
        <v/>
      </c>
      <c r="G152" s="3" t="str">
        <f t="shared" si="23"/>
        <v/>
      </c>
      <c r="H152" s="31" t="str">
        <f t="shared" si="26"/>
        <v/>
      </c>
      <c r="I152" s="14" t="str">
        <f t="shared" si="27"/>
        <v/>
      </c>
    </row>
    <row r="153" spans="1:9" x14ac:dyDescent="0.25">
      <c r="A153" s="9" t="str">
        <f t="shared" si="24"/>
        <v/>
      </c>
      <c r="B153" s="9" t="str">
        <f t="shared" si="25"/>
        <v/>
      </c>
      <c r="C153" s="3" t="str">
        <f t="shared" si="19"/>
        <v/>
      </c>
      <c r="D153" s="3" t="str">
        <f t="shared" si="20"/>
        <v/>
      </c>
      <c r="E153" s="22" t="str">
        <f t="shared" si="21"/>
        <v/>
      </c>
      <c r="F153" s="3" t="str">
        <f t="shared" si="22"/>
        <v/>
      </c>
      <c r="G153" s="3" t="str">
        <f t="shared" si="23"/>
        <v/>
      </c>
      <c r="H153" s="31" t="str">
        <f t="shared" si="26"/>
        <v/>
      </c>
      <c r="I153" s="14" t="str">
        <f t="shared" si="27"/>
        <v/>
      </c>
    </row>
    <row r="154" spans="1:9" x14ac:dyDescent="0.25">
      <c r="A154" s="9" t="str">
        <f t="shared" si="24"/>
        <v/>
      </c>
      <c r="B154" s="9" t="str">
        <f t="shared" si="25"/>
        <v/>
      </c>
      <c r="C154" s="3" t="str">
        <f t="shared" si="19"/>
        <v/>
      </c>
      <c r="D154" s="3" t="str">
        <f t="shared" si="20"/>
        <v/>
      </c>
      <c r="E154" s="22" t="str">
        <f t="shared" si="21"/>
        <v/>
      </c>
      <c r="F154" s="3" t="str">
        <f t="shared" si="22"/>
        <v/>
      </c>
      <c r="G154" s="3" t="str">
        <f t="shared" si="23"/>
        <v/>
      </c>
      <c r="H154" s="31" t="str">
        <f t="shared" si="26"/>
        <v/>
      </c>
      <c r="I154" s="14" t="str">
        <f t="shared" si="27"/>
        <v/>
      </c>
    </row>
    <row r="155" spans="1:9" x14ac:dyDescent="0.25">
      <c r="A155" s="9" t="str">
        <f t="shared" si="24"/>
        <v/>
      </c>
      <c r="B155" s="9" t="str">
        <f t="shared" si="25"/>
        <v/>
      </c>
      <c r="C155" s="3" t="str">
        <f t="shared" si="19"/>
        <v/>
      </c>
      <c r="D155" s="3" t="str">
        <f t="shared" si="20"/>
        <v/>
      </c>
      <c r="E155" s="22" t="str">
        <f t="shared" si="21"/>
        <v/>
      </c>
      <c r="F155" s="3" t="str">
        <f t="shared" si="22"/>
        <v/>
      </c>
      <c r="G155" s="3" t="str">
        <f t="shared" si="23"/>
        <v/>
      </c>
      <c r="H155" s="31" t="str">
        <f t="shared" si="26"/>
        <v/>
      </c>
      <c r="I155" s="14" t="str">
        <f t="shared" si="27"/>
        <v/>
      </c>
    </row>
    <row r="156" spans="1:9" x14ac:dyDescent="0.25">
      <c r="A156" s="9" t="str">
        <f t="shared" si="24"/>
        <v/>
      </c>
      <c r="B156" s="9" t="str">
        <f t="shared" si="25"/>
        <v/>
      </c>
      <c r="C156" s="3" t="str">
        <f t="shared" si="19"/>
        <v/>
      </c>
      <c r="D156" s="3" t="str">
        <f t="shared" si="20"/>
        <v/>
      </c>
      <c r="E156" s="22" t="str">
        <f t="shared" si="21"/>
        <v/>
      </c>
      <c r="F156" s="3" t="str">
        <f t="shared" si="22"/>
        <v/>
      </c>
      <c r="G156" s="3" t="str">
        <f t="shared" si="23"/>
        <v/>
      </c>
      <c r="H156" s="31" t="str">
        <f t="shared" si="26"/>
        <v/>
      </c>
      <c r="I156" s="14" t="str">
        <f t="shared" si="27"/>
        <v/>
      </c>
    </row>
    <row r="157" spans="1:9" x14ac:dyDescent="0.25">
      <c r="A157" s="9" t="str">
        <f t="shared" si="24"/>
        <v/>
      </c>
      <c r="B157" s="9" t="str">
        <f t="shared" si="25"/>
        <v/>
      </c>
      <c r="C157" s="3" t="str">
        <f t="shared" si="19"/>
        <v/>
      </c>
      <c r="D157" s="3" t="str">
        <f t="shared" si="20"/>
        <v/>
      </c>
      <c r="E157" s="22" t="str">
        <f t="shared" si="21"/>
        <v/>
      </c>
      <c r="F157" s="3" t="str">
        <f t="shared" si="22"/>
        <v/>
      </c>
      <c r="G157" s="3" t="str">
        <f t="shared" si="23"/>
        <v/>
      </c>
      <c r="H157" s="31" t="str">
        <f t="shared" si="26"/>
        <v/>
      </c>
      <c r="I157" s="14" t="str">
        <f t="shared" si="27"/>
        <v/>
      </c>
    </row>
    <row r="158" spans="1:9" x14ac:dyDescent="0.25">
      <c r="A158" s="9" t="str">
        <f t="shared" si="24"/>
        <v/>
      </c>
      <c r="B158" s="9" t="str">
        <f t="shared" si="25"/>
        <v/>
      </c>
      <c r="C158" s="3" t="str">
        <f t="shared" si="19"/>
        <v/>
      </c>
      <c r="D158" s="3" t="str">
        <f t="shared" si="20"/>
        <v/>
      </c>
      <c r="E158" s="22" t="str">
        <f t="shared" si="21"/>
        <v/>
      </c>
      <c r="F158" s="3" t="str">
        <f t="shared" si="22"/>
        <v/>
      </c>
      <c r="G158" s="3" t="str">
        <f t="shared" si="23"/>
        <v/>
      </c>
      <c r="H158" s="31" t="str">
        <f t="shared" si="26"/>
        <v/>
      </c>
      <c r="I158" s="14" t="str">
        <f t="shared" si="27"/>
        <v/>
      </c>
    </row>
    <row r="159" spans="1:9" x14ac:dyDescent="0.25">
      <c r="A159" s="9" t="str">
        <f t="shared" si="24"/>
        <v/>
      </c>
      <c r="B159" s="9" t="str">
        <f t="shared" si="25"/>
        <v/>
      </c>
      <c r="C159" s="3" t="str">
        <f t="shared" si="19"/>
        <v/>
      </c>
      <c r="D159" s="3" t="str">
        <f t="shared" si="20"/>
        <v/>
      </c>
      <c r="E159" s="22" t="str">
        <f t="shared" si="21"/>
        <v/>
      </c>
      <c r="F159" s="3" t="str">
        <f t="shared" si="22"/>
        <v/>
      </c>
      <c r="G159" s="3" t="str">
        <f t="shared" si="23"/>
        <v/>
      </c>
      <c r="H159" s="31" t="str">
        <f t="shared" si="26"/>
        <v/>
      </c>
      <c r="I159" s="14" t="str">
        <f t="shared" si="27"/>
        <v/>
      </c>
    </row>
    <row r="160" spans="1:9" x14ac:dyDescent="0.25">
      <c r="A160" s="9" t="str">
        <f t="shared" si="24"/>
        <v/>
      </c>
      <c r="B160" s="9" t="str">
        <f t="shared" si="25"/>
        <v/>
      </c>
      <c r="C160" s="3" t="str">
        <f t="shared" si="19"/>
        <v/>
      </c>
      <c r="D160" s="3" t="str">
        <f t="shared" si="20"/>
        <v/>
      </c>
      <c r="E160" s="22" t="str">
        <f t="shared" si="21"/>
        <v/>
      </c>
      <c r="F160" s="3" t="str">
        <f t="shared" si="22"/>
        <v/>
      </c>
      <c r="G160" s="3" t="str">
        <f t="shared" si="23"/>
        <v/>
      </c>
      <c r="H160" s="31" t="str">
        <f t="shared" si="26"/>
        <v/>
      </c>
      <c r="I160" s="14" t="str">
        <f t="shared" si="27"/>
        <v/>
      </c>
    </row>
    <row r="161" spans="1:9" x14ac:dyDescent="0.25">
      <c r="A161" s="9" t="str">
        <f t="shared" si="24"/>
        <v/>
      </c>
      <c r="B161" s="9" t="str">
        <f t="shared" si="25"/>
        <v/>
      </c>
      <c r="C161" s="3" t="str">
        <f t="shared" si="19"/>
        <v/>
      </c>
      <c r="D161" s="3" t="str">
        <f t="shared" si="20"/>
        <v/>
      </c>
      <c r="E161" s="22" t="str">
        <f t="shared" si="21"/>
        <v/>
      </c>
      <c r="F161" s="3" t="str">
        <f t="shared" si="22"/>
        <v/>
      </c>
      <c r="G161" s="3" t="str">
        <f t="shared" si="23"/>
        <v/>
      </c>
      <c r="H161" s="31" t="str">
        <f t="shared" si="26"/>
        <v/>
      </c>
      <c r="I161" s="14" t="str">
        <f t="shared" si="27"/>
        <v/>
      </c>
    </row>
    <row r="162" spans="1:9" x14ac:dyDescent="0.25">
      <c r="A162" s="9" t="str">
        <f t="shared" si="24"/>
        <v/>
      </c>
      <c r="B162" s="9" t="str">
        <f t="shared" si="25"/>
        <v/>
      </c>
      <c r="C162" s="3" t="str">
        <f t="shared" si="19"/>
        <v/>
      </c>
      <c r="D162" s="3" t="str">
        <f t="shared" si="20"/>
        <v/>
      </c>
      <c r="E162" s="22" t="str">
        <f t="shared" si="21"/>
        <v/>
      </c>
      <c r="F162" s="3" t="str">
        <f t="shared" si="22"/>
        <v/>
      </c>
      <c r="G162" s="3" t="str">
        <f t="shared" si="23"/>
        <v/>
      </c>
      <c r="H162" s="31" t="str">
        <f t="shared" si="26"/>
        <v/>
      </c>
      <c r="I162" s="14" t="str">
        <f t="shared" si="27"/>
        <v/>
      </c>
    </row>
    <row r="163" spans="1:9" x14ac:dyDescent="0.25">
      <c r="A163" s="9" t="str">
        <f t="shared" si="24"/>
        <v/>
      </c>
      <c r="B163" s="9" t="str">
        <f t="shared" si="25"/>
        <v/>
      </c>
      <c r="C163" s="3" t="str">
        <f t="shared" si="19"/>
        <v/>
      </c>
      <c r="D163" s="3" t="str">
        <f t="shared" si="20"/>
        <v/>
      </c>
      <c r="E163" s="22" t="str">
        <f t="shared" si="21"/>
        <v/>
      </c>
      <c r="F163" s="3" t="str">
        <f t="shared" si="22"/>
        <v/>
      </c>
      <c r="G163" s="3" t="str">
        <f t="shared" si="23"/>
        <v/>
      </c>
      <c r="H163" s="31" t="str">
        <f t="shared" si="26"/>
        <v/>
      </c>
      <c r="I163" s="14" t="str">
        <f t="shared" si="27"/>
        <v/>
      </c>
    </row>
    <row r="164" spans="1:9" x14ac:dyDescent="0.25">
      <c r="A164" s="9" t="str">
        <f t="shared" si="24"/>
        <v/>
      </c>
      <c r="B164" s="9" t="str">
        <f t="shared" si="25"/>
        <v/>
      </c>
      <c r="C164" s="3" t="str">
        <f t="shared" si="19"/>
        <v/>
      </c>
      <c r="D164" s="3" t="str">
        <f t="shared" si="20"/>
        <v/>
      </c>
      <c r="E164" s="22" t="str">
        <f t="shared" si="21"/>
        <v/>
      </c>
      <c r="F164" s="3" t="str">
        <f t="shared" si="22"/>
        <v/>
      </c>
      <c r="G164" s="3" t="str">
        <f t="shared" si="23"/>
        <v/>
      </c>
      <c r="H164" s="31" t="str">
        <f t="shared" si="26"/>
        <v/>
      </c>
      <c r="I164" s="14" t="str">
        <f t="shared" si="27"/>
        <v/>
      </c>
    </row>
    <row r="165" spans="1:9" x14ac:dyDescent="0.25">
      <c r="A165" s="9" t="str">
        <f t="shared" si="24"/>
        <v/>
      </c>
      <c r="B165" s="9" t="str">
        <f t="shared" si="25"/>
        <v/>
      </c>
      <c r="C165" s="3" t="str">
        <f t="shared" si="19"/>
        <v/>
      </c>
      <c r="D165" s="3" t="str">
        <f t="shared" si="20"/>
        <v/>
      </c>
      <c r="E165" s="22" t="str">
        <f t="shared" si="21"/>
        <v/>
      </c>
      <c r="F165" s="3" t="str">
        <f t="shared" si="22"/>
        <v/>
      </c>
      <c r="G165" s="3" t="str">
        <f t="shared" si="23"/>
        <v/>
      </c>
      <c r="H165" s="31" t="str">
        <f t="shared" si="26"/>
        <v/>
      </c>
      <c r="I165" s="14" t="str">
        <f t="shared" si="27"/>
        <v/>
      </c>
    </row>
    <row r="166" spans="1:9" x14ac:dyDescent="0.25">
      <c r="A166" s="9" t="str">
        <f t="shared" si="24"/>
        <v/>
      </c>
      <c r="B166" s="9" t="str">
        <f t="shared" si="25"/>
        <v/>
      </c>
      <c r="C166" s="3" t="str">
        <f t="shared" si="19"/>
        <v/>
      </c>
      <c r="D166" s="3" t="str">
        <f t="shared" si="20"/>
        <v/>
      </c>
      <c r="E166" s="22" t="str">
        <f t="shared" si="21"/>
        <v/>
      </c>
      <c r="F166" s="3" t="str">
        <f t="shared" si="22"/>
        <v/>
      </c>
      <c r="G166" s="3" t="str">
        <f t="shared" si="23"/>
        <v/>
      </c>
      <c r="H166" s="31" t="str">
        <f t="shared" si="26"/>
        <v/>
      </c>
      <c r="I166" s="14" t="str">
        <f t="shared" si="27"/>
        <v/>
      </c>
    </row>
    <row r="167" spans="1:9" x14ac:dyDescent="0.25">
      <c r="A167" s="9" t="str">
        <f t="shared" si="24"/>
        <v/>
      </c>
      <c r="B167" s="9" t="str">
        <f t="shared" si="25"/>
        <v/>
      </c>
      <c r="C167" s="3" t="str">
        <f t="shared" si="19"/>
        <v/>
      </c>
      <c r="D167" s="3" t="str">
        <f t="shared" si="20"/>
        <v/>
      </c>
      <c r="E167" s="22" t="str">
        <f t="shared" si="21"/>
        <v/>
      </c>
      <c r="F167" s="3" t="str">
        <f t="shared" si="22"/>
        <v/>
      </c>
      <c r="G167" s="3" t="str">
        <f t="shared" si="23"/>
        <v/>
      </c>
      <c r="H167" s="31" t="str">
        <f t="shared" si="26"/>
        <v/>
      </c>
      <c r="I167" s="14" t="str">
        <f t="shared" si="27"/>
        <v/>
      </c>
    </row>
    <row r="168" spans="1:9" x14ac:dyDescent="0.25">
      <c r="A168" s="9" t="str">
        <f t="shared" si="24"/>
        <v/>
      </c>
      <c r="B168" s="9" t="str">
        <f t="shared" si="25"/>
        <v/>
      </c>
      <c r="C168" s="3" t="str">
        <f t="shared" si="19"/>
        <v/>
      </c>
      <c r="D168" s="3" t="str">
        <f t="shared" si="20"/>
        <v/>
      </c>
      <c r="E168" s="22" t="str">
        <f t="shared" si="21"/>
        <v/>
      </c>
      <c r="F168" s="3" t="str">
        <f t="shared" si="22"/>
        <v/>
      </c>
      <c r="G168" s="3" t="str">
        <f t="shared" si="23"/>
        <v/>
      </c>
      <c r="H168" s="31" t="str">
        <f t="shared" si="26"/>
        <v/>
      </c>
      <c r="I168" s="14" t="str">
        <f t="shared" si="27"/>
        <v/>
      </c>
    </row>
    <row r="169" spans="1:9" x14ac:dyDescent="0.25">
      <c r="A169" s="9" t="str">
        <f t="shared" si="24"/>
        <v/>
      </c>
      <c r="B169" s="9" t="str">
        <f t="shared" si="25"/>
        <v/>
      </c>
      <c r="C169" s="3" t="str">
        <f t="shared" si="19"/>
        <v/>
      </c>
      <c r="D169" s="3" t="str">
        <f t="shared" si="20"/>
        <v/>
      </c>
      <c r="E169" s="22" t="str">
        <f t="shared" si="21"/>
        <v/>
      </c>
      <c r="F169" s="3" t="str">
        <f t="shared" si="22"/>
        <v/>
      </c>
      <c r="G169" s="3" t="str">
        <f t="shared" si="23"/>
        <v/>
      </c>
      <c r="H169" s="31" t="str">
        <f t="shared" si="26"/>
        <v/>
      </c>
      <c r="I169" s="14" t="str">
        <f t="shared" si="27"/>
        <v/>
      </c>
    </row>
    <row r="170" spans="1:9" x14ac:dyDescent="0.25">
      <c r="A170" s="9" t="str">
        <f t="shared" si="24"/>
        <v/>
      </c>
      <c r="B170" s="9" t="str">
        <f t="shared" si="25"/>
        <v/>
      </c>
      <c r="C170" s="3" t="str">
        <f t="shared" si="19"/>
        <v/>
      </c>
      <c r="D170" s="3" t="str">
        <f t="shared" si="20"/>
        <v/>
      </c>
      <c r="E170" s="22" t="str">
        <f t="shared" si="21"/>
        <v/>
      </c>
      <c r="F170" s="3" t="str">
        <f t="shared" si="22"/>
        <v/>
      </c>
      <c r="G170" s="3" t="str">
        <f t="shared" si="23"/>
        <v/>
      </c>
      <c r="H170" s="31" t="str">
        <f t="shared" si="26"/>
        <v/>
      </c>
      <c r="I170" s="14" t="str">
        <f t="shared" si="27"/>
        <v/>
      </c>
    </row>
    <row r="171" spans="1:9" x14ac:dyDescent="0.25">
      <c r="A171" s="9" t="str">
        <f t="shared" si="24"/>
        <v/>
      </c>
      <c r="B171" s="9" t="str">
        <f t="shared" si="25"/>
        <v/>
      </c>
      <c r="C171" s="3" t="str">
        <f t="shared" si="19"/>
        <v/>
      </c>
      <c r="D171" s="3" t="str">
        <f t="shared" si="20"/>
        <v/>
      </c>
      <c r="E171" s="22" t="str">
        <f t="shared" si="21"/>
        <v/>
      </c>
      <c r="F171" s="3" t="str">
        <f t="shared" si="22"/>
        <v/>
      </c>
      <c r="G171" s="3" t="str">
        <f t="shared" si="23"/>
        <v/>
      </c>
      <c r="H171" s="31" t="str">
        <f t="shared" si="26"/>
        <v/>
      </c>
      <c r="I171" s="14" t="str">
        <f t="shared" si="27"/>
        <v/>
      </c>
    </row>
    <row r="172" spans="1:9" x14ac:dyDescent="0.25">
      <c r="A172" s="9" t="str">
        <f t="shared" si="24"/>
        <v/>
      </c>
      <c r="B172" s="9" t="str">
        <f t="shared" si="25"/>
        <v/>
      </c>
      <c r="C172" s="3" t="str">
        <f t="shared" si="19"/>
        <v/>
      </c>
      <c r="D172" s="3" t="str">
        <f t="shared" si="20"/>
        <v/>
      </c>
      <c r="E172" s="22" t="str">
        <f t="shared" si="21"/>
        <v/>
      </c>
      <c r="F172" s="3" t="str">
        <f t="shared" si="22"/>
        <v/>
      </c>
      <c r="G172" s="3" t="str">
        <f t="shared" si="23"/>
        <v/>
      </c>
      <c r="H172" s="31" t="str">
        <f t="shared" si="26"/>
        <v/>
      </c>
      <c r="I172" s="14" t="str">
        <f t="shared" si="27"/>
        <v/>
      </c>
    </row>
    <row r="173" spans="1:9" x14ac:dyDescent="0.25">
      <c r="A173" s="9" t="str">
        <f t="shared" si="24"/>
        <v/>
      </c>
      <c r="B173" s="9" t="str">
        <f t="shared" si="25"/>
        <v/>
      </c>
      <c r="C173" s="3" t="str">
        <f t="shared" si="19"/>
        <v/>
      </c>
      <c r="D173" s="3" t="str">
        <f t="shared" si="20"/>
        <v/>
      </c>
      <c r="E173" s="22" t="str">
        <f t="shared" si="21"/>
        <v/>
      </c>
      <c r="F173" s="3" t="str">
        <f t="shared" si="22"/>
        <v/>
      </c>
      <c r="G173" s="3" t="str">
        <f t="shared" si="23"/>
        <v/>
      </c>
      <c r="H173" s="31" t="str">
        <f t="shared" si="26"/>
        <v/>
      </c>
      <c r="I173" s="14" t="str">
        <f t="shared" si="27"/>
        <v/>
      </c>
    </row>
    <row r="174" spans="1:9" x14ac:dyDescent="0.25">
      <c r="A174" s="9" t="str">
        <f t="shared" si="24"/>
        <v/>
      </c>
      <c r="B174" s="9" t="str">
        <f t="shared" si="25"/>
        <v/>
      </c>
      <c r="C174" s="3" t="str">
        <f t="shared" si="19"/>
        <v/>
      </c>
      <c r="D174" s="3" t="str">
        <f t="shared" si="20"/>
        <v/>
      </c>
      <c r="E174" s="22" t="str">
        <f t="shared" si="21"/>
        <v/>
      </c>
      <c r="F174" s="3" t="str">
        <f t="shared" si="22"/>
        <v/>
      </c>
      <c r="G174" s="3" t="str">
        <f t="shared" si="23"/>
        <v/>
      </c>
      <c r="H174" s="31" t="str">
        <f t="shared" si="26"/>
        <v/>
      </c>
      <c r="I174" s="14" t="str">
        <f t="shared" si="27"/>
        <v/>
      </c>
    </row>
    <row r="175" spans="1:9" x14ac:dyDescent="0.25">
      <c r="A175" s="9" t="str">
        <f t="shared" si="24"/>
        <v/>
      </c>
      <c r="B175" s="9" t="str">
        <f t="shared" si="25"/>
        <v/>
      </c>
      <c r="C175" s="3" t="str">
        <f t="shared" si="19"/>
        <v/>
      </c>
      <c r="D175" s="3" t="str">
        <f t="shared" si="20"/>
        <v/>
      </c>
      <c r="E175" s="22" t="str">
        <f t="shared" si="21"/>
        <v/>
      </c>
      <c r="F175" s="3" t="str">
        <f t="shared" si="22"/>
        <v/>
      </c>
      <c r="G175" s="3" t="str">
        <f t="shared" si="23"/>
        <v/>
      </c>
      <c r="H175" s="31" t="str">
        <f t="shared" si="26"/>
        <v/>
      </c>
      <c r="I175" s="14" t="str">
        <f t="shared" si="27"/>
        <v/>
      </c>
    </row>
    <row r="176" spans="1:9" x14ac:dyDescent="0.25">
      <c r="A176" s="9" t="str">
        <f t="shared" si="24"/>
        <v/>
      </c>
      <c r="B176" s="9" t="str">
        <f t="shared" si="25"/>
        <v/>
      </c>
      <c r="C176" s="3" t="str">
        <f t="shared" si="19"/>
        <v/>
      </c>
      <c r="D176" s="3" t="str">
        <f t="shared" si="20"/>
        <v/>
      </c>
      <c r="E176" s="22" t="str">
        <f t="shared" si="21"/>
        <v/>
      </c>
      <c r="F176" s="3" t="str">
        <f t="shared" si="22"/>
        <v/>
      </c>
      <c r="G176" s="3" t="str">
        <f t="shared" si="23"/>
        <v/>
      </c>
      <c r="H176" s="31" t="str">
        <f t="shared" si="26"/>
        <v/>
      </c>
      <c r="I176" s="14" t="str">
        <f t="shared" si="27"/>
        <v/>
      </c>
    </row>
    <row r="177" spans="1:9" x14ac:dyDescent="0.25">
      <c r="A177" s="9" t="str">
        <f t="shared" si="24"/>
        <v/>
      </c>
      <c r="B177" s="9" t="str">
        <f t="shared" si="25"/>
        <v/>
      </c>
      <c r="C177" s="3" t="str">
        <f t="shared" si="19"/>
        <v/>
      </c>
      <c r="D177" s="3" t="str">
        <f t="shared" si="20"/>
        <v/>
      </c>
      <c r="E177" s="22" t="str">
        <f t="shared" si="21"/>
        <v/>
      </c>
      <c r="F177" s="3" t="str">
        <f t="shared" si="22"/>
        <v/>
      </c>
      <c r="G177" s="3" t="str">
        <f t="shared" si="23"/>
        <v/>
      </c>
      <c r="H177" s="31" t="str">
        <f t="shared" si="26"/>
        <v/>
      </c>
      <c r="I177" s="14" t="str">
        <f t="shared" si="27"/>
        <v/>
      </c>
    </row>
    <row r="178" spans="1:9" x14ac:dyDescent="0.25">
      <c r="A178" s="9" t="str">
        <f t="shared" si="24"/>
        <v/>
      </c>
      <c r="B178" s="9" t="str">
        <f t="shared" si="25"/>
        <v/>
      </c>
      <c r="C178" s="3" t="str">
        <f t="shared" si="19"/>
        <v/>
      </c>
      <c r="D178" s="3" t="str">
        <f t="shared" si="20"/>
        <v/>
      </c>
      <c r="E178" s="22" t="str">
        <f t="shared" si="21"/>
        <v/>
      </c>
      <c r="F178" s="3" t="str">
        <f t="shared" si="22"/>
        <v/>
      </c>
      <c r="G178" s="3" t="str">
        <f t="shared" si="23"/>
        <v/>
      </c>
      <c r="H178" s="31" t="str">
        <f t="shared" si="26"/>
        <v/>
      </c>
      <c r="I178" s="14" t="str">
        <f t="shared" si="27"/>
        <v/>
      </c>
    </row>
    <row r="179" spans="1:9" x14ac:dyDescent="0.25">
      <c r="A179" s="9" t="str">
        <f t="shared" si="24"/>
        <v/>
      </c>
      <c r="B179" s="9" t="str">
        <f t="shared" si="25"/>
        <v/>
      </c>
      <c r="C179" s="3" t="str">
        <f t="shared" si="19"/>
        <v/>
      </c>
      <c r="D179" s="3" t="str">
        <f t="shared" si="20"/>
        <v/>
      </c>
      <c r="E179" s="22" t="str">
        <f t="shared" si="21"/>
        <v/>
      </c>
      <c r="F179" s="3" t="str">
        <f t="shared" si="22"/>
        <v/>
      </c>
      <c r="G179" s="3" t="str">
        <f t="shared" si="23"/>
        <v/>
      </c>
      <c r="H179" s="31" t="str">
        <f t="shared" si="26"/>
        <v/>
      </c>
      <c r="I179" s="14" t="str">
        <f t="shared" si="27"/>
        <v/>
      </c>
    </row>
    <row r="180" spans="1:9" x14ac:dyDescent="0.25">
      <c r="A180" s="9" t="str">
        <f t="shared" si="24"/>
        <v/>
      </c>
      <c r="B180" s="9" t="str">
        <f t="shared" si="25"/>
        <v/>
      </c>
      <c r="C180" s="3" t="str">
        <f t="shared" si="19"/>
        <v/>
      </c>
      <c r="D180" s="3" t="str">
        <f t="shared" si="20"/>
        <v/>
      </c>
      <c r="E180" s="22" t="str">
        <f t="shared" si="21"/>
        <v/>
      </c>
      <c r="F180" s="3" t="str">
        <f t="shared" si="22"/>
        <v/>
      </c>
      <c r="G180" s="3" t="str">
        <f t="shared" si="23"/>
        <v/>
      </c>
      <c r="H180" s="31" t="str">
        <f t="shared" si="26"/>
        <v/>
      </c>
      <c r="I180" s="14" t="str">
        <f t="shared" si="27"/>
        <v/>
      </c>
    </row>
    <row r="181" spans="1:9" x14ac:dyDescent="0.25">
      <c r="A181" s="9" t="str">
        <f t="shared" si="24"/>
        <v/>
      </c>
      <c r="B181" s="9" t="str">
        <f t="shared" si="25"/>
        <v/>
      </c>
      <c r="C181" s="3" t="str">
        <f t="shared" si="19"/>
        <v/>
      </c>
      <c r="D181" s="3" t="str">
        <f t="shared" si="20"/>
        <v/>
      </c>
      <c r="E181" s="22" t="str">
        <f t="shared" si="21"/>
        <v/>
      </c>
      <c r="F181" s="3" t="str">
        <f t="shared" si="22"/>
        <v/>
      </c>
      <c r="G181" s="3" t="str">
        <f t="shared" si="23"/>
        <v/>
      </c>
      <c r="H181" s="31" t="str">
        <f t="shared" si="26"/>
        <v/>
      </c>
      <c r="I181" s="14" t="str">
        <f t="shared" si="27"/>
        <v/>
      </c>
    </row>
    <row r="182" spans="1:9" x14ac:dyDescent="0.25">
      <c r="A182" s="9" t="str">
        <f t="shared" si="24"/>
        <v/>
      </c>
      <c r="B182" s="9" t="str">
        <f t="shared" si="25"/>
        <v/>
      </c>
      <c r="C182" s="3" t="str">
        <f t="shared" si="19"/>
        <v/>
      </c>
      <c r="D182" s="3" t="str">
        <f t="shared" si="20"/>
        <v/>
      </c>
      <c r="E182" s="22" t="str">
        <f t="shared" si="21"/>
        <v/>
      </c>
      <c r="F182" s="3" t="str">
        <f t="shared" si="22"/>
        <v/>
      </c>
      <c r="G182" s="3" t="str">
        <f t="shared" si="23"/>
        <v/>
      </c>
      <c r="H182" s="31" t="str">
        <f t="shared" si="26"/>
        <v/>
      </c>
      <c r="I182" s="14" t="str">
        <f t="shared" si="27"/>
        <v/>
      </c>
    </row>
    <row r="183" spans="1:9" x14ac:dyDescent="0.25">
      <c r="A183" s="9" t="str">
        <f t="shared" si="24"/>
        <v/>
      </c>
      <c r="B183" s="9" t="str">
        <f t="shared" si="25"/>
        <v/>
      </c>
      <c r="C183" s="3" t="str">
        <f t="shared" si="19"/>
        <v/>
      </c>
      <c r="D183" s="3" t="str">
        <f t="shared" si="20"/>
        <v/>
      </c>
      <c r="E183" s="22" t="str">
        <f t="shared" si="21"/>
        <v/>
      </c>
      <c r="F183" s="3" t="str">
        <f t="shared" si="22"/>
        <v/>
      </c>
      <c r="G183" s="3" t="str">
        <f t="shared" si="23"/>
        <v/>
      </c>
      <c r="H183" s="31" t="str">
        <f t="shared" si="26"/>
        <v/>
      </c>
      <c r="I183" s="14" t="str">
        <f t="shared" si="27"/>
        <v/>
      </c>
    </row>
    <row r="184" spans="1:9" x14ac:dyDescent="0.25">
      <c r="A184" s="9" t="str">
        <f t="shared" si="24"/>
        <v/>
      </c>
      <c r="B184" s="9" t="str">
        <f t="shared" si="25"/>
        <v/>
      </c>
      <c r="C184" s="3" t="str">
        <f t="shared" si="19"/>
        <v/>
      </c>
      <c r="D184" s="3" t="str">
        <f t="shared" si="20"/>
        <v/>
      </c>
      <c r="E184" s="22" t="str">
        <f t="shared" si="21"/>
        <v/>
      </c>
      <c r="F184" s="3" t="str">
        <f t="shared" si="22"/>
        <v/>
      </c>
      <c r="G184" s="3" t="str">
        <f t="shared" si="23"/>
        <v/>
      </c>
      <c r="H184" s="31" t="str">
        <f t="shared" si="26"/>
        <v/>
      </c>
      <c r="I184" s="14" t="str">
        <f t="shared" si="27"/>
        <v/>
      </c>
    </row>
    <row r="185" spans="1:9" x14ac:dyDescent="0.25">
      <c r="A185" s="9" t="str">
        <f t="shared" si="24"/>
        <v/>
      </c>
      <c r="B185" s="9" t="str">
        <f t="shared" si="25"/>
        <v/>
      </c>
      <c r="C185" s="3" t="str">
        <f t="shared" si="19"/>
        <v/>
      </c>
      <c r="D185" s="3" t="str">
        <f t="shared" si="20"/>
        <v/>
      </c>
      <c r="E185" s="22" t="str">
        <f t="shared" si="21"/>
        <v/>
      </c>
      <c r="F185" s="3" t="str">
        <f t="shared" si="22"/>
        <v/>
      </c>
      <c r="G185" s="3" t="str">
        <f t="shared" si="23"/>
        <v/>
      </c>
      <c r="H185" s="31" t="str">
        <f t="shared" si="26"/>
        <v/>
      </c>
      <c r="I185" s="14" t="str">
        <f t="shared" si="27"/>
        <v/>
      </c>
    </row>
    <row r="186" spans="1:9" x14ac:dyDescent="0.25">
      <c r="A186" s="9" t="str">
        <f t="shared" si="24"/>
        <v/>
      </c>
      <c r="B186" s="9" t="str">
        <f t="shared" si="25"/>
        <v/>
      </c>
      <c r="C186" s="3" t="str">
        <f t="shared" si="19"/>
        <v/>
      </c>
      <c r="D186" s="3" t="str">
        <f t="shared" si="20"/>
        <v/>
      </c>
      <c r="E186" s="22" t="str">
        <f t="shared" si="21"/>
        <v/>
      </c>
      <c r="F186" s="3" t="str">
        <f t="shared" si="22"/>
        <v/>
      </c>
      <c r="G186" s="3" t="str">
        <f t="shared" si="23"/>
        <v/>
      </c>
      <c r="H186" s="31" t="str">
        <f t="shared" si="26"/>
        <v/>
      </c>
      <c r="I186" s="14" t="str">
        <f t="shared" si="27"/>
        <v/>
      </c>
    </row>
    <row r="187" spans="1:9" x14ac:dyDescent="0.25">
      <c r="A187" s="9" t="str">
        <f t="shared" si="24"/>
        <v/>
      </c>
      <c r="B187" s="9" t="str">
        <f t="shared" si="25"/>
        <v/>
      </c>
      <c r="C187" s="3" t="str">
        <f t="shared" si="19"/>
        <v/>
      </c>
      <c r="D187" s="3" t="str">
        <f t="shared" si="20"/>
        <v/>
      </c>
      <c r="E187" s="22" t="str">
        <f t="shared" si="21"/>
        <v/>
      </c>
      <c r="F187" s="3" t="str">
        <f t="shared" si="22"/>
        <v/>
      </c>
      <c r="G187" s="3" t="str">
        <f t="shared" si="23"/>
        <v/>
      </c>
      <c r="H187" s="31" t="str">
        <f t="shared" si="26"/>
        <v/>
      </c>
      <c r="I187" s="14" t="str">
        <f t="shared" si="27"/>
        <v/>
      </c>
    </row>
    <row r="188" spans="1:9" x14ac:dyDescent="0.25">
      <c r="A188" s="9" t="str">
        <f t="shared" si="24"/>
        <v/>
      </c>
      <c r="B188" s="9" t="str">
        <f t="shared" si="25"/>
        <v/>
      </c>
      <c r="C188" s="3" t="str">
        <f t="shared" si="19"/>
        <v/>
      </c>
      <c r="D188" s="3" t="str">
        <f t="shared" si="20"/>
        <v/>
      </c>
      <c r="E188" s="22" t="str">
        <f t="shared" si="21"/>
        <v/>
      </c>
      <c r="F188" s="3" t="str">
        <f t="shared" si="22"/>
        <v/>
      </c>
      <c r="G188" s="3" t="str">
        <f t="shared" si="23"/>
        <v/>
      </c>
      <c r="H188" s="31" t="str">
        <f t="shared" si="26"/>
        <v/>
      </c>
      <c r="I188" s="14" t="str">
        <f t="shared" si="27"/>
        <v/>
      </c>
    </row>
    <row r="189" spans="1:9" x14ac:dyDescent="0.25">
      <c r="A189" s="9" t="str">
        <f t="shared" si="24"/>
        <v/>
      </c>
      <c r="B189" s="9" t="str">
        <f t="shared" si="25"/>
        <v/>
      </c>
      <c r="C189" s="3" t="str">
        <f t="shared" si="19"/>
        <v/>
      </c>
      <c r="D189" s="3" t="str">
        <f t="shared" si="20"/>
        <v/>
      </c>
      <c r="E189" s="22" t="str">
        <f t="shared" si="21"/>
        <v/>
      </c>
      <c r="F189" s="3" t="str">
        <f t="shared" si="22"/>
        <v/>
      </c>
      <c r="G189" s="3" t="str">
        <f t="shared" si="23"/>
        <v/>
      </c>
      <c r="H189" s="31" t="str">
        <f t="shared" si="26"/>
        <v/>
      </c>
      <c r="I189" s="14" t="str">
        <f t="shared" si="27"/>
        <v/>
      </c>
    </row>
    <row r="190" spans="1:9" x14ac:dyDescent="0.25">
      <c r="A190" s="9" t="str">
        <f t="shared" si="24"/>
        <v/>
      </c>
      <c r="B190" s="9" t="str">
        <f t="shared" si="25"/>
        <v/>
      </c>
      <c r="C190" s="3" t="str">
        <f t="shared" si="19"/>
        <v/>
      </c>
      <c r="D190" s="3" t="str">
        <f t="shared" si="20"/>
        <v/>
      </c>
      <c r="E190" s="22" t="str">
        <f t="shared" si="21"/>
        <v/>
      </c>
      <c r="F190" s="3" t="str">
        <f t="shared" si="22"/>
        <v/>
      </c>
      <c r="G190" s="3" t="str">
        <f t="shared" si="23"/>
        <v/>
      </c>
      <c r="H190" s="31" t="str">
        <f t="shared" si="26"/>
        <v/>
      </c>
      <c r="I190" s="14" t="str">
        <f t="shared" si="27"/>
        <v/>
      </c>
    </row>
    <row r="191" spans="1:9" x14ac:dyDescent="0.25">
      <c r="A191" s="9" t="str">
        <f t="shared" si="24"/>
        <v/>
      </c>
      <c r="B191" s="9" t="str">
        <f t="shared" si="25"/>
        <v/>
      </c>
      <c r="C191" s="3" t="str">
        <f t="shared" si="19"/>
        <v/>
      </c>
      <c r="D191" s="3" t="str">
        <f t="shared" si="20"/>
        <v/>
      </c>
      <c r="E191" s="22" t="str">
        <f t="shared" si="21"/>
        <v/>
      </c>
      <c r="F191" s="3" t="str">
        <f t="shared" si="22"/>
        <v/>
      </c>
      <c r="G191" s="3" t="str">
        <f t="shared" si="23"/>
        <v/>
      </c>
      <c r="H191" s="31" t="str">
        <f t="shared" si="26"/>
        <v/>
      </c>
      <c r="I191" s="14" t="str">
        <f t="shared" si="27"/>
        <v/>
      </c>
    </row>
    <row r="192" spans="1:9" x14ac:dyDescent="0.25">
      <c r="A192" s="9" t="str">
        <f t="shared" si="24"/>
        <v/>
      </c>
      <c r="B192" s="9" t="str">
        <f t="shared" si="25"/>
        <v/>
      </c>
      <c r="C192" s="3" t="str">
        <f t="shared" si="19"/>
        <v/>
      </c>
      <c r="D192" s="3" t="str">
        <f t="shared" si="20"/>
        <v/>
      </c>
      <c r="E192" s="22" t="str">
        <f t="shared" si="21"/>
        <v/>
      </c>
      <c r="F192" s="3" t="str">
        <f t="shared" si="22"/>
        <v/>
      </c>
      <c r="G192" s="3" t="str">
        <f t="shared" si="23"/>
        <v/>
      </c>
      <c r="H192" s="31" t="str">
        <f t="shared" si="26"/>
        <v/>
      </c>
      <c r="I192" s="14" t="str">
        <f t="shared" si="27"/>
        <v/>
      </c>
    </row>
    <row r="193" spans="1:9" x14ac:dyDescent="0.25">
      <c r="A193" s="9" t="str">
        <f t="shared" si="24"/>
        <v/>
      </c>
      <c r="B193" s="9" t="str">
        <f t="shared" si="25"/>
        <v/>
      </c>
      <c r="C193" s="3" t="str">
        <f t="shared" si="19"/>
        <v/>
      </c>
      <c r="D193" s="3" t="str">
        <f t="shared" si="20"/>
        <v/>
      </c>
      <c r="E193" s="22" t="str">
        <f t="shared" si="21"/>
        <v/>
      </c>
      <c r="F193" s="3" t="str">
        <f t="shared" si="22"/>
        <v/>
      </c>
      <c r="G193" s="3" t="str">
        <f t="shared" si="23"/>
        <v/>
      </c>
      <c r="H193" s="31" t="str">
        <f t="shared" si="26"/>
        <v/>
      </c>
      <c r="I193" s="14"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22"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31" t="str">
        <f t="shared" si="26"/>
        <v/>
      </c>
      <c r="I194" s="14" t="str">
        <f t="shared" si="27"/>
        <v/>
      </c>
    </row>
    <row r="195" spans="1:9" x14ac:dyDescent="0.25">
      <c r="A195" s="9" t="str">
        <f t="shared" ref="A195:A252" si="33">IF(ISNUMBER(A194),IF(A194+7&lt;=MAX(PriorSundays),A194+7,""),"")</f>
        <v/>
      </c>
      <c r="B195" s="9" t="str">
        <f t="shared" ref="B195:B252" si="34">IF(ISNUMBER(A195),A195+6,"")</f>
        <v/>
      </c>
      <c r="C195" s="3" t="str">
        <f t="shared" si="28"/>
        <v/>
      </c>
      <c r="D195" s="3" t="str">
        <f t="shared" si="29"/>
        <v/>
      </c>
      <c r="E195" s="22" t="str">
        <f t="shared" si="30"/>
        <v/>
      </c>
      <c r="F195" s="3" t="str">
        <f t="shared" si="31"/>
        <v/>
      </c>
      <c r="G195" s="3" t="str">
        <f t="shared" si="32"/>
        <v/>
      </c>
      <c r="H195" s="31" t="str">
        <f t="shared" ref="H195:H252" si="35">IF(F195&lt;&gt;"",IF(G195&gt;0,G195/(F195+G195),0),"")</f>
        <v/>
      </c>
      <c r="I195" s="14" t="str">
        <f t="shared" si="27"/>
        <v/>
      </c>
    </row>
    <row r="196" spans="1:9" x14ac:dyDescent="0.25">
      <c r="A196" s="9" t="str">
        <f t="shared" si="33"/>
        <v/>
      </c>
      <c r="B196" s="9" t="str">
        <f t="shared" si="34"/>
        <v/>
      </c>
      <c r="C196" s="3" t="str">
        <f t="shared" si="28"/>
        <v/>
      </c>
      <c r="D196" s="3" t="str">
        <f t="shared" si="29"/>
        <v/>
      </c>
      <c r="E196" s="22" t="str">
        <f t="shared" si="30"/>
        <v/>
      </c>
      <c r="F196" s="3" t="str">
        <f t="shared" si="31"/>
        <v/>
      </c>
      <c r="G196" s="3" t="str">
        <f t="shared" si="32"/>
        <v/>
      </c>
      <c r="H196" s="31" t="str">
        <f t="shared" si="35"/>
        <v/>
      </c>
      <c r="I196" s="14" t="str">
        <f t="shared" ref="I196:I252" si="36">IF(AND(ISBLANK(I195)=FALSE,ISNUMBER(D196)),I195&amp;","&amp;D196,"")</f>
        <v/>
      </c>
    </row>
    <row r="197" spans="1:9" x14ac:dyDescent="0.25">
      <c r="A197" s="9" t="str">
        <f t="shared" si="33"/>
        <v/>
      </c>
      <c r="B197" s="9" t="str">
        <f t="shared" si="34"/>
        <v/>
      </c>
      <c r="C197" s="3" t="str">
        <f t="shared" si="28"/>
        <v/>
      </c>
      <c r="D197" s="3" t="str">
        <f t="shared" si="29"/>
        <v/>
      </c>
      <c r="E197" s="22" t="str">
        <f t="shared" si="30"/>
        <v/>
      </c>
      <c r="F197" s="3" t="str">
        <f t="shared" si="31"/>
        <v/>
      </c>
      <c r="G197" s="3" t="str">
        <f t="shared" si="32"/>
        <v/>
      </c>
      <c r="H197" s="31" t="str">
        <f t="shared" si="35"/>
        <v/>
      </c>
      <c r="I197" s="14" t="str">
        <f t="shared" si="36"/>
        <v/>
      </c>
    </row>
    <row r="198" spans="1:9" x14ac:dyDescent="0.25">
      <c r="A198" s="9" t="str">
        <f t="shared" si="33"/>
        <v/>
      </c>
      <c r="B198" s="9" t="str">
        <f t="shared" si="34"/>
        <v/>
      </c>
      <c r="C198" s="3" t="str">
        <f t="shared" si="28"/>
        <v/>
      </c>
      <c r="D198" s="3" t="str">
        <f t="shared" si="29"/>
        <v/>
      </c>
      <c r="E198" s="22" t="str">
        <f t="shared" si="30"/>
        <v/>
      </c>
      <c r="F198" s="3" t="str">
        <f t="shared" si="31"/>
        <v/>
      </c>
      <c r="G198" s="3" t="str">
        <f t="shared" si="32"/>
        <v/>
      </c>
      <c r="H198" s="31" t="str">
        <f t="shared" si="35"/>
        <v/>
      </c>
      <c r="I198" s="14" t="str">
        <f t="shared" si="36"/>
        <v/>
      </c>
    </row>
    <row r="199" spans="1:9" x14ac:dyDescent="0.25">
      <c r="A199" s="9" t="str">
        <f t="shared" si="33"/>
        <v/>
      </c>
      <c r="B199" s="9" t="str">
        <f t="shared" si="34"/>
        <v/>
      </c>
      <c r="C199" s="3" t="str">
        <f t="shared" si="28"/>
        <v/>
      </c>
      <c r="D199" s="3" t="str">
        <f t="shared" si="29"/>
        <v/>
      </c>
      <c r="E199" s="22" t="str">
        <f t="shared" si="30"/>
        <v/>
      </c>
      <c r="F199" s="3" t="str">
        <f t="shared" si="31"/>
        <v/>
      </c>
      <c r="G199" s="3" t="str">
        <f t="shared" si="32"/>
        <v/>
      </c>
      <c r="H199" s="31" t="str">
        <f t="shared" si="35"/>
        <v/>
      </c>
      <c r="I199" s="14" t="str">
        <f t="shared" si="36"/>
        <v/>
      </c>
    </row>
    <row r="200" spans="1:9" x14ac:dyDescent="0.25">
      <c r="A200" s="9" t="str">
        <f t="shared" si="33"/>
        <v/>
      </c>
      <c r="B200" s="9" t="str">
        <f t="shared" si="34"/>
        <v/>
      </c>
      <c r="C200" s="3" t="str">
        <f t="shared" si="28"/>
        <v/>
      </c>
      <c r="D200" s="3" t="str">
        <f t="shared" si="29"/>
        <v/>
      </c>
      <c r="E200" s="22" t="str">
        <f t="shared" si="30"/>
        <v/>
      </c>
      <c r="F200" s="3" t="str">
        <f t="shared" si="31"/>
        <v/>
      </c>
      <c r="G200" s="3" t="str">
        <f t="shared" si="32"/>
        <v/>
      </c>
      <c r="H200" s="31" t="str">
        <f t="shared" si="35"/>
        <v/>
      </c>
      <c r="I200" s="14" t="str">
        <f t="shared" si="36"/>
        <v/>
      </c>
    </row>
    <row r="201" spans="1:9" x14ac:dyDescent="0.25">
      <c r="A201" s="9" t="str">
        <f t="shared" si="33"/>
        <v/>
      </c>
      <c r="B201" s="9" t="str">
        <f t="shared" si="34"/>
        <v/>
      </c>
      <c r="C201" s="3" t="str">
        <f t="shared" si="28"/>
        <v/>
      </c>
      <c r="D201" s="3" t="str">
        <f t="shared" si="29"/>
        <v/>
      </c>
      <c r="E201" s="22" t="str">
        <f t="shared" si="30"/>
        <v/>
      </c>
      <c r="F201" s="3" t="str">
        <f t="shared" si="31"/>
        <v/>
      </c>
      <c r="G201" s="3" t="str">
        <f t="shared" si="32"/>
        <v/>
      </c>
      <c r="H201" s="31" t="str">
        <f t="shared" si="35"/>
        <v/>
      </c>
      <c r="I201" s="14" t="str">
        <f t="shared" si="36"/>
        <v/>
      </c>
    </row>
    <row r="202" spans="1:9" x14ac:dyDescent="0.25">
      <c r="A202" s="9" t="str">
        <f t="shared" si="33"/>
        <v/>
      </c>
      <c r="B202" s="9" t="str">
        <f t="shared" si="34"/>
        <v/>
      </c>
      <c r="C202" s="3" t="str">
        <f t="shared" si="28"/>
        <v/>
      </c>
      <c r="D202" s="3" t="str">
        <f t="shared" si="29"/>
        <v/>
      </c>
      <c r="E202" s="22" t="str">
        <f t="shared" si="30"/>
        <v/>
      </c>
      <c r="F202" s="3" t="str">
        <f t="shared" si="31"/>
        <v/>
      </c>
      <c r="G202" s="3" t="str">
        <f t="shared" si="32"/>
        <v/>
      </c>
      <c r="H202" s="31" t="str">
        <f t="shared" si="35"/>
        <v/>
      </c>
      <c r="I202" s="14" t="str">
        <f t="shared" si="36"/>
        <v/>
      </c>
    </row>
    <row r="203" spans="1:9" x14ac:dyDescent="0.25">
      <c r="A203" s="9" t="str">
        <f t="shared" si="33"/>
        <v/>
      </c>
      <c r="B203" s="9" t="str">
        <f t="shared" si="34"/>
        <v/>
      </c>
      <c r="C203" s="3" t="str">
        <f t="shared" si="28"/>
        <v/>
      </c>
      <c r="D203" s="3" t="str">
        <f t="shared" si="29"/>
        <v/>
      </c>
      <c r="E203" s="22" t="str">
        <f t="shared" si="30"/>
        <v/>
      </c>
      <c r="F203" s="3" t="str">
        <f t="shared" si="31"/>
        <v/>
      </c>
      <c r="G203" s="3" t="str">
        <f t="shared" si="32"/>
        <v/>
      </c>
      <c r="H203" s="31" t="str">
        <f t="shared" si="35"/>
        <v/>
      </c>
      <c r="I203" s="14" t="str">
        <f t="shared" si="36"/>
        <v/>
      </c>
    </row>
    <row r="204" spans="1:9" x14ac:dyDescent="0.25">
      <c r="A204" s="9" t="str">
        <f t="shared" si="33"/>
        <v/>
      </c>
      <c r="B204" s="9" t="str">
        <f t="shared" si="34"/>
        <v/>
      </c>
      <c r="C204" s="3" t="str">
        <f t="shared" si="28"/>
        <v/>
      </c>
      <c r="D204" s="3" t="str">
        <f t="shared" si="29"/>
        <v/>
      </c>
      <c r="E204" s="22" t="str">
        <f t="shared" si="30"/>
        <v/>
      </c>
      <c r="F204" s="3" t="str">
        <f t="shared" si="31"/>
        <v/>
      </c>
      <c r="G204" s="3" t="str">
        <f t="shared" si="32"/>
        <v/>
      </c>
      <c r="H204" s="31" t="str">
        <f t="shared" si="35"/>
        <v/>
      </c>
      <c r="I204" s="14" t="str">
        <f t="shared" si="36"/>
        <v/>
      </c>
    </row>
    <row r="205" spans="1:9" x14ac:dyDescent="0.25">
      <c r="A205" s="9" t="str">
        <f t="shared" si="33"/>
        <v/>
      </c>
      <c r="B205" s="9" t="str">
        <f t="shared" si="34"/>
        <v/>
      </c>
      <c r="C205" s="3" t="str">
        <f t="shared" si="28"/>
        <v/>
      </c>
      <c r="D205" s="3" t="str">
        <f t="shared" si="29"/>
        <v/>
      </c>
      <c r="E205" s="22" t="str">
        <f t="shared" si="30"/>
        <v/>
      </c>
      <c r="F205" s="3" t="str">
        <f t="shared" si="31"/>
        <v/>
      </c>
      <c r="G205" s="3" t="str">
        <f t="shared" si="32"/>
        <v/>
      </c>
      <c r="H205" s="31" t="str">
        <f t="shared" si="35"/>
        <v/>
      </c>
      <c r="I205" s="14" t="str">
        <f t="shared" si="36"/>
        <v/>
      </c>
    </row>
    <row r="206" spans="1:9" x14ac:dyDescent="0.25">
      <c r="A206" s="9" t="str">
        <f t="shared" si="33"/>
        <v/>
      </c>
      <c r="B206" s="9" t="str">
        <f t="shared" si="34"/>
        <v/>
      </c>
      <c r="C206" s="3" t="str">
        <f t="shared" si="28"/>
        <v/>
      </c>
      <c r="D206" s="3" t="str">
        <f t="shared" si="29"/>
        <v/>
      </c>
      <c r="E206" s="22" t="str">
        <f t="shared" si="30"/>
        <v/>
      </c>
      <c r="F206" s="3" t="str">
        <f t="shared" si="31"/>
        <v/>
      </c>
      <c r="G206" s="3" t="str">
        <f t="shared" si="32"/>
        <v/>
      </c>
      <c r="H206" s="31" t="str">
        <f t="shared" si="35"/>
        <v/>
      </c>
      <c r="I206" s="14" t="str">
        <f t="shared" si="36"/>
        <v/>
      </c>
    </row>
    <row r="207" spans="1:9" x14ac:dyDescent="0.25">
      <c r="A207" s="9" t="str">
        <f t="shared" si="33"/>
        <v/>
      </c>
      <c r="B207" s="9" t="str">
        <f t="shared" si="34"/>
        <v/>
      </c>
      <c r="C207" s="3" t="str">
        <f t="shared" si="28"/>
        <v/>
      </c>
      <c r="D207" s="3" t="str">
        <f t="shared" si="29"/>
        <v/>
      </c>
      <c r="E207" s="22" t="str">
        <f t="shared" si="30"/>
        <v/>
      </c>
      <c r="F207" s="3" t="str">
        <f t="shared" si="31"/>
        <v/>
      </c>
      <c r="G207" s="3" t="str">
        <f t="shared" si="32"/>
        <v/>
      </c>
      <c r="H207" s="31" t="str">
        <f t="shared" si="35"/>
        <v/>
      </c>
      <c r="I207" s="14" t="str">
        <f t="shared" si="36"/>
        <v/>
      </c>
    </row>
    <row r="208" spans="1:9" x14ac:dyDescent="0.25">
      <c r="A208" s="9" t="str">
        <f t="shared" si="33"/>
        <v/>
      </c>
      <c r="B208" s="9" t="str">
        <f t="shared" si="34"/>
        <v/>
      </c>
      <c r="C208" s="3" t="str">
        <f t="shared" si="28"/>
        <v/>
      </c>
      <c r="D208" s="3" t="str">
        <f t="shared" si="29"/>
        <v/>
      </c>
      <c r="E208" s="22" t="str">
        <f t="shared" si="30"/>
        <v/>
      </c>
      <c r="F208" s="3" t="str">
        <f t="shared" si="31"/>
        <v/>
      </c>
      <c r="G208" s="3" t="str">
        <f t="shared" si="32"/>
        <v/>
      </c>
      <c r="H208" s="31" t="str">
        <f t="shared" si="35"/>
        <v/>
      </c>
      <c r="I208" s="14" t="str">
        <f t="shared" si="36"/>
        <v/>
      </c>
    </row>
    <row r="209" spans="1:9" x14ac:dyDescent="0.25">
      <c r="A209" s="9" t="str">
        <f t="shared" si="33"/>
        <v/>
      </c>
      <c r="B209" s="9" t="str">
        <f t="shared" si="34"/>
        <v/>
      </c>
      <c r="C209" s="3" t="str">
        <f t="shared" si="28"/>
        <v/>
      </c>
      <c r="D209" s="3" t="str">
        <f t="shared" si="29"/>
        <v/>
      </c>
      <c r="E209" s="22" t="str">
        <f t="shared" si="30"/>
        <v/>
      </c>
      <c r="F209" s="3" t="str">
        <f t="shared" si="31"/>
        <v/>
      </c>
      <c r="G209" s="3" t="str">
        <f t="shared" si="32"/>
        <v/>
      </c>
      <c r="H209" s="31" t="str">
        <f t="shared" si="35"/>
        <v/>
      </c>
      <c r="I209" s="14" t="str">
        <f t="shared" si="36"/>
        <v/>
      </c>
    </row>
    <row r="210" spans="1:9" x14ac:dyDescent="0.25">
      <c r="A210" s="9" t="str">
        <f t="shared" si="33"/>
        <v/>
      </c>
      <c r="B210" s="9" t="str">
        <f t="shared" si="34"/>
        <v/>
      </c>
      <c r="C210" s="3" t="str">
        <f t="shared" si="28"/>
        <v/>
      </c>
      <c r="D210" s="3" t="str">
        <f t="shared" si="29"/>
        <v/>
      </c>
      <c r="E210" s="22" t="str">
        <f t="shared" si="30"/>
        <v/>
      </c>
      <c r="F210" s="3" t="str">
        <f t="shared" si="31"/>
        <v/>
      </c>
      <c r="G210" s="3" t="str">
        <f t="shared" si="32"/>
        <v/>
      </c>
      <c r="H210" s="31" t="str">
        <f t="shared" si="35"/>
        <v/>
      </c>
      <c r="I210" s="14" t="str">
        <f t="shared" si="36"/>
        <v/>
      </c>
    </row>
    <row r="211" spans="1:9" x14ac:dyDescent="0.25">
      <c r="A211" s="9" t="str">
        <f t="shared" si="33"/>
        <v/>
      </c>
      <c r="B211" s="9" t="str">
        <f t="shared" si="34"/>
        <v/>
      </c>
      <c r="C211" s="3" t="str">
        <f t="shared" si="28"/>
        <v/>
      </c>
      <c r="D211" s="3" t="str">
        <f t="shared" si="29"/>
        <v/>
      </c>
      <c r="E211" s="22" t="str">
        <f t="shared" si="30"/>
        <v/>
      </c>
      <c r="F211" s="3" t="str">
        <f t="shared" si="31"/>
        <v/>
      </c>
      <c r="G211" s="3" t="str">
        <f t="shared" si="32"/>
        <v/>
      </c>
      <c r="H211" s="31" t="str">
        <f t="shared" si="35"/>
        <v/>
      </c>
      <c r="I211" s="14" t="str">
        <f t="shared" si="36"/>
        <v/>
      </c>
    </row>
    <row r="212" spans="1:9" x14ac:dyDescent="0.25">
      <c r="A212" s="9" t="str">
        <f t="shared" si="33"/>
        <v/>
      </c>
      <c r="B212" s="9" t="str">
        <f t="shared" si="34"/>
        <v/>
      </c>
      <c r="C212" s="3" t="str">
        <f t="shared" si="28"/>
        <v/>
      </c>
      <c r="D212" s="3" t="str">
        <f t="shared" si="29"/>
        <v/>
      </c>
      <c r="E212" s="22" t="str">
        <f t="shared" si="30"/>
        <v/>
      </c>
      <c r="F212" s="3" t="str">
        <f t="shared" si="31"/>
        <v/>
      </c>
      <c r="G212" s="3" t="str">
        <f t="shared" si="32"/>
        <v/>
      </c>
      <c r="H212" s="31" t="str">
        <f t="shared" si="35"/>
        <v/>
      </c>
      <c r="I212" s="14" t="str">
        <f t="shared" si="36"/>
        <v/>
      </c>
    </row>
    <row r="213" spans="1:9" x14ac:dyDescent="0.25">
      <c r="A213" s="9" t="str">
        <f t="shared" si="33"/>
        <v/>
      </c>
      <c r="B213" s="9" t="str">
        <f t="shared" si="34"/>
        <v/>
      </c>
      <c r="C213" s="3" t="str">
        <f t="shared" si="28"/>
        <v/>
      </c>
      <c r="D213" s="3" t="str">
        <f t="shared" si="29"/>
        <v/>
      </c>
      <c r="E213" s="22" t="str">
        <f t="shared" si="30"/>
        <v/>
      </c>
      <c r="F213" s="3" t="str">
        <f t="shared" si="31"/>
        <v/>
      </c>
      <c r="G213" s="3" t="str">
        <f t="shared" si="32"/>
        <v/>
      </c>
      <c r="H213" s="31" t="str">
        <f t="shared" si="35"/>
        <v/>
      </c>
      <c r="I213" s="14" t="str">
        <f t="shared" si="36"/>
        <v/>
      </c>
    </row>
    <row r="214" spans="1:9" x14ac:dyDescent="0.25">
      <c r="A214" s="9" t="str">
        <f t="shared" si="33"/>
        <v/>
      </c>
      <c r="B214" s="9" t="str">
        <f t="shared" si="34"/>
        <v/>
      </c>
      <c r="C214" s="3" t="str">
        <f t="shared" si="28"/>
        <v/>
      </c>
      <c r="D214" s="3" t="str">
        <f t="shared" si="29"/>
        <v/>
      </c>
      <c r="E214" s="22" t="str">
        <f t="shared" si="30"/>
        <v/>
      </c>
      <c r="F214" s="3" t="str">
        <f t="shared" si="31"/>
        <v/>
      </c>
      <c r="G214" s="3" t="str">
        <f t="shared" si="32"/>
        <v/>
      </c>
      <c r="H214" s="31" t="str">
        <f t="shared" si="35"/>
        <v/>
      </c>
      <c r="I214" s="14" t="str">
        <f t="shared" si="36"/>
        <v/>
      </c>
    </row>
    <row r="215" spans="1:9" x14ac:dyDescent="0.25">
      <c r="A215" s="9" t="str">
        <f t="shared" si="33"/>
        <v/>
      </c>
      <c r="B215" s="9" t="str">
        <f t="shared" si="34"/>
        <v/>
      </c>
      <c r="C215" s="3" t="str">
        <f t="shared" si="28"/>
        <v/>
      </c>
      <c r="D215" s="3" t="str">
        <f t="shared" si="29"/>
        <v/>
      </c>
      <c r="E215" s="22" t="str">
        <f t="shared" si="30"/>
        <v/>
      </c>
      <c r="F215" s="3" t="str">
        <f t="shared" si="31"/>
        <v/>
      </c>
      <c r="G215" s="3" t="str">
        <f t="shared" si="32"/>
        <v/>
      </c>
      <c r="H215" s="31" t="str">
        <f t="shared" si="35"/>
        <v/>
      </c>
      <c r="I215" s="14" t="str">
        <f t="shared" si="36"/>
        <v/>
      </c>
    </row>
    <row r="216" spans="1:9" x14ac:dyDescent="0.25">
      <c r="A216" s="9" t="str">
        <f t="shared" si="33"/>
        <v/>
      </c>
      <c r="B216" s="9" t="str">
        <f t="shared" si="34"/>
        <v/>
      </c>
      <c r="C216" s="3" t="str">
        <f t="shared" si="28"/>
        <v/>
      </c>
      <c r="D216" s="3" t="str">
        <f t="shared" si="29"/>
        <v/>
      </c>
      <c r="E216" s="22" t="str">
        <f t="shared" si="30"/>
        <v/>
      </c>
      <c r="F216" s="3" t="str">
        <f t="shared" si="31"/>
        <v/>
      </c>
      <c r="G216" s="3" t="str">
        <f t="shared" si="32"/>
        <v/>
      </c>
      <c r="H216" s="31" t="str">
        <f t="shared" si="35"/>
        <v/>
      </c>
      <c r="I216" s="14" t="str">
        <f t="shared" si="36"/>
        <v/>
      </c>
    </row>
    <row r="217" spans="1:9" x14ac:dyDescent="0.25">
      <c r="A217" s="9" t="str">
        <f t="shared" si="33"/>
        <v/>
      </c>
      <c r="B217" s="9" t="str">
        <f t="shared" si="34"/>
        <v/>
      </c>
      <c r="C217" s="3" t="str">
        <f t="shared" si="28"/>
        <v/>
      </c>
      <c r="D217" s="3" t="str">
        <f t="shared" si="29"/>
        <v/>
      </c>
      <c r="E217" s="22" t="str">
        <f t="shared" si="30"/>
        <v/>
      </c>
      <c r="F217" s="3" t="str">
        <f t="shared" si="31"/>
        <v/>
      </c>
      <c r="G217" s="3" t="str">
        <f t="shared" si="32"/>
        <v/>
      </c>
      <c r="H217" s="31" t="str">
        <f t="shared" si="35"/>
        <v/>
      </c>
      <c r="I217" s="14" t="str">
        <f t="shared" si="36"/>
        <v/>
      </c>
    </row>
    <row r="218" spans="1:9" x14ac:dyDescent="0.25">
      <c r="A218" s="9" t="str">
        <f t="shared" si="33"/>
        <v/>
      </c>
      <c r="B218" s="9" t="str">
        <f t="shared" si="34"/>
        <v/>
      </c>
      <c r="C218" s="3" t="str">
        <f t="shared" si="28"/>
        <v/>
      </c>
      <c r="D218" s="3" t="str">
        <f t="shared" si="29"/>
        <v/>
      </c>
      <c r="E218" s="22" t="str">
        <f t="shared" si="30"/>
        <v/>
      </c>
      <c r="F218" s="3" t="str">
        <f t="shared" si="31"/>
        <v/>
      </c>
      <c r="G218" s="3" t="str">
        <f t="shared" si="32"/>
        <v/>
      </c>
      <c r="H218" s="31" t="str">
        <f t="shared" si="35"/>
        <v/>
      </c>
      <c r="I218" s="14" t="str">
        <f t="shared" si="36"/>
        <v/>
      </c>
    </row>
    <row r="219" spans="1:9" x14ac:dyDescent="0.25">
      <c r="A219" s="9" t="str">
        <f t="shared" si="33"/>
        <v/>
      </c>
      <c r="B219" s="9" t="str">
        <f t="shared" si="34"/>
        <v/>
      </c>
      <c r="C219" s="3" t="str">
        <f t="shared" si="28"/>
        <v/>
      </c>
      <c r="D219" s="3" t="str">
        <f t="shared" si="29"/>
        <v/>
      </c>
      <c r="E219" s="22" t="str">
        <f t="shared" si="30"/>
        <v/>
      </c>
      <c r="F219" s="3" t="str">
        <f t="shared" si="31"/>
        <v/>
      </c>
      <c r="G219" s="3" t="str">
        <f t="shared" si="32"/>
        <v/>
      </c>
      <c r="H219" s="31" t="str">
        <f t="shared" si="35"/>
        <v/>
      </c>
      <c r="I219" s="14" t="str">
        <f t="shared" si="36"/>
        <v/>
      </c>
    </row>
    <row r="220" spans="1:9" x14ac:dyDescent="0.25">
      <c r="A220" s="9" t="str">
        <f t="shared" si="33"/>
        <v/>
      </c>
      <c r="B220" s="9" t="str">
        <f t="shared" si="34"/>
        <v/>
      </c>
      <c r="C220" s="3" t="str">
        <f t="shared" si="28"/>
        <v/>
      </c>
      <c r="D220" s="3" t="str">
        <f t="shared" si="29"/>
        <v/>
      </c>
      <c r="E220" s="22" t="str">
        <f t="shared" si="30"/>
        <v/>
      </c>
      <c r="F220" s="3" t="str">
        <f t="shared" si="31"/>
        <v/>
      </c>
      <c r="G220" s="3" t="str">
        <f t="shared" si="32"/>
        <v/>
      </c>
      <c r="H220" s="31" t="str">
        <f t="shared" si="35"/>
        <v/>
      </c>
      <c r="I220" s="14" t="str">
        <f t="shared" si="36"/>
        <v/>
      </c>
    </row>
    <row r="221" spans="1:9" x14ac:dyDescent="0.25">
      <c r="A221" s="9" t="str">
        <f t="shared" si="33"/>
        <v/>
      </c>
      <c r="B221" s="9" t="str">
        <f t="shared" si="34"/>
        <v/>
      </c>
      <c r="C221" s="3" t="str">
        <f t="shared" si="28"/>
        <v/>
      </c>
      <c r="D221" s="3" t="str">
        <f t="shared" si="29"/>
        <v/>
      </c>
      <c r="E221" s="22" t="str">
        <f t="shared" si="30"/>
        <v/>
      </c>
      <c r="F221" s="3" t="str">
        <f t="shared" si="31"/>
        <v/>
      </c>
      <c r="G221" s="3" t="str">
        <f t="shared" si="32"/>
        <v/>
      </c>
      <c r="H221" s="31" t="str">
        <f t="shared" si="35"/>
        <v/>
      </c>
      <c r="I221" s="14" t="str">
        <f t="shared" si="36"/>
        <v/>
      </c>
    </row>
    <row r="222" spans="1:9" x14ac:dyDescent="0.25">
      <c r="A222" s="9" t="str">
        <f t="shared" si="33"/>
        <v/>
      </c>
      <c r="B222" s="9" t="str">
        <f t="shared" si="34"/>
        <v/>
      </c>
      <c r="C222" s="3" t="str">
        <f t="shared" si="28"/>
        <v/>
      </c>
      <c r="D222" s="3" t="str">
        <f t="shared" si="29"/>
        <v/>
      </c>
      <c r="E222" s="22" t="str">
        <f t="shared" si="30"/>
        <v/>
      </c>
      <c r="F222" s="3" t="str">
        <f t="shared" si="31"/>
        <v/>
      </c>
      <c r="G222" s="3" t="str">
        <f t="shared" si="32"/>
        <v/>
      </c>
      <c r="H222" s="31" t="str">
        <f t="shared" si="35"/>
        <v/>
      </c>
      <c r="I222" s="14" t="str">
        <f t="shared" si="36"/>
        <v/>
      </c>
    </row>
    <row r="223" spans="1:9" x14ac:dyDescent="0.25">
      <c r="A223" s="9" t="str">
        <f t="shared" si="33"/>
        <v/>
      </c>
      <c r="B223" s="9" t="str">
        <f t="shared" si="34"/>
        <v/>
      </c>
      <c r="C223" s="3" t="str">
        <f t="shared" si="28"/>
        <v/>
      </c>
      <c r="D223" s="3" t="str">
        <f t="shared" si="29"/>
        <v/>
      </c>
      <c r="E223" s="22" t="str">
        <f t="shared" si="30"/>
        <v/>
      </c>
      <c r="F223" s="3" t="str">
        <f t="shared" si="31"/>
        <v/>
      </c>
      <c r="G223" s="3" t="str">
        <f t="shared" si="32"/>
        <v/>
      </c>
      <c r="H223" s="31" t="str">
        <f t="shared" si="35"/>
        <v/>
      </c>
      <c r="I223" s="14" t="str">
        <f t="shared" si="36"/>
        <v/>
      </c>
    </row>
    <row r="224" spans="1:9" x14ac:dyDescent="0.25">
      <c r="A224" s="9" t="str">
        <f t="shared" si="33"/>
        <v/>
      </c>
      <c r="B224" s="9" t="str">
        <f t="shared" si="34"/>
        <v/>
      </c>
      <c r="C224" s="3" t="str">
        <f t="shared" si="28"/>
        <v/>
      </c>
      <c r="D224" s="3" t="str">
        <f t="shared" si="29"/>
        <v/>
      </c>
      <c r="E224" s="22" t="str">
        <f t="shared" si="30"/>
        <v/>
      </c>
      <c r="F224" s="3" t="str">
        <f t="shared" si="31"/>
        <v/>
      </c>
      <c r="G224" s="3" t="str">
        <f t="shared" si="32"/>
        <v/>
      </c>
      <c r="H224" s="31" t="str">
        <f t="shared" si="35"/>
        <v/>
      </c>
      <c r="I224" s="14" t="str">
        <f t="shared" si="36"/>
        <v/>
      </c>
    </row>
    <row r="225" spans="1:9" x14ac:dyDescent="0.25">
      <c r="A225" s="9" t="str">
        <f t="shared" si="33"/>
        <v/>
      </c>
      <c r="B225" s="9" t="str">
        <f t="shared" si="34"/>
        <v/>
      </c>
      <c r="C225" s="3" t="str">
        <f t="shared" si="28"/>
        <v/>
      </c>
      <c r="D225" s="3" t="str">
        <f t="shared" si="29"/>
        <v/>
      </c>
      <c r="E225" s="22" t="str">
        <f t="shared" si="30"/>
        <v/>
      </c>
      <c r="F225" s="3" t="str">
        <f t="shared" si="31"/>
        <v/>
      </c>
      <c r="G225" s="3" t="str">
        <f t="shared" si="32"/>
        <v/>
      </c>
      <c r="H225" s="31" t="str">
        <f t="shared" si="35"/>
        <v/>
      </c>
      <c r="I225" s="14" t="str">
        <f t="shared" si="36"/>
        <v/>
      </c>
    </row>
    <row r="226" spans="1:9" x14ac:dyDescent="0.25">
      <c r="A226" s="9" t="str">
        <f t="shared" si="33"/>
        <v/>
      </c>
      <c r="B226" s="9" t="str">
        <f t="shared" si="34"/>
        <v/>
      </c>
      <c r="C226" s="3" t="str">
        <f t="shared" si="28"/>
        <v/>
      </c>
      <c r="D226" s="3" t="str">
        <f t="shared" si="29"/>
        <v/>
      </c>
      <c r="E226" s="22" t="str">
        <f t="shared" si="30"/>
        <v/>
      </c>
      <c r="F226" s="3" t="str">
        <f t="shared" si="31"/>
        <v/>
      </c>
      <c r="G226" s="3" t="str">
        <f t="shared" si="32"/>
        <v/>
      </c>
      <c r="H226" s="31" t="str">
        <f t="shared" si="35"/>
        <v/>
      </c>
      <c r="I226" s="14" t="str">
        <f t="shared" si="36"/>
        <v/>
      </c>
    </row>
    <row r="227" spans="1:9" x14ac:dyDescent="0.25">
      <c r="A227" s="9" t="str">
        <f t="shared" si="33"/>
        <v/>
      </c>
      <c r="B227" s="9" t="str">
        <f t="shared" si="34"/>
        <v/>
      </c>
      <c r="C227" s="3" t="str">
        <f t="shared" si="28"/>
        <v/>
      </c>
      <c r="D227" s="3" t="str">
        <f t="shared" si="29"/>
        <v/>
      </c>
      <c r="E227" s="22" t="str">
        <f t="shared" si="30"/>
        <v/>
      </c>
      <c r="F227" s="3" t="str">
        <f t="shared" si="31"/>
        <v/>
      </c>
      <c r="G227" s="3" t="str">
        <f t="shared" si="32"/>
        <v/>
      </c>
      <c r="H227" s="31" t="str">
        <f t="shared" si="35"/>
        <v/>
      </c>
      <c r="I227" s="14" t="str">
        <f t="shared" si="36"/>
        <v/>
      </c>
    </row>
    <row r="228" spans="1:9" x14ac:dyDescent="0.25">
      <c r="A228" s="9" t="str">
        <f t="shared" si="33"/>
        <v/>
      </c>
      <c r="B228" s="9" t="str">
        <f t="shared" si="34"/>
        <v/>
      </c>
      <c r="C228" s="3" t="str">
        <f t="shared" si="28"/>
        <v/>
      </c>
      <c r="D228" s="3" t="str">
        <f t="shared" si="29"/>
        <v/>
      </c>
      <c r="E228" s="22" t="str">
        <f t="shared" si="30"/>
        <v/>
      </c>
      <c r="F228" s="3" t="str">
        <f t="shared" si="31"/>
        <v/>
      </c>
      <c r="G228" s="3" t="str">
        <f t="shared" si="32"/>
        <v/>
      </c>
      <c r="H228" s="31" t="str">
        <f t="shared" si="35"/>
        <v/>
      </c>
      <c r="I228" s="14" t="str">
        <f t="shared" si="36"/>
        <v/>
      </c>
    </row>
    <row r="229" spans="1:9" x14ac:dyDescent="0.25">
      <c r="A229" s="9" t="str">
        <f t="shared" si="33"/>
        <v/>
      </c>
      <c r="B229" s="9" t="str">
        <f t="shared" si="34"/>
        <v/>
      </c>
      <c r="C229" s="3" t="str">
        <f t="shared" si="28"/>
        <v/>
      </c>
      <c r="D229" s="3" t="str">
        <f t="shared" si="29"/>
        <v/>
      </c>
      <c r="E229" s="22" t="str">
        <f t="shared" si="30"/>
        <v/>
      </c>
      <c r="F229" s="3" t="str">
        <f t="shared" si="31"/>
        <v/>
      </c>
      <c r="G229" s="3" t="str">
        <f t="shared" si="32"/>
        <v/>
      </c>
      <c r="H229" s="31" t="str">
        <f t="shared" si="35"/>
        <v/>
      </c>
      <c r="I229" s="14" t="str">
        <f t="shared" si="36"/>
        <v/>
      </c>
    </row>
    <row r="230" spans="1:9" x14ac:dyDescent="0.25">
      <c r="A230" s="9" t="str">
        <f t="shared" si="33"/>
        <v/>
      </c>
      <c r="B230" s="9" t="str">
        <f t="shared" si="34"/>
        <v/>
      </c>
      <c r="C230" s="3" t="str">
        <f t="shared" si="28"/>
        <v/>
      </c>
      <c r="D230" s="3" t="str">
        <f t="shared" si="29"/>
        <v/>
      </c>
      <c r="E230" s="22" t="str">
        <f t="shared" si="30"/>
        <v/>
      </c>
      <c r="F230" s="3" t="str">
        <f t="shared" si="31"/>
        <v/>
      </c>
      <c r="G230" s="3" t="str">
        <f t="shared" si="32"/>
        <v/>
      </c>
      <c r="H230" s="31" t="str">
        <f t="shared" si="35"/>
        <v/>
      </c>
      <c r="I230" s="14" t="str">
        <f t="shared" si="36"/>
        <v/>
      </c>
    </row>
    <row r="231" spans="1:9" x14ac:dyDescent="0.25">
      <c r="A231" s="9" t="str">
        <f t="shared" si="33"/>
        <v/>
      </c>
      <c r="B231" s="9" t="str">
        <f t="shared" si="34"/>
        <v/>
      </c>
      <c r="C231" s="3" t="str">
        <f t="shared" si="28"/>
        <v/>
      </c>
      <c r="D231" s="3" t="str">
        <f t="shared" si="29"/>
        <v/>
      </c>
      <c r="E231" s="22" t="str">
        <f t="shared" si="30"/>
        <v/>
      </c>
      <c r="F231" s="3" t="str">
        <f t="shared" si="31"/>
        <v/>
      </c>
      <c r="G231" s="3" t="str">
        <f t="shared" si="32"/>
        <v/>
      </c>
      <c r="H231" s="31" t="str">
        <f t="shared" si="35"/>
        <v/>
      </c>
      <c r="I231" s="14" t="str">
        <f t="shared" si="36"/>
        <v/>
      </c>
    </row>
    <row r="232" spans="1:9" x14ac:dyDescent="0.25">
      <c r="A232" s="9" t="str">
        <f t="shared" si="33"/>
        <v/>
      </c>
      <c r="B232" s="9" t="str">
        <f t="shared" si="34"/>
        <v/>
      </c>
      <c r="C232" s="3" t="str">
        <f t="shared" si="28"/>
        <v/>
      </c>
      <c r="D232" s="3" t="str">
        <f t="shared" si="29"/>
        <v/>
      </c>
      <c r="E232" s="22" t="str">
        <f t="shared" si="30"/>
        <v/>
      </c>
      <c r="F232" s="3" t="str">
        <f t="shared" si="31"/>
        <v/>
      </c>
      <c r="G232" s="3" t="str">
        <f t="shared" si="32"/>
        <v/>
      </c>
      <c r="H232" s="31" t="str">
        <f t="shared" si="35"/>
        <v/>
      </c>
      <c r="I232" s="14" t="str">
        <f t="shared" si="36"/>
        <v/>
      </c>
    </row>
    <row r="233" spans="1:9" x14ac:dyDescent="0.25">
      <c r="A233" s="9" t="str">
        <f t="shared" si="33"/>
        <v/>
      </c>
      <c r="B233" s="9" t="str">
        <f t="shared" si="34"/>
        <v/>
      </c>
      <c r="C233" s="3" t="str">
        <f t="shared" si="28"/>
        <v/>
      </c>
      <c r="D233" s="3" t="str">
        <f t="shared" si="29"/>
        <v/>
      </c>
      <c r="E233" s="22" t="str">
        <f t="shared" si="30"/>
        <v/>
      </c>
      <c r="F233" s="3" t="str">
        <f t="shared" si="31"/>
        <v/>
      </c>
      <c r="G233" s="3" t="str">
        <f t="shared" si="32"/>
        <v/>
      </c>
      <c r="H233" s="31" t="str">
        <f t="shared" si="35"/>
        <v/>
      </c>
      <c r="I233" s="14" t="str">
        <f t="shared" si="36"/>
        <v/>
      </c>
    </row>
    <row r="234" spans="1:9" x14ac:dyDescent="0.25">
      <c r="A234" s="9" t="str">
        <f t="shared" si="33"/>
        <v/>
      </c>
      <c r="B234" s="9" t="str">
        <f t="shared" si="34"/>
        <v/>
      </c>
      <c r="C234" s="3" t="str">
        <f t="shared" si="28"/>
        <v/>
      </c>
      <c r="D234" s="3" t="str">
        <f t="shared" si="29"/>
        <v/>
      </c>
      <c r="E234" s="22" t="str">
        <f t="shared" si="30"/>
        <v/>
      </c>
      <c r="F234" s="3" t="str">
        <f t="shared" si="31"/>
        <v/>
      </c>
      <c r="G234" s="3" t="str">
        <f t="shared" si="32"/>
        <v/>
      </c>
      <c r="H234" s="31" t="str">
        <f t="shared" si="35"/>
        <v/>
      </c>
      <c r="I234" s="14" t="str">
        <f t="shared" si="36"/>
        <v/>
      </c>
    </row>
    <row r="235" spans="1:9" x14ac:dyDescent="0.25">
      <c r="A235" s="9" t="str">
        <f t="shared" si="33"/>
        <v/>
      </c>
      <c r="B235" s="9" t="str">
        <f t="shared" si="34"/>
        <v/>
      </c>
      <c r="C235" s="3" t="str">
        <f t="shared" si="28"/>
        <v/>
      </c>
      <c r="D235" s="3" t="str">
        <f t="shared" si="29"/>
        <v/>
      </c>
      <c r="E235" s="22" t="str">
        <f t="shared" si="30"/>
        <v/>
      </c>
      <c r="F235" s="3" t="str">
        <f t="shared" si="31"/>
        <v/>
      </c>
      <c r="G235" s="3" t="str">
        <f t="shared" si="32"/>
        <v/>
      </c>
      <c r="H235" s="31" t="str">
        <f t="shared" si="35"/>
        <v/>
      </c>
      <c r="I235" s="14" t="str">
        <f t="shared" si="36"/>
        <v/>
      </c>
    </row>
    <row r="236" spans="1:9" x14ac:dyDescent="0.25">
      <c r="A236" s="9" t="str">
        <f t="shared" si="33"/>
        <v/>
      </c>
      <c r="B236" s="9" t="str">
        <f t="shared" si="34"/>
        <v/>
      </c>
      <c r="C236" s="3" t="str">
        <f t="shared" si="28"/>
        <v/>
      </c>
      <c r="D236" s="3" t="str">
        <f t="shared" si="29"/>
        <v/>
      </c>
      <c r="E236" s="22" t="str">
        <f t="shared" si="30"/>
        <v/>
      </c>
      <c r="F236" s="3" t="str">
        <f t="shared" si="31"/>
        <v/>
      </c>
      <c r="G236" s="3" t="str">
        <f t="shared" si="32"/>
        <v/>
      </c>
      <c r="H236" s="31" t="str">
        <f t="shared" si="35"/>
        <v/>
      </c>
      <c r="I236" s="14" t="str">
        <f t="shared" si="36"/>
        <v/>
      </c>
    </row>
    <row r="237" spans="1:9" x14ac:dyDescent="0.25">
      <c r="A237" s="9" t="str">
        <f t="shared" si="33"/>
        <v/>
      </c>
      <c r="B237" s="9" t="str">
        <f t="shared" si="34"/>
        <v/>
      </c>
      <c r="C237" s="3" t="str">
        <f t="shared" si="28"/>
        <v/>
      </c>
      <c r="D237" s="3" t="str">
        <f t="shared" si="29"/>
        <v/>
      </c>
      <c r="E237" s="22" t="str">
        <f t="shared" si="30"/>
        <v/>
      </c>
      <c r="F237" s="3" t="str">
        <f t="shared" si="31"/>
        <v/>
      </c>
      <c r="G237" s="3" t="str">
        <f t="shared" si="32"/>
        <v/>
      </c>
      <c r="H237" s="31" t="str">
        <f t="shared" si="35"/>
        <v/>
      </c>
      <c r="I237" s="14" t="str">
        <f t="shared" si="36"/>
        <v/>
      </c>
    </row>
    <row r="238" spans="1:9" x14ac:dyDescent="0.25">
      <c r="A238" s="9" t="str">
        <f t="shared" si="33"/>
        <v/>
      </c>
      <c r="B238" s="9" t="str">
        <f t="shared" si="34"/>
        <v/>
      </c>
      <c r="C238" s="3" t="str">
        <f t="shared" si="28"/>
        <v/>
      </c>
      <c r="D238" s="3" t="str">
        <f t="shared" si="29"/>
        <v/>
      </c>
      <c r="E238" s="22" t="str">
        <f t="shared" si="30"/>
        <v/>
      </c>
      <c r="F238" s="3" t="str">
        <f t="shared" si="31"/>
        <v/>
      </c>
      <c r="G238" s="3" t="str">
        <f t="shared" si="32"/>
        <v/>
      </c>
      <c r="H238" s="31" t="str">
        <f t="shared" si="35"/>
        <v/>
      </c>
      <c r="I238" s="14" t="str">
        <f t="shared" si="36"/>
        <v/>
      </c>
    </row>
    <row r="239" spans="1:9" x14ac:dyDescent="0.25">
      <c r="A239" s="9" t="str">
        <f t="shared" si="33"/>
        <v/>
      </c>
      <c r="B239" s="9" t="str">
        <f t="shared" si="34"/>
        <v/>
      </c>
      <c r="C239" s="3" t="str">
        <f t="shared" si="28"/>
        <v/>
      </c>
      <c r="D239" s="3" t="str">
        <f t="shared" si="29"/>
        <v/>
      </c>
      <c r="E239" s="22" t="str">
        <f t="shared" si="30"/>
        <v/>
      </c>
      <c r="F239" s="3" t="str">
        <f t="shared" si="31"/>
        <v/>
      </c>
      <c r="G239" s="3" t="str">
        <f t="shared" si="32"/>
        <v/>
      </c>
      <c r="H239" s="31" t="str">
        <f t="shared" si="35"/>
        <v/>
      </c>
      <c r="I239" s="14" t="str">
        <f t="shared" si="36"/>
        <v/>
      </c>
    </row>
    <row r="240" spans="1:9" x14ac:dyDescent="0.25">
      <c r="A240" s="9" t="str">
        <f t="shared" si="33"/>
        <v/>
      </c>
      <c r="B240" s="9" t="str">
        <f t="shared" si="34"/>
        <v/>
      </c>
      <c r="C240" s="3" t="str">
        <f t="shared" si="28"/>
        <v/>
      </c>
      <c r="D240" s="3" t="str">
        <f t="shared" si="29"/>
        <v/>
      </c>
      <c r="E240" s="22" t="str">
        <f t="shared" si="30"/>
        <v/>
      </c>
      <c r="F240" s="3" t="str">
        <f t="shared" si="31"/>
        <v/>
      </c>
      <c r="G240" s="3" t="str">
        <f t="shared" si="32"/>
        <v/>
      </c>
      <c r="H240" s="31" t="str">
        <f t="shared" si="35"/>
        <v/>
      </c>
      <c r="I240" s="14" t="str">
        <f t="shared" si="36"/>
        <v/>
      </c>
    </row>
    <row r="241" spans="1:9" x14ac:dyDescent="0.25">
      <c r="A241" s="9" t="str">
        <f t="shared" si="33"/>
        <v/>
      </c>
      <c r="B241" s="9" t="str">
        <f t="shared" si="34"/>
        <v/>
      </c>
      <c r="C241" s="3" t="str">
        <f t="shared" si="28"/>
        <v/>
      </c>
      <c r="D241" s="3" t="str">
        <f t="shared" si="29"/>
        <v/>
      </c>
      <c r="E241" s="22" t="str">
        <f t="shared" si="30"/>
        <v/>
      </c>
      <c r="F241" s="3" t="str">
        <f t="shared" si="31"/>
        <v/>
      </c>
      <c r="G241" s="3" t="str">
        <f t="shared" si="32"/>
        <v/>
      </c>
      <c r="H241" s="31" t="str">
        <f t="shared" si="35"/>
        <v/>
      </c>
      <c r="I241" s="14" t="str">
        <f t="shared" si="36"/>
        <v/>
      </c>
    </row>
    <row r="242" spans="1:9" x14ac:dyDescent="0.25">
      <c r="A242" s="9" t="str">
        <f t="shared" si="33"/>
        <v/>
      </c>
      <c r="B242" s="9" t="str">
        <f t="shared" si="34"/>
        <v/>
      </c>
      <c r="C242" s="3" t="str">
        <f t="shared" si="28"/>
        <v/>
      </c>
      <c r="D242" s="3" t="str">
        <f t="shared" si="29"/>
        <v/>
      </c>
      <c r="E242" s="22" t="str">
        <f t="shared" si="30"/>
        <v/>
      </c>
      <c r="F242" s="3" t="str">
        <f t="shared" si="31"/>
        <v/>
      </c>
      <c r="G242" s="3" t="str">
        <f t="shared" si="32"/>
        <v/>
      </c>
      <c r="H242" s="31" t="str">
        <f t="shared" si="35"/>
        <v/>
      </c>
      <c r="I242" s="14" t="str">
        <f t="shared" si="36"/>
        <v/>
      </c>
    </row>
    <row r="243" spans="1:9" x14ac:dyDescent="0.25">
      <c r="A243" s="9" t="str">
        <f t="shared" si="33"/>
        <v/>
      </c>
      <c r="B243" s="9" t="str">
        <f t="shared" si="34"/>
        <v/>
      </c>
      <c r="C243" s="3" t="str">
        <f t="shared" si="28"/>
        <v/>
      </c>
      <c r="D243" s="3" t="str">
        <f t="shared" si="29"/>
        <v/>
      </c>
      <c r="E243" s="22" t="str">
        <f t="shared" si="30"/>
        <v/>
      </c>
      <c r="F243" s="3" t="str">
        <f t="shared" si="31"/>
        <v/>
      </c>
      <c r="G243" s="3" t="str">
        <f t="shared" si="32"/>
        <v/>
      </c>
      <c r="H243" s="31" t="str">
        <f t="shared" si="35"/>
        <v/>
      </c>
      <c r="I243" s="14" t="str">
        <f t="shared" si="36"/>
        <v/>
      </c>
    </row>
    <row r="244" spans="1:9" x14ac:dyDescent="0.25">
      <c r="A244" s="9" t="str">
        <f t="shared" si="33"/>
        <v/>
      </c>
      <c r="B244" s="9" t="str">
        <f t="shared" si="34"/>
        <v/>
      </c>
      <c r="C244" s="3" t="str">
        <f t="shared" si="28"/>
        <v/>
      </c>
      <c r="D244" s="3" t="str">
        <f t="shared" si="29"/>
        <v/>
      </c>
      <c r="E244" s="22" t="str">
        <f t="shared" si="30"/>
        <v/>
      </c>
      <c r="F244" s="3" t="str">
        <f t="shared" si="31"/>
        <v/>
      </c>
      <c r="G244" s="3" t="str">
        <f t="shared" si="32"/>
        <v/>
      </c>
      <c r="H244" s="31" t="str">
        <f t="shared" si="35"/>
        <v/>
      </c>
      <c r="I244" s="14" t="str">
        <f t="shared" si="36"/>
        <v/>
      </c>
    </row>
    <row r="245" spans="1:9" x14ac:dyDescent="0.25">
      <c r="A245" s="9" t="str">
        <f t="shared" si="33"/>
        <v/>
      </c>
      <c r="B245" s="9" t="str">
        <f t="shared" si="34"/>
        <v/>
      </c>
      <c r="C245" s="3" t="str">
        <f t="shared" si="28"/>
        <v/>
      </c>
      <c r="D245" s="3" t="str">
        <f t="shared" si="29"/>
        <v/>
      </c>
      <c r="E245" s="22" t="str">
        <f t="shared" si="30"/>
        <v/>
      </c>
      <c r="F245" s="3" t="str">
        <f t="shared" si="31"/>
        <v/>
      </c>
      <c r="G245" s="3" t="str">
        <f t="shared" si="32"/>
        <v/>
      </c>
      <c r="H245" s="31" t="str">
        <f t="shared" si="35"/>
        <v/>
      </c>
      <c r="I245" s="14" t="str">
        <f t="shared" si="36"/>
        <v/>
      </c>
    </row>
    <row r="246" spans="1:9" x14ac:dyDescent="0.25">
      <c r="A246" s="9" t="str">
        <f t="shared" si="33"/>
        <v/>
      </c>
      <c r="B246" s="9" t="str">
        <f t="shared" si="34"/>
        <v/>
      </c>
      <c r="C246" s="3" t="str">
        <f t="shared" si="28"/>
        <v/>
      </c>
      <c r="D246" s="3" t="str">
        <f t="shared" si="29"/>
        <v/>
      </c>
      <c r="E246" s="22" t="str">
        <f t="shared" si="30"/>
        <v/>
      </c>
      <c r="F246" s="3" t="str">
        <f t="shared" si="31"/>
        <v/>
      </c>
      <c r="G246" s="3" t="str">
        <f t="shared" si="32"/>
        <v/>
      </c>
      <c r="H246" s="31" t="str">
        <f t="shared" si="35"/>
        <v/>
      </c>
      <c r="I246" s="14" t="str">
        <f t="shared" si="36"/>
        <v/>
      </c>
    </row>
    <row r="247" spans="1:9" x14ac:dyDescent="0.25">
      <c r="A247" s="9" t="str">
        <f t="shared" si="33"/>
        <v/>
      </c>
      <c r="B247" s="9" t="str">
        <f t="shared" si="34"/>
        <v/>
      </c>
      <c r="C247" s="3" t="str">
        <f t="shared" si="28"/>
        <v/>
      </c>
      <c r="D247" s="3" t="str">
        <f t="shared" si="29"/>
        <v/>
      </c>
      <c r="E247" s="22" t="str">
        <f t="shared" si="30"/>
        <v/>
      </c>
      <c r="F247" s="3" t="str">
        <f t="shared" si="31"/>
        <v/>
      </c>
      <c r="G247" s="3" t="str">
        <f t="shared" si="32"/>
        <v/>
      </c>
      <c r="H247" s="31" t="str">
        <f t="shared" si="35"/>
        <v/>
      </c>
      <c r="I247" s="14" t="str">
        <f t="shared" si="36"/>
        <v/>
      </c>
    </row>
    <row r="248" spans="1:9" x14ac:dyDescent="0.25">
      <c r="A248" s="9" t="str">
        <f t="shared" si="33"/>
        <v/>
      </c>
      <c r="B248" s="9" t="str">
        <f t="shared" si="34"/>
        <v/>
      </c>
      <c r="C248" s="3" t="str">
        <f t="shared" si="28"/>
        <v/>
      </c>
      <c r="D248" s="3" t="str">
        <f t="shared" si="29"/>
        <v/>
      </c>
      <c r="E248" s="22" t="str">
        <f t="shared" si="30"/>
        <v/>
      </c>
      <c r="F248" s="3" t="str">
        <f t="shared" si="31"/>
        <v/>
      </c>
      <c r="G248" s="3" t="str">
        <f t="shared" si="32"/>
        <v/>
      </c>
      <c r="H248" s="31" t="str">
        <f t="shared" si="35"/>
        <v/>
      </c>
      <c r="I248" s="14" t="str">
        <f t="shared" si="36"/>
        <v/>
      </c>
    </row>
    <row r="249" spans="1:9" x14ac:dyDescent="0.25">
      <c r="A249" s="9" t="str">
        <f t="shared" si="33"/>
        <v/>
      </c>
      <c r="B249" s="9" t="str">
        <f t="shared" si="34"/>
        <v/>
      </c>
      <c r="C249" s="3" t="str">
        <f t="shared" si="28"/>
        <v/>
      </c>
      <c r="D249" s="3" t="str">
        <f t="shared" si="29"/>
        <v/>
      </c>
      <c r="E249" s="22" t="str">
        <f t="shared" si="30"/>
        <v/>
      </c>
      <c r="F249" s="3" t="str">
        <f t="shared" si="31"/>
        <v/>
      </c>
      <c r="G249" s="3" t="str">
        <f t="shared" si="32"/>
        <v/>
      </c>
      <c r="H249" s="31" t="str">
        <f t="shared" si="35"/>
        <v/>
      </c>
      <c r="I249" s="14" t="str">
        <f t="shared" si="36"/>
        <v/>
      </c>
    </row>
    <row r="250" spans="1:9" x14ac:dyDescent="0.25">
      <c r="A250" s="9" t="str">
        <f t="shared" si="33"/>
        <v/>
      </c>
      <c r="B250" s="9" t="str">
        <f t="shared" si="34"/>
        <v/>
      </c>
      <c r="C250" s="3" t="str">
        <f t="shared" si="28"/>
        <v/>
      </c>
      <c r="D250" s="3" t="str">
        <f t="shared" si="29"/>
        <v/>
      </c>
      <c r="E250" s="22" t="str">
        <f t="shared" si="30"/>
        <v/>
      </c>
      <c r="F250" s="3" t="str">
        <f t="shared" si="31"/>
        <v/>
      </c>
      <c r="G250" s="3" t="str">
        <f t="shared" si="32"/>
        <v/>
      </c>
      <c r="H250" s="31" t="str">
        <f t="shared" si="35"/>
        <v/>
      </c>
      <c r="I250" s="14" t="str">
        <f t="shared" si="36"/>
        <v/>
      </c>
    </row>
    <row r="251" spans="1:9" x14ac:dyDescent="0.25">
      <c r="A251" s="9" t="str">
        <f t="shared" si="33"/>
        <v/>
      </c>
      <c r="B251" s="9" t="str">
        <f t="shared" si="34"/>
        <v/>
      </c>
      <c r="C251" s="3" t="str">
        <f t="shared" si="28"/>
        <v/>
      </c>
      <c r="D251" s="3" t="str">
        <f t="shared" si="29"/>
        <v/>
      </c>
      <c r="E251" s="22" t="str">
        <f t="shared" si="30"/>
        <v/>
      </c>
      <c r="F251" s="3" t="str">
        <f t="shared" si="31"/>
        <v/>
      </c>
      <c r="G251" s="3" t="str">
        <f t="shared" si="32"/>
        <v/>
      </c>
      <c r="H251" s="31" t="str">
        <f t="shared" si="35"/>
        <v/>
      </c>
      <c r="I251" s="14" t="str">
        <f t="shared" si="36"/>
        <v/>
      </c>
    </row>
    <row r="252" spans="1:9" x14ac:dyDescent="0.25">
      <c r="A252" s="9" t="str">
        <f t="shared" si="33"/>
        <v/>
      </c>
      <c r="B252" s="9" t="str">
        <f t="shared" si="34"/>
        <v/>
      </c>
      <c r="C252" s="3" t="str">
        <f t="shared" si="28"/>
        <v/>
      </c>
      <c r="D252" s="3" t="str">
        <f t="shared" si="29"/>
        <v/>
      </c>
      <c r="E252" s="22" t="str">
        <f t="shared" si="30"/>
        <v/>
      </c>
      <c r="F252" s="3" t="str">
        <f t="shared" si="31"/>
        <v/>
      </c>
      <c r="G252" s="3" t="str">
        <f t="shared" si="32"/>
        <v/>
      </c>
      <c r="H252" s="31" t="str">
        <f t="shared" si="35"/>
        <v/>
      </c>
      <c r="I252" s="14" t="str">
        <f t="shared" si="36"/>
        <v/>
      </c>
    </row>
  </sheetData>
  <autoFilter ref="A1:D252"/>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workbookViewId="0">
      <selection activeCell="E3" sqref="E3"/>
    </sheetView>
  </sheetViews>
  <sheetFormatPr defaultColWidth="8.85546875" defaultRowHeight="15" x14ac:dyDescent="0.25"/>
  <cols>
    <col min="1" max="1" width="17" customWidth="1"/>
    <col min="2" max="2" width="12.42578125" customWidth="1"/>
    <col min="3" max="3" width="16.42578125" customWidth="1"/>
    <col min="4" max="5" width="19.140625" customWidth="1"/>
    <col min="6" max="7" width="22.140625" customWidth="1"/>
    <col min="8" max="8" width="30.42578125" customWidth="1"/>
    <col min="9" max="10" width="33.28515625" customWidth="1"/>
    <col min="11" max="11" width="16.42578125" style="15" customWidth="1"/>
    <col min="12" max="12" width="22.285156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s>
  <sheetData>
    <row r="1" spans="1:32" x14ac:dyDescent="0.25">
      <c r="A1" s="6" t="s">
        <v>0</v>
      </c>
      <c r="B1" s="6" t="s">
        <v>28</v>
      </c>
      <c r="C1" s="6" t="s">
        <v>2</v>
      </c>
      <c r="D1" s="6" t="str">
        <f>PlannedLegendLabel &amp; " " &amp; CycleTimeLabel</f>
        <v>Planned Cycle time</v>
      </c>
      <c r="E1" s="6" t="str">
        <f>PlannedLegendLabel &amp;" " &amp; TEXT(CycleTimePercentile,"##%") &amp; " = " &amp; E2 &amp; " days"</f>
        <v>Planned 95% = 42,1 days</v>
      </c>
      <c r="F1" s="6" t="str">
        <f>UnplannedLegendLabel &amp; " " &amp; CycleTimeLabel</f>
        <v>Unplanned Cycle time</v>
      </c>
      <c r="G1" s="6" t="str">
        <f>UnplannedLegendLabel &amp;" " &amp; TEXT(CycleTimePercentile,"##%") &amp; " = " &amp; G2&amp;" days"</f>
        <v>Unplanned 95% = 40,6 days</v>
      </c>
      <c r="H1" s="6" t="str">
        <f>PlannedLegendLabel &amp; " In-Progress Age"</f>
        <v>Planned In-Progress Age</v>
      </c>
      <c r="I1" s="6" t="str">
        <f>UnplannedLegendLabel &amp; " In-Progress Age"</f>
        <v>Unplanned In-Progress Age</v>
      </c>
      <c r="J1" s="6"/>
      <c r="K1" s="13" t="s">
        <v>32</v>
      </c>
      <c r="M1" s="5" t="s">
        <v>16</v>
      </c>
      <c r="N1" s="5" t="s">
        <v>17</v>
      </c>
      <c r="O1" s="6" t="s">
        <v>3</v>
      </c>
      <c r="P1" s="6" t="s">
        <v>29</v>
      </c>
      <c r="Q1" s="6" t="s">
        <v>30</v>
      </c>
      <c r="R1" s="6" t="s">
        <v>31</v>
      </c>
      <c r="S1" s="6" t="s">
        <v>91</v>
      </c>
      <c r="T1" s="6" t="s">
        <v>88</v>
      </c>
      <c r="U1" s="6" t="s">
        <v>92</v>
      </c>
      <c r="V1" s="6" t="s">
        <v>89</v>
      </c>
      <c r="W1" s="6" t="s">
        <v>93</v>
      </c>
      <c r="X1" s="6" t="s">
        <v>87</v>
      </c>
      <c r="Z1" s="6" t="s">
        <v>9</v>
      </c>
    </row>
    <row r="2" spans="1:32" x14ac:dyDescent="0.25">
      <c r="A2" s="9">
        <f>Calculations!A2</f>
        <v>42647</v>
      </c>
      <c r="B2" s="3" t="str">
        <f>IF(ISNUMBER(A2),YEAR(A2)&amp;"-"&amp;TEXT(WEEKNUM(A2),"00"),"")</f>
        <v>2016-41</v>
      </c>
      <c r="C2" s="3">
        <f>IFERROR(Calculations!L2,"")</f>
        <v>0.5</v>
      </c>
      <c r="D2" s="3">
        <f xml:space="preserve"> IF(OR(Calculations!C2 = "",Calculations!C2 = WorkTypeString),  IFERROR(Calculations!L2,""), NA())</f>
        <v>0.5</v>
      </c>
      <c r="E2" s="3">
        <f t="array" ref="E2">PERCENTILE(IF(ISERROR(D2:D5001)=FALSE,D2:D5001),CycleTimePercentile)</f>
        <v>42.099999999999987</v>
      </c>
      <c r="F2" s="3" t="e">
        <f xml:space="preserve"> IF(Calculations!C2 = DefectTypeString,  IFERROR(Calculations!L2,""), NA())</f>
        <v>#N/A</v>
      </c>
      <c r="G2" s="3">
        <f t="array" ref="G2">PERCENTILE(IF(ISERROR(F2:F5001)=FALSE,F2:F5001),CycleTimePercentile)</f>
        <v>40.599999999999987</v>
      </c>
      <c r="H2" s="3" t="e">
        <f ca="1" xml:space="preserve"> IF(OR(Calculations!C2 = "",Calculations!C2 = WorkTypeString),  Calculations!M2, NA())</f>
        <v>#N/A</v>
      </c>
      <c r="I2" s="3" t="e">
        <f xml:space="preserve"> IF(Calculations!C2 = DefectTypeString,  Calculations!M2, NA())</f>
        <v>#N/A</v>
      </c>
      <c r="J2" s="3"/>
      <c r="K2" s="17">
        <f>IF(ISNUMBER(C2),C2,"")</f>
        <v>0.5</v>
      </c>
      <c r="M2" s="9">
        <f>MIN(PriorSundays)</f>
        <v>42645</v>
      </c>
      <c r="N2" s="9">
        <f>IF(ISNUMBER(M2),M2+6,"")</f>
        <v>42651</v>
      </c>
      <c r="O2" s="3" t="str">
        <f t="shared" ref="O2" si="0">IF(ISNUMBER(M2),YEAR(M2)&amp;"-"&amp;TEXT(WEEKNUM(M2),"00"),"")</f>
        <v>2016-41</v>
      </c>
      <c r="P2" s="3">
        <f t="array" ref="P2">IF(ISNUMBER(M2),MIN(IF($B:$B=O2,$C:$C)),"")</f>
        <v>0.5</v>
      </c>
      <c r="Q2" s="11">
        <f>IF(ISNUMBER(M2),AVERAGEIF($B:$B,O2,$C:$C),"")</f>
        <v>0.75</v>
      </c>
      <c r="R2" s="3">
        <f t="array" ref="R2">IF(ISNUMBER(M2),MAX(IF($B:$B=O2,$C:$C)),"")</f>
        <v>2</v>
      </c>
      <c r="S2" s="3">
        <f t="array" ref="S2">IF(ISNUMBER(M2),PERCENTILE(IF($B:$B=O2,$C:$C),0.25),"")</f>
        <v>0.5</v>
      </c>
      <c r="T2" s="3">
        <f t="array" ref="T2">IF(ISNUMBER(M2),PERCENTILE(IF($B:$B=O2,$C:$C),0.3),"")</f>
        <v>0.5</v>
      </c>
      <c r="U2" s="3">
        <f t="array" ref="U2">IF(ISNUMBER(M2),PERCENTILE(IF($B:$B=O2,$C:$C),0.5),"")</f>
        <v>0.5</v>
      </c>
      <c r="V2" s="3">
        <f t="array" ref="V2">IF(ISNUMBER(M2),PERCENTILE(IF($B:$B=O2,$C:$C),0.7),"")</f>
        <v>0.5</v>
      </c>
      <c r="W2" s="3">
        <f t="array" ref="W2">IF(ISNUMBER(M2),PERCENTILE(IF($B:$B=O2,$C:$C),0.75),"")</f>
        <v>0.5</v>
      </c>
      <c r="X2" s="3">
        <f t="array" ref="X2">IF(ISNUMBER(M2),PERCENTILE(IF($B:$B=O2,$C:$C),0.85),"")</f>
        <v>0.875</v>
      </c>
      <c r="Z2" s="6" t="s">
        <v>14</v>
      </c>
      <c r="AA2" s="6">
        <v>0.05</v>
      </c>
      <c r="AB2" s="6">
        <v>0.25</v>
      </c>
      <c r="AC2" s="6">
        <v>0.5</v>
      </c>
      <c r="AD2" s="6">
        <v>0.75</v>
      </c>
      <c r="AE2" s="6">
        <v>0.95</v>
      </c>
      <c r="AF2" s="6" t="s">
        <v>15</v>
      </c>
    </row>
    <row r="3" spans="1:32" x14ac:dyDescent="0.25">
      <c r="A3" s="9">
        <f>Calculations!A3</f>
        <v>42647</v>
      </c>
      <c r="B3" s="3" t="str">
        <f t="shared" ref="B3:B66" si="1">IF(ISNUMBER(A3),YEAR(A3)&amp;"-"&amp;TEXT(WEEKNUM(A3),"00"),"")</f>
        <v>2016-41</v>
      </c>
      <c r="C3" s="3">
        <f>IFERROR(Calculations!L3,"")</f>
        <v>0.5</v>
      </c>
      <c r="D3" s="3">
        <f xml:space="preserve"> IF(OR(Calculations!C3 = "",Calculations!C3 = WorkTypeString),  IFERROR(Calculations!L3,""), NA())</f>
        <v>0.5</v>
      </c>
      <c r="E3" s="3">
        <f>IF(C3&lt;&gt;"",$E$2,"")</f>
        <v>42.099999999999987</v>
      </c>
      <c r="F3" s="3" t="e">
        <f xml:space="preserve"> IF(Calculations!C3 = DefectTypeString,  IFERROR(Calculations!L3,""), NA())</f>
        <v>#N/A</v>
      </c>
      <c r="G3" s="3">
        <f>IF(C3&lt;&gt;"",$G$2,"")</f>
        <v>40.599999999999987</v>
      </c>
      <c r="H3" s="3" t="e">
        <f ca="1" xml:space="preserve"> IF(OR(Calculations!C3 = "",Calculations!C3 = WorkTypeString),  Calculations!M3, NA())</f>
        <v>#N/A</v>
      </c>
      <c r="I3" s="3" t="e">
        <f xml:space="preserve"> IF(Calculations!C3 = DefectTypeString,  Calculations!M3, NA())</f>
        <v>#N/A</v>
      </c>
      <c r="J3" s="3"/>
      <c r="K3" s="14" t="str">
        <f>IF(AND(ISBLANK(K2)=FALSE,ISNUMBER(C3)),K2&amp;","&amp;C3,"")</f>
        <v>0,5,0,5</v>
      </c>
      <c r="M3" s="9">
        <f t="shared" ref="M3:M66" si="2">IF(ISNUMBER(M2),IF(M2+7&lt;=MAX(PriorSundays),M2+7,""),"")</f>
        <v>42652</v>
      </c>
      <c r="N3" s="9">
        <f t="shared" ref="N3:N66" si="3">IF(ISNUMBER(M3),M3+6,"")</f>
        <v>42658</v>
      </c>
      <c r="O3" s="3" t="str">
        <f t="shared" ref="O3:O66" si="4">IF(ISNUMBER(M3),YEAR(M3)&amp;"-"&amp;TEXT(WEEKNUM(M3),"00"),"")</f>
        <v>2016-42</v>
      </c>
      <c r="P3" s="3">
        <f t="array" ref="P3">IF(ISNUMBER(M3),MIN(IF($B:$B=O3,$C:$C)),"")</f>
        <v>0.5</v>
      </c>
      <c r="Q3" s="11">
        <f t="shared" ref="Q3:Q66" si="5">IF(ISNUMBER(M3),AVERAGEIF($B:$B,O3,$C:$C),"")</f>
        <v>3.85</v>
      </c>
      <c r="R3" s="3">
        <f t="array" ref="R3">IF(ISNUMBER(M3),MAX(IF($B:$B=O3,$C:$C)),"")</f>
        <v>8</v>
      </c>
      <c r="S3" s="3">
        <f t="array" ref="S3">IF(ISNUMBER(M3),PERCENTILE(IF($B:$B=O3,$C:$C),0.25),"")</f>
        <v>1.25</v>
      </c>
      <c r="T3" s="3">
        <f t="array" ref="T3">IF(ISNUMBER(M3),PERCENTILE(IF($B:$B=O3,$C:$C),0.3),"")</f>
        <v>1.6999999999999997</v>
      </c>
      <c r="U3" s="3">
        <f t="array" ref="U3">IF(ISNUMBER(M3),PERCENTILE(IF($B:$B=O3,$C:$C),0.5),"")</f>
        <v>3.5</v>
      </c>
      <c r="V3" s="3">
        <f t="array" ref="V3">IF(ISNUMBER(M3),PERCENTILE(IF($B:$B=O3,$C:$C),0.7),"")</f>
        <v>6</v>
      </c>
      <c r="W3" s="3">
        <f t="array" ref="W3">IF(ISNUMBER(M3),PERCENTILE(IF($B:$B=O3,$C:$C),0.75),"")</f>
        <v>6</v>
      </c>
      <c r="X3" s="3">
        <f t="array" ref="X3">IF(ISNUMBER(M3),PERCENTILE(IF($B:$B=O3,$C:$C),0.85),"")</f>
        <v>6.6499999999999986</v>
      </c>
      <c r="Z3" s="3">
        <f>MIN(CycleTimeValues)</f>
        <v>0.5</v>
      </c>
      <c r="AA3" s="3">
        <f>_xlfn.PERCENTILE.INC(CycleTimeValues,AA2)</f>
        <v>0.5</v>
      </c>
      <c r="AB3" s="3">
        <f>_xlfn.PERCENTILE.INC(CycleTimeValues,AB2)</f>
        <v>0.5</v>
      </c>
      <c r="AC3" s="3">
        <f>_xlfn.PERCENTILE.INC(CycleTimeValues,AC2)</f>
        <v>3</v>
      </c>
      <c r="AD3" s="3">
        <f>_xlfn.PERCENTILE.INC(CycleTimeValues,AD2)</f>
        <v>9</v>
      </c>
      <c r="AE3" s="3">
        <f>_xlfn.PERCENTILE.INC(CycleTimeValues,AE2)</f>
        <v>43</v>
      </c>
      <c r="AF3" s="3">
        <f>MAX(CycleTimeValues)</f>
        <v>49</v>
      </c>
    </row>
    <row r="4" spans="1:32" x14ac:dyDescent="0.25">
      <c r="A4" s="9">
        <f>Calculations!A4</f>
        <v>42647</v>
      </c>
      <c r="B4" s="3" t="str">
        <f t="shared" si="1"/>
        <v>2016-41</v>
      </c>
      <c r="C4" s="3">
        <f>IFERROR(Calculations!L4,"")</f>
        <v>0.5</v>
      </c>
      <c r="D4" s="3">
        <f xml:space="preserve"> IF(OR(Calculations!C4 = "",Calculations!C4 = WorkTypeString),  IFERROR(Calculations!L4,""), NA())</f>
        <v>0.5</v>
      </c>
      <c r="E4" s="3">
        <f t="shared" ref="E4:E67" si="6">IF(C4&lt;&gt;"",$E$2,"")</f>
        <v>42.099999999999987</v>
      </c>
      <c r="F4" s="3" t="e">
        <f xml:space="preserve"> IF(Calculations!C4 = DefectTypeString,  IFERROR(Calculations!L4,""), NA())</f>
        <v>#N/A</v>
      </c>
      <c r="G4" s="3">
        <f t="shared" ref="G4:G67" si="7">IF(C4&lt;&gt;"",$G$2,"")</f>
        <v>40.599999999999987</v>
      </c>
      <c r="H4" s="3" t="e">
        <f ca="1" xml:space="preserve"> IF(OR(Calculations!C4 = "",Calculations!C4 = WorkTypeString),  Calculations!M4, NA())</f>
        <v>#N/A</v>
      </c>
      <c r="I4" s="3" t="e">
        <f xml:space="preserve"> IF(Calculations!C4 = DefectTypeString,  Calculations!M4, NA())</f>
        <v>#N/A</v>
      </c>
      <c r="J4" s="3"/>
      <c r="K4" s="14" t="str">
        <f t="shared" ref="K4:K67" si="8">IF(AND(ISBLANK(K3)=FALSE,ISNUMBER(C4)),K3&amp;","&amp;C4,"")</f>
        <v>0,5,0,5,0,5</v>
      </c>
      <c r="M4" s="9">
        <f t="shared" si="2"/>
        <v>42659</v>
      </c>
      <c r="N4" s="9">
        <f t="shared" si="3"/>
        <v>42665</v>
      </c>
      <c r="O4" s="3" t="str">
        <f t="shared" si="4"/>
        <v>2016-43</v>
      </c>
      <c r="P4" s="3">
        <f t="array" ref="P4">IF(ISNUMBER(M4),MIN(IF($B:$B=O4,$C:$C)),"")</f>
        <v>2</v>
      </c>
      <c r="Q4" s="11">
        <f t="shared" si="5"/>
        <v>2</v>
      </c>
      <c r="R4" s="3">
        <f t="array" ref="R4">IF(ISNUMBER(M4),MAX(IF($B:$B=O4,$C:$C)),"")</f>
        <v>2</v>
      </c>
      <c r="S4" s="3">
        <f t="array" ref="S4">IF(ISNUMBER(M4),PERCENTILE(IF($B:$B=O4,$C:$C),0.25),"")</f>
        <v>2</v>
      </c>
      <c r="T4" s="3">
        <f t="array" ref="T4">IF(ISNUMBER(M4),PERCENTILE(IF($B:$B=O4,$C:$C),0.3),"")</f>
        <v>2</v>
      </c>
      <c r="U4" s="3">
        <f t="array" ref="U4">IF(ISNUMBER(M4),PERCENTILE(IF($B:$B=O4,$C:$C),0.5),"")</f>
        <v>2</v>
      </c>
      <c r="V4" s="3">
        <f t="array" ref="V4">IF(ISNUMBER(M4),PERCENTILE(IF($B:$B=O4,$C:$C),0.7),"")</f>
        <v>2</v>
      </c>
      <c r="W4" s="3">
        <f t="array" ref="W4">IF(ISNUMBER(M4),PERCENTILE(IF($B:$B=O4,$C:$C),0.75),"")</f>
        <v>2</v>
      </c>
      <c r="X4" s="3">
        <f t="array" ref="X4">IF(ISNUMBER(M4),PERCENTILE(IF($B:$B=O4,$C:$C),0.85),"")</f>
        <v>2</v>
      </c>
    </row>
    <row r="5" spans="1:32" x14ac:dyDescent="0.25">
      <c r="A5" s="9">
        <f>Calculations!A5</f>
        <v>42648</v>
      </c>
      <c r="B5" s="3" t="str">
        <f t="shared" si="1"/>
        <v>2016-41</v>
      </c>
      <c r="C5" s="3">
        <f>IFERROR(Calculations!L5,"")</f>
        <v>0.5</v>
      </c>
      <c r="D5" s="3">
        <f xml:space="preserve"> IF(OR(Calculations!C5 = "",Calculations!C5 = WorkTypeString),  IFERROR(Calculations!L5,""), NA())</f>
        <v>0.5</v>
      </c>
      <c r="E5" s="3">
        <f t="shared" si="6"/>
        <v>42.099999999999987</v>
      </c>
      <c r="F5" s="3" t="e">
        <f xml:space="preserve"> IF(Calculations!C5 = DefectTypeString,  IFERROR(Calculations!L5,""), NA())</f>
        <v>#N/A</v>
      </c>
      <c r="G5" s="3">
        <f t="shared" si="7"/>
        <v>40.599999999999987</v>
      </c>
      <c r="H5" s="3" t="e">
        <f ca="1" xml:space="preserve"> IF(OR(Calculations!C5 = "",Calculations!C5 = WorkTypeString),  Calculations!M5, NA())</f>
        <v>#N/A</v>
      </c>
      <c r="I5" s="3" t="e">
        <f xml:space="preserve"> IF(Calculations!C5 = DefectTypeString,  Calculations!M5, NA())</f>
        <v>#N/A</v>
      </c>
      <c r="J5" s="3"/>
      <c r="K5" s="14" t="str">
        <f t="shared" si="8"/>
        <v>0,5,0,5,0,5,0,5</v>
      </c>
      <c r="M5" s="9">
        <f t="shared" si="2"/>
        <v>42666</v>
      </c>
      <c r="N5" s="9">
        <f t="shared" si="3"/>
        <v>42672</v>
      </c>
      <c r="O5" s="3" t="str">
        <f t="shared" si="4"/>
        <v>2016-44</v>
      </c>
      <c r="P5" s="3">
        <f t="array" ref="P5">IF(ISNUMBER(M5),MIN(IF($B:$B=O5,$C:$C)),"")</f>
        <v>1</v>
      </c>
      <c r="Q5" s="11">
        <f t="shared" si="5"/>
        <v>1</v>
      </c>
      <c r="R5" s="3">
        <f t="array" ref="R5">IF(ISNUMBER(M5),MAX(IF($B:$B=O5,$C:$C)),"")</f>
        <v>1</v>
      </c>
      <c r="S5" s="3">
        <f t="array" ref="S5">IF(ISNUMBER(M5),PERCENTILE(IF($B:$B=O5,$C:$C),0.25),"")</f>
        <v>1</v>
      </c>
      <c r="T5" s="3">
        <f t="array" ref="T5">IF(ISNUMBER(M5),PERCENTILE(IF($B:$B=O5,$C:$C),0.3),"")</f>
        <v>1</v>
      </c>
      <c r="U5" s="3">
        <f t="array" ref="U5">IF(ISNUMBER(M5),PERCENTILE(IF($B:$B=O5,$C:$C),0.5),"")</f>
        <v>1</v>
      </c>
      <c r="V5" s="3">
        <f t="array" ref="V5">IF(ISNUMBER(M5),PERCENTILE(IF($B:$B=O5,$C:$C),0.7),"")</f>
        <v>1</v>
      </c>
      <c r="W5" s="3">
        <f t="array" ref="W5">IF(ISNUMBER(M5),PERCENTILE(IF($B:$B=O5,$C:$C),0.75),"")</f>
        <v>1</v>
      </c>
      <c r="X5" s="3">
        <f t="array" ref="X5">IF(ISNUMBER(M5),PERCENTILE(IF($B:$B=O5,$C:$C),0.85),"")</f>
        <v>1</v>
      </c>
      <c r="Z5" s="6" t="s">
        <v>7</v>
      </c>
      <c r="AA5" s="6" t="s">
        <v>8</v>
      </c>
      <c r="AB5" s="6" t="str">
        <f>PlannedLegendLabel</f>
        <v>Planned</v>
      </c>
      <c r="AC5" s="6" t="str">
        <f>UnplannedLegendLabel</f>
        <v>Unplanned</v>
      </c>
    </row>
    <row r="6" spans="1:32" x14ac:dyDescent="0.25">
      <c r="A6" s="9">
        <f>Calculations!A6</f>
        <v>42649</v>
      </c>
      <c r="B6" s="3" t="str">
        <f t="shared" si="1"/>
        <v>2016-41</v>
      </c>
      <c r="C6" s="3">
        <f>IFERROR(Calculations!L6,"")</f>
        <v>0.5</v>
      </c>
      <c r="D6" s="3" t="e">
        <f xml:space="preserve"> IF(OR(Calculations!C6 = "",Calculations!C6 = WorkTypeString),  IFERROR(Calculations!L6,""), NA())</f>
        <v>#N/A</v>
      </c>
      <c r="E6" s="3">
        <f t="shared" si="6"/>
        <v>42.099999999999987</v>
      </c>
      <c r="F6" s="3">
        <f xml:space="preserve"> IF(Calculations!C6 = DefectTypeString,  IFERROR(Calculations!L6,""), NA())</f>
        <v>0.5</v>
      </c>
      <c r="G6" s="3">
        <f t="shared" si="7"/>
        <v>40.599999999999987</v>
      </c>
      <c r="H6" s="3" t="e">
        <f xml:space="preserve"> IF(OR(Calculations!C6 = "",Calculations!C6 = WorkTypeString),  Calculations!M6, NA())</f>
        <v>#N/A</v>
      </c>
      <c r="I6" s="3" t="e">
        <f ca="1" xml:space="preserve"> IF(Calculations!C6 = DefectTypeString,  Calculations!M6, NA())</f>
        <v>#N/A</v>
      </c>
      <c r="J6" s="3"/>
      <c r="K6" s="14" t="str">
        <f t="shared" si="8"/>
        <v>0,5,0,5,0,5,0,5,0,5</v>
      </c>
      <c r="M6" s="9">
        <f t="shared" si="2"/>
        <v>42673</v>
      </c>
      <c r="N6" s="9">
        <f t="shared" si="3"/>
        <v>42679</v>
      </c>
      <c r="O6" s="3" t="str">
        <f t="shared" si="4"/>
        <v>2016-45</v>
      </c>
      <c r="P6" s="3">
        <f t="array" ref="P6">IF(ISNUMBER(M6),MIN(IF($B:$B=O6,$C:$C)),"")</f>
        <v>0.5</v>
      </c>
      <c r="Q6" s="11">
        <f t="shared" si="5"/>
        <v>2.25</v>
      </c>
      <c r="R6" s="3">
        <f t="array" ref="R6">IF(ISNUMBER(M6),MAX(IF($B:$B=O6,$C:$C)),"")</f>
        <v>4</v>
      </c>
      <c r="S6" s="3">
        <f t="array" ref="S6">IF(ISNUMBER(M6),PERCENTILE(IF($B:$B=O6,$C:$C),0.25),"")</f>
        <v>1.375</v>
      </c>
      <c r="T6" s="3">
        <f t="array" ref="T6">IF(ISNUMBER(M6),PERCENTILE(IF($B:$B=O6,$C:$C),0.3),"")</f>
        <v>1.5500000000000003</v>
      </c>
      <c r="U6" s="3">
        <f t="array" ref="U6">IF(ISNUMBER(M6),PERCENTILE(IF($B:$B=O6,$C:$C),0.5),"")</f>
        <v>2.25</v>
      </c>
      <c r="V6" s="3">
        <f t="array" ref="V6">IF(ISNUMBER(M6),PERCENTILE(IF($B:$B=O6,$C:$C),0.7),"")</f>
        <v>2.9499999999999997</v>
      </c>
      <c r="W6" s="3">
        <f t="array" ref="W6">IF(ISNUMBER(M6),PERCENTILE(IF($B:$B=O6,$C:$C),0.75),"")</f>
        <v>3.125</v>
      </c>
      <c r="X6" s="3">
        <f t="array" ref="X6">IF(ISNUMBER(M6),PERCENTILE(IF($B:$B=O6,$C:$C),0.85),"")</f>
        <v>3.4750000000000005</v>
      </c>
      <c r="Z6" s="4">
        <f>Z3</f>
        <v>0.5</v>
      </c>
      <c r="AA6" s="4">
        <f t="array" ref="AA6:AA25">FREQUENCY(CycleTimeValues,Z6:Z25)</f>
        <v>26</v>
      </c>
      <c r="AB6" s="4">
        <f>COUNTIFS(D:D,"&gt;0",D:D,"&lt;=" &amp;Z6)</f>
        <v>16</v>
      </c>
      <c r="AC6" s="4">
        <f>COUNTIFS(F:F,"&gt;0",F:F,"&lt;=" &amp;Z6)</f>
        <v>10</v>
      </c>
    </row>
    <row r="7" spans="1:32" x14ac:dyDescent="0.25">
      <c r="A7" s="9">
        <f>Calculations!A7</f>
        <v>42650</v>
      </c>
      <c r="B7" s="3" t="str">
        <f t="shared" si="1"/>
        <v>2016-41</v>
      </c>
      <c r="C7" s="3">
        <f>IFERROR(Calculations!L7,"")</f>
        <v>2</v>
      </c>
      <c r="D7" s="3">
        <f xml:space="preserve"> IF(OR(Calculations!C7 = "",Calculations!C7 = WorkTypeString),  IFERROR(Calculations!L7,""), NA())</f>
        <v>2</v>
      </c>
      <c r="E7" s="3">
        <f t="shared" si="6"/>
        <v>42.099999999999987</v>
      </c>
      <c r="F7" s="3" t="e">
        <f xml:space="preserve"> IF(Calculations!C7 = DefectTypeString,  IFERROR(Calculations!L7,""), NA())</f>
        <v>#N/A</v>
      </c>
      <c r="G7" s="3">
        <f t="shared" si="7"/>
        <v>40.599999999999987</v>
      </c>
      <c r="H7" s="3" t="e">
        <f ca="1" xml:space="preserve"> IF(OR(Calculations!C7 = "",Calculations!C7 = WorkTypeString),  Calculations!M7, NA())</f>
        <v>#N/A</v>
      </c>
      <c r="I7" s="3" t="e">
        <f xml:space="preserve"> IF(Calculations!C7 = DefectTypeString,  Calculations!M7, NA())</f>
        <v>#N/A</v>
      </c>
      <c r="J7" s="3"/>
      <c r="K7" s="14" t="str">
        <f t="shared" si="8"/>
        <v>0,5,0,5,0,5,0,5,0,5,2</v>
      </c>
      <c r="M7" s="9">
        <f t="shared" si="2"/>
        <v>42680</v>
      </c>
      <c r="N7" s="9">
        <f t="shared" si="3"/>
        <v>42686</v>
      </c>
      <c r="O7" s="3" t="str">
        <f t="shared" si="4"/>
        <v>2016-46</v>
      </c>
      <c r="P7" s="3">
        <f t="array" ref="P7">IF(ISNUMBER(M7),MIN(IF($B:$B=O7,$C:$C)),"")</f>
        <v>0.5</v>
      </c>
      <c r="Q7" s="11">
        <f t="shared" si="5"/>
        <v>11.888888888888889</v>
      </c>
      <c r="R7" s="3">
        <f t="array" ref="R7">IF(ISNUMBER(M7),MAX(IF($B:$B=O7,$C:$C)),"")</f>
        <v>34</v>
      </c>
      <c r="S7" s="3">
        <f t="array" ref="S7">IF(ISNUMBER(M7),PERCENTILE(IF($B:$B=O7,$C:$C),0.25),"")</f>
        <v>0.5</v>
      </c>
      <c r="T7" s="3">
        <f t="array" ref="T7">IF(ISNUMBER(M7),PERCENTILE(IF($B:$B=O7,$C:$C),0.3),"")</f>
        <v>0.5</v>
      </c>
      <c r="U7" s="3">
        <f t="array" ref="U7">IF(ISNUMBER(M7),PERCENTILE(IF($B:$B=O7,$C:$C),0.5),"")</f>
        <v>3</v>
      </c>
      <c r="V7" s="3">
        <f t="array" ref="V7">IF(ISNUMBER(M7),PERCENTILE(IF($B:$B=O7,$C:$C),0.7),"")</f>
        <v>23.699999999999996</v>
      </c>
      <c r="W7" s="3">
        <f t="array" ref="W7">IF(ISNUMBER(M7),PERCENTILE(IF($B:$B=O7,$C:$C),0.75),"")</f>
        <v>27</v>
      </c>
      <c r="X7" s="3">
        <f t="array" ref="X7">IF(ISNUMBER(M7),PERCENTILE(IF($B:$B=O7,$C:$C),0.85),"")</f>
        <v>29.799999999999997</v>
      </c>
      <c r="Z7" s="4">
        <f t="shared" ref="Z7:Z25" si="9">ROUNDUP(Z6+(($AF$3-$Z$3)/20),0)</f>
        <v>3</v>
      </c>
      <c r="AA7" s="4">
        <v>21</v>
      </c>
      <c r="AB7" s="4">
        <f>COUNTIFS(D:D,"&gt;" &amp;Z6,D:D,"&lt;=" &amp; Z7)</f>
        <v>20</v>
      </c>
      <c r="AC7" s="4">
        <f>COUNTIFS(F:F,"&gt;" &amp;Z6,F:F,"&lt;=" &amp; Z7)</f>
        <v>1</v>
      </c>
    </row>
    <row r="8" spans="1:32" x14ac:dyDescent="0.25">
      <c r="A8" s="9">
        <f>Calculations!A8</f>
        <v>42653</v>
      </c>
      <c r="B8" s="3" t="str">
        <f t="shared" si="1"/>
        <v>2016-42</v>
      </c>
      <c r="C8" s="3">
        <f>IFERROR(Calculations!L8,"")</f>
        <v>3</v>
      </c>
      <c r="D8" s="3">
        <f xml:space="preserve"> IF(OR(Calculations!C8 = "",Calculations!C8 = WorkTypeString),  IFERROR(Calculations!L8,""), NA())</f>
        <v>3</v>
      </c>
      <c r="E8" s="3">
        <f t="shared" si="6"/>
        <v>42.099999999999987</v>
      </c>
      <c r="F8" s="3" t="e">
        <f xml:space="preserve"> IF(Calculations!C8 = DefectTypeString,  IFERROR(Calculations!L8,""), NA())</f>
        <v>#N/A</v>
      </c>
      <c r="G8" s="3">
        <f t="shared" si="7"/>
        <v>40.599999999999987</v>
      </c>
      <c r="H8" s="3" t="e">
        <f ca="1" xml:space="preserve"> IF(OR(Calculations!C8 = "",Calculations!C8 = WorkTypeString),  Calculations!M8, NA())</f>
        <v>#N/A</v>
      </c>
      <c r="I8" s="3" t="e">
        <f xml:space="preserve"> IF(Calculations!C8 = DefectTypeString,  Calculations!M8, NA())</f>
        <v>#N/A</v>
      </c>
      <c r="J8" s="3"/>
      <c r="K8" s="14" t="str">
        <f t="shared" si="8"/>
        <v>0,5,0,5,0,5,0,5,0,5,2,3</v>
      </c>
      <c r="M8" s="9">
        <f t="shared" si="2"/>
        <v>42687</v>
      </c>
      <c r="N8" s="9">
        <f t="shared" si="3"/>
        <v>42693</v>
      </c>
      <c r="O8" s="3" t="str">
        <f t="shared" si="4"/>
        <v>2016-47</v>
      </c>
      <c r="P8" s="3">
        <f t="array" ref="P8">IF(ISNUMBER(M8),MIN(IF($B:$B=O8,$C:$C)),"")</f>
        <v>0.5</v>
      </c>
      <c r="Q8" s="11">
        <f t="shared" si="5"/>
        <v>14.3</v>
      </c>
      <c r="R8" s="3">
        <f t="array" ref="R8">IF(ISNUMBER(M8),MAX(IF($B:$B=O8,$C:$C)),"")</f>
        <v>43</v>
      </c>
      <c r="S8" s="3">
        <f t="array" ref="S8">IF(ISNUMBER(M8),PERCENTILE(IF($B:$B=O8,$C:$C),0.25),"")</f>
        <v>3</v>
      </c>
      <c r="T8" s="3">
        <f t="array" ref="T8">IF(ISNUMBER(M8),PERCENTILE(IF($B:$B=O8,$C:$C),0.3),"")</f>
        <v>4.2000000000000011</v>
      </c>
      <c r="U8" s="3">
        <f t="array" ref="U8">IF(ISNUMBER(M8),PERCENTILE(IF($B:$B=O8,$C:$C),0.5),"")</f>
        <v>9</v>
      </c>
      <c r="V8" s="3">
        <f t="array" ref="V8">IF(ISNUMBER(M8),PERCENTILE(IF($B:$B=O8,$C:$C),0.7),"")</f>
        <v>14.599999999999998</v>
      </c>
      <c r="W8" s="3">
        <f t="array" ref="W8">IF(ISNUMBER(M8),PERCENTILE(IF($B:$B=O8,$C:$C),0.75),"")</f>
        <v>16</v>
      </c>
      <c r="X8" s="3">
        <f t="array" ref="X8">IF(ISNUMBER(M8),PERCENTILE(IF($B:$B=O8,$C:$C),0.85),"")</f>
        <v>26.800000000000011</v>
      </c>
      <c r="Z8" s="4">
        <f t="shared" si="9"/>
        <v>6</v>
      </c>
      <c r="AA8" s="4">
        <v>13</v>
      </c>
      <c r="AB8" s="4">
        <f t="shared" ref="AB8:AB25" si="10">COUNTIFS(D:D,"&gt;" &amp;Z7,D:D,"&lt;=" &amp; Z8)</f>
        <v>10</v>
      </c>
      <c r="AC8" s="4">
        <f t="shared" ref="AC8:AC25" si="11">COUNTIFS(F:F,"&gt;" &amp;Z7,F:F,"&lt;=" &amp; Z8)</f>
        <v>3</v>
      </c>
    </row>
    <row r="9" spans="1:32" x14ac:dyDescent="0.25">
      <c r="A9" s="9">
        <f>Calculations!A9</f>
        <v>42654</v>
      </c>
      <c r="B9" s="3" t="str">
        <f t="shared" si="1"/>
        <v>2016-42</v>
      </c>
      <c r="C9" s="3">
        <f>IFERROR(Calculations!L9,"")</f>
        <v>4</v>
      </c>
      <c r="D9" s="3" t="e">
        <f xml:space="preserve"> IF(OR(Calculations!C9 = "",Calculations!C9 = WorkTypeString),  IFERROR(Calculations!L9,""), NA())</f>
        <v>#N/A</v>
      </c>
      <c r="E9" s="3">
        <f t="shared" si="6"/>
        <v>42.099999999999987</v>
      </c>
      <c r="F9" s="3">
        <f xml:space="preserve"> IF(Calculations!C9 = DefectTypeString,  IFERROR(Calculations!L9,""), NA())</f>
        <v>4</v>
      </c>
      <c r="G9" s="3">
        <f t="shared" si="7"/>
        <v>40.599999999999987</v>
      </c>
      <c r="H9" s="3" t="e">
        <f xml:space="preserve"> IF(OR(Calculations!C9 = "",Calculations!C9 = WorkTypeString),  Calculations!M9, NA())</f>
        <v>#N/A</v>
      </c>
      <c r="I9" s="3" t="e">
        <f ca="1" xml:space="preserve"> IF(Calculations!C9 = DefectTypeString,  Calculations!M9, NA())</f>
        <v>#N/A</v>
      </c>
      <c r="J9" s="3"/>
      <c r="K9" s="14" t="str">
        <f t="shared" si="8"/>
        <v>0,5,0,5,0,5,0,5,0,5,2,3,4</v>
      </c>
      <c r="M9" s="9">
        <f t="shared" si="2"/>
        <v>42694</v>
      </c>
      <c r="N9" s="9">
        <f t="shared" si="3"/>
        <v>42700</v>
      </c>
      <c r="O9" s="3" t="str">
        <f t="shared" si="4"/>
        <v>2016-48</v>
      </c>
      <c r="P9" s="3">
        <f t="array" ref="P9">IF(ISNUMBER(M9),MIN(IF($B:$B=O9,$C:$C)),"")</f>
        <v>0.5</v>
      </c>
      <c r="Q9" s="11">
        <f t="shared" si="5"/>
        <v>8.5666666666666664</v>
      </c>
      <c r="R9" s="3">
        <f t="array" ref="R9">IF(ISNUMBER(M9),MAX(IF($B:$B=O9,$C:$C)),"")</f>
        <v>46</v>
      </c>
      <c r="S9" s="3">
        <f t="array" ref="S9">IF(ISNUMBER(M9),PERCENTILE(IF($B:$B=O9,$C:$C),0.25),"")</f>
        <v>0.5</v>
      </c>
      <c r="T9" s="3">
        <f t="array" ref="T9">IF(ISNUMBER(M9),PERCENTILE(IF($B:$B=O9,$C:$C),0.3),"")</f>
        <v>0.5</v>
      </c>
      <c r="U9" s="3">
        <f t="array" ref="U9">IF(ISNUMBER(M9),PERCENTILE(IF($B:$B=O9,$C:$C),0.5),"")</f>
        <v>1</v>
      </c>
      <c r="V9" s="3">
        <f t="array" ref="V9">IF(ISNUMBER(M9),PERCENTILE(IF($B:$B=O9,$C:$C),0.7),"")</f>
        <v>10.399999999999997</v>
      </c>
      <c r="W9" s="3">
        <f t="array" ref="W9">IF(ISNUMBER(M9),PERCENTILE(IF($B:$B=O9,$C:$C),0.75),"")</f>
        <v>11</v>
      </c>
      <c r="X9" s="3">
        <f t="array" ref="X9">IF(ISNUMBER(M9),PERCENTILE(IF($B:$B=O9,$C:$C),0.85),"")</f>
        <v>20.000000000000004</v>
      </c>
      <c r="Z9" s="4">
        <f t="shared" si="9"/>
        <v>9</v>
      </c>
      <c r="AA9" s="4">
        <v>8</v>
      </c>
      <c r="AB9" s="4">
        <f t="shared" si="10"/>
        <v>4</v>
      </c>
      <c r="AC9" s="4">
        <f t="shared" si="11"/>
        <v>4</v>
      </c>
    </row>
    <row r="10" spans="1:32" x14ac:dyDescent="0.25">
      <c r="A10" s="9">
        <f>Calculations!A10</f>
        <v>42654</v>
      </c>
      <c r="B10" s="3" t="str">
        <f t="shared" si="1"/>
        <v>2016-42</v>
      </c>
      <c r="C10" s="3">
        <f>IFERROR(Calculations!L10,"")</f>
        <v>7</v>
      </c>
      <c r="D10" s="3">
        <f xml:space="preserve"> IF(OR(Calculations!C10 = "",Calculations!C10 = WorkTypeString),  IFERROR(Calculations!L10,""), NA())</f>
        <v>7</v>
      </c>
      <c r="E10" s="3">
        <f t="shared" si="6"/>
        <v>42.099999999999987</v>
      </c>
      <c r="F10" s="3" t="e">
        <f xml:space="preserve"> IF(Calculations!C10 = DefectTypeString,  IFERROR(Calculations!L10,""), NA())</f>
        <v>#N/A</v>
      </c>
      <c r="G10" s="3">
        <f t="shared" si="7"/>
        <v>40.599999999999987</v>
      </c>
      <c r="H10" s="3" t="e">
        <f ca="1" xml:space="preserve"> IF(OR(Calculations!C10 = "",Calculations!C10 = WorkTypeString),  Calculations!M10, NA())</f>
        <v>#N/A</v>
      </c>
      <c r="I10" s="3" t="e">
        <f xml:space="preserve"> IF(Calculations!C10 = DefectTypeString,  Calculations!M10, NA())</f>
        <v>#N/A</v>
      </c>
      <c r="J10" s="3"/>
      <c r="K10" s="14" t="str">
        <f t="shared" si="8"/>
        <v>0,5,0,5,0,5,0,5,0,5,2,3,4,7</v>
      </c>
      <c r="M10" s="9">
        <f t="shared" si="2"/>
        <v>42701</v>
      </c>
      <c r="N10" s="9">
        <f t="shared" si="3"/>
        <v>42707</v>
      </c>
      <c r="O10" s="3" t="str">
        <f t="shared" si="4"/>
        <v>2016-49</v>
      </c>
      <c r="P10" s="3">
        <f t="array" ref="P10">IF(ISNUMBER(M10),MIN(IF($B:$B=O10,$C:$C)),"")</f>
        <v>0.5</v>
      </c>
      <c r="Q10" s="11">
        <f t="shared" si="5"/>
        <v>12.71875</v>
      </c>
      <c r="R10" s="3">
        <f t="array" ref="R10">IF(ISNUMBER(M10),MAX(IF($B:$B=O10,$C:$C)),"")</f>
        <v>49</v>
      </c>
      <c r="S10" s="3">
        <f t="array" ref="S10">IF(ISNUMBER(M10),PERCENTILE(IF($B:$B=O10,$C:$C),0.25),"")</f>
        <v>1</v>
      </c>
      <c r="T10" s="3">
        <f t="array" ref="T10">IF(ISNUMBER(M10),PERCENTILE(IF($B:$B=O10,$C:$C),0.3),"")</f>
        <v>2.5</v>
      </c>
      <c r="U10" s="3">
        <f t="array" ref="U10">IF(ISNUMBER(M10),PERCENTILE(IF($B:$B=O10,$C:$C),0.5),"")</f>
        <v>5.5</v>
      </c>
      <c r="V10" s="3">
        <f t="array" ref="V10">IF(ISNUMBER(M10),PERCENTILE(IF($B:$B=O10,$C:$C),0.7),"")</f>
        <v>10</v>
      </c>
      <c r="W10" s="3">
        <f t="array" ref="W10">IF(ISNUMBER(M10),PERCENTILE(IF($B:$B=O10,$C:$C),0.75),"")</f>
        <v>12.25</v>
      </c>
      <c r="X10" s="3">
        <f t="array" ref="X10">IF(ISNUMBER(M10),PERCENTILE(IF($B:$B=O10,$C:$C),0.85),"")</f>
        <v>35.5</v>
      </c>
      <c r="Z10" s="4">
        <f t="shared" si="9"/>
        <v>12</v>
      </c>
      <c r="AA10" s="4">
        <v>4</v>
      </c>
      <c r="AB10" s="4">
        <f t="shared" si="10"/>
        <v>2</v>
      </c>
      <c r="AC10" s="4">
        <f t="shared" si="11"/>
        <v>2</v>
      </c>
    </row>
    <row r="11" spans="1:32" x14ac:dyDescent="0.25">
      <c r="A11" s="9">
        <f>Calculations!A11</f>
        <v>42654</v>
      </c>
      <c r="B11" s="3" t="str">
        <f t="shared" si="1"/>
        <v>2016-42</v>
      </c>
      <c r="C11" s="3">
        <f>IFERROR(Calculations!L11,"")</f>
        <v>6</v>
      </c>
      <c r="D11" s="3" t="e">
        <f xml:space="preserve"> IF(OR(Calculations!C11 = "",Calculations!C11 = WorkTypeString),  IFERROR(Calculations!L11,""), NA())</f>
        <v>#N/A</v>
      </c>
      <c r="E11" s="3">
        <f t="shared" si="6"/>
        <v>42.099999999999987</v>
      </c>
      <c r="F11" s="3">
        <f xml:space="preserve"> IF(Calculations!C11 = DefectTypeString,  IFERROR(Calculations!L11,""), NA())</f>
        <v>6</v>
      </c>
      <c r="G11" s="3">
        <f t="shared" si="7"/>
        <v>40.599999999999987</v>
      </c>
      <c r="H11" s="3" t="e">
        <f xml:space="preserve"> IF(OR(Calculations!C11 = "",Calculations!C11 = WorkTypeString),  Calculations!M11, NA())</f>
        <v>#N/A</v>
      </c>
      <c r="I11" s="3" t="e">
        <f ca="1" xml:space="preserve"> IF(Calculations!C11 = DefectTypeString,  Calculations!M11, NA())</f>
        <v>#N/A</v>
      </c>
      <c r="J11" s="3"/>
      <c r="K11" s="14" t="str">
        <f t="shared" si="8"/>
        <v>0,5,0,5,0,5,0,5,0,5,2,3,4,7,6</v>
      </c>
      <c r="M11" s="9">
        <f t="shared" si="2"/>
        <v>42708</v>
      </c>
      <c r="N11" s="9">
        <f t="shared" si="3"/>
        <v>42714</v>
      </c>
      <c r="O11" s="3" t="str">
        <f t="shared" si="4"/>
        <v>2016-50</v>
      </c>
      <c r="P11" s="3">
        <f t="array" ref="P11">IF(ISNUMBER(M11),MIN(IF($B:$B=O11,$C:$C)),"")</f>
        <v>2</v>
      </c>
      <c r="Q11" s="11">
        <f t="shared" si="5"/>
        <v>5.833333333333333</v>
      </c>
      <c r="R11" s="3">
        <f t="array" ref="R11">IF(ISNUMBER(M11),MAX(IF($B:$B=O11,$C:$C)),"")</f>
        <v>11</v>
      </c>
      <c r="S11" s="3">
        <f t="array" ref="S11">IF(ISNUMBER(M11),PERCENTILE(IF($B:$B=O11,$C:$C),0.25),"")</f>
        <v>3.25</v>
      </c>
      <c r="T11" s="3">
        <f t="array" ref="T11">IF(ISNUMBER(M11),PERCENTILE(IF($B:$B=O11,$C:$C),0.3),"")</f>
        <v>3.5</v>
      </c>
      <c r="U11" s="3">
        <f t="array" ref="U11">IF(ISNUMBER(M11),PERCENTILE(IF($B:$B=O11,$C:$C),0.5),"")</f>
        <v>5</v>
      </c>
      <c r="V11" s="3">
        <f t="array" ref="V11">IF(ISNUMBER(M11),PERCENTILE(IF($B:$B=O11,$C:$C),0.7),"")</f>
        <v>7.5</v>
      </c>
      <c r="W11" s="3">
        <f t="array" ref="W11">IF(ISNUMBER(M11),PERCENTILE(IF($B:$B=O11,$C:$C),0.75),"")</f>
        <v>8.25</v>
      </c>
      <c r="X11" s="3">
        <f t="array" ref="X11">IF(ISNUMBER(M11),PERCENTILE(IF($B:$B=O11,$C:$C),0.85),"")</f>
        <v>9.5</v>
      </c>
      <c r="Z11" s="4">
        <f t="shared" si="9"/>
        <v>15</v>
      </c>
      <c r="AA11" s="4">
        <v>2</v>
      </c>
      <c r="AB11" s="4">
        <f t="shared" si="10"/>
        <v>1</v>
      </c>
      <c r="AC11" s="4">
        <f t="shared" si="11"/>
        <v>1</v>
      </c>
    </row>
    <row r="12" spans="1:32" x14ac:dyDescent="0.25">
      <c r="A12" s="9">
        <f>Calculations!A12</f>
        <v>42655</v>
      </c>
      <c r="B12" s="3" t="str">
        <f t="shared" si="1"/>
        <v>2016-42</v>
      </c>
      <c r="C12" s="3">
        <f>IFERROR(Calculations!L12,"")</f>
        <v>8</v>
      </c>
      <c r="D12" s="3" t="e">
        <f xml:space="preserve"> IF(OR(Calculations!C12 = "",Calculations!C12 = WorkTypeString),  IFERROR(Calculations!L12,""), NA())</f>
        <v>#N/A</v>
      </c>
      <c r="E12" s="3">
        <f t="shared" si="6"/>
        <v>42.099999999999987</v>
      </c>
      <c r="F12" s="3">
        <f xml:space="preserve"> IF(Calculations!C12 = DefectTypeString,  IFERROR(Calculations!L12,""), NA())</f>
        <v>8</v>
      </c>
      <c r="G12" s="3">
        <f t="shared" si="7"/>
        <v>40.599999999999987</v>
      </c>
      <c r="H12" s="3" t="e">
        <f xml:space="preserve"> IF(OR(Calculations!C12 = "",Calculations!C12 = WorkTypeString),  Calculations!M12, NA())</f>
        <v>#N/A</v>
      </c>
      <c r="I12" s="3" t="e">
        <f ca="1" xml:space="preserve"> IF(Calculations!C12 = DefectTypeString,  Calculations!M12, NA())</f>
        <v>#N/A</v>
      </c>
      <c r="J12" s="3"/>
      <c r="K12" s="14" t="str">
        <f t="shared" si="8"/>
        <v>0,5,0,5,0,5,0,5,0,5,2,3,4,7,6,8</v>
      </c>
      <c r="M12" s="9">
        <f t="shared" si="2"/>
        <v>42715</v>
      </c>
      <c r="N12" s="9">
        <f t="shared" si="3"/>
        <v>42721</v>
      </c>
      <c r="O12" s="3" t="str">
        <f t="shared" si="4"/>
        <v>2016-51</v>
      </c>
      <c r="P12" s="3">
        <f t="array" ref="P12">IF(ISNUMBER(M12),MIN(IF($B:$B=O12,$C:$C)),"")</f>
        <v>1</v>
      </c>
      <c r="Q12" s="11">
        <f t="shared" si="5"/>
        <v>6</v>
      </c>
      <c r="R12" s="3">
        <f t="array" ref="R12">IF(ISNUMBER(M12),MAX(IF($B:$B=O12,$C:$C)),"")</f>
        <v>13</v>
      </c>
      <c r="S12" s="3">
        <f t="array" ref="S12">IF(ISNUMBER(M12),PERCENTILE(IF($B:$B=O12,$C:$C),0.25),"")</f>
        <v>2.5</v>
      </c>
      <c r="T12" s="3">
        <f t="array" ref="T12">IF(ISNUMBER(M12),PERCENTILE(IF($B:$B=O12,$C:$C),0.3),"")</f>
        <v>2.8000000000000003</v>
      </c>
      <c r="U12" s="3">
        <f t="array" ref="U12">IF(ISNUMBER(M12),PERCENTILE(IF($B:$B=O12,$C:$C),0.5),"")</f>
        <v>4</v>
      </c>
      <c r="V12" s="3">
        <f t="array" ref="V12">IF(ISNUMBER(M12),PERCENTILE(IF($B:$B=O12,$C:$C),0.7),"")</f>
        <v>7.6</v>
      </c>
      <c r="W12" s="3">
        <f t="array" ref="W12">IF(ISNUMBER(M12),PERCENTILE(IF($B:$B=O12,$C:$C),0.75),"")</f>
        <v>8.5</v>
      </c>
      <c r="X12" s="3">
        <f t="array" ref="X12">IF(ISNUMBER(M12),PERCENTILE(IF($B:$B=O12,$C:$C),0.85),"")</f>
        <v>10.3</v>
      </c>
      <c r="Z12" s="4">
        <f t="shared" si="9"/>
        <v>18</v>
      </c>
      <c r="AA12" s="4">
        <v>1</v>
      </c>
      <c r="AB12" s="4">
        <f t="shared" si="10"/>
        <v>1</v>
      </c>
      <c r="AC12" s="4">
        <f t="shared" si="11"/>
        <v>0</v>
      </c>
    </row>
    <row r="13" spans="1:32" x14ac:dyDescent="0.25">
      <c r="A13" s="9">
        <f>Calculations!A13</f>
        <v>42655</v>
      </c>
      <c r="B13" s="3" t="str">
        <f t="shared" si="1"/>
        <v>2016-42</v>
      </c>
      <c r="C13" s="3">
        <f>IFERROR(Calculations!L13,"")</f>
        <v>6</v>
      </c>
      <c r="D13" s="3">
        <f xml:space="preserve"> IF(OR(Calculations!C13 = "",Calculations!C13 = WorkTypeString),  IFERROR(Calculations!L13,""), NA())</f>
        <v>6</v>
      </c>
      <c r="E13" s="3">
        <f t="shared" si="6"/>
        <v>42.099999999999987</v>
      </c>
      <c r="F13" s="3" t="e">
        <f xml:space="preserve"> IF(Calculations!C13 = DefectTypeString,  IFERROR(Calculations!L13,""), NA())</f>
        <v>#N/A</v>
      </c>
      <c r="G13" s="3">
        <f t="shared" si="7"/>
        <v>40.599999999999987</v>
      </c>
      <c r="H13" s="3" t="e">
        <f ca="1" xml:space="preserve"> IF(OR(Calculations!C13 = "",Calculations!C13 = WorkTypeString),  Calculations!M13, NA())</f>
        <v>#N/A</v>
      </c>
      <c r="I13" s="3" t="e">
        <f xml:space="preserve"> IF(Calculations!C13 = DefectTypeString,  Calculations!M13, NA())</f>
        <v>#N/A</v>
      </c>
      <c r="J13" s="3"/>
      <c r="K13" s="14" t="str">
        <f t="shared" si="8"/>
        <v>0,5,0,5,0,5,0,5,0,5,2,3,4,7,6,8,6</v>
      </c>
      <c r="M13" s="9">
        <f t="shared" si="2"/>
        <v>42722</v>
      </c>
      <c r="N13" s="9">
        <f t="shared" si="3"/>
        <v>42728</v>
      </c>
      <c r="O13" s="3" t="str">
        <f t="shared" si="4"/>
        <v>2016-52</v>
      </c>
      <c r="P13" s="3">
        <f t="array" ref="P13">IF(ISNUMBER(M13),MIN(IF($B:$B=O13,$C:$C)),"")</f>
        <v>1</v>
      </c>
      <c r="Q13" s="11">
        <f t="shared" si="5"/>
        <v>10.6</v>
      </c>
      <c r="R13" s="3">
        <f t="array" ref="R13">IF(ISNUMBER(M13),MAX(IF($B:$B=O13,$C:$C)),"")</f>
        <v>46</v>
      </c>
      <c r="S13" s="3">
        <f t="array" ref="S13">IF(ISNUMBER(M13),PERCENTILE(IF($B:$B=O13,$C:$C),0.25),"")</f>
        <v>1</v>
      </c>
      <c r="T13" s="3">
        <f t="array" ref="T13">IF(ISNUMBER(M13),PERCENTILE(IF($B:$B=O13,$C:$C),0.3),"")</f>
        <v>1.2000000000000002</v>
      </c>
      <c r="U13" s="3">
        <f t="array" ref="U13">IF(ISNUMBER(M13),PERCENTILE(IF($B:$B=O13,$C:$C),0.5),"")</f>
        <v>2</v>
      </c>
      <c r="V13" s="3">
        <f t="array" ref="V13">IF(ISNUMBER(M13),PERCENTILE(IF($B:$B=O13,$C:$C),0.7),"")</f>
        <v>2.8</v>
      </c>
      <c r="W13" s="3">
        <f t="array" ref="W13">IF(ISNUMBER(M13),PERCENTILE(IF($B:$B=O13,$C:$C),0.75),"")</f>
        <v>3</v>
      </c>
      <c r="X13" s="3">
        <f t="array" ref="X13">IF(ISNUMBER(M13),PERCENTILE(IF($B:$B=O13,$C:$C),0.85),"")</f>
        <v>20.200000000000017</v>
      </c>
      <c r="Z13" s="4">
        <f t="shared" si="9"/>
        <v>21</v>
      </c>
      <c r="AA13" s="4">
        <v>2</v>
      </c>
      <c r="AB13" s="4">
        <f t="shared" si="10"/>
        <v>1</v>
      </c>
      <c r="AC13" s="4">
        <f t="shared" si="11"/>
        <v>1</v>
      </c>
    </row>
    <row r="14" spans="1:32" x14ac:dyDescent="0.25">
      <c r="A14" s="9">
        <f>Calculations!A14</f>
        <v>42655</v>
      </c>
      <c r="B14" s="3" t="str">
        <f t="shared" si="1"/>
        <v>2016-42</v>
      </c>
      <c r="C14" s="3">
        <f>IFERROR(Calculations!L14,"")</f>
        <v>0.5</v>
      </c>
      <c r="D14" s="3">
        <f xml:space="preserve"> IF(OR(Calculations!C14 = "",Calculations!C14 = WorkTypeString),  IFERROR(Calculations!L14,""), NA())</f>
        <v>0.5</v>
      </c>
      <c r="E14" s="3">
        <f t="shared" si="6"/>
        <v>42.099999999999987</v>
      </c>
      <c r="F14" s="3" t="e">
        <f xml:space="preserve"> IF(Calculations!C14 = DefectTypeString,  IFERROR(Calculations!L14,""), NA())</f>
        <v>#N/A</v>
      </c>
      <c r="G14" s="3">
        <f t="shared" si="7"/>
        <v>40.599999999999987</v>
      </c>
      <c r="H14" s="3" t="e">
        <f ca="1" xml:space="preserve"> IF(OR(Calculations!C14 = "",Calculations!C14 = WorkTypeString),  Calculations!M14, NA())</f>
        <v>#N/A</v>
      </c>
      <c r="I14" s="3" t="e">
        <f xml:space="preserve"> IF(Calculations!C14 = DefectTypeString,  Calculations!M14, NA())</f>
        <v>#N/A</v>
      </c>
      <c r="J14" s="3"/>
      <c r="K14" s="14" t="str">
        <f t="shared" si="8"/>
        <v>0,5,0,5,0,5,0,5,0,5,2,3,4,7,6,8,6,0,5</v>
      </c>
      <c r="M14" s="9">
        <f t="shared" si="2"/>
        <v>42729</v>
      </c>
      <c r="N14" s="9">
        <f t="shared" si="3"/>
        <v>42735</v>
      </c>
      <c r="O14" s="3" t="str">
        <f t="shared" si="4"/>
        <v>2016-53</v>
      </c>
      <c r="P14" s="3">
        <f t="array" ref="P14">IF(ISNUMBER(M14),MIN(IF($B:$B=O14,$C:$C)),"")</f>
        <v>7</v>
      </c>
      <c r="Q14" s="11">
        <f t="shared" si="5"/>
        <v>7</v>
      </c>
      <c r="R14" s="3">
        <f t="array" ref="R14">IF(ISNUMBER(M14),MAX(IF($B:$B=O14,$C:$C)),"")</f>
        <v>7</v>
      </c>
      <c r="S14" s="3">
        <f t="array" ref="S14">IF(ISNUMBER(M14),PERCENTILE(IF($B:$B=O14,$C:$C),0.25),"")</f>
        <v>7</v>
      </c>
      <c r="T14" s="3">
        <f t="array" ref="T14">IF(ISNUMBER(M14),PERCENTILE(IF($B:$B=O14,$C:$C),0.3),"")</f>
        <v>7</v>
      </c>
      <c r="U14" s="3">
        <f t="array" ref="U14">IF(ISNUMBER(M14),PERCENTILE(IF($B:$B=O14,$C:$C),0.5),"")</f>
        <v>7</v>
      </c>
      <c r="V14" s="3">
        <f t="array" ref="V14">IF(ISNUMBER(M14),PERCENTILE(IF($B:$B=O14,$C:$C),0.7),"")</f>
        <v>7</v>
      </c>
      <c r="W14" s="3">
        <f t="array" ref="W14">IF(ISNUMBER(M14),PERCENTILE(IF($B:$B=O14,$C:$C),0.75),"")</f>
        <v>7</v>
      </c>
      <c r="X14" s="3">
        <f t="array" ref="X14">IF(ISNUMBER(M14),PERCENTILE(IF($B:$B=O14,$C:$C),0.85),"")</f>
        <v>7</v>
      </c>
      <c r="Z14" s="4">
        <f t="shared" si="9"/>
        <v>24</v>
      </c>
      <c r="AA14" s="4">
        <v>2</v>
      </c>
      <c r="AB14" s="4">
        <f t="shared" si="10"/>
        <v>0</v>
      </c>
      <c r="AC14" s="4">
        <f t="shared" si="11"/>
        <v>2</v>
      </c>
    </row>
    <row r="15" spans="1:32" x14ac:dyDescent="0.25">
      <c r="A15" s="9">
        <f>Calculations!A15</f>
        <v>42655</v>
      </c>
      <c r="B15" s="3" t="str">
        <f t="shared" si="1"/>
        <v>2016-42</v>
      </c>
      <c r="C15" s="3">
        <f>IFERROR(Calculations!L15,"")</f>
        <v>1</v>
      </c>
      <c r="D15" s="3">
        <f xml:space="preserve"> IF(OR(Calculations!C15 = "",Calculations!C15 = WorkTypeString),  IFERROR(Calculations!L15,""), NA())</f>
        <v>1</v>
      </c>
      <c r="E15" s="3">
        <f t="shared" si="6"/>
        <v>42.099999999999987</v>
      </c>
      <c r="F15" s="3" t="e">
        <f xml:space="preserve"> IF(Calculations!C15 = DefectTypeString,  IFERROR(Calculations!L15,""), NA())</f>
        <v>#N/A</v>
      </c>
      <c r="G15" s="3">
        <f t="shared" si="7"/>
        <v>40.599999999999987</v>
      </c>
      <c r="H15" s="3" t="e">
        <f ca="1" xml:space="preserve"> IF(OR(Calculations!C15 = "",Calculations!C15 = WorkTypeString),  Calculations!M15, NA())</f>
        <v>#N/A</v>
      </c>
      <c r="I15" s="3" t="e">
        <f xml:space="preserve"> IF(Calculations!C15 = DefectTypeString,  Calculations!M15, NA())</f>
        <v>#N/A</v>
      </c>
      <c r="J15" s="3"/>
      <c r="K15" s="14" t="str">
        <f t="shared" si="8"/>
        <v>0,5,0,5,0,5,0,5,0,5,2,3,4,7,6,8,6,0,5,1</v>
      </c>
      <c r="M15" s="9" t="str">
        <f t="shared" si="2"/>
        <v/>
      </c>
      <c r="N15" s="9" t="str">
        <f t="shared" si="3"/>
        <v/>
      </c>
      <c r="O15" s="3" t="str">
        <f t="shared" si="4"/>
        <v/>
      </c>
      <c r="P15" s="3" t="str">
        <f t="array" ref="P15">IF(ISNUMBER(M15),MIN(IF($B:$B=O15,$C:$C)),"")</f>
        <v/>
      </c>
      <c r="Q15" s="11" t="str">
        <f t="shared" si="5"/>
        <v/>
      </c>
      <c r="R15" s="3" t="str">
        <f t="array" ref="R15">IF(ISNUMBER(M15),MAX(IF($B:$B=O15,$C:$C)),"")</f>
        <v/>
      </c>
      <c r="S15" s="3" t="str">
        <f t="array" ref="S15">IF(ISNUMBER(M15),PERCENTILE(IF($B:$B=O15,$C:$C),0.25),"")</f>
        <v/>
      </c>
      <c r="T15" s="3" t="str">
        <f t="array" ref="T15">IF(ISNUMBER(M15),PERCENTILE(IF($B:$B=O15,$C:$C),0.3),"")</f>
        <v/>
      </c>
      <c r="U15" s="3" t="str">
        <f t="array" ref="U15">IF(ISNUMBER(M15),PERCENTILE(IF($B:$B=O15,$C:$C),0.5),"")</f>
        <v/>
      </c>
      <c r="V15" s="3" t="str">
        <f t="array" ref="V15">IF(ISNUMBER(M15),PERCENTILE(IF($B:$B=O15,$C:$C),0.7),"")</f>
        <v/>
      </c>
      <c r="W15" s="3" t="str">
        <f t="array" ref="W15">IF(ISNUMBER(M15),PERCENTILE(IF($B:$B=O15,$C:$C),0.75),"")</f>
        <v/>
      </c>
      <c r="X15" s="3" t="str">
        <f t="array" ref="X15">IF(ISNUMBER(M15),PERCENTILE(IF($B:$B=O15,$C:$C),0.85),"")</f>
        <v/>
      </c>
      <c r="Z15" s="4">
        <f t="shared" si="9"/>
        <v>27</v>
      </c>
      <c r="AA15" s="4">
        <v>0</v>
      </c>
      <c r="AB15" s="4">
        <f t="shared" si="10"/>
        <v>0</v>
      </c>
      <c r="AC15" s="4">
        <f t="shared" si="11"/>
        <v>0</v>
      </c>
    </row>
    <row r="16" spans="1:32" x14ac:dyDescent="0.25">
      <c r="A16" s="9">
        <f>Calculations!A16</f>
        <v>42656</v>
      </c>
      <c r="B16" s="3" t="str">
        <f t="shared" si="1"/>
        <v>2016-42</v>
      </c>
      <c r="C16" s="3">
        <f>IFERROR(Calculations!L16,"")</f>
        <v>2</v>
      </c>
      <c r="D16" s="3" t="e">
        <f xml:space="preserve"> IF(OR(Calculations!C16 = "",Calculations!C16 = WorkTypeString),  IFERROR(Calculations!L16,""), NA())</f>
        <v>#N/A</v>
      </c>
      <c r="E16" s="3">
        <f t="shared" si="6"/>
        <v>42.099999999999987</v>
      </c>
      <c r="F16" s="3">
        <f xml:space="preserve"> IF(Calculations!C16 = DefectTypeString,  IFERROR(Calculations!L16,""), NA())</f>
        <v>2</v>
      </c>
      <c r="G16" s="3">
        <f t="shared" si="7"/>
        <v>40.599999999999987</v>
      </c>
      <c r="H16" s="3" t="e">
        <f xml:space="preserve"> IF(OR(Calculations!C16 = "",Calculations!C16 = WorkTypeString),  Calculations!M16, NA())</f>
        <v>#N/A</v>
      </c>
      <c r="I16" s="3" t="e">
        <f ca="1" xml:space="preserve"> IF(Calculations!C16 = DefectTypeString,  Calculations!M16, NA())</f>
        <v>#N/A</v>
      </c>
      <c r="J16" s="3"/>
      <c r="K16" s="14" t="str">
        <f t="shared" si="8"/>
        <v>0,5,0,5,0,5,0,5,0,5,2,3,4,7,6,8,6,0,5,1,2</v>
      </c>
      <c r="M16" s="9" t="str">
        <f t="shared" si="2"/>
        <v/>
      </c>
      <c r="N16" s="9" t="str">
        <f t="shared" si="3"/>
        <v/>
      </c>
      <c r="O16" s="3" t="str">
        <f t="shared" si="4"/>
        <v/>
      </c>
      <c r="P16" s="3" t="str">
        <f t="array" ref="P16">IF(ISNUMBER(M16),MIN(IF($B:$B=O16,$C:$C)),"")</f>
        <v/>
      </c>
      <c r="Q16" s="11" t="str">
        <f t="shared" si="5"/>
        <v/>
      </c>
      <c r="R16" s="3" t="str">
        <f t="array" ref="R16">IF(ISNUMBER(M16),MAX(IF($B:$B=O16,$C:$C)),"")</f>
        <v/>
      </c>
      <c r="S16" s="3" t="str">
        <f t="array" ref="S16">IF(ISNUMBER(M16),PERCENTILE(IF($B:$B=O16,$C:$C),0.25),"")</f>
        <v/>
      </c>
      <c r="T16" s="3" t="str">
        <f t="array" ref="T16">IF(ISNUMBER(M16),PERCENTILE(IF($B:$B=O16,$C:$C),0.3),"")</f>
        <v/>
      </c>
      <c r="U16" s="3" t="str">
        <f t="array" ref="U16">IF(ISNUMBER(M16),PERCENTILE(IF($B:$B=O16,$C:$C),0.5),"")</f>
        <v/>
      </c>
      <c r="V16" s="3" t="str">
        <f t="array" ref="V16">IF(ISNUMBER(M16),PERCENTILE(IF($B:$B=O16,$C:$C),0.7),"")</f>
        <v/>
      </c>
      <c r="W16" s="3" t="str">
        <f t="array" ref="W16">IF(ISNUMBER(M16),PERCENTILE(IF($B:$B=O16,$C:$C),0.75),"")</f>
        <v/>
      </c>
      <c r="X16" s="3" t="str">
        <f t="array" ref="X16">IF(ISNUMBER(M16),PERCENTILE(IF($B:$B=O16,$C:$C),0.85),"")</f>
        <v/>
      </c>
      <c r="Z16" s="4">
        <f t="shared" si="9"/>
        <v>30</v>
      </c>
      <c r="AA16" s="4">
        <v>2</v>
      </c>
      <c r="AB16" s="4">
        <f t="shared" si="10"/>
        <v>1</v>
      </c>
      <c r="AC16" s="4">
        <f t="shared" si="11"/>
        <v>1</v>
      </c>
    </row>
    <row r="17" spans="1:29" x14ac:dyDescent="0.25">
      <c r="A17" s="9">
        <f>Calculations!A17</f>
        <v>42657</v>
      </c>
      <c r="B17" s="3" t="str">
        <f t="shared" si="1"/>
        <v>2016-42</v>
      </c>
      <c r="C17" s="3">
        <f>IFERROR(Calculations!L17,"")</f>
        <v>1</v>
      </c>
      <c r="D17" s="3">
        <f xml:space="preserve"> IF(OR(Calculations!C17 = "",Calculations!C17 = WorkTypeString),  IFERROR(Calculations!L17,""), NA())</f>
        <v>1</v>
      </c>
      <c r="E17" s="3">
        <f t="shared" si="6"/>
        <v>42.099999999999987</v>
      </c>
      <c r="F17" s="3" t="e">
        <f xml:space="preserve"> IF(Calculations!C17 = DefectTypeString,  IFERROR(Calculations!L17,""), NA())</f>
        <v>#N/A</v>
      </c>
      <c r="G17" s="3">
        <f t="shared" si="7"/>
        <v>40.599999999999987</v>
      </c>
      <c r="H17" s="3" t="e">
        <f ca="1" xml:space="preserve"> IF(OR(Calculations!C17 = "",Calculations!C17 = WorkTypeString),  Calculations!M17, NA())</f>
        <v>#N/A</v>
      </c>
      <c r="I17" s="3" t="e">
        <f xml:space="preserve"> IF(Calculations!C17 = DefectTypeString,  Calculations!M17, NA())</f>
        <v>#N/A</v>
      </c>
      <c r="J17" s="3"/>
      <c r="K17" s="14" t="str">
        <f t="shared" si="8"/>
        <v>0,5,0,5,0,5,0,5,0,5,2,3,4,7,6,8,6,0,5,1,2,1</v>
      </c>
      <c r="M17" s="9" t="str">
        <f t="shared" si="2"/>
        <v/>
      </c>
      <c r="N17" s="9" t="str">
        <f t="shared" si="3"/>
        <v/>
      </c>
      <c r="O17" s="3" t="str">
        <f t="shared" si="4"/>
        <v/>
      </c>
      <c r="P17" s="3" t="str">
        <f t="array" ref="P17">IF(ISNUMBER(M17),MIN(IF($B:$B=O17,$C:$C)),"")</f>
        <v/>
      </c>
      <c r="Q17" s="11" t="str">
        <f t="shared" si="5"/>
        <v/>
      </c>
      <c r="R17" s="3" t="str">
        <f t="array" ref="R17">IF(ISNUMBER(M17),MAX(IF($B:$B=O17,$C:$C)),"")</f>
        <v/>
      </c>
      <c r="S17" s="3" t="str">
        <f t="array" ref="S17">IF(ISNUMBER(M17),PERCENTILE(IF($B:$B=O17,$C:$C),0.25),"")</f>
        <v/>
      </c>
      <c r="T17" s="3" t="str">
        <f t="array" ref="T17">IF(ISNUMBER(M17),PERCENTILE(IF($B:$B=O17,$C:$C),0.3),"")</f>
        <v/>
      </c>
      <c r="U17" s="3" t="str">
        <f t="array" ref="U17">IF(ISNUMBER(M17),PERCENTILE(IF($B:$B=O17,$C:$C),0.5),"")</f>
        <v/>
      </c>
      <c r="V17" s="3" t="str">
        <f t="array" ref="V17">IF(ISNUMBER(M17),PERCENTILE(IF($B:$B=O17,$C:$C),0.7),"")</f>
        <v/>
      </c>
      <c r="W17" s="3" t="str">
        <f t="array" ref="W17">IF(ISNUMBER(M17),PERCENTILE(IF($B:$B=O17,$C:$C),0.75),"")</f>
        <v/>
      </c>
      <c r="X17" s="3" t="str">
        <f t="array" ref="X17">IF(ISNUMBER(M17),PERCENTILE(IF($B:$B=O17,$C:$C),0.85),"")</f>
        <v/>
      </c>
      <c r="Z17" s="4">
        <f t="shared" si="9"/>
        <v>33</v>
      </c>
      <c r="AA17" s="4">
        <v>2</v>
      </c>
      <c r="AB17" s="4">
        <f t="shared" si="10"/>
        <v>2</v>
      </c>
      <c r="AC17" s="4">
        <f t="shared" si="11"/>
        <v>0</v>
      </c>
    </row>
    <row r="18" spans="1:29" x14ac:dyDescent="0.25">
      <c r="A18" s="9">
        <f>Calculations!A18</f>
        <v>42662</v>
      </c>
      <c r="B18" s="3" t="str">
        <f t="shared" si="1"/>
        <v>2016-43</v>
      </c>
      <c r="C18" s="3">
        <f>IFERROR(Calculations!L18,"")</f>
        <v>2</v>
      </c>
      <c r="D18" s="3">
        <f xml:space="preserve"> IF(OR(Calculations!C18 = "",Calculations!C18 = WorkTypeString),  IFERROR(Calculations!L18,""), NA())</f>
        <v>2</v>
      </c>
      <c r="E18" s="3">
        <f t="shared" si="6"/>
        <v>42.099999999999987</v>
      </c>
      <c r="F18" s="3" t="e">
        <f xml:space="preserve"> IF(Calculations!C18 = DefectTypeString,  IFERROR(Calculations!L18,""), NA())</f>
        <v>#N/A</v>
      </c>
      <c r="G18" s="3">
        <f t="shared" si="7"/>
        <v>40.599999999999987</v>
      </c>
      <c r="H18" s="3" t="e">
        <f ca="1" xml:space="preserve"> IF(OR(Calculations!C18 = "",Calculations!C18 = WorkTypeString),  Calculations!M18, NA())</f>
        <v>#N/A</v>
      </c>
      <c r="I18" s="3" t="e">
        <f xml:space="preserve"> IF(Calculations!C18 = DefectTypeString,  Calculations!M18, NA())</f>
        <v>#N/A</v>
      </c>
      <c r="J18" s="3"/>
      <c r="K18" s="14" t="str">
        <f t="shared" si="8"/>
        <v>0,5,0,5,0,5,0,5,0,5,2,3,4,7,6,8,6,0,5,1,2,1,2</v>
      </c>
      <c r="M18" s="9" t="str">
        <f t="shared" si="2"/>
        <v/>
      </c>
      <c r="N18" s="9" t="str">
        <f t="shared" si="3"/>
        <v/>
      </c>
      <c r="O18" s="3" t="str">
        <f t="shared" si="4"/>
        <v/>
      </c>
      <c r="P18" s="3" t="str">
        <f t="array" ref="P18">IF(ISNUMBER(M18),MIN(IF($B:$B=O18,$C:$C)),"")</f>
        <v/>
      </c>
      <c r="Q18" s="11" t="str">
        <f t="shared" si="5"/>
        <v/>
      </c>
      <c r="R18" s="3" t="str">
        <f t="array" ref="R18">IF(ISNUMBER(M18),MAX(IF($B:$B=O18,$C:$C)),"")</f>
        <v/>
      </c>
      <c r="S18" s="3" t="str">
        <f t="array" ref="S18">IF(ISNUMBER(M18),PERCENTILE(IF($B:$B=O18,$C:$C),0.25),"")</f>
        <v/>
      </c>
      <c r="T18" s="3" t="str">
        <f t="array" ref="T18">IF(ISNUMBER(M18),PERCENTILE(IF($B:$B=O18,$C:$C),0.3),"")</f>
        <v/>
      </c>
      <c r="U18" s="3" t="str">
        <f t="array" ref="U18">IF(ISNUMBER(M18),PERCENTILE(IF($B:$B=O18,$C:$C),0.5),"")</f>
        <v/>
      </c>
      <c r="V18" s="3" t="str">
        <f t="array" ref="V18">IF(ISNUMBER(M18),PERCENTILE(IF($B:$B=O18,$C:$C),0.7),"")</f>
        <v/>
      </c>
      <c r="W18" s="3" t="str">
        <f t="array" ref="W18">IF(ISNUMBER(M18),PERCENTILE(IF($B:$B=O18,$C:$C),0.75),"")</f>
        <v/>
      </c>
      <c r="X18" s="3" t="str">
        <f t="array" ref="X18">IF(ISNUMBER(M18),PERCENTILE(IF($B:$B=O18,$C:$C),0.85),"")</f>
        <v/>
      </c>
      <c r="Z18" s="4">
        <f t="shared" si="9"/>
        <v>36</v>
      </c>
      <c r="AA18" s="4">
        <v>1</v>
      </c>
      <c r="AB18" s="4">
        <f t="shared" si="10"/>
        <v>1</v>
      </c>
      <c r="AC18" s="4">
        <f t="shared" si="11"/>
        <v>0</v>
      </c>
    </row>
    <row r="19" spans="1:29" x14ac:dyDescent="0.25">
      <c r="A19" s="9">
        <f>Calculations!A19</f>
        <v>42664</v>
      </c>
      <c r="B19" s="3" t="str">
        <f t="shared" si="1"/>
        <v>2016-43</v>
      </c>
      <c r="C19" s="3">
        <f>IFERROR(Calculations!L19,"")</f>
        <v>2</v>
      </c>
      <c r="D19" s="3">
        <f xml:space="preserve"> IF(OR(Calculations!C19 = "",Calculations!C19 = WorkTypeString),  IFERROR(Calculations!L19,""), NA())</f>
        <v>2</v>
      </c>
      <c r="E19" s="3">
        <f t="shared" si="6"/>
        <v>42.099999999999987</v>
      </c>
      <c r="F19" s="3" t="e">
        <f xml:space="preserve"> IF(Calculations!C19 = DefectTypeString,  IFERROR(Calculations!L19,""), NA())</f>
        <v>#N/A</v>
      </c>
      <c r="G19" s="3">
        <f t="shared" si="7"/>
        <v>40.599999999999987</v>
      </c>
      <c r="H19" s="3" t="e">
        <f ca="1" xml:space="preserve"> IF(OR(Calculations!C19 = "",Calculations!C19 = WorkTypeString),  Calculations!M19, NA())</f>
        <v>#N/A</v>
      </c>
      <c r="I19" s="3" t="e">
        <f xml:space="preserve"> IF(Calculations!C19 = DefectTypeString,  Calculations!M19, NA())</f>
        <v>#N/A</v>
      </c>
      <c r="J19" s="3"/>
      <c r="K19" s="14" t="str">
        <f t="shared" si="8"/>
        <v>0,5,0,5,0,5,0,5,0,5,2,3,4,7,6,8,6,0,5,1,2,1,2,2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39</v>
      </c>
      <c r="AA19" s="4">
        <v>0</v>
      </c>
      <c r="AB19" s="4">
        <f t="shared" si="10"/>
        <v>0</v>
      </c>
      <c r="AC19" s="4">
        <f t="shared" si="11"/>
        <v>0</v>
      </c>
    </row>
    <row r="20" spans="1:29" x14ac:dyDescent="0.25">
      <c r="A20" s="9">
        <f>Calculations!A20</f>
        <v>42669</v>
      </c>
      <c r="B20" s="3" t="str">
        <f t="shared" si="1"/>
        <v>2016-44</v>
      </c>
      <c r="C20" s="3">
        <f>IFERROR(Calculations!L20,"")</f>
        <v>1</v>
      </c>
      <c r="D20" s="3">
        <f xml:space="preserve"> IF(OR(Calculations!C20 = "",Calculations!C20 = WorkTypeString),  IFERROR(Calculations!L20,""), NA())</f>
        <v>1</v>
      </c>
      <c r="E20" s="3">
        <f t="shared" si="6"/>
        <v>42.099999999999987</v>
      </c>
      <c r="F20" s="3" t="e">
        <f xml:space="preserve"> IF(Calculations!C20 = DefectTypeString,  IFERROR(Calculations!L20,""), NA())</f>
        <v>#N/A</v>
      </c>
      <c r="G20" s="3">
        <f t="shared" si="7"/>
        <v>40.599999999999987</v>
      </c>
      <c r="H20" s="3" t="e">
        <f ca="1" xml:space="preserve"> IF(OR(Calculations!C20 = "",Calculations!C20 = WorkTypeString),  Calculations!M20, NA())</f>
        <v>#N/A</v>
      </c>
      <c r="I20" s="3" t="e">
        <f xml:space="preserve"> IF(Calculations!C20 = DefectTypeString,  Calculations!M20, NA())</f>
        <v>#N/A</v>
      </c>
      <c r="J20" s="3"/>
      <c r="K20" s="14" t="str">
        <f t="shared" si="8"/>
        <v>0,5,0,5,0,5,0,5,0,5,2,3,4,7,6,8,6,0,5,1,2,1,2,2,1</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42</v>
      </c>
      <c r="AA20" s="4">
        <v>0</v>
      </c>
      <c r="AB20" s="4">
        <f t="shared" si="10"/>
        <v>0</v>
      </c>
      <c r="AC20" s="4">
        <f t="shared" si="11"/>
        <v>0</v>
      </c>
    </row>
    <row r="21" spans="1:29" x14ac:dyDescent="0.25">
      <c r="A21" s="9">
        <f>Calculations!A21</f>
        <v>42674</v>
      </c>
      <c r="B21" s="3" t="str">
        <f t="shared" si="1"/>
        <v>2016-45</v>
      </c>
      <c r="C21" s="3">
        <f>IFERROR(Calculations!L21,"")</f>
        <v>4</v>
      </c>
      <c r="D21" s="3">
        <f xml:space="preserve"> IF(OR(Calculations!C21 = "",Calculations!C21 = WorkTypeString),  IFERROR(Calculations!L21,""), NA())</f>
        <v>4</v>
      </c>
      <c r="E21" s="3">
        <f t="shared" si="6"/>
        <v>42.099999999999987</v>
      </c>
      <c r="F21" s="3" t="e">
        <f xml:space="preserve"> IF(Calculations!C21 = DefectTypeString,  IFERROR(Calculations!L21,""), NA())</f>
        <v>#N/A</v>
      </c>
      <c r="G21" s="3">
        <f t="shared" si="7"/>
        <v>40.599999999999987</v>
      </c>
      <c r="H21" s="3" t="e">
        <f ca="1" xml:space="preserve"> IF(OR(Calculations!C21 = "",Calculations!C21 = WorkTypeString),  Calculations!M21, NA())</f>
        <v>#N/A</v>
      </c>
      <c r="I21" s="3" t="e">
        <f xml:space="preserve"> IF(Calculations!C21 = DefectTypeString,  Calculations!M21, NA())</f>
        <v>#N/A</v>
      </c>
      <c r="J21" s="3"/>
      <c r="K21" s="14" t="str">
        <f t="shared" si="8"/>
        <v>0,5,0,5,0,5,0,5,0,5,2,3,4,7,6,8,6,0,5,1,2,1,2,2,1,4</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45</v>
      </c>
      <c r="AA21" s="4">
        <v>2</v>
      </c>
      <c r="AB21" s="4">
        <f t="shared" si="10"/>
        <v>2</v>
      </c>
      <c r="AC21" s="4">
        <f t="shared" si="11"/>
        <v>0</v>
      </c>
    </row>
    <row r="22" spans="1:29" x14ac:dyDescent="0.25">
      <c r="A22" s="9">
        <f>Calculations!A22</f>
        <v>42674</v>
      </c>
      <c r="B22" s="3" t="str">
        <f t="shared" si="1"/>
        <v>2016-45</v>
      </c>
      <c r="C22" s="3">
        <f>IFERROR(Calculations!L22,"")</f>
        <v>0.5</v>
      </c>
      <c r="D22" s="3">
        <f xml:space="preserve"> IF(OR(Calculations!C22 = "",Calculations!C22 = WorkTypeString),  IFERROR(Calculations!L22,""), NA())</f>
        <v>0.5</v>
      </c>
      <c r="E22" s="3">
        <f t="shared" si="6"/>
        <v>42.099999999999987</v>
      </c>
      <c r="F22" s="3" t="e">
        <f xml:space="preserve"> IF(Calculations!C22 = DefectTypeString,  IFERROR(Calculations!L22,""), NA())</f>
        <v>#N/A</v>
      </c>
      <c r="G22" s="3">
        <f t="shared" si="7"/>
        <v>40.599999999999987</v>
      </c>
      <c r="H22" s="3" t="e">
        <f ca="1" xml:space="preserve"> IF(OR(Calculations!C22 = "",Calculations!C22 = WorkTypeString),  Calculations!M22, NA())</f>
        <v>#N/A</v>
      </c>
      <c r="I22" s="3" t="e">
        <f xml:space="preserve"> IF(Calculations!C22 = DefectTypeString,  Calculations!M22, NA())</f>
        <v>#N/A</v>
      </c>
      <c r="J22" s="3"/>
      <c r="K22" s="14" t="str">
        <f t="shared" si="8"/>
        <v>0,5,0,5,0,5,0,5,0,5,2,3,4,7,6,8,6,0,5,1,2,1,2,2,1,4,0,5</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48</v>
      </c>
      <c r="AA22" s="4">
        <v>2</v>
      </c>
      <c r="AB22" s="4">
        <f t="shared" si="10"/>
        <v>1</v>
      </c>
      <c r="AC22" s="4">
        <f t="shared" si="11"/>
        <v>1</v>
      </c>
    </row>
    <row r="23" spans="1:29" x14ac:dyDescent="0.25">
      <c r="A23" s="9">
        <f>Calculations!A23</f>
        <v>42681</v>
      </c>
      <c r="B23" s="3" t="str">
        <f t="shared" si="1"/>
        <v>2016-46</v>
      </c>
      <c r="C23" s="3">
        <f>IFERROR(Calculations!L23,"")</f>
        <v>28</v>
      </c>
      <c r="D23" s="3">
        <f xml:space="preserve"> IF(OR(Calculations!C23 = "",Calculations!C23 = WorkTypeString),  IFERROR(Calculations!L23,""), NA())</f>
        <v>28</v>
      </c>
      <c r="E23" s="3">
        <f t="shared" si="6"/>
        <v>42.099999999999987</v>
      </c>
      <c r="F23" s="3" t="e">
        <f xml:space="preserve"> IF(Calculations!C23 = DefectTypeString,  IFERROR(Calculations!L23,""), NA())</f>
        <v>#N/A</v>
      </c>
      <c r="G23" s="3">
        <f t="shared" si="7"/>
        <v>40.599999999999987</v>
      </c>
      <c r="H23" s="3" t="e">
        <f ca="1" xml:space="preserve"> IF(OR(Calculations!C23 = "",Calculations!C23 = WorkTypeString),  Calculations!M23, NA())</f>
        <v>#N/A</v>
      </c>
      <c r="I23" s="3" t="e">
        <f xml:space="preserve"> IF(Calculations!C23 = DefectTypeString,  Calculations!M23, NA())</f>
        <v>#N/A</v>
      </c>
      <c r="J23" s="3"/>
      <c r="K23" s="14" t="str">
        <f t="shared" si="8"/>
        <v>0,5,0,5,0,5,0,5,0,5,2,3,4,7,6,8,6,0,5,1,2,1,2,2,1,4,0,5,28</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51</v>
      </c>
      <c r="AA23" s="4">
        <v>2</v>
      </c>
      <c r="AB23" s="4">
        <f t="shared" si="10"/>
        <v>1</v>
      </c>
      <c r="AC23" s="4">
        <f t="shared" si="11"/>
        <v>1</v>
      </c>
    </row>
    <row r="24" spans="1:29" x14ac:dyDescent="0.25">
      <c r="A24" s="9">
        <f>Calculations!A24</f>
        <v>42681</v>
      </c>
      <c r="B24" s="3" t="str">
        <f t="shared" si="1"/>
        <v>2016-46</v>
      </c>
      <c r="C24" s="3">
        <f>IFERROR(Calculations!L24,"")</f>
        <v>0.5</v>
      </c>
      <c r="D24" s="3" t="e">
        <f xml:space="preserve"> IF(OR(Calculations!C24 = "",Calculations!C24 = WorkTypeString),  IFERROR(Calculations!L24,""), NA())</f>
        <v>#N/A</v>
      </c>
      <c r="E24" s="3">
        <f t="shared" si="6"/>
        <v>42.099999999999987</v>
      </c>
      <c r="F24" s="3">
        <f xml:space="preserve"> IF(Calculations!C24 = DefectTypeString,  IFERROR(Calculations!L24,""), NA())</f>
        <v>0.5</v>
      </c>
      <c r="G24" s="3">
        <f t="shared" si="7"/>
        <v>40.599999999999987</v>
      </c>
      <c r="H24" s="3" t="e">
        <f xml:space="preserve"> IF(OR(Calculations!C24 = "",Calculations!C24 = WorkTypeString),  Calculations!M24, NA())</f>
        <v>#N/A</v>
      </c>
      <c r="I24" s="3" t="e">
        <f ca="1" xml:space="preserve"> IF(Calculations!C24 = DefectTypeString,  Calculations!M24, NA())</f>
        <v>#N/A</v>
      </c>
      <c r="J24" s="3"/>
      <c r="K24" s="14" t="str">
        <f t="shared" si="8"/>
        <v>0,5,0,5,0,5,0,5,0,5,2,3,4,7,6,8,6,0,5,1,2,1,2,2,1,4,0,5,28,0,5</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54</v>
      </c>
      <c r="AA24" s="4">
        <v>0</v>
      </c>
      <c r="AB24" s="4">
        <f t="shared" si="10"/>
        <v>0</v>
      </c>
      <c r="AC24" s="4">
        <f t="shared" si="11"/>
        <v>0</v>
      </c>
    </row>
    <row r="25" spans="1:29" x14ac:dyDescent="0.25">
      <c r="A25" s="9">
        <f>Calculations!A25</f>
        <v>42681</v>
      </c>
      <c r="B25" s="3" t="str">
        <f t="shared" si="1"/>
        <v>2016-46</v>
      </c>
      <c r="C25" s="3">
        <f>IFERROR(Calculations!L25,"")</f>
        <v>21</v>
      </c>
      <c r="D25" s="3" t="e">
        <f xml:space="preserve"> IF(OR(Calculations!C25 = "",Calculations!C25 = WorkTypeString),  IFERROR(Calculations!L25,""), NA())</f>
        <v>#N/A</v>
      </c>
      <c r="E25" s="3">
        <f t="shared" si="6"/>
        <v>42.099999999999987</v>
      </c>
      <c r="F25" s="3">
        <f xml:space="preserve"> IF(Calculations!C25 = DefectTypeString,  IFERROR(Calculations!L25,""), NA())</f>
        <v>21</v>
      </c>
      <c r="G25" s="3">
        <f t="shared" si="7"/>
        <v>40.599999999999987</v>
      </c>
      <c r="H25" s="3" t="e">
        <f xml:space="preserve"> IF(OR(Calculations!C25 = "",Calculations!C25 = WorkTypeString),  Calculations!M25, NA())</f>
        <v>#N/A</v>
      </c>
      <c r="I25" s="3" t="e">
        <f ca="1" xml:space="preserve"> IF(Calculations!C25 = DefectTypeString,  Calculations!M25, NA())</f>
        <v>#N/A</v>
      </c>
      <c r="J25" s="3"/>
      <c r="K25" s="14" t="str">
        <f t="shared" si="8"/>
        <v>0,5,0,5,0,5,0,5,0,5,2,3,4,7,6,8,6,0,5,1,2,1,2,2,1,4,0,5,28,0,5,21</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57</v>
      </c>
      <c r="AA25" s="4">
        <v>0</v>
      </c>
      <c r="AB25" s="4">
        <f t="shared" si="10"/>
        <v>0</v>
      </c>
      <c r="AC25" s="4">
        <f t="shared" si="11"/>
        <v>0</v>
      </c>
    </row>
    <row r="26" spans="1:29" x14ac:dyDescent="0.25">
      <c r="A26" s="9">
        <f>Calculations!A26</f>
        <v>42681</v>
      </c>
      <c r="B26" s="3" t="str">
        <f t="shared" si="1"/>
        <v>2016-46</v>
      </c>
      <c r="C26" s="3">
        <f>IFERROR(Calculations!L26,"")</f>
        <v>28</v>
      </c>
      <c r="D26" s="3" t="e">
        <f xml:space="preserve"> IF(OR(Calculations!C26 = "",Calculations!C26 = WorkTypeString),  IFERROR(Calculations!L26,""), NA())</f>
        <v>#N/A</v>
      </c>
      <c r="E26" s="3">
        <f t="shared" si="6"/>
        <v>42.099999999999987</v>
      </c>
      <c r="F26" s="3">
        <f xml:space="preserve"> IF(Calculations!C26 = DefectTypeString,  IFERROR(Calculations!L26,""), NA())</f>
        <v>28</v>
      </c>
      <c r="G26" s="3">
        <f t="shared" si="7"/>
        <v>40.599999999999987</v>
      </c>
      <c r="H26" s="3" t="e">
        <f xml:space="preserve"> IF(OR(Calculations!C26 = "",Calculations!C26 = WorkTypeString),  Calculations!M26, NA())</f>
        <v>#N/A</v>
      </c>
      <c r="I26" s="3" t="e">
        <f ca="1" xml:space="preserve"> IF(Calculations!C26 = DefectTypeString,  Calculations!M26, NA())</f>
        <v>#N/A</v>
      </c>
      <c r="J26" s="3"/>
      <c r="K26" s="14" t="str">
        <f t="shared" si="8"/>
        <v>0,5,0,5,0,5,0,5,0,5,2,3,4,7,6,8,6,0,5,1,2,1,2,2,1,4,0,5,28,0,5,21,28</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5">
      <c r="A27" s="9">
        <f>Calculations!A27</f>
        <v>42681</v>
      </c>
      <c r="B27" s="3" t="str">
        <f t="shared" si="1"/>
        <v>2016-46</v>
      </c>
      <c r="C27" s="3">
        <f>IFERROR(Calculations!L27,"")</f>
        <v>32</v>
      </c>
      <c r="D27" s="3">
        <f xml:space="preserve"> IF(OR(Calculations!C27 = "",Calculations!C27 = WorkTypeString),  IFERROR(Calculations!L27,""), NA())</f>
        <v>32</v>
      </c>
      <c r="E27" s="3">
        <f t="shared" si="6"/>
        <v>42.099999999999987</v>
      </c>
      <c r="F27" s="3" t="e">
        <f xml:space="preserve"> IF(Calculations!C27 = DefectTypeString,  IFERROR(Calculations!L27,""), NA())</f>
        <v>#N/A</v>
      </c>
      <c r="G27" s="3">
        <f t="shared" si="7"/>
        <v>40.599999999999987</v>
      </c>
      <c r="H27" s="3" t="e">
        <f ca="1" xml:space="preserve"> IF(OR(Calculations!C27 = "",Calculations!C27 = WorkTypeString),  Calculations!M27, NA())</f>
        <v>#N/A</v>
      </c>
      <c r="I27" s="3" t="e">
        <f xml:space="preserve"> IF(Calculations!C27 = DefectTypeString,  Calculations!M27, NA())</f>
        <v>#N/A</v>
      </c>
      <c r="J27" s="3"/>
      <c r="K27" s="14" t="str">
        <f t="shared" si="8"/>
        <v>0,5,0,5,0,5,0,5,0,5,2,3,4,7,6,8,6,0,5,1,2,1,2,2,1,4,0,5,28,0,5,21,28,32</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126</v>
      </c>
    </row>
    <row r="28" spans="1:29" x14ac:dyDescent="0.25">
      <c r="A28" s="9">
        <f>Calculations!A28</f>
        <v>42681</v>
      </c>
      <c r="B28" s="3" t="str">
        <f t="shared" si="1"/>
        <v>2016-46</v>
      </c>
      <c r="C28" s="3">
        <f>IFERROR(Calculations!L28,"")</f>
        <v>32</v>
      </c>
      <c r="D28" s="3">
        <f xml:space="preserve"> IF(OR(Calculations!C28 = "",Calculations!C28 = WorkTypeString),  IFERROR(Calculations!L28,""), NA())</f>
        <v>32</v>
      </c>
      <c r="E28" s="3">
        <f t="shared" si="6"/>
        <v>42.099999999999987</v>
      </c>
      <c r="F28" s="3" t="e">
        <f xml:space="preserve"> IF(Calculations!C28 = DefectTypeString,  IFERROR(Calculations!L28,""), NA())</f>
        <v>#N/A</v>
      </c>
      <c r="G28" s="3">
        <f t="shared" si="7"/>
        <v>40.599999999999987</v>
      </c>
      <c r="H28" s="3" t="e">
        <f ca="1" xml:space="preserve"> IF(OR(Calculations!C28 = "",Calculations!C28 = WorkTypeString),  Calculations!M28, NA())</f>
        <v>#N/A</v>
      </c>
      <c r="I28" s="3" t="e">
        <f xml:space="preserve"> IF(Calculations!C28 = DefectTypeString,  Calculations!M28, NA())</f>
        <v>#N/A</v>
      </c>
      <c r="J28" s="3"/>
      <c r="K28" s="14" t="str">
        <f t="shared" si="8"/>
        <v>0,5,0,5,0,5,0,5,0,5,2,3,4,7,6,8,6,0,5,1,2,1,2,2,1,4,0,5,28,0,5,21,28,32,32</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(Cycle time) by week</v>
      </c>
    </row>
    <row r="29" spans="1:29" x14ac:dyDescent="0.25">
      <c r="A29" s="9">
        <f>Calculations!A29</f>
        <v>42681</v>
      </c>
      <c r="B29" s="3" t="str">
        <f t="shared" si="1"/>
        <v>2016-46</v>
      </c>
      <c r="C29" s="3">
        <f>IFERROR(Calculations!L29,"")</f>
        <v>24</v>
      </c>
      <c r="D29" s="3" t="e">
        <f xml:space="preserve"> IF(OR(Calculations!C29 = "",Calculations!C29 = WorkTypeString),  IFERROR(Calculations!L29,""), NA())</f>
        <v>#N/A</v>
      </c>
      <c r="E29" s="3">
        <f t="shared" si="6"/>
        <v>42.099999999999987</v>
      </c>
      <c r="F29" s="3">
        <f xml:space="preserve"> IF(Calculations!C29 = DefectTypeString,  IFERROR(Calculations!L29,""), NA())</f>
        <v>24</v>
      </c>
      <c r="G29" s="3">
        <f t="shared" si="7"/>
        <v>40.599999999999987</v>
      </c>
      <c r="H29" s="3" t="e">
        <f xml:space="preserve"> IF(OR(Calculations!C29 = "",Calculations!C29 = WorkTypeString),  Calculations!M29, NA())</f>
        <v>#N/A</v>
      </c>
      <c r="I29" s="3" t="e">
        <f ca="1" xml:space="preserve"> IF(Calculations!C29 = DefectTypeString,  Calculations!M29, NA())</f>
        <v>#N/A</v>
      </c>
      <c r="J29" s="3"/>
      <c r="K29" s="14" t="str">
        <f t="shared" si="8"/>
        <v>0,5,0,5,0,5,0,5,0,5,2,3,4,7,6,8,6,0,5,1,2,1,2,2,1,4,0,5,28,0,5,21,28,32,32,24</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Cycle time Histogram</v>
      </c>
    </row>
    <row r="30" spans="1:29" x14ac:dyDescent="0.25">
      <c r="A30" s="9">
        <f>Calculations!A30</f>
        <v>42681</v>
      </c>
      <c r="B30" s="3" t="str">
        <f t="shared" si="1"/>
        <v>2016-46</v>
      </c>
      <c r="C30" s="3">
        <f>IFERROR(Calculations!L30,"")</f>
        <v>0.5</v>
      </c>
      <c r="D30" s="3" t="e">
        <f xml:space="preserve"> IF(OR(Calculations!C30 = "",Calculations!C30 = WorkTypeString),  IFERROR(Calculations!L30,""), NA())</f>
        <v>#N/A</v>
      </c>
      <c r="E30" s="3">
        <f t="shared" si="6"/>
        <v>42.099999999999987</v>
      </c>
      <c r="F30" s="3">
        <f xml:space="preserve"> IF(Calculations!C30 = DefectTypeString,  IFERROR(Calculations!L30,""), NA())</f>
        <v>0.5</v>
      </c>
      <c r="G30" s="3">
        <f t="shared" si="7"/>
        <v>40.599999999999987</v>
      </c>
      <c r="H30" s="3" t="e">
        <f xml:space="preserve"> IF(OR(Calculations!C30 = "",Calculations!C30 = WorkTypeString),  Calculations!M30, NA())</f>
        <v>#N/A</v>
      </c>
      <c r="I30" s="3" t="e">
        <f ca="1" xml:space="preserve"> IF(Calculations!C30 = DefectTypeString,  Calculations!M30, NA())</f>
        <v>#N/A</v>
      </c>
      <c r="J30" s="3"/>
      <c r="K30" s="14" t="str">
        <f t="shared" si="8"/>
        <v>0,5,0,5,0,5,0,5,0,5,2,3,4,7,6,8,6,0,5,1,2,1,2,2,1,4,0,5,28,0,5,21,28,32,32,24,0,5</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Cycle time (in calendar days)</v>
      </c>
    </row>
    <row r="31" spans="1:29" x14ac:dyDescent="0.25">
      <c r="A31" s="9">
        <f>Calculations!A31</f>
        <v>42681</v>
      </c>
      <c r="B31" s="3" t="str">
        <f t="shared" si="1"/>
        <v>2016-46</v>
      </c>
      <c r="C31" s="3">
        <f>IFERROR(Calculations!L31,"")</f>
        <v>5</v>
      </c>
      <c r="D31" s="3">
        <f xml:space="preserve"> IF(OR(Calculations!C31 = "",Calculations!C31 = WorkTypeString),  IFERROR(Calculations!L31,""), NA())</f>
        <v>5</v>
      </c>
      <c r="E31" s="3">
        <f t="shared" si="6"/>
        <v>42.099999999999987</v>
      </c>
      <c r="F31" s="3" t="e">
        <f xml:space="preserve"> IF(Calculations!C31 = DefectTypeString,  IFERROR(Calculations!L31,""), NA())</f>
        <v>#N/A</v>
      </c>
      <c r="G31" s="3">
        <f t="shared" si="7"/>
        <v>40.599999999999987</v>
      </c>
      <c r="H31" s="3" t="e">
        <f ca="1" xml:space="preserve"> IF(OR(Calculations!C31 = "",Calculations!C31 = WorkTypeString),  Calculations!M31, NA())</f>
        <v>#N/A</v>
      </c>
      <c r="I31" s="3" t="e">
        <f xml:space="preserve"> IF(Calculations!C31 = DefectTypeString,  Calculations!M31, NA())</f>
        <v>#N/A</v>
      </c>
      <c r="J31" s="3"/>
      <c r="K31" s="14" t="str">
        <f t="shared" si="8"/>
        <v>0,5,0,5,0,5,0,5,0,5,2,3,4,7,6,8,6,0,5,1,2,1,2,2,1,4,0,5,28,0,5,21,28,32,32,24,0,5,5</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Cycle time range for items completed within each week (year-week number)</v>
      </c>
    </row>
    <row r="32" spans="1:29" x14ac:dyDescent="0.25">
      <c r="A32" s="9">
        <f>Calculations!A32</f>
        <v>42681</v>
      </c>
      <c r="B32" s="3" t="str">
        <f t="shared" si="1"/>
        <v>2016-46</v>
      </c>
      <c r="C32" s="3">
        <f>IFERROR(Calculations!L32,"")</f>
        <v>4</v>
      </c>
      <c r="D32" s="3">
        <f xml:space="preserve"> IF(OR(Calculations!C32 = "",Calculations!C32 = WorkTypeString),  IFERROR(Calculations!L32,""), NA())</f>
        <v>4</v>
      </c>
      <c r="E32" s="3">
        <f t="shared" si="6"/>
        <v>42.099999999999987</v>
      </c>
      <c r="F32" s="3" t="e">
        <f xml:space="preserve"> IF(Calculations!C32 = DefectTypeString,  IFERROR(Calculations!L32,""), NA())</f>
        <v>#N/A</v>
      </c>
      <c r="G32" s="3">
        <f t="shared" si="7"/>
        <v>40.599999999999987</v>
      </c>
      <c r="H32" s="3" t="e">
        <f ca="1" xml:space="preserve"> IF(OR(Calculations!C32 = "",Calculations!C32 = WorkTypeString),  Calculations!M32, NA())</f>
        <v>#N/A</v>
      </c>
      <c r="I32" s="3" t="e">
        <f xml:space="preserve"> IF(Calculations!C32 = DefectTypeString,  Calculations!M32, NA())</f>
        <v>#N/A</v>
      </c>
      <c r="J32" s="3"/>
      <c r="K32" s="14" t="str">
        <f t="shared" si="8"/>
        <v>0,5,0,5,0,5,0,5,0,5,2,3,4,7,6,8,6,0,5,1,2,1,2,2,1,4,0,5,28,0,5,21,28,32,32,24,0,5,5,4</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Cycle time value (calendar days from start to complete)</v>
      </c>
    </row>
    <row r="33" spans="1:26" ht="18.75" x14ac:dyDescent="0.25">
      <c r="A33" s="9">
        <f>Calculations!A33</f>
        <v>42683</v>
      </c>
      <c r="B33" s="3" t="str">
        <f t="shared" si="1"/>
        <v>2016-46</v>
      </c>
      <c r="C33" s="3">
        <f>IFERROR(Calculations!L33,"")</f>
        <v>0.5</v>
      </c>
      <c r="D33" s="3" t="e">
        <f xml:space="preserve"> IF(OR(Calculations!C33 = "",Calculations!C33 = WorkTypeString),  IFERROR(Calculations!L33,""), NA())</f>
        <v>#N/A</v>
      </c>
      <c r="E33" s="3">
        <f t="shared" si="6"/>
        <v>42.099999999999987</v>
      </c>
      <c r="F33" s="3">
        <f xml:space="preserve"> IF(Calculations!C33 = DefectTypeString,  IFERROR(Calculations!L33,""), NA())</f>
        <v>0.5</v>
      </c>
      <c r="G33" s="3">
        <f t="shared" si="7"/>
        <v>40.599999999999987</v>
      </c>
      <c r="H33" s="3" t="e">
        <f xml:space="preserve"> IF(OR(Calculations!C33 = "",Calculations!C33 = WorkTypeString),  Calculations!M33, NA())</f>
        <v>#N/A</v>
      </c>
      <c r="I33" s="3" t="e">
        <f ca="1" xml:space="preserve"> IF(Calculations!C33 = DefectTypeString,  Calculations!M33, NA())</f>
        <v>#N/A</v>
      </c>
      <c r="J33" s="3"/>
      <c r="K33" s="14" t="str">
        <f t="shared" si="8"/>
        <v>0,5,0,5,0,5,0,5,0,5,2,3,4,7,6,8,6,0,5,1,2,1,2,2,1,4,0,5,28,0,5,21,28,32,32,24,0,5,5,4,0,5</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35" t="str">
        <f xml:space="preserve"> PlannedLegendLabel &amp; " &amp; " &amp; UnplannedLegendLabel &amp; " " &amp; CycleTimeLabel &amp; " Histogram"</f>
        <v>Planned &amp; Unplanned Cycle time Histogram</v>
      </c>
    </row>
    <row r="34" spans="1:26" x14ac:dyDescent="0.25">
      <c r="A34" s="9">
        <f>Calculations!A34</f>
        <v>42683</v>
      </c>
      <c r="B34" s="3" t="str">
        <f t="shared" si="1"/>
        <v>2016-46</v>
      </c>
      <c r="C34" s="3">
        <f>IFERROR(Calculations!L34,"")</f>
        <v>0.5</v>
      </c>
      <c r="D34" s="3" t="e">
        <f xml:space="preserve"> IF(OR(Calculations!C34 = "",Calculations!C34 = WorkTypeString),  IFERROR(Calculations!L34,""), NA())</f>
        <v>#N/A</v>
      </c>
      <c r="E34" s="3">
        <f t="shared" si="6"/>
        <v>42.099999999999987</v>
      </c>
      <c r="F34" s="3">
        <f xml:space="preserve"> IF(Calculations!C34 = DefectTypeString,  IFERROR(Calculations!L34,""), NA())</f>
        <v>0.5</v>
      </c>
      <c r="G34" s="3">
        <f t="shared" si="7"/>
        <v>40.599999999999987</v>
      </c>
      <c r="H34" s="3" t="e">
        <f xml:space="preserve"> IF(OR(Calculations!C34 = "",Calculations!C34 = WorkTypeString),  Calculations!M34, NA())</f>
        <v>#N/A</v>
      </c>
      <c r="I34" s="3" t="e">
        <f ca="1" xml:space="preserve"> IF(Calculations!C34 = DefectTypeString,  Calculations!M34, NA())</f>
        <v>#N/A</v>
      </c>
      <c r="J34" s="3"/>
      <c r="K34" s="14" t="str">
        <f t="shared" si="8"/>
        <v>0,5,0,5,0,5,0,5,0,5,2,3,4,7,6,8,6,0,5,1,2,1,2,2,1,4,0,5,28,0,5,21,28,32,32,24,0,5,5,4,0,5,0,5</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Cycle time (IN CALENDAR DAYS)</v>
      </c>
    </row>
    <row r="35" spans="1:26" x14ac:dyDescent="0.25">
      <c r="A35" s="9">
        <f>Calculations!A35</f>
        <v>42683</v>
      </c>
      <c r="B35" s="3" t="str">
        <f t="shared" si="1"/>
        <v>2016-46</v>
      </c>
      <c r="C35" s="3">
        <f>IFERROR(Calculations!L35,"")</f>
        <v>0.5</v>
      </c>
      <c r="D35" s="3" t="e">
        <f xml:space="preserve"> IF(OR(Calculations!C35 = "",Calculations!C35 = WorkTypeString),  IFERROR(Calculations!L35,""), NA())</f>
        <v>#N/A</v>
      </c>
      <c r="E35" s="3">
        <f t="shared" si="6"/>
        <v>42.099999999999987</v>
      </c>
      <c r="F35" s="3">
        <f xml:space="preserve"> IF(Calculations!C35 = DefectTypeString,  IFERROR(Calculations!L35,""), NA())</f>
        <v>0.5</v>
      </c>
      <c r="G35" s="3">
        <f t="shared" si="7"/>
        <v>40.599999999999987</v>
      </c>
      <c r="H35" s="3" t="e">
        <f xml:space="preserve"> IF(OR(Calculations!C35 = "",Calculations!C35 = WorkTypeString),  Calculations!M35, NA())</f>
        <v>#N/A</v>
      </c>
      <c r="I35" s="3" t="e">
        <f ca="1" xml:space="preserve"> IF(Calculations!C35 = DefectTypeString,  Calculations!M35, NA())</f>
        <v>#N/A</v>
      </c>
      <c r="J35" s="3"/>
      <c r="K35" s="14" t="str">
        <f t="shared" si="8"/>
        <v>0,5,0,5,0,5,0,5,0,5,2,3,4,7,6,8,6,0,5,1,2,1,2,2,1,4,0,5,28,0,5,21,28,32,32,24,0,5,5,4,0,5,0,5,0,5</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5">
      <c r="A36" s="9">
        <f>Calculations!A36</f>
        <v>42683</v>
      </c>
      <c r="B36" s="3" t="str">
        <f t="shared" si="1"/>
        <v>2016-46</v>
      </c>
      <c r="C36" s="3">
        <f>IFERROR(Calculations!L36,"")</f>
        <v>0.5</v>
      </c>
      <c r="D36" s="3" t="e">
        <f xml:space="preserve"> IF(OR(Calculations!C36 = "",Calculations!C36 = WorkTypeString),  IFERROR(Calculations!L36,""), NA())</f>
        <v>#N/A</v>
      </c>
      <c r="E36" s="3">
        <f t="shared" si="6"/>
        <v>42.099999999999987</v>
      </c>
      <c r="F36" s="3">
        <f xml:space="preserve"> IF(Calculations!C36 = DefectTypeString,  IFERROR(Calculations!L36,""), NA())</f>
        <v>0.5</v>
      </c>
      <c r="G36" s="3">
        <f t="shared" si="7"/>
        <v>40.599999999999987</v>
      </c>
      <c r="H36" s="3" t="e">
        <f xml:space="preserve"> IF(OR(Calculations!C36 = "",Calculations!C36 = WorkTypeString),  Calculations!M36, NA())</f>
        <v>#N/A</v>
      </c>
      <c r="I36" s="3" t="e">
        <f ca="1" xml:space="preserve"> IF(Calculations!C36 = DefectTypeString,  Calculations!M36, NA())</f>
        <v>#N/A</v>
      </c>
      <c r="J36" s="3"/>
      <c r="K36" s="14" t="str">
        <f t="shared" si="8"/>
        <v>0,5,0,5,0,5,0,5,0,5,2,3,4,7,6,8,6,0,5,1,2,1,2,2,1,4,0,5,28,0,5,21,28,32,32,24,0,5,5,4,0,5,0,5,0,5,0,5</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5">
      <c r="A37" s="9">
        <f>Calculations!A37</f>
        <v>42683</v>
      </c>
      <c r="B37" s="3" t="str">
        <f t="shared" si="1"/>
        <v>2016-46</v>
      </c>
      <c r="C37" s="3">
        <f>IFERROR(Calculations!L37,"")</f>
        <v>34</v>
      </c>
      <c r="D37" s="3">
        <f xml:space="preserve"> IF(OR(Calculations!C37 = "",Calculations!C37 = WorkTypeString),  IFERROR(Calculations!L37,""), NA())</f>
        <v>34</v>
      </c>
      <c r="E37" s="3">
        <f t="shared" si="6"/>
        <v>42.099999999999987</v>
      </c>
      <c r="F37" s="3" t="e">
        <f xml:space="preserve"> IF(Calculations!C37 = DefectTypeString,  IFERROR(Calculations!L37,""), NA())</f>
        <v>#N/A</v>
      </c>
      <c r="G37" s="3">
        <f t="shared" si="7"/>
        <v>40.599999999999987</v>
      </c>
      <c r="H37" s="3" t="e">
        <f ca="1" xml:space="preserve"> IF(OR(Calculations!C37 = "",Calculations!C37 = WorkTypeString),  Calculations!M37, NA())</f>
        <v>#N/A</v>
      </c>
      <c r="I37" s="3" t="e">
        <f xml:space="preserve"> IF(Calculations!C37 = DefectTypeString,  Calculations!M37, NA())</f>
        <v>#N/A</v>
      </c>
      <c r="J37" s="3"/>
      <c r="K37" s="14" t="str">
        <f t="shared" si="8"/>
        <v>0,5,0,5,0,5,0,5,0,5,2,3,4,7,6,8,6,0,5,1,2,1,2,2,1,4,0,5,28,0,5,21,28,32,32,24,0,5,5,4,0,5,0,5,0,5,0,5,34</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5">
      <c r="A38" s="9">
        <f>Calculations!A38</f>
        <v>42684</v>
      </c>
      <c r="B38" s="3" t="str">
        <f t="shared" si="1"/>
        <v>2016-46</v>
      </c>
      <c r="C38" s="3">
        <f>IFERROR(Calculations!L38,"")</f>
        <v>0.5</v>
      </c>
      <c r="D38" s="3">
        <f xml:space="preserve"> IF(OR(Calculations!C38 = "",Calculations!C38 = WorkTypeString),  IFERROR(Calculations!L38,""), NA())</f>
        <v>0.5</v>
      </c>
      <c r="E38" s="3">
        <f t="shared" si="6"/>
        <v>42.099999999999987</v>
      </c>
      <c r="F38" s="3" t="e">
        <f xml:space="preserve"> IF(Calculations!C38 = DefectTypeString,  IFERROR(Calculations!L38,""), NA())</f>
        <v>#N/A</v>
      </c>
      <c r="G38" s="3">
        <f t="shared" si="7"/>
        <v>40.599999999999987</v>
      </c>
      <c r="H38" s="3" t="e">
        <f ca="1" xml:space="preserve"> IF(OR(Calculations!C38 = "",Calculations!C38 = WorkTypeString),  Calculations!M38, NA())</f>
        <v>#N/A</v>
      </c>
      <c r="I38" s="3" t="e">
        <f xml:space="preserve"> IF(Calculations!C38 = DefectTypeString,  Calculations!M38, NA())</f>
        <v>#N/A</v>
      </c>
      <c r="J38" s="3"/>
      <c r="K38" s="14" t="str">
        <f t="shared" si="8"/>
        <v>0,5,0,5,0,5,0,5,0,5,2,3,4,7,6,8,6,0,5,1,2,1,2,2,1,4,0,5,28,0,5,21,28,32,32,24,0,5,5,4,0,5,0,5,0,5,0,5,34,0,5</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5">
      <c r="A39" s="9">
        <f>Calculations!A39</f>
        <v>42685</v>
      </c>
      <c r="B39" s="3" t="str">
        <f t="shared" si="1"/>
        <v>2016-46</v>
      </c>
      <c r="C39" s="3">
        <f>IFERROR(Calculations!L39,"")</f>
        <v>2</v>
      </c>
      <c r="D39" s="3">
        <f xml:space="preserve"> IF(OR(Calculations!C39 = "",Calculations!C39 = WorkTypeString),  IFERROR(Calculations!L39,""), NA())</f>
        <v>2</v>
      </c>
      <c r="E39" s="3">
        <f t="shared" si="6"/>
        <v>42.099999999999987</v>
      </c>
      <c r="F39" s="3" t="e">
        <f xml:space="preserve"> IF(Calculations!C39 = DefectTypeString,  IFERROR(Calculations!L39,""), NA())</f>
        <v>#N/A</v>
      </c>
      <c r="G39" s="3">
        <f t="shared" si="7"/>
        <v>40.599999999999987</v>
      </c>
      <c r="H39" s="3" t="e">
        <f ca="1" xml:space="preserve"> IF(OR(Calculations!C39 = "",Calculations!C39 = WorkTypeString),  Calculations!M39, NA())</f>
        <v>#N/A</v>
      </c>
      <c r="I39" s="3" t="e">
        <f xml:space="preserve"> IF(Calculations!C39 = DefectTypeString,  Calculations!M39, NA())</f>
        <v>#N/A</v>
      </c>
      <c r="J39" s="3"/>
      <c r="K39" s="14" t="str">
        <f t="shared" si="8"/>
        <v>0,5,0,5,0,5,0,5,0,5,2,3,4,7,6,8,6,0,5,1,2,1,2,2,1,4,0,5,28,0,5,21,28,32,32,24,0,5,5,4,0,5,0,5,0,5,0,5,34,0,5,2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5">
      <c r="A40" s="9">
        <f>Calculations!A40</f>
        <v>42685</v>
      </c>
      <c r="B40" s="3" t="str">
        <f t="shared" si="1"/>
        <v>2016-46</v>
      </c>
      <c r="C40" s="3">
        <f>IFERROR(Calculations!L40,"")</f>
        <v>0.5</v>
      </c>
      <c r="D40" s="3">
        <f xml:space="preserve"> IF(OR(Calculations!C40 = "",Calculations!C40 = WorkTypeString),  IFERROR(Calculations!L40,""), NA())</f>
        <v>0.5</v>
      </c>
      <c r="E40" s="3">
        <f t="shared" si="6"/>
        <v>42.099999999999987</v>
      </c>
      <c r="F40" s="3" t="e">
        <f xml:space="preserve"> IF(Calculations!C40 = DefectTypeString,  IFERROR(Calculations!L40,""), NA())</f>
        <v>#N/A</v>
      </c>
      <c r="G40" s="3">
        <f t="shared" si="7"/>
        <v>40.599999999999987</v>
      </c>
      <c r="H40" s="3" t="e">
        <f ca="1" xml:space="preserve"> IF(OR(Calculations!C40 = "",Calculations!C40 = WorkTypeString),  Calculations!M40, NA())</f>
        <v>#N/A</v>
      </c>
      <c r="I40" s="3" t="e">
        <f xml:space="preserve"> IF(Calculations!C40 = DefectTypeString,  Calculations!M40, NA())</f>
        <v>#N/A</v>
      </c>
      <c r="J40" s="3"/>
      <c r="K40" s="14" t="str">
        <f t="shared" si="8"/>
        <v>0,5,0,5,0,5,0,5,0,5,2,3,4,7,6,8,6,0,5,1,2,1,2,2,1,4,0,5,28,0,5,21,28,32,32,24,0,5,5,4,0,5,0,5,0,5,0,5,34,0,5,2,0,5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5">
      <c r="A41" s="9">
        <f>Calculations!A41</f>
        <v>42689</v>
      </c>
      <c r="B41" s="3" t="str">
        <f t="shared" si="1"/>
        <v>2016-47</v>
      </c>
      <c r="C41" s="3">
        <f>IFERROR(Calculations!L41,"")</f>
        <v>0.5</v>
      </c>
      <c r="D41" s="3">
        <f xml:space="preserve"> IF(OR(Calculations!C41 = "",Calculations!C41 = WorkTypeString),  IFERROR(Calculations!L41,""), NA())</f>
        <v>0.5</v>
      </c>
      <c r="E41" s="3">
        <f t="shared" si="6"/>
        <v>42.099999999999987</v>
      </c>
      <c r="F41" s="3" t="e">
        <f xml:space="preserve"> IF(Calculations!C41 = DefectTypeString,  IFERROR(Calculations!L41,""), NA())</f>
        <v>#N/A</v>
      </c>
      <c r="G41" s="3">
        <f t="shared" si="7"/>
        <v>40.599999999999987</v>
      </c>
      <c r="H41" s="3" t="e">
        <f ca="1" xml:space="preserve"> IF(OR(Calculations!C41 = "",Calculations!C41 = WorkTypeString),  Calculations!M41, NA())</f>
        <v>#N/A</v>
      </c>
      <c r="I41" s="3" t="e">
        <f xml:space="preserve"> IF(Calculations!C41 = DefectTypeString,  Calculations!M41, NA())</f>
        <v>#N/A</v>
      </c>
      <c r="J41" s="3"/>
      <c r="K41" s="14" t="str">
        <f t="shared" si="8"/>
        <v>0,5,0,5,0,5,0,5,0,5,2,3,4,7,6,8,6,0,5,1,2,1,2,2,1,4,0,5,28,0,5,21,28,32,32,24,0,5,5,4,0,5,0,5,0,5,0,5,34,0,5,2,0,5,0,5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5">
      <c r="A42" s="9">
        <f>Calculations!A42</f>
        <v>42690</v>
      </c>
      <c r="B42" s="3" t="str">
        <f t="shared" si="1"/>
        <v>2016-47</v>
      </c>
      <c r="C42" s="3">
        <f>IFERROR(Calculations!L42,"")</f>
        <v>16</v>
      </c>
      <c r="D42" s="3">
        <f xml:space="preserve"> IF(OR(Calculations!C42 = "",Calculations!C42 = WorkTypeString),  IFERROR(Calculations!L42,""), NA())</f>
        <v>16</v>
      </c>
      <c r="E42" s="3">
        <f t="shared" si="6"/>
        <v>42.099999999999987</v>
      </c>
      <c r="F42" s="3" t="e">
        <f xml:space="preserve"> IF(Calculations!C42 = DefectTypeString,  IFERROR(Calculations!L42,""), NA())</f>
        <v>#N/A</v>
      </c>
      <c r="G42" s="3">
        <f t="shared" si="7"/>
        <v>40.599999999999987</v>
      </c>
      <c r="H42" s="3" t="e">
        <f ca="1" xml:space="preserve"> IF(OR(Calculations!C42 = "",Calculations!C42 = WorkTypeString),  Calculations!M42, NA())</f>
        <v>#N/A</v>
      </c>
      <c r="I42" s="3" t="e">
        <f xml:space="preserve"> IF(Calculations!C42 = DefectTypeString,  Calculations!M42, NA())</f>
        <v>#N/A</v>
      </c>
      <c r="J42" s="3"/>
      <c r="K42" s="14" t="str">
        <f t="shared" si="8"/>
        <v>0,5,0,5,0,5,0,5,0,5,2,3,4,7,6,8,6,0,5,1,2,1,2,2,1,4,0,5,28,0,5,21,28,32,32,24,0,5,5,4,0,5,0,5,0,5,0,5,34,0,5,2,0,5,0,5,16</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5">
      <c r="A43" s="9">
        <f>Calculations!A43</f>
        <v>42690</v>
      </c>
      <c r="B43" s="3" t="str">
        <f t="shared" si="1"/>
        <v>2016-47</v>
      </c>
      <c r="C43" s="3">
        <f>IFERROR(Calculations!L43,"")</f>
        <v>43</v>
      </c>
      <c r="D43" s="3">
        <f xml:space="preserve"> IF(OR(Calculations!C43 = "",Calculations!C43 = WorkTypeString),  IFERROR(Calculations!L43,""), NA())</f>
        <v>43</v>
      </c>
      <c r="E43" s="3">
        <f t="shared" si="6"/>
        <v>42.099999999999987</v>
      </c>
      <c r="F43" s="3" t="e">
        <f xml:space="preserve"> IF(Calculations!C43 = DefectTypeString,  IFERROR(Calculations!L43,""), NA())</f>
        <v>#N/A</v>
      </c>
      <c r="G43" s="3">
        <f t="shared" si="7"/>
        <v>40.599999999999987</v>
      </c>
      <c r="H43" s="3" t="e">
        <f ca="1" xml:space="preserve"> IF(OR(Calculations!C43 = "",Calculations!C43 = WorkTypeString),  Calculations!M43, NA())</f>
        <v>#N/A</v>
      </c>
      <c r="I43" s="3" t="e">
        <f xml:space="preserve"> IF(Calculations!C43 = DefectTypeString,  Calculations!M43, NA())</f>
        <v>#N/A</v>
      </c>
      <c r="J43" s="3"/>
      <c r="K43" s="14" t="str">
        <f t="shared" si="8"/>
        <v>0,5,0,5,0,5,0,5,0,5,2,3,4,7,6,8,6,0,5,1,2,1,2,2,1,4,0,5,28,0,5,21,28,32,32,24,0,5,5,4,0,5,0,5,0,5,0,5,34,0,5,2,0,5,0,5,16,43</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5">
      <c r="A44" s="9">
        <f>Calculations!A44</f>
        <v>42692</v>
      </c>
      <c r="B44" s="3" t="str">
        <f t="shared" si="1"/>
        <v>2016-47</v>
      </c>
      <c r="C44" s="3">
        <f>IFERROR(Calculations!L44,"")</f>
        <v>9</v>
      </c>
      <c r="D44" s="3" t="e">
        <f xml:space="preserve"> IF(OR(Calculations!C44 = "",Calculations!C44 = WorkTypeString),  IFERROR(Calculations!L44,""), NA())</f>
        <v>#N/A</v>
      </c>
      <c r="E44" s="3">
        <f t="shared" si="6"/>
        <v>42.099999999999987</v>
      </c>
      <c r="F44" s="3">
        <f xml:space="preserve"> IF(Calculations!C44 = DefectTypeString,  IFERROR(Calculations!L44,""), NA())</f>
        <v>9</v>
      </c>
      <c r="G44" s="3">
        <f t="shared" si="7"/>
        <v>40.599999999999987</v>
      </c>
      <c r="H44" s="3" t="e">
        <f xml:space="preserve"> IF(OR(Calculations!C44 = "",Calculations!C44 = WorkTypeString),  Calculations!M44, NA())</f>
        <v>#N/A</v>
      </c>
      <c r="I44" s="3" t="e">
        <f ca="1" xml:space="preserve"> IF(Calculations!C44 = DefectTypeString,  Calculations!M44, NA())</f>
        <v>#N/A</v>
      </c>
      <c r="J44" s="3"/>
      <c r="K44" s="14" t="str">
        <f t="shared" si="8"/>
        <v>0,5,0,5,0,5,0,5,0,5,2,3,4,7,6,8,6,0,5,1,2,1,2,2,1,4,0,5,28,0,5,21,28,32,32,24,0,5,5,4,0,5,0,5,0,5,0,5,34,0,5,2,0,5,0,5,16,43,9</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5">
      <c r="A45" s="9">
        <f>Calculations!A45</f>
        <v>42692</v>
      </c>
      <c r="B45" s="3" t="str">
        <f t="shared" si="1"/>
        <v>2016-47</v>
      </c>
      <c r="C45" s="3">
        <f>IFERROR(Calculations!L45,"")</f>
        <v>3</v>
      </c>
      <c r="D45" s="3">
        <f xml:space="preserve"> IF(OR(Calculations!C45 = "",Calculations!C45 = WorkTypeString),  IFERROR(Calculations!L45,""), NA())</f>
        <v>3</v>
      </c>
      <c r="E45" s="3">
        <f t="shared" si="6"/>
        <v>42.099999999999987</v>
      </c>
      <c r="F45" s="3" t="e">
        <f xml:space="preserve"> IF(Calculations!C45 = DefectTypeString,  IFERROR(Calculations!L45,""), NA())</f>
        <v>#N/A</v>
      </c>
      <c r="G45" s="3">
        <f t="shared" si="7"/>
        <v>40.599999999999987</v>
      </c>
      <c r="H45" s="3" t="e">
        <f ca="1" xml:space="preserve"> IF(OR(Calculations!C45 = "",Calculations!C45 = WorkTypeString),  Calculations!M45, NA())</f>
        <v>#N/A</v>
      </c>
      <c r="I45" s="3" t="e">
        <f xml:space="preserve"> IF(Calculations!C45 = DefectTypeString,  Calculations!M45, NA())</f>
        <v>#N/A</v>
      </c>
      <c r="J45" s="3"/>
      <c r="K45" s="14" t="str">
        <f t="shared" si="8"/>
        <v>0,5,0,5,0,5,0,5,0,5,2,3,4,7,6,8,6,0,5,1,2,1,2,2,1,4,0,5,28,0,5,21,28,32,32,24,0,5,5,4,0,5,0,5,0,5,0,5,34,0,5,2,0,5,0,5,16,43,9,3</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5">
      <c r="A46" s="9">
        <f>Calculations!A46</f>
        <v>42695</v>
      </c>
      <c r="B46" s="3" t="str">
        <f t="shared" si="1"/>
        <v>2016-48</v>
      </c>
      <c r="C46" s="3">
        <f>IFERROR(Calculations!L46,"")</f>
        <v>3</v>
      </c>
      <c r="D46" s="3">
        <f xml:space="preserve"> IF(OR(Calculations!C46 = "",Calculations!C46 = WorkTypeString),  IFERROR(Calculations!L46,""), NA())</f>
        <v>3</v>
      </c>
      <c r="E46" s="3">
        <f t="shared" si="6"/>
        <v>42.099999999999987</v>
      </c>
      <c r="F46" s="3" t="e">
        <f xml:space="preserve"> IF(Calculations!C46 = DefectTypeString,  IFERROR(Calculations!L46,""), NA())</f>
        <v>#N/A</v>
      </c>
      <c r="G46" s="3">
        <f t="shared" si="7"/>
        <v>40.599999999999987</v>
      </c>
      <c r="H46" s="3" t="e">
        <f ca="1" xml:space="preserve"> IF(OR(Calculations!C46 = "",Calculations!C46 = WorkTypeString),  Calculations!M46, NA())</f>
        <v>#N/A</v>
      </c>
      <c r="I46" s="3" t="e">
        <f xml:space="preserve"> IF(Calculations!C46 = DefectTypeString,  Calculations!M46, NA())</f>
        <v>#N/A</v>
      </c>
      <c r="J46" s="3"/>
      <c r="K46" s="14" t="str">
        <f t="shared" si="8"/>
        <v>0,5,0,5,0,5,0,5,0,5,2,3,4,7,6,8,6,0,5,1,2,1,2,2,1,4,0,5,28,0,5,21,28,32,32,24,0,5,5,4,0,5,0,5,0,5,0,5,34,0,5,2,0,5,0,5,16,43,9,3,3</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5">
      <c r="A47" s="9">
        <f>Calculations!A47</f>
        <v>42696</v>
      </c>
      <c r="B47" s="3" t="str">
        <f t="shared" si="1"/>
        <v>2016-48</v>
      </c>
      <c r="C47" s="3">
        <f>IFERROR(Calculations!L47,"")</f>
        <v>1</v>
      </c>
      <c r="D47" s="3">
        <f xml:space="preserve"> IF(OR(Calculations!C47 = "",Calculations!C47 = WorkTypeString),  IFERROR(Calculations!L47,""), NA())</f>
        <v>1</v>
      </c>
      <c r="E47" s="3">
        <f t="shared" si="6"/>
        <v>42.099999999999987</v>
      </c>
      <c r="F47" s="3" t="e">
        <f xml:space="preserve"> IF(Calculations!C47 = DefectTypeString,  IFERROR(Calculations!L47,""), NA())</f>
        <v>#N/A</v>
      </c>
      <c r="G47" s="3">
        <f t="shared" si="7"/>
        <v>40.599999999999987</v>
      </c>
      <c r="H47" s="3" t="e">
        <f ca="1" xml:space="preserve"> IF(OR(Calculations!C47 = "",Calculations!C47 = WorkTypeString),  Calculations!M47, NA())</f>
        <v>#N/A</v>
      </c>
      <c r="I47" s="3" t="e">
        <f xml:space="preserve"> IF(Calculations!C47 = DefectTypeString,  Calculations!M47, NA())</f>
        <v>#N/A</v>
      </c>
      <c r="J47" s="3"/>
      <c r="K47" s="14" t="str">
        <f t="shared" si="8"/>
        <v>0,5,0,5,0,5,0,5,0,5,2,3,4,7,6,8,6,0,5,1,2,1,2,2,1,4,0,5,28,0,5,21,28,32,32,24,0,5,5,4,0,5,0,5,0,5,0,5,34,0,5,2,0,5,0,5,16,43,9,3,3,1</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5">
      <c r="A48" s="9">
        <f>Calculations!A48</f>
        <v>42697</v>
      </c>
      <c r="B48" s="3" t="str">
        <f t="shared" si="1"/>
        <v>2016-48</v>
      </c>
      <c r="C48" s="3">
        <f>IFERROR(Calculations!L48,"")</f>
        <v>0.5</v>
      </c>
      <c r="D48" s="3">
        <f xml:space="preserve"> IF(OR(Calculations!C48 = "",Calculations!C48 = WorkTypeString),  IFERROR(Calculations!L48,""), NA())</f>
        <v>0.5</v>
      </c>
      <c r="E48" s="3">
        <f t="shared" si="6"/>
        <v>42.099999999999987</v>
      </c>
      <c r="F48" s="3" t="e">
        <f xml:space="preserve"> IF(Calculations!C48 = DefectTypeString,  IFERROR(Calculations!L48,""), NA())</f>
        <v>#N/A</v>
      </c>
      <c r="G48" s="3">
        <f t="shared" si="7"/>
        <v>40.599999999999987</v>
      </c>
      <c r="H48" s="3" t="e">
        <f ca="1" xml:space="preserve"> IF(OR(Calculations!C48 = "",Calculations!C48 = WorkTypeString),  Calculations!M48, NA())</f>
        <v>#N/A</v>
      </c>
      <c r="I48" s="3" t="e">
        <f xml:space="preserve"> IF(Calculations!C48 = DefectTypeString,  Calculations!M48, NA())</f>
        <v>#N/A</v>
      </c>
      <c r="J48" s="3"/>
      <c r="K48" s="14" t="str">
        <f t="shared" si="8"/>
        <v>0,5,0,5,0,5,0,5,0,5,2,3,4,7,6,8,6,0,5,1,2,1,2,2,1,4,0,5,28,0,5,21,28,32,32,24,0,5,5,4,0,5,0,5,0,5,0,5,34,0,5,2,0,5,0,5,16,43,9,3,3,1,0,5</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5">
      <c r="A49" s="9">
        <f>Calculations!A49</f>
        <v>42697</v>
      </c>
      <c r="B49" s="3" t="str">
        <f t="shared" si="1"/>
        <v>2016-48</v>
      </c>
      <c r="C49" s="3">
        <f>IFERROR(Calculations!L49,"")</f>
        <v>0.5</v>
      </c>
      <c r="D49" s="3">
        <f xml:space="preserve"> IF(OR(Calculations!C49 = "",Calculations!C49 = WorkTypeString),  IFERROR(Calculations!L49,""), NA())</f>
        <v>0.5</v>
      </c>
      <c r="E49" s="3">
        <f t="shared" si="6"/>
        <v>42.099999999999987</v>
      </c>
      <c r="F49" s="3" t="e">
        <f xml:space="preserve"> IF(Calculations!C49 = DefectTypeString,  IFERROR(Calculations!L49,""), NA())</f>
        <v>#N/A</v>
      </c>
      <c r="G49" s="3">
        <f t="shared" si="7"/>
        <v>40.599999999999987</v>
      </c>
      <c r="H49" s="3" t="e">
        <f ca="1" xml:space="preserve"> IF(OR(Calculations!C49 = "",Calculations!C49 = WorkTypeString),  Calculations!M49, NA())</f>
        <v>#N/A</v>
      </c>
      <c r="I49" s="3" t="e">
        <f xml:space="preserve"> IF(Calculations!C49 = DefectTypeString,  Calculations!M49, NA())</f>
        <v>#N/A</v>
      </c>
      <c r="J49" s="3"/>
      <c r="K49" s="14" t="str">
        <f t="shared" si="8"/>
        <v>0,5,0,5,0,5,0,5,0,5,2,3,4,7,6,8,6,0,5,1,2,1,2,2,1,4,0,5,28,0,5,21,28,32,32,24,0,5,5,4,0,5,0,5,0,5,0,5,34,0,5,2,0,5,0,5,16,43,9,3,3,1,0,5,0,5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5">
      <c r="A50" s="9">
        <f>Calculations!A50</f>
        <v>42698</v>
      </c>
      <c r="B50" s="3" t="str">
        <f t="shared" si="1"/>
        <v>2016-48</v>
      </c>
      <c r="C50" s="3">
        <f>IFERROR(Calculations!L50,"")</f>
        <v>0.5</v>
      </c>
      <c r="D50" s="3">
        <f xml:space="preserve"> IF(OR(Calculations!C50 = "",Calculations!C50 = WorkTypeString),  IFERROR(Calculations!L50,""), NA())</f>
        <v>0.5</v>
      </c>
      <c r="E50" s="3">
        <f t="shared" si="6"/>
        <v>42.099999999999987</v>
      </c>
      <c r="F50" s="3" t="e">
        <f xml:space="preserve"> IF(Calculations!C50 = DefectTypeString,  IFERROR(Calculations!L50,""), NA())</f>
        <v>#N/A</v>
      </c>
      <c r="G50" s="3">
        <f t="shared" si="7"/>
        <v>40.599999999999987</v>
      </c>
      <c r="H50" s="3" t="e">
        <f ca="1" xml:space="preserve"> IF(OR(Calculations!C50 = "",Calculations!C50 = WorkTypeString),  Calculations!M50, NA())</f>
        <v>#N/A</v>
      </c>
      <c r="I50" s="3" t="e">
        <f xml:space="preserve"> IF(Calculations!C50 = DefectTypeString,  Calculations!M50, NA())</f>
        <v>#N/A</v>
      </c>
      <c r="J50" s="3"/>
      <c r="K50" s="14" t="str">
        <f t="shared" si="8"/>
        <v>0,5,0,5,0,5,0,5,0,5,2,3,4,7,6,8,6,0,5,1,2,1,2,2,1,4,0,5,28,0,5,21,28,32,32,24,0,5,5,4,0,5,0,5,0,5,0,5,34,0,5,2,0,5,0,5,16,43,9,3,3,1,0,5,0,5,0,5</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5">
      <c r="A51" s="9">
        <f>Calculations!A51</f>
        <v>42698</v>
      </c>
      <c r="B51" s="3" t="str">
        <f t="shared" si="1"/>
        <v>2016-48</v>
      </c>
      <c r="C51" s="3">
        <f>IFERROR(Calculations!L51,"")</f>
        <v>8</v>
      </c>
      <c r="D51" s="3">
        <f xml:space="preserve"> IF(OR(Calculations!C51 = "",Calculations!C51 = WorkTypeString),  IFERROR(Calculations!L51,""), NA())</f>
        <v>8</v>
      </c>
      <c r="E51" s="3">
        <f t="shared" si="6"/>
        <v>42.099999999999987</v>
      </c>
      <c r="F51" s="3" t="e">
        <f xml:space="preserve"> IF(Calculations!C51 = DefectTypeString,  IFERROR(Calculations!L51,""), NA())</f>
        <v>#N/A</v>
      </c>
      <c r="G51" s="3">
        <f t="shared" si="7"/>
        <v>40.599999999999987</v>
      </c>
      <c r="H51" s="3" t="e">
        <f ca="1" xml:space="preserve"> IF(OR(Calculations!C51 = "",Calculations!C51 = WorkTypeString),  Calculations!M51, NA())</f>
        <v>#N/A</v>
      </c>
      <c r="I51" s="3" t="e">
        <f xml:space="preserve"> IF(Calculations!C51 = DefectTypeString,  Calculations!M51, NA())</f>
        <v>#N/A</v>
      </c>
      <c r="J51" s="3"/>
      <c r="K51" s="14" t="str">
        <f t="shared" si="8"/>
        <v>0,5,0,5,0,5,0,5,0,5,2,3,4,7,6,8,6,0,5,1,2,1,2,2,1,4,0,5,28,0,5,21,28,32,32,24,0,5,5,4,0,5,0,5,0,5,0,5,34,0,5,2,0,5,0,5,16,43,9,3,3,1,0,5,0,5,0,5,8</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5">
      <c r="A52" s="9">
        <f>Calculations!A52</f>
        <v>42698</v>
      </c>
      <c r="B52" s="3" t="str">
        <f t="shared" si="1"/>
        <v>2016-48</v>
      </c>
      <c r="C52" s="3">
        <f>IFERROR(Calculations!L52,"")</f>
        <v>0.5</v>
      </c>
      <c r="D52" s="3">
        <f xml:space="preserve"> IF(OR(Calculations!C52 = "",Calculations!C52 = WorkTypeString),  IFERROR(Calculations!L52,""), NA())</f>
        <v>0.5</v>
      </c>
      <c r="E52" s="3">
        <f t="shared" si="6"/>
        <v>42.099999999999987</v>
      </c>
      <c r="F52" s="3" t="e">
        <f xml:space="preserve"> IF(Calculations!C52 = DefectTypeString,  IFERROR(Calculations!L52,""), NA())</f>
        <v>#N/A</v>
      </c>
      <c r="G52" s="3">
        <f t="shared" si="7"/>
        <v>40.599999999999987</v>
      </c>
      <c r="H52" s="3" t="e">
        <f ca="1" xml:space="preserve"> IF(OR(Calculations!C52 = "",Calculations!C52 = WorkTypeString),  Calculations!M52, NA())</f>
        <v>#N/A</v>
      </c>
      <c r="I52" s="3" t="e">
        <f xml:space="preserve"> IF(Calculations!C52 = DefectTypeString,  Calculations!M52, NA())</f>
        <v>#N/A</v>
      </c>
      <c r="J52" s="3"/>
      <c r="K52" s="14" t="str">
        <f t="shared" si="8"/>
        <v>0,5,0,5,0,5,0,5,0,5,2,3,4,7,6,8,6,0,5,1,2,1,2,2,1,4,0,5,28,0,5,21,28,32,32,24,0,5,5,4,0,5,0,5,0,5,0,5,34,0,5,2,0,5,0,5,16,43,9,3,3,1,0,5,0,5,0,5,8,0,5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5">
      <c r="A53" s="9">
        <f>Calculations!A53</f>
        <v>42698</v>
      </c>
      <c r="B53" s="3" t="str">
        <f t="shared" si="1"/>
        <v>2016-48</v>
      </c>
      <c r="C53" s="3">
        <f>IFERROR(Calculations!L53,"")</f>
        <v>0.5</v>
      </c>
      <c r="D53" s="3">
        <f xml:space="preserve"> IF(OR(Calculations!C53 = "",Calculations!C53 = WorkTypeString),  IFERROR(Calculations!L53,""), NA())</f>
        <v>0.5</v>
      </c>
      <c r="E53" s="3">
        <f t="shared" si="6"/>
        <v>42.099999999999987</v>
      </c>
      <c r="F53" s="3" t="e">
        <f xml:space="preserve"> IF(Calculations!C53 = DefectTypeString,  IFERROR(Calculations!L53,""), NA())</f>
        <v>#N/A</v>
      </c>
      <c r="G53" s="3">
        <f t="shared" si="7"/>
        <v>40.599999999999987</v>
      </c>
      <c r="H53" s="3" t="e">
        <f ca="1" xml:space="preserve"> IF(OR(Calculations!C53 = "",Calculations!C53 = WorkTypeString),  Calculations!M53, NA())</f>
        <v>#N/A</v>
      </c>
      <c r="I53" s="3" t="e">
        <f xml:space="preserve"> IF(Calculations!C53 = DefectTypeString,  Calculations!M53, NA())</f>
        <v>#N/A</v>
      </c>
      <c r="J53" s="3"/>
      <c r="K53" s="14" t="str">
        <f t="shared" si="8"/>
        <v>0,5,0,5,0,5,0,5,0,5,2,3,4,7,6,8,6,0,5,1,2,1,2,2,1,4,0,5,28,0,5,21,28,32,32,24,0,5,5,4,0,5,0,5,0,5,0,5,34,0,5,2,0,5,0,5,16,43,9,3,3,1,0,5,0,5,0,5,8,0,5,0,5</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5">
      <c r="A54" s="9">
        <f>Calculations!A54</f>
        <v>42698</v>
      </c>
      <c r="B54" s="3" t="str">
        <f t="shared" si="1"/>
        <v>2016-48</v>
      </c>
      <c r="C54" s="3">
        <f>IFERROR(Calculations!L54,"")</f>
        <v>0.5</v>
      </c>
      <c r="D54" s="3" t="e">
        <f xml:space="preserve"> IF(OR(Calculations!C54 = "",Calculations!C54 = WorkTypeString),  IFERROR(Calculations!L54,""), NA())</f>
        <v>#N/A</v>
      </c>
      <c r="E54" s="3">
        <f t="shared" si="6"/>
        <v>42.099999999999987</v>
      </c>
      <c r="F54" s="3">
        <f xml:space="preserve"> IF(Calculations!C54 = DefectTypeString,  IFERROR(Calculations!L54,""), NA())</f>
        <v>0.5</v>
      </c>
      <c r="G54" s="3">
        <f t="shared" si="7"/>
        <v>40.599999999999987</v>
      </c>
      <c r="H54" s="3" t="e">
        <f xml:space="preserve"> IF(OR(Calculations!C54 = "",Calculations!C54 = WorkTypeString),  Calculations!M54, NA())</f>
        <v>#N/A</v>
      </c>
      <c r="I54" s="3" t="e">
        <f ca="1" xml:space="preserve"> IF(Calculations!C54 = DefectTypeString,  Calculations!M54, NA())</f>
        <v>#N/A</v>
      </c>
      <c r="J54" s="3"/>
      <c r="K54" s="14" t="str">
        <f t="shared" si="8"/>
        <v>0,5,0,5,0,5,0,5,0,5,2,3,4,7,6,8,6,0,5,1,2,1,2,2,1,4,0,5,28,0,5,21,28,32,32,24,0,5,5,4,0,5,0,5,0,5,0,5,34,0,5,2,0,5,0,5,16,43,9,3,3,1,0,5,0,5,0,5,8,0,5,0,5,0,5</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5">
      <c r="A55" s="9">
        <f>Calculations!A55</f>
        <v>42698</v>
      </c>
      <c r="B55" s="3" t="str">
        <f t="shared" si="1"/>
        <v>2016-48</v>
      </c>
      <c r="C55" s="3">
        <f>IFERROR(Calculations!L55,"")</f>
        <v>21</v>
      </c>
      <c r="D55" s="3">
        <f xml:space="preserve"> IF(OR(Calculations!C55 = "",Calculations!C55 = WorkTypeString),  IFERROR(Calculations!L55,""), NA())</f>
        <v>21</v>
      </c>
      <c r="E55" s="3">
        <f t="shared" si="6"/>
        <v>42.099999999999987</v>
      </c>
      <c r="F55" s="3" t="e">
        <f xml:space="preserve"> IF(Calculations!C55 = DefectTypeString,  IFERROR(Calculations!L55,""), NA())</f>
        <v>#N/A</v>
      </c>
      <c r="G55" s="3">
        <f t="shared" si="7"/>
        <v>40.599999999999987</v>
      </c>
      <c r="H55" s="3" t="e">
        <f ca="1" xml:space="preserve"> IF(OR(Calculations!C55 = "",Calculations!C55 = WorkTypeString),  Calculations!M55, NA())</f>
        <v>#N/A</v>
      </c>
      <c r="I55" s="3" t="e">
        <f xml:space="preserve"> IF(Calculations!C55 = DefectTypeString,  Calculations!M55, NA())</f>
        <v>#N/A</v>
      </c>
      <c r="J55" s="3"/>
      <c r="K55" s="14" t="str">
        <f t="shared" si="8"/>
        <v>0,5,0,5,0,5,0,5,0,5,2,3,4,7,6,8,6,0,5,1,2,1,2,2,1,4,0,5,28,0,5,21,28,32,32,24,0,5,5,4,0,5,0,5,0,5,0,5,34,0,5,2,0,5,0,5,16,43,9,3,3,1,0,5,0,5,0,5,8,0,5,0,5,0,5,21</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5">
      <c r="A56" s="9">
        <f>Calculations!A56</f>
        <v>42698</v>
      </c>
      <c r="B56" s="3" t="str">
        <f t="shared" si="1"/>
        <v>2016-48</v>
      </c>
      <c r="C56" s="3">
        <f>IFERROR(Calculations!L56,"")</f>
        <v>24</v>
      </c>
      <c r="D56" s="3" t="e">
        <f xml:space="preserve"> IF(OR(Calculations!C56 = "",Calculations!C56 = WorkTypeString),  IFERROR(Calculations!L56,""), NA())</f>
        <v>#N/A</v>
      </c>
      <c r="E56" s="3">
        <f t="shared" si="6"/>
        <v>42.099999999999987</v>
      </c>
      <c r="F56" s="3">
        <f xml:space="preserve"> IF(Calculations!C56 = DefectTypeString,  IFERROR(Calculations!L56,""), NA())</f>
        <v>24</v>
      </c>
      <c r="G56" s="3">
        <f t="shared" si="7"/>
        <v>40.599999999999987</v>
      </c>
      <c r="H56" s="3" t="e">
        <f xml:space="preserve"> IF(OR(Calculations!C56 = "",Calculations!C56 = WorkTypeString),  Calculations!M56, NA())</f>
        <v>#N/A</v>
      </c>
      <c r="I56" s="3" t="e">
        <f ca="1" xml:space="preserve"> IF(Calculations!C56 = DefectTypeString,  Calculations!M56, NA())</f>
        <v>#N/A</v>
      </c>
      <c r="J56" s="3"/>
      <c r="K56" s="14" t="str">
        <f t="shared" si="8"/>
        <v>0,5,0,5,0,5,0,5,0,5,2,3,4,7,6,8,6,0,5,1,2,1,2,2,1,4,0,5,28,0,5,21,28,32,32,24,0,5,5,4,0,5,0,5,0,5,0,5,34,0,5,2,0,5,0,5,16,43,9,3,3,1,0,5,0,5,0,5,8,0,5,0,5,0,5,21,24</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5">
      <c r="A57" s="9">
        <f>Calculations!A57</f>
        <v>42699</v>
      </c>
      <c r="B57" s="3" t="str">
        <f t="shared" si="1"/>
        <v>2016-48</v>
      </c>
      <c r="C57" s="3">
        <f>IFERROR(Calculations!L57,"")</f>
        <v>46</v>
      </c>
      <c r="D57" s="3">
        <f xml:space="preserve"> IF(OR(Calculations!C57 = "",Calculations!C57 = WorkTypeString),  IFERROR(Calculations!L57,""), NA())</f>
        <v>46</v>
      </c>
      <c r="E57" s="3">
        <f t="shared" si="6"/>
        <v>42.099999999999987</v>
      </c>
      <c r="F57" s="3" t="e">
        <f xml:space="preserve"> IF(Calculations!C57 = DefectTypeString,  IFERROR(Calculations!L57,""), NA())</f>
        <v>#N/A</v>
      </c>
      <c r="G57" s="3">
        <f t="shared" si="7"/>
        <v>40.599999999999987</v>
      </c>
      <c r="H57" s="3" t="e">
        <f ca="1" xml:space="preserve"> IF(OR(Calculations!C57 = "",Calculations!C57 = WorkTypeString),  Calculations!M57, NA())</f>
        <v>#N/A</v>
      </c>
      <c r="I57" s="3" t="e">
        <f xml:space="preserve"> IF(Calculations!C57 = DefectTypeString,  Calculations!M57, NA())</f>
        <v>#N/A</v>
      </c>
      <c r="J57" s="3"/>
      <c r="K57" s="14" t="str">
        <f t="shared" si="8"/>
        <v>0,5,0,5,0,5,0,5,0,5,2,3,4,7,6,8,6,0,5,1,2,1,2,2,1,4,0,5,28,0,5,21,28,32,32,24,0,5,5,4,0,5,0,5,0,5,0,5,34,0,5,2,0,5,0,5,16,43,9,3,3,1,0,5,0,5,0,5,8,0,5,0,5,0,5,21,24,46</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5">
      <c r="A58" s="9">
        <f>Calculations!A58</f>
        <v>42699</v>
      </c>
      <c r="B58" s="3" t="str">
        <f t="shared" si="1"/>
        <v>2016-48</v>
      </c>
      <c r="C58" s="3">
        <f>IFERROR(Calculations!L58,"")</f>
        <v>0.5</v>
      </c>
      <c r="D58" s="3" t="e">
        <f xml:space="preserve"> IF(OR(Calculations!C58 = "",Calculations!C58 = WorkTypeString),  IFERROR(Calculations!L58,""), NA())</f>
        <v>#N/A</v>
      </c>
      <c r="E58" s="3">
        <f t="shared" si="6"/>
        <v>42.099999999999987</v>
      </c>
      <c r="F58" s="3">
        <f xml:space="preserve"> IF(Calculations!C58 = DefectTypeString,  IFERROR(Calculations!L58,""), NA())</f>
        <v>0.5</v>
      </c>
      <c r="G58" s="3">
        <f t="shared" si="7"/>
        <v>40.599999999999987</v>
      </c>
      <c r="H58" s="3" t="e">
        <f xml:space="preserve"> IF(OR(Calculations!C58 = "",Calculations!C58 = WorkTypeString),  Calculations!M58, NA())</f>
        <v>#N/A</v>
      </c>
      <c r="I58" s="3" t="e">
        <f ca="1" xml:space="preserve"> IF(Calculations!C58 = DefectTypeString,  Calculations!M58, NA())</f>
        <v>#N/A</v>
      </c>
      <c r="J58" s="3"/>
      <c r="K58" s="14" t="str">
        <f t="shared" si="8"/>
        <v>0,5,0,5,0,5,0,5,0,5,2,3,4,7,6,8,6,0,5,1,2,1,2,2,1,4,0,5,28,0,5,21,28,32,32,24,0,5,5,4,0,5,0,5,0,5,0,5,34,0,5,2,0,5,0,5,16,43,9,3,3,1,0,5,0,5,0,5,8,0,5,0,5,0,5,21,24,46,0,5</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5">
      <c r="A59" s="9">
        <f>Calculations!A59</f>
        <v>42699</v>
      </c>
      <c r="B59" s="3" t="str">
        <f t="shared" si="1"/>
        <v>2016-48</v>
      </c>
      <c r="C59" s="3">
        <f>IFERROR(Calculations!L59,"")</f>
        <v>11</v>
      </c>
      <c r="D59" s="3">
        <f xml:space="preserve"> IF(OR(Calculations!C59 = "",Calculations!C59 = WorkTypeString),  IFERROR(Calculations!L59,""), NA())</f>
        <v>11</v>
      </c>
      <c r="E59" s="3">
        <f t="shared" si="6"/>
        <v>42.099999999999987</v>
      </c>
      <c r="F59" s="3" t="e">
        <f xml:space="preserve"> IF(Calculations!C59 = DefectTypeString,  IFERROR(Calculations!L59,""), NA())</f>
        <v>#N/A</v>
      </c>
      <c r="G59" s="3">
        <f t="shared" si="7"/>
        <v>40.599999999999987</v>
      </c>
      <c r="H59" s="3" t="e">
        <f ca="1" xml:space="preserve"> IF(OR(Calculations!C59 = "",Calculations!C59 = WorkTypeString),  Calculations!M59, NA())</f>
        <v>#N/A</v>
      </c>
      <c r="I59" s="3" t="e">
        <f xml:space="preserve"> IF(Calculations!C59 = DefectTypeString,  Calculations!M59, NA())</f>
        <v>#N/A</v>
      </c>
      <c r="J59" s="3"/>
      <c r="K59" s="14" t="str">
        <f t="shared" si="8"/>
        <v>0,5,0,5,0,5,0,5,0,5,2,3,4,7,6,8,6,0,5,1,2,1,2,2,1,4,0,5,28,0,5,21,28,32,32,24,0,5,5,4,0,5,0,5,0,5,0,5,34,0,5,2,0,5,0,5,16,43,9,3,3,1,0,5,0,5,0,5,8,0,5,0,5,0,5,21,24,46,0,5,11</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5">
      <c r="A60" s="9">
        <f>Calculations!A60</f>
        <v>42699</v>
      </c>
      <c r="B60" s="3" t="str">
        <f t="shared" si="1"/>
        <v>2016-48</v>
      </c>
      <c r="C60" s="3">
        <f>IFERROR(Calculations!L60,"")</f>
        <v>11</v>
      </c>
      <c r="D60" s="3">
        <f xml:space="preserve"> IF(OR(Calculations!C60 = "",Calculations!C60 = WorkTypeString),  IFERROR(Calculations!L60,""), NA())</f>
        <v>11</v>
      </c>
      <c r="E60" s="3">
        <f t="shared" si="6"/>
        <v>42.099999999999987</v>
      </c>
      <c r="F60" s="3" t="e">
        <f xml:space="preserve"> IF(Calculations!C60 = DefectTypeString,  IFERROR(Calculations!L60,""), NA())</f>
        <v>#N/A</v>
      </c>
      <c r="G60" s="3">
        <f t="shared" si="7"/>
        <v>40.599999999999987</v>
      </c>
      <c r="H60" s="3" t="e">
        <f ca="1" xml:space="preserve"> IF(OR(Calculations!C60 = "",Calculations!C60 = WorkTypeString),  Calculations!M60, NA())</f>
        <v>#N/A</v>
      </c>
      <c r="I60" s="3" t="e">
        <f xml:space="preserve"> IF(Calculations!C60 = DefectTypeString,  Calculations!M60, NA())</f>
        <v>#N/A</v>
      </c>
      <c r="J60" s="3"/>
      <c r="K60" s="14" t="str">
        <f t="shared" si="8"/>
        <v>0,5,0,5,0,5,0,5,0,5,2,3,4,7,6,8,6,0,5,1,2,1,2,2,1,4,0,5,28,0,5,21,28,32,32,24,0,5,5,4,0,5,0,5,0,5,0,5,34,0,5,2,0,5,0,5,16,43,9,3,3,1,0,5,0,5,0,5,8,0,5,0,5,0,5,21,24,46,0,5,11,11</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5">
      <c r="A61" s="9">
        <f>Calculations!A61</f>
        <v>42702</v>
      </c>
      <c r="B61" s="3" t="str">
        <f t="shared" si="1"/>
        <v>2016-49</v>
      </c>
      <c r="C61" s="3">
        <f>IFERROR(Calculations!L61,"")</f>
        <v>4</v>
      </c>
      <c r="D61" s="3">
        <f xml:space="preserve"> IF(OR(Calculations!C61 = "",Calculations!C61 = WorkTypeString),  IFERROR(Calculations!L61,""), NA())</f>
        <v>4</v>
      </c>
      <c r="E61" s="3">
        <f t="shared" si="6"/>
        <v>42.099999999999987</v>
      </c>
      <c r="F61" s="3" t="e">
        <f xml:space="preserve"> IF(Calculations!C61 = DefectTypeString,  IFERROR(Calculations!L61,""), NA())</f>
        <v>#N/A</v>
      </c>
      <c r="G61" s="3">
        <f t="shared" si="7"/>
        <v>40.599999999999987</v>
      </c>
      <c r="H61" s="3" t="e">
        <f ca="1" xml:space="preserve"> IF(OR(Calculations!C61 = "",Calculations!C61 = WorkTypeString),  Calculations!M61, NA())</f>
        <v>#N/A</v>
      </c>
      <c r="I61" s="3" t="e">
        <f xml:space="preserve"> IF(Calculations!C61 = DefectTypeString,  Calculations!M61, NA())</f>
        <v>#N/A</v>
      </c>
      <c r="J61" s="3"/>
      <c r="K61" s="14" t="str">
        <f t="shared" si="8"/>
        <v>0,5,0,5,0,5,0,5,0,5,2,3,4,7,6,8,6,0,5,1,2,1,2,2,1,4,0,5,28,0,5,21,28,32,32,24,0,5,5,4,0,5,0,5,0,5,0,5,34,0,5,2,0,5,0,5,16,43,9,3,3,1,0,5,0,5,0,5,8,0,5,0,5,0,5,21,24,46,0,5,11,11,4</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5">
      <c r="A62" s="9">
        <f>Calculations!A62</f>
        <v>42702</v>
      </c>
      <c r="B62" s="3" t="str">
        <f t="shared" si="1"/>
        <v>2016-49</v>
      </c>
      <c r="C62" s="3">
        <f>IFERROR(Calculations!L62,"")</f>
        <v>49</v>
      </c>
      <c r="D62" s="3">
        <f xml:space="preserve"> IF(OR(Calculations!C62 = "",Calculations!C62 = WorkTypeString),  IFERROR(Calculations!L62,""), NA())</f>
        <v>49</v>
      </c>
      <c r="E62" s="3">
        <f t="shared" si="6"/>
        <v>42.099999999999987</v>
      </c>
      <c r="F62" s="3" t="e">
        <f xml:space="preserve"> IF(Calculations!C62 = DefectTypeString,  IFERROR(Calculations!L62,""), NA())</f>
        <v>#N/A</v>
      </c>
      <c r="G62" s="3">
        <f t="shared" si="7"/>
        <v>40.599999999999987</v>
      </c>
      <c r="H62" s="3" t="e">
        <f ca="1" xml:space="preserve"> IF(OR(Calculations!C62 = "",Calculations!C62 = WorkTypeString),  Calculations!M62, NA())</f>
        <v>#N/A</v>
      </c>
      <c r="I62" s="3" t="e">
        <f xml:space="preserve"> IF(Calculations!C62 = DefectTypeString,  Calculations!M62, NA())</f>
        <v>#N/A</v>
      </c>
      <c r="J62" s="3"/>
      <c r="K62" s="14" t="str">
        <f t="shared" si="8"/>
        <v>0,5,0,5,0,5,0,5,0,5,2,3,4,7,6,8,6,0,5,1,2,1,2,2,1,4,0,5,28,0,5,21,28,32,32,24,0,5,5,4,0,5,0,5,0,5,0,5,34,0,5,2,0,5,0,5,16,43,9,3,3,1,0,5,0,5,0,5,8,0,5,0,5,0,5,21,24,46,0,5,11,11,4,49</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5">
      <c r="A63" s="9">
        <f>Calculations!A63</f>
        <v>42702</v>
      </c>
      <c r="B63" s="3" t="str">
        <f t="shared" si="1"/>
        <v>2016-49</v>
      </c>
      <c r="C63" s="3">
        <f>IFERROR(Calculations!L63,"")</f>
        <v>4</v>
      </c>
      <c r="D63" s="3">
        <f xml:space="preserve"> IF(OR(Calculations!C63 = "",Calculations!C63 = WorkTypeString),  IFERROR(Calculations!L63,""), NA())</f>
        <v>4</v>
      </c>
      <c r="E63" s="3">
        <f t="shared" si="6"/>
        <v>42.099999999999987</v>
      </c>
      <c r="F63" s="3" t="e">
        <f xml:space="preserve"> IF(Calculations!C63 = DefectTypeString,  IFERROR(Calculations!L63,""), NA())</f>
        <v>#N/A</v>
      </c>
      <c r="G63" s="3">
        <f t="shared" si="7"/>
        <v>40.599999999999987</v>
      </c>
      <c r="H63" s="3" t="e">
        <f ca="1" xml:space="preserve"> IF(OR(Calculations!C63 = "",Calculations!C63 = WorkTypeString),  Calculations!M63, NA())</f>
        <v>#N/A</v>
      </c>
      <c r="I63" s="3" t="e">
        <f xml:space="preserve"> IF(Calculations!C63 = DefectTypeString,  Calculations!M63, NA())</f>
        <v>#N/A</v>
      </c>
      <c r="J63" s="3"/>
      <c r="K63" s="14" t="str">
        <f t="shared" si="8"/>
        <v>0,5,0,5,0,5,0,5,0,5,2,3,4,7,6,8,6,0,5,1,2,1,2,2,1,4,0,5,28,0,5,21,28,32,32,24,0,5,5,4,0,5,0,5,0,5,0,5,34,0,5,2,0,5,0,5,16,43,9,3,3,1,0,5,0,5,0,5,8,0,5,0,5,0,5,21,24,46,0,5,11,11,4,49,4</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5">
      <c r="A64" s="9">
        <f>Calculations!A64</f>
        <v>42703</v>
      </c>
      <c r="B64" s="3" t="str">
        <f t="shared" si="1"/>
        <v>2016-49</v>
      </c>
      <c r="C64" s="3">
        <f>IFERROR(Calculations!L64,"")</f>
        <v>43</v>
      </c>
      <c r="D64" s="3">
        <f xml:space="preserve"> IF(OR(Calculations!C64 = "",Calculations!C64 = WorkTypeString),  IFERROR(Calculations!L64,""), NA())</f>
        <v>43</v>
      </c>
      <c r="E64" s="3">
        <f t="shared" si="6"/>
        <v>42.099999999999987</v>
      </c>
      <c r="F64" s="3" t="e">
        <f xml:space="preserve"> IF(Calculations!C64 = DefectTypeString,  IFERROR(Calculations!L64,""), NA())</f>
        <v>#N/A</v>
      </c>
      <c r="G64" s="3">
        <f t="shared" si="7"/>
        <v>40.599999999999987</v>
      </c>
      <c r="H64" s="3" t="e">
        <f ca="1" xml:space="preserve"> IF(OR(Calculations!C64 = "",Calculations!C64 = WorkTypeString),  Calculations!M64, NA())</f>
        <v>#N/A</v>
      </c>
      <c r="I64" s="3" t="e">
        <f xml:space="preserve"> IF(Calculations!C64 = DefectTypeString,  Calculations!M64, NA())</f>
        <v>#N/A</v>
      </c>
      <c r="J64" s="3"/>
      <c r="K64" s="14" t="str">
        <f t="shared" si="8"/>
        <v>0,5,0,5,0,5,0,5,0,5,2,3,4,7,6,8,6,0,5,1,2,1,2,2,1,4,0,5,28,0,5,21,28,32,32,24,0,5,5,4,0,5,0,5,0,5,0,5,34,0,5,2,0,5,0,5,16,43,9,3,3,1,0,5,0,5,0,5,8,0,5,0,5,0,5,21,24,46,0,5,11,11,4,49,4,43</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5">
      <c r="A65" s="9">
        <f>Calculations!A65</f>
        <v>42703</v>
      </c>
      <c r="B65" s="3" t="str">
        <f t="shared" si="1"/>
        <v>2016-49</v>
      </c>
      <c r="C65" s="3">
        <f>IFERROR(Calculations!L65,"")</f>
        <v>5</v>
      </c>
      <c r="D65" s="3">
        <f xml:space="preserve"> IF(OR(Calculations!C65 = "",Calculations!C65 = WorkTypeString),  IFERROR(Calculations!L65,""), NA())</f>
        <v>5</v>
      </c>
      <c r="E65" s="3">
        <f t="shared" si="6"/>
        <v>42.099999999999987</v>
      </c>
      <c r="F65" s="3" t="e">
        <f xml:space="preserve"> IF(Calculations!C65 = DefectTypeString,  IFERROR(Calculations!L65,""), NA())</f>
        <v>#N/A</v>
      </c>
      <c r="G65" s="3">
        <f t="shared" si="7"/>
        <v>40.599999999999987</v>
      </c>
      <c r="H65" s="3" t="e">
        <f ca="1" xml:space="preserve"> IF(OR(Calculations!C65 = "",Calculations!C65 = WorkTypeString),  Calculations!M65, NA())</f>
        <v>#N/A</v>
      </c>
      <c r="I65" s="3" t="e">
        <f xml:space="preserve"> IF(Calculations!C65 = DefectTypeString,  Calculations!M65, NA())</f>
        <v>#N/A</v>
      </c>
      <c r="J65" s="3"/>
      <c r="K65" s="14" t="str">
        <f t="shared" si="8"/>
        <v>0,5,0,5,0,5,0,5,0,5,2,3,4,7,6,8,6,0,5,1,2,1,2,2,1,4,0,5,28,0,5,21,28,32,32,24,0,5,5,4,0,5,0,5,0,5,0,5,34,0,5,2,0,5,0,5,16,43,9,3,3,1,0,5,0,5,0,5,8,0,5,0,5,0,5,21,24,46,0,5,11,11,4,49,4,43,5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5">
      <c r="A66" s="9">
        <f>Calculations!A66</f>
        <v>42704</v>
      </c>
      <c r="B66" s="3" t="str">
        <f t="shared" si="1"/>
        <v>2016-49</v>
      </c>
      <c r="C66" s="3">
        <f>IFERROR(Calculations!L66,"")</f>
        <v>1</v>
      </c>
      <c r="D66" s="3">
        <f xml:space="preserve"> IF(OR(Calculations!C66 = "",Calculations!C66 = WorkTypeString),  IFERROR(Calculations!L66,""), NA())</f>
        <v>1</v>
      </c>
      <c r="E66" s="3">
        <f t="shared" si="6"/>
        <v>42.099999999999987</v>
      </c>
      <c r="F66" s="3" t="e">
        <f xml:space="preserve"> IF(Calculations!C66 = DefectTypeString,  IFERROR(Calculations!L66,""), NA())</f>
        <v>#N/A</v>
      </c>
      <c r="G66" s="3">
        <f t="shared" si="7"/>
        <v>40.599999999999987</v>
      </c>
      <c r="H66" s="3" t="e">
        <f ca="1" xml:space="preserve"> IF(OR(Calculations!C66 = "",Calculations!C66 = WorkTypeString),  Calculations!M66, NA())</f>
        <v>#N/A</v>
      </c>
      <c r="I66" s="3" t="e">
        <f xml:space="preserve"> IF(Calculations!C66 = DefectTypeString,  Calculations!M66, NA())</f>
        <v>#N/A</v>
      </c>
      <c r="J66" s="3"/>
      <c r="K66" s="14" t="str">
        <f t="shared" si="8"/>
        <v>0,5,0,5,0,5,0,5,0,5,2,3,4,7,6,8,6,0,5,1,2,1,2,2,1,4,0,5,28,0,5,21,28,32,32,24,0,5,5,4,0,5,0,5,0,5,0,5,34,0,5,2,0,5,0,5,16,43,9,3,3,1,0,5,0,5,0,5,8,0,5,0,5,0,5,21,24,46,0,5,11,11,4,49,4,43,5,1</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5">
      <c r="A67" s="9">
        <f>Calculations!A67</f>
        <v>42704</v>
      </c>
      <c r="B67" s="3" t="str">
        <f t="shared" ref="B67:B130" si="12">IF(ISNUMBER(A67),YEAR(A67)&amp;"-"&amp;TEXT(WEEKNUM(A67),"00"),"")</f>
        <v>2016-49</v>
      </c>
      <c r="C67" s="3">
        <f>IFERROR(Calculations!L67,"")</f>
        <v>12</v>
      </c>
      <c r="D67" s="3" t="e">
        <f xml:space="preserve"> IF(OR(Calculations!C67 = "",Calculations!C67 = WorkTypeString),  IFERROR(Calculations!L67,""), NA())</f>
        <v>#N/A</v>
      </c>
      <c r="E67" s="3">
        <f t="shared" si="6"/>
        <v>42.099999999999987</v>
      </c>
      <c r="F67" s="3">
        <f xml:space="preserve"> IF(Calculations!C67 = DefectTypeString,  IFERROR(Calculations!L67,""), NA())</f>
        <v>12</v>
      </c>
      <c r="G67" s="3">
        <f t="shared" si="7"/>
        <v>40.599999999999987</v>
      </c>
      <c r="H67" s="3" t="e">
        <f xml:space="preserve"> IF(OR(Calculations!C67 = "",Calculations!C67 = WorkTypeString),  Calculations!M67, NA())</f>
        <v>#N/A</v>
      </c>
      <c r="I67" s="3" t="e">
        <f ca="1" xml:space="preserve"> IF(Calculations!C67 = DefectTypeString,  Calculations!M67, NA())</f>
        <v>#N/A</v>
      </c>
      <c r="J67" s="3"/>
      <c r="K67" s="14" t="str">
        <f t="shared" si="8"/>
        <v>0,5,0,5,0,5,0,5,0,5,2,3,4,7,6,8,6,0,5,1,2,1,2,2,1,4,0,5,28,0,5,21,28,32,32,24,0,5,5,4,0,5,0,5,0,5,0,5,34,0,5,2,0,5,0,5,16,43,9,3,3,1,0,5,0,5,0,5,8,0,5,0,5,0,5,21,24,46,0,5,11,11,4,49,4,43,5,1,12</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5">
      <c r="A68" s="9">
        <f>Calculations!A68</f>
        <v>42704</v>
      </c>
      <c r="B68" s="3" t="str">
        <f t="shared" si="12"/>
        <v>2016-49</v>
      </c>
      <c r="C68" s="3">
        <f>IFERROR(Calculations!L68,"")</f>
        <v>0.5</v>
      </c>
      <c r="D68" s="3">
        <f xml:space="preserve"> IF(OR(Calculations!C68 = "",Calculations!C68 = WorkTypeString),  IFERROR(Calculations!L68,""), NA())</f>
        <v>0.5</v>
      </c>
      <c r="E68" s="3">
        <f t="shared" ref="E68:E131" si="17">IF(C68&lt;&gt;"",$E$2,"")</f>
        <v>42.099999999999987</v>
      </c>
      <c r="F68" s="3" t="e">
        <f xml:space="preserve"> IF(Calculations!C68 = DefectTypeString,  IFERROR(Calculations!L68,""), NA())</f>
        <v>#N/A</v>
      </c>
      <c r="G68" s="3">
        <f t="shared" ref="G68:G131" si="18">IF(C68&lt;&gt;"",$G$2,"")</f>
        <v>40.599999999999987</v>
      </c>
      <c r="H68" s="3" t="e">
        <f ca="1" xml:space="preserve"> IF(OR(Calculations!C68 = "",Calculations!C68 = WorkTypeString),  Calculations!M68, NA())</f>
        <v>#N/A</v>
      </c>
      <c r="I68" s="3" t="e">
        <f xml:space="preserve"> IF(Calculations!C68 = DefectTypeString,  Calculations!M68, NA())</f>
        <v>#N/A</v>
      </c>
      <c r="J68" s="3"/>
      <c r="K68" s="14" t="str">
        <f t="shared" ref="K68:K131" si="19">IF(AND(ISBLANK(K67)=FALSE,ISNUMBER(C68)),K67&amp;","&amp;C68,"")</f>
        <v>0,5,0,5,0,5,0,5,0,5,2,3,4,7,6,8,6,0,5,1,2,1,2,2,1,4,0,5,28,0,5,21,28,32,32,24,0,5,5,4,0,5,0,5,0,5,0,5,34,0,5,2,0,5,0,5,16,43,9,3,3,1,0,5,0,5,0,5,8,0,5,0,5,0,5,21,24,46,0,5,11,11,4,49,4,43,5,1,12,0,5</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5">
      <c r="A69" s="9">
        <f>Calculations!A69</f>
        <v>42705</v>
      </c>
      <c r="B69" s="3" t="str">
        <f t="shared" si="12"/>
        <v>2016-49</v>
      </c>
      <c r="C69" s="3">
        <f>IFERROR(Calculations!L69,"")</f>
        <v>0.5</v>
      </c>
      <c r="D69" s="3" t="e">
        <f xml:space="preserve"> IF(OR(Calculations!C69 = "",Calculations!C69 = WorkTypeString),  IFERROR(Calculations!L69,""), NA())</f>
        <v>#N/A</v>
      </c>
      <c r="E69" s="3">
        <f t="shared" si="17"/>
        <v>42.099999999999987</v>
      </c>
      <c r="F69" s="3">
        <f xml:space="preserve"> IF(Calculations!C69 = DefectTypeString,  IFERROR(Calculations!L69,""), NA())</f>
        <v>0.5</v>
      </c>
      <c r="G69" s="3">
        <f t="shared" si="18"/>
        <v>40.599999999999987</v>
      </c>
      <c r="H69" s="3" t="e">
        <f xml:space="preserve"> IF(OR(Calculations!C69 = "",Calculations!C69 = WorkTypeString),  Calculations!M69, NA())</f>
        <v>#N/A</v>
      </c>
      <c r="I69" s="3" t="e">
        <f ca="1" xml:space="preserve"> IF(Calculations!C69 = DefectTypeString,  Calculations!M69, NA())</f>
        <v>#N/A</v>
      </c>
      <c r="J69" s="3"/>
      <c r="K69" s="14" t="str">
        <f t="shared" si="19"/>
        <v>0,5,0,5,0,5,0,5,0,5,2,3,4,7,6,8,6,0,5,1,2,1,2,2,1,4,0,5,28,0,5,21,28,32,32,24,0,5,5,4,0,5,0,5,0,5,0,5,34,0,5,2,0,5,0,5,16,43,9,3,3,1,0,5,0,5,0,5,8,0,5,0,5,0,5,21,24,46,0,5,11,11,4,49,4,43,5,1,12,0,5,0,5</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5">
      <c r="A70" s="9">
        <f>Calculations!A70</f>
        <v>42705</v>
      </c>
      <c r="B70" s="3" t="str">
        <f t="shared" si="12"/>
        <v>2016-49</v>
      </c>
      <c r="C70" s="3">
        <f>IFERROR(Calculations!L70,"")</f>
        <v>7</v>
      </c>
      <c r="D70" s="3" t="e">
        <f xml:space="preserve"> IF(OR(Calculations!C70 = "",Calculations!C70 = WorkTypeString),  IFERROR(Calculations!L70,""), NA())</f>
        <v>#N/A</v>
      </c>
      <c r="E70" s="3">
        <f t="shared" si="17"/>
        <v>42.099999999999987</v>
      </c>
      <c r="F70" s="3">
        <f xml:space="preserve"> IF(Calculations!C70 = DefectTypeString,  IFERROR(Calculations!L70,""), NA())</f>
        <v>7</v>
      </c>
      <c r="G70" s="3">
        <f t="shared" si="18"/>
        <v>40.599999999999987</v>
      </c>
      <c r="H70" s="3" t="e">
        <f xml:space="preserve"> IF(OR(Calculations!C70 = "",Calculations!C70 = WorkTypeString),  Calculations!M70, NA())</f>
        <v>#N/A</v>
      </c>
      <c r="I70" s="3" t="e">
        <f ca="1" xml:space="preserve"> IF(Calculations!C70 = DefectTypeString,  Calculations!M70, NA())</f>
        <v>#N/A</v>
      </c>
      <c r="J70" s="3"/>
      <c r="K70" s="14" t="str">
        <f t="shared" si="19"/>
        <v>0,5,0,5,0,5,0,5,0,5,2,3,4,7,6,8,6,0,5,1,2,1,2,2,1,4,0,5,28,0,5,21,28,32,32,24,0,5,5,4,0,5,0,5,0,5,0,5,34,0,5,2,0,5,0,5,16,43,9,3,3,1,0,5,0,5,0,5,8,0,5,0,5,0,5,21,24,46,0,5,11,11,4,49,4,43,5,1,12,0,5,0,5,7</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5">
      <c r="A71" s="9">
        <f>Calculations!A71</f>
        <v>42705</v>
      </c>
      <c r="B71" s="3" t="str">
        <f t="shared" si="12"/>
        <v>2016-49</v>
      </c>
      <c r="C71" s="3">
        <f>IFERROR(Calculations!L71,"")</f>
        <v>6</v>
      </c>
      <c r="D71" s="3">
        <f xml:space="preserve"> IF(OR(Calculations!C71 = "",Calculations!C71 = WorkTypeString),  IFERROR(Calculations!L71,""), NA())</f>
        <v>6</v>
      </c>
      <c r="E71" s="3">
        <f t="shared" si="17"/>
        <v>42.099999999999987</v>
      </c>
      <c r="F71" s="3" t="e">
        <f xml:space="preserve"> IF(Calculations!C71 = DefectTypeString,  IFERROR(Calculations!L71,""), NA())</f>
        <v>#N/A</v>
      </c>
      <c r="G71" s="3">
        <f t="shared" si="18"/>
        <v>40.599999999999987</v>
      </c>
      <c r="H71" s="3" t="e">
        <f ca="1" xml:space="preserve"> IF(OR(Calculations!C71 = "",Calculations!C71 = WorkTypeString),  Calculations!M71, NA())</f>
        <v>#N/A</v>
      </c>
      <c r="I71" s="3" t="e">
        <f xml:space="preserve"> IF(Calculations!C71 = DefectTypeString,  Calculations!M71, NA())</f>
        <v>#N/A</v>
      </c>
      <c r="J71" s="3"/>
      <c r="K71" s="14" t="str">
        <f t="shared" si="19"/>
        <v>0,5,0,5,0,5,0,5,0,5,2,3,4,7,6,8,6,0,5,1,2,1,2,2,1,4,0,5,28,0,5,21,28,32,32,24,0,5,5,4,0,5,0,5,0,5,0,5,34,0,5,2,0,5,0,5,16,43,9,3,3,1,0,5,0,5,0,5,8,0,5,0,5,0,5,21,24,46,0,5,11,11,4,49,4,43,5,1,12,0,5,0,5,7,6</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5">
      <c r="A72" s="9">
        <f>Calculations!A72</f>
        <v>42705</v>
      </c>
      <c r="B72" s="3" t="str">
        <f t="shared" si="12"/>
        <v>2016-49</v>
      </c>
      <c r="C72" s="3">
        <f>IFERROR(Calculations!L72,"")</f>
        <v>13</v>
      </c>
      <c r="D72" s="3">
        <f xml:space="preserve"> IF(OR(Calculations!C72 = "",Calculations!C72 = WorkTypeString),  IFERROR(Calculations!L72,""), NA())</f>
        <v>13</v>
      </c>
      <c r="E72" s="3">
        <f t="shared" si="17"/>
        <v>42.099999999999987</v>
      </c>
      <c r="F72" s="3" t="e">
        <f xml:space="preserve"> IF(Calculations!C72 = DefectTypeString,  IFERROR(Calculations!L72,""), NA())</f>
        <v>#N/A</v>
      </c>
      <c r="G72" s="3">
        <f t="shared" si="18"/>
        <v>40.599999999999987</v>
      </c>
      <c r="H72" s="3" t="e">
        <f ca="1" xml:space="preserve"> IF(OR(Calculations!C72 = "",Calculations!C72 = WorkTypeString),  Calculations!M72, NA())</f>
        <v>#N/A</v>
      </c>
      <c r="I72" s="3" t="e">
        <f xml:space="preserve"> IF(Calculations!C72 = DefectTypeString,  Calculations!M72, NA())</f>
        <v>#N/A</v>
      </c>
      <c r="J72" s="3"/>
      <c r="K72" s="14" t="str">
        <f t="shared" si="19"/>
        <v>0,5,0,5,0,5,0,5,0,5,2,3,4,7,6,8,6,0,5,1,2,1,2,2,1,4,0,5,28,0,5,21,28,32,32,24,0,5,5,4,0,5,0,5,0,5,0,5,34,0,5,2,0,5,0,5,16,43,9,3,3,1,0,5,0,5,0,5,8,0,5,0,5,0,5,21,24,46,0,5,11,11,4,49,4,43,5,1,12,0,5,0,5,7,6,13</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5">
      <c r="A73" s="9">
        <f>Calculations!A73</f>
        <v>42705</v>
      </c>
      <c r="B73" s="3" t="str">
        <f t="shared" si="12"/>
        <v>2016-49</v>
      </c>
      <c r="C73" s="3">
        <f>IFERROR(Calculations!L73,"")</f>
        <v>0.5</v>
      </c>
      <c r="D73" s="3">
        <f xml:space="preserve"> IF(OR(Calculations!C73 = "",Calculations!C73 = WorkTypeString),  IFERROR(Calculations!L73,""), NA())</f>
        <v>0.5</v>
      </c>
      <c r="E73" s="3">
        <f t="shared" si="17"/>
        <v>42.099999999999987</v>
      </c>
      <c r="F73" s="3" t="e">
        <f xml:space="preserve"> IF(Calculations!C73 = DefectTypeString,  IFERROR(Calculations!L73,""), NA())</f>
        <v>#N/A</v>
      </c>
      <c r="G73" s="3">
        <f t="shared" si="18"/>
        <v>40.599999999999987</v>
      </c>
      <c r="H73" s="3" t="e">
        <f ca="1" xml:space="preserve"> IF(OR(Calculations!C73 = "",Calculations!C73 = WorkTypeString),  Calculations!M73, NA())</f>
        <v>#N/A</v>
      </c>
      <c r="I73" s="3" t="e">
        <f xml:space="preserve"> IF(Calculations!C73 = DefectTypeString,  Calculations!M73, NA())</f>
        <v>#N/A</v>
      </c>
      <c r="J73" s="3"/>
      <c r="K73" s="14" t="str">
        <f t="shared" si="19"/>
        <v>0,5,0,5,0,5,0,5,0,5,2,3,4,7,6,8,6,0,5,1,2,1,2,2,1,4,0,5,28,0,5,21,28,32,32,24,0,5,5,4,0,5,0,5,0,5,0,5,34,0,5,2,0,5,0,5,16,43,9,3,3,1,0,5,0,5,0,5,8,0,5,0,5,0,5,21,24,46,0,5,11,11,4,49,4,43,5,1,12,0,5,0,5,7,6,13,0,5</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5">
      <c r="A74" s="9">
        <f>Calculations!A74</f>
        <v>42706</v>
      </c>
      <c r="B74" s="3" t="str">
        <f t="shared" si="12"/>
        <v>2016-49</v>
      </c>
      <c r="C74" s="3">
        <f>IFERROR(Calculations!L74,"")</f>
        <v>8</v>
      </c>
      <c r="D74" s="3" t="e">
        <f xml:space="preserve"> IF(OR(Calculations!C74 = "",Calculations!C74 = WorkTypeString),  IFERROR(Calculations!L74,""), NA())</f>
        <v>#N/A</v>
      </c>
      <c r="E74" s="3">
        <f t="shared" si="17"/>
        <v>42.099999999999987</v>
      </c>
      <c r="F74" s="3">
        <f xml:space="preserve"> IF(Calculations!C74 = DefectTypeString,  IFERROR(Calculations!L74,""), NA())</f>
        <v>8</v>
      </c>
      <c r="G74" s="3">
        <f t="shared" si="18"/>
        <v>40.599999999999987</v>
      </c>
      <c r="H74" s="3" t="e">
        <f xml:space="preserve"> IF(OR(Calculations!C74 = "",Calculations!C74 = WorkTypeString),  Calculations!M74, NA())</f>
        <v>#N/A</v>
      </c>
      <c r="I74" s="3" t="e">
        <f ca="1" xml:space="preserve"> IF(Calculations!C74 = DefectTypeString,  Calculations!M74, NA())</f>
        <v>#N/A</v>
      </c>
      <c r="J74" s="3"/>
      <c r="K74" s="14" t="str">
        <f t="shared" si="19"/>
        <v>0,5,0,5,0,5,0,5,0,5,2,3,4,7,6,8,6,0,5,1,2,1,2,2,1,4,0,5,28,0,5,21,28,32,32,24,0,5,5,4,0,5,0,5,0,5,0,5,34,0,5,2,0,5,0,5,16,43,9,3,3,1,0,5,0,5,0,5,8,0,5,0,5,0,5,21,24,46,0,5,11,11,4,49,4,43,5,1,12,0,5,0,5,7,6,13,0,5,8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5">
      <c r="A75" s="9">
        <f>Calculations!A75</f>
        <v>42706</v>
      </c>
      <c r="B75" s="3" t="str">
        <f t="shared" si="12"/>
        <v>2016-49</v>
      </c>
      <c r="C75" s="3">
        <f>IFERROR(Calculations!L75,"")</f>
        <v>49</v>
      </c>
      <c r="D75" s="3" t="e">
        <f xml:space="preserve"> IF(OR(Calculations!C75 = "",Calculations!C75 = WorkTypeString),  IFERROR(Calculations!L75,""), NA())</f>
        <v>#N/A</v>
      </c>
      <c r="E75" s="3">
        <f t="shared" si="17"/>
        <v>42.099999999999987</v>
      </c>
      <c r="F75" s="3">
        <f xml:space="preserve"> IF(Calculations!C75 = DefectTypeString,  IFERROR(Calculations!L75,""), NA())</f>
        <v>49</v>
      </c>
      <c r="G75" s="3">
        <f t="shared" si="18"/>
        <v>40.599999999999987</v>
      </c>
      <c r="H75" s="3" t="e">
        <f xml:space="preserve"> IF(OR(Calculations!C75 = "",Calculations!C75 = WorkTypeString),  Calculations!M75, NA())</f>
        <v>#N/A</v>
      </c>
      <c r="I75" s="3" t="e">
        <f ca="1" xml:space="preserve"> IF(Calculations!C75 = DefectTypeString,  Calculations!M75, NA())</f>
        <v>#N/A</v>
      </c>
      <c r="J75" s="3"/>
      <c r="K75" s="14" t="str">
        <f t="shared" si="19"/>
        <v>0,5,0,5,0,5,0,5,0,5,2,3,4,7,6,8,6,0,5,1,2,1,2,2,1,4,0,5,28,0,5,21,28,32,32,24,0,5,5,4,0,5,0,5,0,5,0,5,34,0,5,2,0,5,0,5,16,43,9,3,3,1,0,5,0,5,0,5,8,0,5,0,5,0,5,21,24,46,0,5,11,11,4,49,4,43,5,1,12,0,5,0,5,7,6,13,0,5,8,49</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5">
      <c r="A76" s="9">
        <f>Calculations!A76</f>
        <v>42706</v>
      </c>
      <c r="B76" s="3" t="str">
        <f t="shared" si="12"/>
        <v>2016-49</v>
      </c>
      <c r="C76" s="3">
        <f>IFERROR(Calculations!L76,"")</f>
        <v>1</v>
      </c>
      <c r="D76" s="3">
        <f xml:space="preserve"> IF(OR(Calculations!C76 = "",Calculations!C76 = WorkTypeString),  IFERROR(Calculations!L76,""), NA())</f>
        <v>1</v>
      </c>
      <c r="E76" s="3">
        <f t="shared" si="17"/>
        <v>42.099999999999987</v>
      </c>
      <c r="F76" s="3" t="e">
        <f xml:space="preserve"> IF(Calculations!C76 = DefectTypeString,  IFERROR(Calculations!L76,""), NA())</f>
        <v>#N/A</v>
      </c>
      <c r="G76" s="3">
        <f t="shared" si="18"/>
        <v>40.599999999999987</v>
      </c>
      <c r="H76" s="3" t="e">
        <f ca="1" xml:space="preserve"> IF(OR(Calculations!C76 = "",Calculations!C76 = WorkTypeString),  Calculations!M76, NA())</f>
        <v>#N/A</v>
      </c>
      <c r="I76" s="3" t="e">
        <f xml:space="preserve"> IF(Calculations!C76 = DefectTypeString,  Calculations!M76, NA())</f>
        <v>#N/A</v>
      </c>
      <c r="J76" s="3"/>
      <c r="K76" s="14" t="str">
        <f t="shared" si="19"/>
        <v>0,5,0,5,0,5,0,5,0,5,2,3,4,7,6,8,6,0,5,1,2,1,2,2,1,4,0,5,28,0,5,21,28,32,32,24,0,5,5,4,0,5,0,5,0,5,0,5,34,0,5,2,0,5,0,5,16,43,9,3,3,1,0,5,0,5,0,5,8,0,5,0,5,0,5,21,24,46,0,5,11,11,4,49,4,43,5,1,12,0,5,0,5,7,6,13,0,5,8,49,1</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5">
      <c r="A77" s="9">
        <f>Calculations!A77</f>
        <v>42709</v>
      </c>
      <c r="B77" s="3" t="str">
        <f t="shared" si="12"/>
        <v>2016-50</v>
      </c>
      <c r="C77" s="3">
        <f>IFERROR(Calculations!L77,"")</f>
        <v>4</v>
      </c>
      <c r="D77" s="3" t="e">
        <f xml:space="preserve"> IF(OR(Calculations!C77 = "",Calculations!C77 = WorkTypeString),  IFERROR(Calculations!L77,""), NA())</f>
        <v>#N/A</v>
      </c>
      <c r="E77" s="3">
        <f t="shared" si="17"/>
        <v>42.099999999999987</v>
      </c>
      <c r="F77" s="3">
        <f xml:space="preserve"> IF(Calculations!C77 = DefectTypeString,  IFERROR(Calculations!L77,""), NA())</f>
        <v>4</v>
      </c>
      <c r="G77" s="3">
        <f t="shared" si="18"/>
        <v>40.599999999999987</v>
      </c>
      <c r="H77" s="3" t="e">
        <f xml:space="preserve"> IF(OR(Calculations!C77 = "",Calculations!C77 = WorkTypeString),  Calculations!M77, NA())</f>
        <v>#N/A</v>
      </c>
      <c r="I77" s="3" t="e">
        <f ca="1" xml:space="preserve"> IF(Calculations!C77 = DefectTypeString,  Calculations!M77, NA())</f>
        <v>#N/A</v>
      </c>
      <c r="J77" s="3"/>
      <c r="K77" s="14" t="str">
        <f t="shared" si="19"/>
        <v>0,5,0,5,0,5,0,5,0,5,2,3,4,7,6,8,6,0,5,1,2,1,2,2,1,4,0,5,28,0,5,21,28,32,32,24,0,5,5,4,0,5,0,5,0,5,0,5,34,0,5,2,0,5,0,5,16,43,9,3,3,1,0,5,0,5,0,5,8,0,5,0,5,0,5,21,24,46,0,5,11,11,4,49,4,43,5,1,12,0,5,0,5,7,6,13,0,5,8,49,1,4</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5">
      <c r="A78" s="9">
        <f>Calculations!A78</f>
        <v>42709</v>
      </c>
      <c r="B78" s="3" t="str">
        <f t="shared" si="12"/>
        <v>2016-50</v>
      </c>
      <c r="C78" s="3">
        <f>IFERROR(Calculations!L78,"")</f>
        <v>11</v>
      </c>
      <c r="D78" s="3" t="e">
        <f xml:space="preserve"> IF(OR(Calculations!C78 = "",Calculations!C78 = WorkTypeString),  IFERROR(Calculations!L78,""), NA())</f>
        <v>#N/A</v>
      </c>
      <c r="E78" s="3">
        <f t="shared" si="17"/>
        <v>42.099999999999987</v>
      </c>
      <c r="F78" s="3">
        <f xml:space="preserve"> IF(Calculations!C78 = DefectTypeString,  IFERROR(Calculations!L78,""), NA())</f>
        <v>11</v>
      </c>
      <c r="G78" s="3">
        <f t="shared" si="18"/>
        <v>40.599999999999987</v>
      </c>
      <c r="H78" s="3" t="e">
        <f xml:space="preserve"> IF(OR(Calculations!C78 = "",Calculations!C78 = WorkTypeString),  Calculations!M78, NA())</f>
        <v>#N/A</v>
      </c>
      <c r="I78" s="3" t="e">
        <f ca="1" xml:space="preserve"> IF(Calculations!C78 = DefectTypeString,  Calculations!M78, NA())</f>
        <v>#N/A</v>
      </c>
      <c r="J78" s="3"/>
      <c r="K78" s="14" t="str">
        <f t="shared" si="19"/>
        <v>0,5,0,5,0,5,0,5,0,5,2,3,4,7,6,8,6,0,5,1,2,1,2,2,1,4,0,5,28,0,5,21,28,32,32,24,0,5,5,4,0,5,0,5,0,5,0,5,34,0,5,2,0,5,0,5,16,43,9,3,3,1,0,5,0,5,0,5,8,0,5,0,5,0,5,21,24,46,0,5,11,11,4,49,4,43,5,1,12,0,5,0,5,7,6,13,0,5,8,49,1,4,11</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5">
      <c r="A79" s="9">
        <f>Calculations!A79</f>
        <v>42709</v>
      </c>
      <c r="B79" s="3" t="str">
        <f t="shared" si="12"/>
        <v>2016-50</v>
      </c>
      <c r="C79" s="3">
        <f>IFERROR(Calculations!L79,"")</f>
        <v>6</v>
      </c>
      <c r="D79" s="3">
        <f xml:space="preserve"> IF(OR(Calculations!C79 = "",Calculations!C79 = WorkTypeString),  IFERROR(Calculations!L79,""), NA())</f>
        <v>6</v>
      </c>
      <c r="E79" s="3">
        <f t="shared" si="17"/>
        <v>42.099999999999987</v>
      </c>
      <c r="F79" s="3" t="e">
        <f xml:space="preserve"> IF(Calculations!C79 = DefectTypeString,  IFERROR(Calculations!L79,""), NA())</f>
        <v>#N/A</v>
      </c>
      <c r="G79" s="3">
        <f t="shared" si="18"/>
        <v>40.599999999999987</v>
      </c>
      <c r="H79" s="3" t="e">
        <f ca="1" xml:space="preserve"> IF(OR(Calculations!C79 = "",Calculations!C79 = WorkTypeString),  Calculations!M79, NA())</f>
        <v>#N/A</v>
      </c>
      <c r="I79" s="3" t="e">
        <f xml:space="preserve"> IF(Calculations!C79 = DefectTypeString,  Calculations!M79, NA())</f>
        <v>#N/A</v>
      </c>
      <c r="J79" s="3"/>
      <c r="K79" s="14" t="str">
        <f t="shared" si="19"/>
        <v>0,5,0,5,0,5,0,5,0,5,2,3,4,7,6,8,6,0,5,1,2,1,2,2,1,4,0,5,28,0,5,21,28,32,32,24,0,5,5,4,0,5,0,5,0,5,0,5,34,0,5,2,0,5,0,5,16,43,9,3,3,1,0,5,0,5,0,5,8,0,5,0,5,0,5,21,24,46,0,5,11,11,4,49,4,43,5,1,12,0,5,0,5,7,6,13,0,5,8,49,1,4,11,6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5">
      <c r="A80" s="9">
        <f>Calculations!A80</f>
        <v>42712</v>
      </c>
      <c r="B80" s="3" t="str">
        <f t="shared" si="12"/>
        <v>2016-50</v>
      </c>
      <c r="C80" s="3">
        <f>IFERROR(Calculations!L80,"")</f>
        <v>9</v>
      </c>
      <c r="D80" s="3">
        <f xml:space="preserve"> IF(OR(Calculations!C80 = "",Calculations!C80 = WorkTypeString),  IFERROR(Calculations!L80,""), NA())</f>
        <v>9</v>
      </c>
      <c r="E80" s="3">
        <f t="shared" si="17"/>
        <v>42.099999999999987</v>
      </c>
      <c r="F80" s="3" t="e">
        <f xml:space="preserve"> IF(Calculations!C80 = DefectTypeString,  IFERROR(Calculations!L80,""), NA())</f>
        <v>#N/A</v>
      </c>
      <c r="G80" s="3">
        <f t="shared" si="18"/>
        <v>40.599999999999987</v>
      </c>
      <c r="H80" s="3" t="e">
        <f ca="1" xml:space="preserve"> IF(OR(Calculations!C80 = "",Calculations!C80 = WorkTypeString),  Calculations!M80, NA())</f>
        <v>#N/A</v>
      </c>
      <c r="I80" s="3" t="e">
        <f xml:space="preserve"> IF(Calculations!C80 = DefectTypeString,  Calculations!M80, NA())</f>
        <v>#N/A</v>
      </c>
      <c r="J80" s="3"/>
      <c r="K80" s="14" t="str">
        <f t="shared" si="19"/>
        <v>0,5,0,5,0,5,0,5,0,5,2,3,4,7,6,8,6,0,5,1,2,1,2,2,1,4,0,5,28,0,5,21,28,32,32,24,0,5,5,4,0,5,0,5,0,5,0,5,34,0,5,2,0,5,0,5,16,43,9,3,3,1,0,5,0,5,0,5,8,0,5,0,5,0,5,21,24,46,0,5,11,11,4,49,4,43,5,1,12,0,5,0,5,7,6,13,0,5,8,49,1,4,11,6,9</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5">
      <c r="A81" s="9">
        <f>Calculations!A81</f>
        <v>42712</v>
      </c>
      <c r="B81" s="3" t="str">
        <f t="shared" si="12"/>
        <v>2016-50</v>
      </c>
      <c r="C81" s="3">
        <f>IFERROR(Calculations!L81,"")</f>
        <v>3</v>
      </c>
      <c r="D81" s="3">
        <f xml:space="preserve"> IF(OR(Calculations!C81 = "",Calculations!C81 = WorkTypeString),  IFERROR(Calculations!L81,""), NA())</f>
        <v>3</v>
      </c>
      <c r="E81" s="3">
        <f t="shared" si="17"/>
        <v>42.099999999999987</v>
      </c>
      <c r="F81" s="3" t="e">
        <f xml:space="preserve"> IF(Calculations!C81 = DefectTypeString,  IFERROR(Calculations!L81,""), NA())</f>
        <v>#N/A</v>
      </c>
      <c r="G81" s="3">
        <f t="shared" si="18"/>
        <v>40.599999999999987</v>
      </c>
      <c r="H81" s="3" t="e">
        <f ca="1" xml:space="preserve"> IF(OR(Calculations!C81 = "",Calculations!C81 = WorkTypeString),  Calculations!M81, NA())</f>
        <v>#N/A</v>
      </c>
      <c r="I81" s="3" t="e">
        <f xml:space="preserve"> IF(Calculations!C81 = DefectTypeString,  Calculations!M81, NA())</f>
        <v>#N/A</v>
      </c>
      <c r="J81" s="3"/>
      <c r="K81" s="14" t="str">
        <f t="shared" si="19"/>
        <v>0,5,0,5,0,5,0,5,0,5,2,3,4,7,6,8,6,0,5,1,2,1,2,2,1,4,0,5,28,0,5,21,28,32,32,24,0,5,5,4,0,5,0,5,0,5,0,5,34,0,5,2,0,5,0,5,16,43,9,3,3,1,0,5,0,5,0,5,8,0,5,0,5,0,5,21,24,46,0,5,11,11,4,49,4,43,5,1,12,0,5,0,5,7,6,13,0,5,8,49,1,4,11,6,9,3</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5">
      <c r="A82" s="9">
        <f>Calculations!A82</f>
        <v>42712</v>
      </c>
      <c r="B82" s="3" t="str">
        <f t="shared" si="12"/>
        <v>2016-50</v>
      </c>
      <c r="C82" s="3">
        <f>IFERROR(Calculations!L82,"")</f>
        <v>2</v>
      </c>
      <c r="D82" s="3">
        <f xml:space="preserve"> IF(OR(Calculations!C82 = "",Calculations!C82 = WorkTypeString),  IFERROR(Calculations!L82,""), NA())</f>
        <v>2</v>
      </c>
      <c r="E82" s="3">
        <f t="shared" si="17"/>
        <v>42.099999999999987</v>
      </c>
      <c r="F82" s="3" t="e">
        <f xml:space="preserve"> IF(Calculations!C82 = DefectTypeString,  IFERROR(Calculations!L82,""), NA())</f>
        <v>#N/A</v>
      </c>
      <c r="G82" s="3">
        <f t="shared" si="18"/>
        <v>40.599999999999987</v>
      </c>
      <c r="H82" s="3" t="e">
        <f ca="1" xml:space="preserve"> IF(OR(Calculations!C82 = "",Calculations!C82 = WorkTypeString),  Calculations!M82, NA())</f>
        <v>#N/A</v>
      </c>
      <c r="I82" s="3" t="e">
        <f xml:space="preserve"> IF(Calculations!C82 = DefectTypeString,  Calculations!M82, NA())</f>
        <v>#N/A</v>
      </c>
      <c r="J82" s="3"/>
      <c r="K82" s="14" t="str">
        <f t="shared" si="19"/>
        <v>0,5,0,5,0,5,0,5,0,5,2,3,4,7,6,8,6,0,5,1,2,1,2,2,1,4,0,5,28,0,5,21,28,32,32,24,0,5,5,4,0,5,0,5,0,5,0,5,34,0,5,2,0,5,0,5,16,43,9,3,3,1,0,5,0,5,0,5,8,0,5,0,5,0,5,21,24,46,0,5,11,11,4,49,4,43,5,1,12,0,5,0,5,7,6,13,0,5,8,49,1,4,11,6,9,3,2</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5">
      <c r="A83" s="9">
        <f>Calculations!A83</f>
        <v>42716</v>
      </c>
      <c r="B83" s="3" t="str">
        <f t="shared" si="12"/>
        <v>2016-51</v>
      </c>
      <c r="C83" s="3">
        <f>IFERROR(Calculations!L83,"")</f>
        <v>4</v>
      </c>
      <c r="D83" s="3">
        <f xml:space="preserve"> IF(OR(Calculations!C83 = "",Calculations!C83 = WorkTypeString),  IFERROR(Calculations!L83,""), NA())</f>
        <v>4</v>
      </c>
      <c r="E83" s="3">
        <f t="shared" si="17"/>
        <v>42.099999999999987</v>
      </c>
      <c r="F83" s="3" t="e">
        <f xml:space="preserve"> IF(Calculations!C83 = DefectTypeString,  IFERROR(Calculations!L83,""), NA())</f>
        <v>#N/A</v>
      </c>
      <c r="G83" s="3">
        <f t="shared" si="18"/>
        <v>40.599999999999987</v>
      </c>
      <c r="H83" s="3" t="e">
        <f ca="1" xml:space="preserve"> IF(OR(Calculations!C83 = "",Calculations!C83 = WorkTypeString),  Calculations!M83, NA())</f>
        <v>#N/A</v>
      </c>
      <c r="I83" s="3" t="e">
        <f xml:space="preserve"> IF(Calculations!C83 = DefectTypeString,  Calculations!M83, NA())</f>
        <v>#N/A</v>
      </c>
      <c r="J83" s="3"/>
      <c r="K83" s="14" t="str">
        <f t="shared" si="19"/>
        <v>0,5,0,5,0,5,0,5,0,5,2,3,4,7,6,8,6,0,5,1,2,1,2,2,1,4,0,5,28,0,5,21,28,32,32,24,0,5,5,4,0,5,0,5,0,5,0,5,34,0,5,2,0,5,0,5,16,43,9,3,3,1,0,5,0,5,0,5,8,0,5,0,5,0,5,21,24,46,0,5,11,11,4,49,4,43,5,1,12,0,5,0,5,7,6,13,0,5,8,49,1,4,11,6,9,3,2,4</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5">
      <c r="A84" s="9">
        <f>Calculations!A84</f>
        <v>42717</v>
      </c>
      <c r="B84" s="3" t="str">
        <f t="shared" si="12"/>
        <v>2016-51</v>
      </c>
      <c r="C84" s="3">
        <f>IFERROR(Calculations!L84,"")</f>
        <v>1</v>
      </c>
      <c r="D84" s="3">
        <f xml:space="preserve"> IF(OR(Calculations!C84 = "",Calculations!C84 = WorkTypeString),  IFERROR(Calculations!L84,""), NA())</f>
        <v>1</v>
      </c>
      <c r="E84" s="3">
        <f t="shared" si="17"/>
        <v>42.099999999999987</v>
      </c>
      <c r="F84" s="3" t="e">
        <f xml:space="preserve"> IF(Calculations!C84 = DefectTypeString,  IFERROR(Calculations!L84,""), NA())</f>
        <v>#N/A</v>
      </c>
      <c r="G84" s="3">
        <f t="shared" si="18"/>
        <v>40.599999999999987</v>
      </c>
      <c r="H84" s="3" t="e">
        <f ca="1" xml:space="preserve"> IF(OR(Calculations!C84 = "",Calculations!C84 = WorkTypeString),  Calculations!M84, NA())</f>
        <v>#N/A</v>
      </c>
      <c r="I84" s="3" t="e">
        <f xml:space="preserve"> IF(Calculations!C84 = DefectTypeString,  Calculations!M84, NA())</f>
        <v>#N/A</v>
      </c>
      <c r="J84" s="3"/>
      <c r="K84" s="14" t="str">
        <f t="shared" si="19"/>
        <v>0,5,0,5,0,5,0,5,0,5,2,3,4,7,6,8,6,0,5,1,2,1,2,2,1,4,0,5,28,0,5,21,28,32,32,24,0,5,5,4,0,5,0,5,0,5,0,5,34,0,5,2,0,5,0,5,16,43,9,3,3,1,0,5,0,5,0,5,8,0,5,0,5,0,5,21,24,46,0,5,11,11,4,49,4,43,5,1,12,0,5,0,5,7,6,13,0,5,8,49,1,4,11,6,9,3,2,4,1</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5">
      <c r="A85" s="9">
        <f>Calculations!A85</f>
        <v>42718</v>
      </c>
      <c r="B85" s="3" t="str">
        <f t="shared" si="12"/>
        <v>2016-51</v>
      </c>
      <c r="C85" s="3">
        <f>IFERROR(Calculations!L85,"")</f>
        <v>13</v>
      </c>
      <c r="D85" s="3" t="e">
        <f xml:space="preserve"> IF(OR(Calculations!C85 = "",Calculations!C85 = WorkTypeString),  IFERROR(Calculations!L85,""), NA())</f>
        <v>#N/A</v>
      </c>
      <c r="E85" s="3">
        <f t="shared" si="17"/>
        <v>42.099999999999987</v>
      </c>
      <c r="F85" s="3">
        <f xml:space="preserve"> IF(Calculations!C85 = DefectTypeString,  IFERROR(Calculations!L85,""), NA())</f>
        <v>13</v>
      </c>
      <c r="G85" s="3">
        <f t="shared" si="18"/>
        <v>40.599999999999987</v>
      </c>
      <c r="H85" s="3" t="e">
        <f xml:space="preserve"> IF(OR(Calculations!C85 = "",Calculations!C85 = WorkTypeString),  Calculations!M85, NA())</f>
        <v>#N/A</v>
      </c>
      <c r="I85" s="3" t="e">
        <f ca="1" xml:space="preserve"> IF(Calculations!C85 = DefectTypeString,  Calculations!M85, NA())</f>
        <v>#N/A</v>
      </c>
      <c r="J85" s="3"/>
      <c r="K85" s="14" t="str">
        <f t="shared" si="19"/>
        <v>0,5,0,5,0,5,0,5,0,5,2,3,4,7,6,8,6,0,5,1,2,1,2,2,1,4,0,5,28,0,5,21,28,32,32,24,0,5,5,4,0,5,0,5,0,5,0,5,34,0,5,2,0,5,0,5,16,43,9,3,3,1,0,5,0,5,0,5,8,0,5,0,5,0,5,21,24,46,0,5,11,11,4,49,4,43,5,1,12,0,5,0,5,7,6,13,0,5,8,49,1,4,11,6,9,3,2,4,1,13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5">
      <c r="A86" s="9">
        <f>Calculations!A86</f>
        <v>42723</v>
      </c>
      <c r="B86" s="3" t="str">
        <f t="shared" si="12"/>
        <v>2016-52</v>
      </c>
      <c r="C86" s="3">
        <f>IFERROR(Calculations!L86,"")</f>
        <v>3</v>
      </c>
      <c r="D86" s="3">
        <f xml:space="preserve"> IF(OR(Calculations!C86 = "",Calculations!C86 = WorkTypeString),  IFERROR(Calculations!L86,""), NA())</f>
        <v>3</v>
      </c>
      <c r="E86" s="3">
        <f t="shared" si="17"/>
        <v>42.099999999999987</v>
      </c>
      <c r="F86" s="3" t="e">
        <f xml:space="preserve"> IF(Calculations!C86 = DefectTypeString,  IFERROR(Calculations!L86,""), NA())</f>
        <v>#N/A</v>
      </c>
      <c r="G86" s="3">
        <f t="shared" si="18"/>
        <v>40.599999999999987</v>
      </c>
      <c r="H86" s="3" t="e">
        <f ca="1" xml:space="preserve"> IF(OR(Calculations!C86 = "",Calculations!C86 = WorkTypeString),  Calculations!M86, NA())</f>
        <v>#N/A</v>
      </c>
      <c r="I86" s="3" t="e">
        <f xml:space="preserve"> IF(Calculations!C86 = DefectTypeString,  Calculations!M86, NA())</f>
        <v>#N/A</v>
      </c>
      <c r="J86" s="3"/>
      <c r="K86" s="14" t="str">
        <f t="shared" si="19"/>
        <v>0,5,0,5,0,5,0,5,0,5,2,3,4,7,6,8,6,0,5,1,2,1,2,2,1,4,0,5,28,0,5,21,28,32,32,24,0,5,5,4,0,5,0,5,0,5,0,5,34,0,5,2,0,5,0,5,16,43,9,3,3,1,0,5,0,5,0,5,8,0,5,0,5,0,5,21,24,46,0,5,11,11,4,49,4,43,5,1,12,0,5,0,5,7,6,13,0,5,8,49,1,4,11,6,9,3,2,4,1,13,3</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5">
      <c r="A87" s="9">
        <f>Calculations!A87</f>
        <v>42723</v>
      </c>
      <c r="B87" s="3" t="str">
        <f t="shared" si="12"/>
        <v>2016-52</v>
      </c>
      <c r="C87" s="3">
        <f>IFERROR(Calculations!L87,"")</f>
        <v>46</v>
      </c>
      <c r="D87" s="3" t="e">
        <f xml:space="preserve"> IF(OR(Calculations!C87 = "",Calculations!C87 = WorkTypeString),  IFERROR(Calculations!L87,""), NA())</f>
        <v>#N/A</v>
      </c>
      <c r="E87" s="3">
        <f t="shared" si="17"/>
        <v>42.099999999999987</v>
      </c>
      <c r="F87" s="3">
        <f xml:space="preserve"> IF(Calculations!C87 = DefectTypeString,  IFERROR(Calculations!L87,""), NA())</f>
        <v>46</v>
      </c>
      <c r="G87" s="3">
        <f t="shared" si="18"/>
        <v>40.599999999999987</v>
      </c>
      <c r="H87" s="3" t="e">
        <f xml:space="preserve"> IF(OR(Calculations!C87 = "",Calculations!C87 = WorkTypeString),  Calculations!M87, NA())</f>
        <v>#N/A</v>
      </c>
      <c r="I87" s="3" t="e">
        <f ca="1" xml:space="preserve"> IF(Calculations!C87 = DefectTypeString,  Calculations!M87, NA())</f>
        <v>#N/A</v>
      </c>
      <c r="J87" s="3"/>
      <c r="K87" s="14" t="str">
        <f t="shared" si="19"/>
        <v>0,5,0,5,0,5,0,5,0,5,2,3,4,7,6,8,6,0,5,1,2,1,2,2,1,4,0,5,28,0,5,21,28,32,32,24,0,5,5,4,0,5,0,5,0,5,0,5,34,0,5,2,0,5,0,5,16,43,9,3,3,1,0,5,0,5,0,5,8,0,5,0,5,0,5,21,24,46,0,5,11,11,4,49,4,43,5,1,12,0,5,0,5,7,6,13,0,5,8,49,1,4,11,6,9,3,2,4,1,13,3,46</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5">
      <c r="A88" s="9">
        <f>Calculations!A88</f>
        <v>42725</v>
      </c>
      <c r="B88" s="3" t="str">
        <f t="shared" si="12"/>
        <v>2016-52</v>
      </c>
      <c r="C88" s="3">
        <f>IFERROR(Calculations!L88,"")</f>
        <v>2</v>
      </c>
      <c r="D88" s="3">
        <f xml:space="preserve"> IF(OR(Calculations!C88 = "",Calculations!C88 = WorkTypeString),  IFERROR(Calculations!L88,""), NA())</f>
        <v>2</v>
      </c>
      <c r="E88" s="3">
        <f t="shared" si="17"/>
        <v>42.099999999999987</v>
      </c>
      <c r="F88" s="3" t="e">
        <f xml:space="preserve"> IF(Calculations!C88 = DefectTypeString,  IFERROR(Calculations!L88,""), NA())</f>
        <v>#N/A</v>
      </c>
      <c r="G88" s="3">
        <f t="shared" si="18"/>
        <v>40.599999999999987</v>
      </c>
      <c r="H88" s="3" t="e">
        <f ca="1" xml:space="preserve"> IF(OR(Calculations!C88 = "",Calculations!C88 = WorkTypeString),  Calculations!M88, NA())</f>
        <v>#N/A</v>
      </c>
      <c r="I88" s="3" t="e">
        <f xml:space="preserve"> IF(Calculations!C88 = DefectTypeString,  Calculations!M88, NA())</f>
        <v>#N/A</v>
      </c>
      <c r="J88" s="3"/>
      <c r="K88" s="14" t="str">
        <f t="shared" si="19"/>
        <v>0,5,0,5,0,5,0,5,0,5,2,3,4,7,6,8,6,0,5,1,2,1,2,2,1,4,0,5,28,0,5,21,28,32,32,24,0,5,5,4,0,5,0,5,0,5,0,5,34,0,5,2,0,5,0,5,16,43,9,3,3,1,0,5,0,5,0,5,8,0,5,0,5,0,5,21,24,46,0,5,11,11,4,49,4,43,5,1,12,0,5,0,5,7,6,13,0,5,8,49,1,4,11,6,9,3,2,4,1,13,3,46,2</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5">
      <c r="A89" s="9">
        <f>Calculations!A89</f>
        <v>42726</v>
      </c>
      <c r="B89" s="3" t="str">
        <f t="shared" si="12"/>
        <v>2016-52</v>
      </c>
      <c r="C89" s="3">
        <f>IFERROR(Calculations!L89,"")</f>
        <v>1</v>
      </c>
      <c r="D89" s="3">
        <f xml:space="preserve"> IF(OR(Calculations!C89 = "",Calculations!C89 = WorkTypeString),  IFERROR(Calculations!L89,""), NA())</f>
        <v>1</v>
      </c>
      <c r="E89" s="3">
        <f t="shared" si="17"/>
        <v>42.099999999999987</v>
      </c>
      <c r="F89" s="3" t="e">
        <f xml:space="preserve"> IF(Calculations!C89 = DefectTypeString,  IFERROR(Calculations!L89,""), NA())</f>
        <v>#N/A</v>
      </c>
      <c r="G89" s="3">
        <f t="shared" si="18"/>
        <v>40.599999999999987</v>
      </c>
      <c r="H89" s="3" t="e">
        <f ca="1" xml:space="preserve"> IF(OR(Calculations!C89 = "",Calculations!C89 = WorkTypeString),  Calculations!M89, NA())</f>
        <v>#N/A</v>
      </c>
      <c r="I89" s="3" t="e">
        <f xml:space="preserve"> IF(Calculations!C89 = DefectTypeString,  Calculations!M89, NA())</f>
        <v>#N/A</v>
      </c>
      <c r="J89" s="3"/>
      <c r="K89" s="14" t="str">
        <f t="shared" si="19"/>
        <v>0,5,0,5,0,5,0,5,0,5,2,3,4,7,6,8,6,0,5,1,2,1,2,2,1,4,0,5,28,0,5,21,28,32,32,24,0,5,5,4,0,5,0,5,0,5,0,5,34,0,5,2,0,5,0,5,16,43,9,3,3,1,0,5,0,5,0,5,8,0,5,0,5,0,5,21,24,46,0,5,11,11,4,49,4,43,5,1,12,0,5,0,5,7,6,13,0,5,8,49,1,4,11,6,9,3,2,4,1,13,3,46,2,1</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5">
      <c r="A90" s="9">
        <f>Calculations!A90</f>
        <v>42727</v>
      </c>
      <c r="B90" s="3" t="str">
        <f t="shared" si="12"/>
        <v>2016-52</v>
      </c>
      <c r="C90" s="3">
        <f>IFERROR(Calculations!L90,"")</f>
        <v>1</v>
      </c>
      <c r="D90" s="3">
        <f xml:space="preserve"> IF(OR(Calculations!C90 = "",Calculations!C90 = WorkTypeString),  IFERROR(Calculations!L90,""), NA())</f>
        <v>1</v>
      </c>
      <c r="E90" s="3">
        <f t="shared" si="17"/>
        <v>42.099999999999987</v>
      </c>
      <c r="F90" s="3" t="e">
        <f xml:space="preserve"> IF(Calculations!C90 = DefectTypeString,  IFERROR(Calculations!L90,""), NA())</f>
        <v>#N/A</v>
      </c>
      <c r="G90" s="3">
        <f t="shared" si="18"/>
        <v>40.599999999999987</v>
      </c>
      <c r="H90" s="3" t="e">
        <f ca="1" xml:space="preserve"> IF(OR(Calculations!C90 = "",Calculations!C90 = WorkTypeString),  Calculations!M90, NA())</f>
        <v>#N/A</v>
      </c>
      <c r="I90" s="3" t="e">
        <f xml:space="preserve"> IF(Calculations!C90 = DefectTypeString,  Calculations!M90, NA())</f>
        <v>#N/A</v>
      </c>
      <c r="J90" s="3"/>
      <c r="K90" s="14" t="str">
        <f t="shared" si="19"/>
        <v>0,5,0,5,0,5,0,5,0,5,2,3,4,7,6,8,6,0,5,1,2,1,2,2,1,4,0,5,28,0,5,21,28,32,32,24,0,5,5,4,0,5,0,5,0,5,0,5,34,0,5,2,0,5,0,5,16,43,9,3,3,1,0,5,0,5,0,5,8,0,5,0,5,0,5,21,24,46,0,5,11,11,4,49,4,43,5,1,12,0,5,0,5,7,6,13,0,5,8,49,1,4,11,6,9,3,2,4,1,13,3,46,2,1,1</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5">
      <c r="A91" s="9">
        <f>Calculations!A91</f>
        <v>42730</v>
      </c>
      <c r="B91" s="3" t="str">
        <f t="shared" si="12"/>
        <v>2016-53</v>
      </c>
      <c r="C91" s="3">
        <f>IFERROR(Calculations!L91,"")</f>
        <v>7</v>
      </c>
      <c r="D91" s="3">
        <f xml:space="preserve"> IF(OR(Calculations!C91 = "",Calculations!C91 = WorkTypeString),  IFERROR(Calculations!L91,""), NA())</f>
        <v>7</v>
      </c>
      <c r="E91" s="3">
        <f t="shared" si="17"/>
        <v>42.099999999999987</v>
      </c>
      <c r="F91" s="3" t="e">
        <f xml:space="preserve"> IF(Calculations!C91 = DefectTypeString,  IFERROR(Calculations!L91,""), NA())</f>
        <v>#N/A</v>
      </c>
      <c r="G91" s="3">
        <f t="shared" si="18"/>
        <v>40.599999999999987</v>
      </c>
      <c r="H91" s="3" t="e">
        <f ca="1" xml:space="preserve"> IF(OR(Calculations!C91 = "",Calculations!C91 = WorkTypeString),  Calculations!M91, NA())</f>
        <v>#N/A</v>
      </c>
      <c r="I91" s="3" t="e">
        <f xml:space="preserve"> IF(Calculations!C91 = DefectTypeString,  Calculations!M91, NA())</f>
        <v>#N/A</v>
      </c>
      <c r="J91" s="3"/>
      <c r="K91" s="14" t="str">
        <f t="shared" si="19"/>
        <v>0,5,0,5,0,5,0,5,0,5,2,3,4,7,6,8,6,0,5,1,2,1,2,2,1,4,0,5,28,0,5,21,28,32,32,24,0,5,5,4,0,5,0,5,0,5,0,5,34,0,5,2,0,5,0,5,16,43,9,3,3,1,0,5,0,5,0,5,8,0,5,0,5,0,5,21,24,46,0,5,11,11,4,49,4,43,5,1,12,0,5,0,5,7,6,13,0,5,8,49,1,4,11,6,9,3,2,4,1,13,3,46,2,1,1,7</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5">
      <c r="A92" s="9" t="str">
        <f>Calculations!A92</f>
        <v/>
      </c>
      <c r="B92" s="3" t="str">
        <f t="shared" si="12"/>
        <v/>
      </c>
      <c r="C92" s="3" t="str">
        <f>IFERROR(Calculations!L92,"")</f>
        <v/>
      </c>
      <c r="D92" s="3" t="str">
        <f xml:space="preserve"> IF(OR(Calculations!C92 = "",Calculations!C92 = WorkTypeString),  IFERROR(Calculations!L92,""), NA())</f>
        <v/>
      </c>
      <c r="E92" s="3" t="str">
        <f t="shared" si="17"/>
        <v/>
      </c>
      <c r="F92" s="3" t="e">
        <f xml:space="preserve"> IF(Calculations!C92 = DefectTypeString,  IFERROR(Calculations!L92,""), NA())</f>
        <v>#N/A</v>
      </c>
      <c r="G92" s="3" t="str">
        <f t="shared" si="18"/>
        <v/>
      </c>
      <c r="H92" s="3">
        <f ca="1" xml:space="preserve"> IF(OR(Calculations!C92 = "",Calculations!C92 = WorkTypeString),  Calculations!M92, NA())</f>
        <v>11</v>
      </c>
      <c r="I92" s="3" t="e">
        <f xml:space="preserve"> IF(Calculations!C92 = DefectTypeString,  Calculations!M92, NA())</f>
        <v>#N/A</v>
      </c>
      <c r="J92" s="3"/>
      <c r="K92" s="14" t="str">
        <f t="shared" si="19"/>
        <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5">
      <c r="A93" s="9" t="str">
        <f>Calculations!A93</f>
        <v/>
      </c>
      <c r="B93" s="3" t="str">
        <f t="shared" si="12"/>
        <v/>
      </c>
      <c r="C93" s="3" t="str">
        <f>IFERROR(Calculations!L93,"")</f>
        <v/>
      </c>
      <c r="D93" s="3" t="str">
        <f xml:space="preserve"> IF(OR(Calculations!C93 = "",Calculations!C93 = WorkTypeString),  IFERROR(Calculations!L93,""), NA())</f>
        <v/>
      </c>
      <c r="E93" s="3" t="str">
        <f t="shared" si="17"/>
        <v/>
      </c>
      <c r="F93" s="3" t="e">
        <f xml:space="preserve"> IF(Calculations!C93 = DefectTypeString,  IFERROR(Calculations!L93,""), NA())</f>
        <v>#N/A</v>
      </c>
      <c r="G93" s="3" t="str">
        <f t="shared" si="18"/>
        <v/>
      </c>
      <c r="H93" s="3">
        <f ca="1" xml:space="preserve"> IF(OR(Calculations!C93 = "",Calculations!C93 = WorkTypeString),  Calculations!M93, NA())</f>
        <v>13</v>
      </c>
      <c r="I93" s="3" t="e">
        <f xml:space="preserve"> IF(Calculations!C93 = DefectTypeString,  Calculations!M93, NA())</f>
        <v>#N/A</v>
      </c>
      <c r="J93" s="3"/>
      <c r="K93" s="14" t="str">
        <f t="shared" si="19"/>
        <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5">
      <c r="A94" s="9" t="str">
        <f>Calculations!A94</f>
        <v/>
      </c>
      <c r="B94" s="3" t="str">
        <f t="shared" si="12"/>
        <v/>
      </c>
      <c r="C94" s="3" t="str">
        <f>IFERROR(Calculations!L94,"")</f>
        <v/>
      </c>
      <c r="D94" s="3" t="str">
        <f xml:space="preserve"> IF(OR(Calculations!C94 = "",Calculations!C94 = WorkTypeString),  IFERROR(Calculations!L94,""), NA())</f>
        <v/>
      </c>
      <c r="E94" s="3" t="str">
        <f t="shared" si="17"/>
        <v/>
      </c>
      <c r="F94" s="3" t="e">
        <f xml:space="preserve"> IF(Calculations!C94 = DefectTypeString,  IFERROR(Calculations!L94,""), NA())</f>
        <v>#N/A</v>
      </c>
      <c r="G94" s="3" t="str">
        <f t="shared" si="18"/>
        <v/>
      </c>
      <c r="H94" s="3">
        <f ca="1" xml:space="preserve"> IF(OR(Calculations!C94 = "",Calculations!C94 = WorkTypeString),  Calculations!M94, NA())</f>
        <v>16</v>
      </c>
      <c r="I94" s="3" t="e">
        <f xml:space="preserve"> IF(Calculations!C94 = DefectTypeString,  Calculations!M94, NA())</f>
        <v>#N/A</v>
      </c>
      <c r="J94" s="3"/>
      <c r="K94" s="14" t="str">
        <f t="shared" si="19"/>
        <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5">
      <c r="A95" s="9" t="str">
        <f>Calculations!A95</f>
        <v/>
      </c>
      <c r="B95" s="3" t="str">
        <f t="shared" si="12"/>
        <v/>
      </c>
      <c r="C95" s="3" t="str">
        <f>IFERROR(Calculations!L95,"")</f>
        <v/>
      </c>
      <c r="D95" s="3" t="str">
        <f xml:space="preserve"> IF(OR(Calculations!C95 = "",Calculations!C95 = WorkTypeString),  IFERROR(Calculations!L95,""), NA())</f>
        <v/>
      </c>
      <c r="E95" s="3" t="str">
        <f t="shared" si="17"/>
        <v/>
      </c>
      <c r="F95" s="3" t="e">
        <f xml:space="preserve"> IF(Calculations!C95 = DefectTypeString,  IFERROR(Calculations!L95,""), NA())</f>
        <v>#N/A</v>
      </c>
      <c r="G95" s="3" t="str">
        <f t="shared" si="18"/>
        <v/>
      </c>
      <c r="H95" s="3">
        <f ca="1" xml:space="preserve"> IF(OR(Calculations!C95 = "",Calculations!C95 = WorkTypeString),  Calculations!M95, NA())</f>
        <v>16</v>
      </c>
      <c r="I95" s="3" t="e">
        <f xml:space="preserve"> IF(Calculations!C95 = DefectTypeString,  Calculations!M95, NA())</f>
        <v>#N/A</v>
      </c>
      <c r="J95" s="3"/>
      <c r="K95" s="14" t="str">
        <f t="shared" si="19"/>
        <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5">
      <c r="A96" s="9" t="str">
        <f>Calculations!A96</f>
        <v/>
      </c>
      <c r="B96" s="3" t="str">
        <f t="shared" si="12"/>
        <v/>
      </c>
      <c r="C96" s="3" t="str">
        <f>IFERROR(Calculations!L96,"")</f>
        <v/>
      </c>
      <c r="D96" s="3" t="e">
        <f xml:space="preserve"> IF(OR(Calculations!C96 = "",Calculations!C96 = WorkTypeString),  IFERROR(Calculations!L96,""), NA())</f>
        <v>#N/A</v>
      </c>
      <c r="E96" s="3" t="str">
        <f t="shared" si="17"/>
        <v/>
      </c>
      <c r="F96" s="3" t="str">
        <f xml:space="preserve"> IF(Calculations!C96 = DefectTypeString,  IFERROR(Calculations!L96,""), NA())</f>
        <v/>
      </c>
      <c r="G96" s="3" t="str">
        <f t="shared" si="18"/>
        <v/>
      </c>
      <c r="H96" s="3" t="e">
        <f xml:space="preserve"> IF(OR(Calculations!C96 = "",Calculations!C96 = WorkTypeString),  Calculations!M96, NA())</f>
        <v>#N/A</v>
      </c>
      <c r="I96" s="3">
        <f ca="1" xml:space="preserve"> IF(Calculations!C96 = DefectTypeString,  Calculations!M96, NA())</f>
        <v>20</v>
      </c>
      <c r="J96" s="3"/>
      <c r="K96" s="14" t="str">
        <f t="shared" si="19"/>
        <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5">
      <c r="A97" s="9" t="str">
        <f>Calculations!A97</f>
        <v/>
      </c>
      <c r="B97" s="3" t="str">
        <f t="shared" si="12"/>
        <v/>
      </c>
      <c r="C97" s="3" t="str">
        <f>IFERROR(Calculations!L97,"")</f>
        <v/>
      </c>
      <c r="D97" s="3" t="str">
        <f xml:space="preserve"> IF(OR(Calculations!C97 = "",Calculations!C97 = WorkTypeString),  IFERROR(Calculations!L97,""), NA())</f>
        <v/>
      </c>
      <c r="E97" s="3" t="str">
        <f t="shared" si="17"/>
        <v/>
      </c>
      <c r="F97" s="3" t="e">
        <f xml:space="preserve"> IF(Calculations!C97 = DefectTypeString,  IFERROR(Calculations!L97,""), NA())</f>
        <v>#N/A</v>
      </c>
      <c r="G97" s="3" t="str">
        <f t="shared" si="18"/>
        <v/>
      </c>
      <c r="H97" s="3">
        <f ca="1" xml:space="preserve"> IF(OR(Calculations!C97 = "",Calculations!C97 = WorkTypeString),  Calculations!M97, NA())</f>
        <v>20</v>
      </c>
      <c r="I97" s="3" t="e">
        <f xml:space="preserve"> IF(Calculations!C97 = DefectTypeString,  Calculations!M97, NA())</f>
        <v>#N/A</v>
      </c>
      <c r="J97" s="3"/>
      <c r="K97" s="14" t="str">
        <f t="shared" si="19"/>
        <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5">
      <c r="A98" s="9" t="str">
        <f>Calculations!A98</f>
        <v/>
      </c>
      <c r="B98" s="3" t="str">
        <f t="shared" si="12"/>
        <v/>
      </c>
      <c r="C98" s="3" t="str">
        <f>IFERROR(Calculations!L98,"")</f>
        <v/>
      </c>
      <c r="D98" s="3" t="e">
        <f xml:space="preserve"> IF(OR(Calculations!C98 = "",Calculations!C98 = WorkTypeString),  IFERROR(Calculations!L98,""), NA())</f>
        <v>#N/A</v>
      </c>
      <c r="E98" s="3" t="str">
        <f t="shared" si="17"/>
        <v/>
      </c>
      <c r="F98" s="3" t="str">
        <f xml:space="preserve"> IF(Calculations!C98 = DefectTypeString,  IFERROR(Calculations!L98,""), NA())</f>
        <v/>
      </c>
      <c r="G98" s="3" t="str">
        <f t="shared" si="18"/>
        <v/>
      </c>
      <c r="H98" s="3" t="e">
        <f xml:space="preserve"> IF(OR(Calculations!C98 = "",Calculations!C98 = WorkTypeString),  Calculations!M98, NA())</f>
        <v>#N/A</v>
      </c>
      <c r="I98" s="3">
        <f ca="1" xml:space="preserve"> IF(Calculations!C98 = DefectTypeString,  Calculations!M98, NA())</f>
        <v>20</v>
      </c>
      <c r="J98" s="3"/>
      <c r="K98" s="14" t="str">
        <f t="shared" si="19"/>
        <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5">
      <c r="A99" s="9" t="str">
        <f>Calculations!A99</f>
        <v/>
      </c>
      <c r="B99" s="3" t="str">
        <f t="shared" si="12"/>
        <v/>
      </c>
      <c r="C99" s="3" t="str">
        <f>IFERROR(Calculations!L99,"")</f>
        <v/>
      </c>
      <c r="D99" s="3" t="str">
        <f xml:space="preserve"> IF(OR(Calculations!C99 = "",Calculations!C99 = WorkTypeString),  IFERROR(Calculations!L99,""), NA())</f>
        <v/>
      </c>
      <c r="E99" s="3" t="str">
        <f t="shared" si="17"/>
        <v/>
      </c>
      <c r="F99" s="3" t="e">
        <f xml:space="preserve"> IF(Calculations!C99 = DefectTypeString,  IFERROR(Calculations!L99,""), NA())</f>
        <v>#N/A</v>
      </c>
      <c r="G99" s="3" t="str">
        <f t="shared" si="18"/>
        <v/>
      </c>
      <c r="H99" s="3">
        <f ca="1" xml:space="preserve"> IF(OR(Calculations!C99 = "",Calculations!C99 = WorkTypeString),  Calculations!M99, NA())</f>
        <v>23</v>
      </c>
      <c r="I99" s="3" t="e">
        <f xml:space="preserve"> IF(Calculations!C99 = DefectTypeString,  Calculations!M99, NA())</f>
        <v>#N/A</v>
      </c>
      <c r="J99" s="3"/>
      <c r="K99" s="14" t="str">
        <f t="shared" si="19"/>
        <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5">
      <c r="A100" s="9" t="str">
        <f>Calculations!A100</f>
        <v/>
      </c>
      <c r="B100" s="3" t="str">
        <f t="shared" si="12"/>
        <v/>
      </c>
      <c r="C100" s="3" t="str">
        <f>IFERROR(Calculations!L100,"")</f>
        <v/>
      </c>
      <c r="D100" s="3" t="str">
        <f xml:space="preserve"> IF(OR(Calculations!C100 = "",Calculations!C100 = WorkTypeString),  IFERROR(Calculations!L100,""), NA())</f>
        <v/>
      </c>
      <c r="E100" s="3" t="str">
        <f t="shared" si="17"/>
        <v/>
      </c>
      <c r="F100" s="3" t="e">
        <f xml:space="preserve"> IF(Calculations!C100 = DefectTypeString,  IFERROR(Calculations!L100,""), NA())</f>
        <v>#N/A</v>
      </c>
      <c r="G100" s="3" t="str">
        <f t="shared" si="18"/>
        <v/>
      </c>
      <c r="H100" s="3">
        <f ca="1" xml:space="preserve"> IF(OR(Calculations!C100 = "",Calculations!C100 = WorkTypeString),  Calculations!M100, NA())</f>
        <v>25</v>
      </c>
      <c r="I100" s="3" t="e">
        <f xml:space="preserve"> IF(Calculations!C100 = DefectTypeString,  Calculations!M100, NA())</f>
        <v>#N/A</v>
      </c>
      <c r="J100" s="3"/>
      <c r="K100" s="14" t="str">
        <f t="shared" si="19"/>
        <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5">
      <c r="A101" s="9" t="str">
        <f>Calculations!A101</f>
        <v/>
      </c>
      <c r="B101" s="3" t="str">
        <f t="shared" si="12"/>
        <v/>
      </c>
      <c r="C101" s="3" t="str">
        <f>IFERROR(Calculations!L101,"")</f>
        <v/>
      </c>
      <c r="D101" s="3" t="str">
        <f xml:space="preserve"> IF(OR(Calculations!C101 = "",Calculations!C101 = WorkTypeString),  IFERROR(Calculations!L101,""), NA())</f>
        <v/>
      </c>
      <c r="E101" s="3" t="str">
        <f t="shared" si="17"/>
        <v/>
      </c>
      <c r="F101" s="3" t="e">
        <f xml:space="preserve"> IF(Calculations!C101 = DefectTypeString,  IFERROR(Calculations!L101,""), NA())</f>
        <v>#N/A</v>
      </c>
      <c r="G101" s="3" t="str">
        <f t="shared" si="18"/>
        <v/>
      </c>
      <c r="H101" s="3">
        <f ca="1" xml:space="preserve"> IF(OR(Calculations!C101 = "",Calculations!C101 = WorkTypeString),  Calculations!M101, NA())</f>
        <v>26</v>
      </c>
      <c r="I101" s="3" t="e">
        <f xml:space="preserve"> IF(Calculations!C101 = DefectTypeString,  Calculations!M101, NA())</f>
        <v>#N/A</v>
      </c>
      <c r="J101" s="3"/>
      <c r="K101" s="14" t="str">
        <f t="shared" si="19"/>
        <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5">
      <c r="A102" s="9" t="str">
        <f>Calculations!A102</f>
        <v/>
      </c>
      <c r="B102" s="3" t="str">
        <f t="shared" si="12"/>
        <v/>
      </c>
      <c r="C102" s="3" t="str">
        <f>IFERROR(Calculations!L102,"")</f>
        <v/>
      </c>
      <c r="D102" s="3" t="str">
        <f xml:space="preserve"> IF(OR(Calculations!C102 = "",Calculations!C102 = WorkTypeString),  IFERROR(Calculations!L102,""), NA())</f>
        <v/>
      </c>
      <c r="E102" s="3" t="str">
        <f t="shared" si="17"/>
        <v/>
      </c>
      <c r="F102" s="3" t="e">
        <f xml:space="preserve"> IF(Calculations!C102 = DefectTypeString,  IFERROR(Calculations!L102,""), NA())</f>
        <v>#N/A</v>
      </c>
      <c r="G102" s="3" t="str">
        <f t="shared" si="18"/>
        <v/>
      </c>
      <c r="H102" s="3">
        <f ca="1" xml:space="preserve"> IF(OR(Calculations!C102 = "",Calculations!C102 = WorkTypeString),  Calculations!M102, NA())</f>
        <v>26</v>
      </c>
      <c r="I102" s="3" t="e">
        <f xml:space="preserve"> IF(Calculations!C102 = DefectTypeString,  Calculations!M102, NA())</f>
        <v>#N/A</v>
      </c>
      <c r="J102" s="3"/>
      <c r="K102" s="14" t="str">
        <f t="shared" si="19"/>
        <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5">
      <c r="A103" s="9" t="str">
        <f>Calculations!A103</f>
        <v/>
      </c>
      <c r="B103" s="3" t="str">
        <f t="shared" si="12"/>
        <v/>
      </c>
      <c r="C103" s="3" t="str">
        <f>IFERROR(Calculations!L103,"")</f>
        <v/>
      </c>
      <c r="D103" s="3" t="str">
        <f xml:space="preserve"> IF(OR(Calculations!C103 = "",Calculations!C103 = WorkTypeString),  IFERROR(Calculations!L103,""), NA())</f>
        <v/>
      </c>
      <c r="E103" s="3" t="str">
        <f t="shared" si="17"/>
        <v/>
      </c>
      <c r="F103" s="3" t="e">
        <f xml:space="preserve"> IF(Calculations!C103 = DefectTypeString,  IFERROR(Calculations!L103,""), NA())</f>
        <v>#N/A</v>
      </c>
      <c r="G103" s="3" t="str">
        <f t="shared" si="18"/>
        <v/>
      </c>
      <c r="H103" s="3">
        <f ca="1" xml:space="preserve"> IF(OR(Calculations!C103 = "",Calculations!C103 = WorkTypeString),  Calculations!M103, NA())</f>
        <v>32</v>
      </c>
      <c r="I103" s="3" t="e">
        <f xml:space="preserve"> IF(Calculations!C103 = DefectTypeString,  Calculations!M103, NA())</f>
        <v>#N/A</v>
      </c>
      <c r="J103" s="3"/>
      <c r="K103" s="14" t="str">
        <f t="shared" si="19"/>
        <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5">
      <c r="A104" s="9" t="str">
        <f>Calculations!A104</f>
        <v/>
      </c>
      <c r="B104" s="3" t="str">
        <f t="shared" si="12"/>
        <v/>
      </c>
      <c r="C104" s="3" t="str">
        <f>IFERROR(Calculations!L104,"")</f>
        <v/>
      </c>
      <c r="D104" s="3" t="str">
        <f xml:space="preserve"> IF(OR(Calculations!C104 = "",Calculations!C104 = WorkTypeString),  IFERROR(Calculations!L104,""), NA())</f>
        <v/>
      </c>
      <c r="E104" s="3" t="str">
        <f t="shared" si="17"/>
        <v/>
      </c>
      <c r="F104" s="3" t="e">
        <f xml:space="preserve"> IF(Calculations!C104 = DefectTypeString,  IFERROR(Calculations!L104,""), NA())</f>
        <v>#N/A</v>
      </c>
      <c r="G104" s="3" t="str">
        <f t="shared" si="18"/>
        <v/>
      </c>
      <c r="H104" s="3">
        <f ca="1" xml:space="preserve"> IF(OR(Calculations!C104 = "",Calculations!C104 = WorkTypeString),  Calculations!M104, NA())</f>
        <v>34</v>
      </c>
      <c r="I104" s="3" t="e">
        <f xml:space="preserve"> IF(Calculations!C104 = DefectTypeString,  Calculations!M104, NA())</f>
        <v>#N/A</v>
      </c>
      <c r="J104" s="3"/>
      <c r="K104" s="14" t="str">
        <f t="shared" si="19"/>
        <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5">
      <c r="A105" s="9" t="str">
        <f>Calculations!A105</f>
        <v/>
      </c>
      <c r="B105" s="3" t="str">
        <f t="shared" si="12"/>
        <v/>
      </c>
      <c r="C105" s="3" t="str">
        <f>IFERROR(Calculations!L105,"")</f>
        <v/>
      </c>
      <c r="D105" s="3" t="str">
        <f xml:space="preserve"> IF(OR(Calculations!C105 = "",Calculations!C105 = WorkTypeString),  IFERROR(Calculations!L105,""), NA())</f>
        <v/>
      </c>
      <c r="E105" s="3" t="str">
        <f t="shared" si="17"/>
        <v/>
      </c>
      <c r="F105" s="3" t="e">
        <f xml:space="preserve"> IF(Calculations!C105 = DefectTypeString,  IFERROR(Calculations!L105,""), NA())</f>
        <v>#N/A</v>
      </c>
      <c r="G105" s="3" t="str">
        <f t="shared" si="18"/>
        <v/>
      </c>
      <c r="H105" s="3">
        <f ca="1" xml:space="preserve"> IF(OR(Calculations!C105 = "",Calculations!C105 = WorkTypeString),  Calculations!M105, NA())</f>
        <v>38</v>
      </c>
      <c r="I105" s="3" t="e">
        <f xml:space="preserve"> IF(Calculations!C105 = DefectTypeString,  Calculations!M105, NA())</f>
        <v>#N/A</v>
      </c>
      <c r="J105" s="3"/>
      <c r="K105" s="14" t="str">
        <f t="shared" si="19"/>
        <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5">
      <c r="A106" s="9" t="str">
        <f>Calculations!A106</f>
        <v/>
      </c>
      <c r="B106" s="3" t="str">
        <f t="shared" si="12"/>
        <v/>
      </c>
      <c r="C106" s="3" t="str">
        <f>IFERROR(Calculations!L106,"")</f>
        <v/>
      </c>
      <c r="D106" s="3" t="str">
        <f xml:space="preserve"> IF(OR(Calculations!C106 = "",Calculations!C106 = WorkTypeString),  IFERROR(Calculations!L106,""), NA())</f>
        <v/>
      </c>
      <c r="E106" s="3" t="str">
        <f t="shared" si="17"/>
        <v/>
      </c>
      <c r="F106" s="3" t="e">
        <f xml:space="preserve"> IF(Calculations!C106 = DefectTypeString,  IFERROR(Calculations!L106,""), NA())</f>
        <v>#N/A</v>
      </c>
      <c r="G106" s="3" t="str">
        <f t="shared" si="18"/>
        <v/>
      </c>
      <c r="H106" s="3">
        <f ca="1" xml:space="preserve"> IF(OR(Calculations!C106 = "",Calculations!C106 = WorkTypeString),  Calculations!M106, NA())</f>
        <v>44</v>
      </c>
      <c r="I106" s="3" t="e">
        <f xml:space="preserve"> IF(Calculations!C106 = DefectTypeString,  Calculations!M106, NA())</f>
        <v>#N/A</v>
      </c>
      <c r="J106" s="3"/>
      <c r="K106" s="14" t="str">
        <f t="shared" si="19"/>
        <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5">
      <c r="A107" s="9" t="str">
        <f>Calculations!A107</f>
        <v/>
      </c>
      <c r="B107" s="3" t="str">
        <f t="shared" si="12"/>
        <v/>
      </c>
      <c r="C107" s="3" t="str">
        <f>IFERROR(Calculations!L107,"")</f>
        <v/>
      </c>
      <c r="D107" s="3" t="str">
        <f xml:space="preserve"> IF(OR(Calculations!C107 = "",Calculations!C107 = WorkTypeString),  IFERROR(Calculations!L107,""), NA())</f>
        <v/>
      </c>
      <c r="E107" s="3" t="str">
        <f t="shared" si="17"/>
        <v/>
      </c>
      <c r="F107" s="3" t="e">
        <f xml:space="preserve"> IF(Calculations!C107 = DefectTypeString,  IFERROR(Calculations!L107,""), NA())</f>
        <v>#N/A</v>
      </c>
      <c r="G107" s="3" t="str">
        <f t="shared" si="18"/>
        <v/>
      </c>
      <c r="H107" s="3">
        <f ca="1" xml:space="preserve"> IF(OR(Calculations!C107 = "",Calculations!C107 = WorkTypeString),  Calculations!M107, NA())</f>
        <v>45</v>
      </c>
      <c r="I107" s="3" t="e">
        <f xml:space="preserve"> IF(Calculations!C107 = DefectTypeString,  Calculations!M107, NA())</f>
        <v>#N/A</v>
      </c>
      <c r="J107" s="3"/>
      <c r="K107" s="14" t="str">
        <f t="shared" si="19"/>
        <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5">
      <c r="A108" s="9" t="str">
        <f>Calculations!A108</f>
        <v/>
      </c>
      <c r="B108" s="3" t="str">
        <f t="shared" si="12"/>
        <v/>
      </c>
      <c r="C108" s="3" t="str">
        <f>IFERROR(Calculations!L108,"")</f>
        <v/>
      </c>
      <c r="D108" s="3" t="str">
        <f xml:space="preserve"> IF(OR(Calculations!C108 = "",Calculations!C108 = WorkTypeString),  IFERROR(Calculations!L108,""), NA())</f>
        <v/>
      </c>
      <c r="E108" s="3" t="str">
        <f t="shared" si="17"/>
        <v/>
      </c>
      <c r="F108" s="3" t="e">
        <f xml:space="preserve"> IF(Calculations!C108 = DefectTypeString,  IFERROR(Calculations!L108,""), NA())</f>
        <v>#N/A</v>
      </c>
      <c r="G108" s="3" t="str">
        <f t="shared" si="18"/>
        <v/>
      </c>
      <c r="H108" s="3">
        <f ca="1" xml:space="preserve"> IF(OR(Calculations!C108 = "",Calculations!C108 = WorkTypeString),  Calculations!M108, NA())</f>
        <v>45</v>
      </c>
      <c r="I108" s="3" t="e">
        <f xml:space="preserve"> IF(Calculations!C108 = DefectTypeString,  Calculations!M108, NA())</f>
        <v>#N/A</v>
      </c>
      <c r="J108" s="3"/>
      <c r="K108" s="14" t="str">
        <f t="shared" si="19"/>
        <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5">
      <c r="A109" s="9" t="str">
        <f>Calculations!A109</f>
        <v/>
      </c>
      <c r="B109" s="3" t="str">
        <f t="shared" si="12"/>
        <v/>
      </c>
      <c r="C109" s="3" t="str">
        <f>IFERROR(Calculations!L109,"")</f>
        <v/>
      </c>
      <c r="D109" s="3" t="str">
        <f xml:space="preserve"> IF(OR(Calculations!C109 = "",Calculations!C109 = WorkTypeString),  IFERROR(Calculations!L109,""), NA())</f>
        <v/>
      </c>
      <c r="E109" s="3" t="str">
        <f t="shared" si="17"/>
        <v/>
      </c>
      <c r="F109" s="3" t="e">
        <f xml:space="preserve"> IF(Calculations!C109 = DefectTypeString,  IFERROR(Calculations!L109,""), NA())</f>
        <v>#N/A</v>
      </c>
      <c r="G109" s="3" t="str">
        <f t="shared" si="18"/>
        <v/>
      </c>
      <c r="H109" s="3">
        <f ca="1" xml:space="preserve"> IF(OR(Calculations!C109 = "",Calculations!C109 = WorkTypeString),  Calculations!M109, NA())</f>
        <v>45</v>
      </c>
      <c r="I109" s="3" t="e">
        <f xml:space="preserve"> IF(Calculations!C109 = DefectTypeString,  Calculations!M109, NA())</f>
        <v>#N/A</v>
      </c>
      <c r="J109" s="3"/>
      <c r="K109" s="14" t="str">
        <f t="shared" si="19"/>
        <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5">
      <c r="A110" s="9" t="str">
        <f>Calculations!A110</f>
        <v/>
      </c>
      <c r="B110" s="3" t="str">
        <f t="shared" si="12"/>
        <v/>
      </c>
      <c r="C110" s="3" t="str">
        <f>IFERROR(Calculations!L110,"")</f>
        <v/>
      </c>
      <c r="D110" s="3" t="str">
        <f xml:space="preserve"> IF(OR(Calculations!C110 = "",Calculations!C110 = WorkTypeString),  IFERROR(Calculations!L110,""), NA())</f>
        <v/>
      </c>
      <c r="E110" s="3" t="str">
        <f t="shared" si="17"/>
        <v/>
      </c>
      <c r="F110" s="3" t="e">
        <f xml:space="preserve"> IF(Calculations!C110 = DefectTypeString,  IFERROR(Calculations!L110,""), NA())</f>
        <v>#N/A</v>
      </c>
      <c r="G110" s="3" t="str">
        <f t="shared" si="18"/>
        <v/>
      </c>
      <c r="H110" s="3">
        <f ca="1" xml:space="preserve"> IF(OR(Calculations!C110 = "",Calculations!C110 = WorkTypeString),  Calculations!M110, NA())</f>
        <v>45</v>
      </c>
      <c r="I110" s="3" t="e">
        <f xml:space="preserve"> IF(Calculations!C110 = DefectTypeString,  Calculations!M110, NA())</f>
        <v>#N/A</v>
      </c>
      <c r="J110" s="3"/>
      <c r="K110" s="14" t="str">
        <f t="shared" si="19"/>
        <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5">
      <c r="A111" s="9" t="str">
        <f>Calculations!A111</f>
        <v/>
      </c>
      <c r="B111" s="3" t="str">
        <f t="shared" si="12"/>
        <v/>
      </c>
      <c r="C111" s="3" t="str">
        <f>IFERROR(Calculations!L111,"")</f>
        <v/>
      </c>
      <c r="D111" s="3" t="str">
        <f xml:space="preserve"> IF(OR(Calculations!C111 = "",Calculations!C111 = WorkTypeString),  IFERROR(Calculations!L111,""), NA())</f>
        <v/>
      </c>
      <c r="E111" s="3" t="str">
        <f t="shared" si="17"/>
        <v/>
      </c>
      <c r="F111" s="3" t="e">
        <f xml:space="preserve"> IF(Calculations!C111 = DefectTypeString,  IFERROR(Calculations!L111,""), NA())</f>
        <v>#N/A</v>
      </c>
      <c r="G111" s="3" t="str">
        <f t="shared" si="18"/>
        <v/>
      </c>
      <c r="H111" s="3">
        <f ca="1" xml:space="preserve"> IF(OR(Calculations!C111 = "",Calculations!C111 = WorkTypeString),  Calculations!M111, NA())</f>
        <v>45</v>
      </c>
      <c r="I111" s="3" t="e">
        <f xml:space="preserve"> IF(Calculations!C111 = DefectTypeString,  Calculations!M111, NA())</f>
        <v>#N/A</v>
      </c>
      <c r="J111" s="3"/>
      <c r="K111" s="14" t="str">
        <f t="shared" si="19"/>
        <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5">
      <c r="A112" s="9" t="str">
        <f>Calculations!A112</f>
        <v/>
      </c>
      <c r="B112" s="3" t="str">
        <f t="shared" si="12"/>
        <v/>
      </c>
      <c r="C112" s="3" t="str">
        <f>IFERROR(Calculations!L112,"")</f>
        <v/>
      </c>
      <c r="D112" s="3" t="str">
        <f xml:space="preserve"> IF(OR(Calculations!C112 = "",Calculations!C112 = WorkTypeString),  IFERROR(Calculations!L112,""), NA())</f>
        <v/>
      </c>
      <c r="E112" s="3" t="str">
        <f t="shared" si="17"/>
        <v/>
      </c>
      <c r="F112" s="3" t="e">
        <f xml:space="preserve"> IF(Calculations!C112 = DefectTypeString,  IFERROR(Calculations!L112,""), NA())</f>
        <v>#N/A</v>
      </c>
      <c r="G112" s="3" t="str">
        <f t="shared" si="18"/>
        <v/>
      </c>
      <c r="H112" s="3">
        <f ca="1" xml:space="preserve"> IF(OR(Calculations!C112 = "",Calculations!C112 = WorkTypeString),  Calculations!M112, NA())</f>
        <v>45</v>
      </c>
      <c r="I112" s="3" t="e">
        <f xml:space="preserve"> IF(Calculations!C112 = DefectTypeString,  Calculations!M112, NA())</f>
        <v>#N/A</v>
      </c>
      <c r="J112" s="3"/>
      <c r="K112" s="14" t="str">
        <f t="shared" si="19"/>
        <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5">
      <c r="A113" s="9" t="str">
        <f>Calculations!A113</f>
        <v/>
      </c>
      <c r="B113" s="3" t="str">
        <f t="shared" si="12"/>
        <v/>
      </c>
      <c r="C113" s="3" t="str">
        <f>IFERROR(Calculations!L113,"")</f>
        <v/>
      </c>
      <c r="D113" s="3" t="str">
        <f xml:space="preserve"> IF(OR(Calculations!C113 = "",Calculations!C113 = WorkTypeString),  IFERROR(Calculations!L113,""), NA())</f>
        <v/>
      </c>
      <c r="E113" s="3" t="str">
        <f t="shared" si="17"/>
        <v/>
      </c>
      <c r="F113" s="3" t="e">
        <f xml:space="preserve"> IF(Calculations!C113 = DefectTypeString,  IFERROR(Calculations!L113,""), NA())</f>
        <v>#N/A</v>
      </c>
      <c r="G113" s="3" t="str">
        <f t="shared" si="18"/>
        <v/>
      </c>
      <c r="H113" s="3">
        <f ca="1" xml:space="preserve"> IF(OR(Calculations!C113 = "",Calculations!C113 = WorkTypeString),  Calculations!M113, NA())</f>
        <v>45</v>
      </c>
      <c r="I113" s="3" t="e">
        <f xml:space="preserve"> IF(Calculations!C113 = DefectTypeString,  Calculations!M113, NA())</f>
        <v>#N/A</v>
      </c>
      <c r="J113" s="3"/>
      <c r="K113" s="14" t="str">
        <f t="shared" si="19"/>
        <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5">
      <c r="A114" s="9" t="str">
        <f>Calculations!A114</f>
        <v/>
      </c>
      <c r="B114" s="3" t="str">
        <f t="shared" si="12"/>
        <v/>
      </c>
      <c r="C114" s="3" t="str">
        <f>IFERROR(Calculations!L114,"")</f>
        <v/>
      </c>
      <c r="D114" s="3" t="str">
        <f xml:space="preserve"> IF(OR(Calculations!C114 = "",Calculations!C114 = WorkTypeString),  IFERROR(Calculations!L114,""), NA())</f>
        <v/>
      </c>
      <c r="E114" s="3" t="str">
        <f t="shared" si="17"/>
        <v/>
      </c>
      <c r="F114" s="3" t="e">
        <f xml:space="preserve"> IF(Calculations!C114 = DefectTypeString,  IFERROR(Calculations!L114,""), NA())</f>
        <v>#N/A</v>
      </c>
      <c r="G114" s="3" t="str">
        <f t="shared" si="18"/>
        <v/>
      </c>
      <c r="H114" s="3">
        <f ca="1" xml:space="preserve"> IF(OR(Calculations!C114 = "",Calculations!C114 = WorkTypeString),  Calculations!M114, NA())</f>
        <v>45</v>
      </c>
      <c r="I114" s="3" t="e">
        <f xml:space="preserve"> IF(Calculations!C114 = DefectTypeString,  Calculations!M114, NA())</f>
        <v>#N/A</v>
      </c>
      <c r="J114" s="3"/>
      <c r="K114" s="14" t="str">
        <f t="shared" si="19"/>
        <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5">
      <c r="A115" s="9" t="str">
        <f>Calculations!A115</f>
        <v/>
      </c>
      <c r="B115" s="3" t="str">
        <f t="shared" si="12"/>
        <v/>
      </c>
      <c r="C115" s="3" t="str">
        <f>IFERROR(Calculations!L115,"")</f>
        <v/>
      </c>
      <c r="D115" s="3" t="e">
        <f xml:space="preserve"> IF(OR(Calculations!C115 = "",Calculations!C115 = WorkTypeString),  IFERROR(Calculations!L115,""), NA())</f>
        <v>#N/A</v>
      </c>
      <c r="E115" s="3" t="str">
        <f t="shared" si="17"/>
        <v/>
      </c>
      <c r="F115" s="3" t="str">
        <f xml:space="preserve"> IF(Calculations!C115 = DefectTypeString,  IFERROR(Calculations!L115,""), NA())</f>
        <v/>
      </c>
      <c r="G115" s="3" t="str">
        <f t="shared" si="18"/>
        <v/>
      </c>
      <c r="H115" s="3" t="e">
        <f xml:space="preserve"> IF(OR(Calculations!C115 = "",Calculations!C115 = WorkTypeString),  Calculations!M115, NA())</f>
        <v>#N/A</v>
      </c>
      <c r="I115" s="3">
        <f ca="1" xml:space="preserve"> IF(Calculations!C115 = DefectTypeString,  Calculations!M115, NA())</f>
        <v>55</v>
      </c>
      <c r="J115" s="3"/>
      <c r="K115" s="14" t="str">
        <f t="shared" si="19"/>
        <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5">
      <c r="A116" s="9" t="str">
        <f>Calculations!A116</f>
        <v/>
      </c>
      <c r="B116" s="3" t="str">
        <f t="shared" si="12"/>
        <v/>
      </c>
      <c r="C116" s="3" t="str">
        <f>IFERROR(Calculations!L116,"")</f>
        <v/>
      </c>
      <c r="D116" s="3" t="e">
        <f xml:space="preserve"> IF(OR(Calculations!C116 = "",Calculations!C116 = WorkTypeString),  IFERROR(Calculations!L116,""), NA())</f>
        <v>#N/A</v>
      </c>
      <c r="E116" s="3" t="str">
        <f t="shared" si="17"/>
        <v/>
      </c>
      <c r="F116" s="3" t="str">
        <f xml:space="preserve"> IF(Calculations!C116 = DefectTypeString,  IFERROR(Calculations!L116,""), NA())</f>
        <v/>
      </c>
      <c r="G116" s="3" t="str">
        <f t="shared" si="18"/>
        <v/>
      </c>
      <c r="H116" s="3" t="e">
        <f xml:space="preserve"> IF(OR(Calculations!C116 = "",Calculations!C116 = WorkTypeString),  Calculations!M116, NA())</f>
        <v>#N/A</v>
      </c>
      <c r="I116" s="3">
        <f ca="1" xml:space="preserve"> IF(Calculations!C116 = DefectTypeString,  Calculations!M116, NA())</f>
        <v>87</v>
      </c>
      <c r="J116" s="3"/>
      <c r="K116" s="14" t="str">
        <f t="shared" si="19"/>
        <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5">
      <c r="A117" s="9" t="str">
        <f>Calculations!A117</f>
        <v/>
      </c>
      <c r="B117" s="3" t="str">
        <f t="shared" si="12"/>
        <v/>
      </c>
      <c r="C117" s="3" t="str">
        <f>IFERROR(Calculations!L117,"")</f>
        <v/>
      </c>
      <c r="D117" s="3" t="str">
        <f xml:space="preserve"> IF(OR(Calculations!C117 = "",Calculations!C117 = WorkTypeString),  IFERROR(Calculations!L117,""), NA())</f>
        <v/>
      </c>
      <c r="E117" s="3" t="str">
        <f t="shared" si="17"/>
        <v/>
      </c>
      <c r="F117" s="3" t="e">
        <f xml:space="preserve"> IF(Calculations!C117 = DefectTypeString,  IFERROR(Calculations!L117,""), NA())</f>
        <v>#N/A</v>
      </c>
      <c r="G117" s="3" t="str">
        <f t="shared" si="18"/>
        <v/>
      </c>
      <c r="H117" s="3">
        <f ca="1" xml:space="preserve"> IF(OR(Calculations!C117 = "",Calculations!C117 = WorkTypeString),  Calculations!M117, NA())</f>
        <v>89</v>
      </c>
      <c r="I117" s="3" t="e">
        <f xml:space="preserve"> IF(Calculations!C117 = DefectTypeString,  Calculations!M117, NA())</f>
        <v>#N/A</v>
      </c>
      <c r="J117" s="3"/>
      <c r="K117" s="14" t="str">
        <f t="shared" si="19"/>
        <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5">
      <c r="A118" s="9" t="str">
        <f>Calculations!A118</f>
        <v/>
      </c>
      <c r="B118" s="3" t="str">
        <f t="shared" si="12"/>
        <v/>
      </c>
      <c r="C118" s="3" t="str">
        <f>IFERROR(Calculations!L118,"")</f>
        <v/>
      </c>
      <c r="D118" s="3" t="str">
        <f xml:space="preserve"> IF(OR(Calculations!C118 = "",Calculations!C118 = WorkTypeString),  IFERROR(Calculations!L118,""), NA())</f>
        <v/>
      </c>
      <c r="E118" s="3" t="str">
        <f t="shared" si="17"/>
        <v/>
      </c>
      <c r="F118" s="3" t="e">
        <f xml:space="preserve"> IF(Calculations!C118 = DefectTypeString,  IFERROR(Calculations!L118,""), NA())</f>
        <v>#N/A</v>
      </c>
      <c r="G118" s="3" t="str">
        <f t="shared" si="18"/>
        <v/>
      </c>
      <c r="H118" s="3" t="e">
        <f ca="1" xml:space="preserve"> IF(OR(Calculations!C118 = "",Calculations!C118 = WorkTypeString),  Calculations!M118, NA())</f>
        <v>#N/A</v>
      </c>
      <c r="I118" s="3" t="e">
        <f xml:space="preserve"> IF(Calculations!C118 = DefectTypeString,  Calculations!M118, NA())</f>
        <v>#N/A</v>
      </c>
      <c r="J118" s="3"/>
      <c r="K118" s="14" t="str">
        <f t="shared" si="19"/>
        <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5">
      <c r="A119" s="9" t="str">
        <f>Calculations!A119</f>
        <v/>
      </c>
      <c r="B119" s="3" t="str">
        <f t="shared" si="12"/>
        <v/>
      </c>
      <c r="C119" s="3" t="str">
        <f>IFERROR(Calculations!L119,"")</f>
        <v/>
      </c>
      <c r="D119" s="3" t="str">
        <f xml:space="preserve"> IF(OR(Calculations!C119 = "",Calculations!C119 = WorkTypeString),  IFERROR(Calculations!L119,""), NA())</f>
        <v/>
      </c>
      <c r="E119" s="3" t="str">
        <f t="shared" si="17"/>
        <v/>
      </c>
      <c r="F119" s="3" t="e">
        <f xml:space="preserve"> IF(Calculations!C119 = DefectTypeString,  IFERROR(Calculations!L119,""), NA())</f>
        <v>#N/A</v>
      </c>
      <c r="G119" s="3" t="str">
        <f t="shared" si="18"/>
        <v/>
      </c>
      <c r="H119" s="3" t="e">
        <f ca="1" xml:space="preserve"> IF(OR(Calculations!C119 = "",Calculations!C119 = WorkTypeString),  Calculations!M119, NA())</f>
        <v>#N/A</v>
      </c>
      <c r="I119" s="3" t="e">
        <f xml:space="preserve"> IF(Calculations!C119 = DefectTypeString,  Calculations!M119, NA())</f>
        <v>#N/A</v>
      </c>
      <c r="J119" s="3"/>
      <c r="K119" s="14" t="str">
        <f t="shared" si="19"/>
        <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5">
      <c r="A120" s="9" t="str">
        <f>Calculations!A120</f>
        <v/>
      </c>
      <c r="B120" s="3" t="str">
        <f t="shared" si="12"/>
        <v/>
      </c>
      <c r="C120" s="3" t="str">
        <f>IFERROR(Calculations!L120,"")</f>
        <v/>
      </c>
      <c r="D120" s="3" t="str">
        <f xml:space="preserve"> IF(OR(Calculations!C120 = "",Calculations!C120 = WorkTypeString),  IFERROR(Calculations!L120,""), NA())</f>
        <v/>
      </c>
      <c r="E120" s="3" t="str">
        <f t="shared" si="17"/>
        <v/>
      </c>
      <c r="F120" s="3" t="e">
        <f xml:space="preserve"> IF(Calculations!C120 = DefectTypeString,  IFERROR(Calculations!L120,""), NA())</f>
        <v>#N/A</v>
      </c>
      <c r="G120" s="3" t="str">
        <f t="shared" si="18"/>
        <v/>
      </c>
      <c r="H120" s="3" t="e">
        <f ca="1" xml:space="preserve"> IF(OR(Calculations!C120 = "",Calculations!C120 = WorkTypeString),  Calculations!M120, NA())</f>
        <v>#N/A</v>
      </c>
      <c r="I120" s="3" t="e">
        <f xml:space="preserve"> IF(Calculations!C120 = DefectTypeString,  Calculations!M120, NA())</f>
        <v>#N/A</v>
      </c>
      <c r="J120" s="3"/>
      <c r="K120" s="14" t="str">
        <f t="shared" si="19"/>
        <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5">
      <c r="A121" s="9" t="str">
        <f>Calculations!A121</f>
        <v/>
      </c>
      <c r="B121" s="3" t="str">
        <f t="shared" si="12"/>
        <v/>
      </c>
      <c r="C121" s="3" t="str">
        <f>IFERROR(Calculations!L121,"")</f>
        <v/>
      </c>
      <c r="D121" s="3" t="str">
        <f xml:space="preserve"> IF(OR(Calculations!C121 = "",Calculations!C121 = WorkTypeString),  IFERROR(Calculations!L121,""), NA())</f>
        <v/>
      </c>
      <c r="E121" s="3" t="str">
        <f t="shared" si="17"/>
        <v/>
      </c>
      <c r="F121" s="3" t="e">
        <f xml:space="preserve"> IF(Calculations!C121 = DefectTypeString,  IFERROR(Calculations!L121,""), NA())</f>
        <v>#N/A</v>
      </c>
      <c r="G121" s="3" t="str">
        <f t="shared" si="18"/>
        <v/>
      </c>
      <c r="H121" s="3" t="e">
        <f ca="1" xml:space="preserve"> IF(OR(Calculations!C121 = "",Calculations!C121 = WorkTypeString),  Calculations!M121, NA())</f>
        <v>#N/A</v>
      </c>
      <c r="I121" s="3" t="e">
        <f xml:space="preserve"> IF(Calculations!C121 = DefectTypeString,  Calculations!M121, NA())</f>
        <v>#N/A</v>
      </c>
      <c r="J121" s="3"/>
      <c r="K121" s="14" t="str">
        <f t="shared" si="19"/>
        <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5">
      <c r="A122" s="9" t="str">
        <f>Calculations!A122</f>
        <v/>
      </c>
      <c r="B122" s="3" t="str">
        <f t="shared" si="12"/>
        <v/>
      </c>
      <c r="C122" s="3" t="str">
        <f>IFERROR(Calculations!L122,"")</f>
        <v/>
      </c>
      <c r="D122" s="3" t="str">
        <f xml:space="preserve"> IF(OR(Calculations!C122 = "",Calculations!C122 = WorkTypeString),  IFERROR(Calculations!L122,""), NA())</f>
        <v/>
      </c>
      <c r="E122" s="3" t="str">
        <f t="shared" si="17"/>
        <v/>
      </c>
      <c r="F122" s="3" t="e">
        <f xml:space="preserve"> IF(Calculations!C122 = DefectTypeString,  IFERROR(Calculations!L122,""), NA())</f>
        <v>#N/A</v>
      </c>
      <c r="G122" s="3" t="str">
        <f t="shared" si="18"/>
        <v/>
      </c>
      <c r="H122" s="3" t="e">
        <f ca="1" xml:space="preserve"> IF(OR(Calculations!C122 = "",Calculations!C122 = WorkTypeString),  Calculations!M122, NA())</f>
        <v>#N/A</v>
      </c>
      <c r="I122" s="3" t="e">
        <f xml:space="preserve"> IF(Calculations!C122 = DefectTypeString,  Calculations!M122, NA())</f>
        <v>#N/A</v>
      </c>
      <c r="J122" s="3"/>
      <c r="K122" s="14" t="str">
        <f t="shared" si="19"/>
        <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5">
      <c r="A123" s="9" t="str">
        <f>Calculations!A123</f>
        <v/>
      </c>
      <c r="B123" s="3" t="str">
        <f t="shared" si="12"/>
        <v/>
      </c>
      <c r="C123" s="3" t="str">
        <f>IFERROR(Calculations!L123,"")</f>
        <v/>
      </c>
      <c r="D123" s="3" t="str">
        <f xml:space="preserve"> IF(OR(Calculations!C123 = "",Calculations!C123 = WorkTypeString),  IFERROR(Calculations!L123,""), NA())</f>
        <v/>
      </c>
      <c r="E123" s="3" t="str">
        <f t="shared" si="17"/>
        <v/>
      </c>
      <c r="F123" s="3" t="e">
        <f xml:space="preserve"> IF(Calculations!C123 = DefectTypeString,  IFERROR(Calculations!L123,""), NA())</f>
        <v>#N/A</v>
      </c>
      <c r="G123" s="3" t="str">
        <f t="shared" si="18"/>
        <v/>
      </c>
      <c r="H123" s="3" t="e">
        <f ca="1" xml:space="preserve"> IF(OR(Calculations!C123 = "",Calculations!C123 = WorkTypeString),  Calculations!M123, NA())</f>
        <v>#N/A</v>
      </c>
      <c r="I123" s="3" t="e">
        <f xml:space="preserve"> IF(Calculations!C123 = DefectTypeString,  Calculations!M123, NA())</f>
        <v>#N/A</v>
      </c>
      <c r="J123" s="3"/>
      <c r="K123" s="14" t="str">
        <f t="shared" si="19"/>
        <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5">
      <c r="A124" s="9" t="str">
        <f>Calculations!A124</f>
        <v/>
      </c>
      <c r="B124" s="3" t="str">
        <f t="shared" si="12"/>
        <v/>
      </c>
      <c r="C124" s="3" t="str">
        <f>IFERROR(Calculations!L124,"")</f>
        <v/>
      </c>
      <c r="D124" s="3" t="str">
        <f xml:space="preserve"> IF(OR(Calculations!C124 = "",Calculations!C124 = WorkTypeString),  IFERROR(Calculations!L124,""), NA())</f>
        <v/>
      </c>
      <c r="E124" s="3" t="str">
        <f t="shared" si="17"/>
        <v/>
      </c>
      <c r="F124" s="3" t="e">
        <f xml:space="preserve"> IF(Calculations!C124 = DefectTypeString,  IFERROR(Calculations!L124,""), NA())</f>
        <v>#N/A</v>
      </c>
      <c r="G124" s="3" t="str">
        <f t="shared" si="18"/>
        <v/>
      </c>
      <c r="H124" s="3" t="e">
        <f ca="1" xml:space="preserve"> IF(OR(Calculations!C124 = "",Calculations!C124 = WorkTypeString),  Calculations!M124, NA())</f>
        <v>#N/A</v>
      </c>
      <c r="I124" s="3" t="e">
        <f xml:space="preserve"> IF(Calculations!C124 = DefectTypeString,  Calculations!M124, NA())</f>
        <v>#N/A</v>
      </c>
      <c r="J124" s="3"/>
      <c r="K124" s="14" t="str">
        <f t="shared" si="19"/>
        <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5">
      <c r="A125" s="9" t="str">
        <f>Calculations!A125</f>
        <v/>
      </c>
      <c r="B125" s="3" t="str">
        <f t="shared" si="12"/>
        <v/>
      </c>
      <c r="C125" s="3" t="str">
        <f>IFERROR(Calculations!L125,"")</f>
        <v/>
      </c>
      <c r="D125" s="3" t="str">
        <f xml:space="preserve"> IF(OR(Calculations!C125 = "",Calculations!C125 = WorkTypeString),  IFERROR(Calculations!L125,""), NA())</f>
        <v/>
      </c>
      <c r="E125" s="3" t="str">
        <f t="shared" si="17"/>
        <v/>
      </c>
      <c r="F125" s="3" t="e">
        <f xml:space="preserve"> IF(Calculations!C125 = DefectTypeString,  IFERROR(Calculations!L125,""), NA())</f>
        <v>#N/A</v>
      </c>
      <c r="G125" s="3" t="str">
        <f t="shared" si="18"/>
        <v/>
      </c>
      <c r="H125" s="3" t="e">
        <f ca="1" xml:space="preserve"> IF(OR(Calculations!C125 = "",Calculations!C125 = WorkTypeString),  Calculations!M125, NA())</f>
        <v>#N/A</v>
      </c>
      <c r="I125" s="3" t="e">
        <f xml:space="preserve"> IF(Calculations!C125 = DefectTypeString,  Calculations!M125, NA())</f>
        <v>#N/A</v>
      </c>
      <c r="J125" s="3"/>
      <c r="K125" s="14" t="str">
        <f t="shared" si="19"/>
        <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5">
      <c r="A126" s="9" t="str">
        <f>Calculations!A126</f>
        <v/>
      </c>
      <c r="B126" s="3" t="str">
        <f t="shared" si="12"/>
        <v/>
      </c>
      <c r="C126" s="3" t="str">
        <f>IFERROR(Calculations!L126,"")</f>
        <v/>
      </c>
      <c r="D126" s="3" t="str">
        <f xml:space="preserve"> IF(OR(Calculations!C126 = "",Calculations!C126 = WorkTypeString),  IFERROR(Calculations!L126,""), NA())</f>
        <v/>
      </c>
      <c r="E126" s="3" t="str">
        <f t="shared" si="17"/>
        <v/>
      </c>
      <c r="F126" s="3" t="e">
        <f xml:space="preserve"> IF(Calculations!C126 = DefectTypeString,  IFERROR(Calculations!L126,""), NA())</f>
        <v>#N/A</v>
      </c>
      <c r="G126" s="3" t="str">
        <f t="shared" si="18"/>
        <v/>
      </c>
      <c r="H126" s="3" t="e">
        <f ca="1" xml:space="preserve"> IF(OR(Calculations!C126 = "",Calculations!C126 = WorkTypeString),  Calculations!M126, NA())</f>
        <v>#N/A</v>
      </c>
      <c r="I126" s="3" t="e">
        <f xml:space="preserve"> IF(Calculations!C126 = DefectTypeString,  Calculations!M126, NA())</f>
        <v>#N/A</v>
      </c>
      <c r="J126" s="3"/>
      <c r="K126" s="14" t="str">
        <f t="shared" si="19"/>
        <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5">
      <c r="A127" s="9" t="str">
        <f>Calculations!A127</f>
        <v/>
      </c>
      <c r="B127" s="3" t="str">
        <f t="shared" si="12"/>
        <v/>
      </c>
      <c r="C127" s="3" t="str">
        <f>IFERROR(Calculations!L127,"")</f>
        <v/>
      </c>
      <c r="D127" s="3" t="str">
        <f xml:space="preserve"> IF(OR(Calculations!C127 = "",Calculations!C127 = WorkTypeString),  IFERROR(Calculations!L127,""), NA())</f>
        <v/>
      </c>
      <c r="E127" s="3" t="str">
        <f t="shared" si="17"/>
        <v/>
      </c>
      <c r="F127" s="3" t="e">
        <f xml:space="preserve"> IF(Calculations!C127 = DefectTypeString,  IFERROR(Calculations!L127,""), NA())</f>
        <v>#N/A</v>
      </c>
      <c r="G127" s="3" t="str">
        <f t="shared" si="18"/>
        <v/>
      </c>
      <c r="H127" s="3" t="e">
        <f ca="1" xml:space="preserve"> IF(OR(Calculations!C127 = "",Calculations!C127 = WorkTypeString),  Calculations!M127, NA())</f>
        <v>#N/A</v>
      </c>
      <c r="I127" s="3" t="e">
        <f xml:space="preserve"> IF(Calculations!C127 = DefectTypeString,  Calculations!M127, NA())</f>
        <v>#N/A</v>
      </c>
      <c r="J127" s="3"/>
      <c r="K127" s="14" t="str">
        <f t="shared" si="19"/>
        <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5">
      <c r="A128" s="9" t="str">
        <f>Calculations!A128</f>
        <v/>
      </c>
      <c r="B128" s="3" t="str">
        <f t="shared" si="12"/>
        <v/>
      </c>
      <c r="C128" s="3" t="str">
        <f>IFERROR(Calculations!L128,"")</f>
        <v/>
      </c>
      <c r="D128" s="3" t="str">
        <f xml:space="preserve"> IF(OR(Calculations!C128 = "",Calculations!C128 = WorkTypeString),  IFERROR(Calculations!L128,""), NA())</f>
        <v/>
      </c>
      <c r="E128" s="3" t="str">
        <f t="shared" si="17"/>
        <v/>
      </c>
      <c r="F128" s="3" t="e">
        <f xml:space="preserve"> IF(Calculations!C128 = DefectTypeString,  IFERROR(Calculations!L128,""), NA())</f>
        <v>#N/A</v>
      </c>
      <c r="G128" s="3" t="str">
        <f t="shared" si="18"/>
        <v/>
      </c>
      <c r="H128" s="3" t="e">
        <f ca="1" xml:space="preserve"> IF(OR(Calculations!C128 = "",Calculations!C128 = WorkTypeString),  Calculations!M128, NA())</f>
        <v>#N/A</v>
      </c>
      <c r="I128" s="3" t="e">
        <f xml:space="preserve"> IF(Calculations!C128 = DefectTypeString,  Calculations!M128, NA())</f>
        <v>#N/A</v>
      </c>
      <c r="J128" s="3"/>
      <c r="K128" s="14" t="str">
        <f t="shared" si="19"/>
        <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5">
      <c r="A129" s="9" t="str">
        <f>Calculations!A129</f>
        <v/>
      </c>
      <c r="B129" s="3" t="str">
        <f t="shared" si="12"/>
        <v/>
      </c>
      <c r="C129" s="3" t="str">
        <f>IFERROR(Calculations!L129,"")</f>
        <v/>
      </c>
      <c r="D129" s="3" t="str">
        <f xml:space="preserve"> IF(OR(Calculations!C129 = "",Calculations!C129 = WorkTypeString),  IFERROR(Calculations!L129,""), NA())</f>
        <v/>
      </c>
      <c r="E129" s="3" t="str">
        <f t="shared" si="17"/>
        <v/>
      </c>
      <c r="F129" s="3" t="e">
        <f xml:space="preserve"> IF(Calculations!C129 = DefectTypeString,  IFERROR(Calculations!L129,""), NA())</f>
        <v>#N/A</v>
      </c>
      <c r="G129" s="3" t="str">
        <f t="shared" si="18"/>
        <v/>
      </c>
      <c r="H129" s="3" t="e">
        <f ca="1" xml:space="preserve"> IF(OR(Calculations!C129 = "",Calculations!C129 = WorkTypeString),  Calculations!M129, NA())</f>
        <v>#N/A</v>
      </c>
      <c r="I129" s="3" t="e">
        <f xml:space="preserve"> IF(Calculations!C129 = DefectTypeString,  Calculations!M129, NA())</f>
        <v>#N/A</v>
      </c>
      <c r="J129" s="3"/>
      <c r="K129" s="14" t="str">
        <f t="shared" si="19"/>
        <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5">
      <c r="A130" s="9" t="str">
        <f>Calculations!A130</f>
        <v/>
      </c>
      <c r="B130" s="3" t="str">
        <f t="shared" si="12"/>
        <v/>
      </c>
      <c r="C130" s="3" t="str">
        <f>IFERROR(Calculations!L130,"")</f>
        <v/>
      </c>
      <c r="D130" s="3" t="str">
        <f xml:space="preserve"> IF(OR(Calculations!C130 = "",Calculations!C130 = WorkTypeString),  IFERROR(Calculations!L130,""), NA())</f>
        <v/>
      </c>
      <c r="E130" s="3" t="str">
        <f t="shared" si="17"/>
        <v/>
      </c>
      <c r="F130" s="3" t="e">
        <f xml:space="preserve"> IF(Calculations!C130 = DefectTypeString,  IFERROR(Calculations!L130,""), NA())</f>
        <v>#N/A</v>
      </c>
      <c r="G130" s="3" t="str">
        <f t="shared" si="18"/>
        <v/>
      </c>
      <c r="H130" s="3" t="e">
        <f ca="1" xml:space="preserve"> IF(OR(Calculations!C130 = "",Calculations!C130 = WorkTypeString),  Calculations!M130, NA())</f>
        <v>#N/A</v>
      </c>
      <c r="I130" s="3" t="e">
        <f xml:space="preserve"> IF(Calculations!C130 = DefectTypeString,  Calculations!M130, NA())</f>
        <v>#N/A</v>
      </c>
      <c r="J130" s="3"/>
      <c r="K130" s="14" t="str">
        <f t="shared" si="19"/>
        <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5">
      <c r="A131" s="9" t="str">
        <f>Calculations!A131</f>
        <v/>
      </c>
      <c r="B131" s="3" t="str">
        <f t="shared" ref="B131:B194" si="20">IF(ISNUMBER(A131),YEAR(A131)&amp;"-"&amp;TEXT(WEEKNUM(A131),"00"),"")</f>
        <v/>
      </c>
      <c r="C131" s="3" t="str">
        <f>IFERROR(Calculations!L131,"")</f>
        <v/>
      </c>
      <c r="D131" s="3" t="str">
        <f xml:space="preserve"> IF(OR(Calculations!C131 = "",Calculations!C131 = WorkTypeString),  IFERROR(Calculations!L131,""), NA())</f>
        <v/>
      </c>
      <c r="E131" s="3" t="str">
        <f t="shared" si="17"/>
        <v/>
      </c>
      <c r="F131" s="3" t="e">
        <f xml:space="preserve"> IF(Calculations!C131 = DefectTypeString,  IFERROR(Calculations!L131,""), NA())</f>
        <v>#N/A</v>
      </c>
      <c r="G131" s="3" t="str">
        <f t="shared" si="18"/>
        <v/>
      </c>
      <c r="H131" s="3" t="e">
        <f ca="1" xml:space="preserve"> IF(OR(Calculations!C131 = "",Calculations!C131 = WorkTypeString),  Calculations!M131, NA())</f>
        <v>#N/A</v>
      </c>
      <c r="I131" s="3" t="e">
        <f xml:space="preserve"> IF(Calculations!C131 = DefectTypeString,  Calculations!M131, NA())</f>
        <v>#N/A</v>
      </c>
      <c r="J131" s="3"/>
      <c r="K131" s="14" t="str">
        <f t="shared" si="19"/>
        <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5">
      <c r="A132" s="9" t="str">
        <f>Calculations!A132</f>
        <v/>
      </c>
      <c r="B132" s="3" t="str">
        <f t="shared" si="20"/>
        <v/>
      </c>
      <c r="C132" s="3" t="str">
        <f>IFERROR(Calculations!L132,"")</f>
        <v/>
      </c>
      <c r="D132" s="3" t="str">
        <f xml:space="preserve"> IF(OR(Calculations!C132 = "",Calculations!C132 = WorkTypeString),  IFERROR(Calculations!L132,""), NA())</f>
        <v/>
      </c>
      <c r="E132" s="3" t="str">
        <f t="shared" ref="E132:E195" si="25">IF(C132&lt;&gt;"",$E$2,"")</f>
        <v/>
      </c>
      <c r="F132" s="3" t="e">
        <f xml:space="preserve"> IF(Calculations!C132 = DefectTypeString,  IFERROR(Calculations!L132,""), NA())</f>
        <v>#N/A</v>
      </c>
      <c r="G132" s="3" t="str">
        <f t="shared" ref="G132:G195" si="26">IF(C132&lt;&gt;"",$G$2,"")</f>
        <v/>
      </c>
      <c r="H132" s="3" t="e">
        <f ca="1" xml:space="preserve"> IF(OR(Calculations!C132 = "",Calculations!C132 = WorkTypeString),  Calculations!M132, NA())</f>
        <v>#N/A</v>
      </c>
      <c r="I132" s="3" t="e">
        <f xml:space="preserve"> IF(Calculations!C132 = DefectTypeString,  Calculations!M132, NA())</f>
        <v>#N/A</v>
      </c>
      <c r="J132" s="3"/>
      <c r="K132" s="14" t="str">
        <f t="shared" ref="K132:K195" si="27">IF(AND(ISBLANK(K131)=FALSE,ISNUMBER(C132)),K131&amp;","&amp;C132,"")</f>
        <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5">
      <c r="A133" s="9" t="str">
        <f>Calculations!A133</f>
        <v/>
      </c>
      <c r="B133" s="3" t="str">
        <f t="shared" si="20"/>
        <v/>
      </c>
      <c r="C133" s="3" t="str">
        <f>IFERROR(Calculations!L133,"")</f>
        <v/>
      </c>
      <c r="D133" s="3" t="str">
        <f xml:space="preserve"> IF(OR(Calculations!C133 = "",Calculations!C133 = WorkTypeString),  IFERROR(Calculations!L133,""), NA())</f>
        <v/>
      </c>
      <c r="E133" s="3" t="str">
        <f t="shared" si="25"/>
        <v/>
      </c>
      <c r="F133" s="3" t="e">
        <f xml:space="preserve"> IF(Calculations!C133 = DefectTypeString,  IFERROR(Calculations!L133,""), NA())</f>
        <v>#N/A</v>
      </c>
      <c r="G133" s="3" t="str">
        <f t="shared" si="26"/>
        <v/>
      </c>
      <c r="H133" s="3" t="e">
        <f ca="1" xml:space="preserve"> IF(OR(Calculations!C133 = "",Calculations!C133 = WorkTypeString),  Calculations!M133, NA())</f>
        <v>#N/A</v>
      </c>
      <c r="I133" s="3" t="e">
        <f xml:space="preserve"> IF(Calculations!C133 = DefectTypeString,  Calculations!M133, NA())</f>
        <v>#N/A</v>
      </c>
      <c r="J133" s="3"/>
      <c r="K133" s="14" t="str">
        <f t="shared" si="27"/>
        <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5">
      <c r="A134" s="9" t="str">
        <f>Calculations!A134</f>
        <v/>
      </c>
      <c r="B134" s="3" t="str">
        <f t="shared" si="20"/>
        <v/>
      </c>
      <c r="C134" s="3" t="str">
        <f>IFERROR(Calculations!L134,"")</f>
        <v/>
      </c>
      <c r="D134" s="3" t="str">
        <f xml:space="preserve"> IF(OR(Calculations!C134 = "",Calculations!C134 = WorkTypeString),  IFERROR(Calculations!L134,""), NA())</f>
        <v/>
      </c>
      <c r="E134" s="3" t="str">
        <f t="shared" si="25"/>
        <v/>
      </c>
      <c r="F134" s="3" t="e">
        <f xml:space="preserve"> IF(Calculations!C134 = DefectTypeString,  IFERROR(Calculations!L134,""), NA())</f>
        <v>#N/A</v>
      </c>
      <c r="G134" s="3" t="str">
        <f t="shared" si="26"/>
        <v/>
      </c>
      <c r="H134" s="3" t="e">
        <f ca="1" xml:space="preserve"> IF(OR(Calculations!C134 = "",Calculations!C134 = WorkTypeString),  Calculations!M134, NA())</f>
        <v>#N/A</v>
      </c>
      <c r="I134" s="3" t="e">
        <f xml:space="preserve"> IF(Calculations!C134 = DefectTypeString,  Calculations!M134, NA())</f>
        <v>#N/A</v>
      </c>
      <c r="J134" s="3"/>
      <c r="K134" s="14" t="str">
        <f t="shared" si="27"/>
        <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5">
      <c r="A135" s="9" t="str">
        <f>Calculations!A135</f>
        <v/>
      </c>
      <c r="B135" s="3" t="str">
        <f t="shared" si="20"/>
        <v/>
      </c>
      <c r="C135" s="3" t="str">
        <f>IFERROR(Calculations!L135,"")</f>
        <v/>
      </c>
      <c r="D135" s="3" t="str">
        <f xml:space="preserve"> IF(OR(Calculations!C135 = "",Calculations!C135 = WorkTypeString),  IFERROR(Calculations!L135,""), NA())</f>
        <v/>
      </c>
      <c r="E135" s="3" t="str">
        <f t="shared" si="25"/>
        <v/>
      </c>
      <c r="F135" s="3" t="e">
        <f xml:space="preserve"> IF(Calculations!C135 = DefectTypeString,  IFERROR(Calculations!L135,""), NA())</f>
        <v>#N/A</v>
      </c>
      <c r="G135" s="3" t="str">
        <f t="shared" si="26"/>
        <v/>
      </c>
      <c r="H135" s="3" t="e">
        <f ca="1" xml:space="preserve"> IF(OR(Calculations!C135 = "",Calculations!C135 = WorkTypeString),  Calculations!M135, NA())</f>
        <v>#N/A</v>
      </c>
      <c r="I135" s="3" t="e">
        <f xml:space="preserve"> IF(Calculations!C135 = DefectTypeString,  Calculations!M135, NA())</f>
        <v>#N/A</v>
      </c>
      <c r="J135" s="3"/>
      <c r="K135" s="14" t="str">
        <f t="shared" si="27"/>
        <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5">
      <c r="A136" s="9" t="str">
        <f>Calculations!A136</f>
        <v/>
      </c>
      <c r="B136" s="3" t="str">
        <f t="shared" si="20"/>
        <v/>
      </c>
      <c r="C136" s="3" t="str">
        <f>IFERROR(Calculations!L136,"")</f>
        <v/>
      </c>
      <c r="D136" s="3" t="str">
        <f xml:space="preserve"> IF(OR(Calculations!C136 = "",Calculations!C136 = WorkTypeString),  IFERROR(Calculations!L136,""), NA())</f>
        <v/>
      </c>
      <c r="E136" s="3" t="str">
        <f t="shared" si="25"/>
        <v/>
      </c>
      <c r="F136" s="3" t="e">
        <f xml:space="preserve"> IF(Calculations!C136 = DefectTypeString,  IFERROR(Calculations!L136,""), NA())</f>
        <v>#N/A</v>
      </c>
      <c r="G136" s="3" t="str">
        <f t="shared" si="26"/>
        <v/>
      </c>
      <c r="H136" s="3" t="e">
        <f ca="1" xml:space="preserve"> IF(OR(Calculations!C136 = "",Calculations!C136 = WorkTypeString),  Calculations!M136, NA())</f>
        <v>#N/A</v>
      </c>
      <c r="I136" s="3" t="e">
        <f xml:space="preserve"> IF(Calculations!C136 = DefectTypeString,  Calculations!M136, NA())</f>
        <v>#N/A</v>
      </c>
      <c r="J136" s="3"/>
      <c r="K136" s="14" t="str">
        <f t="shared" si="27"/>
        <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5">
      <c r="A137" s="9" t="str">
        <f>Calculations!A137</f>
        <v/>
      </c>
      <c r="B137" s="3" t="str">
        <f t="shared" si="20"/>
        <v/>
      </c>
      <c r="C137" s="3" t="str">
        <f>IFERROR(Calculations!L137,"")</f>
        <v/>
      </c>
      <c r="D137" s="3" t="str">
        <f xml:space="preserve"> IF(OR(Calculations!C137 = "",Calculations!C137 = WorkTypeString),  IFERROR(Calculations!L137,""), NA())</f>
        <v/>
      </c>
      <c r="E137" s="3" t="str">
        <f t="shared" si="25"/>
        <v/>
      </c>
      <c r="F137" s="3" t="e">
        <f xml:space="preserve"> IF(Calculations!C137 = DefectTypeString,  IFERROR(Calculations!L137,""), NA())</f>
        <v>#N/A</v>
      </c>
      <c r="G137" s="3" t="str">
        <f t="shared" si="26"/>
        <v/>
      </c>
      <c r="H137" s="3" t="e">
        <f ca="1" xml:space="preserve"> IF(OR(Calculations!C137 = "",Calculations!C137 = WorkTypeString),  Calculations!M137, NA())</f>
        <v>#N/A</v>
      </c>
      <c r="I137" s="3" t="e">
        <f xml:space="preserve"> IF(Calculations!C137 = DefectTypeString,  Calculations!M137, NA())</f>
        <v>#N/A</v>
      </c>
      <c r="J137" s="3"/>
      <c r="K137" s="14" t="str">
        <f t="shared" si="27"/>
        <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5">
      <c r="A138" s="9" t="str">
        <f>Calculations!A138</f>
        <v/>
      </c>
      <c r="B138" s="3" t="str">
        <f t="shared" si="20"/>
        <v/>
      </c>
      <c r="C138" s="3" t="str">
        <f>IFERROR(Calculations!L138,"")</f>
        <v/>
      </c>
      <c r="D138" s="3" t="str">
        <f xml:space="preserve"> IF(OR(Calculations!C138 = "",Calculations!C138 = WorkTypeString),  IFERROR(Calculations!L138,""), NA())</f>
        <v/>
      </c>
      <c r="E138" s="3" t="str">
        <f t="shared" si="25"/>
        <v/>
      </c>
      <c r="F138" s="3" t="e">
        <f xml:space="preserve"> IF(Calculations!C138 = DefectTypeString,  IFERROR(Calculations!L138,""), NA())</f>
        <v>#N/A</v>
      </c>
      <c r="G138" s="3" t="str">
        <f t="shared" si="26"/>
        <v/>
      </c>
      <c r="H138" s="3" t="e">
        <f ca="1" xml:space="preserve"> IF(OR(Calculations!C138 = "",Calculations!C138 = WorkTypeString),  Calculations!M138, NA())</f>
        <v>#N/A</v>
      </c>
      <c r="I138" s="3" t="e">
        <f xml:space="preserve"> IF(Calculations!C138 = DefectTypeString,  Calculations!M138, NA())</f>
        <v>#N/A</v>
      </c>
      <c r="J138" s="3"/>
      <c r="K138" s="14" t="str">
        <f t="shared" si="27"/>
        <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5">
      <c r="A139" s="9" t="str">
        <f>Calculations!A139</f>
        <v/>
      </c>
      <c r="B139" s="3" t="str">
        <f t="shared" si="20"/>
        <v/>
      </c>
      <c r="C139" s="3" t="str">
        <f>IFERROR(Calculations!L139,"")</f>
        <v/>
      </c>
      <c r="D139" s="3" t="str">
        <f xml:space="preserve"> IF(OR(Calculations!C139 = "",Calculations!C139 = WorkTypeString),  IFERROR(Calculations!L139,""), NA())</f>
        <v/>
      </c>
      <c r="E139" s="3" t="str">
        <f t="shared" si="25"/>
        <v/>
      </c>
      <c r="F139" s="3" t="e">
        <f xml:space="preserve"> IF(Calculations!C139 = DefectTypeString,  IFERROR(Calculations!L139,""), NA())</f>
        <v>#N/A</v>
      </c>
      <c r="G139" s="3" t="str">
        <f t="shared" si="26"/>
        <v/>
      </c>
      <c r="H139" s="3" t="e">
        <f ca="1" xml:space="preserve"> IF(OR(Calculations!C139 = "",Calculations!C139 = WorkTypeString),  Calculations!M139, NA())</f>
        <v>#N/A</v>
      </c>
      <c r="I139" s="3" t="e">
        <f xml:space="preserve"> IF(Calculations!C139 = DefectTypeString,  Calculations!M139, NA())</f>
        <v>#N/A</v>
      </c>
      <c r="J139" s="3"/>
      <c r="K139" s="14" t="str">
        <f t="shared" si="27"/>
        <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5">
      <c r="A140" s="9" t="str">
        <f>Calculations!A140</f>
        <v/>
      </c>
      <c r="B140" s="3" t="str">
        <f t="shared" si="20"/>
        <v/>
      </c>
      <c r="C140" s="3" t="str">
        <f>IFERROR(Calculations!L140,"")</f>
        <v/>
      </c>
      <c r="D140" s="3" t="str">
        <f xml:space="preserve"> IF(OR(Calculations!C140 = "",Calculations!C140 = WorkTypeString),  IFERROR(Calculations!L140,""), NA())</f>
        <v/>
      </c>
      <c r="E140" s="3" t="str">
        <f t="shared" si="25"/>
        <v/>
      </c>
      <c r="F140" s="3" t="e">
        <f xml:space="preserve"> IF(Calculations!C140 = DefectTypeString,  IFERROR(Calculations!L140,""), NA())</f>
        <v>#N/A</v>
      </c>
      <c r="G140" s="3" t="str">
        <f t="shared" si="26"/>
        <v/>
      </c>
      <c r="H140" s="3" t="e">
        <f ca="1" xml:space="preserve"> IF(OR(Calculations!C140 = "",Calculations!C140 = WorkTypeString),  Calculations!M140, NA())</f>
        <v>#N/A</v>
      </c>
      <c r="I140" s="3" t="e">
        <f xml:space="preserve"> IF(Calculations!C140 = DefectTypeString,  Calculations!M140, NA())</f>
        <v>#N/A</v>
      </c>
      <c r="J140" s="3"/>
      <c r="K140" s="14" t="str">
        <f t="shared" si="27"/>
        <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5">
      <c r="A141" s="9" t="str">
        <f>Calculations!A141</f>
        <v/>
      </c>
      <c r="B141" s="3" t="str">
        <f t="shared" si="20"/>
        <v/>
      </c>
      <c r="C141" s="3" t="str">
        <f>IFERROR(Calculations!L141,"")</f>
        <v/>
      </c>
      <c r="D141" s="3" t="str">
        <f xml:space="preserve"> IF(OR(Calculations!C141 = "",Calculations!C141 = WorkTypeString),  IFERROR(Calculations!L141,""), NA())</f>
        <v/>
      </c>
      <c r="E141" s="3" t="str">
        <f t="shared" si="25"/>
        <v/>
      </c>
      <c r="F141" s="3" t="e">
        <f xml:space="preserve"> IF(Calculations!C141 = DefectTypeString,  IFERROR(Calculations!L141,""), NA())</f>
        <v>#N/A</v>
      </c>
      <c r="G141" s="3" t="str">
        <f t="shared" si="26"/>
        <v/>
      </c>
      <c r="H141" s="3" t="e">
        <f ca="1" xml:space="preserve"> IF(OR(Calculations!C141 = "",Calculations!C141 = WorkTypeString),  Calculations!M141, NA())</f>
        <v>#N/A</v>
      </c>
      <c r="I141" s="3" t="e">
        <f xml:space="preserve"> IF(Calculations!C141 = DefectTypeString,  Calculations!M141, NA())</f>
        <v>#N/A</v>
      </c>
      <c r="J141" s="3"/>
      <c r="K141" s="14" t="str">
        <f t="shared" si="27"/>
        <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5">
      <c r="A142" s="9" t="str">
        <f>Calculations!A142</f>
        <v/>
      </c>
      <c r="B142" s="3" t="str">
        <f t="shared" si="20"/>
        <v/>
      </c>
      <c r="C142" s="3" t="str">
        <f>IFERROR(Calculations!L142,"")</f>
        <v/>
      </c>
      <c r="D142" s="3" t="str">
        <f xml:space="preserve"> IF(OR(Calculations!C142 = "",Calculations!C142 = WorkTypeString),  IFERROR(Calculations!L142,""), NA())</f>
        <v/>
      </c>
      <c r="E142" s="3" t="str">
        <f t="shared" si="25"/>
        <v/>
      </c>
      <c r="F142" s="3" t="e">
        <f xml:space="preserve"> IF(Calculations!C142 = DefectTypeString,  IFERROR(Calculations!L142,""), NA())</f>
        <v>#N/A</v>
      </c>
      <c r="G142" s="3" t="str">
        <f t="shared" si="26"/>
        <v/>
      </c>
      <c r="H142" s="3" t="e">
        <f ca="1" xml:space="preserve"> IF(OR(Calculations!C142 = "",Calculations!C142 = WorkTypeString),  Calculations!M142, NA())</f>
        <v>#N/A</v>
      </c>
      <c r="I142" s="3" t="e">
        <f xml:space="preserve"> IF(Calculations!C142 = DefectTypeString,  Calculations!M142, NA())</f>
        <v>#N/A</v>
      </c>
      <c r="J142" s="3"/>
      <c r="K142" s="14" t="str">
        <f t="shared" si="27"/>
        <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5">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t="e">
        <f ca="1" xml:space="preserve"> IF(OR(Calculations!C143 = "",Calculations!C143 = WorkTypeString),  Calculations!M143, NA())</f>
        <v>#N/A</v>
      </c>
      <c r="I143" s="3" t="e">
        <f xml:space="preserve"> IF(Calculations!C143 = DefectTypeString,  Calculations!M143, NA())</f>
        <v>#N/A</v>
      </c>
      <c r="J143" s="3"/>
      <c r="K143" s="14"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5">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t="e">
        <f ca="1" xml:space="preserve"> IF(OR(Calculations!C144 = "",Calculations!C144 = WorkTypeString),  Calculations!M144, NA())</f>
        <v>#N/A</v>
      </c>
      <c r="I144" s="3" t="e">
        <f xml:space="preserve"> IF(Calculations!C144 = DefectTypeString,  Calculations!M144, NA())</f>
        <v>#N/A</v>
      </c>
      <c r="J144" s="3"/>
      <c r="K144" s="14"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5">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t="e">
        <f ca="1" xml:space="preserve"> IF(OR(Calculations!C145 = "",Calculations!C145 = WorkTypeString),  Calculations!M145, NA())</f>
        <v>#N/A</v>
      </c>
      <c r="I145" s="3" t="e">
        <f xml:space="preserve"> IF(Calculations!C145 = DefectTypeString,  Calculations!M145, NA())</f>
        <v>#N/A</v>
      </c>
      <c r="J145" s="3"/>
      <c r="K145" s="14"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5">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t="e">
        <f ca="1" xml:space="preserve"> IF(OR(Calculations!C146 = "",Calculations!C146 = WorkTypeString),  Calculations!M146, NA())</f>
        <v>#N/A</v>
      </c>
      <c r="I146" s="3" t="e">
        <f xml:space="preserve"> IF(Calculations!C146 = DefectTypeString,  Calculations!M146, NA())</f>
        <v>#N/A</v>
      </c>
      <c r="J146" s="3"/>
      <c r="K146" s="14"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5">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t="e">
        <f ca="1" xml:space="preserve"> IF(OR(Calculations!C147 = "",Calculations!C147 = WorkTypeString),  Calculations!M147, NA())</f>
        <v>#N/A</v>
      </c>
      <c r="I147" s="3" t="e">
        <f xml:space="preserve"> IF(Calculations!C147 = DefectTypeString,  Calculations!M147, NA())</f>
        <v>#N/A</v>
      </c>
      <c r="J147" s="3"/>
      <c r="K147" s="14"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5">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t="e">
        <f ca="1" xml:space="preserve"> IF(OR(Calculations!C148 = "",Calculations!C148 = WorkTypeString),  Calculations!M148, NA())</f>
        <v>#N/A</v>
      </c>
      <c r="I148" s="3" t="e">
        <f xml:space="preserve"> IF(Calculations!C148 = DefectTypeString,  Calculations!M148, NA())</f>
        <v>#N/A</v>
      </c>
      <c r="J148" s="3"/>
      <c r="K148" s="14"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5">
      <c r="A149" s="9" t="str">
        <f>Calculations!A149</f>
        <v/>
      </c>
      <c r="B149" s="3" t="str">
        <f t="shared" si="20"/>
        <v/>
      </c>
      <c r="C149" s="3" t="str">
        <f>IFERROR(Calculations!L149,"")</f>
        <v/>
      </c>
      <c r="D149" s="3" t="str">
        <f xml:space="preserve"> IF(OR(Calculations!C149 = "",Calculations!C149 = WorkTypeString),  IFERROR(Calculations!L149,""), NA())</f>
        <v/>
      </c>
      <c r="E149" s="3" t="str">
        <f t="shared" si="25"/>
        <v/>
      </c>
      <c r="F149" s="3" t="e">
        <f xml:space="preserve"> IF(Calculations!C149 = DefectTypeString,  IFERROR(Calculations!L149,""), NA())</f>
        <v>#N/A</v>
      </c>
      <c r="G149" s="3" t="str">
        <f t="shared" si="26"/>
        <v/>
      </c>
      <c r="H149" s="3" t="e">
        <f ca="1" xml:space="preserve"> IF(OR(Calculations!C149 = "",Calculations!C149 = WorkTypeString),  Calculations!M149, NA())</f>
        <v>#N/A</v>
      </c>
      <c r="I149" s="3" t="e">
        <f xml:space="preserve"> IF(Calculations!C149 = DefectTypeString,  Calculations!M149, NA())</f>
        <v>#N/A</v>
      </c>
      <c r="J149" s="3"/>
      <c r="K149" s="14"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5">
      <c r="A150" s="9" t="str">
        <f>Calculations!A150</f>
        <v/>
      </c>
      <c r="B150" s="3" t="str">
        <f t="shared" si="20"/>
        <v/>
      </c>
      <c r="C150" s="3" t="str">
        <f>IFERROR(Calculations!L150,"")</f>
        <v/>
      </c>
      <c r="D150" s="3" t="str">
        <f xml:space="preserve"> IF(OR(Calculations!C150 = "",Calculations!C150 = WorkTypeString),  IFERROR(Calculations!L150,""), NA())</f>
        <v/>
      </c>
      <c r="E150" s="3" t="str">
        <f t="shared" si="25"/>
        <v/>
      </c>
      <c r="F150" s="3" t="e">
        <f xml:space="preserve"> IF(Calculations!C150 = DefectTypeString,  IFERROR(Calculations!L150,""), NA())</f>
        <v>#N/A</v>
      </c>
      <c r="G150" s="3" t="str">
        <f t="shared" si="26"/>
        <v/>
      </c>
      <c r="H150" s="3" t="e">
        <f ca="1" xml:space="preserve"> IF(OR(Calculations!C150 = "",Calculations!C150 = WorkTypeString),  Calculations!M150, NA())</f>
        <v>#N/A</v>
      </c>
      <c r="I150" s="3" t="e">
        <f xml:space="preserve"> IF(Calculations!C150 = DefectTypeString,  Calculations!M150, NA())</f>
        <v>#N/A</v>
      </c>
      <c r="J150" s="3"/>
      <c r="K150" s="14"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5">
      <c r="A151" s="9" t="str">
        <f>Calculations!A151</f>
        <v/>
      </c>
      <c r="B151" s="3" t="str">
        <f t="shared" si="20"/>
        <v/>
      </c>
      <c r="C151" s="3" t="str">
        <f>IFERROR(Calculations!L151,"")</f>
        <v/>
      </c>
      <c r="D151" s="3" t="str">
        <f xml:space="preserve"> IF(OR(Calculations!C151 = "",Calculations!C151 = WorkTypeString),  IFERROR(Calculations!L151,""), NA())</f>
        <v/>
      </c>
      <c r="E151" s="3" t="str">
        <f t="shared" si="25"/>
        <v/>
      </c>
      <c r="F151" s="3" t="e">
        <f xml:space="preserve"> IF(Calculations!C151 = DefectTypeString,  IFERROR(Calculations!L151,""), NA())</f>
        <v>#N/A</v>
      </c>
      <c r="G151" s="3" t="str">
        <f t="shared" si="26"/>
        <v/>
      </c>
      <c r="H151" s="3" t="e">
        <f ca="1" xml:space="preserve"> IF(OR(Calculations!C151 = "",Calculations!C151 = WorkTypeString),  Calculations!M151, NA())</f>
        <v>#N/A</v>
      </c>
      <c r="I151" s="3" t="e">
        <f xml:space="preserve"> IF(Calculations!C151 = DefectTypeString,  Calculations!M151, NA())</f>
        <v>#N/A</v>
      </c>
      <c r="J151" s="3"/>
      <c r="K151" s="14"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5">
      <c r="A152" s="9" t="str">
        <f>Calculations!A152</f>
        <v/>
      </c>
      <c r="B152" s="3" t="str">
        <f t="shared" si="20"/>
        <v/>
      </c>
      <c r="C152" s="3" t="str">
        <f>IFERROR(Calculations!L152,"")</f>
        <v/>
      </c>
      <c r="D152" s="3" t="str">
        <f xml:space="preserve"> IF(OR(Calculations!C152 = "",Calculations!C152 = WorkTypeString),  IFERROR(Calculations!L152,""), NA())</f>
        <v/>
      </c>
      <c r="E152" s="3" t="str">
        <f t="shared" si="25"/>
        <v/>
      </c>
      <c r="F152" s="3" t="e">
        <f xml:space="preserve"> IF(Calculations!C152 = DefectTypeString,  IFERROR(Calculations!L152,""), NA())</f>
        <v>#N/A</v>
      </c>
      <c r="G152" s="3" t="str">
        <f t="shared" si="26"/>
        <v/>
      </c>
      <c r="H152" s="3" t="e">
        <f ca="1" xml:space="preserve"> IF(OR(Calculations!C152 = "",Calculations!C152 = WorkTypeString),  Calculations!M152, NA())</f>
        <v>#N/A</v>
      </c>
      <c r="I152" s="3" t="e">
        <f xml:space="preserve"> IF(Calculations!C152 = DefectTypeString,  Calculations!M152, NA())</f>
        <v>#N/A</v>
      </c>
      <c r="J152" s="3"/>
      <c r="K152" s="14"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5">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4"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5">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4"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5">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4"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5">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4"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5">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4"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5">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4"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5">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4"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5">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4"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5">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4"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5">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4"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5">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4"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5">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4"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5">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4"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5">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4"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5">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4"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5">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4"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5">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4"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5">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4"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5">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4"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5">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4"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5">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4"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5">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4"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5">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4"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5">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4"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5">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4"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5">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4"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5">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4"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5">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4"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5">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4"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5">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4"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5">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4"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5">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4"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5">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4"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5">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4"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5">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4"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5">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4"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5">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4"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5">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4"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5">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4"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5">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4"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5">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4"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5">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4"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5">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4"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5">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4"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5">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4"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5">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4"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5">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4"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5">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4"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5">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4"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5">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4"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5">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4"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5">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4"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5">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4"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5">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4"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5">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4"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5">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4"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5">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4"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5">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4"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5">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4"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5">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4"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5">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4"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5">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4"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5">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4"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5">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4"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5">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4"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5">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4"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5">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4"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5">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4"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5">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4"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5">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4"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5">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4"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5">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4"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5">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4"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5">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4"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5">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4"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5">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4"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5">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4"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5">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4"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5">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4"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5">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4"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5">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4"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5">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4"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5">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4"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5">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4"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5">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4"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5">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4"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5">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4"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5">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4"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5">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4"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5">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4"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5">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4"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5">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4"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5">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4"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5">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4"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5">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4"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5">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4"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5">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4"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5">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4"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5">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4" t="str">
        <f t="shared" si="35"/>
        <v/>
      </c>
    </row>
    <row r="252" spans="1:24" x14ac:dyDescent="0.25">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4" t="str">
        <f t="shared" si="35"/>
        <v/>
      </c>
    </row>
    <row r="253" spans="1:24" x14ac:dyDescent="0.25">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4" t="str">
        <f t="shared" si="35"/>
        <v/>
      </c>
    </row>
    <row r="254" spans="1:24" x14ac:dyDescent="0.25">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4" t="str">
        <f t="shared" si="35"/>
        <v/>
      </c>
    </row>
    <row r="255" spans="1:24" x14ac:dyDescent="0.25">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4" t="str">
        <f t="shared" si="35"/>
        <v/>
      </c>
    </row>
    <row r="256" spans="1:24" x14ac:dyDescent="0.25">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4" t="str">
        <f t="shared" si="35"/>
        <v/>
      </c>
    </row>
    <row r="257" spans="1:11" x14ac:dyDescent="0.25">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4" t="str">
        <f t="shared" si="35"/>
        <v/>
      </c>
    </row>
    <row r="258" spans="1:11" x14ac:dyDescent="0.25">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4" t="str">
        <f t="shared" si="35"/>
        <v/>
      </c>
    </row>
    <row r="259" spans="1:11" x14ac:dyDescent="0.25">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4" t="str">
        <f t="shared" si="35"/>
        <v/>
      </c>
    </row>
    <row r="260" spans="1:11" x14ac:dyDescent="0.25">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4" t="str">
        <f t="shared" ref="K260:K323" si="39">IF(AND(ISBLANK(K259)=FALSE,ISNUMBER(C260)),K259&amp;","&amp;C260,"")</f>
        <v/>
      </c>
    </row>
    <row r="261" spans="1:11" x14ac:dyDescent="0.25">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4" t="str">
        <f t="shared" si="39"/>
        <v/>
      </c>
    </row>
    <row r="262" spans="1:11" x14ac:dyDescent="0.25">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4" t="str">
        <f t="shared" si="39"/>
        <v/>
      </c>
    </row>
    <row r="263" spans="1:11" x14ac:dyDescent="0.25">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4" t="str">
        <f t="shared" si="39"/>
        <v/>
      </c>
    </row>
    <row r="264" spans="1:11" x14ac:dyDescent="0.25">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4" t="str">
        <f t="shared" si="39"/>
        <v/>
      </c>
    </row>
    <row r="265" spans="1:11" x14ac:dyDescent="0.25">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4" t="str">
        <f t="shared" si="39"/>
        <v/>
      </c>
    </row>
    <row r="266" spans="1:11" x14ac:dyDescent="0.25">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4" t="str">
        <f t="shared" si="39"/>
        <v/>
      </c>
    </row>
    <row r="267" spans="1:11" x14ac:dyDescent="0.25">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4" t="str">
        <f t="shared" si="39"/>
        <v/>
      </c>
    </row>
    <row r="268" spans="1:11" x14ac:dyDescent="0.25">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4" t="str">
        <f t="shared" si="39"/>
        <v/>
      </c>
    </row>
    <row r="269" spans="1:11" x14ac:dyDescent="0.25">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4" t="str">
        <f t="shared" si="39"/>
        <v/>
      </c>
    </row>
    <row r="270" spans="1:11" x14ac:dyDescent="0.25">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4" t="str">
        <f t="shared" si="39"/>
        <v/>
      </c>
    </row>
    <row r="271" spans="1:11" x14ac:dyDescent="0.25">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4" t="str">
        <f t="shared" si="39"/>
        <v/>
      </c>
    </row>
    <row r="272" spans="1:11" x14ac:dyDescent="0.25">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4" t="str">
        <f t="shared" si="39"/>
        <v/>
      </c>
    </row>
    <row r="273" spans="1:11" x14ac:dyDescent="0.25">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4" t="str">
        <f t="shared" si="39"/>
        <v/>
      </c>
    </row>
    <row r="274" spans="1:11" x14ac:dyDescent="0.25">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4" t="str">
        <f t="shared" si="39"/>
        <v/>
      </c>
    </row>
    <row r="275" spans="1:11" x14ac:dyDescent="0.25">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4" t="str">
        <f t="shared" si="39"/>
        <v/>
      </c>
    </row>
    <row r="276" spans="1:11" x14ac:dyDescent="0.25">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4" t="str">
        <f t="shared" si="39"/>
        <v/>
      </c>
    </row>
    <row r="277" spans="1:11" x14ac:dyDescent="0.25">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4" t="str">
        <f t="shared" si="39"/>
        <v/>
      </c>
    </row>
    <row r="278" spans="1:11" x14ac:dyDescent="0.25">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4" t="str">
        <f t="shared" si="39"/>
        <v/>
      </c>
    </row>
    <row r="279" spans="1:11" x14ac:dyDescent="0.25">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4" t="str">
        <f t="shared" si="39"/>
        <v/>
      </c>
    </row>
    <row r="280" spans="1:11" x14ac:dyDescent="0.25">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4" t="str">
        <f t="shared" si="39"/>
        <v/>
      </c>
    </row>
    <row r="281" spans="1:11" x14ac:dyDescent="0.25">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4" t="str">
        <f t="shared" si="39"/>
        <v/>
      </c>
    </row>
    <row r="282" spans="1:11" x14ac:dyDescent="0.25">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4" t="str">
        <f t="shared" si="39"/>
        <v/>
      </c>
    </row>
    <row r="283" spans="1:11" x14ac:dyDescent="0.25">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4" t="str">
        <f t="shared" si="39"/>
        <v/>
      </c>
    </row>
    <row r="284" spans="1:11" x14ac:dyDescent="0.25">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4" t="str">
        <f t="shared" si="39"/>
        <v/>
      </c>
    </row>
    <row r="285" spans="1:11" x14ac:dyDescent="0.25">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4" t="str">
        <f t="shared" si="39"/>
        <v/>
      </c>
    </row>
    <row r="286" spans="1:11" x14ac:dyDescent="0.25">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4" t="str">
        <f t="shared" si="39"/>
        <v/>
      </c>
    </row>
    <row r="287" spans="1:11" x14ac:dyDescent="0.25">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4" t="str">
        <f t="shared" si="39"/>
        <v/>
      </c>
    </row>
    <row r="288" spans="1:11" x14ac:dyDescent="0.25">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4" t="str">
        <f t="shared" si="39"/>
        <v/>
      </c>
    </row>
    <row r="289" spans="1:11" x14ac:dyDescent="0.25">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4" t="str">
        <f t="shared" si="39"/>
        <v/>
      </c>
    </row>
    <row r="290" spans="1:11" x14ac:dyDescent="0.25">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4" t="str">
        <f t="shared" si="39"/>
        <v/>
      </c>
    </row>
    <row r="291" spans="1:11" x14ac:dyDescent="0.25">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4" t="str">
        <f t="shared" si="39"/>
        <v/>
      </c>
    </row>
    <row r="292" spans="1:11" x14ac:dyDescent="0.25">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4" t="str">
        <f t="shared" si="39"/>
        <v/>
      </c>
    </row>
    <row r="293" spans="1:11" x14ac:dyDescent="0.25">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4" t="str">
        <f t="shared" si="39"/>
        <v/>
      </c>
    </row>
    <row r="294" spans="1:11" x14ac:dyDescent="0.25">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4" t="str">
        <f t="shared" si="39"/>
        <v/>
      </c>
    </row>
    <row r="295" spans="1:11" x14ac:dyDescent="0.25">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4" t="str">
        <f t="shared" si="39"/>
        <v/>
      </c>
    </row>
    <row r="296" spans="1:11" x14ac:dyDescent="0.25">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4" t="str">
        <f t="shared" si="39"/>
        <v/>
      </c>
    </row>
    <row r="297" spans="1:11" x14ac:dyDescent="0.25">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4" t="str">
        <f t="shared" si="39"/>
        <v/>
      </c>
    </row>
    <row r="298" spans="1:11" x14ac:dyDescent="0.25">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4" t="str">
        <f t="shared" si="39"/>
        <v/>
      </c>
    </row>
    <row r="299" spans="1:11" x14ac:dyDescent="0.25">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4" t="str">
        <f t="shared" si="39"/>
        <v/>
      </c>
    </row>
    <row r="300" spans="1:11" x14ac:dyDescent="0.25">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4" t="str">
        <f t="shared" si="39"/>
        <v/>
      </c>
    </row>
    <row r="301" spans="1:11" x14ac:dyDescent="0.25">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4" t="str">
        <f t="shared" si="39"/>
        <v/>
      </c>
    </row>
    <row r="302" spans="1:11" x14ac:dyDescent="0.25">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4" t="str">
        <f t="shared" si="39"/>
        <v/>
      </c>
    </row>
    <row r="303" spans="1:11" x14ac:dyDescent="0.25">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4" t="str">
        <f t="shared" si="39"/>
        <v/>
      </c>
    </row>
    <row r="304" spans="1:11" x14ac:dyDescent="0.25">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4" t="str">
        <f t="shared" si="39"/>
        <v/>
      </c>
    </row>
    <row r="305" spans="1:11" x14ac:dyDescent="0.25">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4" t="str">
        <f t="shared" si="39"/>
        <v/>
      </c>
    </row>
    <row r="306" spans="1:11" x14ac:dyDescent="0.25">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4" t="str">
        <f t="shared" si="39"/>
        <v/>
      </c>
    </row>
    <row r="307" spans="1:11" x14ac:dyDescent="0.25">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4" t="str">
        <f t="shared" si="39"/>
        <v/>
      </c>
    </row>
    <row r="308" spans="1:11" x14ac:dyDescent="0.25">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4" t="str">
        <f t="shared" si="39"/>
        <v/>
      </c>
    </row>
    <row r="309" spans="1:11" x14ac:dyDescent="0.25">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4" t="str">
        <f t="shared" si="39"/>
        <v/>
      </c>
    </row>
    <row r="310" spans="1:11" x14ac:dyDescent="0.25">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4" t="str">
        <f t="shared" si="39"/>
        <v/>
      </c>
    </row>
    <row r="311" spans="1:11" x14ac:dyDescent="0.25">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4" t="str">
        <f t="shared" si="39"/>
        <v/>
      </c>
    </row>
    <row r="312" spans="1:11" x14ac:dyDescent="0.25">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4" t="str">
        <f t="shared" si="39"/>
        <v/>
      </c>
    </row>
    <row r="313" spans="1:11" x14ac:dyDescent="0.25">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4" t="str">
        <f t="shared" si="39"/>
        <v/>
      </c>
    </row>
    <row r="314" spans="1:11" x14ac:dyDescent="0.25">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4" t="str">
        <f t="shared" si="39"/>
        <v/>
      </c>
    </row>
    <row r="315" spans="1:11" x14ac:dyDescent="0.25">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4" t="str">
        <f t="shared" si="39"/>
        <v/>
      </c>
    </row>
    <row r="316" spans="1:11" x14ac:dyDescent="0.25">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4" t="str">
        <f t="shared" si="39"/>
        <v/>
      </c>
    </row>
    <row r="317" spans="1:11" x14ac:dyDescent="0.25">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4" t="str">
        <f t="shared" si="39"/>
        <v/>
      </c>
    </row>
    <row r="318" spans="1:11" x14ac:dyDescent="0.25">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4" t="str">
        <f t="shared" si="39"/>
        <v/>
      </c>
    </row>
    <row r="319" spans="1:11" x14ac:dyDescent="0.25">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4" t="str">
        <f t="shared" si="39"/>
        <v/>
      </c>
    </row>
    <row r="320" spans="1:11" x14ac:dyDescent="0.25">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4" t="str">
        <f t="shared" si="39"/>
        <v/>
      </c>
    </row>
    <row r="321" spans="1:11" x14ac:dyDescent="0.25">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4" t="str">
        <f t="shared" si="39"/>
        <v/>
      </c>
    </row>
    <row r="322" spans="1:11" x14ac:dyDescent="0.25">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4" t="str">
        <f t="shared" si="39"/>
        <v/>
      </c>
    </row>
    <row r="323" spans="1:11" x14ac:dyDescent="0.25">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4" t="str">
        <f t="shared" si="39"/>
        <v/>
      </c>
    </row>
    <row r="324" spans="1:11" x14ac:dyDescent="0.25">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4" t="str">
        <f t="shared" ref="K324:K387" si="43">IF(AND(ISBLANK(K323)=FALSE,ISNUMBER(C324)),K323&amp;","&amp;C324,"")</f>
        <v/>
      </c>
    </row>
    <row r="325" spans="1:11" x14ac:dyDescent="0.25">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4" t="str">
        <f t="shared" si="43"/>
        <v/>
      </c>
    </row>
    <row r="326" spans="1:11" x14ac:dyDescent="0.25">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4" t="str">
        <f t="shared" si="43"/>
        <v/>
      </c>
    </row>
    <row r="327" spans="1:11" x14ac:dyDescent="0.25">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4" t="str">
        <f t="shared" si="43"/>
        <v/>
      </c>
    </row>
    <row r="328" spans="1:11" x14ac:dyDescent="0.25">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4" t="str">
        <f t="shared" si="43"/>
        <v/>
      </c>
    </row>
    <row r="329" spans="1:11" x14ac:dyDescent="0.25">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4" t="str">
        <f t="shared" si="43"/>
        <v/>
      </c>
    </row>
    <row r="330" spans="1:11" x14ac:dyDescent="0.25">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4" t="str">
        <f t="shared" si="43"/>
        <v/>
      </c>
    </row>
    <row r="331" spans="1:11" x14ac:dyDescent="0.25">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4" t="str">
        <f t="shared" si="43"/>
        <v/>
      </c>
    </row>
    <row r="332" spans="1:11" x14ac:dyDescent="0.25">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4" t="str">
        <f t="shared" si="43"/>
        <v/>
      </c>
    </row>
    <row r="333" spans="1:11" x14ac:dyDescent="0.25">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4" t="str">
        <f t="shared" si="43"/>
        <v/>
      </c>
    </row>
    <row r="334" spans="1:11" x14ac:dyDescent="0.25">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4" t="str">
        <f t="shared" si="43"/>
        <v/>
      </c>
    </row>
    <row r="335" spans="1:11" x14ac:dyDescent="0.25">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4" t="str">
        <f t="shared" si="43"/>
        <v/>
      </c>
    </row>
    <row r="336" spans="1:11" x14ac:dyDescent="0.25">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4" t="str">
        <f t="shared" si="43"/>
        <v/>
      </c>
    </row>
    <row r="337" spans="1:11" x14ac:dyDescent="0.25">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4" t="str">
        <f t="shared" si="43"/>
        <v/>
      </c>
    </row>
    <row r="338" spans="1:11" x14ac:dyDescent="0.25">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4" t="str">
        <f t="shared" si="43"/>
        <v/>
      </c>
    </row>
    <row r="339" spans="1:11" x14ac:dyDescent="0.25">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4" t="str">
        <f t="shared" si="43"/>
        <v/>
      </c>
    </row>
    <row r="340" spans="1:11" x14ac:dyDescent="0.25">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4" t="str">
        <f t="shared" si="43"/>
        <v/>
      </c>
    </row>
    <row r="341" spans="1:11" x14ac:dyDescent="0.25">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4" t="str">
        <f t="shared" si="43"/>
        <v/>
      </c>
    </row>
    <row r="342" spans="1:11" x14ac:dyDescent="0.25">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4" t="str">
        <f t="shared" si="43"/>
        <v/>
      </c>
    </row>
    <row r="343" spans="1:11" x14ac:dyDescent="0.25">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4" t="str">
        <f t="shared" si="43"/>
        <v/>
      </c>
    </row>
    <row r="344" spans="1:11" x14ac:dyDescent="0.25">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4" t="str">
        <f t="shared" si="43"/>
        <v/>
      </c>
    </row>
    <row r="345" spans="1:11" x14ac:dyDescent="0.25">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4" t="str">
        <f t="shared" si="43"/>
        <v/>
      </c>
    </row>
    <row r="346" spans="1:11" x14ac:dyDescent="0.25">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4" t="str">
        <f t="shared" si="43"/>
        <v/>
      </c>
    </row>
    <row r="347" spans="1:11" x14ac:dyDescent="0.25">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4" t="str">
        <f t="shared" si="43"/>
        <v/>
      </c>
    </row>
    <row r="348" spans="1:11" x14ac:dyDescent="0.25">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4" t="str">
        <f t="shared" si="43"/>
        <v/>
      </c>
    </row>
    <row r="349" spans="1:11" x14ac:dyDescent="0.25">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4" t="str">
        <f t="shared" si="43"/>
        <v/>
      </c>
    </row>
    <row r="350" spans="1:11" x14ac:dyDescent="0.25">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4" t="str">
        <f t="shared" si="43"/>
        <v/>
      </c>
    </row>
    <row r="351" spans="1:11" x14ac:dyDescent="0.25">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4" t="str">
        <f t="shared" si="43"/>
        <v/>
      </c>
    </row>
    <row r="352" spans="1:11" x14ac:dyDescent="0.25">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4" t="str">
        <f t="shared" si="43"/>
        <v/>
      </c>
    </row>
    <row r="353" spans="1:11" x14ac:dyDescent="0.25">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4" t="str">
        <f t="shared" si="43"/>
        <v/>
      </c>
    </row>
    <row r="354" spans="1:11" x14ac:dyDescent="0.25">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4" t="str">
        <f t="shared" si="43"/>
        <v/>
      </c>
    </row>
    <row r="355" spans="1:11" x14ac:dyDescent="0.25">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4" t="str">
        <f t="shared" si="43"/>
        <v/>
      </c>
    </row>
    <row r="356" spans="1:11" x14ac:dyDescent="0.25">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4" t="str">
        <f t="shared" si="43"/>
        <v/>
      </c>
    </row>
    <row r="357" spans="1:11" x14ac:dyDescent="0.25">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4" t="str">
        <f t="shared" si="43"/>
        <v/>
      </c>
    </row>
    <row r="358" spans="1:11" x14ac:dyDescent="0.25">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4" t="str">
        <f t="shared" si="43"/>
        <v/>
      </c>
    </row>
    <row r="359" spans="1:11" x14ac:dyDescent="0.25">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4" t="str">
        <f t="shared" si="43"/>
        <v/>
      </c>
    </row>
    <row r="360" spans="1:11" x14ac:dyDescent="0.25">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4" t="str">
        <f t="shared" si="43"/>
        <v/>
      </c>
    </row>
    <row r="361" spans="1:11" x14ac:dyDescent="0.25">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4" t="str">
        <f t="shared" si="43"/>
        <v/>
      </c>
    </row>
    <row r="362" spans="1:11" x14ac:dyDescent="0.25">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4" t="str">
        <f t="shared" si="43"/>
        <v/>
      </c>
    </row>
    <row r="363" spans="1:11" x14ac:dyDescent="0.25">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4" t="str">
        <f t="shared" si="43"/>
        <v/>
      </c>
    </row>
    <row r="364" spans="1:11" x14ac:dyDescent="0.25">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4" t="str">
        <f t="shared" si="43"/>
        <v/>
      </c>
    </row>
    <row r="365" spans="1:11" x14ac:dyDescent="0.25">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4" t="str">
        <f t="shared" si="43"/>
        <v/>
      </c>
    </row>
    <row r="366" spans="1:11" x14ac:dyDescent="0.25">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4" t="str">
        <f t="shared" si="43"/>
        <v/>
      </c>
    </row>
    <row r="367" spans="1:11" x14ac:dyDescent="0.25">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4" t="str">
        <f t="shared" si="43"/>
        <v/>
      </c>
    </row>
    <row r="368" spans="1:11" x14ac:dyDescent="0.25">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4" t="str">
        <f t="shared" si="43"/>
        <v/>
      </c>
    </row>
    <row r="369" spans="1:11" x14ac:dyDescent="0.25">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4" t="str">
        <f t="shared" si="43"/>
        <v/>
      </c>
    </row>
    <row r="370" spans="1:11" x14ac:dyDescent="0.25">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4" t="str">
        <f t="shared" si="43"/>
        <v/>
      </c>
    </row>
    <row r="371" spans="1:11" x14ac:dyDescent="0.25">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4" t="str">
        <f t="shared" si="43"/>
        <v/>
      </c>
    </row>
    <row r="372" spans="1:11" x14ac:dyDescent="0.25">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4" t="str">
        <f t="shared" si="43"/>
        <v/>
      </c>
    </row>
    <row r="373" spans="1:11" x14ac:dyDescent="0.25">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4" t="str">
        <f t="shared" si="43"/>
        <v/>
      </c>
    </row>
    <row r="374" spans="1:11" x14ac:dyDescent="0.25">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4" t="str">
        <f t="shared" si="43"/>
        <v/>
      </c>
    </row>
    <row r="375" spans="1:11" x14ac:dyDescent="0.25">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4" t="str">
        <f t="shared" si="43"/>
        <v/>
      </c>
    </row>
    <row r="376" spans="1:11" x14ac:dyDescent="0.25">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4" t="str">
        <f t="shared" si="43"/>
        <v/>
      </c>
    </row>
    <row r="377" spans="1:11" x14ac:dyDescent="0.25">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4" t="str">
        <f t="shared" si="43"/>
        <v/>
      </c>
    </row>
    <row r="378" spans="1:11" x14ac:dyDescent="0.25">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4" t="str">
        <f t="shared" si="43"/>
        <v/>
      </c>
    </row>
    <row r="379" spans="1:11" x14ac:dyDescent="0.25">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4" t="str">
        <f t="shared" si="43"/>
        <v/>
      </c>
    </row>
    <row r="380" spans="1:11" x14ac:dyDescent="0.25">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4" t="str">
        <f t="shared" si="43"/>
        <v/>
      </c>
    </row>
    <row r="381" spans="1:11" x14ac:dyDescent="0.25">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4" t="str">
        <f t="shared" si="43"/>
        <v/>
      </c>
    </row>
    <row r="382" spans="1:11" x14ac:dyDescent="0.25">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4" t="str">
        <f t="shared" si="43"/>
        <v/>
      </c>
    </row>
    <row r="383" spans="1:11" x14ac:dyDescent="0.25">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4" t="str">
        <f t="shared" si="43"/>
        <v/>
      </c>
    </row>
    <row r="384" spans="1:11" x14ac:dyDescent="0.25">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4" t="str">
        <f t="shared" si="43"/>
        <v/>
      </c>
    </row>
    <row r="385" spans="1:11" x14ac:dyDescent="0.25">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4" t="str">
        <f t="shared" si="43"/>
        <v/>
      </c>
    </row>
    <row r="386" spans="1:11" x14ac:dyDescent="0.25">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4" t="str">
        <f t="shared" si="43"/>
        <v/>
      </c>
    </row>
    <row r="387" spans="1:11" x14ac:dyDescent="0.25">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4" t="str">
        <f t="shared" si="43"/>
        <v/>
      </c>
    </row>
    <row r="388" spans="1:11" x14ac:dyDescent="0.25">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4" t="str">
        <f t="shared" ref="K388:K451" si="47">IF(AND(ISBLANK(K387)=FALSE,ISNUMBER(C388)),K387&amp;","&amp;C388,"")</f>
        <v/>
      </c>
    </row>
    <row r="389" spans="1:11" x14ac:dyDescent="0.25">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4" t="str">
        <f t="shared" si="47"/>
        <v/>
      </c>
    </row>
    <row r="390" spans="1:11" x14ac:dyDescent="0.25">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4" t="str">
        <f t="shared" si="47"/>
        <v/>
      </c>
    </row>
    <row r="391" spans="1:11" x14ac:dyDescent="0.25">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4" t="str">
        <f t="shared" si="47"/>
        <v/>
      </c>
    </row>
    <row r="392" spans="1:11" x14ac:dyDescent="0.25">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4" t="str">
        <f t="shared" si="47"/>
        <v/>
      </c>
    </row>
    <row r="393" spans="1:11" x14ac:dyDescent="0.25">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4" t="str">
        <f t="shared" si="47"/>
        <v/>
      </c>
    </row>
    <row r="394" spans="1:11" x14ac:dyDescent="0.25">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4" t="str">
        <f t="shared" si="47"/>
        <v/>
      </c>
    </row>
    <row r="395" spans="1:11" x14ac:dyDescent="0.25">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4" t="str">
        <f t="shared" si="47"/>
        <v/>
      </c>
    </row>
    <row r="396" spans="1:11" x14ac:dyDescent="0.25">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4" t="str">
        <f t="shared" si="47"/>
        <v/>
      </c>
    </row>
    <row r="397" spans="1:11" x14ac:dyDescent="0.25">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4" t="str">
        <f t="shared" si="47"/>
        <v/>
      </c>
    </row>
    <row r="398" spans="1:11" x14ac:dyDescent="0.25">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4" t="str">
        <f t="shared" si="47"/>
        <v/>
      </c>
    </row>
    <row r="399" spans="1:11" x14ac:dyDescent="0.25">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4" t="str">
        <f t="shared" si="47"/>
        <v/>
      </c>
    </row>
    <row r="400" spans="1:11" x14ac:dyDescent="0.25">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4" t="str">
        <f t="shared" si="47"/>
        <v/>
      </c>
    </row>
    <row r="401" spans="1:11" x14ac:dyDescent="0.25">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4" t="str">
        <f t="shared" si="47"/>
        <v/>
      </c>
    </row>
    <row r="402" spans="1:11" x14ac:dyDescent="0.25">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4" t="str">
        <f t="shared" si="47"/>
        <v/>
      </c>
    </row>
    <row r="403" spans="1:11" x14ac:dyDescent="0.25">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4" t="str">
        <f t="shared" si="47"/>
        <v/>
      </c>
    </row>
    <row r="404" spans="1:11" x14ac:dyDescent="0.25">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4" t="str">
        <f t="shared" si="47"/>
        <v/>
      </c>
    </row>
    <row r="405" spans="1:11" x14ac:dyDescent="0.25">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4" t="str">
        <f t="shared" si="47"/>
        <v/>
      </c>
    </row>
    <row r="406" spans="1:11" x14ac:dyDescent="0.25">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4" t="str">
        <f t="shared" si="47"/>
        <v/>
      </c>
    </row>
    <row r="407" spans="1:11" x14ac:dyDescent="0.25">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4" t="str">
        <f t="shared" si="47"/>
        <v/>
      </c>
    </row>
    <row r="408" spans="1:11" x14ac:dyDescent="0.25">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4" t="str">
        <f t="shared" si="47"/>
        <v/>
      </c>
    </row>
    <row r="409" spans="1:11" x14ac:dyDescent="0.25">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4" t="str">
        <f t="shared" si="47"/>
        <v/>
      </c>
    </row>
    <row r="410" spans="1:11" x14ac:dyDescent="0.25">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4" t="str">
        <f t="shared" si="47"/>
        <v/>
      </c>
    </row>
    <row r="411" spans="1:11" x14ac:dyDescent="0.25">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4" t="str">
        <f t="shared" si="47"/>
        <v/>
      </c>
    </row>
    <row r="412" spans="1:11" x14ac:dyDescent="0.25">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4" t="str">
        <f t="shared" si="47"/>
        <v/>
      </c>
    </row>
    <row r="413" spans="1:11" x14ac:dyDescent="0.25">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4" t="str">
        <f t="shared" si="47"/>
        <v/>
      </c>
    </row>
    <row r="414" spans="1:11" x14ac:dyDescent="0.25">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4" t="str">
        <f t="shared" si="47"/>
        <v/>
      </c>
    </row>
    <row r="415" spans="1:11" x14ac:dyDescent="0.25">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4" t="str">
        <f t="shared" si="47"/>
        <v/>
      </c>
    </row>
    <row r="416" spans="1:11" x14ac:dyDescent="0.25">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4" t="str">
        <f t="shared" si="47"/>
        <v/>
      </c>
    </row>
    <row r="417" spans="1:11" x14ac:dyDescent="0.25">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4" t="str">
        <f t="shared" si="47"/>
        <v/>
      </c>
    </row>
    <row r="418" spans="1:11" x14ac:dyDescent="0.25">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4" t="str">
        <f t="shared" si="47"/>
        <v/>
      </c>
    </row>
    <row r="419" spans="1:11" x14ac:dyDescent="0.25">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4" t="str">
        <f t="shared" si="47"/>
        <v/>
      </c>
    </row>
    <row r="420" spans="1:11" x14ac:dyDescent="0.25">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4" t="str">
        <f t="shared" si="47"/>
        <v/>
      </c>
    </row>
    <row r="421" spans="1:11" x14ac:dyDescent="0.25">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4" t="str">
        <f t="shared" si="47"/>
        <v/>
      </c>
    </row>
    <row r="422" spans="1:11" x14ac:dyDescent="0.25">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4" t="str">
        <f t="shared" si="47"/>
        <v/>
      </c>
    </row>
    <row r="423" spans="1:11" x14ac:dyDescent="0.25">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4" t="str">
        <f t="shared" si="47"/>
        <v/>
      </c>
    </row>
    <row r="424" spans="1:11" x14ac:dyDescent="0.25">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4" t="str">
        <f t="shared" si="47"/>
        <v/>
      </c>
    </row>
    <row r="425" spans="1:11" x14ac:dyDescent="0.25">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4" t="str">
        <f t="shared" si="47"/>
        <v/>
      </c>
    </row>
    <row r="426" spans="1:11" x14ac:dyDescent="0.25">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4" t="str">
        <f t="shared" si="47"/>
        <v/>
      </c>
    </row>
    <row r="427" spans="1:11" x14ac:dyDescent="0.25">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4" t="str">
        <f t="shared" si="47"/>
        <v/>
      </c>
    </row>
    <row r="428" spans="1:11" x14ac:dyDescent="0.25">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4" t="str">
        <f t="shared" si="47"/>
        <v/>
      </c>
    </row>
    <row r="429" spans="1:11" x14ac:dyDescent="0.25">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4" t="str">
        <f t="shared" si="47"/>
        <v/>
      </c>
    </row>
    <row r="430" spans="1:11" x14ac:dyDescent="0.25">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4" t="str">
        <f t="shared" si="47"/>
        <v/>
      </c>
    </row>
    <row r="431" spans="1:11" x14ac:dyDescent="0.25">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4" t="str">
        <f t="shared" si="47"/>
        <v/>
      </c>
    </row>
    <row r="432" spans="1:11" x14ac:dyDescent="0.25">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4" t="str">
        <f t="shared" si="47"/>
        <v/>
      </c>
    </row>
    <row r="433" spans="1:11" x14ac:dyDescent="0.25">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4" t="str">
        <f t="shared" si="47"/>
        <v/>
      </c>
    </row>
    <row r="434" spans="1:11" x14ac:dyDescent="0.25">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4" t="str">
        <f t="shared" si="47"/>
        <v/>
      </c>
    </row>
    <row r="435" spans="1:11" x14ac:dyDescent="0.25">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4" t="str">
        <f t="shared" si="47"/>
        <v/>
      </c>
    </row>
    <row r="436" spans="1:11" x14ac:dyDescent="0.25">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4" t="str">
        <f t="shared" si="47"/>
        <v/>
      </c>
    </row>
    <row r="437" spans="1:11" x14ac:dyDescent="0.25">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4" t="str">
        <f t="shared" si="47"/>
        <v/>
      </c>
    </row>
    <row r="438" spans="1:11" x14ac:dyDescent="0.25">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4" t="str">
        <f t="shared" si="47"/>
        <v/>
      </c>
    </row>
    <row r="439" spans="1:11" x14ac:dyDescent="0.25">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4" t="str">
        <f t="shared" si="47"/>
        <v/>
      </c>
    </row>
    <row r="440" spans="1:11" x14ac:dyDescent="0.25">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4" t="str">
        <f t="shared" si="47"/>
        <v/>
      </c>
    </row>
    <row r="441" spans="1:11" x14ac:dyDescent="0.25">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4" t="str">
        <f t="shared" si="47"/>
        <v/>
      </c>
    </row>
    <row r="442" spans="1:11" x14ac:dyDescent="0.25">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4" t="str">
        <f t="shared" si="47"/>
        <v/>
      </c>
    </row>
    <row r="443" spans="1:11" x14ac:dyDescent="0.25">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4" t="str">
        <f t="shared" si="47"/>
        <v/>
      </c>
    </row>
    <row r="444" spans="1:11" x14ac:dyDescent="0.25">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4" t="str">
        <f t="shared" si="47"/>
        <v/>
      </c>
    </row>
    <row r="445" spans="1:11" x14ac:dyDescent="0.25">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4" t="str">
        <f t="shared" si="47"/>
        <v/>
      </c>
    </row>
    <row r="446" spans="1:11" x14ac:dyDescent="0.25">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4" t="str">
        <f t="shared" si="47"/>
        <v/>
      </c>
    </row>
    <row r="447" spans="1:11" x14ac:dyDescent="0.25">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4" t="str">
        <f t="shared" si="47"/>
        <v/>
      </c>
    </row>
    <row r="448" spans="1:11" x14ac:dyDescent="0.25">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4" t="str">
        <f t="shared" si="47"/>
        <v/>
      </c>
    </row>
    <row r="449" spans="1:11" x14ac:dyDescent="0.25">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4" t="str">
        <f t="shared" si="47"/>
        <v/>
      </c>
    </row>
    <row r="450" spans="1:11" x14ac:dyDescent="0.25">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4" t="str">
        <f t="shared" si="47"/>
        <v/>
      </c>
    </row>
    <row r="451" spans="1:11" x14ac:dyDescent="0.25">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4" t="str">
        <f t="shared" si="47"/>
        <v/>
      </c>
    </row>
    <row r="452" spans="1:11" x14ac:dyDescent="0.25">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4" t="str">
        <f t="shared" ref="K452:K515" si="51">IF(AND(ISBLANK(K451)=FALSE,ISNUMBER(C452)),K451&amp;","&amp;C452,"")</f>
        <v/>
      </c>
    </row>
    <row r="453" spans="1:11" x14ac:dyDescent="0.25">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4" t="str">
        <f t="shared" si="51"/>
        <v/>
      </c>
    </row>
    <row r="454" spans="1:11" x14ac:dyDescent="0.25">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4" t="str">
        <f t="shared" si="51"/>
        <v/>
      </c>
    </row>
    <row r="455" spans="1:11" x14ac:dyDescent="0.25">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4" t="str">
        <f t="shared" si="51"/>
        <v/>
      </c>
    </row>
    <row r="456" spans="1:11" x14ac:dyDescent="0.25">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4" t="str">
        <f t="shared" si="51"/>
        <v/>
      </c>
    </row>
    <row r="457" spans="1:11" x14ac:dyDescent="0.25">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4" t="str">
        <f t="shared" si="51"/>
        <v/>
      </c>
    </row>
    <row r="458" spans="1:11" x14ac:dyDescent="0.25">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4" t="str">
        <f t="shared" si="51"/>
        <v/>
      </c>
    </row>
    <row r="459" spans="1:11" x14ac:dyDescent="0.25">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4" t="str">
        <f t="shared" si="51"/>
        <v/>
      </c>
    </row>
    <row r="460" spans="1:11" x14ac:dyDescent="0.25">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4" t="str">
        <f t="shared" si="51"/>
        <v/>
      </c>
    </row>
    <row r="461" spans="1:11" x14ac:dyDescent="0.25">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4" t="str">
        <f t="shared" si="51"/>
        <v/>
      </c>
    </row>
    <row r="462" spans="1:11" x14ac:dyDescent="0.25">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4" t="str">
        <f t="shared" si="51"/>
        <v/>
      </c>
    </row>
    <row r="463" spans="1:11" x14ac:dyDescent="0.25">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4" t="str">
        <f t="shared" si="51"/>
        <v/>
      </c>
    </row>
    <row r="464" spans="1:11" x14ac:dyDescent="0.25">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4" t="str">
        <f t="shared" si="51"/>
        <v/>
      </c>
    </row>
    <row r="465" spans="1:11" x14ac:dyDescent="0.25">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4" t="str">
        <f t="shared" si="51"/>
        <v/>
      </c>
    </row>
    <row r="466" spans="1:11" x14ac:dyDescent="0.25">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4" t="str">
        <f t="shared" si="51"/>
        <v/>
      </c>
    </row>
    <row r="467" spans="1:11" x14ac:dyDescent="0.25">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4" t="str">
        <f t="shared" si="51"/>
        <v/>
      </c>
    </row>
    <row r="468" spans="1:11" x14ac:dyDescent="0.25">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4" t="str">
        <f t="shared" si="51"/>
        <v/>
      </c>
    </row>
    <row r="469" spans="1:11" x14ac:dyDescent="0.25">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4" t="str">
        <f t="shared" si="51"/>
        <v/>
      </c>
    </row>
    <row r="470" spans="1:11" x14ac:dyDescent="0.25">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4" t="str">
        <f t="shared" si="51"/>
        <v/>
      </c>
    </row>
    <row r="471" spans="1:11" x14ac:dyDescent="0.25">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4" t="str">
        <f t="shared" si="51"/>
        <v/>
      </c>
    </row>
    <row r="472" spans="1:11" x14ac:dyDescent="0.25">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4" t="str">
        <f t="shared" si="51"/>
        <v/>
      </c>
    </row>
    <row r="473" spans="1:11" x14ac:dyDescent="0.25">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4" t="str">
        <f t="shared" si="51"/>
        <v/>
      </c>
    </row>
    <row r="474" spans="1:11" x14ac:dyDescent="0.25">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4" t="str">
        <f t="shared" si="51"/>
        <v/>
      </c>
    </row>
    <row r="475" spans="1:11" x14ac:dyDescent="0.25">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4" t="str">
        <f t="shared" si="51"/>
        <v/>
      </c>
    </row>
    <row r="476" spans="1:11" x14ac:dyDescent="0.25">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4" t="str">
        <f t="shared" si="51"/>
        <v/>
      </c>
    </row>
    <row r="477" spans="1:11" x14ac:dyDescent="0.25">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4" t="str">
        <f t="shared" si="51"/>
        <v/>
      </c>
    </row>
    <row r="478" spans="1:11" x14ac:dyDescent="0.25">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4" t="str">
        <f t="shared" si="51"/>
        <v/>
      </c>
    </row>
    <row r="479" spans="1:11" x14ac:dyDescent="0.25">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4" t="str">
        <f t="shared" si="51"/>
        <v/>
      </c>
    </row>
    <row r="480" spans="1:11" x14ac:dyDescent="0.25">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4" t="str">
        <f t="shared" si="51"/>
        <v/>
      </c>
    </row>
    <row r="481" spans="1:11" x14ac:dyDescent="0.25">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4" t="str">
        <f t="shared" si="51"/>
        <v/>
      </c>
    </row>
    <row r="482" spans="1:11" x14ac:dyDescent="0.25">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4" t="str">
        <f t="shared" si="51"/>
        <v/>
      </c>
    </row>
    <row r="483" spans="1:11" x14ac:dyDescent="0.25">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4" t="str">
        <f t="shared" si="51"/>
        <v/>
      </c>
    </row>
    <row r="484" spans="1:11" x14ac:dyDescent="0.25">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4" t="str">
        <f t="shared" si="51"/>
        <v/>
      </c>
    </row>
    <row r="485" spans="1:11" x14ac:dyDescent="0.25">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4" t="str">
        <f t="shared" si="51"/>
        <v/>
      </c>
    </row>
    <row r="486" spans="1:11" x14ac:dyDescent="0.25">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4" t="str">
        <f t="shared" si="51"/>
        <v/>
      </c>
    </row>
    <row r="487" spans="1:11" x14ac:dyDescent="0.25">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4" t="str">
        <f t="shared" si="51"/>
        <v/>
      </c>
    </row>
    <row r="488" spans="1:11" x14ac:dyDescent="0.25">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4" t="str">
        <f t="shared" si="51"/>
        <v/>
      </c>
    </row>
    <row r="489" spans="1:11" x14ac:dyDescent="0.25">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4" t="str">
        <f t="shared" si="51"/>
        <v/>
      </c>
    </row>
    <row r="490" spans="1:11" x14ac:dyDescent="0.25">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4" t="str">
        <f t="shared" si="51"/>
        <v/>
      </c>
    </row>
    <row r="491" spans="1:11" x14ac:dyDescent="0.25">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4" t="str">
        <f t="shared" si="51"/>
        <v/>
      </c>
    </row>
    <row r="492" spans="1:11" x14ac:dyDescent="0.25">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4" t="str">
        <f t="shared" si="51"/>
        <v/>
      </c>
    </row>
    <row r="493" spans="1:11" x14ac:dyDescent="0.25">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4" t="str">
        <f t="shared" si="51"/>
        <v/>
      </c>
    </row>
    <row r="494" spans="1:11" x14ac:dyDescent="0.25">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4" t="str">
        <f t="shared" si="51"/>
        <v/>
      </c>
    </row>
    <row r="495" spans="1:11" x14ac:dyDescent="0.25">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4" t="str">
        <f t="shared" si="51"/>
        <v/>
      </c>
    </row>
    <row r="496" spans="1:11" x14ac:dyDescent="0.25">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4" t="str">
        <f t="shared" si="51"/>
        <v/>
      </c>
    </row>
    <row r="497" spans="1:11" x14ac:dyDescent="0.25">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4" t="str">
        <f t="shared" si="51"/>
        <v/>
      </c>
    </row>
    <row r="498" spans="1:11" x14ac:dyDescent="0.25">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4" t="str">
        <f t="shared" si="51"/>
        <v/>
      </c>
    </row>
    <row r="499" spans="1:11" x14ac:dyDescent="0.25">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4" t="str">
        <f t="shared" si="51"/>
        <v/>
      </c>
    </row>
    <row r="500" spans="1:11" x14ac:dyDescent="0.25">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4" t="str">
        <f t="shared" si="51"/>
        <v/>
      </c>
    </row>
    <row r="501" spans="1:11" x14ac:dyDescent="0.25">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4" t="str">
        <f t="shared" si="51"/>
        <v/>
      </c>
    </row>
    <row r="502" spans="1:11" x14ac:dyDescent="0.25">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4" t="str">
        <f t="shared" si="51"/>
        <v/>
      </c>
    </row>
    <row r="503" spans="1:11" x14ac:dyDescent="0.25">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4" t="str">
        <f t="shared" si="51"/>
        <v/>
      </c>
    </row>
    <row r="504" spans="1:11" x14ac:dyDescent="0.25">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4" t="str">
        <f t="shared" si="51"/>
        <v/>
      </c>
    </row>
    <row r="505" spans="1:11" x14ac:dyDescent="0.25">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4" t="str">
        <f t="shared" si="51"/>
        <v/>
      </c>
    </row>
    <row r="506" spans="1:11" x14ac:dyDescent="0.25">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4" t="str">
        <f t="shared" si="51"/>
        <v/>
      </c>
    </row>
    <row r="507" spans="1:11" x14ac:dyDescent="0.25">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4" t="str">
        <f t="shared" si="51"/>
        <v/>
      </c>
    </row>
    <row r="508" spans="1:11" x14ac:dyDescent="0.25">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4" t="str">
        <f t="shared" si="51"/>
        <v/>
      </c>
    </row>
    <row r="509" spans="1:11" x14ac:dyDescent="0.25">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4" t="str">
        <f t="shared" si="51"/>
        <v/>
      </c>
    </row>
    <row r="510" spans="1:11" x14ac:dyDescent="0.25">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4" t="str">
        <f t="shared" si="51"/>
        <v/>
      </c>
    </row>
    <row r="511" spans="1:11" x14ac:dyDescent="0.25">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4" t="str">
        <f t="shared" si="51"/>
        <v/>
      </c>
    </row>
    <row r="512" spans="1:11" x14ac:dyDescent="0.25">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4" t="str">
        <f t="shared" si="51"/>
        <v/>
      </c>
    </row>
    <row r="513" spans="1:11" x14ac:dyDescent="0.25">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4" t="str">
        <f t="shared" si="51"/>
        <v/>
      </c>
    </row>
    <row r="514" spans="1:11" x14ac:dyDescent="0.25">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4" t="str">
        <f t="shared" si="51"/>
        <v/>
      </c>
    </row>
    <row r="515" spans="1:11" x14ac:dyDescent="0.25">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4" t="str">
        <f t="shared" si="51"/>
        <v/>
      </c>
    </row>
    <row r="516" spans="1:11" x14ac:dyDescent="0.25">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4" t="str">
        <f t="shared" ref="K516:K579" si="55">IF(AND(ISBLANK(K515)=FALSE,ISNUMBER(C516)),K515&amp;","&amp;C516,"")</f>
        <v/>
      </c>
    </row>
    <row r="517" spans="1:11" x14ac:dyDescent="0.25">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4" t="str">
        <f t="shared" si="55"/>
        <v/>
      </c>
    </row>
    <row r="518" spans="1:11" x14ac:dyDescent="0.25">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4" t="str">
        <f t="shared" si="55"/>
        <v/>
      </c>
    </row>
    <row r="519" spans="1:11" x14ac:dyDescent="0.25">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4" t="str">
        <f t="shared" si="55"/>
        <v/>
      </c>
    </row>
    <row r="520" spans="1:11" x14ac:dyDescent="0.25">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4" t="str">
        <f t="shared" si="55"/>
        <v/>
      </c>
    </row>
    <row r="521" spans="1:11" x14ac:dyDescent="0.25">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4" t="str">
        <f t="shared" si="55"/>
        <v/>
      </c>
    </row>
    <row r="522" spans="1:11" x14ac:dyDescent="0.25">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4" t="str">
        <f t="shared" si="55"/>
        <v/>
      </c>
    </row>
    <row r="523" spans="1:11" x14ac:dyDescent="0.25">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4" t="str">
        <f t="shared" si="55"/>
        <v/>
      </c>
    </row>
    <row r="524" spans="1:11" x14ac:dyDescent="0.25">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4" t="str">
        <f t="shared" si="55"/>
        <v/>
      </c>
    </row>
    <row r="525" spans="1:11" x14ac:dyDescent="0.25">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4" t="str">
        <f t="shared" si="55"/>
        <v/>
      </c>
    </row>
    <row r="526" spans="1:11" x14ac:dyDescent="0.25">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4" t="str">
        <f t="shared" si="55"/>
        <v/>
      </c>
    </row>
    <row r="527" spans="1:11" x14ac:dyDescent="0.25">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4" t="str">
        <f t="shared" si="55"/>
        <v/>
      </c>
    </row>
    <row r="528" spans="1:11" x14ac:dyDescent="0.25">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4" t="str">
        <f t="shared" si="55"/>
        <v/>
      </c>
    </row>
    <row r="529" spans="1:11" x14ac:dyDescent="0.25">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4" t="str">
        <f t="shared" si="55"/>
        <v/>
      </c>
    </row>
    <row r="530" spans="1:11" x14ac:dyDescent="0.25">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4" t="str">
        <f t="shared" si="55"/>
        <v/>
      </c>
    </row>
    <row r="531" spans="1:11" x14ac:dyDescent="0.25">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4" t="str">
        <f t="shared" si="55"/>
        <v/>
      </c>
    </row>
    <row r="532" spans="1:11" x14ac:dyDescent="0.25">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4" t="str">
        <f t="shared" si="55"/>
        <v/>
      </c>
    </row>
    <row r="533" spans="1:11" x14ac:dyDescent="0.25">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4" t="str">
        <f t="shared" si="55"/>
        <v/>
      </c>
    </row>
    <row r="534" spans="1:11" x14ac:dyDescent="0.25">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4" t="str">
        <f t="shared" si="55"/>
        <v/>
      </c>
    </row>
    <row r="535" spans="1:11" x14ac:dyDescent="0.25">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4" t="str">
        <f t="shared" si="55"/>
        <v/>
      </c>
    </row>
    <row r="536" spans="1:11" x14ac:dyDescent="0.25">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4" t="str">
        <f t="shared" si="55"/>
        <v/>
      </c>
    </row>
    <row r="537" spans="1:11" x14ac:dyDescent="0.25">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4" t="str">
        <f t="shared" si="55"/>
        <v/>
      </c>
    </row>
    <row r="538" spans="1:11" x14ac:dyDescent="0.25">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4" t="str">
        <f t="shared" si="55"/>
        <v/>
      </c>
    </row>
    <row r="539" spans="1:11" x14ac:dyDescent="0.25">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4" t="str">
        <f t="shared" si="55"/>
        <v/>
      </c>
    </row>
    <row r="540" spans="1:11" x14ac:dyDescent="0.25">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4" t="str">
        <f t="shared" si="55"/>
        <v/>
      </c>
    </row>
    <row r="541" spans="1:11" x14ac:dyDescent="0.25">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4" t="str">
        <f t="shared" si="55"/>
        <v/>
      </c>
    </row>
    <row r="542" spans="1:11" x14ac:dyDescent="0.25">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4" t="str">
        <f t="shared" si="55"/>
        <v/>
      </c>
    </row>
    <row r="543" spans="1:11" x14ac:dyDescent="0.25">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4" t="str">
        <f t="shared" si="55"/>
        <v/>
      </c>
    </row>
    <row r="544" spans="1:11" x14ac:dyDescent="0.25">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4" t="str">
        <f t="shared" si="55"/>
        <v/>
      </c>
    </row>
    <row r="545" spans="1:11" x14ac:dyDescent="0.25">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4" t="str">
        <f t="shared" si="55"/>
        <v/>
      </c>
    </row>
    <row r="546" spans="1:11" x14ac:dyDescent="0.25">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4" t="str">
        <f t="shared" si="55"/>
        <v/>
      </c>
    </row>
    <row r="547" spans="1:11" x14ac:dyDescent="0.25">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4" t="str">
        <f t="shared" si="55"/>
        <v/>
      </c>
    </row>
    <row r="548" spans="1:11" x14ac:dyDescent="0.25">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4" t="str">
        <f t="shared" si="55"/>
        <v/>
      </c>
    </row>
    <row r="549" spans="1:11" x14ac:dyDescent="0.25">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4" t="str">
        <f t="shared" si="55"/>
        <v/>
      </c>
    </row>
    <row r="550" spans="1:11" x14ac:dyDescent="0.25">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4" t="str">
        <f t="shared" si="55"/>
        <v/>
      </c>
    </row>
    <row r="551" spans="1:11" x14ac:dyDescent="0.25">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4" t="str">
        <f t="shared" si="55"/>
        <v/>
      </c>
    </row>
    <row r="552" spans="1:11" x14ac:dyDescent="0.25">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4" t="str">
        <f t="shared" si="55"/>
        <v/>
      </c>
    </row>
    <row r="553" spans="1:11" x14ac:dyDescent="0.25">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4" t="str">
        <f t="shared" si="55"/>
        <v/>
      </c>
    </row>
    <row r="554" spans="1:11" x14ac:dyDescent="0.25">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4" t="str">
        <f t="shared" si="55"/>
        <v/>
      </c>
    </row>
    <row r="555" spans="1:11" x14ac:dyDescent="0.25">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4" t="str">
        <f t="shared" si="55"/>
        <v/>
      </c>
    </row>
    <row r="556" spans="1:11" x14ac:dyDescent="0.25">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4" t="str">
        <f t="shared" si="55"/>
        <v/>
      </c>
    </row>
    <row r="557" spans="1:11" x14ac:dyDescent="0.25">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4" t="str">
        <f t="shared" si="55"/>
        <v/>
      </c>
    </row>
    <row r="558" spans="1:11" x14ac:dyDescent="0.25">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4" t="str">
        <f t="shared" si="55"/>
        <v/>
      </c>
    </row>
    <row r="559" spans="1:11" x14ac:dyDescent="0.25">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4" t="str">
        <f t="shared" si="55"/>
        <v/>
      </c>
    </row>
    <row r="560" spans="1:11" x14ac:dyDescent="0.25">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4" t="str">
        <f t="shared" si="55"/>
        <v/>
      </c>
    </row>
    <row r="561" spans="1:11" x14ac:dyDescent="0.25">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4" t="str">
        <f t="shared" si="55"/>
        <v/>
      </c>
    </row>
    <row r="562" spans="1:11" x14ac:dyDescent="0.25">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4" t="str">
        <f t="shared" si="55"/>
        <v/>
      </c>
    </row>
    <row r="563" spans="1:11" x14ac:dyDescent="0.25">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4" t="str">
        <f t="shared" si="55"/>
        <v/>
      </c>
    </row>
    <row r="564" spans="1:11" x14ac:dyDescent="0.25">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4" t="str">
        <f t="shared" si="55"/>
        <v/>
      </c>
    </row>
    <row r="565" spans="1:11" x14ac:dyDescent="0.25">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4" t="str">
        <f t="shared" si="55"/>
        <v/>
      </c>
    </row>
    <row r="566" spans="1:11" x14ac:dyDescent="0.25">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4" t="str">
        <f t="shared" si="55"/>
        <v/>
      </c>
    </row>
    <row r="567" spans="1:11" x14ac:dyDescent="0.25">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4" t="str">
        <f t="shared" si="55"/>
        <v/>
      </c>
    </row>
    <row r="568" spans="1:11" x14ac:dyDescent="0.25">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4" t="str">
        <f t="shared" si="55"/>
        <v/>
      </c>
    </row>
    <row r="569" spans="1:11" x14ac:dyDescent="0.25">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4" t="str">
        <f t="shared" si="55"/>
        <v/>
      </c>
    </row>
    <row r="570" spans="1:11" x14ac:dyDescent="0.25">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4" t="str">
        <f t="shared" si="55"/>
        <v/>
      </c>
    </row>
    <row r="571" spans="1:11" x14ac:dyDescent="0.25">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4" t="str">
        <f t="shared" si="55"/>
        <v/>
      </c>
    </row>
    <row r="572" spans="1:11" x14ac:dyDescent="0.25">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4" t="str">
        <f t="shared" si="55"/>
        <v/>
      </c>
    </row>
    <row r="573" spans="1:11" x14ac:dyDescent="0.25">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4" t="str">
        <f t="shared" si="55"/>
        <v/>
      </c>
    </row>
    <row r="574" spans="1:11" x14ac:dyDescent="0.25">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4" t="str">
        <f t="shared" si="55"/>
        <v/>
      </c>
    </row>
    <row r="575" spans="1:11" x14ac:dyDescent="0.25">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4" t="str">
        <f t="shared" si="55"/>
        <v/>
      </c>
    </row>
    <row r="576" spans="1:11" x14ac:dyDescent="0.25">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4" t="str">
        <f t="shared" si="55"/>
        <v/>
      </c>
    </row>
    <row r="577" spans="1:11" x14ac:dyDescent="0.25">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4" t="str">
        <f t="shared" si="55"/>
        <v/>
      </c>
    </row>
    <row r="578" spans="1:11" x14ac:dyDescent="0.25">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4" t="str">
        <f t="shared" si="55"/>
        <v/>
      </c>
    </row>
    <row r="579" spans="1:11" x14ac:dyDescent="0.25">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4" t="str">
        <f t="shared" si="55"/>
        <v/>
      </c>
    </row>
    <row r="580" spans="1:11" x14ac:dyDescent="0.25">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4" t="str">
        <f t="shared" ref="K580:K643" si="59">IF(AND(ISBLANK(K579)=FALSE,ISNUMBER(C580)),K579&amp;","&amp;C580,"")</f>
        <v/>
      </c>
    </row>
    <row r="581" spans="1:11" x14ac:dyDescent="0.25">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4" t="str">
        <f t="shared" si="59"/>
        <v/>
      </c>
    </row>
    <row r="582" spans="1:11" x14ac:dyDescent="0.25">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4" t="str">
        <f t="shared" si="59"/>
        <v/>
      </c>
    </row>
    <row r="583" spans="1:11" x14ac:dyDescent="0.25">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4" t="str">
        <f t="shared" si="59"/>
        <v/>
      </c>
    </row>
    <row r="584" spans="1:11" x14ac:dyDescent="0.25">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4" t="str">
        <f t="shared" si="59"/>
        <v/>
      </c>
    </row>
    <row r="585" spans="1:11" x14ac:dyDescent="0.25">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4" t="str">
        <f t="shared" si="59"/>
        <v/>
      </c>
    </row>
    <row r="586" spans="1:11" x14ac:dyDescent="0.25">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4" t="str">
        <f t="shared" si="59"/>
        <v/>
      </c>
    </row>
    <row r="587" spans="1:11" x14ac:dyDescent="0.25">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4" t="str">
        <f t="shared" si="59"/>
        <v/>
      </c>
    </row>
    <row r="588" spans="1:11" x14ac:dyDescent="0.25">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4" t="str">
        <f t="shared" si="59"/>
        <v/>
      </c>
    </row>
    <row r="589" spans="1:11" x14ac:dyDescent="0.25">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4" t="str">
        <f t="shared" si="59"/>
        <v/>
      </c>
    </row>
    <row r="590" spans="1:11" x14ac:dyDescent="0.25">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4" t="str">
        <f t="shared" si="59"/>
        <v/>
      </c>
    </row>
    <row r="591" spans="1:11" x14ac:dyDescent="0.25">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4" t="str">
        <f t="shared" si="59"/>
        <v/>
      </c>
    </row>
    <row r="592" spans="1:11" x14ac:dyDescent="0.25">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4" t="str">
        <f t="shared" si="59"/>
        <v/>
      </c>
    </row>
    <row r="593" spans="1:11" x14ac:dyDescent="0.25">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4" t="str">
        <f t="shared" si="59"/>
        <v/>
      </c>
    </row>
    <row r="594" spans="1:11" x14ac:dyDescent="0.25">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4" t="str">
        <f t="shared" si="59"/>
        <v/>
      </c>
    </row>
    <row r="595" spans="1:11" x14ac:dyDescent="0.25">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4" t="str">
        <f t="shared" si="59"/>
        <v/>
      </c>
    </row>
    <row r="596" spans="1:11" x14ac:dyDescent="0.25">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4" t="str">
        <f t="shared" si="59"/>
        <v/>
      </c>
    </row>
    <row r="597" spans="1:11" x14ac:dyDescent="0.25">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4" t="str">
        <f t="shared" si="59"/>
        <v/>
      </c>
    </row>
    <row r="598" spans="1:11" x14ac:dyDescent="0.25">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4" t="str">
        <f t="shared" si="59"/>
        <v/>
      </c>
    </row>
    <row r="599" spans="1:11" x14ac:dyDescent="0.25">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4" t="str">
        <f t="shared" si="59"/>
        <v/>
      </c>
    </row>
    <row r="600" spans="1:11" x14ac:dyDescent="0.25">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4" t="str">
        <f t="shared" si="59"/>
        <v/>
      </c>
    </row>
    <row r="601" spans="1:11" x14ac:dyDescent="0.25">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4" t="str">
        <f t="shared" si="59"/>
        <v/>
      </c>
    </row>
    <row r="602" spans="1:11" x14ac:dyDescent="0.25">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4" t="str">
        <f t="shared" si="59"/>
        <v/>
      </c>
    </row>
    <row r="603" spans="1:11" x14ac:dyDescent="0.25">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4" t="str">
        <f t="shared" si="59"/>
        <v/>
      </c>
    </row>
    <row r="604" spans="1:11" x14ac:dyDescent="0.25">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4" t="str">
        <f t="shared" si="59"/>
        <v/>
      </c>
    </row>
    <row r="605" spans="1:11" x14ac:dyDescent="0.25">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4" t="str">
        <f t="shared" si="59"/>
        <v/>
      </c>
    </row>
    <row r="606" spans="1:11" x14ac:dyDescent="0.25">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4" t="str">
        <f t="shared" si="59"/>
        <v/>
      </c>
    </row>
    <row r="607" spans="1:11" x14ac:dyDescent="0.25">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4" t="str">
        <f t="shared" si="59"/>
        <v/>
      </c>
    </row>
    <row r="608" spans="1:11" x14ac:dyDescent="0.25">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4" t="str">
        <f t="shared" si="59"/>
        <v/>
      </c>
    </row>
    <row r="609" spans="1:11" x14ac:dyDescent="0.25">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4" t="str">
        <f t="shared" si="59"/>
        <v/>
      </c>
    </row>
    <row r="610" spans="1:11" x14ac:dyDescent="0.25">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4" t="str">
        <f t="shared" si="59"/>
        <v/>
      </c>
    </row>
    <row r="611" spans="1:11" x14ac:dyDescent="0.25">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4" t="str">
        <f t="shared" si="59"/>
        <v/>
      </c>
    </row>
    <row r="612" spans="1:11" x14ac:dyDescent="0.25">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4" t="str">
        <f t="shared" si="59"/>
        <v/>
      </c>
    </row>
    <row r="613" spans="1:11" x14ac:dyDescent="0.25">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4" t="str">
        <f t="shared" si="59"/>
        <v/>
      </c>
    </row>
    <row r="614" spans="1:11" x14ac:dyDescent="0.25">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4" t="str">
        <f t="shared" si="59"/>
        <v/>
      </c>
    </row>
    <row r="615" spans="1:11" x14ac:dyDescent="0.25">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4" t="str">
        <f t="shared" si="59"/>
        <v/>
      </c>
    </row>
    <row r="616" spans="1:11" x14ac:dyDescent="0.25">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4" t="str">
        <f t="shared" si="59"/>
        <v/>
      </c>
    </row>
    <row r="617" spans="1:11" x14ac:dyDescent="0.25">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4" t="str">
        <f t="shared" si="59"/>
        <v/>
      </c>
    </row>
    <row r="618" spans="1:11" x14ac:dyDescent="0.25">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4" t="str">
        <f t="shared" si="59"/>
        <v/>
      </c>
    </row>
    <row r="619" spans="1:11" x14ac:dyDescent="0.25">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4" t="str">
        <f t="shared" si="59"/>
        <v/>
      </c>
    </row>
    <row r="620" spans="1:11" x14ac:dyDescent="0.25">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4" t="str">
        <f t="shared" si="59"/>
        <v/>
      </c>
    </row>
    <row r="621" spans="1:11" x14ac:dyDescent="0.25">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4" t="str">
        <f t="shared" si="59"/>
        <v/>
      </c>
    </row>
    <row r="622" spans="1:11" x14ac:dyDescent="0.25">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4" t="str">
        <f t="shared" si="59"/>
        <v/>
      </c>
    </row>
    <row r="623" spans="1:11" x14ac:dyDescent="0.25">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4" t="str">
        <f t="shared" si="59"/>
        <v/>
      </c>
    </row>
    <row r="624" spans="1:11" x14ac:dyDescent="0.25">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4" t="str">
        <f t="shared" si="59"/>
        <v/>
      </c>
    </row>
    <row r="625" spans="1:11" x14ac:dyDescent="0.25">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4" t="str">
        <f t="shared" si="59"/>
        <v/>
      </c>
    </row>
    <row r="626" spans="1:11" x14ac:dyDescent="0.25">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4" t="str">
        <f t="shared" si="59"/>
        <v/>
      </c>
    </row>
    <row r="627" spans="1:11" x14ac:dyDescent="0.25">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4" t="str">
        <f t="shared" si="59"/>
        <v/>
      </c>
    </row>
    <row r="628" spans="1:11" x14ac:dyDescent="0.25">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4" t="str">
        <f t="shared" si="59"/>
        <v/>
      </c>
    </row>
    <row r="629" spans="1:11" x14ac:dyDescent="0.25">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4" t="str">
        <f t="shared" si="59"/>
        <v/>
      </c>
    </row>
    <row r="630" spans="1:11" x14ac:dyDescent="0.25">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4" t="str">
        <f t="shared" si="59"/>
        <v/>
      </c>
    </row>
    <row r="631" spans="1:11" x14ac:dyDescent="0.25">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4" t="str">
        <f t="shared" si="59"/>
        <v/>
      </c>
    </row>
    <row r="632" spans="1:11" x14ac:dyDescent="0.25">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4" t="str">
        <f t="shared" si="59"/>
        <v/>
      </c>
    </row>
    <row r="633" spans="1:11" x14ac:dyDescent="0.25">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4" t="str">
        <f t="shared" si="59"/>
        <v/>
      </c>
    </row>
    <row r="634" spans="1:11" x14ac:dyDescent="0.25">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4" t="str">
        <f t="shared" si="59"/>
        <v/>
      </c>
    </row>
    <row r="635" spans="1:11" x14ac:dyDescent="0.25">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4" t="str">
        <f t="shared" si="59"/>
        <v/>
      </c>
    </row>
    <row r="636" spans="1:11" x14ac:dyDescent="0.25">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4" t="str">
        <f t="shared" si="59"/>
        <v/>
      </c>
    </row>
    <row r="637" spans="1:11" x14ac:dyDescent="0.25">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4" t="str">
        <f t="shared" si="59"/>
        <v/>
      </c>
    </row>
    <row r="638" spans="1:11" x14ac:dyDescent="0.25">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4" t="str">
        <f t="shared" si="59"/>
        <v/>
      </c>
    </row>
    <row r="639" spans="1:11" x14ac:dyDescent="0.25">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4" t="str">
        <f t="shared" si="59"/>
        <v/>
      </c>
    </row>
    <row r="640" spans="1:11" x14ac:dyDescent="0.25">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4" t="str">
        <f t="shared" si="59"/>
        <v/>
      </c>
    </row>
    <row r="641" spans="1:11" x14ac:dyDescent="0.25">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4" t="str">
        <f t="shared" si="59"/>
        <v/>
      </c>
    </row>
    <row r="642" spans="1:11" x14ac:dyDescent="0.25">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4" t="str">
        <f t="shared" si="59"/>
        <v/>
      </c>
    </row>
    <row r="643" spans="1:11" x14ac:dyDescent="0.25">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4" t="str">
        <f t="shared" si="59"/>
        <v/>
      </c>
    </row>
    <row r="644" spans="1:11" x14ac:dyDescent="0.25">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4" t="str">
        <f t="shared" ref="K644:K707" si="63">IF(AND(ISBLANK(K643)=FALSE,ISNUMBER(C644)),K643&amp;","&amp;C644,"")</f>
        <v/>
      </c>
    </row>
    <row r="645" spans="1:11" x14ac:dyDescent="0.25">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4" t="str">
        <f t="shared" si="63"/>
        <v/>
      </c>
    </row>
    <row r="646" spans="1:11" x14ac:dyDescent="0.25">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4" t="str">
        <f t="shared" si="63"/>
        <v/>
      </c>
    </row>
    <row r="647" spans="1:11" x14ac:dyDescent="0.25">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4" t="str">
        <f t="shared" si="63"/>
        <v/>
      </c>
    </row>
    <row r="648" spans="1:11" x14ac:dyDescent="0.25">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4" t="str">
        <f t="shared" si="63"/>
        <v/>
      </c>
    </row>
    <row r="649" spans="1:11" x14ac:dyDescent="0.25">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4" t="str">
        <f t="shared" si="63"/>
        <v/>
      </c>
    </row>
    <row r="650" spans="1:11" x14ac:dyDescent="0.25">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4" t="str">
        <f t="shared" si="63"/>
        <v/>
      </c>
    </row>
    <row r="651" spans="1:11" x14ac:dyDescent="0.25">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4" t="str">
        <f t="shared" si="63"/>
        <v/>
      </c>
    </row>
    <row r="652" spans="1:11" x14ac:dyDescent="0.25">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4" t="str">
        <f t="shared" si="63"/>
        <v/>
      </c>
    </row>
    <row r="653" spans="1:11" x14ac:dyDescent="0.25">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4" t="str">
        <f t="shared" si="63"/>
        <v/>
      </c>
    </row>
    <row r="654" spans="1:11" x14ac:dyDescent="0.25">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4" t="str">
        <f t="shared" si="63"/>
        <v/>
      </c>
    </row>
    <row r="655" spans="1:11" x14ac:dyDescent="0.25">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4" t="str">
        <f t="shared" si="63"/>
        <v/>
      </c>
    </row>
    <row r="656" spans="1:11" x14ac:dyDescent="0.25">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4" t="str">
        <f t="shared" si="63"/>
        <v/>
      </c>
    </row>
    <row r="657" spans="1:11" x14ac:dyDescent="0.25">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4" t="str">
        <f t="shared" si="63"/>
        <v/>
      </c>
    </row>
    <row r="658" spans="1:11" x14ac:dyDescent="0.25">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4" t="str">
        <f t="shared" si="63"/>
        <v/>
      </c>
    </row>
    <row r="659" spans="1:11" x14ac:dyDescent="0.25">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4" t="str">
        <f t="shared" si="63"/>
        <v/>
      </c>
    </row>
    <row r="660" spans="1:11" x14ac:dyDescent="0.25">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4" t="str">
        <f t="shared" si="63"/>
        <v/>
      </c>
    </row>
    <row r="661" spans="1:11" x14ac:dyDescent="0.25">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4" t="str">
        <f t="shared" si="63"/>
        <v/>
      </c>
    </row>
    <row r="662" spans="1:11" x14ac:dyDescent="0.25">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4" t="str">
        <f t="shared" si="63"/>
        <v/>
      </c>
    </row>
    <row r="663" spans="1:11" x14ac:dyDescent="0.25">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4" t="str">
        <f t="shared" si="63"/>
        <v/>
      </c>
    </row>
    <row r="664" spans="1:11" x14ac:dyDescent="0.25">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4" t="str">
        <f t="shared" si="63"/>
        <v/>
      </c>
    </row>
    <row r="665" spans="1:11" x14ac:dyDescent="0.25">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4" t="str">
        <f t="shared" si="63"/>
        <v/>
      </c>
    </row>
    <row r="666" spans="1:11" x14ac:dyDescent="0.25">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4" t="str">
        <f t="shared" si="63"/>
        <v/>
      </c>
    </row>
    <row r="667" spans="1:11" x14ac:dyDescent="0.25">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4" t="str">
        <f t="shared" si="63"/>
        <v/>
      </c>
    </row>
    <row r="668" spans="1:11" x14ac:dyDescent="0.25">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4" t="str">
        <f t="shared" si="63"/>
        <v/>
      </c>
    </row>
    <row r="669" spans="1:11" x14ac:dyDescent="0.25">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4" t="str">
        <f t="shared" si="63"/>
        <v/>
      </c>
    </row>
    <row r="670" spans="1:11" x14ac:dyDescent="0.25">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4" t="str">
        <f t="shared" si="63"/>
        <v/>
      </c>
    </row>
    <row r="671" spans="1:11" x14ac:dyDescent="0.25">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4" t="str">
        <f t="shared" si="63"/>
        <v/>
      </c>
    </row>
    <row r="672" spans="1:11" x14ac:dyDescent="0.25">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4" t="str">
        <f t="shared" si="63"/>
        <v/>
      </c>
    </row>
    <row r="673" spans="1:11" x14ac:dyDescent="0.25">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4" t="str">
        <f t="shared" si="63"/>
        <v/>
      </c>
    </row>
    <row r="674" spans="1:11" x14ac:dyDescent="0.25">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4" t="str">
        <f t="shared" si="63"/>
        <v/>
      </c>
    </row>
    <row r="675" spans="1:11" x14ac:dyDescent="0.25">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4" t="str">
        <f t="shared" si="63"/>
        <v/>
      </c>
    </row>
    <row r="676" spans="1:11" x14ac:dyDescent="0.25">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4" t="str">
        <f t="shared" si="63"/>
        <v/>
      </c>
    </row>
    <row r="677" spans="1:11" x14ac:dyDescent="0.25">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4" t="str">
        <f t="shared" si="63"/>
        <v/>
      </c>
    </row>
    <row r="678" spans="1:11" x14ac:dyDescent="0.25">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4" t="str">
        <f t="shared" si="63"/>
        <v/>
      </c>
    </row>
    <row r="679" spans="1:11" x14ac:dyDescent="0.25">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4" t="str">
        <f t="shared" si="63"/>
        <v/>
      </c>
    </row>
    <row r="680" spans="1:11" x14ac:dyDescent="0.25">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4" t="str">
        <f t="shared" si="63"/>
        <v/>
      </c>
    </row>
    <row r="681" spans="1:11" x14ac:dyDescent="0.25">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4" t="str">
        <f t="shared" si="63"/>
        <v/>
      </c>
    </row>
    <row r="682" spans="1:11" x14ac:dyDescent="0.25">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4" t="str">
        <f t="shared" si="63"/>
        <v/>
      </c>
    </row>
    <row r="683" spans="1:11" x14ac:dyDescent="0.25">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4" t="str">
        <f t="shared" si="63"/>
        <v/>
      </c>
    </row>
    <row r="684" spans="1:11" x14ac:dyDescent="0.25">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4" t="str">
        <f t="shared" si="63"/>
        <v/>
      </c>
    </row>
    <row r="685" spans="1:11" x14ac:dyDescent="0.25">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4" t="str">
        <f t="shared" si="63"/>
        <v/>
      </c>
    </row>
    <row r="686" spans="1:11" x14ac:dyDescent="0.25">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4" t="str">
        <f t="shared" si="63"/>
        <v/>
      </c>
    </row>
    <row r="687" spans="1:11" x14ac:dyDescent="0.25">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4" t="str">
        <f t="shared" si="63"/>
        <v/>
      </c>
    </row>
    <row r="688" spans="1:11" x14ac:dyDescent="0.25">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4" t="str">
        <f t="shared" si="63"/>
        <v/>
      </c>
    </row>
    <row r="689" spans="1:11" x14ac:dyDescent="0.25">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4" t="str">
        <f t="shared" si="63"/>
        <v/>
      </c>
    </row>
    <row r="690" spans="1:11" x14ac:dyDescent="0.25">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4" t="str">
        <f t="shared" si="63"/>
        <v/>
      </c>
    </row>
    <row r="691" spans="1:11" x14ac:dyDescent="0.25">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4" t="str">
        <f t="shared" si="63"/>
        <v/>
      </c>
    </row>
    <row r="692" spans="1:11" x14ac:dyDescent="0.25">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4" t="str">
        <f t="shared" si="63"/>
        <v/>
      </c>
    </row>
    <row r="693" spans="1:11" x14ac:dyDescent="0.25">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4" t="str">
        <f t="shared" si="63"/>
        <v/>
      </c>
    </row>
    <row r="694" spans="1:11" x14ac:dyDescent="0.25">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4" t="str">
        <f t="shared" si="63"/>
        <v/>
      </c>
    </row>
    <row r="695" spans="1:11" x14ac:dyDescent="0.25">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4" t="str">
        <f t="shared" si="63"/>
        <v/>
      </c>
    </row>
    <row r="696" spans="1:11" x14ac:dyDescent="0.25">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4" t="str">
        <f t="shared" si="63"/>
        <v/>
      </c>
    </row>
    <row r="697" spans="1:11" x14ac:dyDescent="0.25">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4" t="str">
        <f t="shared" si="63"/>
        <v/>
      </c>
    </row>
    <row r="698" spans="1:11" x14ac:dyDescent="0.25">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4" t="str">
        <f t="shared" si="63"/>
        <v/>
      </c>
    </row>
    <row r="699" spans="1:11" x14ac:dyDescent="0.25">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4" t="str">
        <f t="shared" si="63"/>
        <v/>
      </c>
    </row>
    <row r="700" spans="1:11" x14ac:dyDescent="0.25">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4" t="str">
        <f t="shared" si="63"/>
        <v/>
      </c>
    </row>
    <row r="701" spans="1:11" x14ac:dyDescent="0.25">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4" t="str">
        <f t="shared" si="63"/>
        <v/>
      </c>
    </row>
    <row r="702" spans="1:11" x14ac:dyDescent="0.25">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4" t="str">
        <f t="shared" si="63"/>
        <v/>
      </c>
    </row>
    <row r="703" spans="1:11" x14ac:dyDescent="0.25">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4" t="str">
        <f t="shared" si="63"/>
        <v/>
      </c>
    </row>
    <row r="704" spans="1:11" x14ac:dyDescent="0.25">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4" t="str">
        <f t="shared" si="63"/>
        <v/>
      </c>
    </row>
    <row r="705" spans="1:11" x14ac:dyDescent="0.25">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4" t="str">
        <f t="shared" si="63"/>
        <v/>
      </c>
    </row>
    <row r="706" spans="1:11" x14ac:dyDescent="0.25">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4" t="str">
        <f t="shared" si="63"/>
        <v/>
      </c>
    </row>
    <row r="707" spans="1:11" x14ac:dyDescent="0.25">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4" t="str">
        <f t="shared" si="63"/>
        <v/>
      </c>
    </row>
    <row r="708" spans="1:11" x14ac:dyDescent="0.25">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4" t="str">
        <f t="shared" ref="K708:K771" si="67">IF(AND(ISBLANK(K707)=FALSE,ISNUMBER(C708)),K707&amp;","&amp;C708,"")</f>
        <v/>
      </c>
    </row>
    <row r="709" spans="1:11" x14ac:dyDescent="0.25">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4" t="str">
        <f t="shared" si="67"/>
        <v/>
      </c>
    </row>
    <row r="710" spans="1:11" x14ac:dyDescent="0.25">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4" t="str">
        <f t="shared" si="67"/>
        <v/>
      </c>
    </row>
    <row r="711" spans="1:11" x14ac:dyDescent="0.25">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4" t="str">
        <f t="shared" si="67"/>
        <v/>
      </c>
    </row>
    <row r="712" spans="1:11" x14ac:dyDescent="0.25">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4" t="str">
        <f t="shared" si="67"/>
        <v/>
      </c>
    </row>
    <row r="713" spans="1:11" x14ac:dyDescent="0.25">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4" t="str">
        <f t="shared" si="67"/>
        <v/>
      </c>
    </row>
    <row r="714" spans="1:11" x14ac:dyDescent="0.25">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4" t="str">
        <f t="shared" si="67"/>
        <v/>
      </c>
    </row>
    <row r="715" spans="1:11" x14ac:dyDescent="0.25">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4" t="str">
        <f t="shared" si="67"/>
        <v/>
      </c>
    </row>
    <row r="716" spans="1:11" x14ac:dyDescent="0.25">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4" t="str">
        <f t="shared" si="67"/>
        <v/>
      </c>
    </row>
    <row r="717" spans="1:11" x14ac:dyDescent="0.25">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4" t="str">
        <f t="shared" si="67"/>
        <v/>
      </c>
    </row>
    <row r="718" spans="1:11" x14ac:dyDescent="0.25">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4" t="str">
        <f t="shared" si="67"/>
        <v/>
      </c>
    </row>
    <row r="719" spans="1:11" x14ac:dyDescent="0.25">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4" t="str">
        <f t="shared" si="67"/>
        <v/>
      </c>
    </row>
    <row r="720" spans="1:11" x14ac:dyDescent="0.25">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4" t="str">
        <f t="shared" si="67"/>
        <v/>
      </c>
    </row>
    <row r="721" spans="1:11" x14ac:dyDescent="0.25">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4" t="str">
        <f t="shared" si="67"/>
        <v/>
      </c>
    </row>
    <row r="722" spans="1:11" x14ac:dyDescent="0.25">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4" t="str">
        <f t="shared" si="67"/>
        <v/>
      </c>
    </row>
    <row r="723" spans="1:11" x14ac:dyDescent="0.25">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4" t="str">
        <f t="shared" si="67"/>
        <v/>
      </c>
    </row>
    <row r="724" spans="1:11" x14ac:dyDescent="0.25">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4" t="str">
        <f t="shared" si="67"/>
        <v/>
      </c>
    </row>
    <row r="725" spans="1:11" x14ac:dyDescent="0.25">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4" t="str">
        <f t="shared" si="67"/>
        <v/>
      </c>
    </row>
    <row r="726" spans="1:11" x14ac:dyDescent="0.25">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4" t="str">
        <f t="shared" si="67"/>
        <v/>
      </c>
    </row>
    <row r="727" spans="1:11" x14ac:dyDescent="0.25">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4" t="str">
        <f t="shared" si="67"/>
        <v/>
      </c>
    </row>
    <row r="728" spans="1:11" x14ac:dyDescent="0.25">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4" t="str">
        <f t="shared" si="67"/>
        <v/>
      </c>
    </row>
    <row r="729" spans="1:11" x14ac:dyDescent="0.25">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4" t="str">
        <f t="shared" si="67"/>
        <v/>
      </c>
    </row>
    <row r="730" spans="1:11" x14ac:dyDescent="0.25">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4" t="str">
        <f t="shared" si="67"/>
        <v/>
      </c>
    </row>
    <row r="731" spans="1:11" x14ac:dyDescent="0.25">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4" t="str">
        <f t="shared" si="67"/>
        <v/>
      </c>
    </row>
    <row r="732" spans="1:11" x14ac:dyDescent="0.25">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4" t="str">
        <f t="shared" si="67"/>
        <v/>
      </c>
    </row>
    <row r="733" spans="1:11" x14ac:dyDescent="0.25">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4" t="str">
        <f t="shared" si="67"/>
        <v/>
      </c>
    </row>
    <row r="734" spans="1:11" x14ac:dyDescent="0.25">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4" t="str">
        <f t="shared" si="67"/>
        <v/>
      </c>
    </row>
    <row r="735" spans="1:11" x14ac:dyDescent="0.25">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4" t="str">
        <f t="shared" si="67"/>
        <v/>
      </c>
    </row>
    <row r="736" spans="1:11" x14ac:dyDescent="0.25">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4" t="str">
        <f t="shared" si="67"/>
        <v/>
      </c>
    </row>
    <row r="737" spans="1:11" x14ac:dyDescent="0.25">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4" t="str">
        <f t="shared" si="67"/>
        <v/>
      </c>
    </row>
    <row r="738" spans="1:11" x14ac:dyDescent="0.25">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4" t="str">
        <f t="shared" si="67"/>
        <v/>
      </c>
    </row>
    <row r="739" spans="1:11" x14ac:dyDescent="0.25">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4" t="str">
        <f t="shared" si="67"/>
        <v/>
      </c>
    </row>
    <row r="740" spans="1:11" x14ac:dyDescent="0.25">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4" t="str">
        <f t="shared" si="67"/>
        <v/>
      </c>
    </row>
    <row r="741" spans="1:11" x14ac:dyDescent="0.25">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4" t="str">
        <f t="shared" si="67"/>
        <v/>
      </c>
    </row>
    <row r="742" spans="1:11" x14ac:dyDescent="0.25">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4" t="str">
        <f t="shared" si="67"/>
        <v/>
      </c>
    </row>
    <row r="743" spans="1:11" x14ac:dyDescent="0.25">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4" t="str">
        <f t="shared" si="67"/>
        <v/>
      </c>
    </row>
    <row r="744" spans="1:11" x14ac:dyDescent="0.25">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4" t="str">
        <f t="shared" si="67"/>
        <v/>
      </c>
    </row>
    <row r="745" spans="1:11" x14ac:dyDescent="0.25">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4" t="str">
        <f t="shared" si="67"/>
        <v/>
      </c>
    </row>
    <row r="746" spans="1:11" x14ac:dyDescent="0.25">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4" t="str">
        <f t="shared" si="67"/>
        <v/>
      </c>
    </row>
    <row r="747" spans="1:11" x14ac:dyDescent="0.25">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4" t="str">
        <f t="shared" si="67"/>
        <v/>
      </c>
    </row>
    <row r="748" spans="1:11" x14ac:dyDescent="0.25">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4" t="str">
        <f t="shared" si="67"/>
        <v/>
      </c>
    </row>
    <row r="749" spans="1:11" x14ac:dyDescent="0.25">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4" t="str">
        <f t="shared" si="67"/>
        <v/>
      </c>
    </row>
    <row r="750" spans="1:11" x14ac:dyDescent="0.25">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4" t="str">
        <f t="shared" si="67"/>
        <v/>
      </c>
    </row>
    <row r="751" spans="1:11" x14ac:dyDescent="0.25">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4" t="str">
        <f t="shared" si="67"/>
        <v/>
      </c>
    </row>
    <row r="752" spans="1:11" x14ac:dyDescent="0.25">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4" t="str">
        <f t="shared" si="67"/>
        <v/>
      </c>
    </row>
    <row r="753" spans="1:11" x14ac:dyDescent="0.25">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4" t="str">
        <f t="shared" si="67"/>
        <v/>
      </c>
    </row>
    <row r="754" spans="1:11" x14ac:dyDescent="0.25">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4" t="str">
        <f t="shared" si="67"/>
        <v/>
      </c>
    </row>
    <row r="755" spans="1:11" x14ac:dyDescent="0.25">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4" t="str">
        <f t="shared" si="67"/>
        <v/>
      </c>
    </row>
    <row r="756" spans="1:11" x14ac:dyDescent="0.25">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4" t="str">
        <f t="shared" si="67"/>
        <v/>
      </c>
    </row>
    <row r="757" spans="1:11" x14ac:dyDescent="0.25">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4" t="str">
        <f t="shared" si="67"/>
        <v/>
      </c>
    </row>
    <row r="758" spans="1:11" x14ac:dyDescent="0.25">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4" t="str">
        <f t="shared" si="67"/>
        <v/>
      </c>
    </row>
    <row r="759" spans="1:11" x14ac:dyDescent="0.25">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4" t="str">
        <f t="shared" si="67"/>
        <v/>
      </c>
    </row>
    <row r="760" spans="1:11" x14ac:dyDescent="0.25">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4" t="str">
        <f t="shared" si="67"/>
        <v/>
      </c>
    </row>
    <row r="761" spans="1:11" x14ac:dyDescent="0.25">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4" t="str">
        <f t="shared" si="67"/>
        <v/>
      </c>
    </row>
    <row r="762" spans="1:11" x14ac:dyDescent="0.25">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4" t="str">
        <f t="shared" si="67"/>
        <v/>
      </c>
    </row>
    <row r="763" spans="1:11" x14ac:dyDescent="0.25">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4" t="str">
        <f t="shared" si="67"/>
        <v/>
      </c>
    </row>
    <row r="764" spans="1:11" x14ac:dyDescent="0.25">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4" t="str">
        <f t="shared" si="67"/>
        <v/>
      </c>
    </row>
    <row r="765" spans="1:11" x14ac:dyDescent="0.25">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4" t="str">
        <f t="shared" si="67"/>
        <v/>
      </c>
    </row>
    <row r="766" spans="1:11" x14ac:dyDescent="0.25">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4" t="str">
        <f t="shared" si="67"/>
        <v/>
      </c>
    </row>
    <row r="767" spans="1:11" x14ac:dyDescent="0.25">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4" t="str">
        <f t="shared" si="67"/>
        <v/>
      </c>
    </row>
    <row r="768" spans="1:11" x14ac:dyDescent="0.25">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4" t="str">
        <f t="shared" si="67"/>
        <v/>
      </c>
    </row>
    <row r="769" spans="1:11" x14ac:dyDescent="0.25">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4" t="str">
        <f t="shared" si="67"/>
        <v/>
      </c>
    </row>
    <row r="770" spans="1:11" x14ac:dyDescent="0.25">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4" t="str">
        <f t="shared" si="67"/>
        <v/>
      </c>
    </row>
    <row r="771" spans="1:11" x14ac:dyDescent="0.25">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4" t="str">
        <f t="shared" si="67"/>
        <v/>
      </c>
    </row>
    <row r="772" spans="1:11" x14ac:dyDescent="0.25">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4" t="str">
        <f t="shared" ref="K772:K835" si="71">IF(AND(ISBLANK(K771)=FALSE,ISNUMBER(C772)),K771&amp;","&amp;C772,"")</f>
        <v/>
      </c>
    </row>
    <row r="773" spans="1:11" x14ac:dyDescent="0.25">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4" t="str">
        <f t="shared" si="71"/>
        <v/>
      </c>
    </row>
    <row r="774" spans="1:11" x14ac:dyDescent="0.25">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4" t="str">
        <f t="shared" si="71"/>
        <v/>
      </c>
    </row>
    <row r="775" spans="1:11" x14ac:dyDescent="0.25">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4" t="str">
        <f t="shared" si="71"/>
        <v/>
      </c>
    </row>
    <row r="776" spans="1:11" x14ac:dyDescent="0.25">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4" t="str">
        <f t="shared" si="71"/>
        <v/>
      </c>
    </row>
    <row r="777" spans="1:11" x14ac:dyDescent="0.25">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4" t="str">
        <f t="shared" si="71"/>
        <v/>
      </c>
    </row>
    <row r="778" spans="1:11" x14ac:dyDescent="0.25">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4" t="str">
        <f t="shared" si="71"/>
        <v/>
      </c>
    </row>
    <row r="779" spans="1:11" x14ac:dyDescent="0.25">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4" t="str">
        <f t="shared" si="71"/>
        <v/>
      </c>
    </row>
    <row r="780" spans="1:11" x14ac:dyDescent="0.25">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4" t="str">
        <f t="shared" si="71"/>
        <v/>
      </c>
    </row>
    <row r="781" spans="1:11" x14ac:dyDescent="0.25">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4" t="str">
        <f t="shared" si="71"/>
        <v/>
      </c>
    </row>
    <row r="782" spans="1:11" x14ac:dyDescent="0.25">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4" t="str">
        <f t="shared" si="71"/>
        <v/>
      </c>
    </row>
    <row r="783" spans="1:11" x14ac:dyDescent="0.25">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4" t="str">
        <f t="shared" si="71"/>
        <v/>
      </c>
    </row>
    <row r="784" spans="1:11" x14ac:dyDescent="0.25">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4" t="str">
        <f t="shared" si="71"/>
        <v/>
      </c>
    </row>
    <row r="785" spans="1:11" x14ac:dyDescent="0.25">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4" t="str">
        <f t="shared" si="71"/>
        <v/>
      </c>
    </row>
    <row r="786" spans="1:11" x14ac:dyDescent="0.25">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4" t="str">
        <f t="shared" si="71"/>
        <v/>
      </c>
    </row>
    <row r="787" spans="1:11" x14ac:dyDescent="0.25">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4" t="str">
        <f t="shared" si="71"/>
        <v/>
      </c>
    </row>
    <row r="788" spans="1:11" x14ac:dyDescent="0.25">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4" t="str">
        <f t="shared" si="71"/>
        <v/>
      </c>
    </row>
    <row r="789" spans="1:11" x14ac:dyDescent="0.25">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4" t="str">
        <f t="shared" si="71"/>
        <v/>
      </c>
    </row>
    <row r="790" spans="1:11" x14ac:dyDescent="0.25">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4" t="str">
        <f t="shared" si="71"/>
        <v/>
      </c>
    </row>
    <row r="791" spans="1:11" x14ac:dyDescent="0.25">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4" t="str">
        <f t="shared" si="71"/>
        <v/>
      </c>
    </row>
    <row r="792" spans="1:11" x14ac:dyDescent="0.25">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4" t="str">
        <f t="shared" si="71"/>
        <v/>
      </c>
    </row>
    <row r="793" spans="1:11" x14ac:dyDescent="0.25">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4" t="str">
        <f t="shared" si="71"/>
        <v/>
      </c>
    </row>
    <row r="794" spans="1:11" x14ac:dyDescent="0.25">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4" t="str">
        <f t="shared" si="71"/>
        <v/>
      </c>
    </row>
    <row r="795" spans="1:11" x14ac:dyDescent="0.25">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4" t="str">
        <f t="shared" si="71"/>
        <v/>
      </c>
    </row>
    <row r="796" spans="1:11" x14ac:dyDescent="0.25">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4" t="str">
        <f t="shared" si="71"/>
        <v/>
      </c>
    </row>
    <row r="797" spans="1:11" x14ac:dyDescent="0.25">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4" t="str">
        <f t="shared" si="71"/>
        <v/>
      </c>
    </row>
    <row r="798" spans="1:11" x14ac:dyDescent="0.25">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4" t="str">
        <f t="shared" si="71"/>
        <v/>
      </c>
    </row>
    <row r="799" spans="1:11" x14ac:dyDescent="0.25">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4" t="str">
        <f t="shared" si="71"/>
        <v/>
      </c>
    </row>
    <row r="800" spans="1:11" x14ac:dyDescent="0.25">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4" t="str">
        <f t="shared" si="71"/>
        <v/>
      </c>
    </row>
    <row r="801" spans="1:11" x14ac:dyDescent="0.25">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4" t="str">
        <f t="shared" si="71"/>
        <v/>
      </c>
    </row>
    <row r="802" spans="1:11" x14ac:dyDescent="0.25">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4" t="str">
        <f t="shared" si="71"/>
        <v/>
      </c>
    </row>
    <row r="803" spans="1:11" x14ac:dyDescent="0.25">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4" t="str">
        <f t="shared" si="71"/>
        <v/>
      </c>
    </row>
    <row r="804" spans="1:11" x14ac:dyDescent="0.25">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4" t="str">
        <f t="shared" si="71"/>
        <v/>
      </c>
    </row>
    <row r="805" spans="1:11" x14ac:dyDescent="0.25">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4" t="str">
        <f t="shared" si="71"/>
        <v/>
      </c>
    </row>
    <row r="806" spans="1:11" x14ac:dyDescent="0.25">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4" t="str">
        <f t="shared" si="71"/>
        <v/>
      </c>
    </row>
    <row r="807" spans="1:11" x14ac:dyDescent="0.25">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4" t="str">
        <f t="shared" si="71"/>
        <v/>
      </c>
    </row>
    <row r="808" spans="1:11" x14ac:dyDescent="0.25">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4" t="str">
        <f t="shared" si="71"/>
        <v/>
      </c>
    </row>
    <row r="809" spans="1:11" x14ac:dyDescent="0.25">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4" t="str">
        <f t="shared" si="71"/>
        <v/>
      </c>
    </row>
    <row r="810" spans="1:11" x14ac:dyDescent="0.25">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4" t="str">
        <f t="shared" si="71"/>
        <v/>
      </c>
    </row>
    <row r="811" spans="1:11" x14ac:dyDescent="0.25">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4" t="str">
        <f t="shared" si="71"/>
        <v/>
      </c>
    </row>
    <row r="812" spans="1:11" x14ac:dyDescent="0.25">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4" t="str">
        <f t="shared" si="71"/>
        <v/>
      </c>
    </row>
    <row r="813" spans="1:11" x14ac:dyDescent="0.25">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4" t="str">
        <f t="shared" si="71"/>
        <v/>
      </c>
    </row>
    <row r="814" spans="1:11" x14ac:dyDescent="0.25">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4" t="str">
        <f t="shared" si="71"/>
        <v/>
      </c>
    </row>
    <row r="815" spans="1:11" x14ac:dyDescent="0.25">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4" t="str">
        <f t="shared" si="71"/>
        <v/>
      </c>
    </row>
    <row r="816" spans="1:11" x14ac:dyDescent="0.25">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4" t="str">
        <f t="shared" si="71"/>
        <v/>
      </c>
    </row>
    <row r="817" spans="1:11" x14ac:dyDescent="0.25">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4" t="str">
        <f t="shared" si="71"/>
        <v/>
      </c>
    </row>
    <row r="818" spans="1:11" x14ac:dyDescent="0.25">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4" t="str">
        <f t="shared" si="71"/>
        <v/>
      </c>
    </row>
    <row r="819" spans="1:11" x14ac:dyDescent="0.25">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4" t="str">
        <f t="shared" si="71"/>
        <v/>
      </c>
    </row>
    <row r="820" spans="1:11" x14ac:dyDescent="0.25">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4" t="str">
        <f t="shared" si="71"/>
        <v/>
      </c>
    </row>
    <row r="821" spans="1:11" x14ac:dyDescent="0.25">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4" t="str">
        <f t="shared" si="71"/>
        <v/>
      </c>
    </row>
    <row r="822" spans="1:11" x14ac:dyDescent="0.25">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4" t="str">
        <f t="shared" si="71"/>
        <v/>
      </c>
    </row>
    <row r="823" spans="1:11" x14ac:dyDescent="0.25">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4" t="str">
        <f t="shared" si="71"/>
        <v/>
      </c>
    </row>
    <row r="824" spans="1:11" x14ac:dyDescent="0.25">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4" t="str">
        <f t="shared" si="71"/>
        <v/>
      </c>
    </row>
    <row r="825" spans="1:11" x14ac:dyDescent="0.25">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4" t="str">
        <f t="shared" si="71"/>
        <v/>
      </c>
    </row>
    <row r="826" spans="1:11" x14ac:dyDescent="0.25">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4" t="str">
        <f t="shared" si="71"/>
        <v/>
      </c>
    </row>
    <row r="827" spans="1:11" x14ac:dyDescent="0.25">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4" t="str">
        <f t="shared" si="71"/>
        <v/>
      </c>
    </row>
    <row r="828" spans="1:11" x14ac:dyDescent="0.25">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4" t="str">
        <f t="shared" si="71"/>
        <v/>
      </c>
    </row>
    <row r="829" spans="1:11" x14ac:dyDescent="0.25">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4" t="str">
        <f t="shared" si="71"/>
        <v/>
      </c>
    </row>
    <row r="830" spans="1:11" x14ac:dyDescent="0.25">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4" t="str">
        <f t="shared" si="71"/>
        <v/>
      </c>
    </row>
    <row r="831" spans="1:11" x14ac:dyDescent="0.25">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4" t="str">
        <f t="shared" si="71"/>
        <v/>
      </c>
    </row>
    <row r="832" spans="1:11" x14ac:dyDescent="0.25">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4" t="str">
        <f t="shared" si="71"/>
        <v/>
      </c>
    </row>
    <row r="833" spans="1:11" x14ac:dyDescent="0.25">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4" t="str">
        <f t="shared" si="71"/>
        <v/>
      </c>
    </row>
    <row r="834" spans="1:11" x14ac:dyDescent="0.25">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4" t="str">
        <f t="shared" si="71"/>
        <v/>
      </c>
    </row>
    <row r="835" spans="1:11" x14ac:dyDescent="0.25">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4" t="str">
        <f t="shared" si="71"/>
        <v/>
      </c>
    </row>
    <row r="836" spans="1:11" x14ac:dyDescent="0.25">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4" t="str">
        <f t="shared" ref="K836:K899" si="75">IF(AND(ISBLANK(K835)=FALSE,ISNUMBER(C836)),K835&amp;","&amp;C836,"")</f>
        <v/>
      </c>
    </row>
    <row r="837" spans="1:11" x14ac:dyDescent="0.25">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4" t="str">
        <f t="shared" si="75"/>
        <v/>
      </c>
    </row>
    <row r="838" spans="1:11" x14ac:dyDescent="0.25">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4" t="str">
        <f t="shared" si="75"/>
        <v/>
      </c>
    </row>
    <row r="839" spans="1:11" x14ac:dyDescent="0.25">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4" t="str">
        <f t="shared" si="75"/>
        <v/>
      </c>
    </row>
    <row r="840" spans="1:11" x14ac:dyDescent="0.25">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4" t="str">
        <f t="shared" si="75"/>
        <v/>
      </c>
    </row>
    <row r="841" spans="1:11" x14ac:dyDescent="0.25">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4" t="str">
        <f t="shared" si="75"/>
        <v/>
      </c>
    </row>
    <row r="842" spans="1:11" x14ac:dyDescent="0.25">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4" t="str">
        <f t="shared" si="75"/>
        <v/>
      </c>
    </row>
    <row r="843" spans="1:11" x14ac:dyDescent="0.25">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4" t="str">
        <f t="shared" si="75"/>
        <v/>
      </c>
    </row>
    <row r="844" spans="1:11" x14ac:dyDescent="0.25">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4" t="str">
        <f t="shared" si="75"/>
        <v/>
      </c>
    </row>
    <row r="845" spans="1:11" x14ac:dyDescent="0.25">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4" t="str">
        <f t="shared" si="75"/>
        <v/>
      </c>
    </row>
    <row r="846" spans="1:11" x14ac:dyDescent="0.25">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4" t="str">
        <f t="shared" si="75"/>
        <v/>
      </c>
    </row>
    <row r="847" spans="1:11" x14ac:dyDescent="0.25">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4" t="str">
        <f t="shared" si="75"/>
        <v/>
      </c>
    </row>
    <row r="848" spans="1:11" x14ac:dyDescent="0.25">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4" t="str">
        <f t="shared" si="75"/>
        <v/>
      </c>
    </row>
    <row r="849" spans="1:11" x14ac:dyDescent="0.25">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4" t="str">
        <f t="shared" si="75"/>
        <v/>
      </c>
    </row>
    <row r="850" spans="1:11" x14ac:dyDescent="0.25">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4" t="str">
        <f t="shared" si="75"/>
        <v/>
      </c>
    </row>
    <row r="851" spans="1:11" x14ac:dyDescent="0.25">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4" t="str">
        <f t="shared" si="75"/>
        <v/>
      </c>
    </row>
    <row r="852" spans="1:11" x14ac:dyDescent="0.25">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4" t="str">
        <f t="shared" si="75"/>
        <v/>
      </c>
    </row>
    <row r="853" spans="1:11" x14ac:dyDescent="0.25">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4" t="str">
        <f t="shared" si="75"/>
        <v/>
      </c>
    </row>
    <row r="854" spans="1:11" x14ac:dyDescent="0.25">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4" t="str">
        <f t="shared" si="75"/>
        <v/>
      </c>
    </row>
    <row r="855" spans="1:11" x14ac:dyDescent="0.25">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4" t="str">
        <f t="shared" si="75"/>
        <v/>
      </c>
    </row>
    <row r="856" spans="1:11" x14ac:dyDescent="0.25">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4" t="str">
        <f t="shared" si="75"/>
        <v/>
      </c>
    </row>
    <row r="857" spans="1:11" x14ac:dyDescent="0.25">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4" t="str">
        <f t="shared" si="75"/>
        <v/>
      </c>
    </row>
    <row r="858" spans="1:11" x14ac:dyDescent="0.25">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4" t="str">
        <f t="shared" si="75"/>
        <v/>
      </c>
    </row>
    <row r="859" spans="1:11" x14ac:dyDescent="0.25">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4" t="str">
        <f t="shared" si="75"/>
        <v/>
      </c>
    </row>
    <row r="860" spans="1:11" x14ac:dyDescent="0.25">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4" t="str">
        <f t="shared" si="75"/>
        <v/>
      </c>
    </row>
    <row r="861" spans="1:11" x14ac:dyDescent="0.25">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4" t="str">
        <f t="shared" si="75"/>
        <v/>
      </c>
    </row>
    <row r="862" spans="1:11" x14ac:dyDescent="0.25">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4" t="str">
        <f t="shared" si="75"/>
        <v/>
      </c>
    </row>
    <row r="863" spans="1:11" x14ac:dyDescent="0.25">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4" t="str">
        <f t="shared" si="75"/>
        <v/>
      </c>
    </row>
    <row r="864" spans="1:11" x14ac:dyDescent="0.25">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4" t="str">
        <f t="shared" si="75"/>
        <v/>
      </c>
    </row>
    <row r="865" spans="1:11" x14ac:dyDescent="0.25">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4" t="str">
        <f t="shared" si="75"/>
        <v/>
      </c>
    </row>
    <row r="866" spans="1:11" x14ac:dyDescent="0.25">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4" t="str">
        <f t="shared" si="75"/>
        <v/>
      </c>
    </row>
    <row r="867" spans="1:11" x14ac:dyDescent="0.25">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4" t="str">
        <f t="shared" si="75"/>
        <v/>
      </c>
    </row>
    <row r="868" spans="1:11" x14ac:dyDescent="0.25">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4" t="str">
        <f t="shared" si="75"/>
        <v/>
      </c>
    </row>
    <row r="869" spans="1:11" x14ac:dyDescent="0.25">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4" t="str">
        <f t="shared" si="75"/>
        <v/>
      </c>
    </row>
    <row r="870" spans="1:11" x14ac:dyDescent="0.25">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4" t="str">
        <f t="shared" si="75"/>
        <v/>
      </c>
    </row>
    <row r="871" spans="1:11" x14ac:dyDescent="0.25">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4" t="str">
        <f t="shared" si="75"/>
        <v/>
      </c>
    </row>
    <row r="872" spans="1:11" x14ac:dyDescent="0.25">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4" t="str">
        <f t="shared" si="75"/>
        <v/>
      </c>
    </row>
    <row r="873" spans="1:11" x14ac:dyDescent="0.25">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4" t="str">
        <f t="shared" si="75"/>
        <v/>
      </c>
    </row>
    <row r="874" spans="1:11" x14ac:dyDescent="0.25">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4" t="str">
        <f t="shared" si="75"/>
        <v/>
      </c>
    </row>
    <row r="875" spans="1:11" x14ac:dyDescent="0.25">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4" t="str">
        <f t="shared" si="75"/>
        <v/>
      </c>
    </row>
    <row r="876" spans="1:11" x14ac:dyDescent="0.25">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4" t="str">
        <f t="shared" si="75"/>
        <v/>
      </c>
    </row>
    <row r="877" spans="1:11" x14ac:dyDescent="0.25">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4" t="str">
        <f t="shared" si="75"/>
        <v/>
      </c>
    </row>
    <row r="878" spans="1:11" x14ac:dyDescent="0.25">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4" t="str">
        <f t="shared" si="75"/>
        <v/>
      </c>
    </row>
    <row r="879" spans="1:11" x14ac:dyDescent="0.25">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4" t="str">
        <f t="shared" si="75"/>
        <v/>
      </c>
    </row>
    <row r="880" spans="1:11" x14ac:dyDescent="0.25">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4" t="str">
        <f t="shared" si="75"/>
        <v/>
      </c>
    </row>
    <row r="881" spans="1:11" x14ac:dyDescent="0.25">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4" t="str">
        <f t="shared" si="75"/>
        <v/>
      </c>
    </row>
    <row r="882" spans="1:11" x14ac:dyDescent="0.25">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4" t="str">
        <f t="shared" si="75"/>
        <v/>
      </c>
    </row>
    <row r="883" spans="1:11" x14ac:dyDescent="0.25">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4" t="str">
        <f t="shared" si="75"/>
        <v/>
      </c>
    </row>
    <row r="884" spans="1:11" x14ac:dyDescent="0.25">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4" t="str">
        <f t="shared" si="75"/>
        <v/>
      </c>
    </row>
    <row r="885" spans="1:11" x14ac:dyDescent="0.25">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4" t="str">
        <f t="shared" si="75"/>
        <v/>
      </c>
    </row>
    <row r="886" spans="1:11" x14ac:dyDescent="0.25">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4" t="str">
        <f t="shared" si="75"/>
        <v/>
      </c>
    </row>
    <row r="887" spans="1:11" x14ac:dyDescent="0.25">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4" t="str">
        <f t="shared" si="75"/>
        <v/>
      </c>
    </row>
    <row r="888" spans="1:11" x14ac:dyDescent="0.25">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4" t="str">
        <f t="shared" si="75"/>
        <v/>
      </c>
    </row>
    <row r="889" spans="1:11" x14ac:dyDescent="0.25">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4" t="str">
        <f t="shared" si="75"/>
        <v/>
      </c>
    </row>
    <row r="890" spans="1:11" x14ac:dyDescent="0.25">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4" t="str">
        <f t="shared" si="75"/>
        <v/>
      </c>
    </row>
    <row r="891" spans="1:11" x14ac:dyDescent="0.25">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4" t="str">
        <f t="shared" si="75"/>
        <v/>
      </c>
    </row>
    <row r="892" spans="1:11" x14ac:dyDescent="0.25">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4" t="str">
        <f t="shared" si="75"/>
        <v/>
      </c>
    </row>
    <row r="893" spans="1:11" x14ac:dyDescent="0.25">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4" t="str">
        <f t="shared" si="75"/>
        <v/>
      </c>
    </row>
    <row r="894" spans="1:11" x14ac:dyDescent="0.25">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4" t="str">
        <f t="shared" si="75"/>
        <v/>
      </c>
    </row>
    <row r="895" spans="1:11" x14ac:dyDescent="0.25">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4" t="str">
        <f t="shared" si="75"/>
        <v/>
      </c>
    </row>
    <row r="896" spans="1:11" x14ac:dyDescent="0.25">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4" t="str">
        <f t="shared" si="75"/>
        <v/>
      </c>
    </row>
    <row r="897" spans="1:11" x14ac:dyDescent="0.25">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4" t="str">
        <f t="shared" si="75"/>
        <v/>
      </c>
    </row>
    <row r="898" spans="1:11" x14ac:dyDescent="0.25">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4" t="str">
        <f t="shared" si="75"/>
        <v/>
      </c>
    </row>
    <row r="899" spans="1:11" x14ac:dyDescent="0.25">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4" t="str">
        <f t="shared" si="75"/>
        <v/>
      </c>
    </row>
    <row r="900" spans="1:11" x14ac:dyDescent="0.25">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4" t="str">
        <f t="shared" ref="K900:K963" si="79">IF(AND(ISBLANK(K899)=FALSE,ISNUMBER(C900)),K899&amp;","&amp;C900,"")</f>
        <v/>
      </c>
    </row>
    <row r="901" spans="1:11" x14ac:dyDescent="0.25">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4" t="str">
        <f t="shared" si="79"/>
        <v/>
      </c>
    </row>
    <row r="902" spans="1:11" x14ac:dyDescent="0.25">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4" t="str">
        <f t="shared" si="79"/>
        <v/>
      </c>
    </row>
    <row r="903" spans="1:11" x14ac:dyDescent="0.25">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4" t="str">
        <f t="shared" si="79"/>
        <v/>
      </c>
    </row>
    <row r="904" spans="1:11" x14ac:dyDescent="0.25">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4" t="str">
        <f t="shared" si="79"/>
        <v/>
      </c>
    </row>
    <row r="905" spans="1:11" x14ac:dyDescent="0.25">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4" t="str">
        <f t="shared" si="79"/>
        <v/>
      </c>
    </row>
    <row r="906" spans="1:11" x14ac:dyDescent="0.25">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4" t="str">
        <f t="shared" si="79"/>
        <v/>
      </c>
    </row>
    <row r="907" spans="1:11" x14ac:dyDescent="0.25">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4" t="str">
        <f t="shared" si="79"/>
        <v/>
      </c>
    </row>
    <row r="908" spans="1:11" x14ac:dyDescent="0.25">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4" t="str">
        <f t="shared" si="79"/>
        <v/>
      </c>
    </row>
    <row r="909" spans="1:11" x14ac:dyDescent="0.25">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4" t="str">
        <f t="shared" si="79"/>
        <v/>
      </c>
    </row>
    <row r="910" spans="1:11" x14ac:dyDescent="0.25">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4" t="str">
        <f t="shared" si="79"/>
        <v/>
      </c>
    </row>
    <row r="911" spans="1:11" x14ac:dyDescent="0.25">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4" t="str">
        <f t="shared" si="79"/>
        <v/>
      </c>
    </row>
    <row r="912" spans="1:11" x14ac:dyDescent="0.25">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4" t="str">
        <f t="shared" si="79"/>
        <v/>
      </c>
    </row>
    <row r="913" spans="1:11" x14ac:dyDescent="0.25">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4" t="str">
        <f t="shared" si="79"/>
        <v/>
      </c>
    </row>
    <row r="914" spans="1:11" x14ac:dyDescent="0.25">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4" t="str">
        <f t="shared" si="79"/>
        <v/>
      </c>
    </row>
    <row r="915" spans="1:11" x14ac:dyDescent="0.25">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4" t="str">
        <f t="shared" si="79"/>
        <v/>
      </c>
    </row>
    <row r="916" spans="1:11" x14ac:dyDescent="0.25">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4" t="str">
        <f t="shared" si="79"/>
        <v/>
      </c>
    </row>
    <row r="917" spans="1:11" x14ac:dyDescent="0.25">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4" t="str">
        <f t="shared" si="79"/>
        <v/>
      </c>
    </row>
    <row r="918" spans="1:11" x14ac:dyDescent="0.25">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4" t="str">
        <f t="shared" si="79"/>
        <v/>
      </c>
    </row>
    <row r="919" spans="1:11" x14ac:dyDescent="0.25">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4" t="str">
        <f t="shared" si="79"/>
        <v/>
      </c>
    </row>
    <row r="920" spans="1:11" x14ac:dyDescent="0.25">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4" t="str">
        <f t="shared" si="79"/>
        <v/>
      </c>
    </row>
    <row r="921" spans="1:11" x14ac:dyDescent="0.25">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4" t="str">
        <f t="shared" si="79"/>
        <v/>
      </c>
    </row>
    <row r="922" spans="1:11" x14ac:dyDescent="0.25">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4" t="str">
        <f t="shared" si="79"/>
        <v/>
      </c>
    </row>
    <row r="923" spans="1:11" x14ac:dyDescent="0.25">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4" t="str">
        <f t="shared" si="79"/>
        <v/>
      </c>
    </row>
    <row r="924" spans="1:11" x14ac:dyDescent="0.25">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4" t="str">
        <f t="shared" si="79"/>
        <v/>
      </c>
    </row>
    <row r="925" spans="1:11" x14ac:dyDescent="0.25">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4" t="str">
        <f t="shared" si="79"/>
        <v/>
      </c>
    </row>
    <row r="926" spans="1:11" x14ac:dyDescent="0.25">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4" t="str">
        <f t="shared" si="79"/>
        <v/>
      </c>
    </row>
    <row r="927" spans="1:11" x14ac:dyDescent="0.25">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4" t="str">
        <f t="shared" si="79"/>
        <v/>
      </c>
    </row>
    <row r="928" spans="1:11" x14ac:dyDescent="0.25">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4" t="str">
        <f t="shared" si="79"/>
        <v/>
      </c>
    </row>
    <row r="929" spans="1:11" x14ac:dyDescent="0.25">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4" t="str">
        <f t="shared" si="79"/>
        <v/>
      </c>
    </row>
    <row r="930" spans="1:11" x14ac:dyDescent="0.25">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4" t="str">
        <f t="shared" si="79"/>
        <v/>
      </c>
    </row>
    <row r="931" spans="1:11" x14ac:dyDescent="0.25">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4" t="str">
        <f t="shared" si="79"/>
        <v/>
      </c>
    </row>
    <row r="932" spans="1:11" x14ac:dyDescent="0.25">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4" t="str">
        <f t="shared" si="79"/>
        <v/>
      </c>
    </row>
    <row r="933" spans="1:11" x14ac:dyDescent="0.25">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4" t="str">
        <f t="shared" si="79"/>
        <v/>
      </c>
    </row>
    <row r="934" spans="1:11" x14ac:dyDescent="0.25">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4" t="str">
        <f t="shared" si="79"/>
        <v/>
      </c>
    </row>
    <row r="935" spans="1:11" x14ac:dyDescent="0.25">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4" t="str">
        <f t="shared" si="79"/>
        <v/>
      </c>
    </row>
    <row r="936" spans="1:11" x14ac:dyDescent="0.25">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4" t="str">
        <f t="shared" si="79"/>
        <v/>
      </c>
    </row>
    <row r="937" spans="1:11" x14ac:dyDescent="0.25">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4" t="str">
        <f t="shared" si="79"/>
        <v/>
      </c>
    </row>
    <row r="938" spans="1:11" x14ac:dyDescent="0.25">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4" t="str">
        <f t="shared" si="79"/>
        <v/>
      </c>
    </row>
    <row r="939" spans="1:11" x14ac:dyDescent="0.25">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4" t="str">
        <f t="shared" si="79"/>
        <v/>
      </c>
    </row>
    <row r="940" spans="1:11" x14ac:dyDescent="0.25">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4" t="str">
        <f t="shared" si="79"/>
        <v/>
      </c>
    </row>
    <row r="941" spans="1:11" x14ac:dyDescent="0.25">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4" t="str">
        <f t="shared" si="79"/>
        <v/>
      </c>
    </row>
    <row r="942" spans="1:11" x14ac:dyDescent="0.25">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4" t="str">
        <f t="shared" si="79"/>
        <v/>
      </c>
    </row>
    <row r="943" spans="1:11" x14ac:dyDescent="0.25">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4" t="str">
        <f t="shared" si="79"/>
        <v/>
      </c>
    </row>
    <row r="944" spans="1:11" x14ac:dyDescent="0.25">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4" t="str">
        <f t="shared" si="79"/>
        <v/>
      </c>
    </row>
    <row r="945" spans="1:11" x14ac:dyDescent="0.25">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4" t="str">
        <f t="shared" si="79"/>
        <v/>
      </c>
    </row>
    <row r="946" spans="1:11" x14ac:dyDescent="0.25">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4" t="str">
        <f t="shared" si="79"/>
        <v/>
      </c>
    </row>
    <row r="947" spans="1:11" x14ac:dyDescent="0.25">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4" t="str">
        <f t="shared" si="79"/>
        <v/>
      </c>
    </row>
    <row r="948" spans="1:11" x14ac:dyDescent="0.25">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4" t="str">
        <f t="shared" si="79"/>
        <v/>
      </c>
    </row>
    <row r="949" spans="1:11" x14ac:dyDescent="0.25">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4" t="str">
        <f t="shared" si="79"/>
        <v/>
      </c>
    </row>
    <row r="950" spans="1:11" x14ac:dyDescent="0.25">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4" t="str">
        <f t="shared" si="79"/>
        <v/>
      </c>
    </row>
    <row r="951" spans="1:11" x14ac:dyDescent="0.25">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4" t="str">
        <f t="shared" si="79"/>
        <v/>
      </c>
    </row>
    <row r="952" spans="1:11" x14ac:dyDescent="0.25">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4" t="str">
        <f t="shared" si="79"/>
        <v/>
      </c>
    </row>
    <row r="953" spans="1:11" x14ac:dyDescent="0.25">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4" t="str">
        <f t="shared" si="79"/>
        <v/>
      </c>
    </row>
    <row r="954" spans="1:11" x14ac:dyDescent="0.25">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4" t="str">
        <f t="shared" si="79"/>
        <v/>
      </c>
    </row>
    <row r="955" spans="1:11" x14ac:dyDescent="0.25">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4" t="str">
        <f t="shared" si="79"/>
        <v/>
      </c>
    </row>
    <row r="956" spans="1:11" x14ac:dyDescent="0.25">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4" t="str">
        <f t="shared" si="79"/>
        <v/>
      </c>
    </row>
    <row r="957" spans="1:11" x14ac:dyDescent="0.25">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4" t="str">
        <f t="shared" si="79"/>
        <v/>
      </c>
    </row>
    <row r="958" spans="1:11" x14ac:dyDescent="0.25">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4" t="str">
        <f t="shared" si="79"/>
        <v/>
      </c>
    </row>
    <row r="959" spans="1:11" x14ac:dyDescent="0.25">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4" t="str">
        <f t="shared" si="79"/>
        <v/>
      </c>
    </row>
    <row r="960" spans="1:11" x14ac:dyDescent="0.25">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4" t="str">
        <f t="shared" si="79"/>
        <v/>
      </c>
    </row>
    <row r="961" spans="1:11" x14ac:dyDescent="0.25">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4" t="str">
        <f t="shared" si="79"/>
        <v/>
      </c>
    </row>
    <row r="962" spans="1:11" x14ac:dyDescent="0.25">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4" t="str">
        <f t="shared" si="79"/>
        <v/>
      </c>
    </row>
    <row r="963" spans="1:11" x14ac:dyDescent="0.25">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4" t="str">
        <f t="shared" si="79"/>
        <v/>
      </c>
    </row>
    <row r="964" spans="1:11" x14ac:dyDescent="0.25">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4" t="str">
        <f t="shared" ref="K964:K1027" si="83">IF(AND(ISBLANK(K963)=FALSE,ISNUMBER(C964)),K963&amp;","&amp;C964,"")</f>
        <v/>
      </c>
    </row>
    <row r="965" spans="1:11" x14ac:dyDescent="0.25">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4" t="str">
        <f t="shared" si="83"/>
        <v/>
      </c>
    </row>
    <row r="966" spans="1:11" x14ac:dyDescent="0.25">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4" t="str">
        <f t="shared" si="83"/>
        <v/>
      </c>
    </row>
    <row r="967" spans="1:11" x14ac:dyDescent="0.25">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4" t="str">
        <f t="shared" si="83"/>
        <v/>
      </c>
    </row>
    <row r="968" spans="1:11" x14ac:dyDescent="0.25">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4" t="str">
        <f t="shared" si="83"/>
        <v/>
      </c>
    </row>
    <row r="969" spans="1:11" x14ac:dyDescent="0.25">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4" t="str">
        <f t="shared" si="83"/>
        <v/>
      </c>
    </row>
    <row r="970" spans="1:11" x14ac:dyDescent="0.25">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4" t="str">
        <f t="shared" si="83"/>
        <v/>
      </c>
    </row>
    <row r="971" spans="1:11" x14ac:dyDescent="0.25">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4" t="str">
        <f t="shared" si="83"/>
        <v/>
      </c>
    </row>
    <row r="972" spans="1:11" x14ac:dyDescent="0.25">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4" t="str">
        <f t="shared" si="83"/>
        <v/>
      </c>
    </row>
    <row r="973" spans="1:11" x14ac:dyDescent="0.25">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4" t="str">
        <f t="shared" si="83"/>
        <v/>
      </c>
    </row>
    <row r="974" spans="1:11" x14ac:dyDescent="0.25">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4" t="str">
        <f t="shared" si="83"/>
        <v/>
      </c>
    </row>
    <row r="975" spans="1:11" x14ac:dyDescent="0.25">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4" t="str">
        <f t="shared" si="83"/>
        <v/>
      </c>
    </row>
    <row r="976" spans="1:11" x14ac:dyDescent="0.25">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4" t="str">
        <f t="shared" si="83"/>
        <v/>
      </c>
    </row>
    <row r="977" spans="1:11" x14ac:dyDescent="0.25">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4" t="str">
        <f t="shared" si="83"/>
        <v/>
      </c>
    </row>
    <row r="978" spans="1:11" x14ac:dyDescent="0.25">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4" t="str">
        <f t="shared" si="83"/>
        <v/>
      </c>
    </row>
    <row r="979" spans="1:11" x14ac:dyDescent="0.25">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4" t="str">
        <f t="shared" si="83"/>
        <v/>
      </c>
    </row>
    <row r="980" spans="1:11" x14ac:dyDescent="0.25">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4" t="str">
        <f t="shared" si="83"/>
        <v/>
      </c>
    </row>
    <row r="981" spans="1:11" x14ac:dyDescent="0.25">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4" t="str">
        <f t="shared" si="83"/>
        <v/>
      </c>
    </row>
    <row r="982" spans="1:11" x14ac:dyDescent="0.25">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4" t="str">
        <f t="shared" si="83"/>
        <v/>
      </c>
    </row>
    <row r="983" spans="1:11" x14ac:dyDescent="0.25">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4" t="str">
        <f t="shared" si="83"/>
        <v/>
      </c>
    </row>
    <row r="984" spans="1:11" x14ac:dyDescent="0.25">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4" t="str">
        <f t="shared" si="83"/>
        <v/>
      </c>
    </row>
    <row r="985" spans="1:11" x14ac:dyDescent="0.25">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4" t="str">
        <f t="shared" si="83"/>
        <v/>
      </c>
    </row>
    <row r="986" spans="1:11" x14ac:dyDescent="0.25">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4" t="str">
        <f t="shared" si="83"/>
        <v/>
      </c>
    </row>
    <row r="987" spans="1:11" x14ac:dyDescent="0.25">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4" t="str">
        <f t="shared" si="83"/>
        <v/>
      </c>
    </row>
    <row r="988" spans="1:11" x14ac:dyDescent="0.25">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4" t="str">
        <f t="shared" si="83"/>
        <v/>
      </c>
    </row>
    <row r="989" spans="1:11" x14ac:dyDescent="0.25">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4" t="str">
        <f t="shared" si="83"/>
        <v/>
      </c>
    </row>
    <row r="990" spans="1:11" x14ac:dyDescent="0.25">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4" t="str">
        <f t="shared" si="83"/>
        <v/>
      </c>
    </row>
    <row r="991" spans="1:11" x14ac:dyDescent="0.25">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4" t="str">
        <f t="shared" si="83"/>
        <v/>
      </c>
    </row>
    <row r="992" spans="1:11" x14ac:dyDescent="0.25">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4" t="str">
        <f t="shared" si="83"/>
        <v/>
      </c>
    </row>
    <row r="993" spans="1:11" x14ac:dyDescent="0.25">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4" t="str">
        <f t="shared" si="83"/>
        <v/>
      </c>
    </row>
    <row r="994" spans="1:11" x14ac:dyDescent="0.25">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4" t="str">
        <f t="shared" si="83"/>
        <v/>
      </c>
    </row>
    <row r="995" spans="1:11" x14ac:dyDescent="0.25">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4" t="str">
        <f t="shared" si="83"/>
        <v/>
      </c>
    </row>
    <row r="996" spans="1:11" x14ac:dyDescent="0.25">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4" t="str">
        <f t="shared" si="83"/>
        <v/>
      </c>
    </row>
    <row r="997" spans="1:11" x14ac:dyDescent="0.25">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4" t="str">
        <f t="shared" si="83"/>
        <v/>
      </c>
    </row>
    <row r="998" spans="1:11" x14ac:dyDescent="0.25">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4" t="str">
        <f t="shared" si="83"/>
        <v/>
      </c>
    </row>
    <row r="999" spans="1:11" x14ac:dyDescent="0.25">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4" t="str">
        <f t="shared" si="83"/>
        <v/>
      </c>
    </row>
    <row r="1000" spans="1:11" x14ac:dyDescent="0.25">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4" t="str">
        <f t="shared" si="83"/>
        <v/>
      </c>
    </row>
    <row r="1001" spans="1:11" x14ac:dyDescent="0.25">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4" t="str">
        <f t="shared" si="83"/>
        <v/>
      </c>
    </row>
    <row r="1002" spans="1:11" x14ac:dyDescent="0.25">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4" t="str">
        <f t="shared" si="83"/>
        <v/>
      </c>
    </row>
    <row r="1003" spans="1:11" x14ac:dyDescent="0.25">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4" t="str">
        <f t="shared" si="83"/>
        <v/>
      </c>
    </row>
    <row r="1004" spans="1:11" x14ac:dyDescent="0.25">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4" t="str">
        <f t="shared" si="83"/>
        <v/>
      </c>
    </row>
    <row r="1005" spans="1:11" x14ac:dyDescent="0.25">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4" t="str">
        <f t="shared" si="83"/>
        <v/>
      </c>
    </row>
    <row r="1006" spans="1:11" x14ac:dyDescent="0.25">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4" t="str">
        <f t="shared" si="83"/>
        <v/>
      </c>
    </row>
    <row r="1007" spans="1:11" x14ac:dyDescent="0.25">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4" t="str">
        <f t="shared" si="83"/>
        <v/>
      </c>
    </row>
    <row r="1008" spans="1:11" x14ac:dyDescent="0.25">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4" t="str">
        <f t="shared" si="83"/>
        <v/>
      </c>
    </row>
    <row r="1009" spans="1:11" x14ac:dyDescent="0.25">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4" t="str">
        <f t="shared" si="83"/>
        <v/>
      </c>
    </row>
    <row r="1010" spans="1:11" x14ac:dyDescent="0.25">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4" t="str">
        <f t="shared" si="83"/>
        <v/>
      </c>
    </row>
    <row r="1011" spans="1:11" x14ac:dyDescent="0.25">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4" t="str">
        <f t="shared" si="83"/>
        <v/>
      </c>
    </row>
    <row r="1012" spans="1:11" x14ac:dyDescent="0.25">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4" t="str">
        <f t="shared" si="83"/>
        <v/>
      </c>
    </row>
    <row r="1013" spans="1:11" x14ac:dyDescent="0.25">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4" t="str">
        <f t="shared" si="83"/>
        <v/>
      </c>
    </row>
    <row r="1014" spans="1:11" x14ac:dyDescent="0.25">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4" t="str">
        <f t="shared" si="83"/>
        <v/>
      </c>
    </row>
    <row r="1015" spans="1:11" x14ac:dyDescent="0.25">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4" t="str">
        <f t="shared" si="83"/>
        <v/>
      </c>
    </row>
    <row r="1016" spans="1:11" x14ac:dyDescent="0.25">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4" t="str">
        <f t="shared" si="83"/>
        <v/>
      </c>
    </row>
    <row r="1017" spans="1:11" x14ac:dyDescent="0.25">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4" t="str">
        <f t="shared" si="83"/>
        <v/>
      </c>
    </row>
    <row r="1018" spans="1:11" x14ac:dyDescent="0.25">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4" t="str">
        <f t="shared" si="83"/>
        <v/>
      </c>
    </row>
    <row r="1019" spans="1:11" x14ac:dyDescent="0.25">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4" t="str">
        <f t="shared" si="83"/>
        <v/>
      </c>
    </row>
    <row r="1020" spans="1:11" x14ac:dyDescent="0.25">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4" t="str">
        <f t="shared" si="83"/>
        <v/>
      </c>
    </row>
    <row r="1021" spans="1:11" x14ac:dyDescent="0.25">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4" t="str">
        <f t="shared" si="83"/>
        <v/>
      </c>
    </row>
    <row r="1022" spans="1:11" x14ac:dyDescent="0.25">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4" t="str">
        <f t="shared" si="83"/>
        <v/>
      </c>
    </row>
    <row r="1023" spans="1:11" x14ac:dyDescent="0.25">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4" t="str">
        <f t="shared" si="83"/>
        <v/>
      </c>
    </row>
    <row r="1024" spans="1:11" x14ac:dyDescent="0.25">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4" t="str">
        <f t="shared" si="83"/>
        <v/>
      </c>
    </row>
    <row r="1025" spans="1:11" x14ac:dyDescent="0.25">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4" t="str">
        <f t="shared" si="83"/>
        <v/>
      </c>
    </row>
    <row r="1026" spans="1:11" x14ac:dyDescent="0.25">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4" t="str">
        <f t="shared" si="83"/>
        <v/>
      </c>
    </row>
    <row r="1027" spans="1:11" x14ac:dyDescent="0.25">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4" t="str">
        <f t="shared" si="83"/>
        <v/>
      </c>
    </row>
    <row r="1028" spans="1:11" x14ac:dyDescent="0.25">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4" t="str">
        <f t="shared" ref="K1028:K1091" si="87">IF(AND(ISBLANK(K1027)=FALSE,ISNUMBER(C1028)),K1027&amp;","&amp;C1028,"")</f>
        <v/>
      </c>
    </row>
    <row r="1029" spans="1:11" x14ac:dyDescent="0.25">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4" t="str">
        <f t="shared" si="87"/>
        <v/>
      </c>
    </row>
    <row r="1030" spans="1:11" x14ac:dyDescent="0.25">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4" t="str">
        <f t="shared" si="87"/>
        <v/>
      </c>
    </row>
    <row r="1031" spans="1:11" x14ac:dyDescent="0.25">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4" t="str">
        <f t="shared" si="87"/>
        <v/>
      </c>
    </row>
    <row r="1032" spans="1:11" x14ac:dyDescent="0.25">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4" t="str">
        <f t="shared" si="87"/>
        <v/>
      </c>
    </row>
    <row r="1033" spans="1:11" x14ac:dyDescent="0.25">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4" t="str">
        <f t="shared" si="87"/>
        <v/>
      </c>
    </row>
    <row r="1034" spans="1:11" x14ac:dyDescent="0.25">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4" t="str">
        <f t="shared" si="87"/>
        <v/>
      </c>
    </row>
    <row r="1035" spans="1:11" x14ac:dyDescent="0.25">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4" t="str">
        <f t="shared" si="87"/>
        <v/>
      </c>
    </row>
    <row r="1036" spans="1:11" x14ac:dyDescent="0.25">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4" t="str">
        <f t="shared" si="87"/>
        <v/>
      </c>
    </row>
    <row r="1037" spans="1:11" x14ac:dyDescent="0.25">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4" t="str">
        <f t="shared" si="87"/>
        <v/>
      </c>
    </row>
    <row r="1038" spans="1:11" x14ac:dyDescent="0.25">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4" t="str">
        <f t="shared" si="87"/>
        <v/>
      </c>
    </row>
    <row r="1039" spans="1:11" x14ac:dyDescent="0.25">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4" t="str">
        <f t="shared" si="87"/>
        <v/>
      </c>
    </row>
    <row r="1040" spans="1:11" x14ac:dyDescent="0.25">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4" t="str">
        <f t="shared" si="87"/>
        <v/>
      </c>
    </row>
    <row r="1041" spans="1:11" x14ac:dyDescent="0.25">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4" t="str">
        <f t="shared" si="87"/>
        <v/>
      </c>
    </row>
    <row r="1042" spans="1:11" x14ac:dyDescent="0.25">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4" t="str">
        <f t="shared" si="87"/>
        <v/>
      </c>
    </row>
    <row r="1043" spans="1:11" x14ac:dyDescent="0.25">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4" t="str">
        <f t="shared" si="87"/>
        <v/>
      </c>
    </row>
    <row r="1044" spans="1:11" x14ac:dyDescent="0.25">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4" t="str">
        <f t="shared" si="87"/>
        <v/>
      </c>
    </row>
    <row r="1045" spans="1:11" x14ac:dyDescent="0.25">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4" t="str">
        <f t="shared" si="87"/>
        <v/>
      </c>
    </row>
    <row r="1046" spans="1:11" x14ac:dyDescent="0.25">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4" t="str">
        <f t="shared" si="87"/>
        <v/>
      </c>
    </row>
    <row r="1047" spans="1:11" x14ac:dyDescent="0.25">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4" t="str">
        <f t="shared" si="87"/>
        <v/>
      </c>
    </row>
    <row r="1048" spans="1:11" x14ac:dyDescent="0.25">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4" t="str">
        <f t="shared" si="87"/>
        <v/>
      </c>
    </row>
    <row r="1049" spans="1:11" x14ac:dyDescent="0.25">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4" t="str">
        <f t="shared" si="87"/>
        <v/>
      </c>
    </row>
    <row r="1050" spans="1:11" x14ac:dyDescent="0.25">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4" t="str">
        <f t="shared" si="87"/>
        <v/>
      </c>
    </row>
    <row r="1051" spans="1:11" x14ac:dyDescent="0.25">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4" t="str">
        <f t="shared" si="87"/>
        <v/>
      </c>
    </row>
    <row r="1052" spans="1:11" x14ac:dyDescent="0.25">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4" t="str">
        <f t="shared" si="87"/>
        <v/>
      </c>
    </row>
    <row r="1053" spans="1:11" x14ac:dyDescent="0.25">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4" t="str">
        <f t="shared" si="87"/>
        <v/>
      </c>
    </row>
    <row r="1054" spans="1:11" x14ac:dyDescent="0.25">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4" t="str">
        <f t="shared" si="87"/>
        <v/>
      </c>
    </row>
    <row r="1055" spans="1:11" x14ac:dyDescent="0.25">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4" t="str">
        <f t="shared" si="87"/>
        <v/>
      </c>
    </row>
    <row r="1056" spans="1:11" x14ac:dyDescent="0.25">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4" t="str">
        <f t="shared" si="87"/>
        <v/>
      </c>
    </row>
    <row r="1057" spans="1:11" x14ac:dyDescent="0.25">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4" t="str">
        <f t="shared" si="87"/>
        <v/>
      </c>
    </row>
    <row r="1058" spans="1:11" x14ac:dyDescent="0.25">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4" t="str">
        <f t="shared" si="87"/>
        <v/>
      </c>
    </row>
    <row r="1059" spans="1:11" x14ac:dyDescent="0.25">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4" t="str">
        <f t="shared" si="87"/>
        <v/>
      </c>
    </row>
    <row r="1060" spans="1:11" x14ac:dyDescent="0.25">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4" t="str">
        <f t="shared" si="87"/>
        <v/>
      </c>
    </row>
    <row r="1061" spans="1:11" x14ac:dyDescent="0.25">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4" t="str">
        <f t="shared" si="87"/>
        <v/>
      </c>
    </row>
    <row r="1062" spans="1:11" x14ac:dyDescent="0.25">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4" t="str">
        <f t="shared" si="87"/>
        <v/>
      </c>
    </row>
    <row r="1063" spans="1:11" x14ac:dyDescent="0.25">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4" t="str">
        <f t="shared" si="87"/>
        <v/>
      </c>
    </row>
    <row r="1064" spans="1:11" x14ac:dyDescent="0.25">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4" t="str">
        <f t="shared" si="87"/>
        <v/>
      </c>
    </row>
    <row r="1065" spans="1:11" x14ac:dyDescent="0.25">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4" t="str">
        <f t="shared" si="87"/>
        <v/>
      </c>
    </row>
    <row r="1066" spans="1:11" x14ac:dyDescent="0.25">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4" t="str">
        <f t="shared" si="87"/>
        <v/>
      </c>
    </row>
    <row r="1067" spans="1:11" x14ac:dyDescent="0.25">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4" t="str">
        <f t="shared" si="87"/>
        <v/>
      </c>
    </row>
    <row r="1068" spans="1:11" x14ac:dyDescent="0.25">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4" t="str">
        <f t="shared" si="87"/>
        <v/>
      </c>
    </row>
    <row r="1069" spans="1:11" x14ac:dyDescent="0.25">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4" t="str">
        <f t="shared" si="87"/>
        <v/>
      </c>
    </row>
    <row r="1070" spans="1:11" x14ac:dyDescent="0.25">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4" t="str">
        <f t="shared" si="87"/>
        <v/>
      </c>
    </row>
    <row r="1071" spans="1:11" x14ac:dyDescent="0.25">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4" t="str">
        <f t="shared" si="87"/>
        <v/>
      </c>
    </row>
    <row r="1072" spans="1:11" x14ac:dyDescent="0.25">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4" t="str">
        <f t="shared" si="87"/>
        <v/>
      </c>
    </row>
    <row r="1073" spans="1:11" x14ac:dyDescent="0.25">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4" t="str">
        <f t="shared" si="87"/>
        <v/>
      </c>
    </row>
    <row r="1074" spans="1:11" x14ac:dyDescent="0.25">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4" t="str">
        <f t="shared" si="87"/>
        <v/>
      </c>
    </row>
    <row r="1075" spans="1:11" x14ac:dyDescent="0.25">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4" t="str">
        <f t="shared" si="87"/>
        <v/>
      </c>
    </row>
    <row r="1076" spans="1:11" x14ac:dyDescent="0.25">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4" t="str">
        <f t="shared" si="87"/>
        <v/>
      </c>
    </row>
    <row r="1077" spans="1:11" x14ac:dyDescent="0.25">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4" t="str">
        <f t="shared" si="87"/>
        <v/>
      </c>
    </row>
    <row r="1078" spans="1:11" x14ac:dyDescent="0.25">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4" t="str">
        <f t="shared" si="87"/>
        <v/>
      </c>
    </row>
    <row r="1079" spans="1:11" x14ac:dyDescent="0.25">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4" t="str">
        <f t="shared" si="87"/>
        <v/>
      </c>
    </row>
    <row r="1080" spans="1:11" x14ac:dyDescent="0.25">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4" t="str">
        <f t="shared" si="87"/>
        <v/>
      </c>
    </row>
    <row r="1081" spans="1:11" x14ac:dyDescent="0.25">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4" t="str">
        <f t="shared" si="87"/>
        <v/>
      </c>
    </row>
    <row r="1082" spans="1:11" x14ac:dyDescent="0.25">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4" t="str">
        <f t="shared" si="87"/>
        <v/>
      </c>
    </row>
    <row r="1083" spans="1:11" x14ac:dyDescent="0.25">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4" t="str">
        <f t="shared" si="87"/>
        <v/>
      </c>
    </row>
    <row r="1084" spans="1:11" x14ac:dyDescent="0.25">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4" t="str">
        <f t="shared" si="87"/>
        <v/>
      </c>
    </row>
    <row r="1085" spans="1:11" x14ac:dyDescent="0.25">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4" t="str">
        <f t="shared" si="87"/>
        <v/>
      </c>
    </row>
    <row r="1086" spans="1:11" x14ac:dyDescent="0.25">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4" t="str">
        <f t="shared" si="87"/>
        <v/>
      </c>
    </row>
    <row r="1087" spans="1:11" x14ac:dyDescent="0.25">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4" t="str">
        <f t="shared" si="87"/>
        <v/>
      </c>
    </row>
    <row r="1088" spans="1:11" x14ac:dyDescent="0.25">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4" t="str">
        <f t="shared" si="87"/>
        <v/>
      </c>
    </row>
    <row r="1089" spans="1:11" x14ac:dyDescent="0.25">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4" t="str">
        <f t="shared" si="87"/>
        <v/>
      </c>
    </row>
    <row r="1090" spans="1:11" x14ac:dyDescent="0.25">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4" t="str">
        <f t="shared" si="87"/>
        <v/>
      </c>
    </row>
    <row r="1091" spans="1:11" x14ac:dyDescent="0.25">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4" t="str">
        <f t="shared" si="87"/>
        <v/>
      </c>
    </row>
    <row r="1092" spans="1:11" x14ac:dyDescent="0.25">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4" t="str">
        <f t="shared" ref="K1092:K1155" si="91">IF(AND(ISBLANK(K1091)=FALSE,ISNUMBER(C1092)),K1091&amp;","&amp;C1092,"")</f>
        <v/>
      </c>
    </row>
    <row r="1093" spans="1:11" x14ac:dyDescent="0.25">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4" t="str">
        <f t="shared" si="91"/>
        <v/>
      </c>
    </row>
    <row r="1094" spans="1:11" x14ac:dyDescent="0.25">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4" t="str">
        <f t="shared" si="91"/>
        <v/>
      </c>
    </row>
    <row r="1095" spans="1:11" x14ac:dyDescent="0.25">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4" t="str">
        <f t="shared" si="91"/>
        <v/>
      </c>
    </row>
    <row r="1096" spans="1:11" x14ac:dyDescent="0.25">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4" t="str">
        <f t="shared" si="91"/>
        <v/>
      </c>
    </row>
    <row r="1097" spans="1:11" x14ac:dyDescent="0.25">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4" t="str">
        <f t="shared" si="91"/>
        <v/>
      </c>
    </row>
    <row r="1098" spans="1:11" x14ac:dyDescent="0.25">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4" t="str">
        <f t="shared" si="91"/>
        <v/>
      </c>
    </row>
    <row r="1099" spans="1:11" x14ac:dyDescent="0.25">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4" t="str">
        <f t="shared" si="91"/>
        <v/>
      </c>
    </row>
    <row r="1100" spans="1:11" x14ac:dyDescent="0.25">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4" t="str">
        <f t="shared" si="91"/>
        <v/>
      </c>
    </row>
    <row r="1101" spans="1:11" x14ac:dyDescent="0.25">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4" t="str">
        <f t="shared" si="91"/>
        <v/>
      </c>
    </row>
    <row r="1102" spans="1:11" x14ac:dyDescent="0.25">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4" t="str">
        <f t="shared" si="91"/>
        <v/>
      </c>
    </row>
    <row r="1103" spans="1:11" x14ac:dyDescent="0.25">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4" t="str">
        <f t="shared" si="91"/>
        <v/>
      </c>
    </row>
    <row r="1104" spans="1:11" x14ac:dyDescent="0.25">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4" t="str">
        <f t="shared" si="91"/>
        <v/>
      </c>
    </row>
    <row r="1105" spans="1:11" x14ac:dyDescent="0.25">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4" t="str">
        <f t="shared" si="91"/>
        <v/>
      </c>
    </row>
    <row r="1106" spans="1:11" x14ac:dyDescent="0.25">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4" t="str">
        <f t="shared" si="91"/>
        <v/>
      </c>
    </row>
    <row r="1107" spans="1:11" x14ac:dyDescent="0.25">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4" t="str">
        <f t="shared" si="91"/>
        <v/>
      </c>
    </row>
    <row r="1108" spans="1:11" x14ac:dyDescent="0.25">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4" t="str">
        <f t="shared" si="91"/>
        <v/>
      </c>
    </row>
    <row r="1109" spans="1:11" x14ac:dyDescent="0.25">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4" t="str">
        <f t="shared" si="91"/>
        <v/>
      </c>
    </row>
    <row r="1110" spans="1:11" x14ac:dyDescent="0.25">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4" t="str">
        <f t="shared" si="91"/>
        <v/>
      </c>
    </row>
    <row r="1111" spans="1:11" x14ac:dyDescent="0.25">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4" t="str">
        <f t="shared" si="91"/>
        <v/>
      </c>
    </row>
    <row r="1112" spans="1:11" x14ac:dyDescent="0.25">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4" t="str">
        <f t="shared" si="91"/>
        <v/>
      </c>
    </row>
    <row r="1113" spans="1:11" x14ac:dyDescent="0.25">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4" t="str">
        <f t="shared" si="91"/>
        <v/>
      </c>
    </row>
    <row r="1114" spans="1:11" x14ac:dyDescent="0.25">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4" t="str">
        <f t="shared" si="91"/>
        <v/>
      </c>
    </row>
    <row r="1115" spans="1:11" x14ac:dyDescent="0.25">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4" t="str">
        <f t="shared" si="91"/>
        <v/>
      </c>
    </row>
    <row r="1116" spans="1:11" x14ac:dyDescent="0.25">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4" t="str">
        <f t="shared" si="91"/>
        <v/>
      </c>
    </row>
    <row r="1117" spans="1:11" x14ac:dyDescent="0.25">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4" t="str">
        <f t="shared" si="91"/>
        <v/>
      </c>
    </row>
    <row r="1118" spans="1:11" x14ac:dyDescent="0.25">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4" t="str">
        <f t="shared" si="91"/>
        <v/>
      </c>
    </row>
    <row r="1119" spans="1:11" x14ac:dyDescent="0.25">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4" t="str">
        <f t="shared" si="91"/>
        <v/>
      </c>
    </row>
    <row r="1120" spans="1:11" x14ac:dyDescent="0.25">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4" t="str">
        <f t="shared" si="91"/>
        <v/>
      </c>
    </row>
    <row r="1121" spans="1:11" x14ac:dyDescent="0.25">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4" t="str">
        <f t="shared" si="91"/>
        <v/>
      </c>
    </row>
    <row r="1122" spans="1:11" x14ac:dyDescent="0.25">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4" t="str">
        <f t="shared" si="91"/>
        <v/>
      </c>
    </row>
    <row r="1123" spans="1:11" x14ac:dyDescent="0.25">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4" t="str">
        <f t="shared" si="91"/>
        <v/>
      </c>
    </row>
    <row r="1124" spans="1:11" x14ac:dyDescent="0.25">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4" t="str">
        <f t="shared" si="91"/>
        <v/>
      </c>
    </row>
    <row r="1125" spans="1:11" x14ac:dyDescent="0.25">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4" t="str">
        <f t="shared" si="91"/>
        <v/>
      </c>
    </row>
    <row r="1126" spans="1:11" x14ac:dyDescent="0.25">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4" t="str">
        <f t="shared" si="91"/>
        <v/>
      </c>
    </row>
    <row r="1127" spans="1:11" x14ac:dyDescent="0.25">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4" t="str">
        <f t="shared" si="91"/>
        <v/>
      </c>
    </row>
    <row r="1128" spans="1:11" x14ac:dyDescent="0.25">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4" t="str">
        <f t="shared" si="91"/>
        <v/>
      </c>
    </row>
    <row r="1129" spans="1:11" x14ac:dyDescent="0.25">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4" t="str">
        <f t="shared" si="91"/>
        <v/>
      </c>
    </row>
    <row r="1130" spans="1:11" x14ac:dyDescent="0.25">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4" t="str">
        <f t="shared" si="91"/>
        <v/>
      </c>
    </row>
    <row r="1131" spans="1:11" x14ac:dyDescent="0.25">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4" t="str">
        <f t="shared" si="91"/>
        <v/>
      </c>
    </row>
    <row r="1132" spans="1:11" x14ac:dyDescent="0.25">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4" t="str">
        <f t="shared" si="91"/>
        <v/>
      </c>
    </row>
    <row r="1133" spans="1:11" x14ac:dyDescent="0.25">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4" t="str">
        <f t="shared" si="91"/>
        <v/>
      </c>
    </row>
    <row r="1134" spans="1:11" x14ac:dyDescent="0.25">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4" t="str">
        <f t="shared" si="91"/>
        <v/>
      </c>
    </row>
    <row r="1135" spans="1:11" x14ac:dyDescent="0.25">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4" t="str">
        <f t="shared" si="91"/>
        <v/>
      </c>
    </row>
    <row r="1136" spans="1:11" x14ac:dyDescent="0.25">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4" t="str">
        <f t="shared" si="91"/>
        <v/>
      </c>
    </row>
    <row r="1137" spans="1:11" x14ac:dyDescent="0.25">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4" t="str">
        <f t="shared" si="91"/>
        <v/>
      </c>
    </row>
    <row r="1138" spans="1:11" x14ac:dyDescent="0.25">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4" t="str">
        <f t="shared" si="91"/>
        <v/>
      </c>
    </row>
    <row r="1139" spans="1:11" x14ac:dyDescent="0.25">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4" t="str">
        <f t="shared" si="91"/>
        <v/>
      </c>
    </row>
    <row r="1140" spans="1:11" x14ac:dyDescent="0.25">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4" t="str">
        <f t="shared" si="91"/>
        <v/>
      </c>
    </row>
    <row r="1141" spans="1:11" x14ac:dyDescent="0.25">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4" t="str">
        <f t="shared" si="91"/>
        <v/>
      </c>
    </row>
    <row r="1142" spans="1:11" x14ac:dyDescent="0.25">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4" t="str">
        <f t="shared" si="91"/>
        <v/>
      </c>
    </row>
    <row r="1143" spans="1:11" x14ac:dyDescent="0.25">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4" t="str">
        <f t="shared" si="91"/>
        <v/>
      </c>
    </row>
    <row r="1144" spans="1:11" x14ac:dyDescent="0.25">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4" t="str">
        <f t="shared" si="91"/>
        <v/>
      </c>
    </row>
    <row r="1145" spans="1:11" x14ac:dyDescent="0.25">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4" t="str">
        <f t="shared" si="91"/>
        <v/>
      </c>
    </row>
    <row r="1146" spans="1:11" x14ac:dyDescent="0.25">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4" t="str">
        <f t="shared" si="91"/>
        <v/>
      </c>
    </row>
    <row r="1147" spans="1:11" x14ac:dyDescent="0.25">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4" t="str">
        <f t="shared" si="91"/>
        <v/>
      </c>
    </row>
    <row r="1148" spans="1:11" x14ac:dyDescent="0.25">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4" t="str">
        <f t="shared" si="91"/>
        <v/>
      </c>
    </row>
    <row r="1149" spans="1:11" x14ac:dyDescent="0.25">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4" t="str">
        <f t="shared" si="91"/>
        <v/>
      </c>
    </row>
    <row r="1150" spans="1:11" x14ac:dyDescent="0.25">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4" t="str">
        <f t="shared" si="91"/>
        <v/>
      </c>
    </row>
    <row r="1151" spans="1:11" x14ac:dyDescent="0.25">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4" t="str">
        <f t="shared" si="91"/>
        <v/>
      </c>
    </row>
    <row r="1152" spans="1:11" x14ac:dyDescent="0.25">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4" t="str">
        <f t="shared" si="91"/>
        <v/>
      </c>
    </row>
    <row r="1153" spans="1:11" x14ac:dyDescent="0.25">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4" t="str">
        <f t="shared" si="91"/>
        <v/>
      </c>
    </row>
    <row r="1154" spans="1:11" x14ac:dyDescent="0.25">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4" t="str">
        <f t="shared" si="91"/>
        <v/>
      </c>
    </row>
    <row r="1155" spans="1:11" x14ac:dyDescent="0.25">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4" t="str">
        <f t="shared" si="91"/>
        <v/>
      </c>
    </row>
    <row r="1156" spans="1:11" x14ac:dyDescent="0.25">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4" t="str">
        <f t="shared" ref="K1156:K1219" si="95">IF(AND(ISBLANK(K1155)=FALSE,ISNUMBER(C1156)),K1155&amp;","&amp;C1156,"")</f>
        <v/>
      </c>
    </row>
    <row r="1157" spans="1:11" x14ac:dyDescent="0.25">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4" t="str">
        <f t="shared" si="95"/>
        <v/>
      </c>
    </row>
    <row r="1158" spans="1:11" x14ac:dyDescent="0.25">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4" t="str">
        <f t="shared" si="95"/>
        <v/>
      </c>
    </row>
    <row r="1159" spans="1:11" x14ac:dyDescent="0.25">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4" t="str">
        <f t="shared" si="95"/>
        <v/>
      </c>
    </row>
    <row r="1160" spans="1:11" x14ac:dyDescent="0.25">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4" t="str">
        <f t="shared" si="95"/>
        <v/>
      </c>
    </row>
    <row r="1161" spans="1:11" x14ac:dyDescent="0.25">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4" t="str">
        <f t="shared" si="95"/>
        <v/>
      </c>
    </row>
    <row r="1162" spans="1:11" x14ac:dyDescent="0.25">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4" t="str">
        <f t="shared" si="95"/>
        <v/>
      </c>
    </row>
    <row r="1163" spans="1:11" x14ac:dyDescent="0.25">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4" t="str">
        <f t="shared" si="95"/>
        <v/>
      </c>
    </row>
    <row r="1164" spans="1:11" x14ac:dyDescent="0.25">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4" t="str">
        <f t="shared" si="95"/>
        <v/>
      </c>
    </row>
    <row r="1165" spans="1:11" x14ac:dyDescent="0.25">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4" t="str">
        <f t="shared" si="95"/>
        <v/>
      </c>
    </row>
    <row r="1166" spans="1:11" x14ac:dyDescent="0.25">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4" t="str">
        <f t="shared" si="95"/>
        <v/>
      </c>
    </row>
    <row r="1167" spans="1:11" x14ac:dyDescent="0.25">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4" t="str">
        <f t="shared" si="95"/>
        <v/>
      </c>
    </row>
    <row r="1168" spans="1:11" x14ac:dyDescent="0.25">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4" t="str">
        <f t="shared" si="95"/>
        <v/>
      </c>
    </row>
    <row r="1169" spans="1:11" x14ac:dyDescent="0.25">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4" t="str">
        <f t="shared" si="95"/>
        <v/>
      </c>
    </row>
    <row r="1170" spans="1:11" x14ac:dyDescent="0.25">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4" t="str">
        <f t="shared" si="95"/>
        <v/>
      </c>
    </row>
    <row r="1171" spans="1:11" x14ac:dyDescent="0.25">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4" t="str">
        <f t="shared" si="95"/>
        <v/>
      </c>
    </row>
    <row r="1172" spans="1:11" x14ac:dyDescent="0.25">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4" t="str">
        <f t="shared" si="95"/>
        <v/>
      </c>
    </row>
    <row r="1173" spans="1:11" x14ac:dyDescent="0.25">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4" t="str">
        <f t="shared" si="95"/>
        <v/>
      </c>
    </row>
    <row r="1174" spans="1:11" x14ac:dyDescent="0.25">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4" t="str">
        <f t="shared" si="95"/>
        <v/>
      </c>
    </row>
    <row r="1175" spans="1:11" x14ac:dyDescent="0.25">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4" t="str">
        <f t="shared" si="95"/>
        <v/>
      </c>
    </row>
    <row r="1176" spans="1:11" x14ac:dyDescent="0.25">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4" t="str">
        <f t="shared" si="95"/>
        <v/>
      </c>
    </row>
    <row r="1177" spans="1:11" x14ac:dyDescent="0.25">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4" t="str">
        <f t="shared" si="95"/>
        <v/>
      </c>
    </row>
    <row r="1178" spans="1:11" x14ac:dyDescent="0.25">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4" t="str">
        <f t="shared" si="95"/>
        <v/>
      </c>
    </row>
    <row r="1179" spans="1:11" x14ac:dyDescent="0.25">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4" t="str">
        <f t="shared" si="95"/>
        <v/>
      </c>
    </row>
    <row r="1180" spans="1:11" x14ac:dyDescent="0.25">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4" t="str">
        <f t="shared" si="95"/>
        <v/>
      </c>
    </row>
    <row r="1181" spans="1:11" x14ac:dyDescent="0.25">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4" t="str">
        <f t="shared" si="95"/>
        <v/>
      </c>
    </row>
    <row r="1182" spans="1:11" x14ac:dyDescent="0.25">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4" t="str">
        <f t="shared" si="95"/>
        <v/>
      </c>
    </row>
    <row r="1183" spans="1:11" x14ac:dyDescent="0.25">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4" t="str">
        <f t="shared" si="95"/>
        <v/>
      </c>
    </row>
    <row r="1184" spans="1:11" x14ac:dyDescent="0.25">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4" t="str">
        <f t="shared" si="95"/>
        <v/>
      </c>
    </row>
    <row r="1185" spans="1:11" x14ac:dyDescent="0.25">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4" t="str">
        <f t="shared" si="95"/>
        <v/>
      </c>
    </row>
    <row r="1186" spans="1:11" x14ac:dyDescent="0.25">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4" t="str">
        <f t="shared" si="95"/>
        <v/>
      </c>
    </row>
    <row r="1187" spans="1:11" x14ac:dyDescent="0.25">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4" t="str">
        <f t="shared" si="95"/>
        <v/>
      </c>
    </row>
    <row r="1188" spans="1:11" x14ac:dyDescent="0.25">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4" t="str">
        <f t="shared" si="95"/>
        <v/>
      </c>
    </row>
    <row r="1189" spans="1:11" x14ac:dyDescent="0.25">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4" t="str">
        <f t="shared" si="95"/>
        <v/>
      </c>
    </row>
    <row r="1190" spans="1:11" x14ac:dyDescent="0.25">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4" t="str">
        <f t="shared" si="95"/>
        <v/>
      </c>
    </row>
    <row r="1191" spans="1:11" x14ac:dyDescent="0.25">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4" t="str">
        <f t="shared" si="95"/>
        <v/>
      </c>
    </row>
    <row r="1192" spans="1:11" x14ac:dyDescent="0.25">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4" t="str">
        <f t="shared" si="95"/>
        <v/>
      </c>
    </row>
    <row r="1193" spans="1:11" x14ac:dyDescent="0.25">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4" t="str">
        <f t="shared" si="95"/>
        <v/>
      </c>
    </row>
    <row r="1194" spans="1:11" x14ac:dyDescent="0.25">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4" t="str">
        <f t="shared" si="95"/>
        <v/>
      </c>
    </row>
    <row r="1195" spans="1:11" x14ac:dyDescent="0.25">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4" t="str">
        <f t="shared" si="95"/>
        <v/>
      </c>
    </row>
    <row r="1196" spans="1:11" x14ac:dyDescent="0.25">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4" t="str">
        <f t="shared" si="95"/>
        <v/>
      </c>
    </row>
    <row r="1197" spans="1:11" x14ac:dyDescent="0.25">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4" t="str">
        <f t="shared" si="95"/>
        <v/>
      </c>
    </row>
    <row r="1198" spans="1:11" x14ac:dyDescent="0.25">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4" t="str">
        <f t="shared" si="95"/>
        <v/>
      </c>
    </row>
    <row r="1199" spans="1:11" x14ac:dyDescent="0.25">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4" t="str">
        <f t="shared" si="95"/>
        <v/>
      </c>
    </row>
    <row r="1200" spans="1:11" x14ac:dyDescent="0.25">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4" t="str">
        <f t="shared" si="95"/>
        <v/>
      </c>
    </row>
    <row r="1201" spans="1:11" x14ac:dyDescent="0.25">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4" t="str">
        <f t="shared" si="95"/>
        <v/>
      </c>
    </row>
    <row r="1202" spans="1:11" x14ac:dyDescent="0.25">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4" t="str">
        <f t="shared" si="95"/>
        <v/>
      </c>
    </row>
    <row r="1203" spans="1:11" x14ac:dyDescent="0.25">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4" t="str">
        <f t="shared" si="95"/>
        <v/>
      </c>
    </row>
    <row r="1204" spans="1:11" x14ac:dyDescent="0.25">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4" t="str">
        <f t="shared" si="95"/>
        <v/>
      </c>
    </row>
    <row r="1205" spans="1:11" x14ac:dyDescent="0.25">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4" t="str">
        <f t="shared" si="95"/>
        <v/>
      </c>
    </row>
    <row r="1206" spans="1:11" x14ac:dyDescent="0.25">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4" t="str">
        <f t="shared" si="95"/>
        <v/>
      </c>
    </row>
    <row r="1207" spans="1:11" x14ac:dyDescent="0.25">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4" t="str">
        <f t="shared" si="95"/>
        <v/>
      </c>
    </row>
    <row r="1208" spans="1:11" x14ac:dyDescent="0.25">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4" t="str">
        <f t="shared" si="95"/>
        <v/>
      </c>
    </row>
    <row r="1209" spans="1:11" x14ac:dyDescent="0.25">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4" t="str">
        <f t="shared" si="95"/>
        <v/>
      </c>
    </row>
    <row r="1210" spans="1:11" x14ac:dyDescent="0.25">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4" t="str">
        <f t="shared" si="95"/>
        <v/>
      </c>
    </row>
    <row r="1211" spans="1:11" x14ac:dyDescent="0.25">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4" t="str">
        <f t="shared" si="95"/>
        <v/>
      </c>
    </row>
    <row r="1212" spans="1:11" x14ac:dyDescent="0.25">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4" t="str">
        <f t="shared" si="95"/>
        <v/>
      </c>
    </row>
    <row r="1213" spans="1:11" x14ac:dyDescent="0.25">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4" t="str">
        <f t="shared" si="95"/>
        <v/>
      </c>
    </row>
    <row r="1214" spans="1:11" x14ac:dyDescent="0.25">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4" t="str">
        <f t="shared" si="95"/>
        <v/>
      </c>
    </row>
    <row r="1215" spans="1:11" x14ac:dyDescent="0.25">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4" t="str">
        <f t="shared" si="95"/>
        <v/>
      </c>
    </row>
    <row r="1216" spans="1:11" x14ac:dyDescent="0.25">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4" t="str">
        <f t="shared" si="95"/>
        <v/>
      </c>
    </row>
    <row r="1217" spans="1:11" x14ac:dyDescent="0.25">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4" t="str">
        <f t="shared" si="95"/>
        <v/>
      </c>
    </row>
    <row r="1218" spans="1:11" x14ac:dyDescent="0.25">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4" t="str">
        <f t="shared" si="95"/>
        <v/>
      </c>
    </row>
    <row r="1219" spans="1:11" x14ac:dyDescent="0.25">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4" t="str">
        <f t="shared" si="95"/>
        <v/>
      </c>
    </row>
    <row r="1220" spans="1:11" x14ac:dyDescent="0.25">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4" t="str">
        <f t="shared" ref="K1220:K1251" si="99">IF(AND(ISBLANK(K1219)=FALSE,ISNUMBER(C1220)),K1219&amp;","&amp;C1220,"")</f>
        <v/>
      </c>
    </row>
    <row r="1221" spans="1:11" x14ac:dyDescent="0.25">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4" t="str">
        <f t="shared" si="99"/>
        <v/>
      </c>
    </row>
    <row r="1222" spans="1:11" x14ac:dyDescent="0.25">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4" t="str">
        <f t="shared" si="99"/>
        <v/>
      </c>
    </row>
    <row r="1223" spans="1:11" x14ac:dyDescent="0.25">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4" t="str">
        <f t="shared" si="99"/>
        <v/>
      </c>
    </row>
    <row r="1224" spans="1:11" x14ac:dyDescent="0.25">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4" t="str">
        <f t="shared" si="99"/>
        <v/>
      </c>
    </row>
    <row r="1225" spans="1:11" x14ac:dyDescent="0.25">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4" t="str">
        <f t="shared" si="99"/>
        <v/>
      </c>
    </row>
    <row r="1226" spans="1:11" x14ac:dyDescent="0.25">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4" t="str">
        <f t="shared" si="99"/>
        <v/>
      </c>
    </row>
    <row r="1227" spans="1:11" x14ac:dyDescent="0.25">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4" t="str">
        <f t="shared" si="99"/>
        <v/>
      </c>
    </row>
    <row r="1228" spans="1:11" x14ac:dyDescent="0.25">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4" t="str">
        <f t="shared" si="99"/>
        <v/>
      </c>
    </row>
    <row r="1229" spans="1:11" x14ac:dyDescent="0.25">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4" t="str">
        <f t="shared" si="99"/>
        <v/>
      </c>
    </row>
    <row r="1230" spans="1:11" x14ac:dyDescent="0.25">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4" t="str">
        <f t="shared" si="99"/>
        <v/>
      </c>
    </row>
    <row r="1231" spans="1:11" x14ac:dyDescent="0.25">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4" t="str">
        <f t="shared" si="99"/>
        <v/>
      </c>
    </row>
    <row r="1232" spans="1:11" x14ac:dyDescent="0.25">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4" t="str">
        <f t="shared" si="99"/>
        <v/>
      </c>
    </row>
    <row r="1233" spans="1:11" x14ac:dyDescent="0.25">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4" t="str">
        <f t="shared" si="99"/>
        <v/>
      </c>
    </row>
    <row r="1234" spans="1:11" x14ac:dyDescent="0.25">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4" t="str">
        <f t="shared" si="99"/>
        <v/>
      </c>
    </row>
    <row r="1235" spans="1:11" x14ac:dyDescent="0.25">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4" t="str">
        <f t="shared" si="99"/>
        <v/>
      </c>
    </row>
    <row r="1236" spans="1:11" x14ac:dyDescent="0.25">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4" t="str">
        <f t="shared" si="99"/>
        <v/>
      </c>
    </row>
    <row r="1237" spans="1:11" x14ac:dyDescent="0.25">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4" t="str">
        <f t="shared" si="99"/>
        <v/>
      </c>
    </row>
    <row r="1238" spans="1:11" x14ac:dyDescent="0.25">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4" t="str">
        <f t="shared" si="99"/>
        <v/>
      </c>
    </row>
    <row r="1239" spans="1:11" x14ac:dyDescent="0.25">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4" t="str">
        <f t="shared" si="99"/>
        <v/>
      </c>
    </row>
    <row r="1240" spans="1:11" x14ac:dyDescent="0.25">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4" t="str">
        <f t="shared" si="99"/>
        <v/>
      </c>
    </row>
    <row r="1241" spans="1:11" x14ac:dyDescent="0.25">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4" t="str">
        <f t="shared" si="99"/>
        <v/>
      </c>
    </row>
    <row r="1242" spans="1:11" x14ac:dyDescent="0.25">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4" t="str">
        <f t="shared" si="99"/>
        <v/>
      </c>
    </row>
    <row r="1243" spans="1:11" x14ac:dyDescent="0.25">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4" t="str">
        <f t="shared" si="99"/>
        <v/>
      </c>
    </row>
    <row r="1244" spans="1:11" x14ac:dyDescent="0.25">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4" t="str">
        <f t="shared" si="99"/>
        <v/>
      </c>
    </row>
    <row r="1245" spans="1:11" x14ac:dyDescent="0.25">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4" t="str">
        <f t="shared" si="99"/>
        <v/>
      </c>
    </row>
    <row r="1246" spans="1:11" x14ac:dyDescent="0.25">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4" t="str">
        <f t="shared" si="99"/>
        <v/>
      </c>
    </row>
    <row r="1247" spans="1:11" x14ac:dyDescent="0.25">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4" t="str">
        <f t="shared" si="99"/>
        <v/>
      </c>
    </row>
    <row r="1248" spans="1:11" x14ac:dyDescent="0.25">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4" t="str">
        <f t="shared" si="99"/>
        <v/>
      </c>
    </row>
    <row r="1249" spans="1:11" x14ac:dyDescent="0.25">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4" t="str">
        <f t="shared" si="99"/>
        <v/>
      </c>
    </row>
    <row r="1250" spans="1:11" x14ac:dyDescent="0.25">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4" t="str">
        <f t="shared" si="99"/>
        <v/>
      </c>
    </row>
    <row r="1251" spans="1:11" x14ac:dyDescent="0.25">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4" t="str">
        <f t="shared" si="99"/>
        <v/>
      </c>
    </row>
    <row r="1252" spans="1:11" x14ac:dyDescent="0.25">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4" t="str">
        <f t="shared" ref="K1252:K1315" si="101">IF(AND(ISBLANK(K1251)=FALSE,ISNUMBER(C1252)),K1251&amp;","&amp;C1252,"")</f>
        <v/>
      </c>
    </row>
    <row r="1253" spans="1:11" x14ac:dyDescent="0.25">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4" t="str">
        <f t="shared" si="101"/>
        <v/>
      </c>
    </row>
    <row r="1254" spans="1:11" x14ac:dyDescent="0.25">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4" t="str">
        <f t="shared" si="101"/>
        <v/>
      </c>
    </row>
    <row r="1255" spans="1:11" x14ac:dyDescent="0.25">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4" t="str">
        <f t="shared" si="101"/>
        <v/>
      </c>
    </row>
    <row r="1256" spans="1:11" x14ac:dyDescent="0.25">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4" t="str">
        <f t="shared" si="101"/>
        <v/>
      </c>
    </row>
    <row r="1257" spans="1:11" x14ac:dyDescent="0.25">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4" t="str">
        <f t="shared" si="101"/>
        <v/>
      </c>
    </row>
    <row r="1258" spans="1:11" x14ac:dyDescent="0.25">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4" t="str">
        <f t="shared" si="101"/>
        <v/>
      </c>
    </row>
    <row r="1259" spans="1:11" x14ac:dyDescent="0.25">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4" t="str">
        <f t="shared" si="101"/>
        <v/>
      </c>
    </row>
    <row r="1260" spans="1:11" x14ac:dyDescent="0.25">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4" t="str">
        <f t="shared" si="101"/>
        <v/>
      </c>
    </row>
    <row r="1261" spans="1:11" x14ac:dyDescent="0.25">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4" t="str">
        <f t="shared" si="101"/>
        <v/>
      </c>
    </row>
    <row r="1262" spans="1:11" x14ac:dyDescent="0.25">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4" t="str">
        <f t="shared" si="101"/>
        <v/>
      </c>
    </row>
    <row r="1263" spans="1:11" x14ac:dyDescent="0.25">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4" t="str">
        <f t="shared" si="101"/>
        <v/>
      </c>
    </row>
    <row r="1264" spans="1:11" x14ac:dyDescent="0.25">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4" t="str">
        <f t="shared" si="101"/>
        <v/>
      </c>
    </row>
    <row r="1265" spans="1:11" x14ac:dyDescent="0.25">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4" t="str">
        <f t="shared" si="101"/>
        <v/>
      </c>
    </row>
    <row r="1266" spans="1:11" x14ac:dyDescent="0.25">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4" t="str">
        <f t="shared" si="101"/>
        <v/>
      </c>
    </row>
    <row r="1267" spans="1:11" x14ac:dyDescent="0.25">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4" t="str">
        <f t="shared" si="101"/>
        <v/>
      </c>
    </row>
    <row r="1268" spans="1:11" x14ac:dyDescent="0.25">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4" t="str">
        <f t="shared" si="101"/>
        <v/>
      </c>
    </row>
    <row r="1269" spans="1:11" x14ac:dyDescent="0.25">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4" t="str">
        <f t="shared" si="101"/>
        <v/>
      </c>
    </row>
    <row r="1270" spans="1:11" x14ac:dyDescent="0.25">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4" t="str">
        <f t="shared" si="101"/>
        <v/>
      </c>
    </row>
    <row r="1271" spans="1:11" x14ac:dyDescent="0.25">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4" t="str">
        <f t="shared" si="101"/>
        <v/>
      </c>
    </row>
    <row r="1272" spans="1:11" x14ac:dyDescent="0.25">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4" t="str">
        <f t="shared" si="101"/>
        <v/>
      </c>
    </row>
    <row r="1273" spans="1:11" x14ac:dyDescent="0.25">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4" t="str">
        <f t="shared" si="101"/>
        <v/>
      </c>
    </row>
    <row r="1274" spans="1:11" x14ac:dyDescent="0.25">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4" t="str">
        <f t="shared" si="101"/>
        <v/>
      </c>
    </row>
    <row r="1275" spans="1:11" x14ac:dyDescent="0.25">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4" t="str">
        <f t="shared" si="101"/>
        <v/>
      </c>
    </row>
    <row r="1276" spans="1:11" x14ac:dyDescent="0.25">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4" t="str">
        <f t="shared" si="101"/>
        <v/>
      </c>
    </row>
    <row r="1277" spans="1:11" x14ac:dyDescent="0.25">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4" t="str">
        <f t="shared" si="101"/>
        <v/>
      </c>
    </row>
    <row r="1278" spans="1:11" x14ac:dyDescent="0.25">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4" t="str">
        <f t="shared" si="101"/>
        <v/>
      </c>
    </row>
    <row r="1279" spans="1:11" x14ac:dyDescent="0.25">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4" t="str">
        <f t="shared" si="101"/>
        <v/>
      </c>
    </row>
    <row r="1280" spans="1:11" x14ac:dyDescent="0.25">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4" t="str">
        <f t="shared" si="101"/>
        <v/>
      </c>
    </row>
    <row r="1281" spans="1:11" x14ac:dyDescent="0.25">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4" t="str">
        <f t="shared" si="101"/>
        <v/>
      </c>
    </row>
    <row r="1282" spans="1:11" x14ac:dyDescent="0.25">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4" t="str">
        <f t="shared" si="101"/>
        <v/>
      </c>
    </row>
    <row r="1283" spans="1:11" x14ac:dyDescent="0.25">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4" t="str">
        <f t="shared" si="101"/>
        <v/>
      </c>
    </row>
    <row r="1284" spans="1:11" x14ac:dyDescent="0.25">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4" t="str">
        <f t="shared" si="101"/>
        <v/>
      </c>
    </row>
    <row r="1285" spans="1:11" x14ac:dyDescent="0.25">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4" t="str">
        <f t="shared" si="101"/>
        <v/>
      </c>
    </row>
    <row r="1286" spans="1:11" x14ac:dyDescent="0.25">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4" t="str">
        <f t="shared" si="101"/>
        <v/>
      </c>
    </row>
    <row r="1287" spans="1:11" x14ac:dyDescent="0.25">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4" t="str">
        <f t="shared" si="101"/>
        <v/>
      </c>
    </row>
    <row r="1288" spans="1:11" x14ac:dyDescent="0.25">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4" t="str">
        <f t="shared" si="101"/>
        <v/>
      </c>
    </row>
    <row r="1289" spans="1:11" x14ac:dyDescent="0.25">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4" t="str">
        <f t="shared" si="101"/>
        <v/>
      </c>
    </row>
    <row r="1290" spans="1:11" x14ac:dyDescent="0.25">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4" t="str">
        <f t="shared" si="101"/>
        <v/>
      </c>
    </row>
    <row r="1291" spans="1:11" x14ac:dyDescent="0.25">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4" t="str">
        <f t="shared" si="101"/>
        <v/>
      </c>
    </row>
    <row r="1292" spans="1:11" x14ac:dyDescent="0.25">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4" t="str">
        <f t="shared" si="101"/>
        <v/>
      </c>
    </row>
    <row r="1293" spans="1:11" x14ac:dyDescent="0.25">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4" t="str">
        <f t="shared" si="101"/>
        <v/>
      </c>
    </row>
    <row r="1294" spans="1:11" x14ac:dyDescent="0.25">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4" t="str">
        <f t="shared" si="101"/>
        <v/>
      </c>
    </row>
    <row r="1295" spans="1:11" x14ac:dyDescent="0.25">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4" t="str">
        <f t="shared" si="101"/>
        <v/>
      </c>
    </row>
    <row r="1296" spans="1:11" x14ac:dyDescent="0.25">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4" t="str">
        <f t="shared" si="101"/>
        <v/>
      </c>
    </row>
    <row r="1297" spans="1:11" x14ac:dyDescent="0.25">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4" t="str">
        <f t="shared" si="101"/>
        <v/>
      </c>
    </row>
    <row r="1298" spans="1:11" x14ac:dyDescent="0.25">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4" t="str">
        <f t="shared" si="101"/>
        <v/>
      </c>
    </row>
    <row r="1299" spans="1:11" x14ac:dyDescent="0.25">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4" t="str">
        <f t="shared" si="101"/>
        <v/>
      </c>
    </row>
    <row r="1300" spans="1:11" x14ac:dyDescent="0.25">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4" t="str">
        <f t="shared" si="101"/>
        <v/>
      </c>
    </row>
    <row r="1301" spans="1:11" x14ac:dyDescent="0.25">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4" t="str">
        <f t="shared" si="101"/>
        <v/>
      </c>
    </row>
    <row r="1302" spans="1:11" x14ac:dyDescent="0.25">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4" t="str">
        <f t="shared" si="101"/>
        <v/>
      </c>
    </row>
    <row r="1303" spans="1:11" x14ac:dyDescent="0.25">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4" t="str">
        <f t="shared" si="101"/>
        <v/>
      </c>
    </row>
    <row r="1304" spans="1:11" x14ac:dyDescent="0.25">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4" t="str">
        <f t="shared" si="101"/>
        <v/>
      </c>
    </row>
    <row r="1305" spans="1:11" x14ac:dyDescent="0.25">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4" t="str">
        <f t="shared" si="101"/>
        <v/>
      </c>
    </row>
    <row r="1306" spans="1:11" x14ac:dyDescent="0.25">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4" t="str">
        <f t="shared" si="101"/>
        <v/>
      </c>
    </row>
    <row r="1307" spans="1:11" x14ac:dyDescent="0.25">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4" t="str">
        <f t="shared" si="101"/>
        <v/>
      </c>
    </row>
    <row r="1308" spans="1:11" x14ac:dyDescent="0.25">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4" t="str">
        <f t="shared" si="101"/>
        <v/>
      </c>
    </row>
    <row r="1309" spans="1:11" x14ac:dyDescent="0.25">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4" t="str">
        <f t="shared" si="101"/>
        <v/>
      </c>
    </row>
    <row r="1310" spans="1:11" x14ac:dyDescent="0.25">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4" t="str">
        <f t="shared" si="101"/>
        <v/>
      </c>
    </row>
    <row r="1311" spans="1:11" x14ac:dyDescent="0.25">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4" t="str">
        <f t="shared" si="101"/>
        <v/>
      </c>
    </row>
    <row r="1312" spans="1:11" x14ac:dyDescent="0.25">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4" t="str">
        <f t="shared" si="101"/>
        <v/>
      </c>
    </row>
    <row r="1313" spans="1:11" x14ac:dyDescent="0.25">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4" t="str">
        <f t="shared" si="101"/>
        <v/>
      </c>
    </row>
    <row r="1314" spans="1:11" x14ac:dyDescent="0.25">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4" t="str">
        <f t="shared" si="101"/>
        <v/>
      </c>
    </row>
    <row r="1315" spans="1:11" x14ac:dyDescent="0.25">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4" t="str">
        <f t="shared" si="101"/>
        <v/>
      </c>
    </row>
    <row r="1316" spans="1:11" x14ac:dyDescent="0.25">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4" t="str">
        <f t="shared" ref="K1316:K1379" si="105">IF(AND(ISBLANK(K1315)=FALSE,ISNUMBER(C1316)),K1315&amp;","&amp;C1316,"")</f>
        <v/>
      </c>
    </row>
    <row r="1317" spans="1:11" x14ac:dyDescent="0.25">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4" t="str">
        <f t="shared" si="105"/>
        <v/>
      </c>
    </row>
    <row r="1318" spans="1:11" x14ac:dyDescent="0.25">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4" t="str">
        <f t="shared" si="105"/>
        <v/>
      </c>
    </row>
    <row r="1319" spans="1:11" x14ac:dyDescent="0.25">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4" t="str">
        <f t="shared" si="105"/>
        <v/>
      </c>
    </row>
    <row r="1320" spans="1:11" x14ac:dyDescent="0.25">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4" t="str">
        <f t="shared" si="105"/>
        <v/>
      </c>
    </row>
    <row r="1321" spans="1:11" x14ac:dyDescent="0.25">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4" t="str">
        <f t="shared" si="105"/>
        <v/>
      </c>
    </row>
    <row r="1322" spans="1:11" x14ac:dyDescent="0.25">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4" t="str">
        <f t="shared" si="105"/>
        <v/>
      </c>
    </row>
    <row r="1323" spans="1:11" x14ac:dyDescent="0.25">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4" t="str">
        <f t="shared" si="105"/>
        <v/>
      </c>
    </row>
    <row r="1324" spans="1:11" x14ac:dyDescent="0.25">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4" t="str">
        <f t="shared" si="105"/>
        <v/>
      </c>
    </row>
    <row r="1325" spans="1:11" x14ac:dyDescent="0.25">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4" t="str">
        <f t="shared" si="105"/>
        <v/>
      </c>
    </row>
    <row r="1326" spans="1:11" x14ac:dyDescent="0.25">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4" t="str">
        <f t="shared" si="105"/>
        <v/>
      </c>
    </row>
    <row r="1327" spans="1:11" x14ac:dyDescent="0.25">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4" t="str">
        <f t="shared" si="105"/>
        <v/>
      </c>
    </row>
    <row r="1328" spans="1:11" x14ac:dyDescent="0.25">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4" t="str">
        <f t="shared" si="105"/>
        <v/>
      </c>
    </row>
    <row r="1329" spans="1:11" x14ac:dyDescent="0.25">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4" t="str">
        <f t="shared" si="105"/>
        <v/>
      </c>
    </row>
    <row r="1330" spans="1:11" x14ac:dyDescent="0.25">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4" t="str">
        <f t="shared" si="105"/>
        <v/>
      </c>
    </row>
    <row r="1331" spans="1:11" x14ac:dyDescent="0.25">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4" t="str">
        <f t="shared" si="105"/>
        <v/>
      </c>
    </row>
    <row r="1332" spans="1:11" x14ac:dyDescent="0.25">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4" t="str">
        <f t="shared" si="105"/>
        <v/>
      </c>
    </row>
    <row r="1333" spans="1:11" x14ac:dyDescent="0.25">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4" t="str">
        <f t="shared" si="105"/>
        <v/>
      </c>
    </row>
    <row r="1334" spans="1:11" x14ac:dyDescent="0.25">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4" t="str">
        <f t="shared" si="105"/>
        <v/>
      </c>
    </row>
    <row r="1335" spans="1:11" x14ac:dyDescent="0.25">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4" t="str">
        <f t="shared" si="105"/>
        <v/>
      </c>
    </row>
    <row r="1336" spans="1:11" x14ac:dyDescent="0.25">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4" t="str">
        <f t="shared" si="105"/>
        <v/>
      </c>
    </row>
    <row r="1337" spans="1:11" x14ac:dyDescent="0.25">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4" t="str">
        <f t="shared" si="105"/>
        <v/>
      </c>
    </row>
    <row r="1338" spans="1:11" x14ac:dyDescent="0.25">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4" t="str">
        <f t="shared" si="105"/>
        <v/>
      </c>
    </row>
    <row r="1339" spans="1:11" x14ac:dyDescent="0.25">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4" t="str">
        <f t="shared" si="105"/>
        <v/>
      </c>
    </row>
    <row r="1340" spans="1:11" x14ac:dyDescent="0.25">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4" t="str">
        <f t="shared" si="105"/>
        <v/>
      </c>
    </row>
    <row r="1341" spans="1:11" x14ac:dyDescent="0.25">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4" t="str">
        <f t="shared" si="105"/>
        <v/>
      </c>
    </row>
    <row r="1342" spans="1:11" x14ac:dyDescent="0.25">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4" t="str">
        <f t="shared" si="105"/>
        <v/>
      </c>
    </row>
    <row r="1343" spans="1:11" x14ac:dyDescent="0.25">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4" t="str">
        <f t="shared" si="105"/>
        <v/>
      </c>
    </row>
    <row r="1344" spans="1:11" x14ac:dyDescent="0.25">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4" t="str">
        <f t="shared" si="105"/>
        <v/>
      </c>
    </row>
    <row r="1345" spans="1:11" x14ac:dyDescent="0.25">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4" t="str">
        <f t="shared" si="105"/>
        <v/>
      </c>
    </row>
    <row r="1346" spans="1:11" x14ac:dyDescent="0.25">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4" t="str">
        <f t="shared" si="105"/>
        <v/>
      </c>
    </row>
    <row r="1347" spans="1:11" x14ac:dyDescent="0.25">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4" t="str">
        <f t="shared" si="105"/>
        <v/>
      </c>
    </row>
    <row r="1348" spans="1:11" x14ac:dyDescent="0.25">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4" t="str">
        <f t="shared" si="105"/>
        <v/>
      </c>
    </row>
    <row r="1349" spans="1:11" x14ac:dyDescent="0.25">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4" t="str">
        <f t="shared" si="105"/>
        <v/>
      </c>
    </row>
    <row r="1350" spans="1:11" x14ac:dyDescent="0.25">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4" t="str">
        <f t="shared" si="105"/>
        <v/>
      </c>
    </row>
    <row r="1351" spans="1:11" x14ac:dyDescent="0.25">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4" t="str">
        <f t="shared" si="105"/>
        <v/>
      </c>
    </row>
    <row r="1352" spans="1:11" x14ac:dyDescent="0.25">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4" t="str">
        <f t="shared" si="105"/>
        <v/>
      </c>
    </row>
    <row r="1353" spans="1:11" x14ac:dyDescent="0.25">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4" t="str">
        <f t="shared" si="105"/>
        <v/>
      </c>
    </row>
    <row r="1354" spans="1:11" x14ac:dyDescent="0.25">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4" t="str">
        <f t="shared" si="105"/>
        <v/>
      </c>
    </row>
    <row r="1355" spans="1:11" x14ac:dyDescent="0.25">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4" t="str">
        <f t="shared" si="105"/>
        <v/>
      </c>
    </row>
    <row r="1356" spans="1:11" x14ac:dyDescent="0.25">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4" t="str">
        <f t="shared" si="105"/>
        <v/>
      </c>
    </row>
    <row r="1357" spans="1:11" x14ac:dyDescent="0.25">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4" t="str">
        <f t="shared" si="105"/>
        <v/>
      </c>
    </row>
    <row r="1358" spans="1:11" x14ac:dyDescent="0.25">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4" t="str">
        <f t="shared" si="105"/>
        <v/>
      </c>
    </row>
    <row r="1359" spans="1:11" x14ac:dyDescent="0.25">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4" t="str">
        <f t="shared" si="105"/>
        <v/>
      </c>
    </row>
    <row r="1360" spans="1:11" x14ac:dyDescent="0.25">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4" t="str">
        <f t="shared" si="105"/>
        <v/>
      </c>
    </row>
    <row r="1361" spans="1:11" x14ac:dyDescent="0.25">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4" t="str">
        <f t="shared" si="105"/>
        <v/>
      </c>
    </row>
    <row r="1362" spans="1:11" x14ac:dyDescent="0.25">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4" t="str">
        <f t="shared" si="105"/>
        <v/>
      </c>
    </row>
    <row r="1363" spans="1:11" x14ac:dyDescent="0.25">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4" t="str">
        <f t="shared" si="105"/>
        <v/>
      </c>
    </row>
    <row r="1364" spans="1:11" x14ac:dyDescent="0.25">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4" t="str">
        <f t="shared" si="105"/>
        <v/>
      </c>
    </row>
    <row r="1365" spans="1:11" x14ac:dyDescent="0.25">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4" t="str">
        <f t="shared" si="105"/>
        <v/>
      </c>
    </row>
    <row r="1366" spans="1:11" x14ac:dyDescent="0.25">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4" t="str">
        <f t="shared" si="105"/>
        <v/>
      </c>
    </row>
    <row r="1367" spans="1:11" x14ac:dyDescent="0.25">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4" t="str">
        <f t="shared" si="105"/>
        <v/>
      </c>
    </row>
    <row r="1368" spans="1:11" x14ac:dyDescent="0.25">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4" t="str">
        <f t="shared" si="105"/>
        <v/>
      </c>
    </row>
    <row r="1369" spans="1:11" x14ac:dyDescent="0.25">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4" t="str">
        <f t="shared" si="105"/>
        <v/>
      </c>
    </row>
    <row r="1370" spans="1:11" x14ac:dyDescent="0.25">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4" t="str">
        <f t="shared" si="105"/>
        <v/>
      </c>
    </row>
    <row r="1371" spans="1:11" x14ac:dyDescent="0.25">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4" t="str">
        <f t="shared" si="105"/>
        <v/>
      </c>
    </row>
    <row r="1372" spans="1:11" x14ac:dyDescent="0.25">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4" t="str">
        <f t="shared" si="105"/>
        <v/>
      </c>
    </row>
    <row r="1373" spans="1:11" x14ac:dyDescent="0.25">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4" t="str">
        <f t="shared" si="105"/>
        <v/>
      </c>
    </row>
    <row r="1374" spans="1:11" x14ac:dyDescent="0.25">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4" t="str">
        <f t="shared" si="105"/>
        <v/>
      </c>
    </row>
    <row r="1375" spans="1:11" x14ac:dyDescent="0.25">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4" t="str">
        <f t="shared" si="105"/>
        <v/>
      </c>
    </row>
    <row r="1376" spans="1:11" x14ac:dyDescent="0.25">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4" t="str">
        <f t="shared" si="105"/>
        <v/>
      </c>
    </row>
    <row r="1377" spans="1:11" x14ac:dyDescent="0.25">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4" t="str">
        <f t="shared" si="105"/>
        <v/>
      </c>
    </row>
    <row r="1378" spans="1:11" x14ac:dyDescent="0.25">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4" t="str">
        <f t="shared" si="105"/>
        <v/>
      </c>
    </row>
    <row r="1379" spans="1:11" x14ac:dyDescent="0.25">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4" t="str">
        <f t="shared" si="105"/>
        <v/>
      </c>
    </row>
    <row r="1380" spans="1:11" x14ac:dyDescent="0.25">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4" t="str">
        <f t="shared" ref="K1380:K1443" si="109">IF(AND(ISBLANK(K1379)=FALSE,ISNUMBER(C1380)),K1379&amp;","&amp;C1380,"")</f>
        <v/>
      </c>
    </row>
    <row r="1381" spans="1:11" x14ac:dyDescent="0.25">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4" t="str">
        <f t="shared" si="109"/>
        <v/>
      </c>
    </row>
    <row r="1382" spans="1:11" x14ac:dyDescent="0.25">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4" t="str">
        <f t="shared" si="109"/>
        <v/>
      </c>
    </row>
    <row r="1383" spans="1:11" x14ac:dyDescent="0.25">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4" t="str">
        <f t="shared" si="109"/>
        <v/>
      </c>
    </row>
    <row r="1384" spans="1:11" x14ac:dyDescent="0.25">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4" t="str">
        <f t="shared" si="109"/>
        <v/>
      </c>
    </row>
    <row r="1385" spans="1:11" x14ac:dyDescent="0.25">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4" t="str">
        <f t="shared" si="109"/>
        <v/>
      </c>
    </row>
    <row r="1386" spans="1:11" x14ac:dyDescent="0.25">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4" t="str">
        <f t="shared" si="109"/>
        <v/>
      </c>
    </row>
    <row r="1387" spans="1:11" x14ac:dyDescent="0.25">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4" t="str">
        <f t="shared" si="109"/>
        <v/>
      </c>
    </row>
    <row r="1388" spans="1:11" x14ac:dyDescent="0.25">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4" t="str">
        <f t="shared" si="109"/>
        <v/>
      </c>
    </row>
    <row r="1389" spans="1:11" x14ac:dyDescent="0.25">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4" t="str">
        <f t="shared" si="109"/>
        <v/>
      </c>
    </row>
    <row r="1390" spans="1:11" x14ac:dyDescent="0.25">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4" t="str">
        <f t="shared" si="109"/>
        <v/>
      </c>
    </row>
    <row r="1391" spans="1:11" x14ac:dyDescent="0.25">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4" t="str">
        <f t="shared" si="109"/>
        <v/>
      </c>
    </row>
    <row r="1392" spans="1:11" x14ac:dyDescent="0.25">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4" t="str">
        <f t="shared" si="109"/>
        <v/>
      </c>
    </row>
    <row r="1393" spans="1:11" x14ac:dyDescent="0.25">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4" t="str">
        <f t="shared" si="109"/>
        <v/>
      </c>
    </row>
    <row r="1394" spans="1:11" x14ac:dyDescent="0.25">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4" t="str">
        <f t="shared" si="109"/>
        <v/>
      </c>
    </row>
    <row r="1395" spans="1:11" x14ac:dyDescent="0.25">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4" t="str">
        <f t="shared" si="109"/>
        <v/>
      </c>
    </row>
    <row r="1396" spans="1:11" x14ac:dyDescent="0.25">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4" t="str">
        <f t="shared" si="109"/>
        <v/>
      </c>
    </row>
    <row r="1397" spans="1:11" x14ac:dyDescent="0.25">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4" t="str">
        <f t="shared" si="109"/>
        <v/>
      </c>
    </row>
    <row r="1398" spans="1:11" x14ac:dyDescent="0.25">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4" t="str">
        <f t="shared" si="109"/>
        <v/>
      </c>
    </row>
    <row r="1399" spans="1:11" x14ac:dyDescent="0.25">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4" t="str">
        <f t="shared" si="109"/>
        <v/>
      </c>
    </row>
    <row r="1400" spans="1:11" x14ac:dyDescent="0.25">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4" t="str">
        <f t="shared" si="109"/>
        <v/>
      </c>
    </row>
    <row r="1401" spans="1:11" x14ac:dyDescent="0.25">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4" t="str">
        <f t="shared" si="109"/>
        <v/>
      </c>
    </row>
    <row r="1402" spans="1:11" x14ac:dyDescent="0.25">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4" t="str">
        <f t="shared" si="109"/>
        <v/>
      </c>
    </row>
    <row r="1403" spans="1:11" x14ac:dyDescent="0.25">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4" t="str">
        <f t="shared" si="109"/>
        <v/>
      </c>
    </row>
    <row r="1404" spans="1:11" x14ac:dyDescent="0.25">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4" t="str">
        <f t="shared" si="109"/>
        <v/>
      </c>
    </row>
    <row r="1405" spans="1:11" x14ac:dyDescent="0.25">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4" t="str">
        <f t="shared" si="109"/>
        <v/>
      </c>
    </row>
    <row r="1406" spans="1:11" x14ac:dyDescent="0.25">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4" t="str">
        <f t="shared" si="109"/>
        <v/>
      </c>
    </row>
    <row r="1407" spans="1:11" x14ac:dyDescent="0.25">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4" t="str">
        <f t="shared" si="109"/>
        <v/>
      </c>
    </row>
    <row r="1408" spans="1:11" x14ac:dyDescent="0.25">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4" t="str">
        <f t="shared" si="109"/>
        <v/>
      </c>
    </row>
    <row r="1409" spans="1:11" x14ac:dyDescent="0.25">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4" t="str">
        <f t="shared" si="109"/>
        <v/>
      </c>
    </row>
    <row r="1410" spans="1:11" x14ac:dyDescent="0.25">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4" t="str">
        <f t="shared" si="109"/>
        <v/>
      </c>
    </row>
    <row r="1411" spans="1:11" x14ac:dyDescent="0.25">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4" t="str">
        <f t="shared" si="109"/>
        <v/>
      </c>
    </row>
    <row r="1412" spans="1:11" x14ac:dyDescent="0.25">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4" t="str">
        <f t="shared" si="109"/>
        <v/>
      </c>
    </row>
    <row r="1413" spans="1:11" x14ac:dyDescent="0.25">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4" t="str">
        <f t="shared" si="109"/>
        <v/>
      </c>
    </row>
    <row r="1414" spans="1:11" x14ac:dyDescent="0.25">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4" t="str">
        <f t="shared" si="109"/>
        <v/>
      </c>
    </row>
    <row r="1415" spans="1:11" x14ac:dyDescent="0.25">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4" t="str">
        <f t="shared" si="109"/>
        <v/>
      </c>
    </row>
    <row r="1416" spans="1:11" x14ac:dyDescent="0.25">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4" t="str">
        <f t="shared" si="109"/>
        <v/>
      </c>
    </row>
    <row r="1417" spans="1:11" x14ac:dyDescent="0.25">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4" t="str">
        <f t="shared" si="109"/>
        <v/>
      </c>
    </row>
    <row r="1418" spans="1:11" x14ac:dyDescent="0.25">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4" t="str">
        <f t="shared" si="109"/>
        <v/>
      </c>
    </row>
    <row r="1419" spans="1:11" x14ac:dyDescent="0.25">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4" t="str">
        <f t="shared" si="109"/>
        <v/>
      </c>
    </row>
    <row r="1420" spans="1:11" x14ac:dyDescent="0.25">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4" t="str">
        <f t="shared" si="109"/>
        <v/>
      </c>
    </row>
    <row r="1421" spans="1:11" x14ac:dyDescent="0.25">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4" t="str">
        <f t="shared" si="109"/>
        <v/>
      </c>
    </row>
    <row r="1422" spans="1:11" x14ac:dyDescent="0.25">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4" t="str">
        <f t="shared" si="109"/>
        <v/>
      </c>
    </row>
    <row r="1423" spans="1:11" x14ac:dyDescent="0.25">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4" t="str">
        <f t="shared" si="109"/>
        <v/>
      </c>
    </row>
    <row r="1424" spans="1:11" x14ac:dyDescent="0.25">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4" t="str">
        <f t="shared" si="109"/>
        <v/>
      </c>
    </row>
    <row r="1425" spans="1:11" x14ac:dyDescent="0.25">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4" t="str">
        <f t="shared" si="109"/>
        <v/>
      </c>
    </row>
    <row r="1426" spans="1:11" x14ac:dyDescent="0.25">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4" t="str">
        <f t="shared" si="109"/>
        <v/>
      </c>
    </row>
    <row r="1427" spans="1:11" x14ac:dyDescent="0.25">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4" t="str">
        <f t="shared" si="109"/>
        <v/>
      </c>
    </row>
    <row r="1428" spans="1:11" x14ac:dyDescent="0.25">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4" t="str">
        <f t="shared" si="109"/>
        <v/>
      </c>
    </row>
    <row r="1429" spans="1:11" x14ac:dyDescent="0.25">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4" t="str">
        <f t="shared" si="109"/>
        <v/>
      </c>
    </row>
    <row r="1430" spans="1:11" x14ac:dyDescent="0.25">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4" t="str">
        <f t="shared" si="109"/>
        <v/>
      </c>
    </row>
    <row r="1431" spans="1:11" x14ac:dyDescent="0.25">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4" t="str">
        <f t="shared" si="109"/>
        <v/>
      </c>
    </row>
    <row r="1432" spans="1:11" x14ac:dyDescent="0.25">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4" t="str">
        <f t="shared" si="109"/>
        <v/>
      </c>
    </row>
    <row r="1433" spans="1:11" x14ac:dyDescent="0.25">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4" t="str">
        <f t="shared" si="109"/>
        <v/>
      </c>
    </row>
    <row r="1434" spans="1:11" x14ac:dyDescent="0.25">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4" t="str">
        <f t="shared" si="109"/>
        <v/>
      </c>
    </row>
    <row r="1435" spans="1:11" x14ac:dyDescent="0.25">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4" t="str">
        <f t="shared" si="109"/>
        <v/>
      </c>
    </row>
    <row r="1436" spans="1:11" x14ac:dyDescent="0.25">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4" t="str">
        <f t="shared" si="109"/>
        <v/>
      </c>
    </row>
    <row r="1437" spans="1:11" x14ac:dyDescent="0.25">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4" t="str">
        <f t="shared" si="109"/>
        <v/>
      </c>
    </row>
    <row r="1438" spans="1:11" x14ac:dyDescent="0.25">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4" t="str">
        <f t="shared" si="109"/>
        <v/>
      </c>
    </row>
    <row r="1439" spans="1:11" x14ac:dyDescent="0.25">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4" t="str">
        <f t="shared" si="109"/>
        <v/>
      </c>
    </row>
    <row r="1440" spans="1:11" x14ac:dyDescent="0.25">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4" t="str">
        <f t="shared" si="109"/>
        <v/>
      </c>
    </row>
    <row r="1441" spans="1:11" x14ac:dyDescent="0.25">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4" t="str">
        <f t="shared" si="109"/>
        <v/>
      </c>
    </row>
    <row r="1442" spans="1:11" x14ac:dyDescent="0.25">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4" t="str">
        <f t="shared" si="109"/>
        <v/>
      </c>
    </row>
    <row r="1443" spans="1:11" x14ac:dyDescent="0.25">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4" t="str">
        <f t="shared" si="109"/>
        <v/>
      </c>
    </row>
    <row r="1444" spans="1:11" x14ac:dyDescent="0.25">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4" t="str">
        <f t="shared" ref="K1444:K1507" si="113">IF(AND(ISBLANK(K1443)=FALSE,ISNUMBER(C1444)),K1443&amp;","&amp;C1444,"")</f>
        <v/>
      </c>
    </row>
    <row r="1445" spans="1:11" x14ac:dyDescent="0.25">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4" t="str">
        <f t="shared" si="113"/>
        <v/>
      </c>
    </row>
    <row r="1446" spans="1:11" x14ac:dyDescent="0.25">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4" t="str">
        <f t="shared" si="113"/>
        <v/>
      </c>
    </row>
    <row r="1447" spans="1:11" x14ac:dyDescent="0.25">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4" t="str">
        <f t="shared" si="113"/>
        <v/>
      </c>
    </row>
    <row r="1448" spans="1:11" x14ac:dyDescent="0.25">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4" t="str">
        <f t="shared" si="113"/>
        <v/>
      </c>
    </row>
    <row r="1449" spans="1:11" x14ac:dyDescent="0.25">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4" t="str">
        <f t="shared" si="113"/>
        <v/>
      </c>
    </row>
    <row r="1450" spans="1:11" x14ac:dyDescent="0.25">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4" t="str">
        <f t="shared" si="113"/>
        <v/>
      </c>
    </row>
    <row r="1451" spans="1:11" x14ac:dyDescent="0.25">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4" t="str">
        <f t="shared" si="113"/>
        <v/>
      </c>
    </row>
    <row r="1452" spans="1:11" x14ac:dyDescent="0.25">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4" t="str">
        <f t="shared" si="113"/>
        <v/>
      </c>
    </row>
    <row r="1453" spans="1:11" x14ac:dyDescent="0.25">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4" t="str">
        <f t="shared" si="113"/>
        <v/>
      </c>
    </row>
    <row r="1454" spans="1:11" x14ac:dyDescent="0.25">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4" t="str">
        <f t="shared" si="113"/>
        <v/>
      </c>
    </row>
    <row r="1455" spans="1:11" x14ac:dyDescent="0.25">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4" t="str">
        <f t="shared" si="113"/>
        <v/>
      </c>
    </row>
    <row r="1456" spans="1:11" x14ac:dyDescent="0.25">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4" t="str">
        <f t="shared" si="113"/>
        <v/>
      </c>
    </row>
    <row r="1457" spans="1:11" x14ac:dyDescent="0.25">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4" t="str">
        <f t="shared" si="113"/>
        <v/>
      </c>
    </row>
    <row r="1458" spans="1:11" x14ac:dyDescent="0.25">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4" t="str">
        <f t="shared" si="113"/>
        <v/>
      </c>
    </row>
    <row r="1459" spans="1:11" x14ac:dyDescent="0.25">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4" t="str">
        <f t="shared" si="113"/>
        <v/>
      </c>
    </row>
    <row r="1460" spans="1:11" x14ac:dyDescent="0.25">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4" t="str">
        <f t="shared" si="113"/>
        <v/>
      </c>
    </row>
    <row r="1461" spans="1:11" x14ac:dyDescent="0.25">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4" t="str">
        <f t="shared" si="113"/>
        <v/>
      </c>
    </row>
    <row r="1462" spans="1:11" x14ac:dyDescent="0.25">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4" t="str">
        <f t="shared" si="113"/>
        <v/>
      </c>
    </row>
    <row r="1463" spans="1:11" x14ac:dyDescent="0.25">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4" t="str">
        <f t="shared" si="113"/>
        <v/>
      </c>
    </row>
    <row r="1464" spans="1:11" x14ac:dyDescent="0.25">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4" t="str">
        <f t="shared" si="113"/>
        <v/>
      </c>
    </row>
    <row r="1465" spans="1:11" x14ac:dyDescent="0.25">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4" t="str">
        <f t="shared" si="113"/>
        <v/>
      </c>
    </row>
    <row r="1466" spans="1:11" x14ac:dyDescent="0.25">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4" t="str">
        <f t="shared" si="113"/>
        <v/>
      </c>
    </row>
    <row r="1467" spans="1:11" x14ac:dyDescent="0.25">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4" t="str">
        <f t="shared" si="113"/>
        <v/>
      </c>
    </row>
    <row r="1468" spans="1:11" x14ac:dyDescent="0.25">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4" t="str">
        <f t="shared" si="113"/>
        <v/>
      </c>
    </row>
    <row r="1469" spans="1:11" x14ac:dyDescent="0.25">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4" t="str">
        <f t="shared" si="113"/>
        <v/>
      </c>
    </row>
    <row r="1470" spans="1:11" x14ac:dyDescent="0.25">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4" t="str">
        <f t="shared" si="113"/>
        <v/>
      </c>
    </row>
    <row r="1471" spans="1:11" x14ac:dyDescent="0.25">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4" t="str">
        <f t="shared" si="113"/>
        <v/>
      </c>
    </row>
    <row r="1472" spans="1:11" x14ac:dyDescent="0.25">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4" t="str">
        <f t="shared" si="113"/>
        <v/>
      </c>
    </row>
    <row r="1473" spans="1:11" x14ac:dyDescent="0.25">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4" t="str">
        <f t="shared" si="113"/>
        <v/>
      </c>
    </row>
    <row r="1474" spans="1:11" x14ac:dyDescent="0.25">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4" t="str">
        <f t="shared" si="113"/>
        <v/>
      </c>
    </row>
    <row r="1475" spans="1:11" x14ac:dyDescent="0.25">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4" t="str">
        <f t="shared" si="113"/>
        <v/>
      </c>
    </row>
    <row r="1476" spans="1:11" x14ac:dyDescent="0.25">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4" t="str">
        <f t="shared" si="113"/>
        <v/>
      </c>
    </row>
    <row r="1477" spans="1:11" x14ac:dyDescent="0.25">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4" t="str">
        <f t="shared" si="113"/>
        <v/>
      </c>
    </row>
    <row r="1478" spans="1:11" x14ac:dyDescent="0.25">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4" t="str">
        <f t="shared" si="113"/>
        <v/>
      </c>
    </row>
    <row r="1479" spans="1:11" x14ac:dyDescent="0.25">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4" t="str">
        <f t="shared" si="113"/>
        <v/>
      </c>
    </row>
    <row r="1480" spans="1:11" x14ac:dyDescent="0.25">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4" t="str">
        <f t="shared" si="113"/>
        <v/>
      </c>
    </row>
    <row r="1481" spans="1:11" x14ac:dyDescent="0.25">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4" t="str">
        <f t="shared" si="113"/>
        <v/>
      </c>
    </row>
    <row r="1482" spans="1:11" x14ac:dyDescent="0.25">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4" t="str">
        <f t="shared" si="113"/>
        <v/>
      </c>
    </row>
    <row r="1483" spans="1:11" x14ac:dyDescent="0.25">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4" t="str">
        <f t="shared" si="113"/>
        <v/>
      </c>
    </row>
    <row r="1484" spans="1:11" x14ac:dyDescent="0.25">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4" t="str">
        <f t="shared" si="113"/>
        <v/>
      </c>
    </row>
    <row r="1485" spans="1:11" x14ac:dyDescent="0.25">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4" t="str">
        <f t="shared" si="113"/>
        <v/>
      </c>
    </row>
    <row r="1486" spans="1:11" x14ac:dyDescent="0.25">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4" t="str">
        <f t="shared" si="113"/>
        <v/>
      </c>
    </row>
    <row r="1487" spans="1:11" x14ac:dyDescent="0.25">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4" t="str">
        <f t="shared" si="113"/>
        <v/>
      </c>
    </row>
    <row r="1488" spans="1:11" x14ac:dyDescent="0.25">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4" t="str">
        <f t="shared" si="113"/>
        <v/>
      </c>
    </row>
    <row r="1489" spans="1:11" x14ac:dyDescent="0.25">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4" t="str">
        <f t="shared" si="113"/>
        <v/>
      </c>
    </row>
    <row r="1490" spans="1:11" x14ac:dyDescent="0.25">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4" t="str">
        <f t="shared" si="113"/>
        <v/>
      </c>
    </row>
    <row r="1491" spans="1:11" x14ac:dyDescent="0.25">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4" t="str">
        <f t="shared" si="113"/>
        <v/>
      </c>
    </row>
    <row r="1492" spans="1:11" x14ac:dyDescent="0.25">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4" t="str">
        <f t="shared" si="113"/>
        <v/>
      </c>
    </row>
    <row r="1493" spans="1:11" x14ac:dyDescent="0.25">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4" t="str">
        <f t="shared" si="113"/>
        <v/>
      </c>
    </row>
    <row r="1494" spans="1:11" x14ac:dyDescent="0.25">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4" t="str">
        <f t="shared" si="113"/>
        <v/>
      </c>
    </row>
    <row r="1495" spans="1:11" x14ac:dyDescent="0.25">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4" t="str">
        <f t="shared" si="113"/>
        <v/>
      </c>
    </row>
    <row r="1496" spans="1:11" x14ac:dyDescent="0.25">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4" t="str">
        <f t="shared" si="113"/>
        <v/>
      </c>
    </row>
    <row r="1497" spans="1:11" x14ac:dyDescent="0.25">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4" t="str">
        <f t="shared" si="113"/>
        <v/>
      </c>
    </row>
    <row r="1498" spans="1:11" x14ac:dyDescent="0.25">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4" t="str">
        <f t="shared" si="113"/>
        <v/>
      </c>
    </row>
    <row r="1499" spans="1:11" x14ac:dyDescent="0.25">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4" t="str">
        <f t="shared" si="113"/>
        <v/>
      </c>
    </row>
    <row r="1500" spans="1:11" x14ac:dyDescent="0.25">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4" t="str">
        <f t="shared" si="113"/>
        <v/>
      </c>
    </row>
    <row r="1501" spans="1:11" x14ac:dyDescent="0.25">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4" t="str">
        <f t="shared" si="113"/>
        <v/>
      </c>
    </row>
    <row r="1502" spans="1:11" x14ac:dyDescent="0.25">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4" t="str">
        <f t="shared" si="113"/>
        <v/>
      </c>
    </row>
    <row r="1503" spans="1:11" x14ac:dyDescent="0.25">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4" t="str">
        <f t="shared" si="113"/>
        <v/>
      </c>
    </row>
    <row r="1504" spans="1:11" x14ac:dyDescent="0.25">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4" t="str">
        <f t="shared" si="113"/>
        <v/>
      </c>
    </row>
    <row r="1505" spans="1:11" x14ac:dyDescent="0.25">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4" t="str">
        <f t="shared" si="113"/>
        <v/>
      </c>
    </row>
    <row r="1506" spans="1:11" x14ac:dyDescent="0.25">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4" t="str">
        <f t="shared" si="113"/>
        <v/>
      </c>
    </row>
    <row r="1507" spans="1:11" x14ac:dyDescent="0.25">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4" t="str">
        <f t="shared" si="113"/>
        <v/>
      </c>
    </row>
    <row r="1508" spans="1:11" x14ac:dyDescent="0.25">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4" t="str">
        <f t="shared" ref="K1508:K1571" si="117">IF(AND(ISBLANK(K1507)=FALSE,ISNUMBER(C1508)),K1507&amp;","&amp;C1508,"")</f>
        <v/>
      </c>
    </row>
    <row r="1509" spans="1:11" x14ac:dyDescent="0.25">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4" t="str">
        <f t="shared" si="117"/>
        <v/>
      </c>
    </row>
    <row r="1510" spans="1:11" x14ac:dyDescent="0.25">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4" t="str">
        <f t="shared" si="117"/>
        <v/>
      </c>
    </row>
    <row r="1511" spans="1:11" x14ac:dyDescent="0.25">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4" t="str">
        <f t="shared" si="117"/>
        <v/>
      </c>
    </row>
    <row r="1512" spans="1:11" x14ac:dyDescent="0.25">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4" t="str">
        <f t="shared" si="117"/>
        <v/>
      </c>
    </row>
    <row r="1513" spans="1:11" x14ac:dyDescent="0.25">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4" t="str">
        <f t="shared" si="117"/>
        <v/>
      </c>
    </row>
    <row r="1514" spans="1:11" x14ac:dyDescent="0.25">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4" t="str">
        <f t="shared" si="117"/>
        <v/>
      </c>
    </row>
    <row r="1515" spans="1:11" x14ac:dyDescent="0.25">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4" t="str">
        <f t="shared" si="117"/>
        <v/>
      </c>
    </row>
    <row r="1516" spans="1:11" x14ac:dyDescent="0.25">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4" t="str">
        <f t="shared" si="117"/>
        <v/>
      </c>
    </row>
    <row r="1517" spans="1:11" x14ac:dyDescent="0.25">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4" t="str">
        <f t="shared" si="117"/>
        <v/>
      </c>
    </row>
    <row r="1518" spans="1:11" x14ac:dyDescent="0.25">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4" t="str">
        <f t="shared" si="117"/>
        <v/>
      </c>
    </row>
    <row r="1519" spans="1:11" x14ac:dyDescent="0.25">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4" t="str">
        <f t="shared" si="117"/>
        <v/>
      </c>
    </row>
    <row r="1520" spans="1:11" x14ac:dyDescent="0.25">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4" t="str">
        <f t="shared" si="117"/>
        <v/>
      </c>
    </row>
    <row r="1521" spans="1:11" x14ac:dyDescent="0.25">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4" t="str">
        <f t="shared" si="117"/>
        <v/>
      </c>
    </row>
    <row r="1522" spans="1:11" x14ac:dyDescent="0.25">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4" t="str">
        <f t="shared" si="117"/>
        <v/>
      </c>
    </row>
    <row r="1523" spans="1:11" x14ac:dyDescent="0.25">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4" t="str">
        <f t="shared" si="117"/>
        <v/>
      </c>
    </row>
    <row r="1524" spans="1:11" x14ac:dyDescent="0.25">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4" t="str">
        <f t="shared" si="117"/>
        <v/>
      </c>
    </row>
    <row r="1525" spans="1:11" x14ac:dyDescent="0.25">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4" t="str">
        <f t="shared" si="117"/>
        <v/>
      </c>
    </row>
    <row r="1526" spans="1:11" x14ac:dyDescent="0.25">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4" t="str">
        <f t="shared" si="117"/>
        <v/>
      </c>
    </row>
    <row r="1527" spans="1:11" x14ac:dyDescent="0.25">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4" t="str">
        <f t="shared" si="117"/>
        <v/>
      </c>
    </row>
    <row r="1528" spans="1:11" x14ac:dyDescent="0.25">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4" t="str">
        <f t="shared" si="117"/>
        <v/>
      </c>
    </row>
    <row r="1529" spans="1:11" x14ac:dyDescent="0.25">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4" t="str">
        <f t="shared" si="117"/>
        <v/>
      </c>
    </row>
    <row r="1530" spans="1:11" x14ac:dyDescent="0.25">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4" t="str">
        <f t="shared" si="117"/>
        <v/>
      </c>
    </row>
    <row r="1531" spans="1:11" x14ac:dyDescent="0.25">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4" t="str">
        <f t="shared" si="117"/>
        <v/>
      </c>
    </row>
    <row r="1532" spans="1:11" x14ac:dyDescent="0.25">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4" t="str">
        <f t="shared" si="117"/>
        <v/>
      </c>
    </row>
    <row r="1533" spans="1:11" x14ac:dyDescent="0.25">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4" t="str">
        <f t="shared" si="117"/>
        <v/>
      </c>
    </row>
    <row r="1534" spans="1:11" x14ac:dyDescent="0.25">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4" t="str">
        <f t="shared" si="117"/>
        <v/>
      </c>
    </row>
    <row r="1535" spans="1:11" x14ac:dyDescent="0.25">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4" t="str">
        <f t="shared" si="117"/>
        <v/>
      </c>
    </row>
    <row r="1536" spans="1:11" x14ac:dyDescent="0.25">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4" t="str">
        <f t="shared" si="117"/>
        <v/>
      </c>
    </row>
    <row r="1537" spans="1:11" x14ac:dyDescent="0.25">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4" t="str">
        <f t="shared" si="117"/>
        <v/>
      </c>
    </row>
    <row r="1538" spans="1:11" x14ac:dyDescent="0.25">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4" t="str">
        <f t="shared" si="117"/>
        <v/>
      </c>
    </row>
    <row r="1539" spans="1:11" x14ac:dyDescent="0.25">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4" t="str">
        <f t="shared" si="117"/>
        <v/>
      </c>
    </row>
    <row r="1540" spans="1:11" x14ac:dyDescent="0.25">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4" t="str">
        <f t="shared" si="117"/>
        <v/>
      </c>
    </row>
    <row r="1541" spans="1:11" x14ac:dyDescent="0.25">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4" t="str">
        <f t="shared" si="117"/>
        <v/>
      </c>
    </row>
    <row r="1542" spans="1:11" x14ac:dyDescent="0.25">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4" t="str">
        <f t="shared" si="117"/>
        <v/>
      </c>
    </row>
    <row r="1543" spans="1:11" x14ac:dyDescent="0.25">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4" t="str">
        <f t="shared" si="117"/>
        <v/>
      </c>
    </row>
    <row r="1544" spans="1:11" x14ac:dyDescent="0.25">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4" t="str">
        <f t="shared" si="117"/>
        <v/>
      </c>
    </row>
    <row r="1545" spans="1:11" x14ac:dyDescent="0.25">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4" t="str">
        <f t="shared" si="117"/>
        <v/>
      </c>
    </row>
    <row r="1546" spans="1:11" x14ac:dyDescent="0.25">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4" t="str">
        <f t="shared" si="117"/>
        <v/>
      </c>
    </row>
    <row r="1547" spans="1:11" x14ac:dyDescent="0.25">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4" t="str">
        <f t="shared" si="117"/>
        <v/>
      </c>
    </row>
    <row r="1548" spans="1:11" x14ac:dyDescent="0.25">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4" t="str">
        <f t="shared" si="117"/>
        <v/>
      </c>
    </row>
    <row r="1549" spans="1:11" x14ac:dyDescent="0.25">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4" t="str">
        <f t="shared" si="117"/>
        <v/>
      </c>
    </row>
    <row r="1550" spans="1:11" x14ac:dyDescent="0.25">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4" t="str">
        <f t="shared" si="117"/>
        <v/>
      </c>
    </row>
    <row r="1551" spans="1:11" x14ac:dyDescent="0.25">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4" t="str">
        <f t="shared" si="117"/>
        <v/>
      </c>
    </row>
    <row r="1552" spans="1:11" x14ac:dyDescent="0.25">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4" t="str">
        <f t="shared" si="117"/>
        <v/>
      </c>
    </row>
    <row r="1553" spans="1:11" x14ac:dyDescent="0.25">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4" t="str">
        <f t="shared" si="117"/>
        <v/>
      </c>
    </row>
    <row r="1554" spans="1:11" x14ac:dyDescent="0.25">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4" t="str">
        <f t="shared" si="117"/>
        <v/>
      </c>
    </row>
    <row r="1555" spans="1:11" x14ac:dyDescent="0.25">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4" t="str">
        <f t="shared" si="117"/>
        <v/>
      </c>
    </row>
    <row r="1556" spans="1:11" x14ac:dyDescent="0.25">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4" t="str">
        <f t="shared" si="117"/>
        <v/>
      </c>
    </row>
    <row r="1557" spans="1:11" x14ac:dyDescent="0.25">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4" t="str">
        <f t="shared" si="117"/>
        <v/>
      </c>
    </row>
    <row r="1558" spans="1:11" x14ac:dyDescent="0.25">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4" t="str">
        <f t="shared" si="117"/>
        <v/>
      </c>
    </row>
    <row r="1559" spans="1:11" x14ac:dyDescent="0.25">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4" t="str">
        <f t="shared" si="117"/>
        <v/>
      </c>
    </row>
    <row r="1560" spans="1:11" x14ac:dyDescent="0.25">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4" t="str">
        <f t="shared" si="117"/>
        <v/>
      </c>
    </row>
    <row r="1561" spans="1:11" x14ac:dyDescent="0.25">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4" t="str">
        <f t="shared" si="117"/>
        <v/>
      </c>
    </row>
    <row r="1562" spans="1:11" x14ac:dyDescent="0.25">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4" t="str">
        <f t="shared" si="117"/>
        <v/>
      </c>
    </row>
    <row r="1563" spans="1:11" x14ac:dyDescent="0.25">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4" t="str">
        <f t="shared" si="117"/>
        <v/>
      </c>
    </row>
    <row r="1564" spans="1:11" x14ac:dyDescent="0.25">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4" t="str">
        <f t="shared" si="117"/>
        <v/>
      </c>
    </row>
    <row r="1565" spans="1:11" x14ac:dyDescent="0.25">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4" t="str">
        <f t="shared" si="117"/>
        <v/>
      </c>
    </row>
    <row r="1566" spans="1:11" x14ac:dyDescent="0.25">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4" t="str">
        <f t="shared" si="117"/>
        <v/>
      </c>
    </row>
    <row r="1567" spans="1:11" x14ac:dyDescent="0.25">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4" t="str">
        <f t="shared" si="117"/>
        <v/>
      </c>
    </row>
    <row r="1568" spans="1:11" x14ac:dyDescent="0.25">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4" t="str">
        <f t="shared" si="117"/>
        <v/>
      </c>
    </row>
    <row r="1569" spans="1:11" x14ac:dyDescent="0.25">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4" t="str">
        <f t="shared" si="117"/>
        <v/>
      </c>
    </row>
    <row r="1570" spans="1:11" x14ac:dyDescent="0.25">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4" t="str">
        <f t="shared" si="117"/>
        <v/>
      </c>
    </row>
    <row r="1571" spans="1:11" x14ac:dyDescent="0.25">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4" t="str">
        <f t="shared" si="117"/>
        <v/>
      </c>
    </row>
    <row r="1572" spans="1:11" x14ac:dyDescent="0.25">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4" t="str">
        <f t="shared" ref="K1572:K1635" si="121">IF(AND(ISBLANK(K1571)=FALSE,ISNUMBER(C1572)),K1571&amp;","&amp;C1572,"")</f>
        <v/>
      </c>
    </row>
    <row r="1573" spans="1:11" x14ac:dyDescent="0.25">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4" t="str">
        <f t="shared" si="121"/>
        <v/>
      </c>
    </row>
    <row r="1574" spans="1:11" x14ac:dyDescent="0.25">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4" t="str">
        <f t="shared" si="121"/>
        <v/>
      </c>
    </row>
    <row r="1575" spans="1:11" x14ac:dyDescent="0.25">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4" t="str">
        <f t="shared" si="121"/>
        <v/>
      </c>
    </row>
    <row r="1576" spans="1:11" x14ac:dyDescent="0.25">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4" t="str">
        <f t="shared" si="121"/>
        <v/>
      </c>
    </row>
    <row r="1577" spans="1:11" x14ac:dyDescent="0.25">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4" t="str">
        <f t="shared" si="121"/>
        <v/>
      </c>
    </row>
    <row r="1578" spans="1:11" x14ac:dyDescent="0.25">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4" t="str">
        <f t="shared" si="121"/>
        <v/>
      </c>
    </row>
    <row r="1579" spans="1:11" x14ac:dyDescent="0.25">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4" t="str">
        <f t="shared" si="121"/>
        <v/>
      </c>
    </row>
    <row r="1580" spans="1:11" x14ac:dyDescent="0.25">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4" t="str">
        <f t="shared" si="121"/>
        <v/>
      </c>
    </row>
    <row r="1581" spans="1:11" x14ac:dyDescent="0.25">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4" t="str">
        <f t="shared" si="121"/>
        <v/>
      </c>
    </row>
    <row r="1582" spans="1:11" x14ac:dyDescent="0.25">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4" t="str">
        <f t="shared" si="121"/>
        <v/>
      </c>
    </row>
    <row r="1583" spans="1:11" x14ac:dyDescent="0.25">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4" t="str">
        <f t="shared" si="121"/>
        <v/>
      </c>
    </row>
    <row r="1584" spans="1:11" x14ac:dyDescent="0.25">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4" t="str">
        <f t="shared" si="121"/>
        <v/>
      </c>
    </row>
    <row r="1585" spans="1:11" x14ac:dyDescent="0.25">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4" t="str">
        <f t="shared" si="121"/>
        <v/>
      </c>
    </row>
    <row r="1586" spans="1:11" x14ac:dyDescent="0.25">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4" t="str">
        <f t="shared" si="121"/>
        <v/>
      </c>
    </row>
    <row r="1587" spans="1:11" x14ac:dyDescent="0.25">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4" t="str">
        <f t="shared" si="121"/>
        <v/>
      </c>
    </row>
    <row r="1588" spans="1:11" x14ac:dyDescent="0.25">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4" t="str">
        <f t="shared" si="121"/>
        <v/>
      </c>
    </row>
    <row r="1589" spans="1:11" x14ac:dyDescent="0.25">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4" t="str">
        <f t="shared" si="121"/>
        <v/>
      </c>
    </row>
    <row r="1590" spans="1:11" x14ac:dyDescent="0.25">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4" t="str">
        <f t="shared" si="121"/>
        <v/>
      </c>
    </row>
    <row r="1591" spans="1:11" x14ac:dyDescent="0.25">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4" t="str">
        <f t="shared" si="121"/>
        <v/>
      </c>
    </row>
    <row r="1592" spans="1:11" x14ac:dyDescent="0.25">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4" t="str">
        <f t="shared" si="121"/>
        <v/>
      </c>
    </row>
    <row r="1593" spans="1:11" x14ac:dyDescent="0.25">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4" t="str">
        <f t="shared" si="121"/>
        <v/>
      </c>
    </row>
    <row r="1594" spans="1:11" x14ac:dyDescent="0.25">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4" t="str">
        <f t="shared" si="121"/>
        <v/>
      </c>
    </row>
    <row r="1595" spans="1:11" x14ac:dyDescent="0.25">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4" t="str">
        <f t="shared" si="121"/>
        <v/>
      </c>
    </row>
    <row r="1596" spans="1:11" x14ac:dyDescent="0.25">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4" t="str">
        <f t="shared" si="121"/>
        <v/>
      </c>
    </row>
    <row r="1597" spans="1:11" x14ac:dyDescent="0.25">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4" t="str">
        <f t="shared" si="121"/>
        <v/>
      </c>
    </row>
    <row r="1598" spans="1:11" x14ac:dyDescent="0.25">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4" t="str">
        <f t="shared" si="121"/>
        <v/>
      </c>
    </row>
    <row r="1599" spans="1:11" x14ac:dyDescent="0.25">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4" t="str">
        <f t="shared" si="121"/>
        <v/>
      </c>
    </row>
    <row r="1600" spans="1:11" x14ac:dyDescent="0.25">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4" t="str">
        <f t="shared" si="121"/>
        <v/>
      </c>
    </row>
    <row r="1601" spans="1:11" x14ac:dyDescent="0.25">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4" t="str">
        <f t="shared" si="121"/>
        <v/>
      </c>
    </row>
    <row r="1602" spans="1:11" x14ac:dyDescent="0.25">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4" t="str">
        <f t="shared" si="121"/>
        <v/>
      </c>
    </row>
    <row r="1603" spans="1:11" x14ac:dyDescent="0.25">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4" t="str">
        <f t="shared" si="121"/>
        <v/>
      </c>
    </row>
    <row r="1604" spans="1:11" x14ac:dyDescent="0.25">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4" t="str">
        <f t="shared" si="121"/>
        <v/>
      </c>
    </row>
    <row r="1605" spans="1:11" x14ac:dyDescent="0.25">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4" t="str">
        <f t="shared" si="121"/>
        <v/>
      </c>
    </row>
    <row r="1606" spans="1:11" x14ac:dyDescent="0.25">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4" t="str">
        <f t="shared" si="121"/>
        <v/>
      </c>
    </row>
    <row r="1607" spans="1:11" x14ac:dyDescent="0.25">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4" t="str">
        <f t="shared" si="121"/>
        <v/>
      </c>
    </row>
    <row r="1608" spans="1:11" x14ac:dyDescent="0.25">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4" t="str">
        <f t="shared" si="121"/>
        <v/>
      </c>
    </row>
    <row r="1609" spans="1:11" x14ac:dyDescent="0.25">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4" t="str">
        <f t="shared" si="121"/>
        <v/>
      </c>
    </row>
    <row r="1610" spans="1:11" x14ac:dyDescent="0.25">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4" t="str">
        <f t="shared" si="121"/>
        <v/>
      </c>
    </row>
    <row r="1611" spans="1:11" x14ac:dyDescent="0.25">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4" t="str">
        <f t="shared" si="121"/>
        <v/>
      </c>
    </row>
    <row r="1612" spans="1:11" x14ac:dyDescent="0.25">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4" t="str">
        <f t="shared" si="121"/>
        <v/>
      </c>
    </row>
    <row r="1613" spans="1:11" x14ac:dyDescent="0.25">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4" t="str">
        <f t="shared" si="121"/>
        <v/>
      </c>
    </row>
    <row r="1614" spans="1:11" x14ac:dyDescent="0.25">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4" t="str">
        <f t="shared" si="121"/>
        <v/>
      </c>
    </row>
    <row r="1615" spans="1:11" x14ac:dyDescent="0.25">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4" t="str">
        <f t="shared" si="121"/>
        <v/>
      </c>
    </row>
    <row r="1616" spans="1:11" x14ac:dyDescent="0.25">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4" t="str">
        <f t="shared" si="121"/>
        <v/>
      </c>
    </row>
    <row r="1617" spans="1:11" x14ac:dyDescent="0.25">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4" t="str">
        <f t="shared" si="121"/>
        <v/>
      </c>
    </row>
    <row r="1618" spans="1:11" x14ac:dyDescent="0.25">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4" t="str">
        <f t="shared" si="121"/>
        <v/>
      </c>
    </row>
    <row r="1619" spans="1:11" x14ac:dyDescent="0.25">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4" t="str">
        <f t="shared" si="121"/>
        <v/>
      </c>
    </row>
    <row r="1620" spans="1:11" x14ac:dyDescent="0.25">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4" t="str">
        <f t="shared" si="121"/>
        <v/>
      </c>
    </row>
    <row r="1621" spans="1:11" x14ac:dyDescent="0.25">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4" t="str">
        <f t="shared" si="121"/>
        <v/>
      </c>
    </row>
    <row r="1622" spans="1:11" x14ac:dyDescent="0.25">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4" t="str">
        <f t="shared" si="121"/>
        <v/>
      </c>
    </row>
    <row r="1623" spans="1:11" x14ac:dyDescent="0.25">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4" t="str">
        <f t="shared" si="121"/>
        <v/>
      </c>
    </row>
    <row r="1624" spans="1:11" x14ac:dyDescent="0.25">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4" t="str">
        <f t="shared" si="121"/>
        <v/>
      </c>
    </row>
    <row r="1625" spans="1:11" x14ac:dyDescent="0.25">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4" t="str">
        <f t="shared" si="121"/>
        <v/>
      </c>
    </row>
    <row r="1626" spans="1:11" x14ac:dyDescent="0.25">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4" t="str">
        <f t="shared" si="121"/>
        <v/>
      </c>
    </row>
    <row r="1627" spans="1:11" x14ac:dyDescent="0.25">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4" t="str">
        <f t="shared" si="121"/>
        <v/>
      </c>
    </row>
    <row r="1628" spans="1:11" x14ac:dyDescent="0.25">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4" t="str">
        <f t="shared" si="121"/>
        <v/>
      </c>
    </row>
    <row r="1629" spans="1:11" x14ac:dyDescent="0.25">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4" t="str">
        <f t="shared" si="121"/>
        <v/>
      </c>
    </row>
    <row r="1630" spans="1:11" x14ac:dyDescent="0.25">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4" t="str">
        <f t="shared" si="121"/>
        <v/>
      </c>
    </row>
    <row r="1631" spans="1:11" x14ac:dyDescent="0.25">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4" t="str">
        <f t="shared" si="121"/>
        <v/>
      </c>
    </row>
    <row r="1632" spans="1:11" x14ac:dyDescent="0.25">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4" t="str">
        <f t="shared" si="121"/>
        <v/>
      </c>
    </row>
    <row r="1633" spans="1:11" x14ac:dyDescent="0.25">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4" t="str">
        <f t="shared" si="121"/>
        <v/>
      </c>
    </row>
    <row r="1634" spans="1:11" x14ac:dyDescent="0.25">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4" t="str">
        <f t="shared" si="121"/>
        <v/>
      </c>
    </row>
    <row r="1635" spans="1:11" x14ac:dyDescent="0.25">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4" t="str">
        <f t="shared" si="121"/>
        <v/>
      </c>
    </row>
    <row r="1636" spans="1:11" x14ac:dyDescent="0.25">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4" t="str">
        <f t="shared" ref="K1636:K1699" si="125">IF(AND(ISBLANK(K1635)=FALSE,ISNUMBER(C1636)),K1635&amp;","&amp;C1636,"")</f>
        <v/>
      </c>
    </row>
    <row r="1637" spans="1:11" x14ac:dyDescent="0.25">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4" t="str">
        <f t="shared" si="125"/>
        <v/>
      </c>
    </row>
    <row r="1638" spans="1:11" x14ac:dyDescent="0.25">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4" t="str">
        <f t="shared" si="125"/>
        <v/>
      </c>
    </row>
    <row r="1639" spans="1:11" x14ac:dyDescent="0.25">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4" t="str">
        <f t="shared" si="125"/>
        <v/>
      </c>
    </row>
    <row r="1640" spans="1:11" x14ac:dyDescent="0.25">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4" t="str">
        <f t="shared" si="125"/>
        <v/>
      </c>
    </row>
    <row r="1641" spans="1:11" x14ac:dyDescent="0.25">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4" t="str">
        <f t="shared" si="125"/>
        <v/>
      </c>
    </row>
    <row r="1642" spans="1:11" x14ac:dyDescent="0.25">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4" t="str">
        <f t="shared" si="125"/>
        <v/>
      </c>
    </row>
    <row r="1643" spans="1:11" x14ac:dyDescent="0.25">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4" t="str">
        <f t="shared" si="125"/>
        <v/>
      </c>
    </row>
    <row r="1644" spans="1:11" x14ac:dyDescent="0.25">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4" t="str">
        <f t="shared" si="125"/>
        <v/>
      </c>
    </row>
    <row r="1645" spans="1:11" x14ac:dyDescent="0.25">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4" t="str">
        <f t="shared" si="125"/>
        <v/>
      </c>
    </row>
    <row r="1646" spans="1:11" x14ac:dyDescent="0.25">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4" t="str">
        <f t="shared" si="125"/>
        <v/>
      </c>
    </row>
    <row r="1647" spans="1:11" x14ac:dyDescent="0.25">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4" t="str">
        <f t="shared" si="125"/>
        <v/>
      </c>
    </row>
    <row r="1648" spans="1:11" x14ac:dyDescent="0.25">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4" t="str">
        <f t="shared" si="125"/>
        <v/>
      </c>
    </row>
    <row r="1649" spans="1:11" x14ac:dyDescent="0.25">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4" t="str">
        <f t="shared" si="125"/>
        <v/>
      </c>
    </row>
    <row r="1650" spans="1:11" x14ac:dyDescent="0.25">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4" t="str">
        <f t="shared" si="125"/>
        <v/>
      </c>
    </row>
    <row r="1651" spans="1:11" x14ac:dyDescent="0.25">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4" t="str">
        <f t="shared" si="125"/>
        <v/>
      </c>
    </row>
    <row r="1652" spans="1:11" x14ac:dyDescent="0.25">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4" t="str">
        <f t="shared" si="125"/>
        <v/>
      </c>
    </row>
    <row r="1653" spans="1:11" x14ac:dyDescent="0.25">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4" t="str">
        <f t="shared" si="125"/>
        <v/>
      </c>
    </row>
    <row r="1654" spans="1:11" x14ac:dyDescent="0.25">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4" t="str">
        <f t="shared" si="125"/>
        <v/>
      </c>
    </row>
    <row r="1655" spans="1:11" x14ac:dyDescent="0.25">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4" t="str">
        <f t="shared" si="125"/>
        <v/>
      </c>
    </row>
    <row r="1656" spans="1:11" x14ac:dyDescent="0.25">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4" t="str">
        <f t="shared" si="125"/>
        <v/>
      </c>
    </row>
    <row r="1657" spans="1:11" x14ac:dyDescent="0.25">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4" t="str">
        <f t="shared" si="125"/>
        <v/>
      </c>
    </row>
    <row r="1658" spans="1:11" x14ac:dyDescent="0.25">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4" t="str">
        <f t="shared" si="125"/>
        <v/>
      </c>
    </row>
    <row r="1659" spans="1:11" x14ac:dyDescent="0.25">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4" t="str">
        <f t="shared" si="125"/>
        <v/>
      </c>
    </row>
    <row r="1660" spans="1:11" x14ac:dyDescent="0.25">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4" t="str">
        <f t="shared" si="125"/>
        <v/>
      </c>
    </row>
    <row r="1661" spans="1:11" x14ac:dyDescent="0.25">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4" t="str">
        <f t="shared" si="125"/>
        <v/>
      </c>
    </row>
    <row r="1662" spans="1:11" x14ac:dyDescent="0.25">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4" t="str">
        <f t="shared" si="125"/>
        <v/>
      </c>
    </row>
    <row r="1663" spans="1:11" x14ac:dyDescent="0.25">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4" t="str">
        <f t="shared" si="125"/>
        <v/>
      </c>
    </row>
    <row r="1664" spans="1:11" x14ac:dyDescent="0.25">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4" t="str">
        <f t="shared" si="125"/>
        <v/>
      </c>
    </row>
    <row r="1665" spans="1:11" x14ac:dyDescent="0.25">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4" t="str">
        <f t="shared" si="125"/>
        <v/>
      </c>
    </row>
    <row r="1666" spans="1:11" x14ac:dyDescent="0.25">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4" t="str">
        <f t="shared" si="125"/>
        <v/>
      </c>
    </row>
    <row r="1667" spans="1:11" x14ac:dyDescent="0.25">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4" t="str">
        <f t="shared" si="125"/>
        <v/>
      </c>
    </row>
    <row r="1668" spans="1:11" x14ac:dyDescent="0.25">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4" t="str">
        <f t="shared" si="125"/>
        <v/>
      </c>
    </row>
    <row r="1669" spans="1:11" x14ac:dyDescent="0.25">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4" t="str">
        <f t="shared" si="125"/>
        <v/>
      </c>
    </row>
    <row r="1670" spans="1:11" x14ac:dyDescent="0.25">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4" t="str">
        <f t="shared" si="125"/>
        <v/>
      </c>
    </row>
    <row r="1671" spans="1:11" x14ac:dyDescent="0.25">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4" t="str">
        <f t="shared" si="125"/>
        <v/>
      </c>
    </row>
    <row r="1672" spans="1:11" x14ac:dyDescent="0.25">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4" t="str">
        <f t="shared" si="125"/>
        <v/>
      </c>
    </row>
    <row r="1673" spans="1:11" x14ac:dyDescent="0.25">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4" t="str">
        <f t="shared" si="125"/>
        <v/>
      </c>
    </row>
    <row r="1674" spans="1:11" x14ac:dyDescent="0.25">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4" t="str">
        <f t="shared" si="125"/>
        <v/>
      </c>
    </row>
    <row r="1675" spans="1:11" x14ac:dyDescent="0.25">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4" t="str">
        <f t="shared" si="125"/>
        <v/>
      </c>
    </row>
    <row r="1676" spans="1:11" x14ac:dyDescent="0.25">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4" t="str">
        <f t="shared" si="125"/>
        <v/>
      </c>
    </row>
    <row r="1677" spans="1:11" x14ac:dyDescent="0.25">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4" t="str">
        <f t="shared" si="125"/>
        <v/>
      </c>
    </row>
    <row r="1678" spans="1:11" x14ac:dyDescent="0.25">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4" t="str">
        <f t="shared" si="125"/>
        <v/>
      </c>
    </row>
    <row r="1679" spans="1:11" x14ac:dyDescent="0.25">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4" t="str">
        <f t="shared" si="125"/>
        <v/>
      </c>
    </row>
    <row r="1680" spans="1:11" x14ac:dyDescent="0.25">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4" t="str">
        <f t="shared" si="125"/>
        <v/>
      </c>
    </row>
    <row r="1681" spans="1:11" x14ac:dyDescent="0.25">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4" t="str">
        <f t="shared" si="125"/>
        <v/>
      </c>
    </row>
    <row r="1682" spans="1:11" x14ac:dyDescent="0.25">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4" t="str">
        <f t="shared" si="125"/>
        <v/>
      </c>
    </row>
    <row r="1683" spans="1:11" x14ac:dyDescent="0.25">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4" t="str">
        <f t="shared" si="125"/>
        <v/>
      </c>
    </row>
    <row r="1684" spans="1:11" x14ac:dyDescent="0.25">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4" t="str">
        <f t="shared" si="125"/>
        <v/>
      </c>
    </row>
    <row r="1685" spans="1:11" x14ac:dyDescent="0.25">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4" t="str">
        <f t="shared" si="125"/>
        <v/>
      </c>
    </row>
    <row r="1686" spans="1:11" x14ac:dyDescent="0.25">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4" t="str">
        <f t="shared" si="125"/>
        <v/>
      </c>
    </row>
    <row r="1687" spans="1:11" x14ac:dyDescent="0.25">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4" t="str">
        <f t="shared" si="125"/>
        <v/>
      </c>
    </row>
    <row r="1688" spans="1:11" x14ac:dyDescent="0.25">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4" t="str">
        <f t="shared" si="125"/>
        <v/>
      </c>
    </row>
    <row r="1689" spans="1:11" x14ac:dyDescent="0.25">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4" t="str">
        <f t="shared" si="125"/>
        <v/>
      </c>
    </row>
    <row r="1690" spans="1:11" x14ac:dyDescent="0.25">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4" t="str">
        <f t="shared" si="125"/>
        <v/>
      </c>
    </row>
    <row r="1691" spans="1:11" x14ac:dyDescent="0.25">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4" t="str">
        <f t="shared" si="125"/>
        <v/>
      </c>
    </row>
    <row r="1692" spans="1:11" x14ac:dyDescent="0.25">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4" t="str">
        <f t="shared" si="125"/>
        <v/>
      </c>
    </row>
    <row r="1693" spans="1:11" x14ac:dyDescent="0.25">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4" t="str">
        <f t="shared" si="125"/>
        <v/>
      </c>
    </row>
    <row r="1694" spans="1:11" x14ac:dyDescent="0.25">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4" t="str">
        <f t="shared" si="125"/>
        <v/>
      </c>
    </row>
    <row r="1695" spans="1:11" x14ac:dyDescent="0.25">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4" t="str">
        <f t="shared" si="125"/>
        <v/>
      </c>
    </row>
    <row r="1696" spans="1:11" x14ac:dyDescent="0.25">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4" t="str">
        <f t="shared" si="125"/>
        <v/>
      </c>
    </row>
    <row r="1697" spans="1:11" x14ac:dyDescent="0.25">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4" t="str">
        <f t="shared" si="125"/>
        <v/>
      </c>
    </row>
    <row r="1698" spans="1:11" x14ac:dyDescent="0.25">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4" t="str">
        <f t="shared" si="125"/>
        <v/>
      </c>
    </row>
    <row r="1699" spans="1:11" x14ac:dyDescent="0.25">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4" t="str">
        <f t="shared" si="125"/>
        <v/>
      </c>
    </row>
    <row r="1700" spans="1:11" x14ac:dyDescent="0.25">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4" t="str">
        <f t="shared" ref="K1700:K1763" si="129">IF(AND(ISBLANK(K1699)=FALSE,ISNUMBER(C1700)),K1699&amp;","&amp;C1700,"")</f>
        <v/>
      </c>
    </row>
    <row r="1701" spans="1:11" x14ac:dyDescent="0.25">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4" t="str">
        <f t="shared" si="129"/>
        <v/>
      </c>
    </row>
    <row r="1702" spans="1:11" x14ac:dyDescent="0.25">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4" t="str">
        <f t="shared" si="129"/>
        <v/>
      </c>
    </row>
    <row r="1703" spans="1:11" x14ac:dyDescent="0.25">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4" t="str">
        <f t="shared" si="129"/>
        <v/>
      </c>
    </row>
    <row r="1704" spans="1:11" x14ac:dyDescent="0.25">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4" t="str">
        <f t="shared" si="129"/>
        <v/>
      </c>
    </row>
    <row r="1705" spans="1:11" x14ac:dyDescent="0.25">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4" t="str">
        <f t="shared" si="129"/>
        <v/>
      </c>
    </row>
    <row r="1706" spans="1:11" x14ac:dyDescent="0.25">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4" t="str">
        <f t="shared" si="129"/>
        <v/>
      </c>
    </row>
    <row r="1707" spans="1:11" x14ac:dyDescent="0.25">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4" t="str">
        <f t="shared" si="129"/>
        <v/>
      </c>
    </row>
    <row r="1708" spans="1:11" x14ac:dyDescent="0.25">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4" t="str">
        <f t="shared" si="129"/>
        <v/>
      </c>
    </row>
    <row r="1709" spans="1:11" x14ac:dyDescent="0.25">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4" t="str">
        <f t="shared" si="129"/>
        <v/>
      </c>
    </row>
    <row r="1710" spans="1:11" x14ac:dyDescent="0.25">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4" t="str">
        <f t="shared" si="129"/>
        <v/>
      </c>
    </row>
    <row r="1711" spans="1:11" x14ac:dyDescent="0.25">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4" t="str">
        <f t="shared" si="129"/>
        <v/>
      </c>
    </row>
    <row r="1712" spans="1:11" x14ac:dyDescent="0.25">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4" t="str">
        <f t="shared" si="129"/>
        <v/>
      </c>
    </row>
    <row r="1713" spans="1:11" x14ac:dyDescent="0.25">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4" t="str">
        <f t="shared" si="129"/>
        <v/>
      </c>
    </row>
    <row r="1714" spans="1:11" x14ac:dyDescent="0.25">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4" t="str">
        <f t="shared" si="129"/>
        <v/>
      </c>
    </row>
    <row r="1715" spans="1:11" x14ac:dyDescent="0.25">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4" t="str">
        <f t="shared" si="129"/>
        <v/>
      </c>
    </row>
    <row r="1716" spans="1:11" x14ac:dyDescent="0.25">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4" t="str">
        <f t="shared" si="129"/>
        <v/>
      </c>
    </row>
    <row r="1717" spans="1:11" x14ac:dyDescent="0.25">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4" t="str">
        <f t="shared" si="129"/>
        <v/>
      </c>
    </row>
    <row r="1718" spans="1:11" x14ac:dyDescent="0.25">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4" t="str">
        <f t="shared" si="129"/>
        <v/>
      </c>
    </row>
    <row r="1719" spans="1:11" x14ac:dyDescent="0.25">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4" t="str">
        <f t="shared" si="129"/>
        <v/>
      </c>
    </row>
    <row r="1720" spans="1:11" x14ac:dyDescent="0.25">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4" t="str">
        <f t="shared" si="129"/>
        <v/>
      </c>
    </row>
    <row r="1721" spans="1:11" x14ac:dyDescent="0.25">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4" t="str">
        <f t="shared" si="129"/>
        <v/>
      </c>
    </row>
    <row r="1722" spans="1:11" x14ac:dyDescent="0.25">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4" t="str">
        <f t="shared" si="129"/>
        <v/>
      </c>
    </row>
    <row r="1723" spans="1:11" x14ac:dyDescent="0.25">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4" t="str">
        <f t="shared" si="129"/>
        <v/>
      </c>
    </row>
    <row r="1724" spans="1:11" x14ac:dyDescent="0.25">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4" t="str">
        <f t="shared" si="129"/>
        <v/>
      </c>
    </row>
    <row r="1725" spans="1:11" x14ac:dyDescent="0.25">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4" t="str">
        <f t="shared" si="129"/>
        <v/>
      </c>
    </row>
    <row r="1726" spans="1:11" x14ac:dyDescent="0.25">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4" t="str">
        <f t="shared" si="129"/>
        <v/>
      </c>
    </row>
    <row r="1727" spans="1:11" x14ac:dyDescent="0.25">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4" t="str">
        <f t="shared" si="129"/>
        <v/>
      </c>
    </row>
    <row r="1728" spans="1:11" x14ac:dyDescent="0.25">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4" t="str">
        <f t="shared" si="129"/>
        <v/>
      </c>
    </row>
    <row r="1729" spans="1:11" x14ac:dyDescent="0.25">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4" t="str">
        <f t="shared" si="129"/>
        <v/>
      </c>
    </row>
    <row r="1730" spans="1:11" x14ac:dyDescent="0.25">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4" t="str">
        <f t="shared" si="129"/>
        <v/>
      </c>
    </row>
    <row r="1731" spans="1:11" x14ac:dyDescent="0.25">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4" t="str">
        <f t="shared" si="129"/>
        <v/>
      </c>
    </row>
    <row r="1732" spans="1:11" x14ac:dyDescent="0.25">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4" t="str">
        <f t="shared" si="129"/>
        <v/>
      </c>
    </row>
    <row r="1733" spans="1:11" x14ac:dyDescent="0.25">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4" t="str">
        <f t="shared" si="129"/>
        <v/>
      </c>
    </row>
    <row r="1734" spans="1:11" x14ac:dyDescent="0.25">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4" t="str">
        <f t="shared" si="129"/>
        <v/>
      </c>
    </row>
    <row r="1735" spans="1:11" x14ac:dyDescent="0.25">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4" t="str">
        <f t="shared" si="129"/>
        <v/>
      </c>
    </row>
    <row r="1736" spans="1:11" x14ac:dyDescent="0.25">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4" t="str">
        <f t="shared" si="129"/>
        <v/>
      </c>
    </row>
    <row r="1737" spans="1:11" x14ac:dyDescent="0.25">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4" t="str">
        <f t="shared" si="129"/>
        <v/>
      </c>
    </row>
    <row r="1738" spans="1:11" x14ac:dyDescent="0.25">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4" t="str">
        <f t="shared" si="129"/>
        <v/>
      </c>
    </row>
    <row r="1739" spans="1:11" x14ac:dyDescent="0.25">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4" t="str">
        <f t="shared" si="129"/>
        <v/>
      </c>
    </row>
    <row r="1740" spans="1:11" x14ac:dyDescent="0.25">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4" t="str">
        <f t="shared" si="129"/>
        <v/>
      </c>
    </row>
    <row r="1741" spans="1:11" x14ac:dyDescent="0.25">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4" t="str">
        <f t="shared" si="129"/>
        <v/>
      </c>
    </row>
    <row r="1742" spans="1:11" x14ac:dyDescent="0.25">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4" t="str">
        <f t="shared" si="129"/>
        <v/>
      </c>
    </row>
    <row r="1743" spans="1:11" x14ac:dyDescent="0.25">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4" t="str">
        <f t="shared" si="129"/>
        <v/>
      </c>
    </row>
    <row r="1744" spans="1:11" x14ac:dyDescent="0.25">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4" t="str">
        <f t="shared" si="129"/>
        <v/>
      </c>
    </row>
    <row r="1745" spans="1:11" x14ac:dyDescent="0.25">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4" t="str">
        <f t="shared" si="129"/>
        <v/>
      </c>
    </row>
    <row r="1746" spans="1:11" x14ac:dyDescent="0.25">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4" t="str">
        <f t="shared" si="129"/>
        <v/>
      </c>
    </row>
    <row r="1747" spans="1:11" x14ac:dyDescent="0.25">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4" t="str">
        <f t="shared" si="129"/>
        <v/>
      </c>
    </row>
    <row r="1748" spans="1:11" x14ac:dyDescent="0.25">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4" t="str">
        <f t="shared" si="129"/>
        <v/>
      </c>
    </row>
    <row r="1749" spans="1:11" x14ac:dyDescent="0.25">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4" t="str">
        <f t="shared" si="129"/>
        <v/>
      </c>
    </row>
    <row r="1750" spans="1:11" x14ac:dyDescent="0.25">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4" t="str">
        <f t="shared" si="129"/>
        <v/>
      </c>
    </row>
    <row r="1751" spans="1:11" x14ac:dyDescent="0.25">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4" t="str">
        <f t="shared" si="129"/>
        <v/>
      </c>
    </row>
    <row r="1752" spans="1:11" x14ac:dyDescent="0.25">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4" t="str">
        <f t="shared" si="129"/>
        <v/>
      </c>
    </row>
    <row r="1753" spans="1:11" x14ac:dyDescent="0.25">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4" t="str">
        <f t="shared" si="129"/>
        <v/>
      </c>
    </row>
    <row r="1754" spans="1:11" x14ac:dyDescent="0.25">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4" t="str">
        <f t="shared" si="129"/>
        <v/>
      </c>
    </row>
    <row r="1755" spans="1:11" x14ac:dyDescent="0.25">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4" t="str">
        <f t="shared" si="129"/>
        <v/>
      </c>
    </row>
    <row r="1756" spans="1:11" x14ac:dyDescent="0.25">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4" t="str">
        <f t="shared" si="129"/>
        <v/>
      </c>
    </row>
    <row r="1757" spans="1:11" x14ac:dyDescent="0.25">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4" t="str">
        <f t="shared" si="129"/>
        <v/>
      </c>
    </row>
    <row r="1758" spans="1:11" x14ac:dyDescent="0.25">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4" t="str">
        <f t="shared" si="129"/>
        <v/>
      </c>
    </row>
    <row r="1759" spans="1:11" x14ac:dyDescent="0.25">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4" t="str">
        <f t="shared" si="129"/>
        <v/>
      </c>
    </row>
    <row r="1760" spans="1:11" x14ac:dyDescent="0.25">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4" t="str">
        <f t="shared" si="129"/>
        <v/>
      </c>
    </row>
    <row r="1761" spans="1:11" x14ac:dyDescent="0.25">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4" t="str">
        <f t="shared" si="129"/>
        <v/>
      </c>
    </row>
    <row r="1762" spans="1:11" x14ac:dyDescent="0.25">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4" t="str">
        <f t="shared" si="129"/>
        <v/>
      </c>
    </row>
    <row r="1763" spans="1:11" x14ac:dyDescent="0.25">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4" t="str">
        <f t="shared" si="129"/>
        <v/>
      </c>
    </row>
    <row r="1764" spans="1:11" x14ac:dyDescent="0.25">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4" t="str">
        <f t="shared" ref="K1764:K1827" si="133">IF(AND(ISBLANK(K1763)=FALSE,ISNUMBER(C1764)),K1763&amp;","&amp;C1764,"")</f>
        <v/>
      </c>
    </row>
    <row r="1765" spans="1:11" x14ac:dyDescent="0.25">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4" t="str">
        <f t="shared" si="133"/>
        <v/>
      </c>
    </row>
    <row r="1766" spans="1:11" x14ac:dyDescent="0.25">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4" t="str">
        <f t="shared" si="133"/>
        <v/>
      </c>
    </row>
    <row r="1767" spans="1:11" x14ac:dyDescent="0.25">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4" t="str">
        <f t="shared" si="133"/>
        <v/>
      </c>
    </row>
    <row r="1768" spans="1:11" x14ac:dyDescent="0.25">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4" t="str">
        <f t="shared" si="133"/>
        <v/>
      </c>
    </row>
    <row r="1769" spans="1:11" x14ac:dyDescent="0.25">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4" t="str">
        <f t="shared" si="133"/>
        <v/>
      </c>
    </row>
    <row r="1770" spans="1:11" x14ac:dyDescent="0.25">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4" t="str">
        <f t="shared" si="133"/>
        <v/>
      </c>
    </row>
    <row r="1771" spans="1:11" x14ac:dyDescent="0.25">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4" t="str">
        <f t="shared" si="133"/>
        <v/>
      </c>
    </row>
    <row r="1772" spans="1:11" x14ac:dyDescent="0.25">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4" t="str">
        <f t="shared" si="133"/>
        <v/>
      </c>
    </row>
    <row r="1773" spans="1:11" x14ac:dyDescent="0.25">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4" t="str">
        <f t="shared" si="133"/>
        <v/>
      </c>
    </row>
    <row r="1774" spans="1:11" x14ac:dyDescent="0.25">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4" t="str">
        <f t="shared" si="133"/>
        <v/>
      </c>
    </row>
    <row r="1775" spans="1:11" x14ac:dyDescent="0.25">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4" t="str">
        <f t="shared" si="133"/>
        <v/>
      </c>
    </row>
    <row r="1776" spans="1:11" x14ac:dyDescent="0.25">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4" t="str">
        <f t="shared" si="133"/>
        <v/>
      </c>
    </row>
    <row r="1777" spans="1:11" x14ac:dyDescent="0.25">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4" t="str">
        <f t="shared" si="133"/>
        <v/>
      </c>
    </row>
    <row r="1778" spans="1:11" x14ac:dyDescent="0.25">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4" t="str">
        <f t="shared" si="133"/>
        <v/>
      </c>
    </row>
    <row r="1779" spans="1:11" x14ac:dyDescent="0.25">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4" t="str">
        <f t="shared" si="133"/>
        <v/>
      </c>
    </row>
    <row r="1780" spans="1:11" x14ac:dyDescent="0.25">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4" t="str">
        <f t="shared" si="133"/>
        <v/>
      </c>
    </row>
    <row r="1781" spans="1:11" x14ac:dyDescent="0.25">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4" t="str">
        <f t="shared" si="133"/>
        <v/>
      </c>
    </row>
    <row r="1782" spans="1:11" x14ac:dyDescent="0.25">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4" t="str">
        <f t="shared" si="133"/>
        <v/>
      </c>
    </row>
    <row r="1783" spans="1:11" x14ac:dyDescent="0.25">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4" t="str">
        <f t="shared" si="133"/>
        <v/>
      </c>
    </row>
    <row r="1784" spans="1:11" x14ac:dyDescent="0.25">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4" t="str">
        <f t="shared" si="133"/>
        <v/>
      </c>
    </row>
    <row r="1785" spans="1:11" x14ac:dyDescent="0.25">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4" t="str">
        <f t="shared" si="133"/>
        <v/>
      </c>
    </row>
    <row r="1786" spans="1:11" x14ac:dyDescent="0.25">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4" t="str">
        <f t="shared" si="133"/>
        <v/>
      </c>
    </row>
    <row r="1787" spans="1:11" x14ac:dyDescent="0.25">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4" t="str">
        <f t="shared" si="133"/>
        <v/>
      </c>
    </row>
    <row r="1788" spans="1:11" x14ac:dyDescent="0.25">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4" t="str">
        <f t="shared" si="133"/>
        <v/>
      </c>
    </row>
    <row r="1789" spans="1:11" x14ac:dyDescent="0.25">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4" t="str">
        <f t="shared" si="133"/>
        <v/>
      </c>
    </row>
    <row r="1790" spans="1:11" x14ac:dyDescent="0.25">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4" t="str">
        <f t="shared" si="133"/>
        <v/>
      </c>
    </row>
    <row r="1791" spans="1:11" x14ac:dyDescent="0.25">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4" t="str">
        <f t="shared" si="133"/>
        <v/>
      </c>
    </row>
    <row r="1792" spans="1:11" x14ac:dyDescent="0.25">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4" t="str">
        <f t="shared" si="133"/>
        <v/>
      </c>
    </row>
    <row r="1793" spans="1:11" x14ac:dyDescent="0.25">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4" t="str">
        <f t="shared" si="133"/>
        <v/>
      </c>
    </row>
    <row r="1794" spans="1:11" x14ac:dyDescent="0.25">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4" t="str">
        <f t="shared" si="133"/>
        <v/>
      </c>
    </row>
    <row r="1795" spans="1:11" x14ac:dyDescent="0.25">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4" t="str">
        <f t="shared" si="133"/>
        <v/>
      </c>
    </row>
    <row r="1796" spans="1:11" x14ac:dyDescent="0.25">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4" t="str">
        <f t="shared" si="133"/>
        <v/>
      </c>
    </row>
    <row r="1797" spans="1:11" x14ac:dyDescent="0.25">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4" t="str">
        <f t="shared" si="133"/>
        <v/>
      </c>
    </row>
    <row r="1798" spans="1:11" x14ac:dyDescent="0.25">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4" t="str">
        <f t="shared" si="133"/>
        <v/>
      </c>
    </row>
    <row r="1799" spans="1:11" x14ac:dyDescent="0.25">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4" t="str">
        <f t="shared" si="133"/>
        <v/>
      </c>
    </row>
    <row r="1800" spans="1:11" x14ac:dyDescent="0.25">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4" t="str">
        <f t="shared" si="133"/>
        <v/>
      </c>
    </row>
    <row r="1801" spans="1:11" x14ac:dyDescent="0.25">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4" t="str">
        <f t="shared" si="133"/>
        <v/>
      </c>
    </row>
    <row r="1802" spans="1:11" x14ac:dyDescent="0.25">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4" t="str">
        <f t="shared" si="133"/>
        <v/>
      </c>
    </row>
    <row r="1803" spans="1:11" x14ac:dyDescent="0.25">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4" t="str">
        <f t="shared" si="133"/>
        <v/>
      </c>
    </row>
    <row r="1804" spans="1:11" x14ac:dyDescent="0.25">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4" t="str">
        <f t="shared" si="133"/>
        <v/>
      </c>
    </row>
    <row r="1805" spans="1:11" x14ac:dyDescent="0.25">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4" t="str">
        <f t="shared" si="133"/>
        <v/>
      </c>
    </row>
    <row r="1806" spans="1:11" x14ac:dyDescent="0.25">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4" t="str">
        <f t="shared" si="133"/>
        <v/>
      </c>
    </row>
    <row r="1807" spans="1:11" x14ac:dyDescent="0.25">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4" t="str">
        <f t="shared" si="133"/>
        <v/>
      </c>
    </row>
    <row r="1808" spans="1:11" x14ac:dyDescent="0.25">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4" t="str">
        <f t="shared" si="133"/>
        <v/>
      </c>
    </row>
    <row r="1809" spans="1:11" x14ac:dyDescent="0.25">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4" t="str">
        <f t="shared" si="133"/>
        <v/>
      </c>
    </row>
    <row r="1810" spans="1:11" x14ac:dyDescent="0.25">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4" t="str">
        <f t="shared" si="133"/>
        <v/>
      </c>
    </row>
    <row r="1811" spans="1:11" x14ac:dyDescent="0.25">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4" t="str">
        <f t="shared" si="133"/>
        <v/>
      </c>
    </row>
    <row r="1812" spans="1:11" x14ac:dyDescent="0.25">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4" t="str">
        <f t="shared" si="133"/>
        <v/>
      </c>
    </row>
    <row r="1813" spans="1:11" x14ac:dyDescent="0.25">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4" t="str">
        <f t="shared" si="133"/>
        <v/>
      </c>
    </row>
    <row r="1814" spans="1:11" x14ac:dyDescent="0.25">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4" t="str">
        <f t="shared" si="133"/>
        <v/>
      </c>
    </row>
    <row r="1815" spans="1:11" x14ac:dyDescent="0.25">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4" t="str">
        <f t="shared" si="133"/>
        <v/>
      </c>
    </row>
    <row r="1816" spans="1:11" x14ac:dyDescent="0.25">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4" t="str">
        <f t="shared" si="133"/>
        <v/>
      </c>
    </row>
    <row r="1817" spans="1:11" x14ac:dyDescent="0.25">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4" t="str">
        <f t="shared" si="133"/>
        <v/>
      </c>
    </row>
    <row r="1818" spans="1:11" x14ac:dyDescent="0.25">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4" t="str">
        <f t="shared" si="133"/>
        <v/>
      </c>
    </row>
    <row r="1819" spans="1:11" x14ac:dyDescent="0.25">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4" t="str">
        <f t="shared" si="133"/>
        <v/>
      </c>
    </row>
    <row r="1820" spans="1:11" x14ac:dyDescent="0.25">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4" t="str">
        <f t="shared" si="133"/>
        <v/>
      </c>
    </row>
    <row r="1821" spans="1:11" x14ac:dyDescent="0.25">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4" t="str">
        <f t="shared" si="133"/>
        <v/>
      </c>
    </row>
    <row r="1822" spans="1:11" x14ac:dyDescent="0.25">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4" t="str">
        <f t="shared" si="133"/>
        <v/>
      </c>
    </row>
    <row r="1823" spans="1:11" x14ac:dyDescent="0.25">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4" t="str">
        <f t="shared" si="133"/>
        <v/>
      </c>
    </row>
    <row r="1824" spans="1:11" x14ac:dyDescent="0.25">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4" t="str">
        <f t="shared" si="133"/>
        <v/>
      </c>
    </row>
    <row r="1825" spans="1:11" x14ac:dyDescent="0.25">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4" t="str">
        <f t="shared" si="133"/>
        <v/>
      </c>
    </row>
    <row r="1826" spans="1:11" x14ac:dyDescent="0.25">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4" t="str">
        <f t="shared" si="133"/>
        <v/>
      </c>
    </row>
    <row r="1827" spans="1:11" x14ac:dyDescent="0.25">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4" t="str">
        <f t="shared" si="133"/>
        <v/>
      </c>
    </row>
    <row r="1828" spans="1:11" x14ac:dyDescent="0.25">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4" t="str">
        <f t="shared" ref="K1828:K1891" si="137">IF(AND(ISBLANK(K1827)=FALSE,ISNUMBER(C1828)),K1827&amp;","&amp;C1828,"")</f>
        <v/>
      </c>
    </row>
    <row r="1829" spans="1:11" x14ac:dyDescent="0.25">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4" t="str">
        <f t="shared" si="137"/>
        <v/>
      </c>
    </row>
    <row r="1830" spans="1:11" x14ac:dyDescent="0.25">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4" t="str">
        <f t="shared" si="137"/>
        <v/>
      </c>
    </row>
    <row r="1831" spans="1:11" x14ac:dyDescent="0.25">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4" t="str">
        <f t="shared" si="137"/>
        <v/>
      </c>
    </row>
    <row r="1832" spans="1:11" x14ac:dyDescent="0.25">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4" t="str">
        <f t="shared" si="137"/>
        <v/>
      </c>
    </row>
    <row r="1833" spans="1:11" x14ac:dyDescent="0.25">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4" t="str">
        <f t="shared" si="137"/>
        <v/>
      </c>
    </row>
    <row r="1834" spans="1:11" x14ac:dyDescent="0.25">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4" t="str">
        <f t="shared" si="137"/>
        <v/>
      </c>
    </row>
    <row r="1835" spans="1:11" x14ac:dyDescent="0.25">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4" t="str">
        <f t="shared" si="137"/>
        <v/>
      </c>
    </row>
    <row r="1836" spans="1:11" x14ac:dyDescent="0.25">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4" t="str">
        <f t="shared" si="137"/>
        <v/>
      </c>
    </row>
    <row r="1837" spans="1:11" x14ac:dyDescent="0.25">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4" t="str">
        <f t="shared" si="137"/>
        <v/>
      </c>
    </row>
    <row r="1838" spans="1:11" x14ac:dyDescent="0.25">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4" t="str">
        <f t="shared" si="137"/>
        <v/>
      </c>
    </row>
    <row r="1839" spans="1:11" x14ac:dyDescent="0.25">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4" t="str">
        <f t="shared" si="137"/>
        <v/>
      </c>
    </row>
    <row r="1840" spans="1:11" x14ac:dyDescent="0.25">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4" t="str">
        <f t="shared" si="137"/>
        <v/>
      </c>
    </row>
    <row r="1841" spans="1:11" x14ac:dyDescent="0.25">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4" t="str">
        <f t="shared" si="137"/>
        <v/>
      </c>
    </row>
    <row r="1842" spans="1:11" x14ac:dyDescent="0.25">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4" t="str">
        <f t="shared" si="137"/>
        <v/>
      </c>
    </row>
    <row r="1843" spans="1:11" x14ac:dyDescent="0.25">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4" t="str">
        <f t="shared" si="137"/>
        <v/>
      </c>
    </row>
    <row r="1844" spans="1:11" x14ac:dyDescent="0.25">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4" t="str">
        <f t="shared" si="137"/>
        <v/>
      </c>
    </row>
    <row r="1845" spans="1:11" x14ac:dyDescent="0.25">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4" t="str">
        <f t="shared" si="137"/>
        <v/>
      </c>
    </row>
    <row r="1846" spans="1:11" x14ac:dyDescent="0.25">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4" t="str">
        <f t="shared" si="137"/>
        <v/>
      </c>
    </row>
    <row r="1847" spans="1:11" x14ac:dyDescent="0.25">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4" t="str">
        <f t="shared" si="137"/>
        <v/>
      </c>
    </row>
    <row r="1848" spans="1:11" x14ac:dyDescent="0.25">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4" t="str">
        <f t="shared" si="137"/>
        <v/>
      </c>
    </row>
    <row r="1849" spans="1:11" x14ac:dyDescent="0.25">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4" t="str">
        <f t="shared" si="137"/>
        <v/>
      </c>
    </row>
    <row r="1850" spans="1:11" x14ac:dyDescent="0.25">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4" t="str">
        <f t="shared" si="137"/>
        <v/>
      </c>
    </row>
    <row r="1851" spans="1:11" x14ac:dyDescent="0.25">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4" t="str">
        <f t="shared" si="137"/>
        <v/>
      </c>
    </row>
    <row r="1852" spans="1:11" x14ac:dyDescent="0.25">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4" t="str">
        <f t="shared" si="137"/>
        <v/>
      </c>
    </row>
    <row r="1853" spans="1:11" x14ac:dyDescent="0.25">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4" t="str">
        <f t="shared" si="137"/>
        <v/>
      </c>
    </row>
    <row r="1854" spans="1:11" x14ac:dyDescent="0.25">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4" t="str">
        <f t="shared" si="137"/>
        <v/>
      </c>
    </row>
    <row r="1855" spans="1:11" x14ac:dyDescent="0.25">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4" t="str">
        <f t="shared" si="137"/>
        <v/>
      </c>
    </row>
    <row r="1856" spans="1:11" x14ac:dyDescent="0.25">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4" t="str">
        <f t="shared" si="137"/>
        <v/>
      </c>
    </row>
    <row r="1857" spans="1:11" x14ac:dyDescent="0.25">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4" t="str">
        <f t="shared" si="137"/>
        <v/>
      </c>
    </row>
    <row r="1858" spans="1:11" x14ac:dyDescent="0.25">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4" t="str">
        <f t="shared" si="137"/>
        <v/>
      </c>
    </row>
    <row r="1859" spans="1:11" x14ac:dyDescent="0.25">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4" t="str">
        <f t="shared" si="137"/>
        <v/>
      </c>
    </row>
    <row r="1860" spans="1:11" x14ac:dyDescent="0.25">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4" t="str">
        <f t="shared" si="137"/>
        <v/>
      </c>
    </row>
    <row r="1861" spans="1:11" x14ac:dyDescent="0.25">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4" t="str">
        <f t="shared" si="137"/>
        <v/>
      </c>
    </row>
    <row r="1862" spans="1:11" x14ac:dyDescent="0.25">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4" t="str">
        <f t="shared" si="137"/>
        <v/>
      </c>
    </row>
    <row r="1863" spans="1:11" x14ac:dyDescent="0.25">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4" t="str">
        <f t="shared" si="137"/>
        <v/>
      </c>
    </row>
    <row r="1864" spans="1:11" x14ac:dyDescent="0.25">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4" t="str">
        <f t="shared" si="137"/>
        <v/>
      </c>
    </row>
    <row r="1865" spans="1:11" x14ac:dyDescent="0.25">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4" t="str">
        <f t="shared" si="137"/>
        <v/>
      </c>
    </row>
    <row r="1866" spans="1:11" x14ac:dyDescent="0.25">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4" t="str">
        <f t="shared" si="137"/>
        <v/>
      </c>
    </row>
    <row r="1867" spans="1:11" x14ac:dyDescent="0.25">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4" t="str">
        <f t="shared" si="137"/>
        <v/>
      </c>
    </row>
    <row r="1868" spans="1:11" x14ac:dyDescent="0.25">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4" t="str">
        <f t="shared" si="137"/>
        <v/>
      </c>
    </row>
    <row r="1869" spans="1:11" x14ac:dyDescent="0.25">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4" t="str">
        <f t="shared" si="137"/>
        <v/>
      </c>
    </row>
    <row r="1870" spans="1:11" x14ac:dyDescent="0.25">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4" t="str">
        <f t="shared" si="137"/>
        <v/>
      </c>
    </row>
    <row r="1871" spans="1:11" x14ac:dyDescent="0.25">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4" t="str">
        <f t="shared" si="137"/>
        <v/>
      </c>
    </row>
    <row r="1872" spans="1:11" x14ac:dyDescent="0.25">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4" t="str">
        <f t="shared" si="137"/>
        <v/>
      </c>
    </row>
    <row r="1873" spans="1:11" x14ac:dyDescent="0.25">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4" t="str">
        <f t="shared" si="137"/>
        <v/>
      </c>
    </row>
    <row r="1874" spans="1:11" x14ac:dyDescent="0.25">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4" t="str">
        <f t="shared" si="137"/>
        <v/>
      </c>
    </row>
    <row r="1875" spans="1:11" x14ac:dyDescent="0.25">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4" t="str">
        <f t="shared" si="137"/>
        <v/>
      </c>
    </row>
    <row r="1876" spans="1:11" x14ac:dyDescent="0.25">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4" t="str">
        <f t="shared" si="137"/>
        <v/>
      </c>
    </row>
    <row r="1877" spans="1:11" x14ac:dyDescent="0.25">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4" t="str">
        <f t="shared" si="137"/>
        <v/>
      </c>
    </row>
    <row r="1878" spans="1:11" x14ac:dyDescent="0.25">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4" t="str">
        <f t="shared" si="137"/>
        <v/>
      </c>
    </row>
    <row r="1879" spans="1:11" x14ac:dyDescent="0.25">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4" t="str">
        <f t="shared" si="137"/>
        <v/>
      </c>
    </row>
    <row r="1880" spans="1:11" x14ac:dyDescent="0.25">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4" t="str">
        <f t="shared" si="137"/>
        <v/>
      </c>
    </row>
    <row r="1881" spans="1:11" x14ac:dyDescent="0.25">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4" t="str">
        <f t="shared" si="137"/>
        <v/>
      </c>
    </row>
    <row r="1882" spans="1:11" x14ac:dyDescent="0.25">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4" t="str">
        <f t="shared" si="137"/>
        <v/>
      </c>
    </row>
    <row r="1883" spans="1:11" x14ac:dyDescent="0.25">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4" t="str">
        <f t="shared" si="137"/>
        <v/>
      </c>
    </row>
    <row r="1884" spans="1:11" x14ac:dyDescent="0.25">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4" t="str">
        <f t="shared" si="137"/>
        <v/>
      </c>
    </row>
    <row r="1885" spans="1:11" x14ac:dyDescent="0.25">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4" t="str">
        <f t="shared" si="137"/>
        <v/>
      </c>
    </row>
    <row r="1886" spans="1:11" x14ac:dyDescent="0.25">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4" t="str">
        <f t="shared" si="137"/>
        <v/>
      </c>
    </row>
    <row r="1887" spans="1:11" x14ac:dyDescent="0.25">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4" t="str">
        <f t="shared" si="137"/>
        <v/>
      </c>
    </row>
    <row r="1888" spans="1:11" x14ac:dyDescent="0.25">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4" t="str">
        <f t="shared" si="137"/>
        <v/>
      </c>
    </row>
    <row r="1889" spans="1:11" x14ac:dyDescent="0.25">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4" t="str">
        <f t="shared" si="137"/>
        <v/>
      </c>
    </row>
    <row r="1890" spans="1:11" x14ac:dyDescent="0.25">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4" t="str">
        <f t="shared" si="137"/>
        <v/>
      </c>
    </row>
    <row r="1891" spans="1:11" x14ac:dyDescent="0.25">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4" t="str">
        <f t="shared" si="137"/>
        <v/>
      </c>
    </row>
    <row r="1892" spans="1:11" x14ac:dyDescent="0.25">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4" t="str">
        <f t="shared" ref="K1892:K1955" si="141">IF(AND(ISBLANK(K1891)=FALSE,ISNUMBER(C1892)),K1891&amp;","&amp;C1892,"")</f>
        <v/>
      </c>
    </row>
    <row r="1893" spans="1:11" x14ac:dyDescent="0.25">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4" t="str">
        <f t="shared" si="141"/>
        <v/>
      </c>
    </row>
    <row r="1894" spans="1:11" x14ac:dyDescent="0.25">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4" t="str">
        <f t="shared" si="141"/>
        <v/>
      </c>
    </row>
    <row r="1895" spans="1:11" x14ac:dyDescent="0.25">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4" t="str">
        <f t="shared" si="141"/>
        <v/>
      </c>
    </row>
    <row r="1896" spans="1:11" x14ac:dyDescent="0.25">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4" t="str">
        <f t="shared" si="141"/>
        <v/>
      </c>
    </row>
    <row r="1897" spans="1:11" x14ac:dyDescent="0.25">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4" t="str">
        <f t="shared" si="141"/>
        <v/>
      </c>
    </row>
    <row r="1898" spans="1:11" x14ac:dyDescent="0.25">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4" t="str">
        <f t="shared" si="141"/>
        <v/>
      </c>
    </row>
    <row r="1899" spans="1:11" x14ac:dyDescent="0.25">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4" t="str">
        <f t="shared" si="141"/>
        <v/>
      </c>
    </row>
    <row r="1900" spans="1:11" x14ac:dyDescent="0.25">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4" t="str">
        <f t="shared" si="141"/>
        <v/>
      </c>
    </row>
    <row r="1901" spans="1:11" x14ac:dyDescent="0.25">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4" t="str">
        <f t="shared" si="141"/>
        <v/>
      </c>
    </row>
    <row r="1902" spans="1:11" x14ac:dyDescent="0.25">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4" t="str">
        <f t="shared" si="141"/>
        <v/>
      </c>
    </row>
    <row r="1903" spans="1:11" x14ac:dyDescent="0.25">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4" t="str">
        <f t="shared" si="141"/>
        <v/>
      </c>
    </row>
    <row r="1904" spans="1:11" x14ac:dyDescent="0.25">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4" t="str">
        <f t="shared" si="141"/>
        <v/>
      </c>
    </row>
    <row r="1905" spans="1:11" x14ac:dyDescent="0.25">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4" t="str">
        <f t="shared" si="141"/>
        <v/>
      </c>
    </row>
    <row r="1906" spans="1:11" x14ac:dyDescent="0.25">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4" t="str">
        <f t="shared" si="141"/>
        <v/>
      </c>
    </row>
    <row r="1907" spans="1:11" x14ac:dyDescent="0.25">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4" t="str">
        <f t="shared" si="141"/>
        <v/>
      </c>
    </row>
    <row r="1908" spans="1:11" x14ac:dyDescent="0.25">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4" t="str">
        <f t="shared" si="141"/>
        <v/>
      </c>
    </row>
    <row r="1909" spans="1:11" x14ac:dyDescent="0.25">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4" t="str">
        <f t="shared" si="141"/>
        <v/>
      </c>
    </row>
    <row r="1910" spans="1:11" x14ac:dyDescent="0.25">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4" t="str">
        <f t="shared" si="141"/>
        <v/>
      </c>
    </row>
    <row r="1911" spans="1:11" x14ac:dyDescent="0.25">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4" t="str">
        <f t="shared" si="141"/>
        <v/>
      </c>
    </row>
    <row r="1912" spans="1:11" x14ac:dyDescent="0.25">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4" t="str">
        <f t="shared" si="141"/>
        <v/>
      </c>
    </row>
    <row r="1913" spans="1:11" x14ac:dyDescent="0.25">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4" t="str">
        <f t="shared" si="141"/>
        <v/>
      </c>
    </row>
    <row r="1914" spans="1:11" x14ac:dyDescent="0.25">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4" t="str">
        <f t="shared" si="141"/>
        <v/>
      </c>
    </row>
    <row r="1915" spans="1:11" x14ac:dyDescent="0.25">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4" t="str">
        <f t="shared" si="141"/>
        <v/>
      </c>
    </row>
    <row r="1916" spans="1:11" x14ac:dyDescent="0.25">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4" t="str">
        <f t="shared" si="141"/>
        <v/>
      </c>
    </row>
    <row r="1917" spans="1:11" x14ac:dyDescent="0.25">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4" t="str">
        <f t="shared" si="141"/>
        <v/>
      </c>
    </row>
    <row r="1918" spans="1:11" x14ac:dyDescent="0.25">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4" t="str">
        <f t="shared" si="141"/>
        <v/>
      </c>
    </row>
    <row r="1919" spans="1:11" x14ac:dyDescent="0.25">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4" t="str">
        <f t="shared" si="141"/>
        <v/>
      </c>
    </row>
    <row r="1920" spans="1:11" x14ac:dyDescent="0.25">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4" t="str">
        <f t="shared" si="141"/>
        <v/>
      </c>
    </row>
    <row r="1921" spans="1:11" x14ac:dyDescent="0.25">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4" t="str">
        <f t="shared" si="141"/>
        <v/>
      </c>
    </row>
    <row r="1922" spans="1:11" x14ac:dyDescent="0.25">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4" t="str">
        <f t="shared" si="141"/>
        <v/>
      </c>
    </row>
    <row r="1923" spans="1:11" x14ac:dyDescent="0.25">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4" t="str">
        <f t="shared" si="141"/>
        <v/>
      </c>
    </row>
    <row r="1924" spans="1:11" x14ac:dyDescent="0.25">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4" t="str">
        <f t="shared" si="141"/>
        <v/>
      </c>
    </row>
    <row r="1925" spans="1:11" x14ac:dyDescent="0.25">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4" t="str">
        <f t="shared" si="141"/>
        <v/>
      </c>
    </row>
    <row r="1926" spans="1:11" x14ac:dyDescent="0.25">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4" t="str">
        <f t="shared" si="141"/>
        <v/>
      </c>
    </row>
    <row r="1927" spans="1:11" x14ac:dyDescent="0.25">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4" t="str">
        <f t="shared" si="141"/>
        <v/>
      </c>
    </row>
    <row r="1928" spans="1:11" x14ac:dyDescent="0.25">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4" t="str">
        <f t="shared" si="141"/>
        <v/>
      </c>
    </row>
    <row r="1929" spans="1:11" x14ac:dyDescent="0.25">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4" t="str">
        <f t="shared" si="141"/>
        <v/>
      </c>
    </row>
    <row r="1930" spans="1:11" x14ac:dyDescent="0.25">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4" t="str">
        <f t="shared" si="141"/>
        <v/>
      </c>
    </row>
    <row r="1931" spans="1:11" x14ac:dyDescent="0.25">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4" t="str">
        <f t="shared" si="141"/>
        <v/>
      </c>
    </row>
    <row r="1932" spans="1:11" x14ac:dyDescent="0.25">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4" t="str">
        <f t="shared" si="141"/>
        <v/>
      </c>
    </row>
    <row r="1933" spans="1:11" x14ac:dyDescent="0.25">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4" t="str">
        <f t="shared" si="141"/>
        <v/>
      </c>
    </row>
    <row r="1934" spans="1:11" x14ac:dyDescent="0.25">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4" t="str">
        <f t="shared" si="141"/>
        <v/>
      </c>
    </row>
    <row r="1935" spans="1:11" x14ac:dyDescent="0.25">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4" t="str">
        <f t="shared" si="141"/>
        <v/>
      </c>
    </row>
    <row r="1936" spans="1:11" x14ac:dyDescent="0.25">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4" t="str">
        <f t="shared" si="141"/>
        <v/>
      </c>
    </row>
    <row r="1937" spans="1:11" x14ac:dyDescent="0.25">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4" t="str">
        <f t="shared" si="141"/>
        <v/>
      </c>
    </row>
    <row r="1938" spans="1:11" x14ac:dyDescent="0.25">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4" t="str">
        <f t="shared" si="141"/>
        <v/>
      </c>
    </row>
    <row r="1939" spans="1:11" x14ac:dyDescent="0.25">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4" t="str">
        <f t="shared" si="141"/>
        <v/>
      </c>
    </row>
    <row r="1940" spans="1:11" x14ac:dyDescent="0.25">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4" t="str">
        <f t="shared" si="141"/>
        <v/>
      </c>
    </row>
    <row r="1941" spans="1:11" x14ac:dyDescent="0.25">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4" t="str">
        <f t="shared" si="141"/>
        <v/>
      </c>
    </row>
    <row r="1942" spans="1:11" x14ac:dyDescent="0.25">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4" t="str">
        <f t="shared" si="141"/>
        <v/>
      </c>
    </row>
    <row r="1943" spans="1:11" x14ac:dyDescent="0.25">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4" t="str">
        <f t="shared" si="141"/>
        <v/>
      </c>
    </row>
    <row r="1944" spans="1:11" x14ac:dyDescent="0.25">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4" t="str">
        <f t="shared" si="141"/>
        <v/>
      </c>
    </row>
    <row r="1945" spans="1:11" x14ac:dyDescent="0.25">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4" t="str">
        <f t="shared" si="141"/>
        <v/>
      </c>
    </row>
    <row r="1946" spans="1:11" x14ac:dyDescent="0.25">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4" t="str">
        <f t="shared" si="141"/>
        <v/>
      </c>
    </row>
    <row r="1947" spans="1:11" x14ac:dyDescent="0.25">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4" t="str">
        <f t="shared" si="141"/>
        <v/>
      </c>
    </row>
    <row r="1948" spans="1:11" x14ac:dyDescent="0.25">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4" t="str">
        <f t="shared" si="141"/>
        <v/>
      </c>
    </row>
    <row r="1949" spans="1:11" x14ac:dyDescent="0.25">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4" t="str">
        <f t="shared" si="141"/>
        <v/>
      </c>
    </row>
    <row r="1950" spans="1:11" x14ac:dyDescent="0.25">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4" t="str">
        <f t="shared" si="141"/>
        <v/>
      </c>
    </row>
    <row r="1951" spans="1:11" x14ac:dyDescent="0.25">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4" t="str">
        <f t="shared" si="141"/>
        <v/>
      </c>
    </row>
    <row r="1952" spans="1:11" x14ac:dyDescent="0.25">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4" t="str">
        <f t="shared" si="141"/>
        <v/>
      </c>
    </row>
    <row r="1953" spans="1:11" x14ac:dyDescent="0.25">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4" t="str">
        <f t="shared" si="141"/>
        <v/>
      </c>
    </row>
    <row r="1954" spans="1:11" x14ac:dyDescent="0.25">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4" t="str">
        <f t="shared" si="141"/>
        <v/>
      </c>
    </row>
    <row r="1955" spans="1:11" x14ac:dyDescent="0.25">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4" t="str">
        <f t="shared" si="141"/>
        <v/>
      </c>
    </row>
    <row r="1956" spans="1:11" x14ac:dyDescent="0.25">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4" t="str">
        <f t="shared" ref="K1956:K2019" si="145">IF(AND(ISBLANK(K1955)=FALSE,ISNUMBER(C1956)),K1955&amp;","&amp;C1956,"")</f>
        <v/>
      </c>
    </row>
    <row r="1957" spans="1:11" x14ac:dyDescent="0.25">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4" t="str">
        <f t="shared" si="145"/>
        <v/>
      </c>
    </row>
    <row r="1958" spans="1:11" x14ac:dyDescent="0.25">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4" t="str">
        <f t="shared" si="145"/>
        <v/>
      </c>
    </row>
    <row r="1959" spans="1:11" x14ac:dyDescent="0.25">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4" t="str">
        <f t="shared" si="145"/>
        <v/>
      </c>
    </row>
    <row r="1960" spans="1:11" x14ac:dyDescent="0.25">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4" t="str">
        <f t="shared" si="145"/>
        <v/>
      </c>
    </row>
    <row r="1961" spans="1:11" x14ac:dyDescent="0.25">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4" t="str">
        <f t="shared" si="145"/>
        <v/>
      </c>
    </row>
    <row r="1962" spans="1:11" x14ac:dyDescent="0.25">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4" t="str">
        <f t="shared" si="145"/>
        <v/>
      </c>
    </row>
    <row r="1963" spans="1:11" x14ac:dyDescent="0.25">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4" t="str">
        <f t="shared" si="145"/>
        <v/>
      </c>
    </row>
    <row r="1964" spans="1:11" x14ac:dyDescent="0.25">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4" t="str">
        <f t="shared" si="145"/>
        <v/>
      </c>
    </row>
    <row r="1965" spans="1:11" x14ac:dyDescent="0.25">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4" t="str">
        <f t="shared" si="145"/>
        <v/>
      </c>
    </row>
    <row r="1966" spans="1:11" x14ac:dyDescent="0.25">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4" t="str">
        <f t="shared" si="145"/>
        <v/>
      </c>
    </row>
    <row r="1967" spans="1:11" x14ac:dyDescent="0.25">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4" t="str">
        <f t="shared" si="145"/>
        <v/>
      </c>
    </row>
    <row r="1968" spans="1:11" x14ac:dyDescent="0.25">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4" t="str">
        <f t="shared" si="145"/>
        <v/>
      </c>
    </row>
    <row r="1969" spans="1:11" x14ac:dyDescent="0.25">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4" t="str">
        <f t="shared" si="145"/>
        <v/>
      </c>
    </row>
    <row r="1970" spans="1:11" x14ac:dyDescent="0.25">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4" t="str">
        <f t="shared" si="145"/>
        <v/>
      </c>
    </row>
    <row r="1971" spans="1:11" x14ac:dyDescent="0.25">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4" t="str">
        <f t="shared" si="145"/>
        <v/>
      </c>
    </row>
    <row r="1972" spans="1:11" x14ac:dyDescent="0.25">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4" t="str">
        <f t="shared" si="145"/>
        <v/>
      </c>
    </row>
    <row r="1973" spans="1:11" x14ac:dyDescent="0.25">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4" t="str">
        <f t="shared" si="145"/>
        <v/>
      </c>
    </row>
    <row r="1974" spans="1:11" x14ac:dyDescent="0.25">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4" t="str">
        <f t="shared" si="145"/>
        <v/>
      </c>
    </row>
    <row r="1975" spans="1:11" x14ac:dyDescent="0.25">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4" t="str">
        <f t="shared" si="145"/>
        <v/>
      </c>
    </row>
    <row r="1976" spans="1:11" x14ac:dyDescent="0.25">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4" t="str">
        <f t="shared" si="145"/>
        <v/>
      </c>
    </row>
    <row r="1977" spans="1:11" x14ac:dyDescent="0.25">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4" t="str">
        <f t="shared" si="145"/>
        <v/>
      </c>
    </row>
    <row r="1978" spans="1:11" x14ac:dyDescent="0.25">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4" t="str">
        <f t="shared" si="145"/>
        <v/>
      </c>
    </row>
    <row r="1979" spans="1:11" x14ac:dyDescent="0.25">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4" t="str">
        <f t="shared" si="145"/>
        <v/>
      </c>
    </row>
    <row r="1980" spans="1:11" x14ac:dyDescent="0.25">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4" t="str">
        <f t="shared" si="145"/>
        <v/>
      </c>
    </row>
    <row r="1981" spans="1:11" x14ac:dyDescent="0.25">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4" t="str">
        <f t="shared" si="145"/>
        <v/>
      </c>
    </row>
    <row r="1982" spans="1:11" x14ac:dyDescent="0.25">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4" t="str">
        <f t="shared" si="145"/>
        <v/>
      </c>
    </row>
    <row r="1983" spans="1:11" x14ac:dyDescent="0.25">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4" t="str">
        <f t="shared" si="145"/>
        <v/>
      </c>
    </row>
    <row r="1984" spans="1:11" x14ac:dyDescent="0.25">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4" t="str">
        <f t="shared" si="145"/>
        <v/>
      </c>
    </row>
    <row r="1985" spans="1:11" x14ac:dyDescent="0.25">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4" t="str">
        <f t="shared" si="145"/>
        <v/>
      </c>
    </row>
    <row r="1986" spans="1:11" x14ac:dyDescent="0.25">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4" t="str">
        <f t="shared" si="145"/>
        <v/>
      </c>
    </row>
    <row r="1987" spans="1:11" x14ac:dyDescent="0.25">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4" t="str">
        <f t="shared" si="145"/>
        <v/>
      </c>
    </row>
    <row r="1988" spans="1:11" x14ac:dyDescent="0.25">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4" t="str">
        <f t="shared" si="145"/>
        <v/>
      </c>
    </row>
    <row r="1989" spans="1:11" x14ac:dyDescent="0.25">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4" t="str">
        <f t="shared" si="145"/>
        <v/>
      </c>
    </row>
    <row r="1990" spans="1:11" x14ac:dyDescent="0.25">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4" t="str">
        <f t="shared" si="145"/>
        <v/>
      </c>
    </row>
    <row r="1991" spans="1:11" x14ac:dyDescent="0.25">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4" t="str">
        <f t="shared" si="145"/>
        <v/>
      </c>
    </row>
    <row r="1992" spans="1:11" x14ac:dyDescent="0.25">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4" t="str">
        <f t="shared" si="145"/>
        <v/>
      </c>
    </row>
    <row r="1993" spans="1:11" x14ac:dyDescent="0.25">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4" t="str">
        <f t="shared" si="145"/>
        <v/>
      </c>
    </row>
    <row r="1994" spans="1:11" x14ac:dyDescent="0.25">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4" t="str">
        <f t="shared" si="145"/>
        <v/>
      </c>
    </row>
    <row r="1995" spans="1:11" x14ac:dyDescent="0.25">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4" t="str">
        <f t="shared" si="145"/>
        <v/>
      </c>
    </row>
    <row r="1996" spans="1:11" x14ac:dyDescent="0.25">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4" t="str">
        <f t="shared" si="145"/>
        <v/>
      </c>
    </row>
    <row r="1997" spans="1:11" x14ac:dyDescent="0.25">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4" t="str">
        <f t="shared" si="145"/>
        <v/>
      </c>
    </row>
    <row r="1998" spans="1:11" x14ac:dyDescent="0.25">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4" t="str">
        <f t="shared" si="145"/>
        <v/>
      </c>
    </row>
    <row r="1999" spans="1:11" x14ac:dyDescent="0.25">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4" t="str">
        <f t="shared" si="145"/>
        <v/>
      </c>
    </row>
    <row r="2000" spans="1:11" x14ac:dyDescent="0.25">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4" t="str">
        <f t="shared" si="145"/>
        <v/>
      </c>
    </row>
    <row r="2001" spans="1:11" x14ac:dyDescent="0.25">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4" t="str">
        <f t="shared" si="145"/>
        <v/>
      </c>
    </row>
    <row r="2002" spans="1:11" x14ac:dyDescent="0.25">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4" t="str">
        <f t="shared" si="145"/>
        <v/>
      </c>
    </row>
    <row r="2003" spans="1:11" x14ac:dyDescent="0.25">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4" t="str">
        <f t="shared" si="145"/>
        <v/>
      </c>
    </row>
    <row r="2004" spans="1:11" x14ac:dyDescent="0.25">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4" t="str">
        <f t="shared" si="145"/>
        <v/>
      </c>
    </row>
    <row r="2005" spans="1:11" x14ac:dyDescent="0.25">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4" t="str">
        <f t="shared" si="145"/>
        <v/>
      </c>
    </row>
    <row r="2006" spans="1:11" x14ac:dyDescent="0.25">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4" t="str">
        <f t="shared" si="145"/>
        <v/>
      </c>
    </row>
    <row r="2007" spans="1:11" x14ac:dyDescent="0.25">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4" t="str">
        <f t="shared" si="145"/>
        <v/>
      </c>
    </row>
    <row r="2008" spans="1:11" x14ac:dyDescent="0.25">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4" t="str">
        <f t="shared" si="145"/>
        <v/>
      </c>
    </row>
    <row r="2009" spans="1:11" x14ac:dyDescent="0.25">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4" t="str">
        <f t="shared" si="145"/>
        <v/>
      </c>
    </row>
    <row r="2010" spans="1:11" x14ac:dyDescent="0.25">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4" t="str">
        <f t="shared" si="145"/>
        <v/>
      </c>
    </row>
    <row r="2011" spans="1:11" x14ac:dyDescent="0.25">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4" t="str">
        <f t="shared" si="145"/>
        <v/>
      </c>
    </row>
    <row r="2012" spans="1:11" x14ac:dyDescent="0.25">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4" t="str">
        <f t="shared" si="145"/>
        <v/>
      </c>
    </row>
    <row r="2013" spans="1:11" x14ac:dyDescent="0.25">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4" t="str">
        <f t="shared" si="145"/>
        <v/>
      </c>
    </row>
    <row r="2014" spans="1:11" x14ac:dyDescent="0.25">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4" t="str">
        <f t="shared" si="145"/>
        <v/>
      </c>
    </row>
    <row r="2015" spans="1:11" x14ac:dyDescent="0.25">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4" t="str">
        <f t="shared" si="145"/>
        <v/>
      </c>
    </row>
    <row r="2016" spans="1:11" x14ac:dyDescent="0.25">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4" t="str">
        <f t="shared" si="145"/>
        <v/>
      </c>
    </row>
    <row r="2017" spans="1:11" x14ac:dyDescent="0.25">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4" t="str">
        <f t="shared" si="145"/>
        <v/>
      </c>
    </row>
    <row r="2018" spans="1:11" x14ac:dyDescent="0.25">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4" t="str">
        <f t="shared" si="145"/>
        <v/>
      </c>
    </row>
    <row r="2019" spans="1:11" x14ac:dyDescent="0.25">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4" t="str">
        <f t="shared" si="145"/>
        <v/>
      </c>
    </row>
    <row r="2020" spans="1:11" x14ac:dyDescent="0.25">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4" t="str">
        <f t="shared" ref="K2020:K2083" si="149">IF(AND(ISBLANK(K2019)=FALSE,ISNUMBER(C2020)),K2019&amp;","&amp;C2020,"")</f>
        <v/>
      </c>
    </row>
    <row r="2021" spans="1:11" x14ac:dyDescent="0.25">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4" t="str">
        <f t="shared" si="149"/>
        <v/>
      </c>
    </row>
    <row r="2022" spans="1:11" x14ac:dyDescent="0.25">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4" t="str">
        <f t="shared" si="149"/>
        <v/>
      </c>
    </row>
    <row r="2023" spans="1:11" x14ac:dyDescent="0.25">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4" t="str">
        <f t="shared" si="149"/>
        <v/>
      </c>
    </row>
    <row r="2024" spans="1:11" x14ac:dyDescent="0.25">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4" t="str">
        <f t="shared" si="149"/>
        <v/>
      </c>
    </row>
    <row r="2025" spans="1:11" x14ac:dyDescent="0.25">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4" t="str">
        <f t="shared" si="149"/>
        <v/>
      </c>
    </row>
    <row r="2026" spans="1:11" x14ac:dyDescent="0.25">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4" t="str">
        <f t="shared" si="149"/>
        <v/>
      </c>
    </row>
    <row r="2027" spans="1:11" x14ac:dyDescent="0.25">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4" t="str">
        <f t="shared" si="149"/>
        <v/>
      </c>
    </row>
    <row r="2028" spans="1:11" x14ac:dyDescent="0.25">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4" t="str">
        <f t="shared" si="149"/>
        <v/>
      </c>
    </row>
    <row r="2029" spans="1:11" x14ac:dyDescent="0.25">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4" t="str">
        <f t="shared" si="149"/>
        <v/>
      </c>
    </row>
    <row r="2030" spans="1:11" x14ac:dyDescent="0.25">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4" t="str">
        <f t="shared" si="149"/>
        <v/>
      </c>
    </row>
    <row r="2031" spans="1:11" x14ac:dyDescent="0.25">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4" t="str">
        <f t="shared" si="149"/>
        <v/>
      </c>
    </row>
    <row r="2032" spans="1:11" x14ac:dyDescent="0.25">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4" t="str">
        <f t="shared" si="149"/>
        <v/>
      </c>
    </row>
    <row r="2033" spans="1:11" x14ac:dyDescent="0.25">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4" t="str">
        <f t="shared" si="149"/>
        <v/>
      </c>
    </row>
    <row r="2034" spans="1:11" x14ac:dyDescent="0.25">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4" t="str">
        <f t="shared" si="149"/>
        <v/>
      </c>
    </row>
    <row r="2035" spans="1:11" x14ac:dyDescent="0.25">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4" t="str">
        <f t="shared" si="149"/>
        <v/>
      </c>
    </row>
    <row r="2036" spans="1:11" x14ac:dyDescent="0.25">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4" t="str">
        <f t="shared" si="149"/>
        <v/>
      </c>
    </row>
    <row r="2037" spans="1:11" x14ac:dyDescent="0.25">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4" t="str">
        <f t="shared" si="149"/>
        <v/>
      </c>
    </row>
    <row r="2038" spans="1:11" x14ac:dyDescent="0.25">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4" t="str">
        <f t="shared" si="149"/>
        <v/>
      </c>
    </row>
    <row r="2039" spans="1:11" x14ac:dyDescent="0.25">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4" t="str">
        <f t="shared" si="149"/>
        <v/>
      </c>
    </row>
    <row r="2040" spans="1:11" x14ac:dyDescent="0.25">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4" t="str">
        <f t="shared" si="149"/>
        <v/>
      </c>
    </row>
    <row r="2041" spans="1:11" x14ac:dyDescent="0.25">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4" t="str">
        <f t="shared" si="149"/>
        <v/>
      </c>
    </row>
    <row r="2042" spans="1:11" x14ac:dyDescent="0.25">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4" t="str">
        <f t="shared" si="149"/>
        <v/>
      </c>
    </row>
    <row r="2043" spans="1:11" x14ac:dyDescent="0.25">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4" t="str">
        <f t="shared" si="149"/>
        <v/>
      </c>
    </row>
    <row r="2044" spans="1:11" x14ac:dyDescent="0.25">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4" t="str">
        <f t="shared" si="149"/>
        <v/>
      </c>
    </row>
    <row r="2045" spans="1:11" x14ac:dyDescent="0.25">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4" t="str">
        <f t="shared" si="149"/>
        <v/>
      </c>
    </row>
    <row r="2046" spans="1:11" x14ac:dyDescent="0.25">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4" t="str">
        <f t="shared" si="149"/>
        <v/>
      </c>
    </row>
    <row r="2047" spans="1:11" x14ac:dyDescent="0.25">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4" t="str">
        <f t="shared" si="149"/>
        <v/>
      </c>
    </row>
    <row r="2048" spans="1:11" x14ac:dyDescent="0.25">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4" t="str">
        <f t="shared" si="149"/>
        <v/>
      </c>
    </row>
    <row r="2049" spans="1:11" x14ac:dyDescent="0.25">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4" t="str">
        <f t="shared" si="149"/>
        <v/>
      </c>
    </row>
    <row r="2050" spans="1:11" x14ac:dyDescent="0.25">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4" t="str">
        <f t="shared" si="149"/>
        <v/>
      </c>
    </row>
    <row r="2051" spans="1:11" x14ac:dyDescent="0.25">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4" t="str">
        <f t="shared" si="149"/>
        <v/>
      </c>
    </row>
    <row r="2052" spans="1:11" x14ac:dyDescent="0.25">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4" t="str">
        <f t="shared" si="149"/>
        <v/>
      </c>
    </row>
    <row r="2053" spans="1:11" x14ac:dyDescent="0.25">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4" t="str">
        <f t="shared" si="149"/>
        <v/>
      </c>
    </row>
    <row r="2054" spans="1:11" x14ac:dyDescent="0.25">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4" t="str">
        <f t="shared" si="149"/>
        <v/>
      </c>
    </row>
    <row r="2055" spans="1:11" x14ac:dyDescent="0.25">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4" t="str">
        <f t="shared" si="149"/>
        <v/>
      </c>
    </row>
    <row r="2056" spans="1:11" x14ac:dyDescent="0.25">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4" t="str">
        <f t="shared" si="149"/>
        <v/>
      </c>
    </row>
    <row r="2057" spans="1:11" x14ac:dyDescent="0.25">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4" t="str">
        <f t="shared" si="149"/>
        <v/>
      </c>
    </row>
    <row r="2058" spans="1:11" x14ac:dyDescent="0.25">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4" t="str">
        <f t="shared" si="149"/>
        <v/>
      </c>
    </row>
    <row r="2059" spans="1:11" x14ac:dyDescent="0.25">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4" t="str">
        <f t="shared" si="149"/>
        <v/>
      </c>
    </row>
    <row r="2060" spans="1:11" x14ac:dyDescent="0.25">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4" t="str">
        <f t="shared" si="149"/>
        <v/>
      </c>
    </row>
    <row r="2061" spans="1:11" x14ac:dyDescent="0.25">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4" t="str">
        <f t="shared" si="149"/>
        <v/>
      </c>
    </row>
    <row r="2062" spans="1:11" x14ac:dyDescent="0.25">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4" t="str">
        <f t="shared" si="149"/>
        <v/>
      </c>
    </row>
    <row r="2063" spans="1:11" x14ac:dyDescent="0.25">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4" t="str">
        <f t="shared" si="149"/>
        <v/>
      </c>
    </row>
    <row r="2064" spans="1:11" x14ac:dyDescent="0.25">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4" t="str">
        <f t="shared" si="149"/>
        <v/>
      </c>
    </row>
    <row r="2065" spans="1:11" x14ac:dyDescent="0.25">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4" t="str">
        <f t="shared" si="149"/>
        <v/>
      </c>
    </row>
    <row r="2066" spans="1:11" x14ac:dyDescent="0.25">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4" t="str">
        <f t="shared" si="149"/>
        <v/>
      </c>
    </row>
    <row r="2067" spans="1:11" x14ac:dyDescent="0.25">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4" t="str">
        <f t="shared" si="149"/>
        <v/>
      </c>
    </row>
    <row r="2068" spans="1:11" x14ac:dyDescent="0.25">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4" t="str">
        <f t="shared" si="149"/>
        <v/>
      </c>
    </row>
    <row r="2069" spans="1:11" x14ac:dyDescent="0.25">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4" t="str">
        <f t="shared" si="149"/>
        <v/>
      </c>
    </row>
    <row r="2070" spans="1:11" x14ac:dyDescent="0.25">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4" t="str">
        <f t="shared" si="149"/>
        <v/>
      </c>
    </row>
    <row r="2071" spans="1:11" x14ac:dyDescent="0.25">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4" t="str">
        <f t="shared" si="149"/>
        <v/>
      </c>
    </row>
    <row r="2072" spans="1:11" x14ac:dyDescent="0.25">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4" t="str">
        <f t="shared" si="149"/>
        <v/>
      </c>
    </row>
    <row r="2073" spans="1:11" x14ac:dyDescent="0.25">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4" t="str">
        <f t="shared" si="149"/>
        <v/>
      </c>
    </row>
    <row r="2074" spans="1:11" x14ac:dyDescent="0.25">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4" t="str">
        <f t="shared" si="149"/>
        <v/>
      </c>
    </row>
    <row r="2075" spans="1:11" x14ac:dyDescent="0.25">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4" t="str">
        <f t="shared" si="149"/>
        <v/>
      </c>
    </row>
    <row r="2076" spans="1:11" x14ac:dyDescent="0.25">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4" t="str">
        <f t="shared" si="149"/>
        <v/>
      </c>
    </row>
    <row r="2077" spans="1:11" x14ac:dyDescent="0.25">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4" t="str">
        <f t="shared" si="149"/>
        <v/>
      </c>
    </row>
    <row r="2078" spans="1:11" x14ac:dyDescent="0.25">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4" t="str">
        <f t="shared" si="149"/>
        <v/>
      </c>
    </row>
    <row r="2079" spans="1:11" x14ac:dyDescent="0.25">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4" t="str">
        <f t="shared" si="149"/>
        <v/>
      </c>
    </row>
    <row r="2080" spans="1:11" x14ac:dyDescent="0.25">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4" t="str">
        <f t="shared" si="149"/>
        <v/>
      </c>
    </row>
    <row r="2081" spans="1:11" x14ac:dyDescent="0.25">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4" t="str">
        <f t="shared" si="149"/>
        <v/>
      </c>
    </row>
    <row r="2082" spans="1:11" x14ac:dyDescent="0.25">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4" t="str">
        <f t="shared" si="149"/>
        <v/>
      </c>
    </row>
    <row r="2083" spans="1:11" x14ac:dyDescent="0.25">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4" t="str">
        <f t="shared" si="149"/>
        <v/>
      </c>
    </row>
    <row r="2084" spans="1:11" x14ac:dyDescent="0.25">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4" t="str">
        <f t="shared" ref="K2084:K2147" si="153">IF(AND(ISBLANK(K2083)=FALSE,ISNUMBER(C2084)),K2083&amp;","&amp;C2084,"")</f>
        <v/>
      </c>
    </row>
    <row r="2085" spans="1:11" x14ac:dyDescent="0.25">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4" t="str">
        <f t="shared" si="153"/>
        <v/>
      </c>
    </row>
    <row r="2086" spans="1:11" x14ac:dyDescent="0.25">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4" t="str">
        <f t="shared" si="153"/>
        <v/>
      </c>
    </row>
    <row r="2087" spans="1:11" x14ac:dyDescent="0.25">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4" t="str">
        <f t="shared" si="153"/>
        <v/>
      </c>
    </row>
    <row r="2088" spans="1:11" x14ac:dyDescent="0.25">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4" t="str">
        <f t="shared" si="153"/>
        <v/>
      </c>
    </row>
    <row r="2089" spans="1:11" x14ac:dyDescent="0.25">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4" t="str">
        <f t="shared" si="153"/>
        <v/>
      </c>
    </row>
    <row r="2090" spans="1:11" x14ac:dyDescent="0.25">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4" t="str">
        <f t="shared" si="153"/>
        <v/>
      </c>
    </row>
    <row r="2091" spans="1:11" x14ac:dyDescent="0.25">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4" t="str">
        <f t="shared" si="153"/>
        <v/>
      </c>
    </row>
    <row r="2092" spans="1:11" x14ac:dyDescent="0.25">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4" t="str">
        <f t="shared" si="153"/>
        <v/>
      </c>
    </row>
    <row r="2093" spans="1:11" x14ac:dyDescent="0.25">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4" t="str">
        <f t="shared" si="153"/>
        <v/>
      </c>
    </row>
    <row r="2094" spans="1:11" x14ac:dyDescent="0.25">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4" t="str">
        <f t="shared" si="153"/>
        <v/>
      </c>
    </row>
    <row r="2095" spans="1:11" x14ac:dyDescent="0.25">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4" t="str">
        <f t="shared" si="153"/>
        <v/>
      </c>
    </row>
    <row r="2096" spans="1:11" x14ac:dyDescent="0.25">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4" t="str">
        <f t="shared" si="153"/>
        <v/>
      </c>
    </row>
    <row r="2097" spans="1:11" x14ac:dyDescent="0.25">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4" t="str">
        <f t="shared" si="153"/>
        <v/>
      </c>
    </row>
    <row r="2098" spans="1:11" x14ac:dyDescent="0.25">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4" t="str">
        <f t="shared" si="153"/>
        <v/>
      </c>
    </row>
    <row r="2099" spans="1:11" x14ac:dyDescent="0.25">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4" t="str">
        <f t="shared" si="153"/>
        <v/>
      </c>
    </row>
    <row r="2100" spans="1:11" x14ac:dyDescent="0.25">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4" t="str">
        <f t="shared" si="153"/>
        <v/>
      </c>
    </row>
    <row r="2101" spans="1:11" x14ac:dyDescent="0.25">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4" t="str">
        <f t="shared" si="153"/>
        <v/>
      </c>
    </row>
    <row r="2102" spans="1:11" x14ac:dyDescent="0.25">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4" t="str">
        <f t="shared" si="153"/>
        <v/>
      </c>
    </row>
    <row r="2103" spans="1:11" x14ac:dyDescent="0.25">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4" t="str">
        <f t="shared" si="153"/>
        <v/>
      </c>
    </row>
    <row r="2104" spans="1:11" x14ac:dyDescent="0.25">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4" t="str">
        <f t="shared" si="153"/>
        <v/>
      </c>
    </row>
    <row r="2105" spans="1:11" x14ac:dyDescent="0.25">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4" t="str">
        <f t="shared" si="153"/>
        <v/>
      </c>
    </row>
    <row r="2106" spans="1:11" x14ac:dyDescent="0.25">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4" t="str">
        <f t="shared" si="153"/>
        <v/>
      </c>
    </row>
    <row r="2107" spans="1:11" x14ac:dyDescent="0.25">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4" t="str">
        <f t="shared" si="153"/>
        <v/>
      </c>
    </row>
    <row r="2108" spans="1:11" x14ac:dyDescent="0.25">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4" t="str">
        <f t="shared" si="153"/>
        <v/>
      </c>
    </row>
    <row r="2109" spans="1:11" x14ac:dyDescent="0.25">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4" t="str">
        <f t="shared" si="153"/>
        <v/>
      </c>
    </row>
    <row r="2110" spans="1:11" x14ac:dyDescent="0.25">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4" t="str">
        <f t="shared" si="153"/>
        <v/>
      </c>
    </row>
    <row r="2111" spans="1:11" x14ac:dyDescent="0.25">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4" t="str">
        <f t="shared" si="153"/>
        <v/>
      </c>
    </row>
    <row r="2112" spans="1:11" x14ac:dyDescent="0.25">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4" t="str">
        <f t="shared" si="153"/>
        <v/>
      </c>
    </row>
    <row r="2113" spans="1:11" x14ac:dyDescent="0.25">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4" t="str">
        <f t="shared" si="153"/>
        <v/>
      </c>
    </row>
    <row r="2114" spans="1:11" x14ac:dyDescent="0.25">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4" t="str">
        <f t="shared" si="153"/>
        <v/>
      </c>
    </row>
    <row r="2115" spans="1:11" x14ac:dyDescent="0.25">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4" t="str">
        <f t="shared" si="153"/>
        <v/>
      </c>
    </row>
    <row r="2116" spans="1:11" x14ac:dyDescent="0.25">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4" t="str">
        <f t="shared" si="153"/>
        <v/>
      </c>
    </row>
    <row r="2117" spans="1:11" x14ac:dyDescent="0.25">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4" t="str">
        <f t="shared" si="153"/>
        <v/>
      </c>
    </row>
    <row r="2118" spans="1:11" x14ac:dyDescent="0.25">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4" t="str">
        <f t="shared" si="153"/>
        <v/>
      </c>
    </row>
    <row r="2119" spans="1:11" x14ac:dyDescent="0.25">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4" t="str">
        <f t="shared" si="153"/>
        <v/>
      </c>
    </row>
    <row r="2120" spans="1:11" x14ac:dyDescent="0.25">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4" t="str">
        <f t="shared" si="153"/>
        <v/>
      </c>
    </row>
    <row r="2121" spans="1:11" x14ac:dyDescent="0.25">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4" t="str">
        <f t="shared" si="153"/>
        <v/>
      </c>
    </row>
    <row r="2122" spans="1:11" x14ac:dyDescent="0.25">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4" t="str">
        <f t="shared" si="153"/>
        <v/>
      </c>
    </row>
    <row r="2123" spans="1:11" x14ac:dyDescent="0.25">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4" t="str">
        <f t="shared" si="153"/>
        <v/>
      </c>
    </row>
    <row r="2124" spans="1:11" x14ac:dyDescent="0.25">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4" t="str">
        <f t="shared" si="153"/>
        <v/>
      </c>
    </row>
    <row r="2125" spans="1:11" x14ac:dyDescent="0.25">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4" t="str">
        <f t="shared" si="153"/>
        <v/>
      </c>
    </row>
    <row r="2126" spans="1:11" x14ac:dyDescent="0.25">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4" t="str">
        <f t="shared" si="153"/>
        <v/>
      </c>
    </row>
    <row r="2127" spans="1:11" x14ac:dyDescent="0.25">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4" t="str">
        <f t="shared" si="153"/>
        <v/>
      </c>
    </row>
    <row r="2128" spans="1:11" x14ac:dyDescent="0.25">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4" t="str">
        <f t="shared" si="153"/>
        <v/>
      </c>
    </row>
    <row r="2129" spans="1:11" x14ac:dyDescent="0.25">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4" t="str">
        <f t="shared" si="153"/>
        <v/>
      </c>
    </row>
    <row r="2130" spans="1:11" x14ac:dyDescent="0.25">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4" t="str">
        <f t="shared" si="153"/>
        <v/>
      </c>
    </row>
    <row r="2131" spans="1:11" x14ac:dyDescent="0.25">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4" t="str">
        <f t="shared" si="153"/>
        <v/>
      </c>
    </row>
    <row r="2132" spans="1:11" x14ac:dyDescent="0.25">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4" t="str">
        <f t="shared" si="153"/>
        <v/>
      </c>
    </row>
    <row r="2133" spans="1:11" x14ac:dyDescent="0.25">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4" t="str">
        <f t="shared" si="153"/>
        <v/>
      </c>
    </row>
    <row r="2134" spans="1:11" x14ac:dyDescent="0.25">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4" t="str">
        <f t="shared" si="153"/>
        <v/>
      </c>
    </row>
    <row r="2135" spans="1:11" x14ac:dyDescent="0.25">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4" t="str">
        <f t="shared" si="153"/>
        <v/>
      </c>
    </row>
    <row r="2136" spans="1:11" x14ac:dyDescent="0.25">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4" t="str">
        <f t="shared" si="153"/>
        <v/>
      </c>
    </row>
    <row r="2137" spans="1:11" x14ac:dyDescent="0.25">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4" t="str">
        <f t="shared" si="153"/>
        <v/>
      </c>
    </row>
    <row r="2138" spans="1:11" x14ac:dyDescent="0.25">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4" t="str">
        <f t="shared" si="153"/>
        <v/>
      </c>
    </row>
    <row r="2139" spans="1:11" x14ac:dyDescent="0.25">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4" t="str">
        <f t="shared" si="153"/>
        <v/>
      </c>
    </row>
    <row r="2140" spans="1:11" x14ac:dyDescent="0.25">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4" t="str">
        <f t="shared" si="153"/>
        <v/>
      </c>
    </row>
    <row r="2141" spans="1:11" x14ac:dyDescent="0.25">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4" t="str">
        <f t="shared" si="153"/>
        <v/>
      </c>
    </row>
    <row r="2142" spans="1:11" x14ac:dyDescent="0.25">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4" t="str">
        <f t="shared" si="153"/>
        <v/>
      </c>
    </row>
    <row r="2143" spans="1:11" x14ac:dyDescent="0.25">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4" t="str">
        <f t="shared" si="153"/>
        <v/>
      </c>
    </row>
    <row r="2144" spans="1:11" x14ac:dyDescent="0.25">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4" t="str">
        <f t="shared" si="153"/>
        <v/>
      </c>
    </row>
    <row r="2145" spans="1:11" x14ac:dyDescent="0.25">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4" t="str">
        <f t="shared" si="153"/>
        <v/>
      </c>
    </row>
    <row r="2146" spans="1:11" x14ac:dyDescent="0.25">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4" t="str">
        <f t="shared" si="153"/>
        <v/>
      </c>
    </row>
    <row r="2147" spans="1:11" x14ac:dyDescent="0.25">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4" t="str">
        <f t="shared" si="153"/>
        <v/>
      </c>
    </row>
    <row r="2148" spans="1:11" x14ac:dyDescent="0.25">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4" t="str">
        <f t="shared" ref="K2148:K2211" si="157">IF(AND(ISBLANK(K2147)=FALSE,ISNUMBER(C2148)),K2147&amp;","&amp;C2148,"")</f>
        <v/>
      </c>
    </row>
    <row r="2149" spans="1:11" x14ac:dyDescent="0.25">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4" t="str">
        <f t="shared" si="157"/>
        <v/>
      </c>
    </row>
    <row r="2150" spans="1:11" x14ac:dyDescent="0.25">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4" t="str">
        <f t="shared" si="157"/>
        <v/>
      </c>
    </row>
    <row r="2151" spans="1:11" x14ac:dyDescent="0.25">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4" t="str">
        <f t="shared" si="157"/>
        <v/>
      </c>
    </row>
    <row r="2152" spans="1:11" x14ac:dyDescent="0.25">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4" t="str">
        <f t="shared" si="157"/>
        <v/>
      </c>
    </row>
    <row r="2153" spans="1:11" x14ac:dyDescent="0.25">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4" t="str">
        <f t="shared" si="157"/>
        <v/>
      </c>
    </row>
    <row r="2154" spans="1:11" x14ac:dyDescent="0.25">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4" t="str">
        <f t="shared" si="157"/>
        <v/>
      </c>
    </row>
    <row r="2155" spans="1:11" x14ac:dyDescent="0.25">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4" t="str">
        <f t="shared" si="157"/>
        <v/>
      </c>
    </row>
    <row r="2156" spans="1:11" x14ac:dyDescent="0.25">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4" t="str">
        <f t="shared" si="157"/>
        <v/>
      </c>
    </row>
    <row r="2157" spans="1:11" x14ac:dyDescent="0.25">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4" t="str">
        <f t="shared" si="157"/>
        <v/>
      </c>
    </row>
    <row r="2158" spans="1:11" x14ac:dyDescent="0.25">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4" t="str">
        <f t="shared" si="157"/>
        <v/>
      </c>
    </row>
    <row r="2159" spans="1:11" x14ac:dyDescent="0.25">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4" t="str">
        <f t="shared" si="157"/>
        <v/>
      </c>
    </row>
    <row r="2160" spans="1:11" x14ac:dyDescent="0.25">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4" t="str">
        <f t="shared" si="157"/>
        <v/>
      </c>
    </row>
    <row r="2161" spans="1:11" x14ac:dyDescent="0.25">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4" t="str">
        <f t="shared" si="157"/>
        <v/>
      </c>
    </row>
    <row r="2162" spans="1:11" x14ac:dyDescent="0.25">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4" t="str">
        <f t="shared" si="157"/>
        <v/>
      </c>
    </row>
    <row r="2163" spans="1:11" x14ac:dyDescent="0.25">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4" t="str">
        <f t="shared" si="157"/>
        <v/>
      </c>
    </row>
    <row r="2164" spans="1:11" x14ac:dyDescent="0.25">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4" t="str">
        <f t="shared" si="157"/>
        <v/>
      </c>
    </row>
    <row r="2165" spans="1:11" x14ac:dyDescent="0.25">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4" t="str">
        <f t="shared" si="157"/>
        <v/>
      </c>
    </row>
    <row r="2166" spans="1:11" x14ac:dyDescent="0.25">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4" t="str">
        <f t="shared" si="157"/>
        <v/>
      </c>
    </row>
    <row r="2167" spans="1:11" x14ac:dyDescent="0.25">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4" t="str">
        <f t="shared" si="157"/>
        <v/>
      </c>
    </row>
    <row r="2168" spans="1:11" x14ac:dyDescent="0.25">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4" t="str">
        <f t="shared" si="157"/>
        <v/>
      </c>
    </row>
    <row r="2169" spans="1:11" x14ac:dyDescent="0.25">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4" t="str">
        <f t="shared" si="157"/>
        <v/>
      </c>
    </row>
    <row r="2170" spans="1:11" x14ac:dyDescent="0.25">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4" t="str">
        <f t="shared" si="157"/>
        <v/>
      </c>
    </row>
    <row r="2171" spans="1:11" x14ac:dyDescent="0.25">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4" t="str">
        <f t="shared" si="157"/>
        <v/>
      </c>
    </row>
    <row r="2172" spans="1:11" x14ac:dyDescent="0.25">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4" t="str">
        <f t="shared" si="157"/>
        <v/>
      </c>
    </row>
    <row r="2173" spans="1:11" x14ac:dyDescent="0.25">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4" t="str">
        <f t="shared" si="157"/>
        <v/>
      </c>
    </row>
    <row r="2174" spans="1:11" x14ac:dyDescent="0.25">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4" t="str">
        <f t="shared" si="157"/>
        <v/>
      </c>
    </row>
    <row r="2175" spans="1:11" x14ac:dyDescent="0.25">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4" t="str">
        <f t="shared" si="157"/>
        <v/>
      </c>
    </row>
    <row r="2176" spans="1:11" x14ac:dyDescent="0.25">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4" t="str">
        <f t="shared" si="157"/>
        <v/>
      </c>
    </row>
    <row r="2177" spans="1:11" x14ac:dyDescent="0.25">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4" t="str">
        <f t="shared" si="157"/>
        <v/>
      </c>
    </row>
    <row r="2178" spans="1:11" x14ac:dyDescent="0.25">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4" t="str">
        <f t="shared" si="157"/>
        <v/>
      </c>
    </row>
    <row r="2179" spans="1:11" x14ac:dyDescent="0.25">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4" t="str">
        <f t="shared" si="157"/>
        <v/>
      </c>
    </row>
    <row r="2180" spans="1:11" x14ac:dyDescent="0.25">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4" t="str">
        <f t="shared" si="157"/>
        <v/>
      </c>
    </row>
    <row r="2181" spans="1:11" x14ac:dyDescent="0.25">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4" t="str">
        <f t="shared" si="157"/>
        <v/>
      </c>
    </row>
    <row r="2182" spans="1:11" x14ac:dyDescent="0.25">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4" t="str">
        <f t="shared" si="157"/>
        <v/>
      </c>
    </row>
    <row r="2183" spans="1:11" x14ac:dyDescent="0.25">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4" t="str">
        <f t="shared" si="157"/>
        <v/>
      </c>
    </row>
    <row r="2184" spans="1:11" x14ac:dyDescent="0.25">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4" t="str">
        <f t="shared" si="157"/>
        <v/>
      </c>
    </row>
    <row r="2185" spans="1:11" x14ac:dyDescent="0.25">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4" t="str">
        <f t="shared" si="157"/>
        <v/>
      </c>
    </row>
    <row r="2186" spans="1:11" x14ac:dyDescent="0.25">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4" t="str">
        <f t="shared" si="157"/>
        <v/>
      </c>
    </row>
    <row r="2187" spans="1:11" x14ac:dyDescent="0.25">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4" t="str">
        <f t="shared" si="157"/>
        <v/>
      </c>
    </row>
    <row r="2188" spans="1:11" x14ac:dyDescent="0.25">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4" t="str">
        <f t="shared" si="157"/>
        <v/>
      </c>
    </row>
    <row r="2189" spans="1:11" x14ac:dyDescent="0.25">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4" t="str">
        <f t="shared" si="157"/>
        <v/>
      </c>
    </row>
    <row r="2190" spans="1:11" x14ac:dyDescent="0.25">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4" t="str">
        <f t="shared" si="157"/>
        <v/>
      </c>
    </row>
    <row r="2191" spans="1:11" x14ac:dyDescent="0.25">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4" t="str">
        <f t="shared" si="157"/>
        <v/>
      </c>
    </row>
    <row r="2192" spans="1:11" x14ac:dyDescent="0.25">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4" t="str">
        <f t="shared" si="157"/>
        <v/>
      </c>
    </row>
    <row r="2193" spans="1:11" x14ac:dyDescent="0.25">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4" t="str">
        <f t="shared" si="157"/>
        <v/>
      </c>
    </row>
    <row r="2194" spans="1:11" x14ac:dyDescent="0.25">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4" t="str">
        <f t="shared" si="157"/>
        <v/>
      </c>
    </row>
    <row r="2195" spans="1:11" x14ac:dyDescent="0.25">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4" t="str">
        <f t="shared" si="157"/>
        <v/>
      </c>
    </row>
    <row r="2196" spans="1:11" x14ac:dyDescent="0.25">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4" t="str">
        <f t="shared" si="157"/>
        <v/>
      </c>
    </row>
    <row r="2197" spans="1:11" x14ac:dyDescent="0.25">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4" t="str">
        <f t="shared" si="157"/>
        <v/>
      </c>
    </row>
    <row r="2198" spans="1:11" x14ac:dyDescent="0.25">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4" t="str">
        <f t="shared" si="157"/>
        <v/>
      </c>
    </row>
    <row r="2199" spans="1:11" x14ac:dyDescent="0.25">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4" t="str">
        <f t="shared" si="157"/>
        <v/>
      </c>
    </row>
    <row r="2200" spans="1:11" x14ac:dyDescent="0.25">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4" t="str">
        <f t="shared" si="157"/>
        <v/>
      </c>
    </row>
    <row r="2201" spans="1:11" x14ac:dyDescent="0.25">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4" t="str">
        <f t="shared" si="157"/>
        <v/>
      </c>
    </row>
    <row r="2202" spans="1:11" x14ac:dyDescent="0.25">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4" t="str">
        <f t="shared" si="157"/>
        <v/>
      </c>
    </row>
    <row r="2203" spans="1:11" x14ac:dyDescent="0.25">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4" t="str">
        <f t="shared" si="157"/>
        <v/>
      </c>
    </row>
    <row r="2204" spans="1:11" x14ac:dyDescent="0.25">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4" t="str">
        <f t="shared" si="157"/>
        <v/>
      </c>
    </row>
    <row r="2205" spans="1:11" x14ac:dyDescent="0.25">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4" t="str">
        <f t="shared" si="157"/>
        <v/>
      </c>
    </row>
    <row r="2206" spans="1:11" x14ac:dyDescent="0.25">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4" t="str">
        <f t="shared" si="157"/>
        <v/>
      </c>
    </row>
    <row r="2207" spans="1:11" x14ac:dyDescent="0.25">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4" t="str">
        <f t="shared" si="157"/>
        <v/>
      </c>
    </row>
    <row r="2208" spans="1:11" x14ac:dyDescent="0.25">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4" t="str">
        <f t="shared" si="157"/>
        <v/>
      </c>
    </row>
    <row r="2209" spans="1:11" x14ac:dyDescent="0.25">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4" t="str">
        <f t="shared" si="157"/>
        <v/>
      </c>
    </row>
    <row r="2210" spans="1:11" x14ac:dyDescent="0.25">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4" t="str">
        <f t="shared" si="157"/>
        <v/>
      </c>
    </row>
    <row r="2211" spans="1:11" x14ac:dyDescent="0.25">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4" t="str">
        <f t="shared" si="157"/>
        <v/>
      </c>
    </row>
    <row r="2212" spans="1:11" x14ac:dyDescent="0.25">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4" t="str">
        <f t="shared" ref="K2212:K2275" si="161">IF(AND(ISBLANK(K2211)=FALSE,ISNUMBER(C2212)),K2211&amp;","&amp;C2212,"")</f>
        <v/>
      </c>
    </row>
    <row r="2213" spans="1:11" x14ac:dyDescent="0.25">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4" t="str">
        <f t="shared" si="161"/>
        <v/>
      </c>
    </row>
    <row r="2214" spans="1:11" x14ac:dyDescent="0.25">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4" t="str">
        <f t="shared" si="161"/>
        <v/>
      </c>
    </row>
    <row r="2215" spans="1:11" x14ac:dyDescent="0.25">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4" t="str">
        <f t="shared" si="161"/>
        <v/>
      </c>
    </row>
    <row r="2216" spans="1:11" x14ac:dyDescent="0.25">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4" t="str">
        <f t="shared" si="161"/>
        <v/>
      </c>
    </row>
    <row r="2217" spans="1:11" x14ac:dyDescent="0.25">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4" t="str">
        <f t="shared" si="161"/>
        <v/>
      </c>
    </row>
    <row r="2218" spans="1:11" x14ac:dyDescent="0.25">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4" t="str">
        <f t="shared" si="161"/>
        <v/>
      </c>
    </row>
    <row r="2219" spans="1:11" x14ac:dyDescent="0.25">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4" t="str">
        <f t="shared" si="161"/>
        <v/>
      </c>
    </row>
    <row r="2220" spans="1:11" x14ac:dyDescent="0.25">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4" t="str">
        <f t="shared" si="161"/>
        <v/>
      </c>
    </row>
    <row r="2221" spans="1:11" x14ac:dyDescent="0.25">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4" t="str">
        <f t="shared" si="161"/>
        <v/>
      </c>
    </row>
    <row r="2222" spans="1:11" x14ac:dyDescent="0.25">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4" t="str">
        <f t="shared" si="161"/>
        <v/>
      </c>
    </row>
    <row r="2223" spans="1:11" x14ac:dyDescent="0.25">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4" t="str">
        <f t="shared" si="161"/>
        <v/>
      </c>
    </row>
    <row r="2224" spans="1:11" x14ac:dyDescent="0.25">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4" t="str">
        <f t="shared" si="161"/>
        <v/>
      </c>
    </row>
    <row r="2225" spans="1:11" x14ac:dyDescent="0.25">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4" t="str">
        <f t="shared" si="161"/>
        <v/>
      </c>
    </row>
    <row r="2226" spans="1:11" x14ac:dyDescent="0.25">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4" t="str">
        <f t="shared" si="161"/>
        <v/>
      </c>
    </row>
    <row r="2227" spans="1:11" x14ac:dyDescent="0.25">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4" t="str">
        <f t="shared" si="161"/>
        <v/>
      </c>
    </row>
    <row r="2228" spans="1:11" x14ac:dyDescent="0.25">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4" t="str">
        <f t="shared" si="161"/>
        <v/>
      </c>
    </row>
    <row r="2229" spans="1:11" x14ac:dyDescent="0.25">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4" t="str">
        <f t="shared" si="161"/>
        <v/>
      </c>
    </row>
    <row r="2230" spans="1:11" x14ac:dyDescent="0.25">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4" t="str">
        <f t="shared" si="161"/>
        <v/>
      </c>
    </row>
    <row r="2231" spans="1:11" x14ac:dyDescent="0.25">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4" t="str">
        <f t="shared" si="161"/>
        <v/>
      </c>
    </row>
    <row r="2232" spans="1:11" x14ac:dyDescent="0.25">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4" t="str">
        <f t="shared" si="161"/>
        <v/>
      </c>
    </row>
    <row r="2233" spans="1:11" x14ac:dyDescent="0.25">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4" t="str">
        <f t="shared" si="161"/>
        <v/>
      </c>
    </row>
    <row r="2234" spans="1:11" x14ac:dyDescent="0.25">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4" t="str">
        <f t="shared" si="161"/>
        <v/>
      </c>
    </row>
    <row r="2235" spans="1:11" x14ac:dyDescent="0.25">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4" t="str">
        <f t="shared" si="161"/>
        <v/>
      </c>
    </row>
    <row r="2236" spans="1:11" x14ac:dyDescent="0.25">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4" t="str">
        <f t="shared" si="161"/>
        <v/>
      </c>
    </row>
    <row r="2237" spans="1:11" x14ac:dyDescent="0.25">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4" t="str">
        <f t="shared" si="161"/>
        <v/>
      </c>
    </row>
    <row r="2238" spans="1:11" x14ac:dyDescent="0.25">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4" t="str">
        <f t="shared" si="161"/>
        <v/>
      </c>
    </row>
    <row r="2239" spans="1:11" x14ac:dyDescent="0.25">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4" t="str">
        <f t="shared" si="161"/>
        <v/>
      </c>
    </row>
    <row r="2240" spans="1:11" x14ac:dyDescent="0.25">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4" t="str">
        <f t="shared" si="161"/>
        <v/>
      </c>
    </row>
    <row r="2241" spans="1:11" x14ac:dyDescent="0.25">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4" t="str">
        <f t="shared" si="161"/>
        <v/>
      </c>
    </row>
    <row r="2242" spans="1:11" x14ac:dyDescent="0.25">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4" t="str">
        <f t="shared" si="161"/>
        <v/>
      </c>
    </row>
    <row r="2243" spans="1:11" x14ac:dyDescent="0.25">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4" t="str">
        <f t="shared" si="161"/>
        <v/>
      </c>
    </row>
    <row r="2244" spans="1:11" x14ac:dyDescent="0.25">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4" t="str">
        <f t="shared" si="161"/>
        <v/>
      </c>
    </row>
    <row r="2245" spans="1:11" x14ac:dyDescent="0.25">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4" t="str">
        <f t="shared" si="161"/>
        <v/>
      </c>
    </row>
    <row r="2246" spans="1:11" x14ac:dyDescent="0.25">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4" t="str">
        <f t="shared" si="161"/>
        <v/>
      </c>
    </row>
    <row r="2247" spans="1:11" x14ac:dyDescent="0.25">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4" t="str">
        <f t="shared" si="161"/>
        <v/>
      </c>
    </row>
    <row r="2248" spans="1:11" x14ac:dyDescent="0.25">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4" t="str">
        <f t="shared" si="161"/>
        <v/>
      </c>
    </row>
    <row r="2249" spans="1:11" x14ac:dyDescent="0.25">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4" t="str">
        <f t="shared" si="161"/>
        <v/>
      </c>
    </row>
    <row r="2250" spans="1:11" x14ac:dyDescent="0.25">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4" t="str">
        <f t="shared" si="161"/>
        <v/>
      </c>
    </row>
    <row r="2251" spans="1:11" x14ac:dyDescent="0.25">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4" t="str">
        <f t="shared" si="161"/>
        <v/>
      </c>
    </row>
    <row r="2252" spans="1:11" x14ac:dyDescent="0.25">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4" t="str">
        <f t="shared" si="161"/>
        <v/>
      </c>
    </row>
    <row r="2253" spans="1:11" x14ac:dyDescent="0.25">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4" t="str">
        <f t="shared" si="161"/>
        <v/>
      </c>
    </row>
    <row r="2254" spans="1:11" x14ac:dyDescent="0.25">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4" t="str">
        <f t="shared" si="161"/>
        <v/>
      </c>
    </row>
    <row r="2255" spans="1:11" x14ac:dyDescent="0.25">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4" t="str">
        <f t="shared" si="161"/>
        <v/>
      </c>
    </row>
    <row r="2256" spans="1:11" x14ac:dyDescent="0.25">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4" t="str">
        <f t="shared" si="161"/>
        <v/>
      </c>
    </row>
    <row r="2257" spans="1:11" x14ac:dyDescent="0.25">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4" t="str">
        <f t="shared" si="161"/>
        <v/>
      </c>
    </row>
    <row r="2258" spans="1:11" x14ac:dyDescent="0.25">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4" t="str">
        <f t="shared" si="161"/>
        <v/>
      </c>
    </row>
    <row r="2259" spans="1:11" x14ac:dyDescent="0.25">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4" t="str">
        <f t="shared" si="161"/>
        <v/>
      </c>
    </row>
    <row r="2260" spans="1:11" x14ac:dyDescent="0.25">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4" t="str">
        <f t="shared" si="161"/>
        <v/>
      </c>
    </row>
    <row r="2261" spans="1:11" x14ac:dyDescent="0.25">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4" t="str">
        <f t="shared" si="161"/>
        <v/>
      </c>
    </row>
    <row r="2262" spans="1:11" x14ac:dyDescent="0.25">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4" t="str">
        <f t="shared" si="161"/>
        <v/>
      </c>
    </row>
    <row r="2263" spans="1:11" x14ac:dyDescent="0.25">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4" t="str">
        <f t="shared" si="161"/>
        <v/>
      </c>
    </row>
    <row r="2264" spans="1:11" x14ac:dyDescent="0.25">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4" t="str">
        <f t="shared" si="161"/>
        <v/>
      </c>
    </row>
    <row r="2265" spans="1:11" x14ac:dyDescent="0.25">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4" t="str">
        <f t="shared" si="161"/>
        <v/>
      </c>
    </row>
    <row r="2266" spans="1:11" x14ac:dyDescent="0.25">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4" t="str">
        <f t="shared" si="161"/>
        <v/>
      </c>
    </row>
    <row r="2267" spans="1:11" x14ac:dyDescent="0.25">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4" t="str">
        <f t="shared" si="161"/>
        <v/>
      </c>
    </row>
    <row r="2268" spans="1:11" x14ac:dyDescent="0.25">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4" t="str">
        <f t="shared" si="161"/>
        <v/>
      </c>
    </row>
    <row r="2269" spans="1:11" x14ac:dyDescent="0.25">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4" t="str">
        <f t="shared" si="161"/>
        <v/>
      </c>
    </row>
    <row r="2270" spans="1:11" x14ac:dyDescent="0.25">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4" t="str">
        <f t="shared" si="161"/>
        <v/>
      </c>
    </row>
    <row r="2271" spans="1:11" x14ac:dyDescent="0.25">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4" t="str">
        <f t="shared" si="161"/>
        <v/>
      </c>
    </row>
    <row r="2272" spans="1:11" x14ac:dyDescent="0.25">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4" t="str">
        <f t="shared" si="161"/>
        <v/>
      </c>
    </row>
    <row r="2273" spans="1:11" x14ac:dyDescent="0.25">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4" t="str">
        <f t="shared" si="161"/>
        <v/>
      </c>
    </row>
    <row r="2274" spans="1:11" x14ac:dyDescent="0.25">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4" t="str">
        <f t="shared" si="161"/>
        <v/>
      </c>
    </row>
    <row r="2275" spans="1:11" x14ac:dyDescent="0.25">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4" t="str">
        <f t="shared" si="161"/>
        <v/>
      </c>
    </row>
    <row r="2276" spans="1:11" x14ac:dyDescent="0.25">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4" t="str">
        <f t="shared" ref="K2276:K2339" si="165">IF(AND(ISBLANK(K2275)=FALSE,ISNUMBER(C2276)),K2275&amp;","&amp;C2276,"")</f>
        <v/>
      </c>
    </row>
    <row r="2277" spans="1:11" x14ac:dyDescent="0.25">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4" t="str">
        <f t="shared" si="165"/>
        <v/>
      </c>
    </row>
    <row r="2278" spans="1:11" x14ac:dyDescent="0.25">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4" t="str">
        <f t="shared" si="165"/>
        <v/>
      </c>
    </row>
    <row r="2279" spans="1:11" x14ac:dyDescent="0.25">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4" t="str">
        <f t="shared" si="165"/>
        <v/>
      </c>
    </row>
    <row r="2280" spans="1:11" x14ac:dyDescent="0.25">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4" t="str">
        <f t="shared" si="165"/>
        <v/>
      </c>
    </row>
    <row r="2281" spans="1:11" x14ac:dyDescent="0.25">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4" t="str">
        <f t="shared" si="165"/>
        <v/>
      </c>
    </row>
    <row r="2282" spans="1:11" x14ac:dyDescent="0.25">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4" t="str">
        <f t="shared" si="165"/>
        <v/>
      </c>
    </row>
    <row r="2283" spans="1:11" x14ac:dyDescent="0.25">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4" t="str">
        <f t="shared" si="165"/>
        <v/>
      </c>
    </row>
    <row r="2284" spans="1:11" x14ac:dyDescent="0.25">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4" t="str">
        <f t="shared" si="165"/>
        <v/>
      </c>
    </row>
    <row r="2285" spans="1:11" x14ac:dyDescent="0.25">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4" t="str">
        <f t="shared" si="165"/>
        <v/>
      </c>
    </row>
    <row r="2286" spans="1:11" x14ac:dyDescent="0.25">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4" t="str">
        <f t="shared" si="165"/>
        <v/>
      </c>
    </row>
    <row r="2287" spans="1:11" x14ac:dyDescent="0.25">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4" t="str">
        <f t="shared" si="165"/>
        <v/>
      </c>
    </row>
    <row r="2288" spans="1:11" x14ac:dyDescent="0.25">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4" t="str">
        <f t="shared" si="165"/>
        <v/>
      </c>
    </row>
    <row r="2289" spans="1:11" x14ac:dyDescent="0.25">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4" t="str">
        <f t="shared" si="165"/>
        <v/>
      </c>
    </row>
    <row r="2290" spans="1:11" x14ac:dyDescent="0.25">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4" t="str">
        <f t="shared" si="165"/>
        <v/>
      </c>
    </row>
    <row r="2291" spans="1:11" x14ac:dyDescent="0.25">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4" t="str">
        <f t="shared" si="165"/>
        <v/>
      </c>
    </row>
    <row r="2292" spans="1:11" x14ac:dyDescent="0.25">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4" t="str">
        <f t="shared" si="165"/>
        <v/>
      </c>
    </row>
    <row r="2293" spans="1:11" x14ac:dyDescent="0.25">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4" t="str">
        <f t="shared" si="165"/>
        <v/>
      </c>
    </row>
    <row r="2294" spans="1:11" x14ac:dyDescent="0.25">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4" t="str">
        <f t="shared" si="165"/>
        <v/>
      </c>
    </row>
    <row r="2295" spans="1:11" x14ac:dyDescent="0.25">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4" t="str">
        <f t="shared" si="165"/>
        <v/>
      </c>
    </row>
    <row r="2296" spans="1:11" x14ac:dyDescent="0.25">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4" t="str">
        <f t="shared" si="165"/>
        <v/>
      </c>
    </row>
    <row r="2297" spans="1:11" x14ac:dyDescent="0.25">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4" t="str">
        <f t="shared" si="165"/>
        <v/>
      </c>
    </row>
    <row r="2298" spans="1:11" x14ac:dyDescent="0.25">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4" t="str">
        <f t="shared" si="165"/>
        <v/>
      </c>
    </row>
    <row r="2299" spans="1:11" x14ac:dyDescent="0.25">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4" t="str">
        <f t="shared" si="165"/>
        <v/>
      </c>
    </row>
    <row r="2300" spans="1:11" x14ac:dyDescent="0.25">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4" t="str">
        <f t="shared" si="165"/>
        <v/>
      </c>
    </row>
    <row r="2301" spans="1:11" x14ac:dyDescent="0.25">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4" t="str">
        <f t="shared" si="165"/>
        <v/>
      </c>
    </row>
    <row r="2302" spans="1:11" x14ac:dyDescent="0.25">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4" t="str">
        <f t="shared" si="165"/>
        <v/>
      </c>
    </row>
    <row r="2303" spans="1:11" x14ac:dyDescent="0.25">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4" t="str">
        <f t="shared" si="165"/>
        <v/>
      </c>
    </row>
    <row r="2304" spans="1:11" x14ac:dyDescent="0.25">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4" t="str">
        <f t="shared" si="165"/>
        <v/>
      </c>
    </row>
    <row r="2305" spans="1:11" x14ac:dyDescent="0.25">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4" t="str">
        <f t="shared" si="165"/>
        <v/>
      </c>
    </row>
    <row r="2306" spans="1:11" x14ac:dyDescent="0.25">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4" t="str">
        <f t="shared" si="165"/>
        <v/>
      </c>
    </row>
    <row r="2307" spans="1:11" x14ac:dyDescent="0.25">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4" t="str">
        <f t="shared" si="165"/>
        <v/>
      </c>
    </row>
    <row r="2308" spans="1:11" x14ac:dyDescent="0.25">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4" t="str">
        <f t="shared" si="165"/>
        <v/>
      </c>
    </row>
    <row r="2309" spans="1:11" x14ac:dyDescent="0.25">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4" t="str">
        <f t="shared" si="165"/>
        <v/>
      </c>
    </row>
    <row r="2310" spans="1:11" x14ac:dyDescent="0.25">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4" t="str">
        <f t="shared" si="165"/>
        <v/>
      </c>
    </row>
    <row r="2311" spans="1:11" x14ac:dyDescent="0.25">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4" t="str">
        <f t="shared" si="165"/>
        <v/>
      </c>
    </row>
    <row r="2312" spans="1:11" x14ac:dyDescent="0.25">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4" t="str">
        <f t="shared" si="165"/>
        <v/>
      </c>
    </row>
    <row r="2313" spans="1:11" x14ac:dyDescent="0.25">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4" t="str">
        <f t="shared" si="165"/>
        <v/>
      </c>
    </row>
    <row r="2314" spans="1:11" x14ac:dyDescent="0.25">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4" t="str">
        <f t="shared" si="165"/>
        <v/>
      </c>
    </row>
    <row r="2315" spans="1:11" x14ac:dyDescent="0.25">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4" t="str">
        <f t="shared" si="165"/>
        <v/>
      </c>
    </row>
    <row r="2316" spans="1:11" x14ac:dyDescent="0.25">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4" t="str">
        <f t="shared" si="165"/>
        <v/>
      </c>
    </row>
    <row r="2317" spans="1:11" x14ac:dyDescent="0.25">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4" t="str">
        <f t="shared" si="165"/>
        <v/>
      </c>
    </row>
    <row r="2318" spans="1:11" x14ac:dyDescent="0.25">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4" t="str">
        <f t="shared" si="165"/>
        <v/>
      </c>
    </row>
    <row r="2319" spans="1:11" x14ac:dyDescent="0.25">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4" t="str">
        <f t="shared" si="165"/>
        <v/>
      </c>
    </row>
    <row r="2320" spans="1:11" x14ac:dyDescent="0.25">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4" t="str">
        <f t="shared" si="165"/>
        <v/>
      </c>
    </row>
    <row r="2321" spans="1:11" x14ac:dyDescent="0.25">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4" t="str">
        <f t="shared" si="165"/>
        <v/>
      </c>
    </row>
    <row r="2322" spans="1:11" x14ac:dyDescent="0.25">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4" t="str">
        <f t="shared" si="165"/>
        <v/>
      </c>
    </row>
    <row r="2323" spans="1:11" x14ac:dyDescent="0.25">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4" t="str">
        <f t="shared" si="165"/>
        <v/>
      </c>
    </row>
    <row r="2324" spans="1:11" x14ac:dyDescent="0.25">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4" t="str">
        <f t="shared" si="165"/>
        <v/>
      </c>
    </row>
    <row r="2325" spans="1:11" x14ac:dyDescent="0.25">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4" t="str">
        <f t="shared" si="165"/>
        <v/>
      </c>
    </row>
    <row r="2326" spans="1:11" x14ac:dyDescent="0.25">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4" t="str">
        <f t="shared" si="165"/>
        <v/>
      </c>
    </row>
    <row r="2327" spans="1:11" x14ac:dyDescent="0.25">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4" t="str">
        <f t="shared" si="165"/>
        <v/>
      </c>
    </row>
    <row r="2328" spans="1:11" x14ac:dyDescent="0.25">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4" t="str">
        <f t="shared" si="165"/>
        <v/>
      </c>
    </row>
    <row r="2329" spans="1:11" x14ac:dyDescent="0.25">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4" t="str">
        <f t="shared" si="165"/>
        <v/>
      </c>
    </row>
    <row r="2330" spans="1:11" x14ac:dyDescent="0.25">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4" t="str">
        <f t="shared" si="165"/>
        <v/>
      </c>
    </row>
    <row r="2331" spans="1:11" x14ac:dyDescent="0.25">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4" t="str">
        <f t="shared" si="165"/>
        <v/>
      </c>
    </row>
    <row r="2332" spans="1:11" x14ac:dyDescent="0.25">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4" t="str">
        <f t="shared" si="165"/>
        <v/>
      </c>
    </row>
    <row r="2333" spans="1:11" x14ac:dyDescent="0.25">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4" t="str">
        <f t="shared" si="165"/>
        <v/>
      </c>
    </row>
    <row r="2334" spans="1:11" x14ac:dyDescent="0.25">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4" t="str">
        <f t="shared" si="165"/>
        <v/>
      </c>
    </row>
    <row r="2335" spans="1:11" x14ac:dyDescent="0.25">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4" t="str">
        <f t="shared" si="165"/>
        <v/>
      </c>
    </row>
    <row r="2336" spans="1:11" x14ac:dyDescent="0.25">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4" t="str">
        <f t="shared" si="165"/>
        <v/>
      </c>
    </row>
    <row r="2337" spans="1:11" x14ac:dyDescent="0.25">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4" t="str">
        <f t="shared" si="165"/>
        <v/>
      </c>
    </row>
    <row r="2338" spans="1:11" x14ac:dyDescent="0.25">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4" t="str">
        <f t="shared" si="165"/>
        <v/>
      </c>
    </row>
    <row r="2339" spans="1:11" x14ac:dyDescent="0.25">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4" t="str">
        <f t="shared" si="165"/>
        <v/>
      </c>
    </row>
    <row r="2340" spans="1:11" x14ac:dyDescent="0.25">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4" t="str">
        <f t="shared" ref="K2340:K2403" si="169">IF(AND(ISBLANK(K2339)=FALSE,ISNUMBER(C2340)),K2339&amp;","&amp;C2340,"")</f>
        <v/>
      </c>
    </row>
    <row r="2341" spans="1:11" x14ac:dyDescent="0.25">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4" t="str">
        <f t="shared" si="169"/>
        <v/>
      </c>
    </row>
    <row r="2342" spans="1:11" x14ac:dyDescent="0.25">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4" t="str">
        <f t="shared" si="169"/>
        <v/>
      </c>
    </row>
    <row r="2343" spans="1:11" x14ac:dyDescent="0.25">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4" t="str">
        <f t="shared" si="169"/>
        <v/>
      </c>
    </row>
    <row r="2344" spans="1:11" x14ac:dyDescent="0.25">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4" t="str">
        <f t="shared" si="169"/>
        <v/>
      </c>
    </row>
    <row r="2345" spans="1:11" x14ac:dyDescent="0.25">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4" t="str">
        <f t="shared" si="169"/>
        <v/>
      </c>
    </row>
    <row r="2346" spans="1:11" x14ac:dyDescent="0.25">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4" t="str">
        <f t="shared" si="169"/>
        <v/>
      </c>
    </row>
    <row r="2347" spans="1:11" x14ac:dyDescent="0.25">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4" t="str">
        <f t="shared" si="169"/>
        <v/>
      </c>
    </row>
    <row r="2348" spans="1:11" x14ac:dyDescent="0.25">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4" t="str">
        <f t="shared" si="169"/>
        <v/>
      </c>
    </row>
    <row r="2349" spans="1:11" x14ac:dyDescent="0.25">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4" t="str">
        <f t="shared" si="169"/>
        <v/>
      </c>
    </row>
    <row r="2350" spans="1:11" x14ac:dyDescent="0.25">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4" t="str">
        <f t="shared" si="169"/>
        <v/>
      </c>
    </row>
    <row r="2351" spans="1:11" x14ac:dyDescent="0.25">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4" t="str">
        <f t="shared" si="169"/>
        <v/>
      </c>
    </row>
    <row r="2352" spans="1:11" x14ac:dyDescent="0.25">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4" t="str">
        <f t="shared" si="169"/>
        <v/>
      </c>
    </row>
    <row r="2353" spans="1:11" x14ac:dyDescent="0.25">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4" t="str">
        <f t="shared" si="169"/>
        <v/>
      </c>
    </row>
    <row r="2354" spans="1:11" x14ac:dyDescent="0.25">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4" t="str">
        <f t="shared" si="169"/>
        <v/>
      </c>
    </row>
    <row r="2355" spans="1:11" x14ac:dyDescent="0.25">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4" t="str">
        <f t="shared" si="169"/>
        <v/>
      </c>
    </row>
    <row r="2356" spans="1:11" x14ac:dyDescent="0.25">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4" t="str">
        <f t="shared" si="169"/>
        <v/>
      </c>
    </row>
    <row r="2357" spans="1:11" x14ac:dyDescent="0.25">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4" t="str">
        <f t="shared" si="169"/>
        <v/>
      </c>
    </row>
    <row r="2358" spans="1:11" x14ac:dyDescent="0.25">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4" t="str">
        <f t="shared" si="169"/>
        <v/>
      </c>
    </row>
    <row r="2359" spans="1:11" x14ac:dyDescent="0.25">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4" t="str">
        <f t="shared" si="169"/>
        <v/>
      </c>
    </row>
    <row r="2360" spans="1:11" x14ac:dyDescent="0.25">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4" t="str">
        <f t="shared" si="169"/>
        <v/>
      </c>
    </row>
    <row r="2361" spans="1:11" x14ac:dyDescent="0.25">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4" t="str">
        <f t="shared" si="169"/>
        <v/>
      </c>
    </row>
    <row r="2362" spans="1:11" x14ac:dyDescent="0.25">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4" t="str">
        <f t="shared" si="169"/>
        <v/>
      </c>
    </row>
    <row r="2363" spans="1:11" x14ac:dyDescent="0.25">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4" t="str">
        <f t="shared" si="169"/>
        <v/>
      </c>
    </row>
    <row r="2364" spans="1:11" x14ac:dyDescent="0.25">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4" t="str">
        <f t="shared" si="169"/>
        <v/>
      </c>
    </row>
    <row r="2365" spans="1:11" x14ac:dyDescent="0.25">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4" t="str">
        <f t="shared" si="169"/>
        <v/>
      </c>
    </row>
    <row r="2366" spans="1:11" x14ac:dyDescent="0.25">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4" t="str">
        <f t="shared" si="169"/>
        <v/>
      </c>
    </row>
    <row r="2367" spans="1:11" x14ac:dyDescent="0.25">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4" t="str">
        <f t="shared" si="169"/>
        <v/>
      </c>
    </row>
    <row r="2368" spans="1:11" x14ac:dyDescent="0.25">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4" t="str">
        <f t="shared" si="169"/>
        <v/>
      </c>
    </row>
    <row r="2369" spans="1:11" x14ac:dyDescent="0.25">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4" t="str">
        <f t="shared" si="169"/>
        <v/>
      </c>
    </row>
    <row r="2370" spans="1:11" x14ac:dyDescent="0.25">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4" t="str">
        <f t="shared" si="169"/>
        <v/>
      </c>
    </row>
    <row r="2371" spans="1:11" x14ac:dyDescent="0.25">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4" t="str">
        <f t="shared" si="169"/>
        <v/>
      </c>
    </row>
    <row r="2372" spans="1:11" x14ac:dyDescent="0.25">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4" t="str">
        <f t="shared" si="169"/>
        <v/>
      </c>
    </row>
    <row r="2373" spans="1:11" x14ac:dyDescent="0.25">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4" t="str">
        <f t="shared" si="169"/>
        <v/>
      </c>
    </row>
    <row r="2374" spans="1:11" x14ac:dyDescent="0.25">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4" t="str">
        <f t="shared" si="169"/>
        <v/>
      </c>
    </row>
    <row r="2375" spans="1:11" x14ac:dyDescent="0.25">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4" t="str">
        <f t="shared" si="169"/>
        <v/>
      </c>
    </row>
    <row r="2376" spans="1:11" x14ac:dyDescent="0.25">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4" t="str">
        <f t="shared" si="169"/>
        <v/>
      </c>
    </row>
    <row r="2377" spans="1:11" x14ac:dyDescent="0.25">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4" t="str">
        <f t="shared" si="169"/>
        <v/>
      </c>
    </row>
    <row r="2378" spans="1:11" x14ac:dyDescent="0.25">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4" t="str">
        <f t="shared" si="169"/>
        <v/>
      </c>
    </row>
    <row r="2379" spans="1:11" x14ac:dyDescent="0.25">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4" t="str">
        <f t="shared" si="169"/>
        <v/>
      </c>
    </row>
    <row r="2380" spans="1:11" x14ac:dyDescent="0.25">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4" t="str">
        <f t="shared" si="169"/>
        <v/>
      </c>
    </row>
    <row r="2381" spans="1:11" x14ac:dyDescent="0.25">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4" t="str">
        <f t="shared" si="169"/>
        <v/>
      </c>
    </row>
    <row r="2382" spans="1:11" x14ac:dyDescent="0.25">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4" t="str">
        <f t="shared" si="169"/>
        <v/>
      </c>
    </row>
    <row r="2383" spans="1:11" x14ac:dyDescent="0.25">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4" t="str">
        <f t="shared" si="169"/>
        <v/>
      </c>
    </row>
    <row r="2384" spans="1:11" x14ac:dyDescent="0.25">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4" t="str">
        <f t="shared" si="169"/>
        <v/>
      </c>
    </row>
    <row r="2385" spans="1:11" x14ac:dyDescent="0.25">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4" t="str">
        <f t="shared" si="169"/>
        <v/>
      </c>
    </row>
    <row r="2386" spans="1:11" x14ac:dyDescent="0.25">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4" t="str">
        <f t="shared" si="169"/>
        <v/>
      </c>
    </row>
    <row r="2387" spans="1:11" x14ac:dyDescent="0.25">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4" t="str">
        <f t="shared" si="169"/>
        <v/>
      </c>
    </row>
    <row r="2388" spans="1:11" x14ac:dyDescent="0.25">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4" t="str">
        <f t="shared" si="169"/>
        <v/>
      </c>
    </row>
    <row r="2389" spans="1:11" x14ac:dyDescent="0.25">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4" t="str">
        <f t="shared" si="169"/>
        <v/>
      </c>
    </row>
    <row r="2390" spans="1:11" x14ac:dyDescent="0.25">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4" t="str">
        <f t="shared" si="169"/>
        <v/>
      </c>
    </row>
    <row r="2391" spans="1:11" x14ac:dyDescent="0.25">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4" t="str">
        <f t="shared" si="169"/>
        <v/>
      </c>
    </row>
    <row r="2392" spans="1:11" x14ac:dyDescent="0.25">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4" t="str">
        <f t="shared" si="169"/>
        <v/>
      </c>
    </row>
    <row r="2393" spans="1:11" x14ac:dyDescent="0.25">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4" t="str">
        <f t="shared" si="169"/>
        <v/>
      </c>
    </row>
    <row r="2394" spans="1:11" x14ac:dyDescent="0.25">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4" t="str">
        <f t="shared" si="169"/>
        <v/>
      </c>
    </row>
    <row r="2395" spans="1:11" x14ac:dyDescent="0.25">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4" t="str">
        <f t="shared" si="169"/>
        <v/>
      </c>
    </row>
    <row r="2396" spans="1:11" x14ac:dyDescent="0.25">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4" t="str">
        <f t="shared" si="169"/>
        <v/>
      </c>
    </row>
    <row r="2397" spans="1:11" x14ac:dyDescent="0.25">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4" t="str">
        <f t="shared" si="169"/>
        <v/>
      </c>
    </row>
    <row r="2398" spans="1:11" x14ac:dyDescent="0.25">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4" t="str">
        <f t="shared" si="169"/>
        <v/>
      </c>
    </row>
    <row r="2399" spans="1:11" x14ac:dyDescent="0.25">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4" t="str">
        <f t="shared" si="169"/>
        <v/>
      </c>
    </row>
    <row r="2400" spans="1:11" x14ac:dyDescent="0.25">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4" t="str">
        <f t="shared" si="169"/>
        <v/>
      </c>
    </row>
    <row r="2401" spans="1:11" x14ac:dyDescent="0.25">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4" t="str">
        <f t="shared" si="169"/>
        <v/>
      </c>
    </row>
    <row r="2402" spans="1:11" x14ac:dyDescent="0.25">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4" t="str">
        <f t="shared" si="169"/>
        <v/>
      </c>
    </row>
    <row r="2403" spans="1:11" x14ac:dyDescent="0.25">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4" t="str">
        <f t="shared" si="169"/>
        <v/>
      </c>
    </row>
    <row r="2404" spans="1:11" x14ac:dyDescent="0.25">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4" t="str">
        <f t="shared" ref="K2404:K2467" si="173">IF(AND(ISBLANK(K2403)=FALSE,ISNUMBER(C2404)),K2403&amp;","&amp;C2404,"")</f>
        <v/>
      </c>
    </row>
    <row r="2405" spans="1:11" x14ac:dyDescent="0.25">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4" t="str">
        <f t="shared" si="173"/>
        <v/>
      </c>
    </row>
    <row r="2406" spans="1:11" x14ac:dyDescent="0.25">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4" t="str">
        <f t="shared" si="173"/>
        <v/>
      </c>
    </row>
    <row r="2407" spans="1:11" x14ac:dyDescent="0.25">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4" t="str">
        <f t="shared" si="173"/>
        <v/>
      </c>
    </row>
    <row r="2408" spans="1:11" x14ac:dyDescent="0.25">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4" t="str">
        <f t="shared" si="173"/>
        <v/>
      </c>
    </row>
    <row r="2409" spans="1:11" x14ac:dyDescent="0.25">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4" t="str">
        <f t="shared" si="173"/>
        <v/>
      </c>
    </row>
    <row r="2410" spans="1:11" x14ac:dyDescent="0.25">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4" t="str">
        <f t="shared" si="173"/>
        <v/>
      </c>
    </row>
    <row r="2411" spans="1:11" x14ac:dyDescent="0.25">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4" t="str">
        <f t="shared" si="173"/>
        <v/>
      </c>
    </row>
    <row r="2412" spans="1:11" x14ac:dyDescent="0.25">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4" t="str">
        <f t="shared" si="173"/>
        <v/>
      </c>
    </row>
    <row r="2413" spans="1:11" x14ac:dyDescent="0.25">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4" t="str">
        <f t="shared" si="173"/>
        <v/>
      </c>
    </row>
    <row r="2414" spans="1:11" x14ac:dyDescent="0.25">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4" t="str">
        <f t="shared" si="173"/>
        <v/>
      </c>
    </row>
    <row r="2415" spans="1:11" x14ac:dyDescent="0.25">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4" t="str">
        <f t="shared" si="173"/>
        <v/>
      </c>
    </row>
    <row r="2416" spans="1:11" x14ac:dyDescent="0.25">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4" t="str">
        <f t="shared" si="173"/>
        <v/>
      </c>
    </row>
    <row r="2417" spans="1:11" x14ac:dyDescent="0.25">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4" t="str">
        <f t="shared" si="173"/>
        <v/>
      </c>
    </row>
    <row r="2418" spans="1:11" x14ac:dyDescent="0.25">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4" t="str">
        <f t="shared" si="173"/>
        <v/>
      </c>
    </row>
    <row r="2419" spans="1:11" x14ac:dyDescent="0.25">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4" t="str">
        <f t="shared" si="173"/>
        <v/>
      </c>
    </row>
    <row r="2420" spans="1:11" x14ac:dyDescent="0.25">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4" t="str">
        <f t="shared" si="173"/>
        <v/>
      </c>
    </row>
    <row r="2421" spans="1:11" x14ac:dyDescent="0.25">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4" t="str">
        <f t="shared" si="173"/>
        <v/>
      </c>
    </row>
    <row r="2422" spans="1:11" x14ac:dyDescent="0.25">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4" t="str">
        <f t="shared" si="173"/>
        <v/>
      </c>
    </row>
    <row r="2423" spans="1:11" x14ac:dyDescent="0.25">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4" t="str">
        <f t="shared" si="173"/>
        <v/>
      </c>
    </row>
    <row r="2424" spans="1:11" x14ac:dyDescent="0.25">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4" t="str">
        <f t="shared" si="173"/>
        <v/>
      </c>
    </row>
    <row r="2425" spans="1:11" x14ac:dyDescent="0.25">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4" t="str">
        <f t="shared" si="173"/>
        <v/>
      </c>
    </row>
    <row r="2426" spans="1:11" x14ac:dyDescent="0.25">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4" t="str">
        <f t="shared" si="173"/>
        <v/>
      </c>
    </row>
    <row r="2427" spans="1:11" x14ac:dyDescent="0.25">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4" t="str">
        <f t="shared" si="173"/>
        <v/>
      </c>
    </row>
    <row r="2428" spans="1:11" x14ac:dyDescent="0.25">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4" t="str">
        <f t="shared" si="173"/>
        <v/>
      </c>
    </row>
    <row r="2429" spans="1:11" x14ac:dyDescent="0.25">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4" t="str">
        <f t="shared" si="173"/>
        <v/>
      </c>
    </row>
    <row r="2430" spans="1:11" x14ac:dyDescent="0.25">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4" t="str">
        <f t="shared" si="173"/>
        <v/>
      </c>
    </row>
    <row r="2431" spans="1:11" x14ac:dyDescent="0.25">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4" t="str">
        <f t="shared" si="173"/>
        <v/>
      </c>
    </row>
    <row r="2432" spans="1:11" x14ac:dyDescent="0.25">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4" t="str">
        <f t="shared" si="173"/>
        <v/>
      </c>
    </row>
    <row r="2433" spans="1:11" x14ac:dyDescent="0.25">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4" t="str">
        <f t="shared" si="173"/>
        <v/>
      </c>
    </row>
    <row r="2434" spans="1:11" x14ac:dyDescent="0.25">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4" t="str">
        <f t="shared" si="173"/>
        <v/>
      </c>
    </row>
    <row r="2435" spans="1:11" x14ac:dyDescent="0.25">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4" t="str">
        <f t="shared" si="173"/>
        <v/>
      </c>
    </row>
    <row r="2436" spans="1:11" x14ac:dyDescent="0.25">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4" t="str">
        <f t="shared" si="173"/>
        <v/>
      </c>
    </row>
    <row r="2437" spans="1:11" x14ac:dyDescent="0.25">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4" t="str">
        <f t="shared" si="173"/>
        <v/>
      </c>
    </row>
    <row r="2438" spans="1:11" x14ac:dyDescent="0.25">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4" t="str">
        <f t="shared" si="173"/>
        <v/>
      </c>
    </row>
    <row r="2439" spans="1:11" x14ac:dyDescent="0.25">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4" t="str">
        <f t="shared" si="173"/>
        <v/>
      </c>
    </row>
    <row r="2440" spans="1:11" x14ac:dyDescent="0.25">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4" t="str">
        <f t="shared" si="173"/>
        <v/>
      </c>
    </row>
    <row r="2441" spans="1:11" x14ac:dyDescent="0.25">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4" t="str">
        <f t="shared" si="173"/>
        <v/>
      </c>
    </row>
    <row r="2442" spans="1:11" x14ac:dyDescent="0.25">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4" t="str">
        <f t="shared" si="173"/>
        <v/>
      </c>
    </row>
    <row r="2443" spans="1:11" x14ac:dyDescent="0.25">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4" t="str">
        <f t="shared" si="173"/>
        <v/>
      </c>
    </row>
    <row r="2444" spans="1:11" x14ac:dyDescent="0.25">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4" t="str">
        <f t="shared" si="173"/>
        <v/>
      </c>
    </row>
    <row r="2445" spans="1:11" x14ac:dyDescent="0.25">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4" t="str">
        <f t="shared" si="173"/>
        <v/>
      </c>
    </row>
    <row r="2446" spans="1:11" x14ac:dyDescent="0.25">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4" t="str">
        <f t="shared" si="173"/>
        <v/>
      </c>
    </row>
    <row r="2447" spans="1:11" x14ac:dyDescent="0.25">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4" t="str">
        <f t="shared" si="173"/>
        <v/>
      </c>
    </row>
    <row r="2448" spans="1:11" x14ac:dyDescent="0.25">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4" t="str">
        <f t="shared" si="173"/>
        <v/>
      </c>
    </row>
    <row r="2449" spans="1:11" x14ac:dyDescent="0.25">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4" t="str">
        <f t="shared" si="173"/>
        <v/>
      </c>
    </row>
    <row r="2450" spans="1:11" x14ac:dyDescent="0.25">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4" t="str">
        <f t="shared" si="173"/>
        <v/>
      </c>
    </row>
    <row r="2451" spans="1:11" x14ac:dyDescent="0.25">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4" t="str">
        <f t="shared" si="173"/>
        <v/>
      </c>
    </row>
    <row r="2452" spans="1:11" x14ac:dyDescent="0.25">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4" t="str">
        <f t="shared" si="173"/>
        <v/>
      </c>
    </row>
    <row r="2453" spans="1:11" x14ac:dyDescent="0.25">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4" t="str">
        <f t="shared" si="173"/>
        <v/>
      </c>
    </row>
    <row r="2454" spans="1:11" x14ac:dyDescent="0.25">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4" t="str">
        <f t="shared" si="173"/>
        <v/>
      </c>
    </row>
    <row r="2455" spans="1:11" x14ac:dyDescent="0.25">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4" t="str">
        <f t="shared" si="173"/>
        <v/>
      </c>
    </row>
    <row r="2456" spans="1:11" x14ac:dyDescent="0.25">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4" t="str">
        <f t="shared" si="173"/>
        <v/>
      </c>
    </row>
    <row r="2457" spans="1:11" x14ac:dyDescent="0.25">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4" t="str">
        <f t="shared" si="173"/>
        <v/>
      </c>
    </row>
    <row r="2458" spans="1:11" x14ac:dyDescent="0.25">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4" t="str">
        <f t="shared" si="173"/>
        <v/>
      </c>
    </row>
    <row r="2459" spans="1:11" x14ac:dyDescent="0.25">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4" t="str">
        <f t="shared" si="173"/>
        <v/>
      </c>
    </row>
    <row r="2460" spans="1:11" x14ac:dyDescent="0.25">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4" t="str">
        <f t="shared" si="173"/>
        <v/>
      </c>
    </row>
    <row r="2461" spans="1:11" x14ac:dyDescent="0.25">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4" t="str">
        <f t="shared" si="173"/>
        <v/>
      </c>
    </row>
    <row r="2462" spans="1:11" x14ac:dyDescent="0.25">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4" t="str">
        <f t="shared" si="173"/>
        <v/>
      </c>
    </row>
    <row r="2463" spans="1:11" x14ac:dyDescent="0.25">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4" t="str">
        <f t="shared" si="173"/>
        <v/>
      </c>
    </row>
    <row r="2464" spans="1:11" x14ac:dyDescent="0.25">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4" t="str">
        <f t="shared" si="173"/>
        <v/>
      </c>
    </row>
    <row r="2465" spans="1:11" x14ac:dyDescent="0.25">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4" t="str">
        <f t="shared" si="173"/>
        <v/>
      </c>
    </row>
    <row r="2466" spans="1:11" x14ac:dyDescent="0.25">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4" t="str">
        <f t="shared" si="173"/>
        <v/>
      </c>
    </row>
    <row r="2467" spans="1:11" x14ac:dyDescent="0.25">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4" t="str">
        <f t="shared" si="173"/>
        <v/>
      </c>
    </row>
    <row r="2468" spans="1:11" x14ac:dyDescent="0.25">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4" t="str">
        <f t="shared" ref="K2468:K2531" si="177">IF(AND(ISBLANK(K2467)=FALSE,ISNUMBER(C2468)),K2467&amp;","&amp;C2468,"")</f>
        <v/>
      </c>
    </row>
    <row r="2469" spans="1:11" x14ac:dyDescent="0.25">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4" t="str">
        <f t="shared" si="177"/>
        <v/>
      </c>
    </row>
    <row r="2470" spans="1:11" x14ac:dyDescent="0.25">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4" t="str">
        <f t="shared" si="177"/>
        <v/>
      </c>
    </row>
    <row r="2471" spans="1:11" x14ac:dyDescent="0.25">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4" t="str">
        <f t="shared" si="177"/>
        <v/>
      </c>
    </row>
    <row r="2472" spans="1:11" x14ac:dyDescent="0.25">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4" t="str">
        <f t="shared" si="177"/>
        <v/>
      </c>
    </row>
    <row r="2473" spans="1:11" x14ac:dyDescent="0.25">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4" t="str">
        <f t="shared" si="177"/>
        <v/>
      </c>
    </row>
    <row r="2474" spans="1:11" x14ac:dyDescent="0.25">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4" t="str">
        <f t="shared" si="177"/>
        <v/>
      </c>
    </row>
    <row r="2475" spans="1:11" x14ac:dyDescent="0.25">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4" t="str">
        <f t="shared" si="177"/>
        <v/>
      </c>
    </row>
    <row r="2476" spans="1:11" x14ac:dyDescent="0.25">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4" t="str">
        <f t="shared" si="177"/>
        <v/>
      </c>
    </row>
    <row r="2477" spans="1:11" x14ac:dyDescent="0.25">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4" t="str">
        <f t="shared" si="177"/>
        <v/>
      </c>
    </row>
    <row r="2478" spans="1:11" x14ac:dyDescent="0.25">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4" t="str">
        <f t="shared" si="177"/>
        <v/>
      </c>
    </row>
    <row r="2479" spans="1:11" x14ac:dyDescent="0.25">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4" t="str">
        <f t="shared" si="177"/>
        <v/>
      </c>
    </row>
    <row r="2480" spans="1:11" x14ac:dyDescent="0.25">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4" t="str">
        <f t="shared" si="177"/>
        <v/>
      </c>
    </row>
    <row r="2481" spans="1:11" x14ac:dyDescent="0.25">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4" t="str">
        <f t="shared" si="177"/>
        <v/>
      </c>
    </row>
    <row r="2482" spans="1:11" x14ac:dyDescent="0.25">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4" t="str">
        <f t="shared" si="177"/>
        <v/>
      </c>
    </row>
    <row r="2483" spans="1:11" x14ac:dyDescent="0.25">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4" t="str">
        <f t="shared" si="177"/>
        <v/>
      </c>
    </row>
    <row r="2484" spans="1:11" x14ac:dyDescent="0.25">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4" t="str">
        <f t="shared" si="177"/>
        <v/>
      </c>
    </row>
    <row r="2485" spans="1:11" x14ac:dyDescent="0.25">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4" t="str">
        <f t="shared" si="177"/>
        <v/>
      </c>
    </row>
    <row r="2486" spans="1:11" x14ac:dyDescent="0.25">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4" t="str">
        <f t="shared" si="177"/>
        <v/>
      </c>
    </row>
    <row r="2487" spans="1:11" x14ac:dyDescent="0.25">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4" t="str">
        <f t="shared" si="177"/>
        <v/>
      </c>
    </row>
    <row r="2488" spans="1:11" x14ac:dyDescent="0.25">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4" t="str">
        <f t="shared" si="177"/>
        <v/>
      </c>
    </row>
    <row r="2489" spans="1:11" x14ac:dyDescent="0.25">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4" t="str">
        <f t="shared" si="177"/>
        <v/>
      </c>
    </row>
    <row r="2490" spans="1:11" x14ac:dyDescent="0.25">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4" t="str">
        <f t="shared" si="177"/>
        <v/>
      </c>
    </row>
    <row r="2491" spans="1:11" x14ac:dyDescent="0.25">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4" t="str">
        <f t="shared" si="177"/>
        <v/>
      </c>
    </row>
    <row r="2492" spans="1:11" x14ac:dyDescent="0.25">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4" t="str">
        <f t="shared" si="177"/>
        <v/>
      </c>
    </row>
    <row r="2493" spans="1:11" x14ac:dyDescent="0.25">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4" t="str">
        <f t="shared" si="177"/>
        <v/>
      </c>
    </row>
    <row r="2494" spans="1:11" x14ac:dyDescent="0.25">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4" t="str">
        <f t="shared" si="177"/>
        <v/>
      </c>
    </row>
    <row r="2495" spans="1:11" x14ac:dyDescent="0.25">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4" t="str">
        <f t="shared" si="177"/>
        <v/>
      </c>
    </row>
    <row r="2496" spans="1:11" x14ac:dyDescent="0.25">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4" t="str">
        <f t="shared" si="177"/>
        <v/>
      </c>
    </row>
    <row r="2497" spans="1:11" x14ac:dyDescent="0.25">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4" t="str">
        <f t="shared" si="177"/>
        <v/>
      </c>
    </row>
    <row r="2498" spans="1:11" x14ac:dyDescent="0.25">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4" t="str">
        <f t="shared" si="177"/>
        <v/>
      </c>
    </row>
    <row r="2499" spans="1:11" x14ac:dyDescent="0.25">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4" t="str">
        <f t="shared" si="177"/>
        <v/>
      </c>
    </row>
    <row r="2500" spans="1:11" x14ac:dyDescent="0.25">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4" t="str">
        <f t="shared" si="177"/>
        <v/>
      </c>
    </row>
    <row r="2501" spans="1:11" x14ac:dyDescent="0.25">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4" t="str">
        <f t="shared" si="177"/>
        <v/>
      </c>
    </row>
    <row r="2502" spans="1:11" x14ac:dyDescent="0.25">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4" t="str">
        <f t="shared" si="177"/>
        <v/>
      </c>
    </row>
    <row r="2503" spans="1:11" x14ac:dyDescent="0.25">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4" t="str">
        <f t="shared" si="177"/>
        <v/>
      </c>
    </row>
    <row r="2504" spans="1:11" x14ac:dyDescent="0.25">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4" t="str">
        <f t="shared" si="177"/>
        <v/>
      </c>
    </row>
    <row r="2505" spans="1:11" x14ac:dyDescent="0.25">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4" t="str">
        <f t="shared" si="177"/>
        <v/>
      </c>
    </row>
    <row r="2506" spans="1:11" x14ac:dyDescent="0.25">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4" t="str">
        <f t="shared" si="177"/>
        <v/>
      </c>
    </row>
    <row r="2507" spans="1:11" x14ac:dyDescent="0.25">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4" t="str">
        <f t="shared" si="177"/>
        <v/>
      </c>
    </row>
    <row r="2508" spans="1:11" x14ac:dyDescent="0.25">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4" t="str">
        <f t="shared" si="177"/>
        <v/>
      </c>
    </row>
    <row r="2509" spans="1:11" x14ac:dyDescent="0.25">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4" t="str">
        <f t="shared" si="177"/>
        <v/>
      </c>
    </row>
    <row r="2510" spans="1:11" x14ac:dyDescent="0.25">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4" t="str">
        <f t="shared" si="177"/>
        <v/>
      </c>
    </row>
    <row r="2511" spans="1:11" x14ac:dyDescent="0.25">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4" t="str">
        <f t="shared" si="177"/>
        <v/>
      </c>
    </row>
    <row r="2512" spans="1:11" x14ac:dyDescent="0.25">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4" t="str">
        <f t="shared" si="177"/>
        <v/>
      </c>
    </row>
    <row r="2513" spans="1:11" x14ac:dyDescent="0.25">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4" t="str">
        <f t="shared" si="177"/>
        <v/>
      </c>
    </row>
    <row r="2514" spans="1:11" x14ac:dyDescent="0.25">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4" t="str">
        <f t="shared" si="177"/>
        <v/>
      </c>
    </row>
    <row r="2515" spans="1:11" x14ac:dyDescent="0.25">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4" t="str">
        <f t="shared" si="177"/>
        <v/>
      </c>
    </row>
    <row r="2516" spans="1:11" x14ac:dyDescent="0.25">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4" t="str">
        <f t="shared" si="177"/>
        <v/>
      </c>
    </row>
    <row r="2517" spans="1:11" x14ac:dyDescent="0.25">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4" t="str">
        <f t="shared" si="177"/>
        <v/>
      </c>
    </row>
    <row r="2518" spans="1:11" x14ac:dyDescent="0.25">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4" t="str">
        <f t="shared" si="177"/>
        <v/>
      </c>
    </row>
    <row r="2519" spans="1:11" x14ac:dyDescent="0.25">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4" t="str">
        <f t="shared" si="177"/>
        <v/>
      </c>
    </row>
    <row r="2520" spans="1:11" x14ac:dyDescent="0.25">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4" t="str">
        <f t="shared" si="177"/>
        <v/>
      </c>
    </row>
    <row r="2521" spans="1:11" x14ac:dyDescent="0.25">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4" t="str">
        <f t="shared" si="177"/>
        <v/>
      </c>
    </row>
    <row r="2522" spans="1:11" x14ac:dyDescent="0.25">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4" t="str">
        <f t="shared" si="177"/>
        <v/>
      </c>
    </row>
    <row r="2523" spans="1:11" x14ac:dyDescent="0.25">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4" t="str">
        <f t="shared" si="177"/>
        <v/>
      </c>
    </row>
    <row r="2524" spans="1:11" x14ac:dyDescent="0.25">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4" t="str">
        <f t="shared" si="177"/>
        <v/>
      </c>
    </row>
    <row r="2525" spans="1:11" x14ac:dyDescent="0.25">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4" t="str">
        <f t="shared" si="177"/>
        <v/>
      </c>
    </row>
    <row r="2526" spans="1:11" x14ac:dyDescent="0.25">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4" t="str">
        <f t="shared" si="177"/>
        <v/>
      </c>
    </row>
    <row r="2527" spans="1:11" x14ac:dyDescent="0.25">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4" t="str">
        <f t="shared" si="177"/>
        <v/>
      </c>
    </row>
    <row r="2528" spans="1:11" x14ac:dyDescent="0.25">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4" t="str">
        <f t="shared" si="177"/>
        <v/>
      </c>
    </row>
    <row r="2529" spans="1:11" x14ac:dyDescent="0.25">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4" t="str">
        <f t="shared" si="177"/>
        <v/>
      </c>
    </row>
    <row r="2530" spans="1:11" x14ac:dyDescent="0.25">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4" t="str">
        <f t="shared" si="177"/>
        <v/>
      </c>
    </row>
    <row r="2531" spans="1:11" x14ac:dyDescent="0.25">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4" t="str">
        <f t="shared" si="177"/>
        <v/>
      </c>
    </row>
    <row r="2532" spans="1:11" x14ac:dyDescent="0.25">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4" t="str">
        <f t="shared" ref="K2532:K2595" si="181">IF(AND(ISBLANK(K2531)=FALSE,ISNUMBER(C2532)),K2531&amp;","&amp;C2532,"")</f>
        <v/>
      </c>
    </row>
    <row r="2533" spans="1:11" x14ac:dyDescent="0.25">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4" t="str">
        <f t="shared" si="181"/>
        <v/>
      </c>
    </row>
    <row r="2534" spans="1:11" x14ac:dyDescent="0.25">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4" t="str">
        <f t="shared" si="181"/>
        <v/>
      </c>
    </row>
    <row r="2535" spans="1:11" x14ac:dyDescent="0.25">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4" t="str">
        <f t="shared" si="181"/>
        <v/>
      </c>
    </row>
    <row r="2536" spans="1:11" x14ac:dyDescent="0.25">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4" t="str">
        <f t="shared" si="181"/>
        <v/>
      </c>
    </row>
    <row r="2537" spans="1:11" x14ac:dyDescent="0.25">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4" t="str">
        <f t="shared" si="181"/>
        <v/>
      </c>
    </row>
    <row r="2538" spans="1:11" x14ac:dyDescent="0.25">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4" t="str">
        <f t="shared" si="181"/>
        <v/>
      </c>
    </row>
    <row r="2539" spans="1:11" x14ac:dyDescent="0.25">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4" t="str">
        <f t="shared" si="181"/>
        <v/>
      </c>
    </row>
    <row r="2540" spans="1:11" x14ac:dyDescent="0.25">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4" t="str">
        <f t="shared" si="181"/>
        <v/>
      </c>
    </row>
    <row r="2541" spans="1:11" x14ac:dyDescent="0.25">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4" t="str">
        <f t="shared" si="181"/>
        <v/>
      </c>
    </row>
    <row r="2542" spans="1:11" x14ac:dyDescent="0.25">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4" t="str">
        <f t="shared" si="181"/>
        <v/>
      </c>
    </row>
    <row r="2543" spans="1:11" x14ac:dyDescent="0.25">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4" t="str">
        <f t="shared" si="181"/>
        <v/>
      </c>
    </row>
    <row r="2544" spans="1:11" x14ac:dyDescent="0.25">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4" t="str">
        <f t="shared" si="181"/>
        <v/>
      </c>
    </row>
    <row r="2545" spans="1:11" x14ac:dyDescent="0.25">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4" t="str">
        <f t="shared" si="181"/>
        <v/>
      </c>
    </row>
    <row r="2546" spans="1:11" x14ac:dyDescent="0.25">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4" t="str">
        <f t="shared" si="181"/>
        <v/>
      </c>
    </row>
    <row r="2547" spans="1:11" x14ac:dyDescent="0.25">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4" t="str">
        <f t="shared" si="181"/>
        <v/>
      </c>
    </row>
    <row r="2548" spans="1:11" x14ac:dyDescent="0.25">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4" t="str">
        <f t="shared" si="181"/>
        <v/>
      </c>
    </row>
    <row r="2549" spans="1:11" x14ac:dyDescent="0.25">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4" t="str">
        <f t="shared" si="181"/>
        <v/>
      </c>
    </row>
    <row r="2550" spans="1:11" x14ac:dyDescent="0.25">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4" t="str">
        <f t="shared" si="181"/>
        <v/>
      </c>
    </row>
    <row r="2551" spans="1:11" x14ac:dyDescent="0.25">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4" t="str">
        <f t="shared" si="181"/>
        <v/>
      </c>
    </row>
    <row r="2552" spans="1:11" x14ac:dyDescent="0.25">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4" t="str">
        <f t="shared" si="181"/>
        <v/>
      </c>
    </row>
    <row r="2553" spans="1:11" x14ac:dyDescent="0.25">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4" t="str">
        <f t="shared" si="181"/>
        <v/>
      </c>
    </row>
    <row r="2554" spans="1:11" x14ac:dyDescent="0.25">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4" t="str">
        <f t="shared" si="181"/>
        <v/>
      </c>
    </row>
    <row r="2555" spans="1:11" x14ac:dyDescent="0.25">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4" t="str">
        <f t="shared" si="181"/>
        <v/>
      </c>
    </row>
    <row r="2556" spans="1:11" x14ac:dyDescent="0.25">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4" t="str">
        <f t="shared" si="181"/>
        <v/>
      </c>
    </row>
    <row r="2557" spans="1:11" x14ac:dyDescent="0.25">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4" t="str">
        <f t="shared" si="181"/>
        <v/>
      </c>
    </row>
    <row r="2558" spans="1:11" x14ac:dyDescent="0.25">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4" t="str">
        <f t="shared" si="181"/>
        <v/>
      </c>
    </row>
    <row r="2559" spans="1:11" x14ac:dyDescent="0.25">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4" t="str">
        <f t="shared" si="181"/>
        <v/>
      </c>
    </row>
    <row r="2560" spans="1:11" x14ac:dyDescent="0.25">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4" t="str">
        <f t="shared" si="181"/>
        <v/>
      </c>
    </row>
    <row r="2561" spans="1:11" x14ac:dyDescent="0.25">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4" t="str">
        <f t="shared" si="181"/>
        <v/>
      </c>
    </row>
    <row r="2562" spans="1:11" x14ac:dyDescent="0.25">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4" t="str">
        <f t="shared" si="181"/>
        <v/>
      </c>
    </row>
    <row r="2563" spans="1:11" x14ac:dyDescent="0.25">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4" t="str">
        <f t="shared" si="181"/>
        <v/>
      </c>
    </row>
    <row r="2564" spans="1:11" x14ac:dyDescent="0.25">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4" t="str">
        <f t="shared" si="181"/>
        <v/>
      </c>
    </row>
    <row r="2565" spans="1:11" x14ac:dyDescent="0.25">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4" t="str">
        <f t="shared" si="181"/>
        <v/>
      </c>
    </row>
    <row r="2566" spans="1:11" x14ac:dyDescent="0.25">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4" t="str">
        <f t="shared" si="181"/>
        <v/>
      </c>
    </row>
    <row r="2567" spans="1:11" x14ac:dyDescent="0.25">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4" t="str">
        <f t="shared" si="181"/>
        <v/>
      </c>
    </row>
    <row r="2568" spans="1:11" x14ac:dyDescent="0.25">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4" t="str">
        <f t="shared" si="181"/>
        <v/>
      </c>
    </row>
    <row r="2569" spans="1:11" x14ac:dyDescent="0.25">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4" t="str">
        <f t="shared" si="181"/>
        <v/>
      </c>
    </row>
    <row r="2570" spans="1:11" x14ac:dyDescent="0.25">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4" t="str">
        <f t="shared" si="181"/>
        <v/>
      </c>
    </row>
    <row r="2571" spans="1:11" x14ac:dyDescent="0.25">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4" t="str">
        <f t="shared" si="181"/>
        <v/>
      </c>
    </row>
    <row r="2572" spans="1:11" x14ac:dyDescent="0.25">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4" t="str">
        <f t="shared" si="181"/>
        <v/>
      </c>
    </row>
    <row r="2573" spans="1:11" x14ac:dyDescent="0.25">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4" t="str">
        <f t="shared" si="181"/>
        <v/>
      </c>
    </row>
    <row r="2574" spans="1:11" x14ac:dyDescent="0.25">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4" t="str">
        <f t="shared" si="181"/>
        <v/>
      </c>
    </row>
    <row r="2575" spans="1:11" x14ac:dyDescent="0.25">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4" t="str">
        <f t="shared" si="181"/>
        <v/>
      </c>
    </row>
    <row r="2576" spans="1:11" x14ac:dyDescent="0.25">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4" t="str">
        <f t="shared" si="181"/>
        <v/>
      </c>
    </row>
    <row r="2577" spans="1:11" x14ac:dyDescent="0.25">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4" t="str">
        <f t="shared" si="181"/>
        <v/>
      </c>
    </row>
    <row r="2578" spans="1:11" x14ac:dyDescent="0.25">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4" t="str">
        <f t="shared" si="181"/>
        <v/>
      </c>
    </row>
    <row r="2579" spans="1:11" x14ac:dyDescent="0.25">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4" t="str">
        <f t="shared" si="181"/>
        <v/>
      </c>
    </row>
    <row r="2580" spans="1:11" x14ac:dyDescent="0.25">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4" t="str">
        <f t="shared" si="181"/>
        <v/>
      </c>
    </row>
    <row r="2581" spans="1:11" x14ac:dyDescent="0.25">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4" t="str">
        <f t="shared" si="181"/>
        <v/>
      </c>
    </row>
    <row r="2582" spans="1:11" x14ac:dyDescent="0.25">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4" t="str">
        <f t="shared" si="181"/>
        <v/>
      </c>
    </row>
    <row r="2583" spans="1:11" x14ac:dyDescent="0.25">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4" t="str">
        <f t="shared" si="181"/>
        <v/>
      </c>
    </row>
    <row r="2584" spans="1:11" x14ac:dyDescent="0.25">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4" t="str">
        <f t="shared" si="181"/>
        <v/>
      </c>
    </row>
    <row r="2585" spans="1:11" x14ac:dyDescent="0.25">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4" t="str">
        <f t="shared" si="181"/>
        <v/>
      </c>
    </row>
    <row r="2586" spans="1:11" x14ac:dyDescent="0.25">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4" t="str">
        <f t="shared" si="181"/>
        <v/>
      </c>
    </row>
    <row r="2587" spans="1:11" x14ac:dyDescent="0.25">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4" t="str">
        <f t="shared" si="181"/>
        <v/>
      </c>
    </row>
    <row r="2588" spans="1:11" x14ac:dyDescent="0.25">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4" t="str">
        <f t="shared" si="181"/>
        <v/>
      </c>
    </row>
    <row r="2589" spans="1:11" x14ac:dyDescent="0.25">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4" t="str">
        <f t="shared" si="181"/>
        <v/>
      </c>
    </row>
    <row r="2590" spans="1:11" x14ac:dyDescent="0.25">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4" t="str">
        <f t="shared" si="181"/>
        <v/>
      </c>
    </row>
    <row r="2591" spans="1:11" x14ac:dyDescent="0.25">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4" t="str">
        <f t="shared" si="181"/>
        <v/>
      </c>
    </row>
    <row r="2592" spans="1:11" x14ac:dyDescent="0.25">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4" t="str">
        <f t="shared" si="181"/>
        <v/>
      </c>
    </row>
    <row r="2593" spans="1:11" x14ac:dyDescent="0.25">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4" t="str">
        <f t="shared" si="181"/>
        <v/>
      </c>
    </row>
    <row r="2594" spans="1:11" x14ac:dyDescent="0.25">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4" t="str">
        <f t="shared" si="181"/>
        <v/>
      </c>
    </row>
    <row r="2595" spans="1:11" x14ac:dyDescent="0.25">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4" t="str">
        <f t="shared" si="181"/>
        <v/>
      </c>
    </row>
    <row r="2596" spans="1:11" x14ac:dyDescent="0.25">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4" t="str">
        <f t="shared" ref="K2596:K2659" si="185">IF(AND(ISBLANK(K2595)=FALSE,ISNUMBER(C2596)),K2595&amp;","&amp;C2596,"")</f>
        <v/>
      </c>
    </row>
    <row r="2597" spans="1:11" x14ac:dyDescent="0.25">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4" t="str">
        <f t="shared" si="185"/>
        <v/>
      </c>
    </row>
    <row r="2598" spans="1:11" x14ac:dyDescent="0.25">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4" t="str">
        <f t="shared" si="185"/>
        <v/>
      </c>
    </row>
    <row r="2599" spans="1:11" x14ac:dyDescent="0.25">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4" t="str">
        <f t="shared" si="185"/>
        <v/>
      </c>
    </row>
    <row r="2600" spans="1:11" x14ac:dyDescent="0.25">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4" t="str">
        <f t="shared" si="185"/>
        <v/>
      </c>
    </row>
    <row r="2601" spans="1:11" x14ac:dyDescent="0.25">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4" t="str">
        <f t="shared" si="185"/>
        <v/>
      </c>
    </row>
    <row r="2602" spans="1:11" x14ac:dyDescent="0.25">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4" t="str">
        <f t="shared" si="185"/>
        <v/>
      </c>
    </row>
    <row r="2603" spans="1:11" x14ac:dyDescent="0.25">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4" t="str">
        <f t="shared" si="185"/>
        <v/>
      </c>
    </row>
    <row r="2604" spans="1:11" x14ac:dyDescent="0.25">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4" t="str">
        <f t="shared" si="185"/>
        <v/>
      </c>
    </row>
    <row r="2605" spans="1:11" x14ac:dyDescent="0.25">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4" t="str">
        <f t="shared" si="185"/>
        <v/>
      </c>
    </row>
    <row r="2606" spans="1:11" x14ac:dyDescent="0.25">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4" t="str">
        <f t="shared" si="185"/>
        <v/>
      </c>
    </row>
    <row r="2607" spans="1:11" x14ac:dyDescent="0.25">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4" t="str">
        <f t="shared" si="185"/>
        <v/>
      </c>
    </row>
    <row r="2608" spans="1:11" x14ac:dyDescent="0.25">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4" t="str">
        <f t="shared" si="185"/>
        <v/>
      </c>
    </row>
    <row r="2609" spans="1:11" x14ac:dyDescent="0.25">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4" t="str">
        <f t="shared" si="185"/>
        <v/>
      </c>
    </row>
    <row r="2610" spans="1:11" x14ac:dyDescent="0.25">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4" t="str">
        <f t="shared" si="185"/>
        <v/>
      </c>
    </row>
    <row r="2611" spans="1:11" x14ac:dyDescent="0.25">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4" t="str">
        <f t="shared" si="185"/>
        <v/>
      </c>
    </row>
    <row r="2612" spans="1:11" x14ac:dyDescent="0.25">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4" t="str">
        <f t="shared" si="185"/>
        <v/>
      </c>
    </row>
    <row r="2613" spans="1:11" x14ac:dyDescent="0.25">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4" t="str">
        <f t="shared" si="185"/>
        <v/>
      </c>
    </row>
    <row r="2614" spans="1:11" x14ac:dyDescent="0.25">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4" t="str">
        <f t="shared" si="185"/>
        <v/>
      </c>
    </row>
    <row r="2615" spans="1:11" x14ac:dyDescent="0.25">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4" t="str">
        <f t="shared" si="185"/>
        <v/>
      </c>
    </row>
    <row r="2616" spans="1:11" x14ac:dyDescent="0.25">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4" t="str">
        <f t="shared" si="185"/>
        <v/>
      </c>
    </row>
    <row r="2617" spans="1:11" x14ac:dyDescent="0.25">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4" t="str">
        <f t="shared" si="185"/>
        <v/>
      </c>
    </row>
    <row r="2618" spans="1:11" x14ac:dyDescent="0.25">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4" t="str">
        <f t="shared" si="185"/>
        <v/>
      </c>
    </row>
    <row r="2619" spans="1:11" x14ac:dyDescent="0.25">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4" t="str">
        <f t="shared" si="185"/>
        <v/>
      </c>
    </row>
    <row r="2620" spans="1:11" x14ac:dyDescent="0.25">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4" t="str">
        <f t="shared" si="185"/>
        <v/>
      </c>
    </row>
    <row r="2621" spans="1:11" x14ac:dyDescent="0.25">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4" t="str">
        <f t="shared" si="185"/>
        <v/>
      </c>
    </row>
    <row r="2622" spans="1:11" x14ac:dyDescent="0.25">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4" t="str">
        <f t="shared" si="185"/>
        <v/>
      </c>
    </row>
    <row r="2623" spans="1:11" x14ac:dyDescent="0.25">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4" t="str">
        <f t="shared" si="185"/>
        <v/>
      </c>
    </row>
    <row r="2624" spans="1:11" x14ac:dyDescent="0.25">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4" t="str">
        <f t="shared" si="185"/>
        <v/>
      </c>
    </row>
    <row r="2625" spans="1:11" x14ac:dyDescent="0.25">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4" t="str">
        <f t="shared" si="185"/>
        <v/>
      </c>
    </row>
    <row r="2626" spans="1:11" x14ac:dyDescent="0.25">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4" t="str">
        <f t="shared" si="185"/>
        <v/>
      </c>
    </row>
    <row r="2627" spans="1:11" x14ac:dyDescent="0.25">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4" t="str">
        <f t="shared" si="185"/>
        <v/>
      </c>
    </row>
    <row r="2628" spans="1:11" x14ac:dyDescent="0.25">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4" t="str">
        <f t="shared" si="185"/>
        <v/>
      </c>
    </row>
    <row r="2629" spans="1:11" x14ac:dyDescent="0.25">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4" t="str">
        <f t="shared" si="185"/>
        <v/>
      </c>
    </row>
    <row r="2630" spans="1:11" x14ac:dyDescent="0.25">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4" t="str">
        <f t="shared" si="185"/>
        <v/>
      </c>
    </row>
    <row r="2631" spans="1:11" x14ac:dyDescent="0.25">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4" t="str">
        <f t="shared" si="185"/>
        <v/>
      </c>
    </row>
    <row r="2632" spans="1:11" x14ac:dyDescent="0.25">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4" t="str">
        <f t="shared" si="185"/>
        <v/>
      </c>
    </row>
    <row r="2633" spans="1:11" x14ac:dyDescent="0.25">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4" t="str">
        <f t="shared" si="185"/>
        <v/>
      </c>
    </row>
    <row r="2634" spans="1:11" x14ac:dyDescent="0.25">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4" t="str">
        <f t="shared" si="185"/>
        <v/>
      </c>
    </row>
    <row r="2635" spans="1:11" x14ac:dyDescent="0.25">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4" t="str">
        <f t="shared" si="185"/>
        <v/>
      </c>
    </row>
    <row r="2636" spans="1:11" x14ac:dyDescent="0.25">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4" t="str">
        <f t="shared" si="185"/>
        <v/>
      </c>
    </row>
    <row r="2637" spans="1:11" x14ac:dyDescent="0.25">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4" t="str">
        <f t="shared" si="185"/>
        <v/>
      </c>
    </row>
    <row r="2638" spans="1:11" x14ac:dyDescent="0.25">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4" t="str">
        <f t="shared" si="185"/>
        <v/>
      </c>
    </row>
    <row r="2639" spans="1:11" x14ac:dyDescent="0.25">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4" t="str">
        <f t="shared" si="185"/>
        <v/>
      </c>
    </row>
    <row r="2640" spans="1:11" x14ac:dyDescent="0.25">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4" t="str">
        <f t="shared" si="185"/>
        <v/>
      </c>
    </row>
    <row r="2641" spans="1:11" x14ac:dyDescent="0.25">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4" t="str">
        <f t="shared" si="185"/>
        <v/>
      </c>
    </row>
    <row r="2642" spans="1:11" x14ac:dyDescent="0.25">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4" t="str">
        <f t="shared" si="185"/>
        <v/>
      </c>
    </row>
    <row r="2643" spans="1:11" x14ac:dyDescent="0.25">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4" t="str">
        <f t="shared" si="185"/>
        <v/>
      </c>
    </row>
    <row r="2644" spans="1:11" x14ac:dyDescent="0.25">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4" t="str">
        <f t="shared" si="185"/>
        <v/>
      </c>
    </row>
    <row r="2645" spans="1:11" x14ac:dyDescent="0.25">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4" t="str">
        <f t="shared" si="185"/>
        <v/>
      </c>
    </row>
    <row r="2646" spans="1:11" x14ac:dyDescent="0.25">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4" t="str">
        <f t="shared" si="185"/>
        <v/>
      </c>
    </row>
    <row r="2647" spans="1:11" x14ac:dyDescent="0.25">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4" t="str">
        <f t="shared" si="185"/>
        <v/>
      </c>
    </row>
    <row r="2648" spans="1:11" x14ac:dyDescent="0.25">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4" t="str">
        <f t="shared" si="185"/>
        <v/>
      </c>
    </row>
    <row r="2649" spans="1:11" x14ac:dyDescent="0.25">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4" t="str">
        <f t="shared" si="185"/>
        <v/>
      </c>
    </row>
    <row r="2650" spans="1:11" x14ac:dyDescent="0.25">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4" t="str">
        <f t="shared" si="185"/>
        <v/>
      </c>
    </row>
    <row r="2651" spans="1:11" x14ac:dyDescent="0.25">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4" t="str">
        <f t="shared" si="185"/>
        <v/>
      </c>
    </row>
    <row r="2652" spans="1:11" x14ac:dyDescent="0.25">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4" t="str">
        <f t="shared" si="185"/>
        <v/>
      </c>
    </row>
    <row r="2653" spans="1:11" x14ac:dyDescent="0.25">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4" t="str">
        <f t="shared" si="185"/>
        <v/>
      </c>
    </row>
    <row r="2654" spans="1:11" x14ac:dyDescent="0.25">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4" t="str">
        <f t="shared" si="185"/>
        <v/>
      </c>
    </row>
    <row r="2655" spans="1:11" x14ac:dyDescent="0.25">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4" t="str">
        <f t="shared" si="185"/>
        <v/>
      </c>
    </row>
    <row r="2656" spans="1:11" x14ac:dyDescent="0.25">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4" t="str">
        <f t="shared" si="185"/>
        <v/>
      </c>
    </row>
    <row r="2657" spans="1:11" x14ac:dyDescent="0.25">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4" t="str">
        <f t="shared" si="185"/>
        <v/>
      </c>
    </row>
    <row r="2658" spans="1:11" x14ac:dyDescent="0.25">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4" t="str">
        <f t="shared" si="185"/>
        <v/>
      </c>
    </row>
    <row r="2659" spans="1:11" x14ac:dyDescent="0.25">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4" t="str">
        <f t="shared" si="185"/>
        <v/>
      </c>
    </row>
    <row r="2660" spans="1:11" x14ac:dyDescent="0.25">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4" t="str">
        <f t="shared" ref="K2660:K2723" si="189">IF(AND(ISBLANK(K2659)=FALSE,ISNUMBER(C2660)),K2659&amp;","&amp;C2660,"")</f>
        <v/>
      </c>
    </row>
    <row r="2661" spans="1:11" x14ac:dyDescent="0.25">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4" t="str">
        <f t="shared" si="189"/>
        <v/>
      </c>
    </row>
    <row r="2662" spans="1:11" x14ac:dyDescent="0.25">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4" t="str">
        <f t="shared" si="189"/>
        <v/>
      </c>
    </row>
    <row r="2663" spans="1:11" x14ac:dyDescent="0.25">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4" t="str">
        <f t="shared" si="189"/>
        <v/>
      </c>
    </row>
    <row r="2664" spans="1:11" x14ac:dyDescent="0.25">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4" t="str">
        <f t="shared" si="189"/>
        <v/>
      </c>
    </row>
    <row r="2665" spans="1:11" x14ac:dyDescent="0.25">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4" t="str">
        <f t="shared" si="189"/>
        <v/>
      </c>
    </row>
    <row r="2666" spans="1:11" x14ac:dyDescent="0.25">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4" t="str">
        <f t="shared" si="189"/>
        <v/>
      </c>
    </row>
    <row r="2667" spans="1:11" x14ac:dyDescent="0.25">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4" t="str">
        <f t="shared" si="189"/>
        <v/>
      </c>
    </row>
    <row r="2668" spans="1:11" x14ac:dyDescent="0.25">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4" t="str">
        <f t="shared" si="189"/>
        <v/>
      </c>
    </row>
    <row r="2669" spans="1:11" x14ac:dyDescent="0.25">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4" t="str">
        <f t="shared" si="189"/>
        <v/>
      </c>
    </row>
    <row r="2670" spans="1:11" x14ac:dyDescent="0.25">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4" t="str">
        <f t="shared" si="189"/>
        <v/>
      </c>
    </row>
    <row r="2671" spans="1:11" x14ac:dyDescent="0.25">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4" t="str">
        <f t="shared" si="189"/>
        <v/>
      </c>
    </row>
    <row r="2672" spans="1:11" x14ac:dyDescent="0.25">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4" t="str">
        <f t="shared" si="189"/>
        <v/>
      </c>
    </row>
    <row r="2673" spans="1:11" x14ac:dyDescent="0.25">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4" t="str">
        <f t="shared" si="189"/>
        <v/>
      </c>
    </row>
    <row r="2674" spans="1:11" x14ac:dyDescent="0.25">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4" t="str">
        <f t="shared" si="189"/>
        <v/>
      </c>
    </row>
    <row r="2675" spans="1:11" x14ac:dyDescent="0.25">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4" t="str">
        <f t="shared" si="189"/>
        <v/>
      </c>
    </row>
    <row r="2676" spans="1:11" x14ac:dyDescent="0.25">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4" t="str">
        <f t="shared" si="189"/>
        <v/>
      </c>
    </row>
    <row r="2677" spans="1:11" x14ac:dyDescent="0.25">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4" t="str">
        <f t="shared" si="189"/>
        <v/>
      </c>
    </row>
    <row r="2678" spans="1:11" x14ac:dyDescent="0.25">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4" t="str">
        <f t="shared" si="189"/>
        <v/>
      </c>
    </row>
    <row r="2679" spans="1:11" x14ac:dyDescent="0.25">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4" t="str">
        <f t="shared" si="189"/>
        <v/>
      </c>
    </row>
    <row r="2680" spans="1:11" x14ac:dyDescent="0.25">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4" t="str">
        <f t="shared" si="189"/>
        <v/>
      </c>
    </row>
    <row r="2681" spans="1:11" x14ac:dyDescent="0.25">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4" t="str">
        <f t="shared" si="189"/>
        <v/>
      </c>
    </row>
    <row r="2682" spans="1:11" x14ac:dyDescent="0.25">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4" t="str">
        <f t="shared" si="189"/>
        <v/>
      </c>
    </row>
    <row r="2683" spans="1:11" x14ac:dyDescent="0.25">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4" t="str">
        <f t="shared" si="189"/>
        <v/>
      </c>
    </row>
    <row r="2684" spans="1:11" x14ac:dyDescent="0.25">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4" t="str">
        <f t="shared" si="189"/>
        <v/>
      </c>
    </row>
    <row r="2685" spans="1:11" x14ac:dyDescent="0.25">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4" t="str">
        <f t="shared" si="189"/>
        <v/>
      </c>
    </row>
    <row r="2686" spans="1:11" x14ac:dyDescent="0.25">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4" t="str">
        <f t="shared" si="189"/>
        <v/>
      </c>
    </row>
    <row r="2687" spans="1:11" x14ac:dyDescent="0.25">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4" t="str">
        <f t="shared" si="189"/>
        <v/>
      </c>
    </row>
    <row r="2688" spans="1:11" x14ac:dyDescent="0.25">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4" t="str">
        <f t="shared" si="189"/>
        <v/>
      </c>
    </row>
    <row r="2689" spans="1:11" x14ac:dyDescent="0.25">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4" t="str">
        <f t="shared" si="189"/>
        <v/>
      </c>
    </row>
    <row r="2690" spans="1:11" x14ac:dyDescent="0.25">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4" t="str">
        <f t="shared" si="189"/>
        <v/>
      </c>
    </row>
    <row r="2691" spans="1:11" x14ac:dyDescent="0.25">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4" t="str">
        <f t="shared" si="189"/>
        <v/>
      </c>
    </row>
    <row r="2692" spans="1:11" x14ac:dyDescent="0.25">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4" t="str">
        <f t="shared" si="189"/>
        <v/>
      </c>
    </row>
    <row r="2693" spans="1:11" x14ac:dyDescent="0.25">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4" t="str">
        <f t="shared" si="189"/>
        <v/>
      </c>
    </row>
    <row r="2694" spans="1:11" x14ac:dyDescent="0.25">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4" t="str">
        <f t="shared" si="189"/>
        <v/>
      </c>
    </row>
    <row r="2695" spans="1:11" x14ac:dyDescent="0.25">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4" t="str">
        <f t="shared" si="189"/>
        <v/>
      </c>
    </row>
    <row r="2696" spans="1:11" x14ac:dyDescent="0.25">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4" t="str">
        <f t="shared" si="189"/>
        <v/>
      </c>
    </row>
    <row r="2697" spans="1:11" x14ac:dyDescent="0.25">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4" t="str">
        <f t="shared" si="189"/>
        <v/>
      </c>
    </row>
    <row r="2698" spans="1:11" x14ac:dyDescent="0.25">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4" t="str">
        <f t="shared" si="189"/>
        <v/>
      </c>
    </row>
    <row r="2699" spans="1:11" x14ac:dyDescent="0.25">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4" t="str">
        <f t="shared" si="189"/>
        <v/>
      </c>
    </row>
    <row r="2700" spans="1:11" x14ac:dyDescent="0.25">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4" t="str">
        <f t="shared" si="189"/>
        <v/>
      </c>
    </row>
    <row r="2701" spans="1:11" x14ac:dyDescent="0.25">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4" t="str">
        <f t="shared" si="189"/>
        <v/>
      </c>
    </row>
    <row r="2702" spans="1:11" x14ac:dyDescent="0.25">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4" t="str">
        <f t="shared" si="189"/>
        <v/>
      </c>
    </row>
    <row r="2703" spans="1:11" x14ac:dyDescent="0.25">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4" t="str">
        <f t="shared" si="189"/>
        <v/>
      </c>
    </row>
    <row r="2704" spans="1:11" x14ac:dyDescent="0.25">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4" t="str">
        <f t="shared" si="189"/>
        <v/>
      </c>
    </row>
    <row r="2705" spans="1:11" x14ac:dyDescent="0.25">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4" t="str">
        <f t="shared" si="189"/>
        <v/>
      </c>
    </row>
    <row r="2706" spans="1:11" x14ac:dyDescent="0.25">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4" t="str">
        <f t="shared" si="189"/>
        <v/>
      </c>
    </row>
    <row r="2707" spans="1:11" x14ac:dyDescent="0.25">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4" t="str">
        <f t="shared" si="189"/>
        <v/>
      </c>
    </row>
    <row r="2708" spans="1:11" x14ac:dyDescent="0.25">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4" t="str">
        <f t="shared" si="189"/>
        <v/>
      </c>
    </row>
    <row r="2709" spans="1:11" x14ac:dyDescent="0.25">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4" t="str">
        <f t="shared" si="189"/>
        <v/>
      </c>
    </row>
    <row r="2710" spans="1:11" x14ac:dyDescent="0.25">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4" t="str">
        <f t="shared" si="189"/>
        <v/>
      </c>
    </row>
    <row r="2711" spans="1:11" x14ac:dyDescent="0.25">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4" t="str">
        <f t="shared" si="189"/>
        <v/>
      </c>
    </row>
    <row r="2712" spans="1:11" x14ac:dyDescent="0.25">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4" t="str">
        <f t="shared" si="189"/>
        <v/>
      </c>
    </row>
    <row r="2713" spans="1:11" x14ac:dyDescent="0.25">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4" t="str">
        <f t="shared" si="189"/>
        <v/>
      </c>
    </row>
    <row r="2714" spans="1:11" x14ac:dyDescent="0.25">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4" t="str">
        <f t="shared" si="189"/>
        <v/>
      </c>
    </row>
    <row r="2715" spans="1:11" x14ac:dyDescent="0.25">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4" t="str">
        <f t="shared" si="189"/>
        <v/>
      </c>
    </row>
    <row r="2716" spans="1:11" x14ac:dyDescent="0.25">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4" t="str">
        <f t="shared" si="189"/>
        <v/>
      </c>
    </row>
    <row r="2717" spans="1:11" x14ac:dyDescent="0.25">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4" t="str">
        <f t="shared" si="189"/>
        <v/>
      </c>
    </row>
    <row r="2718" spans="1:11" x14ac:dyDescent="0.25">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4" t="str">
        <f t="shared" si="189"/>
        <v/>
      </c>
    </row>
    <row r="2719" spans="1:11" x14ac:dyDescent="0.25">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4" t="str">
        <f t="shared" si="189"/>
        <v/>
      </c>
    </row>
    <row r="2720" spans="1:11" x14ac:dyDescent="0.25">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4" t="str">
        <f t="shared" si="189"/>
        <v/>
      </c>
    </row>
    <row r="2721" spans="1:11" x14ac:dyDescent="0.25">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4" t="str">
        <f t="shared" si="189"/>
        <v/>
      </c>
    </row>
    <row r="2722" spans="1:11" x14ac:dyDescent="0.25">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4" t="str">
        <f t="shared" si="189"/>
        <v/>
      </c>
    </row>
    <row r="2723" spans="1:11" x14ac:dyDescent="0.25">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4" t="str">
        <f t="shared" si="189"/>
        <v/>
      </c>
    </row>
    <row r="2724" spans="1:11" x14ac:dyDescent="0.25">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4" t="str">
        <f t="shared" ref="K2724:K2787" si="193">IF(AND(ISBLANK(K2723)=FALSE,ISNUMBER(C2724)),K2723&amp;","&amp;C2724,"")</f>
        <v/>
      </c>
    </row>
    <row r="2725" spans="1:11" x14ac:dyDescent="0.25">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4" t="str">
        <f t="shared" si="193"/>
        <v/>
      </c>
    </row>
    <row r="2726" spans="1:11" x14ac:dyDescent="0.25">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4" t="str">
        <f t="shared" si="193"/>
        <v/>
      </c>
    </row>
    <row r="2727" spans="1:11" x14ac:dyDescent="0.25">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4" t="str">
        <f t="shared" si="193"/>
        <v/>
      </c>
    </row>
    <row r="2728" spans="1:11" x14ac:dyDescent="0.25">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4" t="str">
        <f t="shared" si="193"/>
        <v/>
      </c>
    </row>
    <row r="2729" spans="1:11" x14ac:dyDescent="0.25">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4" t="str">
        <f t="shared" si="193"/>
        <v/>
      </c>
    </row>
    <row r="2730" spans="1:11" x14ac:dyDescent="0.25">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4" t="str">
        <f t="shared" si="193"/>
        <v/>
      </c>
    </row>
    <row r="2731" spans="1:11" x14ac:dyDescent="0.25">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4" t="str">
        <f t="shared" si="193"/>
        <v/>
      </c>
    </row>
    <row r="2732" spans="1:11" x14ac:dyDescent="0.25">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4" t="str">
        <f t="shared" si="193"/>
        <v/>
      </c>
    </row>
    <row r="2733" spans="1:11" x14ac:dyDescent="0.25">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4" t="str">
        <f t="shared" si="193"/>
        <v/>
      </c>
    </row>
    <row r="2734" spans="1:11" x14ac:dyDescent="0.25">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4" t="str">
        <f t="shared" si="193"/>
        <v/>
      </c>
    </row>
    <row r="2735" spans="1:11" x14ac:dyDescent="0.25">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4" t="str">
        <f t="shared" si="193"/>
        <v/>
      </c>
    </row>
    <row r="2736" spans="1:11" x14ac:dyDescent="0.25">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4" t="str">
        <f t="shared" si="193"/>
        <v/>
      </c>
    </row>
    <row r="2737" spans="1:11" x14ac:dyDescent="0.25">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4" t="str">
        <f t="shared" si="193"/>
        <v/>
      </c>
    </row>
    <row r="2738" spans="1:11" x14ac:dyDescent="0.25">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4" t="str">
        <f t="shared" si="193"/>
        <v/>
      </c>
    </row>
    <row r="2739" spans="1:11" x14ac:dyDescent="0.25">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4" t="str">
        <f t="shared" si="193"/>
        <v/>
      </c>
    </row>
    <row r="2740" spans="1:11" x14ac:dyDescent="0.25">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4" t="str">
        <f t="shared" si="193"/>
        <v/>
      </c>
    </row>
    <row r="2741" spans="1:11" x14ac:dyDescent="0.25">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4" t="str">
        <f t="shared" si="193"/>
        <v/>
      </c>
    </row>
    <row r="2742" spans="1:11" x14ac:dyDescent="0.25">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4" t="str">
        <f t="shared" si="193"/>
        <v/>
      </c>
    </row>
    <row r="2743" spans="1:11" x14ac:dyDescent="0.25">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4" t="str">
        <f t="shared" si="193"/>
        <v/>
      </c>
    </row>
    <row r="2744" spans="1:11" x14ac:dyDescent="0.25">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4" t="str">
        <f t="shared" si="193"/>
        <v/>
      </c>
    </row>
    <row r="2745" spans="1:11" x14ac:dyDescent="0.25">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4" t="str">
        <f t="shared" si="193"/>
        <v/>
      </c>
    </row>
    <row r="2746" spans="1:11" x14ac:dyDescent="0.25">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4" t="str">
        <f t="shared" si="193"/>
        <v/>
      </c>
    </row>
    <row r="2747" spans="1:11" x14ac:dyDescent="0.25">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4" t="str">
        <f t="shared" si="193"/>
        <v/>
      </c>
    </row>
    <row r="2748" spans="1:11" x14ac:dyDescent="0.25">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4" t="str">
        <f t="shared" si="193"/>
        <v/>
      </c>
    </row>
    <row r="2749" spans="1:11" x14ac:dyDescent="0.25">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4" t="str">
        <f t="shared" si="193"/>
        <v/>
      </c>
    </row>
    <row r="2750" spans="1:11" x14ac:dyDescent="0.25">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4" t="str">
        <f t="shared" si="193"/>
        <v/>
      </c>
    </row>
    <row r="2751" spans="1:11" x14ac:dyDescent="0.25">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4" t="str">
        <f t="shared" si="193"/>
        <v/>
      </c>
    </row>
    <row r="2752" spans="1:11" x14ac:dyDescent="0.25">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4" t="str">
        <f t="shared" si="193"/>
        <v/>
      </c>
    </row>
    <row r="2753" spans="1:11" x14ac:dyDescent="0.25">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4" t="str">
        <f t="shared" si="193"/>
        <v/>
      </c>
    </row>
    <row r="2754" spans="1:11" x14ac:dyDescent="0.25">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4" t="str">
        <f t="shared" si="193"/>
        <v/>
      </c>
    </row>
    <row r="2755" spans="1:11" x14ac:dyDescent="0.25">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4" t="str">
        <f t="shared" si="193"/>
        <v/>
      </c>
    </row>
    <row r="2756" spans="1:11" x14ac:dyDescent="0.25">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4" t="str">
        <f t="shared" si="193"/>
        <v/>
      </c>
    </row>
    <row r="2757" spans="1:11" x14ac:dyDescent="0.25">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4" t="str">
        <f t="shared" si="193"/>
        <v/>
      </c>
    </row>
    <row r="2758" spans="1:11" x14ac:dyDescent="0.25">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4" t="str">
        <f t="shared" si="193"/>
        <v/>
      </c>
    </row>
    <row r="2759" spans="1:11" x14ac:dyDescent="0.25">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4" t="str">
        <f t="shared" si="193"/>
        <v/>
      </c>
    </row>
    <row r="2760" spans="1:11" x14ac:dyDescent="0.25">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4" t="str">
        <f t="shared" si="193"/>
        <v/>
      </c>
    </row>
    <row r="2761" spans="1:11" x14ac:dyDescent="0.25">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4" t="str">
        <f t="shared" si="193"/>
        <v/>
      </c>
    </row>
    <row r="2762" spans="1:11" x14ac:dyDescent="0.25">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4" t="str">
        <f t="shared" si="193"/>
        <v/>
      </c>
    </row>
    <row r="2763" spans="1:11" x14ac:dyDescent="0.25">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4" t="str">
        <f t="shared" si="193"/>
        <v/>
      </c>
    </row>
    <row r="2764" spans="1:11" x14ac:dyDescent="0.25">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4" t="str">
        <f t="shared" si="193"/>
        <v/>
      </c>
    </row>
    <row r="2765" spans="1:11" x14ac:dyDescent="0.25">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4" t="str">
        <f t="shared" si="193"/>
        <v/>
      </c>
    </row>
    <row r="2766" spans="1:11" x14ac:dyDescent="0.25">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4" t="str">
        <f t="shared" si="193"/>
        <v/>
      </c>
    </row>
    <row r="2767" spans="1:11" x14ac:dyDescent="0.25">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4" t="str">
        <f t="shared" si="193"/>
        <v/>
      </c>
    </row>
    <row r="2768" spans="1:11" x14ac:dyDescent="0.25">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4" t="str">
        <f t="shared" si="193"/>
        <v/>
      </c>
    </row>
    <row r="2769" spans="1:11" x14ac:dyDescent="0.25">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4" t="str">
        <f t="shared" si="193"/>
        <v/>
      </c>
    </row>
    <row r="2770" spans="1:11" x14ac:dyDescent="0.25">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4" t="str">
        <f t="shared" si="193"/>
        <v/>
      </c>
    </row>
    <row r="2771" spans="1:11" x14ac:dyDescent="0.25">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4" t="str">
        <f t="shared" si="193"/>
        <v/>
      </c>
    </row>
    <row r="2772" spans="1:11" x14ac:dyDescent="0.25">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4" t="str">
        <f t="shared" si="193"/>
        <v/>
      </c>
    </row>
    <row r="2773" spans="1:11" x14ac:dyDescent="0.25">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4" t="str">
        <f t="shared" si="193"/>
        <v/>
      </c>
    </row>
    <row r="2774" spans="1:11" x14ac:dyDescent="0.25">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4" t="str">
        <f t="shared" si="193"/>
        <v/>
      </c>
    </row>
    <row r="2775" spans="1:11" x14ac:dyDescent="0.25">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4" t="str">
        <f t="shared" si="193"/>
        <v/>
      </c>
    </row>
    <row r="2776" spans="1:11" x14ac:dyDescent="0.25">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4" t="str">
        <f t="shared" si="193"/>
        <v/>
      </c>
    </row>
    <row r="2777" spans="1:11" x14ac:dyDescent="0.25">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4" t="str">
        <f t="shared" si="193"/>
        <v/>
      </c>
    </row>
    <row r="2778" spans="1:11" x14ac:dyDescent="0.25">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4" t="str">
        <f t="shared" si="193"/>
        <v/>
      </c>
    </row>
    <row r="2779" spans="1:11" x14ac:dyDescent="0.25">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4" t="str">
        <f t="shared" si="193"/>
        <v/>
      </c>
    </row>
    <row r="2780" spans="1:11" x14ac:dyDescent="0.25">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4" t="str">
        <f t="shared" si="193"/>
        <v/>
      </c>
    </row>
    <row r="2781" spans="1:11" x14ac:dyDescent="0.25">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4" t="str">
        <f t="shared" si="193"/>
        <v/>
      </c>
    </row>
    <row r="2782" spans="1:11" x14ac:dyDescent="0.25">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4" t="str">
        <f t="shared" si="193"/>
        <v/>
      </c>
    </row>
    <row r="2783" spans="1:11" x14ac:dyDescent="0.25">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4" t="str">
        <f t="shared" si="193"/>
        <v/>
      </c>
    </row>
    <row r="2784" spans="1:11" x14ac:dyDescent="0.25">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4" t="str">
        <f t="shared" si="193"/>
        <v/>
      </c>
    </row>
    <row r="2785" spans="1:11" x14ac:dyDescent="0.25">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4" t="str">
        <f t="shared" si="193"/>
        <v/>
      </c>
    </row>
    <row r="2786" spans="1:11" x14ac:dyDescent="0.25">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4" t="str">
        <f t="shared" si="193"/>
        <v/>
      </c>
    </row>
    <row r="2787" spans="1:11" x14ac:dyDescent="0.25">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4" t="str">
        <f t="shared" si="193"/>
        <v/>
      </c>
    </row>
    <row r="2788" spans="1:11" x14ac:dyDescent="0.25">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4" t="str">
        <f t="shared" ref="K2788:K2851" si="197">IF(AND(ISBLANK(K2787)=FALSE,ISNUMBER(C2788)),K2787&amp;","&amp;C2788,"")</f>
        <v/>
      </c>
    </row>
    <row r="2789" spans="1:11" x14ac:dyDescent="0.25">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4" t="str">
        <f t="shared" si="197"/>
        <v/>
      </c>
    </row>
    <row r="2790" spans="1:11" x14ac:dyDescent="0.25">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4" t="str">
        <f t="shared" si="197"/>
        <v/>
      </c>
    </row>
    <row r="2791" spans="1:11" x14ac:dyDescent="0.25">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4" t="str">
        <f t="shared" si="197"/>
        <v/>
      </c>
    </row>
    <row r="2792" spans="1:11" x14ac:dyDescent="0.25">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4" t="str">
        <f t="shared" si="197"/>
        <v/>
      </c>
    </row>
    <row r="2793" spans="1:11" x14ac:dyDescent="0.25">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4" t="str">
        <f t="shared" si="197"/>
        <v/>
      </c>
    </row>
    <row r="2794" spans="1:11" x14ac:dyDescent="0.25">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4" t="str">
        <f t="shared" si="197"/>
        <v/>
      </c>
    </row>
    <row r="2795" spans="1:11" x14ac:dyDescent="0.25">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4" t="str">
        <f t="shared" si="197"/>
        <v/>
      </c>
    </row>
    <row r="2796" spans="1:11" x14ac:dyDescent="0.25">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4" t="str">
        <f t="shared" si="197"/>
        <v/>
      </c>
    </row>
    <row r="2797" spans="1:11" x14ac:dyDescent="0.25">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4" t="str">
        <f t="shared" si="197"/>
        <v/>
      </c>
    </row>
    <row r="2798" spans="1:11" x14ac:dyDescent="0.25">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4" t="str">
        <f t="shared" si="197"/>
        <v/>
      </c>
    </row>
    <row r="2799" spans="1:11" x14ac:dyDescent="0.25">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4" t="str">
        <f t="shared" si="197"/>
        <v/>
      </c>
    </row>
    <row r="2800" spans="1:11" x14ac:dyDescent="0.25">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4" t="str">
        <f t="shared" si="197"/>
        <v/>
      </c>
    </row>
    <row r="2801" spans="1:11" x14ac:dyDescent="0.25">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4" t="str">
        <f t="shared" si="197"/>
        <v/>
      </c>
    </row>
    <row r="2802" spans="1:11" x14ac:dyDescent="0.25">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4" t="str">
        <f t="shared" si="197"/>
        <v/>
      </c>
    </row>
    <row r="2803" spans="1:11" x14ac:dyDescent="0.25">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4" t="str">
        <f t="shared" si="197"/>
        <v/>
      </c>
    </row>
    <row r="2804" spans="1:11" x14ac:dyDescent="0.25">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4" t="str">
        <f t="shared" si="197"/>
        <v/>
      </c>
    </row>
    <row r="2805" spans="1:11" x14ac:dyDescent="0.25">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4" t="str">
        <f t="shared" si="197"/>
        <v/>
      </c>
    </row>
    <row r="2806" spans="1:11" x14ac:dyDescent="0.25">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4" t="str">
        <f t="shared" si="197"/>
        <v/>
      </c>
    </row>
    <row r="2807" spans="1:11" x14ac:dyDescent="0.25">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4" t="str">
        <f t="shared" si="197"/>
        <v/>
      </c>
    </row>
    <row r="2808" spans="1:11" x14ac:dyDescent="0.25">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4" t="str">
        <f t="shared" si="197"/>
        <v/>
      </c>
    </row>
    <row r="2809" spans="1:11" x14ac:dyDescent="0.25">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4" t="str">
        <f t="shared" si="197"/>
        <v/>
      </c>
    </row>
    <row r="2810" spans="1:11" x14ac:dyDescent="0.25">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4" t="str">
        <f t="shared" si="197"/>
        <v/>
      </c>
    </row>
    <row r="2811" spans="1:11" x14ac:dyDescent="0.25">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4" t="str">
        <f t="shared" si="197"/>
        <v/>
      </c>
    </row>
    <row r="2812" spans="1:11" x14ac:dyDescent="0.25">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4" t="str">
        <f t="shared" si="197"/>
        <v/>
      </c>
    </row>
    <row r="2813" spans="1:11" x14ac:dyDescent="0.25">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4" t="str">
        <f t="shared" si="197"/>
        <v/>
      </c>
    </row>
    <row r="2814" spans="1:11" x14ac:dyDescent="0.25">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4" t="str">
        <f t="shared" si="197"/>
        <v/>
      </c>
    </row>
    <row r="2815" spans="1:11" x14ac:dyDescent="0.25">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4" t="str">
        <f t="shared" si="197"/>
        <v/>
      </c>
    </row>
    <row r="2816" spans="1:11" x14ac:dyDescent="0.25">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4" t="str">
        <f t="shared" si="197"/>
        <v/>
      </c>
    </row>
    <row r="2817" spans="1:11" x14ac:dyDescent="0.25">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4" t="str">
        <f t="shared" si="197"/>
        <v/>
      </c>
    </row>
    <row r="2818" spans="1:11" x14ac:dyDescent="0.25">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4" t="str">
        <f t="shared" si="197"/>
        <v/>
      </c>
    </row>
    <row r="2819" spans="1:11" x14ac:dyDescent="0.25">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4" t="str">
        <f t="shared" si="197"/>
        <v/>
      </c>
    </row>
    <row r="2820" spans="1:11" x14ac:dyDescent="0.25">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4" t="str">
        <f t="shared" si="197"/>
        <v/>
      </c>
    </row>
    <row r="2821" spans="1:11" x14ac:dyDescent="0.25">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4" t="str">
        <f t="shared" si="197"/>
        <v/>
      </c>
    </row>
    <row r="2822" spans="1:11" x14ac:dyDescent="0.25">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4" t="str">
        <f t="shared" si="197"/>
        <v/>
      </c>
    </row>
    <row r="2823" spans="1:11" x14ac:dyDescent="0.25">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4" t="str">
        <f t="shared" si="197"/>
        <v/>
      </c>
    </row>
    <row r="2824" spans="1:11" x14ac:dyDescent="0.25">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4" t="str">
        <f t="shared" si="197"/>
        <v/>
      </c>
    </row>
    <row r="2825" spans="1:11" x14ac:dyDescent="0.25">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4" t="str">
        <f t="shared" si="197"/>
        <v/>
      </c>
    </row>
    <row r="2826" spans="1:11" x14ac:dyDescent="0.25">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4" t="str">
        <f t="shared" si="197"/>
        <v/>
      </c>
    </row>
    <row r="2827" spans="1:11" x14ac:dyDescent="0.25">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4" t="str">
        <f t="shared" si="197"/>
        <v/>
      </c>
    </row>
    <row r="2828" spans="1:11" x14ac:dyDescent="0.25">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4" t="str">
        <f t="shared" si="197"/>
        <v/>
      </c>
    </row>
    <row r="2829" spans="1:11" x14ac:dyDescent="0.25">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4" t="str">
        <f t="shared" si="197"/>
        <v/>
      </c>
    </row>
    <row r="2830" spans="1:11" x14ac:dyDescent="0.25">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4" t="str">
        <f t="shared" si="197"/>
        <v/>
      </c>
    </row>
    <row r="2831" spans="1:11" x14ac:dyDescent="0.25">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4" t="str">
        <f t="shared" si="197"/>
        <v/>
      </c>
    </row>
    <row r="2832" spans="1:11" x14ac:dyDescent="0.25">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4" t="str">
        <f t="shared" si="197"/>
        <v/>
      </c>
    </row>
    <row r="2833" spans="1:11" x14ac:dyDescent="0.25">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4" t="str">
        <f t="shared" si="197"/>
        <v/>
      </c>
    </row>
    <row r="2834" spans="1:11" x14ac:dyDescent="0.25">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4" t="str">
        <f t="shared" si="197"/>
        <v/>
      </c>
    </row>
    <row r="2835" spans="1:11" x14ac:dyDescent="0.25">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4" t="str">
        <f t="shared" si="197"/>
        <v/>
      </c>
    </row>
    <row r="2836" spans="1:11" x14ac:dyDescent="0.25">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4" t="str">
        <f t="shared" si="197"/>
        <v/>
      </c>
    </row>
    <row r="2837" spans="1:11" x14ac:dyDescent="0.25">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4" t="str">
        <f t="shared" si="197"/>
        <v/>
      </c>
    </row>
    <row r="2838" spans="1:11" x14ac:dyDescent="0.25">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4" t="str">
        <f t="shared" si="197"/>
        <v/>
      </c>
    </row>
    <row r="2839" spans="1:11" x14ac:dyDescent="0.25">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4" t="str">
        <f t="shared" si="197"/>
        <v/>
      </c>
    </row>
    <row r="2840" spans="1:11" x14ac:dyDescent="0.25">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4" t="str">
        <f t="shared" si="197"/>
        <v/>
      </c>
    </row>
    <row r="2841" spans="1:11" x14ac:dyDescent="0.25">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4" t="str">
        <f t="shared" si="197"/>
        <v/>
      </c>
    </row>
    <row r="2842" spans="1:11" x14ac:dyDescent="0.25">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4" t="str">
        <f t="shared" si="197"/>
        <v/>
      </c>
    </row>
    <row r="2843" spans="1:11" x14ac:dyDescent="0.25">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4" t="str">
        <f t="shared" si="197"/>
        <v/>
      </c>
    </row>
    <row r="2844" spans="1:11" x14ac:dyDescent="0.25">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4" t="str">
        <f t="shared" si="197"/>
        <v/>
      </c>
    </row>
    <row r="2845" spans="1:11" x14ac:dyDescent="0.25">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4" t="str">
        <f t="shared" si="197"/>
        <v/>
      </c>
    </row>
    <row r="2846" spans="1:11" x14ac:dyDescent="0.25">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4" t="str">
        <f t="shared" si="197"/>
        <v/>
      </c>
    </row>
    <row r="2847" spans="1:11" x14ac:dyDescent="0.25">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4" t="str">
        <f t="shared" si="197"/>
        <v/>
      </c>
    </row>
    <row r="2848" spans="1:11" x14ac:dyDescent="0.25">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4" t="str">
        <f t="shared" si="197"/>
        <v/>
      </c>
    </row>
    <row r="2849" spans="1:11" x14ac:dyDescent="0.25">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4" t="str">
        <f t="shared" si="197"/>
        <v/>
      </c>
    </row>
    <row r="2850" spans="1:11" x14ac:dyDescent="0.25">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4" t="str">
        <f t="shared" si="197"/>
        <v/>
      </c>
    </row>
    <row r="2851" spans="1:11" x14ac:dyDescent="0.25">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4" t="str">
        <f t="shared" si="197"/>
        <v/>
      </c>
    </row>
    <row r="2852" spans="1:11" x14ac:dyDescent="0.25">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4" t="str">
        <f t="shared" ref="K2852:K2915" si="201">IF(AND(ISBLANK(K2851)=FALSE,ISNUMBER(C2852)),K2851&amp;","&amp;C2852,"")</f>
        <v/>
      </c>
    </row>
    <row r="2853" spans="1:11" x14ac:dyDescent="0.25">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4" t="str">
        <f t="shared" si="201"/>
        <v/>
      </c>
    </row>
    <row r="2854" spans="1:11" x14ac:dyDescent="0.25">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4" t="str">
        <f t="shared" si="201"/>
        <v/>
      </c>
    </row>
    <row r="2855" spans="1:11" x14ac:dyDescent="0.25">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4" t="str">
        <f t="shared" si="201"/>
        <v/>
      </c>
    </row>
    <row r="2856" spans="1:11" x14ac:dyDescent="0.25">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4" t="str">
        <f t="shared" si="201"/>
        <v/>
      </c>
    </row>
    <row r="2857" spans="1:11" x14ac:dyDescent="0.25">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4" t="str">
        <f t="shared" si="201"/>
        <v/>
      </c>
    </row>
    <row r="2858" spans="1:11" x14ac:dyDescent="0.25">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4" t="str">
        <f t="shared" si="201"/>
        <v/>
      </c>
    </row>
    <row r="2859" spans="1:11" x14ac:dyDescent="0.25">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4" t="str">
        <f t="shared" si="201"/>
        <v/>
      </c>
    </row>
    <row r="2860" spans="1:11" x14ac:dyDescent="0.25">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4" t="str">
        <f t="shared" si="201"/>
        <v/>
      </c>
    </row>
    <row r="2861" spans="1:11" x14ac:dyDescent="0.25">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4" t="str">
        <f t="shared" si="201"/>
        <v/>
      </c>
    </row>
    <row r="2862" spans="1:11" x14ac:dyDescent="0.25">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4" t="str">
        <f t="shared" si="201"/>
        <v/>
      </c>
    </row>
    <row r="2863" spans="1:11" x14ac:dyDescent="0.25">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4" t="str">
        <f t="shared" si="201"/>
        <v/>
      </c>
    </row>
    <row r="2864" spans="1:11" x14ac:dyDescent="0.25">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4" t="str">
        <f t="shared" si="201"/>
        <v/>
      </c>
    </row>
    <row r="2865" spans="1:11" x14ac:dyDescent="0.25">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4" t="str">
        <f t="shared" si="201"/>
        <v/>
      </c>
    </row>
    <row r="2866" spans="1:11" x14ac:dyDescent="0.25">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4" t="str">
        <f t="shared" si="201"/>
        <v/>
      </c>
    </row>
    <row r="2867" spans="1:11" x14ac:dyDescent="0.25">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4" t="str">
        <f t="shared" si="201"/>
        <v/>
      </c>
    </row>
    <row r="2868" spans="1:11" x14ac:dyDescent="0.25">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4" t="str">
        <f t="shared" si="201"/>
        <v/>
      </c>
    </row>
    <row r="2869" spans="1:11" x14ac:dyDescent="0.25">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4" t="str">
        <f t="shared" si="201"/>
        <v/>
      </c>
    </row>
    <row r="2870" spans="1:11" x14ac:dyDescent="0.25">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4" t="str">
        <f t="shared" si="201"/>
        <v/>
      </c>
    </row>
    <row r="2871" spans="1:11" x14ac:dyDescent="0.25">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4" t="str">
        <f t="shared" si="201"/>
        <v/>
      </c>
    </row>
    <row r="2872" spans="1:11" x14ac:dyDescent="0.25">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4" t="str">
        <f t="shared" si="201"/>
        <v/>
      </c>
    </row>
    <row r="2873" spans="1:11" x14ac:dyDescent="0.25">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4" t="str">
        <f t="shared" si="201"/>
        <v/>
      </c>
    </row>
    <row r="2874" spans="1:11" x14ac:dyDescent="0.25">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4" t="str">
        <f t="shared" si="201"/>
        <v/>
      </c>
    </row>
    <row r="2875" spans="1:11" x14ac:dyDescent="0.25">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4" t="str">
        <f t="shared" si="201"/>
        <v/>
      </c>
    </row>
    <row r="2876" spans="1:11" x14ac:dyDescent="0.25">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4" t="str">
        <f t="shared" si="201"/>
        <v/>
      </c>
    </row>
    <row r="2877" spans="1:11" x14ac:dyDescent="0.25">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4" t="str">
        <f t="shared" si="201"/>
        <v/>
      </c>
    </row>
    <row r="2878" spans="1:11" x14ac:dyDescent="0.25">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4" t="str">
        <f t="shared" si="201"/>
        <v/>
      </c>
    </row>
    <row r="2879" spans="1:11" x14ac:dyDescent="0.25">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4" t="str">
        <f t="shared" si="201"/>
        <v/>
      </c>
    </row>
    <row r="2880" spans="1:11" x14ac:dyDescent="0.25">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4" t="str">
        <f t="shared" si="201"/>
        <v/>
      </c>
    </row>
    <row r="2881" spans="1:11" x14ac:dyDescent="0.25">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4" t="str">
        <f t="shared" si="201"/>
        <v/>
      </c>
    </row>
    <row r="2882" spans="1:11" x14ac:dyDescent="0.25">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4" t="str">
        <f t="shared" si="201"/>
        <v/>
      </c>
    </row>
    <row r="2883" spans="1:11" x14ac:dyDescent="0.25">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4" t="str">
        <f t="shared" si="201"/>
        <v/>
      </c>
    </row>
    <row r="2884" spans="1:11" x14ac:dyDescent="0.25">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4" t="str">
        <f t="shared" si="201"/>
        <v/>
      </c>
    </row>
    <row r="2885" spans="1:11" x14ac:dyDescent="0.25">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4" t="str">
        <f t="shared" si="201"/>
        <v/>
      </c>
    </row>
    <row r="2886" spans="1:11" x14ac:dyDescent="0.25">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4" t="str">
        <f t="shared" si="201"/>
        <v/>
      </c>
    </row>
    <row r="2887" spans="1:11" x14ac:dyDescent="0.25">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4" t="str">
        <f t="shared" si="201"/>
        <v/>
      </c>
    </row>
    <row r="2888" spans="1:11" x14ac:dyDescent="0.25">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4" t="str">
        <f t="shared" si="201"/>
        <v/>
      </c>
    </row>
    <row r="2889" spans="1:11" x14ac:dyDescent="0.25">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4" t="str">
        <f t="shared" si="201"/>
        <v/>
      </c>
    </row>
    <row r="2890" spans="1:11" x14ac:dyDescent="0.25">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4" t="str">
        <f t="shared" si="201"/>
        <v/>
      </c>
    </row>
    <row r="2891" spans="1:11" x14ac:dyDescent="0.25">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4" t="str">
        <f t="shared" si="201"/>
        <v/>
      </c>
    </row>
    <row r="2892" spans="1:11" x14ac:dyDescent="0.25">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4" t="str">
        <f t="shared" si="201"/>
        <v/>
      </c>
    </row>
    <row r="2893" spans="1:11" x14ac:dyDescent="0.25">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4" t="str">
        <f t="shared" si="201"/>
        <v/>
      </c>
    </row>
    <row r="2894" spans="1:11" x14ac:dyDescent="0.25">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4" t="str">
        <f t="shared" si="201"/>
        <v/>
      </c>
    </row>
    <row r="2895" spans="1:11" x14ac:dyDescent="0.25">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4" t="str">
        <f t="shared" si="201"/>
        <v/>
      </c>
    </row>
    <row r="2896" spans="1:11" x14ac:dyDescent="0.25">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4" t="str">
        <f t="shared" si="201"/>
        <v/>
      </c>
    </row>
    <row r="2897" spans="1:11" x14ac:dyDescent="0.25">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4" t="str">
        <f t="shared" si="201"/>
        <v/>
      </c>
    </row>
    <row r="2898" spans="1:11" x14ac:dyDescent="0.25">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4" t="str">
        <f t="shared" si="201"/>
        <v/>
      </c>
    </row>
    <row r="2899" spans="1:11" x14ac:dyDescent="0.25">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4" t="str">
        <f t="shared" si="201"/>
        <v/>
      </c>
    </row>
    <row r="2900" spans="1:11" x14ac:dyDescent="0.25">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4" t="str">
        <f t="shared" si="201"/>
        <v/>
      </c>
    </row>
    <row r="2901" spans="1:11" x14ac:dyDescent="0.25">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4" t="str">
        <f t="shared" si="201"/>
        <v/>
      </c>
    </row>
    <row r="2902" spans="1:11" x14ac:dyDescent="0.25">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4" t="str">
        <f t="shared" si="201"/>
        <v/>
      </c>
    </row>
    <row r="2903" spans="1:11" x14ac:dyDescent="0.25">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4" t="str">
        <f t="shared" si="201"/>
        <v/>
      </c>
    </row>
    <row r="2904" spans="1:11" x14ac:dyDescent="0.25">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4" t="str">
        <f t="shared" si="201"/>
        <v/>
      </c>
    </row>
    <row r="2905" spans="1:11" x14ac:dyDescent="0.25">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4" t="str">
        <f t="shared" si="201"/>
        <v/>
      </c>
    </row>
    <row r="2906" spans="1:11" x14ac:dyDescent="0.25">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4" t="str">
        <f t="shared" si="201"/>
        <v/>
      </c>
    </row>
    <row r="2907" spans="1:11" x14ac:dyDescent="0.25">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4" t="str">
        <f t="shared" si="201"/>
        <v/>
      </c>
    </row>
    <row r="2908" spans="1:11" x14ac:dyDescent="0.25">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4" t="str">
        <f t="shared" si="201"/>
        <v/>
      </c>
    </row>
    <row r="2909" spans="1:11" x14ac:dyDescent="0.25">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4" t="str">
        <f t="shared" si="201"/>
        <v/>
      </c>
    </row>
    <row r="2910" spans="1:11" x14ac:dyDescent="0.25">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4" t="str">
        <f t="shared" si="201"/>
        <v/>
      </c>
    </row>
    <row r="2911" spans="1:11" x14ac:dyDescent="0.25">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4" t="str">
        <f t="shared" si="201"/>
        <v/>
      </c>
    </row>
    <row r="2912" spans="1:11" x14ac:dyDescent="0.25">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4" t="str">
        <f t="shared" si="201"/>
        <v/>
      </c>
    </row>
    <row r="2913" spans="1:11" x14ac:dyDescent="0.25">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4" t="str">
        <f t="shared" si="201"/>
        <v/>
      </c>
    </row>
    <row r="2914" spans="1:11" x14ac:dyDescent="0.25">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4" t="str">
        <f t="shared" si="201"/>
        <v/>
      </c>
    </row>
    <row r="2915" spans="1:11" x14ac:dyDescent="0.25">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4" t="str">
        <f t="shared" si="201"/>
        <v/>
      </c>
    </row>
    <row r="2916" spans="1:11" x14ac:dyDescent="0.25">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4" t="str">
        <f t="shared" ref="K2916:K2979" si="205">IF(AND(ISBLANK(K2915)=FALSE,ISNUMBER(C2916)),K2915&amp;","&amp;C2916,"")</f>
        <v/>
      </c>
    </row>
    <row r="2917" spans="1:11" x14ac:dyDescent="0.25">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4" t="str">
        <f t="shared" si="205"/>
        <v/>
      </c>
    </row>
    <row r="2918" spans="1:11" x14ac:dyDescent="0.25">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4" t="str">
        <f t="shared" si="205"/>
        <v/>
      </c>
    </row>
    <row r="2919" spans="1:11" x14ac:dyDescent="0.25">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4" t="str">
        <f t="shared" si="205"/>
        <v/>
      </c>
    </row>
    <row r="2920" spans="1:11" x14ac:dyDescent="0.25">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4" t="str">
        <f t="shared" si="205"/>
        <v/>
      </c>
    </row>
    <row r="2921" spans="1:11" x14ac:dyDescent="0.25">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4" t="str">
        <f t="shared" si="205"/>
        <v/>
      </c>
    </row>
    <row r="2922" spans="1:11" x14ac:dyDescent="0.25">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4" t="str">
        <f t="shared" si="205"/>
        <v/>
      </c>
    </row>
    <row r="2923" spans="1:11" x14ac:dyDescent="0.25">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4" t="str">
        <f t="shared" si="205"/>
        <v/>
      </c>
    </row>
    <row r="2924" spans="1:11" x14ac:dyDescent="0.25">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4" t="str">
        <f t="shared" si="205"/>
        <v/>
      </c>
    </row>
    <row r="2925" spans="1:11" x14ac:dyDescent="0.25">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4" t="str">
        <f t="shared" si="205"/>
        <v/>
      </c>
    </row>
    <row r="2926" spans="1:11" x14ac:dyDescent="0.25">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4" t="str">
        <f t="shared" si="205"/>
        <v/>
      </c>
    </row>
    <row r="2927" spans="1:11" x14ac:dyDescent="0.25">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4" t="str">
        <f t="shared" si="205"/>
        <v/>
      </c>
    </row>
    <row r="2928" spans="1:11" x14ac:dyDescent="0.25">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4" t="str">
        <f t="shared" si="205"/>
        <v/>
      </c>
    </row>
    <row r="2929" spans="1:11" x14ac:dyDescent="0.25">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4" t="str">
        <f t="shared" si="205"/>
        <v/>
      </c>
    </row>
    <row r="2930" spans="1:11" x14ac:dyDescent="0.25">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4" t="str">
        <f t="shared" si="205"/>
        <v/>
      </c>
    </row>
    <row r="2931" spans="1:11" x14ac:dyDescent="0.25">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4" t="str">
        <f t="shared" si="205"/>
        <v/>
      </c>
    </row>
    <row r="2932" spans="1:11" x14ac:dyDescent="0.25">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4" t="str">
        <f t="shared" si="205"/>
        <v/>
      </c>
    </row>
    <row r="2933" spans="1:11" x14ac:dyDescent="0.25">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4" t="str">
        <f t="shared" si="205"/>
        <v/>
      </c>
    </row>
    <row r="2934" spans="1:11" x14ac:dyDescent="0.25">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4" t="str">
        <f t="shared" si="205"/>
        <v/>
      </c>
    </row>
    <row r="2935" spans="1:11" x14ac:dyDescent="0.25">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4" t="str">
        <f t="shared" si="205"/>
        <v/>
      </c>
    </row>
    <row r="2936" spans="1:11" x14ac:dyDescent="0.25">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4" t="str">
        <f t="shared" si="205"/>
        <v/>
      </c>
    </row>
    <row r="2937" spans="1:11" x14ac:dyDescent="0.25">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4" t="str">
        <f t="shared" si="205"/>
        <v/>
      </c>
    </row>
    <row r="2938" spans="1:11" x14ac:dyDescent="0.25">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4" t="str">
        <f t="shared" si="205"/>
        <v/>
      </c>
    </row>
    <row r="2939" spans="1:11" x14ac:dyDescent="0.25">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4" t="str">
        <f t="shared" si="205"/>
        <v/>
      </c>
    </row>
    <row r="2940" spans="1:11" x14ac:dyDescent="0.25">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4" t="str">
        <f t="shared" si="205"/>
        <v/>
      </c>
    </row>
    <row r="2941" spans="1:11" x14ac:dyDescent="0.25">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4" t="str">
        <f t="shared" si="205"/>
        <v/>
      </c>
    </row>
    <row r="2942" spans="1:11" x14ac:dyDescent="0.25">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4" t="str">
        <f t="shared" si="205"/>
        <v/>
      </c>
    </row>
    <row r="2943" spans="1:11" x14ac:dyDescent="0.25">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4" t="str">
        <f t="shared" si="205"/>
        <v/>
      </c>
    </row>
    <row r="2944" spans="1:11" x14ac:dyDescent="0.25">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4" t="str">
        <f t="shared" si="205"/>
        <v/>
      </c>
    </row>
    <row r="2945" spans="1:11" x14ac:dyDescent="0.25">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4" t="str">
        <f t="shared" si="205"/>
        <v/>
      </c>
    </row>
    <row r="2946" spans="1:11" x14ac:dyDescent="0.25">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4" t="str">
        <f t="shared" si="205"/>
        <v/>
      </c>
    </row>
    <row r="2947" spans="1:11" x14ac:dyDescent="0.25">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4" t="str">
        <f t="shared" si="205"/>
        <v/>
      </c>
    </row>
    <row r="2948" spans="1:11" x14ac:dyDescent="0.25">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4" t="str">
        <f t="shared" si="205"/>
        <v/>
      </c>
    </row>
    <row r="2949" spans="1:11" x14ac:dyDescent="0.25">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4" t="str">
        <f t="shared" si="205"/>
        <v/>
      </c>
    </row>
    <row r="2950" spans="1:11" x14ac:dyDescent="0.25">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4" t="str">
        <f t="shared" si="205"/>
        <v/>
      </c>
    </row>
    <row r="2951" spans="1:11" x14ac:dyDescent="0.25">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4" t="str">
        <f t="shared" si="205"/>
        <v/>
      </c>
    </row>
    <row r="2952" spans="1:11" x14ac:dyDescent="0.25">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4" t="str">
        <f t="shared" si="205"/>
        <v/>
      </c>
    </row>
    <row r="2953" spans="1:11" x14ac:dyDescent="0.25">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4" t="str">
        <f t="shared" si="205"/>
        <v/>
      </c>
    </row>
    <row r="2954" spans="1:11" x14ac:dyDescent="0.25">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4" t="str">
        <f t="shared" si="205"/>
        <v/>
      </c>
    </row>
    <row r="2955" spans="1:11" x14ac:dyDescent="0.25">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4" t="str">
        <f t="shared" si="205"/>
        <v/>
      </c>
    </row>
    <row r="2956" spans="1:11" x14ac:dyDescent="0.25">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4" t="str">
        <f t="shared" si="205"/>
        <v/>
      </c>
    </row>
    <row r="2957" spans="1:11" x14ac:dyDescent="0.25">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4" t="str">
        <f t="shared" si="205"/>
        <v/>
      </c>
    </row>
    <row r="2958" spans="1:11" x14ac:dyDescent="0.25">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4" t="str">
        <f t="shared" si="205"/>
        <v/>
      </c>
    </row>
    <row r="2959" spans="1:11" x14ac:dyDescent="0.25">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4" t="str">
        <f t="shared" si="205"/>
        <v/>
      </c>
    </row>
    <row r="2960" spans="1:11" x14ac:dyDescent="0.25">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4" t="str">
        <f t="shared" si="205"/>
        <v/>
      </c>
    </row>
    <row r="2961" spans="1:11" x14ac:dyDescent="0.25">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4" t="str">
        <f t="shared" si="205"/>
        <v/>
      </c>
    </row>
    <row r="2962" spans="1:11" x14ac:dyDescent="0.25">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4" t="str">
        <f t="shared" si="205"/>
        <v/>
      </c>
    </row>
    <row r="2963" spans="1:11" x14ac:dyDescent="0.25">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4" t="str">
        <f t="shared" si="205"/>
        <v/>
      </c>
    </row>
    <row r="2964" spans="1:11" x14ac:dyDescent="0.25">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4" t="str">
        <f t="shared" si="205"/>
        <v/>
      </c>
    </row>
    <row r="2965" spans="1:11" x14ac:dyDescent="0.25">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4" t="str">
        <f t="shared" si="205"/>
        <v/>
      </c>
    </row>
    <row r="2966" spans="1:11" x14ac:dyDescent="0.25">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4" t="str">
        <f t="shared" si="205"/>
        <v/>
      </c>
    </row>
    <row r="2967" spans="1:11" x14ac:dyDescent="0.25">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4" t="str">
        <f t="shared" si="205"/>
        <v/>
      </c>
    </row>
    <row r="2968" spans="1:11" x14ac:dyDescent="0.25">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4" t="str">
        <f t="shared" si="205"/>
        <v/>
      </c>
    </row>
    <row r="2969" spans="1:11" x14ac:dyDescent="0.25">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4" t="str">
        <f t="shared" si="205"/>
        <v/>
      </c>
    </row>
    <row r="2970" spans="1:11" x14ac:dyDescent="0.25">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4" t="str">
        <f t="shared" si="205"/>
        <v/>
      </c>
    </row>
    <row r="2971" spans="1:11" x14ac:dyDescent="0.25">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4" t="str">
        <f t="shared" si="205"/>
        <v/>
      </c>
    </row>
    <row r="2972" spans="1:11" x14ac:dyDescent="0.25">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4" t="str">
        <f t="shared" si="205"/>
        <v/>
      </c>
    </row>
    <row r="2973" spans="1:11" x14ac:dyDescent="0.25">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4" t="str">
        <f t="shared" si="205"/>
        <v/>
      </c>
    </row>
    <row r="2974" spans="1:11" x14ac:dyDescent="0.25">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4" t="str">
        <f t="shared" si="205"/>
        <v/>
      </c>
    </row>
    <row r="2975" spans="1:11" x14ac:dyDescent="0.25">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4" t="str">
        <f t="shared" si="205"/>
        <v/>
      </c>
    </row>
    <row r="2976" spans="1:11" x14ac:dyDescent="0.25">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4" t="str">
        <f t="shared" si="205"/>
        <v/>
      </c>
    </row>
    <row r="2977" spans="1:11" x14ac:dyDescent="0.25">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4" t="str">
        <f t="shared" si="205"/>
        <v/>
      </c>
    </row>
    <row r="2978" spans="1:11" x14ac:dyDescent="0.25">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4" t="str">
        <f t="shared" si="205"/>
        <v/>
      </c>
    </row>
    <row r="2979" spans="1:11" x14ac:dyDescent="0.25">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4" t="str">
        <f t="shared" si="205"/>
        <v/>
      </c>
    </row>
    <row r="2980" spans="1:11" x14ac:dyDescent="0.25">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4" t="str">
        <f t="shared" ref="K2980:K3043" si="209">IF(AND(ISBLANK(K2979)=FALSE,ISNUMBER(C2980)),K2979&amp;","&amp;C2980,"")</f>
        <v/>
      </c>
    </row>
    <row r="2981" spans="1:11" x14ac:dyDescent="0.25">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4" t="str">
        <f t="shared" si="209"/>
        <v/>
      </c>
    </row>
    <row r="2982" spans="1:11" x14ac:dyDescent="0.25">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4" t="str">
        <f t="shared" si="209"/>
        <v/>
      </c>
    </row>
    <row r="2983" spans="1:11" x14ac:dyDescent="0.25">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4" t="str">
        <f t="shared" si="209"/>
        <v/>
      </c>
    </row>
    <row r="2984" spans="1:11" x14ac:dyDescent="0.25">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4" t="str">
        <f t="shared" si="209"/>
        <v/>
      </c>
    </row>
    <row r="2985" spans="1:11" x14ac:dyDescent="0.25">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4" t="str">
        <f t="shared" si="209"/>
        <v/>
      </c>
    </row>
    <row r="2986" spans="1:11" x14ac:dyDescent="0.25">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4" t="str">
        <f t="shared" si="209"/>
        <v/>
      </c>
    </row>
    <row r="2987" spans="1:11" x14ac:dyDescent="0.25">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4" t="str">
        <f t="shared" si="209"/>
        <v/>
      </c>
    </row>
    <row r="2988" spans="1:11" x14ac:dyDescent="0.25">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4" t="str">
        <f t="shared" si="209"/>
        <v/>
      </c>
    </row>
    <row r="2989" spans="1:11" x14ac:dyDescent="0.25">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4" t="str">
        <f t="shared" si="209"/>
        <v/>
      </c>
    </row>
    <row r="2990" spans="1:11" x14ac:dyDescent="0.25">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4" t="str">
        <f t="shared" si="209"/>
        <v/>
      </c>
    </row>
    <row r="2991" spans="1:11" x14ac:dyDescent="0.25">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4" t="str">
        <f t="shared" si="209"/>
        <v/>
      </c>
    </row>
    <row r="2992" spans="1:11" x14ac:dyDescent="0.25">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4" t="str">
        <f t="shared" si="209"/>
        <v/>
      </c>
    </row>
    <row r="2993" spans="1:11" x14ac:dyDescent="0.25">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4" t="str">
        <f t="shared" si="209"/>
        <v/>
      </c>
    </row>
    <row r="2994" spans="1:11" x14ac:dyDescent="0.25">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4" t="str">
        <f t="shared" si="209"/>
        <v/>
      </c>
    </row>
    <row r="2995" spans="1:11" x14ac:dyDescent="0.25">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4" t="str">
        <f t="shared" si="209"/>
        <v/>
      </c>
    </row>
    <row r="2996" spans="1:11" x14ac:dyDescent="0.25">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4" t="str">
        <f t="shared" si="209"/>
        <v/>
      </c>
    </row>
    <row r="2997" spans="1:11" x14ac:dyDescent="0.25">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4" t="str">
        <f t="shared" si="209"/>
        <v/>
      </c>
    </row>
    <row r="2998" spans="1:11" x14ac:dyDescent="0.25">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4" t="str">
        <f t="shared" si="209"/>
        <v/>
      </c>
    </row>
    <row r="2999" spans="1:11" x14ac:dyDescent="0.25">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4" t="str">
        <f t="shared" si="209"/>
        <v/>
      </c>
    </row>
    <row r="3000" spans="1:11" x14ac:dyDescent="0.25">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4" t="str">
        <f t="shared" si="209"/>
        <v/>
      </c>
    </row>
    <row r="3001" spans="1:11" x14ac:dyDescent="0.25">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4" t="str">
        <f t="shared" si="209"/>
        <v/>
      </c>
    </row>
    <row r="3002" spans="1:11" x14ac:dyDescent="0.25">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4" t="str">
        <f t="shared" si="209"/>
        <v/>
      </c>
    </row>
    <row r="3003" spans="1:11" x14ac:dyDescent="0.25">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4" t="str">
        <f t="shared" si="209"/>
        <v/>
      </c>
    </row>
    <row r="3004" spans="1:11" x14ac:dyDescent="0.25">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4" t="str">
        <f t="shared" si="209"/>
        <v/>
      </c>
    </row>
    <row r="3005" spans="1:11" x14ac:dyDescent="0.25">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4" t="str">
        <f t="shared" si="209"/>
        <v/>
      </c>
    </row>
    <row r="3006" spans="1:11" x14ac:dyDescent="0.25">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4" t="str">
        <f t="shared" si="209"/>
        <v/>
      </c>
    </row>
    <row r="3007" spans="1:11" x14ac:dyDescent="0.25">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4" t="str">
        <f t="shared" si="209"/>
        <v/>
      </c>
    </row>
    <row r="3008" spans="1:11" x14ac:dyDescent="0.25">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4" t="str">
        <f t="shared" si="209"/>
        <v/>
      </c>
    </row>
    <row r="3009" spans="1:11" x14ac:dyDescent="0.25">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4" t="str">
        <f t="shared" si="209"/>
        <v/>
      </c>
    </row>
    <row r="3010" spans="1:11" x14ac:dyDescent="0.25">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4" t="str">
        <f t="shared" si="209"/>
        <v/>
      </c>
    </row>
    <row r="3011" spans="1:11" x14ac:dyDescent="0.25">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4" t="str">
        <f t="shared" si="209"/>
        <v/>
      </c>
    </row>
    <row r="3012" spans="1:11" x14ac:dyDescent="0.25">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4" t="str">
        <f t="shared" si="209"/>
        <v/>
      </c>
    </row>
    <row r="3013" spans="1:11" x14ac:dyDescent="0.25">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4" t="str">
        <f t="shared" si="209"/>
        <v/>
      </c>
    </row>
    <row r="3014" spans="1:11" x14ac:dyDescent="0.25">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4" t="str">
        <f t="shared" si="209"/>
        <v/>
      </c>
    </row>
    <row r="3015" spans="1:11" x14ac:dyDescent="0.25">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4" t="str">
        <f t="shared" si="209"/>
        <v/>
      </c>
    </row>
    <row r="3016" spans="1:11" x14ac:dyDescent="0.25">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4" t="str">
        <f t="shared" si="209"/>
        <v/>
      </c>
    </row>
    <row r="3017" spans="1:11" x14ac:dyDescent="0.25">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4" t="str">
        <f t="shared" si="209"/>
        <v/>
      </c>
    </row>
    <row r="3018" spans="1:11" x14ac:dyDescent="0.25">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4" t="str">
        <f t="shared" si="209"/>
        <v/>
      </c>
    </row>
    <row r="3019" spans="1:11" x14ac:dyDescent="0.25">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4" t="str">
        <f t="shared" si="209"/>
        <v/>
      </c>
    </row>
    <row r="3020" spans="1:11" x14ac:dyDescent="0.25">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4" t="str">
        <f t="shared" si="209"/>
        <v/>
      </c>
    </row>
    <row r="3021" spans="1:11" x14ac:dyDescent="0.25">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4" t="str">
        <f t="shared" si="209"/>
        <v/>
      </c>
    </row>
    <row r="3022" spans="1:11" x14ac:dyDescent="0.25">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4" t="str">
        <f t="shared" si="209"/>
        <v/>
      </c>
    </row>
    <row r="3023" spans="1:11" x14ac:dyDescent="0.25">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4" t="str">
        <f t="shared" si="209"/>
        <v/>
      </c>
    </row>
    <row r="3024" spans="1:11" x14ac:dyDescent="0.25">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4" t="str">
        <f t="shared" si="209"/>
        <v/>
      </c>
    </row>
    <row r="3025" spans="1:11" x14ac:dyDescent="0.25">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4" t="str">
        <f t="shared" si="209"/>
        <v/>
      </c>
    </row>
    <row r="3026" spans="1:11" x14ac:dyDescent="0.25">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4" t="str">
        <f t="shared" si="209"/>
        <v/>
      </c>
    </row>
    <row r="3027" spans="1:11" x14ac:dyDescent="0.25">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4" t="str">
        <f t="shared" si="209"/>
        <v/>
      </c>
    </row>
    <row r="3028" spans="1:11" x14ac:dyDescent="0.25">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4" t="str">
        <f t="shared" si="209"/>
        <v/>
      </c>
    </row>
    <row r="3029" spans="1:11" x14ac:dyDescent="0.25">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4" t="str">
        <f t="shared" si="209"/>
        <v/>
      </c>
    </row>
    <row r="3030" spans="1:11" x14ac:dyDescent="0.25">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4" t="str">
        <f t="shared" si="209"/>
        <v/>
      </c>
    </row>
    <row r="3031" spans="1:11" x14ac:dyDescent="0.25">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4" t="str">
        <f t="shared" si="209"/>
        <v/>
      </c>
    </row>
    <row r="3032" spans="1:11" x14ac:dyDescent="0.25">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4" t="str">
        <f t="shared" si="209"/>
        <v/>
      </c>
    </row>
    <row r="3033" spans="1:11" x14ac:dyDescent="0.25">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4" t="str">
        <f t="shared" si="209"/>
        <v/>
      </c>
    </row>
    <row r="3034" spans="1:11" x14ac:dyDescent="0.25">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4" t="str">
        <f t="shared" si="209"/>
        <v/>
      </c>
    </row>
    <row r="3035" spans="1:11" x14ac:dyDescent="0.25">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4" t="str">
        <f t="shared" si="209"/>
        <v/>
      </c>
    </row>
    <row r="3036" spans="1:11" x14ac:dyDescent="0.25">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4" t="str">
        <f t="shared" si="209"/>
        <v/>
      </c>
    </row>
    <row r="3037" spans="1:11" x14ac:dyDescent="0.25">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4" t="str">
        <f t="shared" si="209"/>
        <v/>
      </c>
    </row>
    <row r="3038" spans="1:11" x14ac:dyDescent="0.25">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4" t="str">
        <f t="shared" si="209"/>
        <v/>
      </c>
    </row>
    <row r="3039" spans="1:11" x14ac:dyDescent="0.25">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4" t="str">
        <f t="shared" si="209"/>
        <v/>
      </c>
    </row>
    <row r="3040" spans="1:11" x14ac:dyDescent="0.25">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4" t="str">
        <f t="shared" si="209"/>
        <v/>
      </c>
    </row>
    <row r="3041" spans="1:11" x14ac:dyDescent="0.25">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4" t="str">
        <f t="shared" si="209"/>
        <v/>
      </c>
    </row>
    <row r="3042" spans="1:11" x14ac:dyDescent="0.25">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4" t="str">
        <f t="shared" si="209"/>
        <v/>
      </c>
    </row>
    <row r="3043" spans="1:11" x14ac:dyDescent="0.25">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4" t="str">
        <f t="shared" si="209"/>
        <v/>
      </c>
    </row>
    <row r="3044" spans="1:11" x14ac:dyDescent="0.25">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4" t="str">
        <f t="shared" ref="K3044:K3107" si="213">IF(AND(ISBLANK(K3043)=FALSE,ISNUMBER(C3044)),K3043&amp;","&amp;C3044,"")</f>
        <v/>
      </c>
    </row>
    <row r="3045" spans="1:11" x14ac:dyDescent="0.25">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4" t="str">
        <f t="shared" si="213"/>
        <v/>
      </c>
    </row>
    <row r="3046" spans="1:11" x14ac:dyDescent="0.25">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4" t="str">
        <f t="shared" si="213"/>
        <v/>
      </c>
    </row>
    <row r="3047" spans="1:11" x14ac:dyDescent="0.25">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4" t="str">
        <f t="shared" si="213"/>
        <v/>
      </c>
    </row>
    <row r="3048" spans="1:11" x14ac:dyDescent="0.25">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4" t="str">
        <f t="shared" si="213"/>
        <v/>
      </c>
    </row>
    <row r="3049" spans="1:11" x14ac:dyDescent="0.25">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4" t="str">
        <f t="shared" si="213"/>
        <v/>
      </c>
    </row>
    <row r="3050" spans="1:11" x14ac:dyDescent="0.25">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4" t="str">
        <f t="shared" si="213"/>
        <v/>
      </c>
    </row>
    <row r="3051" spans="1:11" x14ac:dyDescent="0.25">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4" t="str">
        <f t="shared" si="213"/>
        <v/>
      </c>
    </row>
    <row r="3052" spans="1:11" x14ac:dyDescent="0.25">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4" t="str">
        <f t="shared" si="213"/>
        <v/>
      </c>
    </row>
    <row r="3053" spans="1:11" x14ac:dyDescent="0.25">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4" t="str">
        <f t="shared" si="213"/>
        <v/>
      </c>
    </row>
    <row r="3054" spans="1:11" x14ac:dyDescent="0.25">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4" t="str">
        <f t="shared" si="213"/>
        <v/>
      </c>
    </row>
    <row r="3055" spans="1:11" x14ac:dyDescent="0.25">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4" t="str">
        <f t="shared" si="213"/>
        <v/>
      </c>
    </row>
    <row r="3056" spans="1:11" x14ac:dyDescent="0.25">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4" t="str">
        <f t="shared" si="213"/>
        <v/>
      </c>
    </row>
    <row r="3057" spans="1:11" x14ac:dyDescent="0.25">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4" t="str">
        <f t="shared" si="213"/>
        <v/>
      </c>
    </row>
    <row r="3058" spans="1:11" x14ac:dyDescent="0.25">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4" t="str">
        <f t="shared" si="213"/>
        <v/>
      </c>
    </row>
    <row r="3059" spans="1:11" x14ac:dyDescent="0.25">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4" t="str">
        <f t="shared" si="213"/>
        <v/>
      </c>
    </row>
    <row r="3060" spans="1:11" x14ac:dyDescent="0.25">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4" t="str">
        <f t="shared" si="213"/>
        <v/>
      </c>
    </row>
    <row r="3061" spans="1:11" x14ac:dyDescent="0.25">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4" t="str">
        <f t="shared" si="213"/>
        <v/>
      </c>
    </row>
    <row r="3062" spans="1:11" x14ac:dyDescent="0.25">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4" t="str">
        <f t="shared" si="213"/>
        <v/>
      </c>
    </row>
    <row r="3063" spans="1:11" x14ac:dyDescent="0.25">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4" t="str">
        <f t="shared" si="213"/>
        <v/>
      </c>
    </row>
    <row r="3064" spans="1:11" x14ac:dyDescent="0.25">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4" t="str">
        <f t="shared" si="213"/>
        <v/>
      </c>
    </row>
    <row r="3065" spans="1:11" x14ac:dyDescent="0.25">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4" t="str">
        <f t="shared" si="213"/>
        <v/>
      </c>
    </row>
    <row r="3066" spans="1:11" x14ac:dyDescent="0.25">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4" t="str">
        <f t="shared" si="213"/>
        <v/>
      </c>
    </row>
    <row r="3067" spans="1:11" x14ac:dyDescent="0.25">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4" t="str">
        <f t="shared" si="213"/>
        <v/>
      </c>
    </row>
    <row r="3068" spans="1:11" x14ac:dyDescent="0.25">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4" t="str">
        <f t="shared" si="213"/>
        <v/>
      </c>
    </row>
    <row r="3069" spans="1:11" x14ac:dyDescent="0.25">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4" t="str">
        <f t="shared" si="213"/>
        <v/>
      </c>
    </row>
    <row r="3070" spans="1:11" x14ac:dyDescent="0.25">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4" t="str">
        <f t="shared" si="213"/>
        <v/>
      </c>
    </row>
    <row r="3071" spans="1:11" x14ac:dyDescent="0.25">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4" t="str">
        <f t="shared" si="213"/>
        <v/>
      </c>
    </row>
    <row r="3072" spans="1:11" x14ac:dyDescent="0.25">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4" t="str">
        <f t="shared" si="213"/>
        <v/>
      </c>
    </row>
    <row r="3073" spans="1:11" x14ac:dyDescent="0.25">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4" t="str">
        <f t="shared" si="213"/>
        <v/>
      </c>
    </row>
    <row r="3074" spans="1:11" x14ac:dyDescent="0.25">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4" t="str">
        <f t="shared" si="213"/>
        <v/>
      </c>
    </row>
    <row r="3075" spans="1:11" x14ac:dyDescent="0.25">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4" t="str">
        <f t="shared" si="213"/>
        <v/>
      </c>
    </row>
    <row r="3076" spans="1:11" x14ac:dyDescent="0.25">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4" t="str">
        <f t="shared" si="213"/>
        <v/>
      </c>
    </row>
    <row r="3077" spans="1:11" x14ac:dyDescent="0.25">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4" t="str">
        <f t="shared" si="213"/>
        <v/>
      </c>
    </row>
    <row r="3078" spans="1:11" x14ac:dyDescent="0.25">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4" t="str">
        <f t="shared" si="213"/>
        <v/>
      </c>
    </row>
    <row r="3079" spans="1:11" x14ac:dyDescent="0.25">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4" t="str">
        <f t="shared" si="213"/>
        <v/>
      </c>
    </row>
    <row r="3080" spans="1:11" x14ac:dyDescent="0.25">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4" t="str">
        <f t="shared" si="213"/>
        <v/>
      </c>
    </row>
    <row r="3081" spans="1:11" x14ac:dyDescent="0.25">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4" t="str">
        <f t="shared" si="213"/>
        <v/>
      </c>
    </row>
    <row r="3082" spans="1:11" x14ac:dyDescent="0.25">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4" t="str">
        <f t="shared" si="213"/>
        <v/>
      </c>
    </row>
    <row r="3083" spans="1:11" x14ac:dyDescent="0.25">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4" t="str">
        <f t="shared" si="213"/>
        <v/>
      </c>
    </row>
    <row r="3084" spans="1:11" x14ac:dyDescent="0.25">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4" t="str">
        <f t="shared" si="213"/>
        <v/>
      </c>
    </row>
    <row r="3085" spans="1:11" x14ac:dyDescent="0.25">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4" t="str">
        <f t="shared" si="213"/>
        <v/>
      </c>
    </row>
    <row r="3086" spans="1:11" x14ac:dyDescent="0.25">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4" t="str">
        <f t="shared" si="213"/>
        <v/>
      </c>
    </row>
    <row r="3087" spans="1:11" x14ac:dyDescent="0.25">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4" t="str">
        <f t="shared" si="213"/>
        <v/>
      </c>
    </row>
    <row r="3088" spans="1:11" x14ac:dyDescent="0.25">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4" t="str">
        <f t="shared" si="213"/>
        <v/>
      </c>
    </row>
    <row r="3089" spans="1:11" x14ac:dyDescent="0.25">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4" t="str">
        <f t="shared" si="213"/>
        <v/>
      </c>
    </row>
    <row r="3090" spans="1:11" x14ac:dyDescent="0.25">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4" t="str">
        <f t="shared" si="213"/>
        <v/>
      </c>
    </row>
    <row r="3091" spans="1:11" x14ac:dyDescent="0.25">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4" t="str">
        <f t="shared" si="213"/>
        <v/>
      </c>
    </row>
    <row r="3092" spans="1:11" x14ac:dyDescent="0.25">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4" t="str">
        <f t="shared" si="213"/>
        <v/>
      </c>
    </row>
    <row r="3093" spans="1:11" x14ac:dyDescent="0.25">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4" t="str">
        <f t="shared" si="213"/>
        <v/>
      </c>
    </row>
    <row r="3094" spans="1:11" x14ac:dyDescent="0.25">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4" t="str">
        <f t="shared" si="213"/>
        <v/>
      </c>
    </row>
    <row r="3095" spans="1:11" x14ac:dyDescent="0.25">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4" t="str">
        <f t="shared" si="213"/>
        <v/>
      </c>
    </row>
    <row r="3096" spans="1:11" x14ac:dyDescent="0.25">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4" t="str">
        <f t="shared" si="213"/>
        <v/>
      </c>
    </row>
    <row r="3097" spans="1:11" x14ac:dyDescent="0.25">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4" t="str">
        <f t="shared" si="213"/>
        <v/>
      </c>
    </row>
    <row r="3098" spans="1:11" x14ac:dyDescent="0.25">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4" t="str">
        <f t="shared" si="213"/>
        <v/>
      </c>
    </row>
    <row r="3099" spans="1:11" x14ac:dyDescent="0.25">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4" t="str">
        <f t="shared" si="213"/>
        <v/>
      </c>
    </row>
    <row r="3100" spans="1:11" x14ac:dyDescent="0.25">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4" t="str">
        <f t="shared" si="213"/>
        <v/>
      </c>
    </row>
    <row r="3101" spans="1:11" x14ac:dyDescent="0.25">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4" t="str">
        <f t="shared" si="213"/>
        <v/>
      </c>
    </row>
    <row r="3102" spans="1:11" x14ac:dyDescent="0.25">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4" t="str">
        <f t="shared" si="213"/>
        <v/>
      </c>
    </row>
    <row r="3103" spans="1:11" x14ac:dyDescent="0.25">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4" t="str">
        <f t="shared" si="213"/>
        <v/>
      </c>
    </row>
    <row r="3104" spans="1:11" x14ac:dyDescent="0.25">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4" t="str">
        <f t="shared" si="213"/>
        <v/>
      </c>
    </row>
    <row r="3105" spans="1:11" x14ac:dyDescent="0.25">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4" t="str">
        <f t="shared" si="213"/>
        <v/>
      </c>
    </row>
    <row r="3106" spans="1:11" x14ac:dyDescent="0.25">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4" t="str">
        <f t="shared" si="213"/>
        <v/>
      </c>
    </row>
    <row r="3107" spans="1:11" x14ac:dyDescent="0.25">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4" t="str">
        <f t="shared" si="213"/>
        <v/>
      </c>
    </row>
    <row r="3108" spans="1:11" x14ac:dyDescent="0.25">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4" t="str">
        <f t="shared" ref="K3108:K3171" si="217">IF(AND(ISBLANK(K3107)=FALSE,ISNUMBER(C3108)),K3107&amp;","&amp;C3108,"")</f>
        <v/>
      </c>
    </row>
    <row r="3109" spans="1:11" x14ac:dyDescent="0.25">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4" t="str">
        <f t="shared" si="217"/>
        <v/>
      </c>
    </row>
    <row r="3110" spans="1:11" x14ac:dyDescent="0.25">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4" t="str">
        <f t="shared" si="217"/>
        <v/>
      </c>
    </row>
    <row r="3111" spans="1:11" x14ac:dyDescent="0.25">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4" t="str">
        <f t="shared" si="217"/>
        <v/>
      </c>
    </row>
    <row r="3112" spans="1:11" x14ac:dyDescent="0.25">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4" t="str">
        <f t="shared" si="217"/>
        <v/>
      </c>
    </row>
    <row r="3113" spans="1:11" x14ac:dyDescent="0.25">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4" t="str">
        <f t="shared" si="217"/>
        <v/>
      </c>
    </row>
    <row r="3114" spans="1:11" x14ac:dyDescent="0.25">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4" t="str">
        <f t="shared" si="217"/>
        <v/>
      </c>
    </row>
    <row r="3115" spans="1:11" x14ac:dyDescent="0.25">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4" t="str">
        <f t="shared" si="217"/>
        <v/>
      </c>
    </row>
    <row r="3116" spans="1:11" x14ac:dyDescent="0.25">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4" t="str">
        <f t="shared" si="217"/>
        <v/>
      </c>
    </row>
    <row r="3117" spans="1:11" x14ac:dyDescent="0.25">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4" t="str">
        <f t="shared" si="217"/>
        <v/>
      </c>
    </row>
    <row r="3118" spans="1:11" x14ac:dyDescent="0.25">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4" t="str">
        <f t="shared" si="217"/>
        <v/>
      </c>
    </row>
    <row r="3119" spans="1:11" x14ac:dyDescent="0.25">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4" t="str">
        <f t="shared" si="217"/>
        <v/>
      </c>
    </row>
    <row r="3120" spans="1:11" x14ac:dyDescent="0.25">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4" t="str">
        <f t="shared" si="217"/>
        <v/>
      </c>
    </row>
    <row r="3121" spans="1:11" x14ac:dyDescent="0.25">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4" t="str">
        <f t="shared" si="217"/>
        <v/>
      </c>
    </row>
    <row r="3122" spans="1:11" x14ac:dyDescent="0.25">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4" t="str">
        <f t="shared" si="217"/>
        <v/>
      </c>
    </row>
    <row r="3123" spans="1:11" x14ac:dyDescent="0.25">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4" t="str">
        <f t="shared" si="217"/>
        <v/>
      </c>
    </row>
    <row r="3124" spans="1:11" x14ac:dyDescent="0.25">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4" t="str">
        <f t="shared" si="217"/>
        <v/>
      </c>
    </row>
    <row r="3125" spans="1:11" x14ac:dyDescent="0.25">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4" t="str">
        <f t="shared" si="217"/>
        <v/>
      </c>
    </row>
    <row r="3126" spans="1:11" x14ac:dyDescent="0.25">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4" t="str">
        <f t="shared" si="217"/>
        <v/>
      </c>
    </row>
    <row r="3127" spans="1:11" x14ac:dyDescent="0.25">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4" t="str">
        <f t="shared" si="217"/>
        <v/>
      </c>
    </row>
    <row r="3128" spans="1:11" x14ac:dyDescent="0.25">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4" t="str">
        <f t="shared" si="217"/>
        <v/>
      </c>
    </row>
    <row r="3129" spans="1:11" x14ac:dyDescent="0.25">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4" t="str">
        <f t="shared" si="217"/>
        <v/>
      </c>
    </row>
    <row r="3130" spans="1:11" x14ac:dyDescent="0.25">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4" t="str">
        <f t="shared" si="217"/>
        <v/>
      </c>
    </row>
    <row r="3131" spans="1:11" x14ac:dyDescent="0.25">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4" t="str">
        <f t="shared" si="217"/>
        <v/>
      </c>
    </row>
    <row r="3132" spans="1:11" x14ac:dyDescent="0.25">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4" t="str">
        <f t="shared" si="217"/>
        <v/>
      </c>
    </row>
    <row r="3133" spans="1:11" x14ac:dyDescent="0.25">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4" t="str">
        <f t="shared" si="217"/>
        <v/>
      </c>
    </row>
    <row r="3134" spans="1:11" x14ac:dyDescent="0.25">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4" t="str">
        <f t="shared" si="217"/>
        <v/>
      </c>
    </row>
    <row r="3135" spans="1:11" x14ac:dyDescent="0.25">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4" t="str">
        <f t="shared" si="217"/>
        <v/>
      </c>
    </row>
    <row r="3136" spans="1:11" x14ac:dyDescent="0.25">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4" t="str">
        <f t="shared" si="217"/>
        <v/>
      </c>
    </row>
    <row r="3137" spans="1:11" x14ac:dyDescent="0.25">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4" t="str">
        <f t="shared" si="217"/>
        <v/>
      </c>
    </row>
    <row r="3138" spans="1:11" x14ac:dyDescent="0.25">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4" t="str">
        <f t="shared" si="217"/>
        <v/>
      </c>
    </row>
    <row r="3139" spans="1:11" x14ac:dyDescent="0.25">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4" t="str">
        <f t="shared" si="217"/>
        <v/>
      </c>
    </row>
    <row r="3140" spans="1:11" x14ac:dyDescent="0.25">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4" t="str">
        <f t="shared" si="217"/>
        <v/>
      </c>
    </row>
    <row r="3141" spans="1:11" x14ac:dyDescent="0.25">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4" t="str">
        <f t="shared" si="217"/>
        <v/>
      </c>
    </row>
    <row r="3142" spans="1:11" x14ac:dyDescent="0.25">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4" t="str">
        <f t="shared" si="217"/>
        <v/>
      </c>
    </row>
    <row r="3143" spans="1:11" x14ac:dyDescent="0.25">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4" t="str">
        <f t="shared" si="217"/>
        <v/>
      </c>
    </row>
    <row r="3144" spans="1:11" x14ac:dyDescent="0.25">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4" t="str">
        <f t="shared" si="217"/>
        <v/>
      </c>
    </row>
    <row r="3145" spans="1:11" x14ac:dyDescent="0.25">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4" t="str">
        <f t="shared" si="217"/>
        <v/>
      </c>
    </row>
    <row r="3146" spans="1:11" x14ac:dyDescent="0.25">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4" t="str">
        <f t="shared" si="217"/>
        <v/>
      </c>
    </row>
    <row r="3147" spans="1:11" x14ac:dyDescent="0.25">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4" t="str">
        <f t="shared" si="217"/>
        <v/>
      </c>
    </row>
    <row r="3148" spans="1:11" x14ac:dyDescent="0.25">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4" t="str">
        <f t="shared" si="217"/>
        <v/>
      </c>
    </row>
    <row r="3149" spans="1:11" x14ac:dyDescent="0.25">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4" t="str">
        <f t="shared" si="217"/>
        <v/>
      </c>
    </row>
    <row r="3150" spans="1:11" x14ac:dyDescent="0.25">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4" t="str">
        <f t="shared" si="217"/>
        <v/>
      </c>
    </row>
    <row r="3151" spans="1:11" x14ac:dyDescent="0.25">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4" t="str">
        <f t="shared" si="217"/>
        <v/>
      </c>
    </row>
    <row r="3152" spans="1:11" x14ac:dyDescent="0.25">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4" t="str">
        <f t="shared" si="217"/>
        <v/>
      </c>
    </row>
    <row r="3153" spans="1:11" x14ac:dyDescent="0.25">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4" t="str">
        <f t="shared" si="217"/>
        <v/>
      </c>
    </row>
    <row r="3154" spans="1:11" x14ac:dyDescent="0.25">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4" t="str">
        <f t="shared" si="217"/>
        <v/>
      </c>
    </row>
    <row r="3155" spans="1:11" x14ac:dyDescent="0.25">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4" t="str">
        <f t="shared" si="217"/>
        <v/>
      </c>
    </row>
    <row r="3156" spans="1:11" x14ac:dyDescent="0.25">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4" t="str">
        <f t="shared" si="217"/>
        <v/>
      </c>
    </row>
    <row r="3157" spans="1:11" x14ac:dyDescent="0.25">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4" t="str">
        <f t="shared" si="217"/>
        <v/>
      </c>
    </row>
    <row r="3158" spans="1:11" x14ac:dyDescent="0.25">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4" t="str">
        <f t="shared" si="217"/>
        <v/>
      </c>
    </row>
    <row r="3159" spans="1:11" x14ac:dyDescent="0.25">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4" t="str">
        <f t="shared" si="217"/>
        <v/>
      </c>
    </row>
    <row r="3160" spans="1:11" x14ac:dyDescent="0.25">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4" t="str">
        <f t="shared" si="217"/>
        <v/>
      </c>
    </row>
    <row r="3161" spans="1:11" x14ac:dyDescent="0.25">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4" t="str">
        <f t="shared" si="217"/>
        <v/>
      </c>
    </row>
    <row r="3162" spans="1:11" x14ac:dyDescent="0.25">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4" t="str">
        <f t="shared" si="217"/>
        <v/>
      </c>
    </row>
    <row r="3163" spans="1:11" x14ac:dyDescent="0.25">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4" t="str">
        <f t="shared" si="217"/>
        <v/>
      </c>
    </row>
    <row r="3164" spans="1:11" x14ac:dyDescent="0.25">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4" t="str">
        <f t="shared" si="217"/>
        <v/>
      </c>
    </row>
    <row r="3165" spans="1:11" x14ac:dyDescent="0.25">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4" t="str">
        <f t="shared" si="217"/>
        <v/>
      </c>
    </row>
    <row r="3166" spans="1:11" x14ac:dyDescent="0.25">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4" t="str">
        <f t="shared" si="217"/>
        <v/>
      </c>
    </row>
    <row r="3167" spans="1:11" x14ac:dyDescent="0.25">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4" t="str">
        <f t="shared" si="217"/>
        <v/>
      </c>
    </row>
    <row r="3168" spans="1:11" x14ac:dyDescent="0.25">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4" t="str">
        <f t="shared" si="217"/>
        <v/>
      </c>
    </row>
    <row r="3169" spans="1:11" x14ac:dyDescent="0.25">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4" t="str">
        <f t="shared" si="217"/>
        <v/>
      </c>
    </row>
    <row r="3170" spans="1:11" x14ac:dyDescent="0.25">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4" t="str">
        <f t="shared" si="217"/>
        <v/>
      </c>
    </row>
    <row r="3171" spans="1:11" x14ac:dyDescent="0.25">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4" t="str">
        <f t="shared" si="217"/>
        <v/>
      </c>
    </row>
    <row r="3172" spans="1:11" x14ac:dyDescent="0.25">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4" t="str">
        <f t="shared" ref="K3172:K3235" si="221">IF(AND(ISBLANK(K3171)=FALSE,ISNUMBER(C3172)),K3171&amp;","&amp;C3172,"")</f>
        <v/>
      </c>
    </row>
    <row r="3173" spans="1:11" x14ac:dyDescent="0.25">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4" t="str">
        <f t="shared" si="221"/>
        <v/>
      </c>
    </row>
    <row r="3174" spans="1:11" x14ac:dyDescent="0.25">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4" t="str">
        <f t="shared" si="221"/>
        <v/>
      </c>
    </row>
    <row r="3175" spans="1:11" x14ac:dyDescent="0.25">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4" t="str">
        <f t="shared" si="221"/>
        <v/>
      </c>
    </row>
    <row r="3176" spans="1:11" x14ac:dyDescent="0.25">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4" t="str">
        <f t="shared" si="221"/>
        <v/>
      </c>
    </row>
    <row r="3177" spans="1:11" x14ac:dyDescent="0.25">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4" t="str">
        <f t="shared" si="221"/>
        <v/>
      </c>
    </row>
    <row r="3178" spans="1:11" x14ac:dyDescent="0.25">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4" t="str">
        <f t="shared" si="221"/>
        <v/>
      </c>
    </row>
    <row r="3179" spans="1:11" x14ac:dyDescent="0.25">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4" t="str">
        <f t="shared" si="221"/>
        <v/>
      </c>
    </row>
    <row r="3180" spans="1:11" x14ac:dyDescent="0.25">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4" t="str">
        <f t="shared" si="221"/>
        <v/>
      </c>
    </row>
    <row r="3181" spans="1:11" x14ac:dyDescent="0.25">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4" t="str">
        <f t="shared" si="221"/>
        <v/>
      </c>
    </row>
    <row r="3182" spans="1:11" x14ac:dyDescent="0.25">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4" t="str">
        <f t="shared" si="221"/>
        <v/>
      </c>
    </row>
    <row r="3183" spans="1:11" x14ac:dyDescent="0.25">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4" t="str">
        <f t="shared" si="221"/>
        <v/>
      </c>
    </row>
    <row r="3184" spans="1:11" x14ac:dyDescent="0.25">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4" t="str">
        <f t="shared" si="221"/>
        <v/>
      </c>
    </row>
    <row r="3185" spans="1:11" x14ac:dyDescent="0.25">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4" t="str">
        <f t="shared" si="221"/>
        <v/>
      </c>
    </row>
    <row r="3186" spans="1:11" x14ac:dyDescent="0.25">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4" t="str">
        <f t="shared" si="221"/>
        <v/>
      </c>
    </row>
    <row r="3187" spans="1:11" x14ac:dyDescent="0.25">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4" t="str">
        <f t="shared" si="221"/>
        <v/>
      </c>
    </row>
    <row r="3188" spans="1:11" x14ac:dyDescent="0.25">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4" t="str">
        <f t="shared" si="221"/>
        <v/>
      </c>
    </row>
    <row r="3189" spans="1:11" x14ac:dyDescent="0.25">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4" t="str">
        <f t="shared" si="221"/>
        <v/>
      </c>
    </row>
    <row r="3190" spans="1:11" x14ac:dyDescent="0.25">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4" t="str">
        <f t="shared" si="221"/>
        <v/>
      </c>
    </row>
    <row r="3191" spans="1:11" x14ac:dyDescent="0.25">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4" t="str">
        <f t="shared" si="221"/>
        <v/>
      </c>
    </row>
    <row r="3192" spans="1:11" x14ac:dyDescent="0.25">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4" t="str">
        <f t="shared" si="221"/>
        <v/>
      </c>
    </row>
    <row r="3193" spans="1:11" x14ac:dyDescent="0.25">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4" t="str">
        <f t="shared" si="221"/>
        <v/>
      </c>
    </row>
    <row r="3194" spans="1:11" x14ac:dyDescent="0.25">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4" t="str">
        <f t="shared" si="221"/>
        <v/>
      </c>
    </row>
    <row r="3195" spans="1:11" x14ac:dyDescent="0.25">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4" t="str">
        <f t="shared" si="221"/>
        <v/>
      </c>
    </row>
    <row r="3196" spans="1:11" x14ac:dyDescent="0.25">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4" t="str">
        <f t="shared" si="221"/>
        <v/>
      </c>
    </row>
    <row r="3197" spans="1:11" x14ac:dyDescent="0.25">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4" t="str">
        <f t="shared" si="221"/>
        <v/>
      </c>
    </row>
    <row r="3198" spans="1:11" x14ac:dyDescent="0.25">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4" t="str">
        <f t="shared" si="221"/>
        <v/>
      </c>
    </row>
    <row r="3199" spans="1:11" x14ac:dyDescent="0.25">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4" t="str">
        <f t="shared" si="221"/>
        <v/>
      </c>
    </row>
    <row r="3200" spans="1:11" x14ac:dyDescent="0.25">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4" t="str">
        <f t="shared" si="221"/>
        <v/>
      </c>
    </row>
    <row r="3201" spans="1:11" x14ac:dyDescent="0.25">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4" t="str">
        <f t="shared" si="221"/>
        <v/>
      </c>
    </row>
    <row r="3202" spans="1:11" x14ac:dyDescent="0.25">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4" t="str">
        <f t="shared" si="221"/>
        <v/>
      </c>
    </row>
    <row r="3203" spans="1:11" x14ac:dyDescent="0.25">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4" t="str">
        <f t="shared" si="221"/>
        <v/>
      </c>
    </row>
    <row r="3204" spans="1:11" x14ac:dyDescent="0.25">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4" t="str">
        <f t="shared" si="221"/>
        <v/>
      </c>
    </row>
    <row r="3205" spans="1:11" x14ac:dyDescent="0.25">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4" t="str">
        <f t="shared" si="221"/>
        <v/>
      </c>
    </row>
    <row r="3206" spans="1:11" x14ac:dyDescent="0.25">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4" t="str">
        <f t="shared" si="221"/>
        <v/>
      </c>
    </row>
    <row r="3207" spans="1:11" x14ac:dyDescent="0.25">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4" t="str">
        <f t="shared" si="221"/>
        <v/>
      </c>
    </row>
    <row r="3208" spans="1:11" x14ac:dyDescent="0.25">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4" t="str">
        <f t="shared" si="221"/>
        <v/>
      </c>
    </row>
    <row r="3209" spans="1:11" x14ac:dyDescent="0.25">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4" t="str">
        <f t="shared" si="221"/>
        <v/>
      </c>
    </row>
    <row r="3210" spans="1:11" x14ac:dyDescent="0.25">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4" t="str">
        <f t="shared" si="221"/>
        <v/>
      </c>
    </row>
    <row r="3211" spans="1:11" x14ac:dyDescent="0.25">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4" t="str">
        <f t="shared" si="221"/>
        <v/>
      </c>
    </row>
    <row r="3212" spans="1:11" x14ac:dyDescent="0.25">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4" t="str">
        <f t="shared" si="221"/>
        <v/>
      </c>
    </row>
    <row r="3213" spans="1:11" x14ac:dyDescent="0.25">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4" t="str">
        <f t="shared" si="221"/>
        <v/>
      </c>
    </row>
    <row r="3214" spans="1:11" x14ac:dyDescent="0.25">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4" t="str">
        <f t="shared" si="221"/>
        <v/>
      </c>
    </row>
    <row r="3215" spans="1:11" x14ac:dyDescent="0.25">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4" t="str">
        <f t="shared" si="221"/>
        <v/>
      </c>
    </row>
    <row r="3216" spans="1:11" x14ac:dyDescent="0.25">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4" t="str">
        <f t="shared" si="221"/>
        <v/>
      </c>
    </row>
    <row r="3217" spans="1:11" x14ac:dyDescent="0.25">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4" t="str">
        <f t="shared" si="221"/>
        <v/>
      </c>
    </row>
    <row r="3218" spans="1:11" x14ac:dyDescent="0.25">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4" t="str">
        <f t="shared" si="221"/>
        <v/>
      </c>
    </row>
    <row r="3219" spans="1:11" x14ac:dyDescent="0.25">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4" t="str">
        <f t="shared" si="221"/>
        <v/>
      </c>
    </row>
    <row r="3220" spans="1:11" x14ac:dyDescent="0.25">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4" t="str">
        <f t="shared" si="221"/>
        <v/>
      </c>
    </row>
    <row r="3221" spans="1:11" x14ac:dyDescent="0.25">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4" t="str">
        <f t="shared" si="221"/>
        <v/>
      </c>
    </row>
    <row r="3222" spans="1:11" x14ac:dyDescent="0.25">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4" t="str">
        <f t="shared" si="221"/>
        <v/>
      </c>
    </row>
    <row r="3223" spans="1:11" x14ac:dyDescent="0.25">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4" t="str">
        <f t="shared" si="221"/>
        <v/>
      </c>
    </row>
    <row r="3224" spans="1:11" x14ac:dyDescent="0.25">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4" t="str">
        <f t="shared" si="221"/>
        <v/>
      </c>
    </row>
    <row r="3225" spans="1:11" x14ac:dyDescent="0.25">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4" t="str">
        <f t="shared" si="221"/>
        <v/>
      </c>
    </row>
    <row r="3226" spans="1:11" x14ac:dyDescent="0.25">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4" t="str">
        <f t="shared" si="221"/>
        <v/>
      </c>
    </row>
    <row r="3227" spans="1:11" x14ac:dyDescent="0.25">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4" t="str">
        <f t="shared" si="221"/>
        <v/>
      </c>
    </row>
    <row r="3228" spans="1:11" x14ac:dyDescent="0.25">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4" t="str">
        <f t="shared" si="221"/>
        <v/>
      </c>
    </row>
    <row r="3229" spans="1:11" x14ac:dyDescent="0.25">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4" t="str">
        <f t="shared" si="221"/>
        <v/>
      </c>
    </row>
    <row r="3230" spans="1:11" x14ac:dyDescent="0.25">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4" t="str">
        <f t="shared" si="221"/>
        <v/>
      </c>
    </row>
    <row r="3231" spans="1:11" x14ac:dyDescent="0.25">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4" t="str">
        <f t="shared" si="221"/>
        <v/>
      </c>
    </row>
    <row r="3232" spans="1:11" x14ac:dyDescent="0.25">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4" t="str">
        <f t="shared" si="221"/>
        <v/>
      </c>
    </row>
    <row r="3233" spans="1:11" x14ac:dyDescent="0.25">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4" t="str">
        <f t="shared" si="221"/>
        <v/>
      </c>
    </row>
    <row r="3234" spans="1:11" x14ac:dyDescent="0.25">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4" t="str">
        <f t="shared" si="221"/>
        <v/>
      </c>
    </row>
    <row r="3235" spans="1:11" x14ac:dyDescent="0.25">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4" t="str">
        <f t="shared" si="221"/>
        <v/>
      </c>
    </row>
    <row r="3236" spans="1:11" x14ac:dyDescent="0.25">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4" t="str">
        <f t="shared" ref="K3236:K3299" si="225">IF(AND(ISBLANK(K3235)=FALSE,ISNUMBER(C3236)),K3235&amp;","&amp;C3236,"")</f>
        <v/>
      </c>
    </row>
    <row r="3237" spans="1:11" x14ac:dyDescent="0.25">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4" t="str">
        <f t="shared" si="225"/>
        <v/>
      </c>
    </row>
    <row r="3238" spans="1:11" x14ac:dyDescent="0.25">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4" t="str">
        <f t="shared" si="225"/>
        <v/>
      </c>
    </row>
    <row r="3239" spans="1:11" x14ac:dyDescent="0.25">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4" t="str">
        <f t="shared" si="225"/>
        <v/>
      </c>
    </row>
    <row r="3240" spans="1:11" x14ac:dyDescent="0.25">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4" t="str">
        <f t="shared" si="225"/>
        <v/>
      </c>
    </row>
    <row r="3241" spans="1:11" x14ac:dyDescent="0.25">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4" t="str">
        <f t="shared" si="225"/>
        <v/>
      </c>
    </row>
    <row r="3242" spans="1:11" x14ac:dyDescent="0.25">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4" t="str">
        <f t="shared" si="225"/>
        <v/>
      </c>
    </row>
    <row r="3243" spans="1:11" x14ac:dyDescent="0.25">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4" t="str">
        <f t="shared" si="225"/>
        <v/>
      </c>
    </row>
    <row r="3244" spans="1:11" x14ac:dyDescent="0.25">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4" t="str">
        <f t="shared" si="225"/>
        <v/>
      </c>
    </row>
    <row r="3245" spans="1:11" x14ac:dyDescent="0.25">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4" t="str">
        <f t="shared" si="225"/>
        <v/>
      </c>
    </row>
    <row r="3246" spans="1:11" x14ac:dyDescent="0.25">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4" t="str">
        <f t="shared" si="225"/>
        <v/>
      </c>
    </row>
    <row r="3247" spans="1:11" x14ac:dyDescent="0.25">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4" t="str">
        <f t="shared" si="225"/>
        <v/>
      </c>
    </row>
    <row r="3248" spans="1:11" x14ac:dyDescent="0.25">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4" t="str">
        <f t="shared" si="225"/>
        <v/>
      </c>
    </row>
    <row r="3249" spans="1:11" x14ac:dyDescent="0.25">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4" t="str">
        <f t="shared" si="225"/>
        <v/>
      </c>
    </row>
    <row r="3250" spans="1:11" x14ac:dyDescent="0.25">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4" t="str">
        <f t="shared" si="225"/>
        <v/>
      </c>
    </row>
    <row r="3251" spans="1:11" x14ac:dyDescent="0.25">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4" t="str">
        <f t="shared" si="225"/>
        <v/>
      </c>
    </row>
    <row r="3252" spans="1:11" x14ac:dyDescent="0.25">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4" t="str">
        <f t="shared" si="225"/>
        <v/>
      </c>
    </row>
    <row r="3253" spans="1:11" x14ac:dyDescent="0.25">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4" t="str">
        <f t="shared" si="225"/>
        <v/>
      </c>
    </row>
    <row r="3254" spans="1:11" x14ac:dyDescent="0.25">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4" t="str">
        <f t="shared" si="225"/>
        <v/>
      </c>
    </row>
    <row r="3255" spans="1:11" x14ac:dyDescent="0.25">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4" t="str">
        <f t="shared" si="225"/>
        <v/>
      </c>
    </row>
    <row r="3256" spans="1:11" x14ac:dyDescent="0.25">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4" t="str">
        <f t="shared" si="225"/>
        <v/>
      </c>
    </row>
    <row r="3257" spans="1:11" x14ac:dyDescent="0.25">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4" t="str">
        <f t="shared" si="225"/>
        <v/>
      </c>
    </row>
    <row r="3258" spans="1:11" x14ac:dyDescent="0.25">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4" t="str">
        <f t="shared" si="225"/>
        <v/>
      </c>
    </row>
    <row r="3259" spans="1:11" x14ac:dyDescent="0.25">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4" t="str">
        <f t="shared" si="225"/>
        <v/>
      </c>
    </row>
    <row r="3260" spans="1:11" x14ac:dyDescent="0.25">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4" t="str">
        <f t="shared" si="225"/>
        <v/>
      </c>
    </row>
    <row r="3261" spans="1:11" x14ac:dyDescent="0.25">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4" t="str">
        <f t="shared" si="225"/>
        <v/>
      </c>
    </row>
    <row r="3262" spans="1:11" x14ac:dyDescent="0.25">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4" t="str">
        <f t="shared" si="225"/>
        <v/>
      </c>
    </row>
    <row r="3263" spans="1:11" x14ac:dyDescent="0.25">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4" t="str">
        <f t="shared" si="225"/>
        <v/>
      </c>
    </row>
    <row r="3264" spans="1:11" x14ac:dyDescent="0.25">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4" t="str">
        <f t="shared" si="225"/>
        <v/>
      </c>
    </row>
    <row r="3265" spans="1:11" x14ac:dyDescent="0.25">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4" t="str">
        <f t="shared" si="225"/>
        <v/>
      </c>
    </row>
    <row r="3266" spans="1:11" x14ac:dyDescent="0.25">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4" t="str">
        <f t="shared" si="225"/>
        <v/>
      </c>
    </row>
    <row r="3267" spans="1:11" x14ac:dyDescent="0.25">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4" t="str">
        <f t="shared" si="225"/>
        <v/>
      </c>
    </row>
    <row r="3268" spans="1:11" x14ac:dyDescent="0.25">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4" t="str">
        <f t="shared" si="225"/>
        <v/>
      </c>
    </row>
    <row r="3269" spans="1:11" x14ac:dyDescent="0.25">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4" t="str">
        <f t="shared" si="225"/>
        <v/>
      </c>
    </row>
    <row r="3270" spans="1:11" x14ac:dyDescent="0.25">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4" t="str">
        <f t="shared" si="225"/>
        <v/>
      </c>
    </row>
    <row r="3271" spans="1:11" x14ac:dyDescent="0.25">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4" t="str">
        <f t="shared" si="225"/>
        <v/>
      </c>
    </row>
    <row r="3272" spans="1:11" x14ac:dyDescent="0.25">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4" t="str">
        <f t="shared" si="225"/>
        <v/>
      </c>
    </row>
    <row r="3273" spans="1:11" x14ac:dyDescent="0.25">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4" t="str">
        <f t="shared" si="225"/>
        <v/>
      </c>
    </row>
    <row r="3274" spans="1:11" x14ac:dyDescent="0.25">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4" t="str">
        <f t="shared" si="225"/>
        <v/>
      </c>
    </row>
    <row r="3275" spans="1:11" x14ac:dyDescent="0.25">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4" t="str">
        <f t="shared" si="225"/>
        <v/>
      </c>
    </row>
    <row r="3276" spans="1:11" x14ac:dyDescent="0.25">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4" t="str">
        <f t="shared" si="225"/>
        <v/>
      </c>
    </row>
    <row r="3277" spans="1:11" x14ac:dyDescent="0.25">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4" t="str">
        <f t="shared" si="225"/>
        <v/>
      </c>
    </row>
    <row r="3278" spans="1:11" x14ac:dyDescent="0.25">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4" t="str">
        <f t="shared" si="225"/>
        <v/>
      </c>
    </row>
    <row r="3279" spans="1:11" x14ac:dyDescent="0.25">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4" t="str">
        <f t="shared" si="225"/>
        <v/>
      </c>
    </row>
    <row r="3280" spans="1:11" x14ac:dyDescent="0.25">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4" t="str">
        <f t="shared" si="225"/>
        <v/>
      </c>
    </row>
    <row r="3281" spans="1:11" x14ac:dyDescent="0.25">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4" t="str">
        <f t="shared" si="225"/>
        <v/>
      </c>
    </row>
    <row r="3282" spans="1:11" x14ac:dyDescent="0.25">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4" t="str">
        <f t="shared" si="225"/>
        <v/>
      </c>
    </row>
    <row r="3283" spans="1:11" x14ac:dyDescent="0.25">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4" t="str">
        <f t="shared" si="225"/>
        <v/>
      </c>
    </row>
    <row r="3284" spans="1:11" x14ac:dyDescent="0.25">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4" t="str">
        <f t="shared" si="225"/>
        <v/>
      </c>
    </row>
    <row r="3285" spans="1:11" x14ac:dyDescent="0.25">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4" t="str">
        <f t="shared" si="225"/>
        <v/>
      </c>
    </row>
    <row r="3286" spans="1:11" x14ac:dyDescent="0.25">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4" t="str">
        <f t="shared" si="225"/>
        <v/>
      </c>
    </row>
    <row r="3287" spans="1:11" x14ac:dyDescent="0.25">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4" t="str">
        <f t="shared" si="225"/>
        <v/>
      </c>
    </row>
    <row r="3288" spans="1:11" x14ac:dyDescent="0.25">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4" t="str">
        <f t="shared" si="225"/>
        <v/>
      </c>
    </row>
    <row r="3289" spans="1:11" x14ac:dyDescent="0.25">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4" t="str">
        <f t="shared" si="225"/>
        <v/>
      </c>
    </row>
    <row r="3290" spans="1:11" x14ac:dyDescent="0.25">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4" t="str">
        <f t="shared" si="225"/>
        <v/>
      </c>
    </row>
    <row r="3291" spans="1:11" x14ac:dyDescent="0.25">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4" t="str">
        <f t="shared" si="225"/>
        <v/>
      </c>
    </row>
    <row r="3292" spans="1:11" x14ac:dyDescent="0.25">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4" t="str">
        <f t="shared" si="225"/>
        <v/>
      </c>
    </row>
    <row r="3293" spans="1:11" x14ac:dyDescent="0.25">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4" t="str">
        <f t="shared" si="225"/>
        <v/>
      </c>
    </row>
    <row r="3294" spans="1:11" x14ac:dyDescent="0.25">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4" t="str">
        <f t="shared" si="225"/>
        <v/>
      </c>
    </row>
    <row r="3295" spans="1:11" x14ac:dyDescent="0.25">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4" t="str">
        <f t="shared" si="225"/>
        <v/>
      </c>
    </row>
    <row r="3296" spans="1:11" x14ac:dyDescent="0.25">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4" t="str">
        <f t="shared" si="225"/>
        <v/>
      </c>
    </row>
    <row r="3297" spans="1:11" x14ac:dyDescent="0.25">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4" t="str">
        <f t="shared" si="225"/>
        <v/>
      </c>
    </row>
    <row r="3298" spans="1:11" x14ac:dyDescent="0.25">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4" t="str">
        <f t="shared" si="225"/>
        <v/>
      </c>
    </row>
    <row r="3299" spans="1:11" x14ac:dyDescent="0.25">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4" t="str">
        <f t="shared" si="225"/>
        <v/>
      </c>
    </row>
    <row r="3300" spans="1:11" x14ac:dyDescent="0.25">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4" t="str">
        <f t="shared" ref="K3300:K3363" si="229">IF(AND(ISBLANK(K3299)=FALSE,ISNUMBER(C3300)),K3299&amp;","&amp;C3300,"")</f>
        <v/>
      </c>
    </row>
    <row r="3301" spans="1:11" x14ac:dyDescent="0.25">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4" t="str">
        <f t="shared" si="229"/>
        <v/>
      </c>
    </row>
    <row r="3302" spans="1:11" x14ac:dyDescent="0.25">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4" t="str">
        <f t="shared" si="229"/>
        <v/>
      </c>
    </row>
    <row r="3303" spans="1:11" x14ac:dyDescent="0.25">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4" t="str">
        <f t="shared" si="229"/>
        <v/>
      </c>
    </row>
    <row r="3304" spans="1:11" x14ac:dyDescent="0.25">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4" t="str">
        <f t="shared" si="229"/>
        <v/>
      </c>
    </row>
    <row r="3305" spans="1:11" x14ac:dyDescent="0.25">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4" t="str">
        <f t="shared" si="229"/>
        <v/>
      </c>
    </row>
    <row r="3306" spans="1:11" x14ac:dyDescent="0.25">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4" t="str">
        <f t="shared" si="229"/>
        <v/>
      </c>
    </row>
    <row r="3307" spans="1:11" x14ac:dyDescent="0.25">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4" t="str">
        <f t="shared" si="229"/>
        <v/>
      </c>
    </row>
    <row r="3308" spans="1:11" x14ac:dyDescent="0.25">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4" t="str">
        <f t="shared" si="229"/>
        <v/>
      </c>
    </row>
    <row r="3309" spans="1:11" x14ac:dyDescent="0.25">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4" t="str">
        <f t="shared" si="229"/>
        <v/>
      </c>
    </row>
    <row r="3310" spans="1:11" x14ac:dyDescent="0.25">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4" t="str">
        <f t="shared" si="229"/>
        <v/>
      </c>
    </row>
    <row r="3311" spans="1:11" x14ac:dyDescent="0.25">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4" t="str">
        <f t="shared" si="229"/>
        <v/>
      </c>
    </row>
    <row r="3312" spans="1:11" x14ac:dyDescent="0.25">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4" t="str">
        <f t="shared" si="229"/>
        <v/>
      </c>
    </row>
    <row r="3313" spans="1:11" x14ac:dyDescent="0.25">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4" t="str">
        <f t="shared" si="229"/>
        <v/>
      </c>
    </row>
    <row r="3314" spans="1:11" x14ac:dyDescent="0.25">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4" t="str">
        <f t="shared" si="229"/>
        <v/>
      </c>
    </row>
    <row r="3315" spans="1:11" x14ac:dyDescent="0.25">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4" t="str">
        <f t="shared" si="229"/>
        <v/>
      </c>
    </row>
    <row r="3316" spans="1:11" x14ac:dyDescent="0.25">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4" t="str">
        <f t="shared" si="229"/>
        <v/>
      </c>
    </row>
    <row r="3317" spans="1:11" x14ac:dyDescent="0.25">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4" t="str">
        <f t="shared" si="229"/>
        <v/>
      </c>
    </row>
    <row r="3318" spans="1:11" x14ac:dyDescent="0.25">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4" t="str">
        <f t="shared" si="229"/>
        <v/>
      </c>
    </row>
    <row r="3319" spans="1:11" x14ac:dyDescent="0.25">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4" t="str">
        <f t="shared" si="229"/>
        <v/>
      </c>
    </row>
    <row r="3320" spans="1:11" x14ac:dyDescent="0.25">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4" t="str">
        <f t="shared" si="229"/>
        <v/>
      </c>
    </row>
    <row r="3321" spans="1:11" x14ac:dyDescent="0.25">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4" t="str">
        <f t="shared" si="229"/>
        <v/>
      </c>
    </row>
    <row r="3322" spans="1:11" x14ac:dyDescent="0.25">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4" t="str">
        <f t="shared" si="229"/>
        <v/>
      </c>
    </row>
    <row r="3323" spans="1:11" x14ac:dyDescent="0.25">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4" t="str">
        <f t="shared" si="229"/>
        <v/>
      </c>
    </row>
    <row r="3324" spans="1:11" x14ac:dyDescent="0.25">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4" t="str">
        <f t="shared" si="229"/>
        <v/>
      </c>
    </row>
    <row r="3325" spans="1:11" x14ac:dyDescent="0.25">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4" t="str">
        <f t="shared" si="229"/>
        <v/>
      </c>
    </row>
    <row r="3326" spans="1:11" x14ac:dyDescent="0.25">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4" t="str">
        <f t="shared" si="229"/>
        <v/>
      </c>
    </row>
    <row r="3327" spans="1:11" x14ac:dyDescent="0.25">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4" t="str">
        <f t="shared" si="229"/>
        <v/>
      </c>
    </row>
    <row r="3328" spans="1:11" x14ac:dyDescent="0.25">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4" t="str">
        <f t="shared" si="229"/>
        <v/>
      </c>
    </row>
    <row r="3329" spans="1:11" x14ac:dyDescent="0.25">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4" t="str">
        <f t="shared" si="229"/>
        <v/>
      </c>
    </row>
    <row r="3330" spans="1:11" x14ac:dyDescent="0.25">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4" t="str">
        <f t="shared" si="229"/>
        <v/>
      </c>
    </row>
    <row r="3331" spans="1:11" x14ac:dyDescent="0.25">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4" t="str">
        <f t="shared" si="229"/>
        <v/>
      </c>
    </row>
    <row r="3332" spans="1:11" x14ac:dyDescent="0.25">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4" t="str">
        <f t="shared" si="229"/>
        <v/>
      </c>
    </row>
    <row r="3333" spans="1:11" x14ac:dyDescent="0.25">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4" t="str">
        <f t="shared" si="229"/>
        <v/>
      </c>
    </row>
    <row r="3334" spans="1:11" x14ac:dyDescent="0.25">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4" t="str">
        <f t="shared" si="229"/>
        <v/>
      </c>
    </row>
    <row r="3335" spans="1:11" x14ac:dyDescent="0.25">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4" t="str">
        <f t="shared" si="229"/>
        <v/>
      </c>
    </row>
    <row r="3336" spans="1:11" x14ac:dyDescent="0.25">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4" t="str">
        <f t="shared" si="229"/>
        <v/>
      </c>
    </row>
    <row r="3337" spans="1:11" x14ac:dyDescent="0.25">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4" t="str">
        <f t="shared" si="229"/>
        <v/>
      </c>
    </row>
    <row r="3338" spans="1:11" x14ac:dyDescent="0.25">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4" t="str">
        <f t="shared" si="229"/>
        <v/>
      </c>
    </row>
    <row r="3339" spans="1:11" x14ac:dyDescent="0.25">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4" t="str">
        <f t="shared" si="229"/>
        <v/>
      </c>
    </row>
    <row r="3340" spans="1:11" x14ac:dyDescent="0.25">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4" t="str">
        <f t="shared" si="229"/>
        <v/>
      </c>
    </row>
    <row r="3341" spans="1:11" x14ac:dyDescent="0.25">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4" t="str">
        <f t="shared" si="229"/>
        <v/>
      </c>
    </row>
    <row r="3342" spans="1:11" x14ac:dyDescent="0.25">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4" t="str">
        <f t="shared" si="229"/>
        <v/>
      </c>
    </row>
    <row r="3343" spans="1:11" x14ac:dyDescent="0.25">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4" t="str">
        <f t="shared" si="229"/>
        <v/>
      </c>
    </row>
    <row r="3344" spans="1:11" x14ac:dyDescent="0.25">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4" t="str">
        <f t="shared" si="229"/>
        <v/>
      </c>
    </row>
    <row r="3345" spans="1:11" x14ac:dyDescent="0.25">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4" t="str">
        <f t="shared" si="229"/>
        <v/>
      </c>
    </row>
    <row r="3346" spans="1:11" x14ac:dyDescent="0.25">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4" t="str">
        <f t="shared" si="229"/>
        <v/>
      </c>
    </row>
    <row r="3347" spans="1:11" x14ac:dyDescent="0.25">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4" t="str">
        <f t="shared" si="229"/>
        <v/>
      </c>
    </row>
    <row r="3348" spans="1:11" x14ac:dyDescent="0.25">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4" t="str">
        <f t="shared" si="229"/>
        <v/>
      </c>
    </row>
    <row r="3349" spans="1:11" x14ac:dyDescent="0.25">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4" t="str">
        <f t="shared" si="229"/>
        <v/>
      </c>
    </row>
    <row r="3350" spans="1:11" x14ac:dyDescent="0.25">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4" t="str">
        <f t="shared" si="229"/>
        <v/>
      </c>
    </row>
    <row r="3351" spans="1:11" x14ac:dyDescent="0.25">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4" t="str">
        <f t="shared" si="229"/>
        <v/>
      </c>
    </row>
    <row r="3352" spans="1:11" x14ac:dyDescent="0.25">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4" t="str">
        <f t="shared" si="229"/>
        <v/>
      </c>
    </row>
    <row r="3353" spans="1:11" x14ac:dyDescent="0.25">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4" t="str">
        <f t="shared" si="229"/>
        <v/>
      </c>
    </row>
    <row r="3354" spans="1:11" x14ac:dyDescent="0.25">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4" t="str">
        <f t="shared" si="229"/>
        <v/>
      </c>
    </row>
    <row r="3355" spans="1:11" x14ac:dyDescent="0.25">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4" t="str">
        <f t="shared" si="229"/>
        <v/>
      </c>
    </row>
    <row r="3356" spans="1:11" x14ac:dyDescent="0.25">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4" t="str">
        <f t="shared" si="229"/>
        <v/>
      </c>
    </row>
    <row r="3357" spans="1:11" x14ac:dyDescent="0.25">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4" t="str">
        <f t="shared" si="229"/>
        <v/>
      </c>
    </row>
    <row r="3358" spans="1:11" x14ac:dyDescent="0.25">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4" t="str">
        <f t="shared" si="229"/>
        <v/>
      </c>
    </row>
    <row r="3359" spans="1:11" x14ac:dyDescent="0.25">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4" t="str">
        <f t="shared" si="229"/>
        <v/>
      </c>
    </row>
    <row r="3360" spans="1:11" x14ac:dyDescent="0.25">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4" t="str">
        <f t="shared" si="229"/>
        <v/>
      </c>
    </row>
    <row r="3361" spans="1:11" x14ac:dyDescent="0.25">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4" t="str">
        <f t="shared" si="229"/>
        <v/>
      </c>
    </row>
    <row r="3362" spans="1:11" x14ac:dyDescent="0.25">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4" t="str">
        <f t="shared" si="229"/>
        <v/>
      </c>
    </row>
    <row r="3363" spans="1:11" x14ac:dyDescent="0.25">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4" t="str">
        <f t="shared" si="229"/>
        <v/>
      </c>
    </row>
    <row r="3364" spans="1:11" x14ac:dyDescent="0.25">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4" t="str">
        <f t="shared" ref="K3364:K3427" si="233">IF(AND(ISBLANK(K3363)=FALSE,ISNUMBER(C3364)),K3363&amp;","&amp;C3364,"")</f>
        <v/>
      </c>
    </row>
    <row r="3365" spans="1:11" x14ac:dyDescent="0.25">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4" t="str">
        <f t="shared" si="233"/>
        <v/>
      </c>
    </row>
    <row r="3366" spans="1:11" x14ac:dyDescent="0.25">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4" t="str">
        <f t="shared" si="233"/>
        <v/>
      </c>
    </row>
    <row r="3367" spans="1:11" x14ac:dyDescent="0.25">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4" t="str">
        <f t="shared" si="233"/>
        <v/>
      </c>
    </row>
    <row r="3368" spans="1:11" x14ac:dyDescent="0.25">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4" t="str">
        <f t="shared" si="233"/>
        <v/>
      </c>
    </row>
    <row r="3369" spans="1:11" x14ac:dyDescent="0.25">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4" t="str">
        <f t="shared" si="233"/>
        <v/>
      </c>
    </row>
    <row r="3370" spans="1:11" x14ac:dyDescent="0.25">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4" t="str">
        <f t="shared" si="233"/>
        <v/>
      </c>
    </row>
    <row r="3371" spans="1:11" x14ac:dyDescent="0.25">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4" t="str">
        <f t="shared" si="233"/>
        <v/>
      </c>
    </row>
    <row r="3372" spans="1:11" x14ac:dyDescent="0.25">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4" t="str">
        <f t="shared" si="233"/>
        <v/>
      </c>
    </row>
    <row r="3373" spans="1:11" x14ac:dyDescent="0.25">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4" t="str">
        <f t="shared" si="233"/>
        <v/>
      </c>
    </row>
    <row r="3374" spans="1:11" x14ac:dyDescent="0.25">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4" t="str">
        <f t="shared" si="233"/>
        <v/>
      </c>
    </row>
    <row r="3375" spans="1:11" x14ac:dyDescent="0.25">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4" t="str">
        <f t="shared" si="233"/>
        <v/>
      </c>
    </row>
    <row r="3376" spans="1:11" x14ac:dyDescent="0.25">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4" t="str">
        <f t="shared" si="233"/>
        <v/>
      </c>
    </row>
    <row r="3377" spans="1:11" x14ac:dyDescent="0.25">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4" t="str">
        <f t="shared" si="233"/>
        <v/>
      </c>
    </row>
    <row r="3378" spans="1:11" x14ac:dyDescent="0.25">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4" t="str">
        <f t="shared" si="233"/>
        <v/>
      </c>
    </row>
    <row r="3379" spans="1:11" x14ac:dyDescent="0.25">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4" t="str">
        <f t="shared" si="233"/>
        <v/>
      </c>
    </row>
    <row r="3380" spans="1:11" x14ac:dyDescent="0.25">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4" t="str">
        <f t="shared" si="233"/>
        <v/>
      </c>
    </row>
    <row r="3381" spans="1:11" x14ac:dyDescent="0.25">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4" t="str">
        <f t="shared" si="233"/>
        <v/>
      </c>
    </row>
    <row r="3382" spans="1:11" x14ac:dyDescent="0.25">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4" t="str">
        <f t="shared" si="233"/>
        <v/>
      </c>
    </row>
    <row r="3383" spans="1:11" x14ac:dyDescent="0.25">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4" t="str">
        <f t="shared" si="233"/>
        <v/>
      </c>
    </row>
    <row r="3384" spans="1:11" x14ac:dyDescent="0.25">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4" t="str">
        <f t="shared" si="233"/>
        <v/>
      </c>
    </row>
    <row r="3385" spans="1:11" x14ac:dyDescent="0.25">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4" t="str">
        <f t="shared" si="233"/>
        <v/>
      </c>
    </row>
    <row r="3386" spans="1:11" x14ac:dyDescent="0.25">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4" t="str">
        <f t="shared" si="233"/>
        <v/>
      </c>
    </row>
    <row r="3387" spans="1:11" x14ac:dyDescent="0.25">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4" t="str">
        <f t="shared" si="233"/>
        <v/>
      </c>
    </row>
    <row r="3388" spans="1:11" x14ac:dyDescent="0.25">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4" t="str">
        <f t="shared" si="233"/>
        <v/>
      </c>
    </row>
    <row r="3389" spans="1:11" x14ac:dyDescent="0.25">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4" t="str">
        <f t="shared" si="233"/>
        <v/>
      </c>
    </row>
    <row r="3390" spans="1:11" x14ac:dyDescent="0.25">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4" t="str">
        <f t="shared" si="233"/>
        <v/>
      </c>
    </row>
    <row r="3391" spans="1:11" x14ac:dyDescent="0.25">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4" t="str">
        <f t="shared" si="233"/>
        <v/>
      </c>
    </row>
    <row r="3392" spans="1:11" x14ac:dyDescent="0.25">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4" t="str">
        <f t="shared" si="233"/>
        <v/>
      </c>
    </row>
    <row r="3393" spans="1:11" x14ac:dyDescent="0.25">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4" t="str">
        <f t="shared" si="233"/>
        <v/>
      </c>
    </row>
    <row r="3394" spans="1:11" x14ac:dyDescent="0.25">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4" t="str">
        <f t="shared" si="233"/>
        <v/>
      </c>
    </row>
    <row r="3395" spans="1:11" x14ac:dyDescent="0.25">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4" t="str">
        <f t="shared" si="233"/>
        <v/>
      </c>
    </row>
    <row r="3396" spans="1:11" x14ac:dyDescent="0.25">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4" t="str">
        <f t="shared" si="233"/>
        <v/>
      </c>
    </row>
    <row r="3397" spans="1:11" x14ac:dyDescent="0.25">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4" t="str">
        <f t="shared" si="233"/>
        <v/>
      </c>
    </row>
    <row r="3398" spans="1:11" x14ac:dyDescent="0.25">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4" t="str">
        <f t="shared" si="233"/>
        <v/>
      </c>
    </row>
    <row r="3399" spans="1:11" x14ac:dyDescent="0.25">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4" t="str">
        <f t="shared" si="233"/>
        <v/>
      </c>
    </row>
    <row r="3400" spans="1:11" x14ac:dyDescent="0.25">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4" t="str">
        <f t="shared" si="233"/>
        <v/>
      </c>
    </row>
    <row r="3401" spans="1:11" x14ac:dyDescent="0.25">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4" t="str">
        <f t="shared" si="233"/>
        <v/>
      </c>
    </row>
    <row r="3402" spans="1:11" x14ac:dyDescent="0.25">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4" t="str">
        <f t="shared" si="233"/>
        <v/>
      </c>
    </row>
    <row r="3403" spans="1:11" x14ac:dyDescent="0.25">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4" t="str">
        <f t="shared" si="233"/>
        <v/>
      </c>
    </row>
    <row r="3404" spans="1:11" x14ac:dyDescent="0.25">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4" t="str">
        <f t="shared" si="233"/>
        <v/>
      </c>
    </row>
    <row r="3405" spans="1:11" x14ac:dyDescent="0.25">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4" t="str">
        <f t="shared" si="233"/>
        <v/>
      </c>
    </row>
    <row r="3406" spans="1:11" x14ac:dyDescent="0.25">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4" t="str">
        <f t="shared" si="233"/>
        <v/>
      </c>
    </row>
    <row r="3407" spans="1:11" x14ac:dyDescent="0.25">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4" t="str">
        <f t="shared" si="233"/>
        <v/>
      </c>
    </row>
    <row r="3408" spans="1:11" x14ac:dyDescent="0.25">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4" t="str">
        <f t="shared" si="233"/>
        <v/>
      </c>
    </row>
    <row r="3409" spans="1:11" x14ac:dyDescent="0.25">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4" t="str">
        <f t="shared" si="233"/>
        <v/>
      </c>
    </row>
    <row r="3410" spans="1:11" x14ac:dyDescent="0.25">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4" t="str">
        <f t="shared" si="233"/>
        <v/>
      </c>
    </row>
    <row r="3411" spans="1:11" x14ac:dyDescent="0.25">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4" t="str">
        <f t="shared" si="233"/>
        <v/>
      </c>
    </row>
    <row r="3412" spans="1:11" x14ac:dyDescent="0.25">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4" t="str">
        <f t="shared" si="233"/>
        <v/>
      </c>
    </row>
    <row r="3413" spans="1:11" x14ac:dyDescent="0.25">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4" t="str">
        <f t="shared" si="233"/>
        <v/>
      </c>
    </row>
    <row r="3414" spans="1:11" x14ac:dyDescent="0.25">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4" t="str">
        <f t="shared" si="233"/>
        <v/>
      </c>
    </row>
    <row r="3415" spans="1:11" x14ac:dyDescent="0.25">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4" t="str">
        <f t="shared" si="233"/>
        <v/>
      </c>
    </row>
    <row r="3416" spans="1:11" x14ac:dyDescent="0.25">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4" t="str">
        <f t="shared" si="233"/>
        <v/>
      </c>
    </row>
    <row r="3417" spans="1:11" x14ac:dyDescent="0.25">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4" t="str">
        <f t="shared" si="233"/>
        <v/>
      </c>
    </row>
    <row r="3418" spans="1:11" x14ac:dyDescent="0.25">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4" t="str">
        <f t="shared" si="233"/>
        <v/>
      </c>
    </row>
    <row r="3419" spans="1:11" x14ac:dyDescent="0.25">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4" t="str">
        <f t="shared" si="233"/>
        <v/>
      </c>
    </row>
    <row r="3420" spans="1:11" x14ac:dyDescent="0.25">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4" t="str">
        <f t="shared" si="233"/>
        <v/>
      </c>
    </row>
    <row r="3421" spans="1:11" x14ac:dyDescent="0.25">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4" t="str">
        <f t="shared" si="233"/>
        <v/>
      </c>
    </row>
    <row r="3422" spans="1:11" x14ac:dyDescent="0.25">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4" t="str">
        <f t="shared" si="233"/>
        <v/>
      </c>
    </row>
    <row r="3423" spans="1:11" x14ac:dyDescent="0.25">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4" t="str">
        <f t="shared" si="233"/>
        <v/>
      </c>
    </row>
    <row r="3424" spans="1:11" x14ac:dyDescent="0.25">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4" t="str">
        <f t="shared" si="233"/>
        <v/>
      </c>
    </row>
    <row r="3425" spans="1:11" x14ac:dyDescent="0.25">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4" t="str">
        <f t="shared" si="233"/>
        <v/>
      </c>
    </row>
    <row r="3426" spans="1:11" x14ac:dyDescent="0.25">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4" t="str">
        <f t="shared" si="233"/>
        <v/>
      </c>
    </row>
    <row r="3427" spans="1:11" x14ac:dyDescent="0.25">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4" t="str">
        <f t="shared" si="233"/>
        <v/>
      </c>
    </row>
    <row r="3428" spans="1:11" x14ac:dyDescent="0.25">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4" t="str">
        <f t="shared" ref="K3428:K3491" si="237">IF(AND(ISBLANK(K3427)=FALSE,ISNUMBER(C3428)),K3427&amp;","&amp;C3428,"")</f>
        <v/>
      </c>
    </row>
    <row r="3429" spans="1:11" x14ac:dyDescent="0.25">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4" t="str">
        <f t="shared" si="237"/>
        <v/>
      </c>
    </row>
    <row r="3430" spans="1:11" x14ac:dyDescent="0.25">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4" t="str">
        <f t="shared" si="237"/>
        <v/>
      </c>
    </row>
    <row r="3431" spans="1:11" x14ac:dyDescent="0.25">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4" t="str">
        <f t="shared" si="237"/>
        <v/>
      </c>
    </row>
    <row r="3432" spans="1:11" x14ac:dyDescent="0.25">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4" t="str">
        <f t="shared" si="237"/>
        <v/>
      </c>
    </row>
    <row r="3433" spans="1:11" x14ac:dyDescent="0.25">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4" t="str">
        <f t="shared" si="237"/>
        <v/>
      </c>
    </row>
    <row r="3434" spans="1:11" x14ac:dyDescent="0.25">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4" t="str">
        <f t="shared" si="237"/>
        <v/>
      </c>
    </row>
    <row r="3435" spans="1:11" x14ac:dyDescent="0.25">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4" t="str">
        <f t="shared" si="237"/>
        <v/>
      </c>
    </row>
    <row r="3436" spans="1:11" x14ac:dyDescent="0.25">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4" t="str">
        <f t="shared" si="237"/>
        <v/>
      </c>
    </row>
    <row r="3437" spans="1:11" x14ac:dyDescent="0.25">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4" t="str">
        <f t="shared" si="237"/>
        <v/>
      </c>
    </row>
    <row r="3438" spans="1:11" x14ac:dyDescent="0.25">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4" t="str">
        <f t="shared" si="237"/>
        <v/>
      </c>
    </row>
    <row r="3439" spans="1:11" x14ac:dyDescent="0.25">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4" t="str">
        <f t="shared" si="237"/>
        <v/>
      </c>
    </row>
    <row r="3440" spans="1:11" x14ac:dyDescent="0.25">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4" t="str">
        <f t="shared" si="237"/>
        <v/>
      </c>
    </row>
    <row r="3441" spans="1:11" x14ac:dyDescent="0.25">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4" t="str">
        <f t="shared" si="237"/>
        <v/>
      </c>
    </row>
    <row r="3442" spans="1:11" x14ac:dyDescent="0.25">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4" t="str">
        <f t="shared" si="237"/>
        <v/>
      </c>
    </row>
    <row r="3443" spans="1:11" x14ac:dyDescent="0.25">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4" t="str">
        <f t="shared" si="237"/>
        <v/>
      </c>
    </row>
    <row r="3444" spans="1:11" x14ac:dyDescent="0.25">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4" t="str">
        <f t="shared" si="237"/>
        <v/>
      </c>
    </row>
    <row r="3445" spans="1:11" x14ac:dyDescent="0.25">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4" t="str">
        <f t="shared" si="237"/>
        <v/>
      </c>
    </row>
    <row r="3446" spans="1:11" x14ac:dyDescent="0.25">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4" t="str">
        <f t="shared" si="237"/>
        <v/>
      </c>
    </row>
    <row r="3447" spans="1:11" x14ac:dyDescent="0.25">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4" t="str">
        <f t="shared" si="237"/>
        <v/>
      </c>
    </row>
    <row r="3448" spans="1:11" x14ac:dyDescent="0.25">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4" t="str">
        <f t="shared" si="237"/>
        <v/>
      </c>
    </row>
    <row r="3449" spans="1:11" x14ac:dyDescent="0.25">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4" t="str">
        <f t="shared" si="237"/>
        <v/>
      </c>
    </row>
    <row r="3450" spans="1:11" x14ac:dyDescent="0.25">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4" t="str">
        <f t="shared" si="237"/>
        <v/>
      </c>
    </row>
    <row r="3451" spans="1:11" x14ac:dyDescent="0.25">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4" t="str">
        <f t="shared" si="237"/>
        <v/>
      </c>
    </row>
    <row r="3452" spans="1:11" x14ac:dyDescent="0.25">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4" t="str">
        <f t="shared" si="237"/>
        <v/>
      </c>
    </row>
    <row r="3453" spans="1:11" x14ac:dyDescent="0.25">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4" t="str">
        <f t="shared" si="237"/>
        <v/>
      </c>
    </row>
    <row r="3454" spans="1:11" x14ac:dyDescent="0.25">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4" t="str">
        <f t="shared" si="237"/>
        <v/>
      </c>
    </row>
    <row r="3455" spans="1:11" x14ac:dyDescent="0.25">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4" t="str">
        <f t="shared" si="237"/>
        <v/>
      </c>
    </row>
    <row r="3456" spans="1:11" x14ac:dyDescent="0.25">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4" t="str">
        <f t="shared" si="237"/>
        <v/>
      </c>
    </row>
    <row r="3457" spans="1:11" x14ac:dyDescent="0.25">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4" t="str">
        <f t="shared" si="237"/>
        <v/>
      </c>
    </row>
    <row r="3458" spans="1:11" x14ac:dyDescent="0.25">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4" t="str">
        <f t="shared" si="237"/>
        <v/>
      </c>
    </row>
    <row r="3459" spans="1:11" x14ac:dyDescent="0.25">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4" t="str">
        <f t="shared" si="237"/>
        <v/>
      </c>
    </row>
    <row r="3460" spans="1:11" x14ac:dyDescent="0.25">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4" t="str">
        <f t="shared" si="237"/>
        <v/>
      </c>
    </row>
    <row r="3461" spans="1:11" x14ac:dyDescent="0.25">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4" t="str">
        <f t="shared" si="237"/>
        <v/>
      </c>
    </row>
    <row r="3462" spans="1:11" x14ac:dyDescent="0.25">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4" t="str">
        <f t="shared" si="237"/>
        <v/>
      </c>
    </row>
    <row r="3463" spans="1:11" x14ac:dyDescent="0.25">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4" t="str">
        <f t="shared" si="237"/>
        <v/>
      </c>
    </row>
    <row r="3464" spans="1:11" x14ac:dyDescent="0.25">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4" t="str">
        <f t="shared" si="237"/>
        <v/>
      </c>
    </row>
    <row r="3465" spans="1:11" x14ac:dyDescent="0.25">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4" t="str">
        <f t="shared" si="237"/>
        <v/>
      </c>
    </row>
    <row r="3466" spans="1:11" x14ac:dyDescent="0.25">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4" t="str">
        <f t="shared" si="237"/>
        <v/>
      </c>
    </row>
    <row r="3467" spans="1:11" x14ac:dyDescent="0.25">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4" t="str">
        <f t="shared" si="237"/>
        <v/>
      </c>
    </row>
    <row r="3468" spans="1:11" x14ac:dyDescent="0.25">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4" t="str">
        <f t="shared" si="237"/>
        <v/>
      </c>
    </row>
    <row r="3469" spans="1:11" x14ac:dyDescent="0.25">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4" t="str">
        <f t="shared" si="237"/>
        <v/>
      </c>
    </row>
    <row r="3470" spans="1:11" x14ac:dyDescent="0.25">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4" t="str">
        <f t="shared" si="237"/>
        <v/>
      </c>
    </row>
    <row r="3471" spans="1:11" x14ac:dyDescent="0.25">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4" t="str">
        <f t="shared" si="237"/>
        <v/>
      </c>
    </row>
    <row r="3472" spans="1:11" x14ac:dyDescent="0.25">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4" t="str">
        <f t="shared" si="237"/>
        <v/>
      </c>
    </row>
    <row r="3473" spans="1:11" x14ac:dyDescent="0.25">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4" t="str">
        <f t="shared" si="237"/>
        <v/>
      </c>
    </row>
    <row r="3474" spans="1:11" x14ac:dyDescent="0.25">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4" t="str">
        <f t="shared" si="237"/>
        <v/>
      </c>
    </row>
    <row r="3475" spans="1:11" x14ac:dyDescent="0.25">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4" t="str">
        <f t="shared" si="237"/>
        <v/>
      </c>
    </row>
    <row r="3476" spans="1:11" x14ac:dyDescent="0.25">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4" t="str">
        <f t="shared" si="237"/>
        <v/>
      </c>
    </row>
    <row r="3477" spans="1:11" x14ac:dyDescent="0.25">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4" t="str">
        <f t="shared" si="237"/>
        <v/>
      </c>
    </row>
    <row r="3478" spans="1:11" x14ac:dyDescent="0.25">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4" t="str">
        <f t="shared" si="237"/>
        <v/>
      </c>
    </row>
    <row r="3479" spans="1:11" x14ac:dyDescent="0.25">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4" t="str">
        <f t="shared" si="237"/>
        <v/>
      </c>
    </row>
    <row r="3480" spans="1:11" x14ac:dyDescent="0.25">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4" t="str">
        <f t="shared" si="237"/>
        <v/>
      </c>
    </row>
    <row r="3481" spans="1:11" x14ac:dyDescent="0.25">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4" t="str">
        <f t="shared" si="237"/>
        <v/>
      </c>
    </row>
    <row r="3482" spans="1:11" x14ac:dyDescent="0.25">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4" t="str">
        <f t="shared" si="237"/>
        <v/>
      </c>
    </row>
    <row r="3483" spans="1:11" x14ac:dyDescent="0.25">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4" t="str">
        <f t="shared" si="237"/>
        <v/>
      </c>
    </row>
    <row r="3484" spans="1:11" x14ac:dyDescent="0.25">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4" t="str">
        <f t="shared" si="237"/>
        <v/>
      </c>
    </row>
    <row r="3485" spans="1:11" x14ac:dyDescent="0.25">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4" t="str">
        <f t="shared" si="237"/>
        <v/>
      </c>
    </row>
    <row r="3486" spans="1:11" x14ac:dyDescent="0.25">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4" t="str">
        <f t="shared" si="237"/>
        <v/>
      </c>
    </row>
    <row r="3487" spans="1:11" x14ac:dyDescent="0.25">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4" t="str">
        <f t="shared" si="237"/>
        <v/>
      </c>
    </row>
    <row r="3488" spans="1:11" x14ac:dyDescent="0.25">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4" t="str">
        <f t="shared" si="237"/>
        <v/>
      </c>
    </row>
    <row r="3489" spans="1:11" x14ac:dyDescent="0.25">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4" t="str">
        <f t="shared" si="237"/>
        <v/>
      </c>
    </row>
    <row r="3490" spans="1:11" x14ac:dyDescent="0.25">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4" t="str">
        <f t="shared" si="237"/>
        <v/>
      </c>
    </row>
    <row r="3491" spans="1:11" x14ac:dyDescent="0.25">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4" t="str">
        <f t="shared" si="237"/>
        <v/>
      </c>
    </row>
    <row r="3492" spans="1:11" x14ac:dyDescent="0.25">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4" t="str">
        <f t="shared" ref="K3492:K3555" si="241">IF(AND(ISBLANK(K3491)=FALSE,ISNUMBER(C3492)),K3491&amp;","&amp;C3492,"")</f>
        <v/>
      </c>
    </row>
    <row r="3493" spans="1:11" x14ac:dyDescent="0.25">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4" t="str">
        <f t="shared" si="241"/>
        <v/>
      </c>
    </row>
    <row r="3494" spans="1:11" x14ac:dyDescent="0.25">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4" t="str">
        <f t="shared" si="241"/>
        <v/>
      </c>
    </row>
    <row r="3495" spans="1:11" x14ac:dyDescent="0.25">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4" t="str">
        <f t="shared" si="241"/>
        <v/>
      </c>
    </row>
    <row r="3496" spans="1:11" x14ac:dyDescent="0.25">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4" t="str">
        <f t="shared" si="241"/>
        <v/>
      </c>
    </row>
    <row r="3497" spans="1:11" x14ac:dyDescent="0.25">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4" t="str">
        <f t="shared" si="241"/>
        <v/>
      </c>
    </row>
    <row r="3498" spans="1:11" x14ac:dyDescent="0.25">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4" t="str">
        <f t="shared" si="241"/>
        <v/>
      </c>
    </row>
    <row r="3499" spans="1:11" x14ac:dyDescent="0.25">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4" t="str">
        <f t="shared" si="241"/>
        <v/>
      </c>
    </row>
    <row r="3500" spans="1:11" x14ac:dyDescent="0.25">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4" t="str">
        <f t="shared" si="241"/>
        <v/>
      </c>
    </row>
    <row r="3501" spans="1:11" x14ac:dyDescent="0.25">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4" t="str">
        <f t="shared" si="241"/>
        <v/>
      </c>
    </row>
    <row r="3502" spans="1:11" x14ac:dyDescent="0.25">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4" t="str">
        <f t="shared" si="241"/>
        <v/>
      </c>
    </row>
    <row r="3503" spans="1:11" x14ac:dyDescent="0.25">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4" t="str">
        <f t="shared" si="241"/>
        <v/>
      </c>
    </row>
    <row r="3504" spans="1:11" x14ac:dyDescent="0.25">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4" t="str">
        <f t="shared" si="241"/>
        <v/>
      </c>
    </row>
    <row r="3505" spans="1:11" x14ac:dyDescent="0.25">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4" t="str">
        <f t="shared" si="241"/>
        <v/>
      </c>
    </row>
    <row r="3506" spans="1:11" x14ac:dyDescent="0.25">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4" t="str">
        <f t="shared" si="241"/>
        <v/>
      </c>
    </row>
    <row r="3507" spans="1:11" x14ac:dyDescent="0.25">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4" t="str">
        <f t="shared" si="241"/>
        <v/>
      </c>
    </row>
    <row r="3508" spans="1:11" x14ac:dyDescent="0.25">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4" t="str">
        <f t="shared" si="241"/>
        <v/>
      </c>
    </row>
    <row r="3509" spans="1:11" x14ac:dyDescent="0.25">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4" t="str">
        <f t="shared" si="241"/>
        <v/>
      </c>
    </row>
    <row r="3510" spans="1:11" x14ac:dyDescent="0.25">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4" t="str">
        <f t="shared" si="241"/>
        <v/>
      </c>
    </row>
    <row r="3511" spans="1:11" x14ac:dyDescent="0.25">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4" t="str">
        <f t="shared" si="241"/>
        <v/>
      </c>
    </row>
    <row r="3512" spans="1:11" x14ac:dyDescent="0.25">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4" t="str">
        <f t="shared" si="241"/>
        <v/>
      </c>
    </row>
    <row r="3513" spans="1:11" x14ac:dyDescent="0.25">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4" t="str">
        <f t="shared" si="241"/>
        <v/>
      </c>
    </row>
    <row r="3514" spans="1:11" x14ac:dyDescent="0.25">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4" t="str">
        <f t="shared" si="241"/>
        <v/>
      </c>
    </row>
    <row r="3515" spans="1:11" x14ac:dyDescent="0.25">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4" t="str">
        <f t="shared" si="241"/>
        <v/>
      </c>
    </row>
    <row r="3516" spans="1:11" x14ac:dyDescent="0.25">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4" t="str">
        <f t="shared" si="241"/>
        <v/>
      </c>
    </row>
    <row r="3517" spans="1:11" x14ac:dyDescent="0.25">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4" t="str">
        <f t="shared" si="241"/>
        <v/>
      </c>
    </row>
    <row r="3518" spans="1:11" x14ac:dyDescent="0.25">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4" t="str">
        <f t="shared" si="241"/>
        <v/>
      </c>
    </row>
    <row r="3519" spans="1:11" x14ac:dyDescent="0.25">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4" t="str">
        <f t="shared" si="241"/>
        <v/>
      </c>
    </row>
    <row r="3520" spans="1:11" x14ac:dyDescent="0.25">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4" t="str">
        <f t="shared" si="241"/>
        <v/>
      </c>
    </row>
    <row r="3521" spans="1:11" x14ac:dyDescent="0.25">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4" t="str">
        <f t="shared" si="241"/>
        <v/>
      </c>
    </row>
    <row r="3522" spans="1:11" x14ac:dyDescent="0.25">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4" t="str">
        <f t="shared" si="241"/>
        <v/>
      </c>
    </row>
    <row r="3523" spans="1:11" x14ac:dyDescent="0.25">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4" t="str">
        <f t="shared" si="241"/>
        <v/>
      </c>
    </row>
    <row r="3524" spans="1:11" x14ac:dyDescent="0.25">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4" t="str">
        <f t="shared" si="241"/>
        <v/>
      </c>
    </row>
    <row r="3525" spans="1:11" x14ac:dyDescent="0.25">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4" t="str">
        <f t="shared" si="241"/>
        <v/>
      </c>
    </row>
    <row r="3526" spans="1:11" x14ac:dyDescent="0.25">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4" t="str">
        <f t="shared" si="241"/>
        <v/>
      </c>
    </row>
    <row r="3527" spans="1:11" x14ac:dyDescent="0.25">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4" t="str">
        <f t="shared" si="241"/>
        <v/>
      </c>
    </row>
    <row r="3528" spans="1:11" x14ac:dyDescent="0.25">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4" t="str">
        <f t="shared" si="241"/>
        <v/>
      </c>
    </row>
    <row r="3529" spans="1:11" x14ac:dyDescent="0.25">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4" t="str">
        <f t="shared" si="241"/>
        <v/>
      </c>
    </row>
    <row r="3530" spans="1:11" x14ac:dyDescent="0.25">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4" t="str">
        <f t="shared" si="241"/>
        <v/>
      </c>
    </row>
    <row r="3531" spans="1:11" x14ac:dyDescent="0.25">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4" t="str">
        <f t="shared" si="241"/>
        <v/>
      </c>
    </row>
    <row r="3532" spans="1:11" x14ac:dyDescent="0.25">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4" t="str">
        <f t="shared" si="241"/>
        <v/>
      </c>
    </row>
    <row r="3533" spans="1:11" x14ac:dyDescent="0.25">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4" t="str">
        <f t="shared" si="241"/>
        <v/>
      </c>
    </row>
    <row r="3534" spans="1:11" x14ac:dyDescent="0.25">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4" t="str">
        <f t="shared" si="241"/>
        <v/>
      </c>
    </row>
    <row r="3535" spans="1:11" x14ac:dyDescent="0.25">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4" t="str">
        <f t="shared" si="241"/>
        <v/>
      </c>
    </row>
    <row r="3536" spans="1:11" x14ac:dyDescent="0.25">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4" t="str">
        <f t="shared" si="241"/>
        <v/>
      </c>
    </row>
    <row r="3537" spans="1:11" x14ac:dyDescent="0.25">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4" t="str">
        <f t="shared" si="241"/>
        <v/>
      </c>
    </row>
    <row r="3538" spans="1:11" x14ac:dyDescent="0.25">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4" t="str">
        <f t="shared" si="241"/>
        <v/>
      </c>
    </row>
    <row r="3539" spans="1:11" x14ac:dyDescent="0.25">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4" t="str">
        <f t="shared" si="241"/>
        <v/>
      </c>
    </row>
    <row r="3540" spans="1:11" x14ac:dyDescent="0.25">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4" t="str">
        <f t="shared" si="241"/>
        <v/>
      </c>
    </row>
    <row r="3541" spans="1:11" x14ac:dyDescent="0.25">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4" t="str">
        <f t="shared" si="241"/>
        <v/>
      </c>
    </row>
    <row r="3542" spans="1:11" x14ac:dyDescent="0.25">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4" t="str">
        <f t="shared" si="241"/>
        <v/>
      </c>
    </row>
    <row r="3543" spans="1:11" x14ac:dyDescent="0.25">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4" t="str">
        <f t="shared" si="241"/>
        <v/>
      </c>
    </row>
    <row r="3544" spans="1:11" x14ac:dyDescent="0.25">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4" t="str">
        <f t="shared" si="241"/>
        <v/>
      </c>
    </row>
    <row r="3545" spans="1:11" x14ac:dyDescent="0.25">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4" t="str">
        <f t="shared" si="241"/>
        <v/>
      </c>
    </row>
    <row r="3546" spans="1:11" x14ac:dyDescent="0.25">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4" t="str">
        <f t="shared" si="241"/>
        <v/>
      </c>
    </row>
    <row r="3547" spans="1:11" x14ac:dyDescent="0.25">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4" t="str">
        <f t="shared" si="241"/>
        <v/>
      </c>
    </row>
    <row r="3548" spans="1:11" x14ac:dyDescent="0.25">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4" t="str">
        <f t="shared" si="241"/>
        <v/>
      </c>
    </row>
    <row r="3549" spans="1:11" x14ac:dyDescent="0.25">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4" t="str">
        <f t="shared" si="241"/>
        <v/>
      </c>
    </row>
    <row r="3550" spans="1:11" x14ac:dyDescent="0.25">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4" t="str">
        <f t="shared" si="241"/>
        <v/>
      </c>
    </row>
    <row r="3551" spans="1:11" x14ac:dyDescent="0.25">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4" t="str">
        <f t="shared" si="241"/>
        <v/>
      </c>
    </row>
    <row r="3552" spans="1:11" x14ac:dyDescent="0.25">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4" t="str">
        <f t="shared" si="241"/>
        <v/>
      </c>
    </row>
    <row r="3553" spans="1:11" x14ac:dyDescent="0.25">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4" t="str">
        <f t="shared" si="241"/>
        <v/>
      </c>
    </row>
    <row r="3554" spans="1:11" x14ac:dyDescent="0.25">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4" t="str">
        <f t="shared" si="241"/>
        <v/>
      </c>
    </row>
    <row r="3555" spans="1:11" x14ac:dyDescent="0.25">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4" t="str">
        <f t="shared" si="241"/>
        <v/>
      </c>
    </row>
    <row r="3556" spans="1:11" x14ac:dyDescent="0.25">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4" t="str">
        <f t="shared" ref="K3556:K3619" si="245">IF(AND(ISBLANK(K3555)=FALSE,ISNUMBER(C3556)),K3555&amp;","&amp;C3556,"")</f>
        <v/>
      </c>
    </row>
    <row r="3557" spans="1:11" x14ac:dyDescent="0.25">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4" t="str">
        <f t="shared" si="245"/>
        <v/>
      </c>
    </row>
    <row r="3558" spans="1:11" x14ac:dyDescent="0.25">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4" t="str">
        <f t="shared" si="245"/>
        <v/>
      </c>
    </row>
    <row r="3559" spans="1:11" x14ac:dyDescent="0.25">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4" t="str">
        <f t="shared" si="245"/>
        <v/>
      </c>
    </row>
    <row r="3560" spans="1:11" x14ac:dyDescent="0.25">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4" t="str">
        <f t="shared" si="245"/>
        <v/>
      </c>
    </row>
    <row r="3561" spans="1:11" x14ac:dyDescent="0.25">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4" t="str">
        <f t="shared" si="245"/>
        <v/>
      </c>
    </row>
    <row r="3562" spans="1:11" x14ac:dyDescent="0.25">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4" t="str">
        <f t="shared" si="245"/>
        <v/>
      </c>
    </row>
    <row r="3563" spans="1:11" x14ac:dyDescent="0.25">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4" t="str">
        <f t="shared" si="245"/>
        <v/>
      </c>
    </row>
    <row r="3564" spans="1:11" x14ac:dyDescent="0.25">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4" t="str">
        <f t="shared" si="245"/>
        <v/>
      </c>
    </row>
    <row r="3565" spans="1:11" x14ac:dyDescent="0.25">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4" t="str">
        <f t="shared" si="245"/>
        <v/>
      </c>
    </row>
    <row r="3566" spans="1:11" x14ac:dyDescent="0.25">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4" t="str">
        <f t="shared" si="245"/>
        <v/>
      </c>
    </row>
    <row r="3567" spans="1:11" x14ac:dyDescent="0.25">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4" t="str">
        <f t="shared" si="245"/>
        <v/>
      </c>
    </row>
    <row r="3568" spans="1:11" x14ac:dyDescent="0.25">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4" t="str">
        <f t="shared" si="245"/>
        <v/>
      </c>
    </row>
    <row r="3569" spans="1:11" x14ac:dyDescent="0.25">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4" t="str">
        <f t="shared" si="245"/>
        <v/>
      </c>
    </row>
    <row r="3570" spans="1:11" x14ac:dyDescent="0.25">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4" t="str">
        <f t="shared" si="245"/>
        <v/>
      </c>
    </row>
    <row r="3571" spans="1:11" x14ac:dyDescent="0.25">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4" t="str">
        <f t="shared" si="245"/>
        <v/>
      </c>
    </row>
    <row r="3572" spans="1:11" x14ac:dyDescent="0.25">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4" t="str">
        <f t="shared" si="245"/>
        <v/>
      </c>
    </row>
    <row r="3573" spans="1:11" x14ac:dyDescent="0.25">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4" t="str">
        <f t="shared" si="245"/>
        <v/>
      </c>
    </row>
    <row r="3574" spans="1:11" x14ac:dyDescent="0.25">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4" t="str">
        <f t="shared" si="245"/>
        <v/>
      </c>
    </row>
    <row r="3575" spans="1:11" x14ac:dyDescent="0.25">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4" t="str">
        <f t="shared" si="245"/>
        <v/>
      </c>
    </row>
    <row r="3576" spans="1:11" x14ac:dyDescent="0.25">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4" t="str">
        <f t="shared" si="245"/>
        <v/>
      </c>
    </row>
    <row r="3577" spans="1:11" x14ac:dyDescent="0.25">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4" t="str">
        <f t="shared" si="245"/>
        <v/>
      </c>
    </row>
    <row r="3578" spans="1:11" x14ac:dyDescent="0.25">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4" t="str">
        <f t="shared" si="245"/>
        <v/>
      </c>
    </row>
    <row r="3579" spans="1:11" x14ac:dyDescent="0.25">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4" t="str">
        <f t="shared" si="245"/>
        <v/>
      </c>
    </row>
    <row r="3580" spans="1:11" x14ac:dyDescent="0.25">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4" t="str">
        <f t="shared" si="245"/>
        <v/>
      </c>
    </row>
    <row r="3581" spans="1:11" x14ac:dyDescent="0.25">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4" t="str">
        <f t="shared" si="245"/>
        <v/>
      </c>
    </row>
    <row r="3582" spans="1:11" x14ac:dyDescent="0.25">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4" t="str">
        <f t="shared" si="245"/>
        <v/>
      </c>
    </row>
    <row r="3583" spans="1:11" x14ac:dyDescent="0.25">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4" t="str">
        <f t="shared" si="245"/>
        <v/>
      </c>
    </row>
    <row r="3584" spans="1:11" x14ac:dyDescent="0.25">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4" t="str">
        <f t="shared" si="245"/>
        <v/>
      </c>
    </row>
    <row r="3585" spans="1:11" x14ac:dyDescent="0.25">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4" t="str">
        <f t="shared" si="245"/>
        <v/>
      </c>
    </row>
    <row r="3586" spans="1:11" x14ac:dyDescent="0.25">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4" t="str">
        <f t="shared" si="245"/>
        <v/>
      </c>
    </row>
    <row r="3587" spans="1:11" x14ac:dyDescent="0.25">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4" t="str">
        <f t="shared" si="245"/>
        <v/>
      </c>
    </row>
    <row r="3588" spans="1:11" x14ac:dyDescent="0.25">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4" t="str">
        <f t="shared" si="245"/>
        <v/>
      </c>
    </row>
    <row r="3589" spans="1:11" x14ac:dyDescent="0.25">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4" t="str">
        <f t="shared" si="245"/>
        <v/>
      </c>
    </row>
    <row r="3590" spans="1:11" x14ac:dyDescent="0.25">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4" t="str">
        <f t="shared" si="245"/>
        <v/>
      </c>
    </row>
    <row r="3591" spans="1:11" x14ac:dyDescent="0.25">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4" t="str">
        <f t="shared" si="245"/>
        <v/>
      </c>
    </row>
    <row r="3592" spans="1:11" x14ac:dyDescent="0.25">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4" t="str">
        <f t="shared" si="245"/>
        <v/>
      </c>
    </row>
    <row r="3593" spans="1:11" x14ac:dyDescent="0.25">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4" t="str">
        <f t="shared" si="245"/>
        <v/>
      </c>
    </row>
    <row r="3594" spans="1:11" x14ac:dyDescent="0.25">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4" t="str">
        <f t="shared" si="245"/>
        <v/>
      </c>
    </row>
    <row r="3595" spans="1:11" x14ac:dyDescent="0.25">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4" t="str">
        <f t="shared" si="245"/>
        <v/>
      </c>
    </row>
    <row r="3596" spans="1:11" x14ac:dyDescent="0.25">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4" t="str">
        <f t="shared" si="245"/>
        <v/>
      </c>
    </row>
    <row r="3597" spans="1:11" x14ac:dyDescent="0.25">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4" t="str">
        <f t="shared" si="245"/>
        <v/>
      </c>
    </row>
    <row r="3598" spans="1:11" x14ac:dyDescent="0.25">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4" t="str">
        <f t="shared" si="245"/>
        <v/>
      </c>
    </row>
    <row r="3599" spans="1:11" x14ac:dyDescent="0.25">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4" t="str">
        <f t="shared" si="245"/>
        <v/>
      </c>
    </row>
    <row r="3600" spans="1:11" x14ac:dyDescent="0.25">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4" t="str">
        <f t="shared" si="245"/>
        <v/>
      </c>
    </row>
    <row r="3601" spans="1:11" x14ac:dyDescent="0.25">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4" t="str">
        <f t="shared" si="245"/>
        <v/>
      </c>
    </row>
    <row r="3602" spans="1:11" x14ac:dyDescent="0.25">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4" t="str">
        <f t="shared" si="245"/>
        <v/>
      </c>
    </row>
    <row r="3603" spans="1:11" x14ac:dyDescent="0.25">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4" t="str">
        <f t="shared" si="245"/>
        <v/>
      </c>
    </row>
    <row r="3604" spans="1:11" x14ac:dyDescent="0.25">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4" t="str">
        <f t="shared" si="245"/>
        <v/>
      </c>
    </row>
    <row r="3605" spans="1:11" x14ac:dyDescent="0.25">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4" t="str">
        <f t="shared" si="245"/>
        <v/>
      </c>
    </row>
    <row r="3606" spans="1:11" x14ac:dyDescent="0.25">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4" t="str">
        <f t="shared" si="245"/>
        <v/>
      </c>
    </row>
    <row r="3607" spans="1:11" x14ac:dyDescent="0.25">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4" t="str">
        <f t="shared" si="245"/>
        <v/>
      </c>
    </row>
    <row r="3608" spans="1:11" x14ac:dyDescent="0.25">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4" t="str">
        <f t="shared" si="245"/>
        <v/>
      </c>
    </row>
    <row r="3609" spans="1:11" x14ac:dyDescent="0.25">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4" t="str">
        <f t="shared" si="245"/>
        <v/>
      </c>
    </row>
    <row r="3610" spans="1:11" x14ac:dyDescent="0.25">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4" t="str">
        <f t="shared" si="245"/>
        <v/>
      </c>
    </row>
    <row r="3611" spans="1:11" x14ac:dyDescent="0.25">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4" t="str">
        <f t="shared" si="245"/>
        <v/>
      </c>
    </row>
    <row r="3612" spans="1:11" x14ac:dyDescent="0.25">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4" t="str">
        <f t="shared" si="245"/>
        <v/>
      </c>
    </row>
    <row r="3613" spans="1:11" x14ac:dyDescent="0.25">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4" t="str">
        <f t="shared" si="245"/>
        <v/>
      </c>
    </row>
    <row r="3614" spans="1:11" x14ac:dyDescent="0.25">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4" t="str">
        <f t="shared" si="245"/>
        <v/>
      </c>
    </row>
    <row r="3615" spans="1:11" x14ac:dyDescent="0.25">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4" t="str">
        <f t="shared" si="245"/>
        <v/>
      </c>
    </row>
    <row r="3616" spans="1:11" x14ac:dyDescent="0.25">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4" t="str">
        <f t="shared" si="245"/>
        <v/>
      </c>
    </row>
    <row r="3617" spans="1:11" x14ac:dyDescent="0.25">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4" t="str">
        <f t="shared" si="245"/>
        <v/>
      </c>
    </row>
    <row r="3618" spans="1:11" x14ac:dyDescent="0.25">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4" t="str">
        <f t="shared" si="245"/>
        <v/>
      </c>
    </row>
    <row r="3619" spans="1:11" x14ac:dyDescent="0.25">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4" t="str">
        <f t="shared" si="245"/>
        <v/>
      </c>
    </row>
    <row r="3620" spans="1:11" x14ac:dyDescent="0.25">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4" t="str">
        <f t="shared" ref="K3620:K3683" si="249">IF(AND(ISBLANK(K3619)=FALSE,ISNUMBER(C3620)),K3619&amp;","&amp;C3620,"")</f>
        <v/>
      </c>
    </row>
    <row r="3621" spans="1:11" x14ac:dyDescent="0.25">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4" t="str">
        <f t="shared" si="249"/>
        <v/>
      </c>
    </row>
    <row r="3622" spans="1:11" x14ac:dyDescent="0.25">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4" t="str">
        <f t="shared" si="249"/>
        <v/>
      </c>
    </row>
    <row r="3623" spans="1:11" x14ac:dyDescent="0.25">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4" t="str">
        <f t="shared" si="249"/>
        <v/>
      </c>
    </row>
    <row r="3624" spans="1:11" x14ac:dyDescent="0.25">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4" t="str">
        <f t="shared" si="249"/>
        <v/>
      </c>
    </row>
    <row r="3625" spans="1:11" x14ac:dyDescent="0.25">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4" t="str">
        <f t="shared" si="249"/>
        <v/>
      </c>
    </row>
    <row r="3626" spans="1:11" x14ac:dyDescent="0.25">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4" t="str">
        <f t="shared" si="249"/>
        <v/>
      </c>
    </row>
    <row r="3627" spans="1:11" x14ac:dyDescent="0.25">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4" t="str">
        <f t="shared" si="249"/>
        <v/>
      </c>
    </row>
    <row r="3628" spans="1:11" x14ac:dyDescent="0.25">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4" t="str">
        <f t="shared" si="249"/>
        <v/>
      </c>
    </row>
    <row r="3629" spans="1:11" x14ac:dyDescent="0.25">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4" t="str">
        <f t="shared" si="249"/>
        <v/>
      </c>
    </row>
    <row r="3630" spans="1:11" x14ac:dyDescent="0.25">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4" t="str">
        <f t="shared" si="249"/>
        <v/>
      </c>
    </row>
    <row r="3631" spans="1:11" x14ac:dyDescent="0.25">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4" t="str">
        <f t="shared" si="249"/>
        <v/>
      </c>
    </row>
    <row r="3632" spans="1:11" x14ac:dyDescent="0.25">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4" t="str">
        <f t="shared" si="249"/>
        <v/>
      </c>
    </row>
    <row r="3633" spans="1:11" x14ac:dyDescent="0.25">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4" t="str">
        <f t="shared" si="249"/>
        <v/>
      </c>
    </row>
    <row r="3634" spans="1:11" x14ac:dyDescent="0.25">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4" t="str">
        <f t="shared" si="249"/>
        <v/>
      </c>
    </row>
    <row r="3635" spans="1:11" x14ac:dyDescent="0.25">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4" t="str">
        <f t="shared" si="249"/>
        <v/>
      </c>
    </row>
    <row r="3636" spans="1:11" x14ac:dyDescent="0.25">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4" t="str">
        <f t="shared" si="249"/>
        <v/>
      </c>
    </row>
    <row r="3637" spans="1:11" x14ac:dyDescent="0.25">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4" t="str">
        <f t="shared" si="249"/>
        <v/>
      </c>
    </row>
    <row r="3638" spans="1:11" x14ac:dyDescent="0.25">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4" t="str">
        <f t="shared" si="249"/>
        <v/>
      </c>
    </row>
    <row r="3639" spans="1:11" x14ac:dyDescent="0.25">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4" t="str">
        <f t="shared" si="249"/>
        <v/>
      </c>
    </row>
    <row r="3640" spans="1:11" x14ac:dyDescent="0.25">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4" t="str">
        <f t="shared" si="249"/>
        <v/>
      </c>
    </row>
    <row r="3641" spans="1:11" x14ac:dyDescent="0.25">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4" t="str">
        <f t="shared" si="249"/>
        <v/>
      </c>
    </row>
    <row r="3642" spans="1:11" x14ac:dyDescent="0.25">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4" t="str">
        <f t="shared" si="249"/>
        <v/>
      </c>
    </row>
    <row r="3643" spans="1:11" x14ac:dyDescent="0.25">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4" t="str">
        <f t="shared" si="249"/>
        <v/>
      </c>
    </row>
    <row r="3644" spans="1:11" x14ac:dyDescent="0.25">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4" t="str">
        <f t="shared" si="249"/>
        <v/>
      </c>
    </row>
    <row r="3645" spans="1:11" x14ac:dyDescent="0.25">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4" t="str">
        <f t="shared" si="249"/>
        <v/>
      </c>
    </row>
    <row r="3646" spans="1:11" x14ac:dyDescent="0.25">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4" t="str">
        <f t="shared" si="249"/>
        <v/>
      </c>
    </row>
    <row r="3647" spans="1:11" x14ac:dyDescent="0.25">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4" t="str">
        <f t="shared" si="249"/>
        <v/>
      </c>
    </row>
    <row r="3648" spans="1:11" x14ac:dyDescent="0.25">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4" t="str">
        <f t="shared" si="249"/>
        <v/>
      </c>
    </row>
    <row r="3649" spans="1:11" x14ac:dyDescent="0.25">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4" t="str">
        <f t="shared" si="249"/>
        <v/>
      </c>
    </row>
    <row r="3650" spans="1:11" x14ac:dyDescent="0.25">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4" t="str">
        <f t="shared" si="249"/>
        <v/>
      </c>
    </row>
    <row r="3651" spans="1:11" x14ac:dyDescent="0.25">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4" t="str">
        <f t="shared" si="249"/>
        <v/>
      </c>
    </row>
    <row r="3652" spans="1:11" x14ac:dyDescent="0.25">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4" t="str">
        <f t="shared" si="249"/>
        <v/>
      </c>
    </row>
    <row r="3653" spans="1:11" x14ac:dyDescent="0.25">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4" t="str">
        <f t="shared" si="249"/>
        <v/>
      </c>
    </row>
    <row r="3654" spans="1:11" x14ac:dyDescent="0.25">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4" t="str">
        <f t="shared" si="249"/>
        <v/>
      </c>
    </row>
    <row r="3655" spans="1:11" x14ac:dyDescent="0.25">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4" t="str">
        <f t="shared" si="249"/>
        <v/>
      </c>
    </row>
    <row r="3656" spans="1:11" x14ac:dyDescent="0.25">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4" t="str">
        <f t="shared" si="249"/>
        <v/>
      </c>
    </row>
    <row r="3657" spans="1:11" x14ac:dyDescent="0.25">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4" t="str">
        <f t="shared" si="249"/>
        <v/>
      </c>
    </row>
    <row r="3658" spans="1:11" x14ac:dyDescent="0.25">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4" t="str">
        <f t="shared" si="249"/>
        <v/>
      </c>
    </row>
    <row r="3659" spans="1:11" x14ac:dyDescent="0.25">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4" t="str">
        <f t="shared" si="249"/>
        <v/>
      </c>
    </row>
    <row r="3660" spans="1:11" x14ac:dyDescent="0.25">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4" t="str">
        <f t="shared" si="249"/>
        <v/>
      </c>
    </row>
    <row r="3661" spans="1:11" x14ac:dyDescent="0.25">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4" t="str">
        <f t="shared" si="249"/>
        <v/>
      </c>
    </row>
    <row r="3662" spans="1:11" x14ac:dyDescent="0.25">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4" t="str">
        <f t="shared" si="249"/>
        <v/>
      </c>
    </row>
    <row r="3663" spans="1:11" x14ac:dyDescent="0.25">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4" t="str">
        <f t="shared" si="249"/>
        <v/>
      </c>
    </row>
    <row r="3664" spans="1:11" x14ac:dyDescent="0.25">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4" t="str">
        <f t="shared" si="249"/>
        <v/>
      </c>
    </row>
    <row r="3665" spans="1:11" x14ac:dyDescent="0.25">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4" t="str">
        <f t="shared" si="249"/>
        <v/>
      </c>
    </row>
    <row r="3666" spans="1:11" x14ac:dyDescent="0.25">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4" t="str">
        <f t="shared" si="249"/>
        <v/>
      </c>
    </row>
    <row r="3667" spans="1:11" x14ac:dyDescent="0.25">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4" t="str">
        <f t="shared" si="249"/>
        <v/>
      </c>
    </row>
    <row r="3668" spans="1:11" x14ac:dyDescent="0.25">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4" t="str">
        <f t="shared" si="249"/>
        <v/>
      </c>
    </row>
    <row r="3669" spans="1:11" x14ac:dyDescent="0.25">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4" t="str">
        <f t="shared" si="249"/>
        <v/>
      </c>
    </row>
    <row r="3670" spans="1:11" x14ac:dyDescent="0.25">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4" t="str">
        <f t="shared" si="249"/>
        <v/>
      </c>
    </row>
    <row r="3671" spans="1:11" x14ac:dyDescent="0.25">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4" t="str">
        <f t="shared" si="249"/>
        <v/>
      </c>
    </row>
    <row r="3672" spans="1:11" x14ac:dyDescent="0.25">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4" t="str">
        <f t="shared" si="249"/>
        <v/>
      </c>
    </row>
    <row r="3673" spans="1:11" x14ac:dyDescent="0.25">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4" t="str">
        <f t="shared" si="249"/>
        <v/>
      </c>
    </row>
    <row r="3674" spans="1:11" x14ac:dyDescent="0.25">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4" t="str">
        <f t="shared" si="249"/>
        <v/>
      </c>
    </row>
    <row r="3675" spans="1:11" x14ac:dyDescent="0.25">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4" t="str">
        <f t="shared" si="249"/>
        <v/>
      </c>
    </row>
    <row r="3676" spans="1:11" x14ac:dyDescent="0.25">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4" t="str">
        <f t="shared" si="249"/>
        <v/>
      </c>
    </row>
    <row r="3677" spans="1:11" x14ac:dyDescent="0.25">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4" t="str">
        <f t="shared" si="249"/>
        <v/>
      </c>
    </row>
    <row r="3678" spans="1:11" x14ac:dyDescent="0.25">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4" t="str">
        <f t="shared" si="249"/>
        <v/>
      </c>
    </row>
    <row r="3679" spans="1:11" x14ac:dyDescent="0.25">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4" t="str">
        <f t="shared" si="249"/>
        <v/>
      </c>
    </row>
    <row r="3680" spans="1:11" x14ac:dyDescent="0.25">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4" t="str">
        <f t="shared" si="249"/>
        <v/>
      </c>
    </row>
    <row r="3681" spans="1:11" x14ac:dyDescent="0.25">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4" t="str">
        <f t="shared" si="249"/>
        <v/>
      </c>
    </row>
    <row r="3682" spans="1:11" x14ac:dyDescent="0.25">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4" t="str">
        <f t="shared" si="249"/>
        <v/>
      </c>
    </row>
    <row r="3683" spans="1:11" x14ac:dyDescent="0.25">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4" t="str">
        <f t="shared" si="249"/>
        <v/>
      </c>
    </row>
    <row r="3684" spans="1:11" x14ac:dyDescent="0.25">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4" t="str">
        <f t="shared" ref="K3684:K3747" si="253">IF(AND(ISBLANK(K3683)=FALSE,ISNUMBER(C3684)),K3683&amp;","&amp;C3684,"")</f>
        <v/>
      </c>
    </row>
    <row r="3685" spans="1:11" x14ac:dyDescent="0.25">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4" t="str">
        <f t="shared" si="253"/>
        <v/>
      </c>
    </row>
    <row r="3686" spans="1:11" x14ac:dyDescent="0.25">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4" t="str">
        <f t="shared" si="253"/>
        <v/>
      </c>
    </row>
    <row r="3687" spans="1:11" x14ac:dyDescent="0.25">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4" t="str">
        <f t="shared" si="253"/>
        <v/>
      </c>
    </row>
    <row r="3688" spans="1:11" x14ac:dyDescent="0.25">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4" t="str">
        <f t="shared" si="253"/>
        <v/>
      </c>
    </row>
    <row r="3689" spans="1:11" x14ac:dyDescent="0.25">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4" t="str">
        <f t="shared" si="253"/>
        <v/>
      </c>
    </row>
    <row r="3690" spans="1:11" x14ac:dyDescent="0.25">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4" t="str">
        <f t="shared" si="253"/>
        <v/>
      </c>
    </row>
    <row r="3691" spans="1:11" x14ac:dyDescent="0.25">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4" t="str">
        <f t="shared" si="253"/>
        <v/>
      </c>
    </row>
    <row r="3692" spans="1:11" x14ac:dyDescent="0.25">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4" t="str">
        <f t="shared" si="253"/>
        <v/>
      </c>
    </row>
    <row r="3693" spans="1:11" x14ac:dyDescent="0.25">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4" t="str">
        <f t="shared" si="253"/>
        <v/>
      </c>
    </row>
    <row r="3694" spans="1:11" x14ac:dyDescent="0.25">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4" t="str">
        <f t="shared" si="253"/>
        <v/>
      </c>
    </row>
    <row r="3695" spans="1:11" x14ac:dyDescent="0.25">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4" t="str">
        <f t="shared" si="253"/>
        <v/>
      </c>
    </row>
    <row r="3696" spans="1:11" x14ac:dyDescent="0.25">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4" t="str">
        <f t="shared" si="253"/>
        <v/>
      </c>
    </row>
    <row r="3697" spans="1:11" x14ac:dyDescent="0.25">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4" t="str">
        <f t="shared" si="253"/>
        <v/>
      </c>
    </row>
    <row r="3698" spans="1:11" x14ac:dyDescent="0.25">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4" t="str">
        <f t="shared" si="253"/>
        <v/>
      </c>
    </row>
    <row r="3699" spans="1:11" x14ac:dyDescent="0.25">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4" t="str">
        <f t="shared" si="253"/>
        <v/>
      </c>
    </row>
    <row r="3700" spans="1:11" x14ac:dyDescent="0.25">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4" t="str">
        <f t="shared" si="253"/>
        <v/>
      </c>
    </row>
    <row r="3701" spans="1:11" x14ac:dyDescent="0.25">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4" t="str">
        <f t="shared" si="253"/>
        <v/>
      </c>
    </row>
    <row r="3702" spans="1:11" x14ac:dyDescent="0.25">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4" t="str">
        <f t="shared" si="253"/>
        <v/>
      </c>
    </row>
    <row r="3703" spans="1:11" x14ac:dyDescent="0.25">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4" t="str">
        <f t="shared" si="253"/>
        <v/>
      </c>
    </row>
    <row r="3704" spans="1:11" x14ac:dyDescent="0.25">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4" t="str">
        <f t="shared" si="253"/>
        <v/>
      </c>
    </row>
    <row r="3705" spans="1:11" x14ac:dyDescent="0.25">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4" t="str">
        <f t="shared" si="253"/>
        <v/>
      </c>
    </row>
    <row r="3706" spans="1:11" x14ac:dyDescent="0.25">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4" t="str">
        <f t="shared" si="253"/>
        <v/>
      </c>
    </row>
    <row r="3707" spans="1:11" x14ac:dyDescent="0.25">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4" t="str">
        <f t="shared" si="253"/>
        <v/>
      </c>
    </row>
    <row r="3708" spans="1:11" x14ac:dyDescent="0.25">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4" t="str">
        <f t="shared" si="253"/>
        <v/>
      </c>
    </row>
    <row r="3709" spans="1:11" x14ac:dyDescent="0.25">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4" t="str">
        <f t="shared" si="253"/>
        <v/>
      </c>
    </row>
    <row r="3710" spans="1:11" x14ac:dyDescent="0.25">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4" t="str">
        <f t="shared" si="253"/>
        <v/>
      </c>
    </row>
    <row r="3711" spans="1:11" x14ac:dyDescent="0.25">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4" t="str">
        <f t="shared" si="253"/>
        <v/>
      </c>
    </row>
    <row r="3712" spans="1:11" x14ac:dyDescent="0.25">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4" t="str">
        <f t="shared" si="253"/>
        <v/>
      </c>
    </row>
    <row r="3713" spans="1:11" x14ac:dyDescent="0.25">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4" t="str">
        <f t="shared" si="253"/>
        <v/>
      </c>
    </row>
    <row r="3714" spans="1:11" x14ac:dyDescent="0.25">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4" t="str">
        <f t="shared" si="253"/>
        <v/>
      </c>
    </row>
    <row r="3715" spans="1:11" x14ac:dyDescent="0.25">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4" t="str">
        <f t="shared" si="253"/>
        <v/>
      </c>
    </row>
    <row r="3716" spans="1:11" x14ac:dyDescent="0.25">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4" t="str">
        <f t="shared" si="253"/>
        <v/>
      </c>
    </row>
    <row r="3717" spans="1:11" x14ac:dyDescent="0.25">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4" t="str">
        <f t="shared" si="253"/>
        <v/>
      </c>
    </row>
    <row r="3718" spans="1:11" x14ac:dyDescent="0.25">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4" t="str">
        <f t="shared" si="253"/>
        <v/>
      </c>
    </row>
    <row r="3719" spans="1:11" x14ac:dyDescent="0.25">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4" t="str">
        <f t="shared" si="253"/>
        <v/>
      </c>
    </row>
    <row r="3720" spans="1:11" x14ac:dyDescent="0.25">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4" t="str">
        <f t="shared" si="253"/>
        <v/>
      </c>
    </row>
    <row r="3721" spans="1:11" x14ac:dyDescent="0.25">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4" t="str">
        <f t="shared" si="253"/>
        <v/>
      </c>
    </row>
    <row r="3722" spans="1:11" x14ac:dyDescent="0.25">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4" t="str">
        <f t="shared" si="253"/>
        <v/>
      </c>
    </row>
    <row r="3723" spans="1:11" x14ac:dyDescent="0.25">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4" t="str">
        <f t="shared" si="253"/>
        <v/>
      </c>
    </row>
    <row r="3724" spans="1:11" x14ac:dyDescent="0.25">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4" t="str">
        <f t="shared" si="253"/>
        <v/>
      </c>
    </row>
    <row r="3725" spans="1:11" x14ac:dyDescent="0.25">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4" t="str">
        <f t="shared" si="253"/>
        <v/>
      </c>
    </row>
    <row r="3726" spans="1:11" x14ac:dyDescent="0.25">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4" t="str">
        <f t="shared" si="253"/>
        <v/>
      </c>
    </row>
    <row r="3727" spans="1:11" x14ac:dyDescent="0.25">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4" t="str">
        <f t="shared" si="253"/>
        <v/>
      </c>
    </row>
    <row r="3728" spans="1:11" x14ac:dyDescent="0.25">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4" t="str">
        <f t="shared" si="253"/>
        <v/>
      </c>
    </row>
    <row r="3729" spans="1:11" x14ac:dyDescent="0.25">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4" t="str">
        <f t="shared" si="253"/>
        <v/>
      </c>
    </row>
    <row r="3730" spans="1:11" x14ac:dyDescent="0.25">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4" t="str">
        <f t="shared" si="253"/>
        <v/>
      </c>
    </row>
    <row r="3731" spans="1:11" x14ac:dyDescent="0.25">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4" t="str">
        <f t="shared" si="253"/>
        <v/>
      </c>
    </row>
    <row r="3732" spans="1:11" x14ac:dyDescent="0.25">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4" t="str">
        <f t="shared" si="253"/>
        <v/>
      </c>
    </row>
    <row r="3733" spans="1:11" x14ac:dyDescent="0.25">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4" t="str">
        <f t="shared" si="253"/>
        <v/>
      </c>
    </row>
    <row r="3734" spans="1:11" x14ac:dyDescent="0.25">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4" t="str">
        <f t="shared" si="253"/>
        <v/>
      </c>
    </row>
    <row r="3735" spans="1:11" x14ac:dyDescent="0.25">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4" t="str">
        <f t="shared" si="253"/>
        <v/>
      </c>
    </row>
    <row r="3736" spans="1:11" x14ac:dyDescent="0.25">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4" t="str">
        <f t="shared" si="253"/>
        <v/>
      </c>
    </row>
    <row r="3737" spans="1:11" x14ac:dyDescent="0.25">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4" t="str">
        <f t="shared" si="253"/>
        <v/>
      </c>
    </row>
    <row r="3738" spans="1:11" x14ac:dyDescent="0.25">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4" t="str">
        <f t="shared" si="253"/>
        <v/>
      </c>
    </row>
    <row r="3739" spans="1:11" x14ac:dyDescent="0.25">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4" t="str">
        <f t="shared" si="253"/>
        <v/>
      </c>
    </row>
    <row r="3740" spans="1:11" x14ac:dyDescent="0.25">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4" t="str">
        <f t="shared" si="253"/>
        <v/>
      </c>
    </row>
    <row r="3741" spans="1:11" x14ac:dyDescent="0.25">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4" t="str">
        <f t="shared" si="253"/>
        <v/>
      </c>
    </row>
    <row r="3742" spans="1:11" x14ac:dyDescent="0.25">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4" t="str">
        <f t="shared" si="253"/>
        <v/>
      </c>
    </row>
    <row r="3743" spans="1:11" x14ac:dyDescent="0.25">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4" t="str">
        <f t="shared" si="253"/>
        <v/>
      </c>
    </row>
    <row r="3744" spans="1:11" x14ac:dyDescent="0.25">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4" t="str">
        <f t="shared" si="253"/>
        <v/>
      </c>
    </row>
    <row r="3745" spans="1:11" x14ac:dyDescent="0.25">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4" t="str">
        <f t="shared" si="253"/>
        <v/>
      </c>
    </row>
    <row r="3746" spans="1:11" x14ac:dyDescent="0.25">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4" t="str">
        <f t="shared" si="253"/>
        <v/>
      </c>
    </row>
    <row r="3747" spans="1:11" x14ac:dyDescent="0.25">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4" t="str">
        <f t="shared" si="253"/>
        <v/>
      </c>
    </row>
    <row r="3748" spans="1:11" x14ac:dyDescent="0.25">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4" t="str">
        <f t="shared" ref="K3748:K3811" si="257">IF(AND(ISBLANK(K3747)=FALSE,ISNUMBER(C3748)),K3747&amp;","&amp;C3748,"")</f>
        <v/>
      </c>
    </row>
    <row r="3749" spans="1:11" x14ac:dyDescent="0.25">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4" t="str">
        <f t="shared" si="257"/>
        <v/>
      </c>
    </row>
    <row r="3750" spans="1:11" x14ac:dyDescent="0.25">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4" t="str">
        <f t="shared" si="257"/>
        <v/>
      </c>
    </row>
    <row r="3751" spans="1:11" x14ac:dyDescent="0.25">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4" t="str">
        <f t="shared" si="257"/>
        <v/>
      </c>
    </row>
    <row r="3752" spans="1:11" x14ac:dyDescent="0.25">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4" t="str">
        <f t="shared" si="257"/>
        <v/>
      </c>
    </row>
    <row r="3753" spans="1:11" x14ac:dyDescent="0.25">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4" t="str">
        <f t="shared" si="257"/>
        <v/>
      </c>
    </row>
    <row r="3754" spans="1:11" x14ac:dyDescent="0.25">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4" t="str">
        <f t="shared" si="257"/>
        <v/>
      </c>
    </row>
    <row r="3755" spans="1:11" x14ac:dyDescent="0.25">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4" t="str">
        <f t="shared" si="257"/>
        <v/>
      </c>
    </row>
    <row r="3756" spans="1:11" x14ac:dyDescent="0.25">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4" t="str">
        <f t="shared" si="257"/>
        <v/>
      </c>
    </row>
    <row r="3757" spans="1:11" x14ac:dyDescent="0.25">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4" t="str">
        <f t="shared" si="257"/>
        <v/>
      </c>
    </row>
    <row r="3758" spans="1:11" x14ac:dyDescent="0.25">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4" t="str">
        <f t="shared" si="257"/>
        <v/>
      </c>
    </row>
    <row r="3759" spans="1:11" x14ac:dyDescent="0.25">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4" t="str">
        <f t="shared" si="257"/>
        <v/>
      </c>
    </row>
    <row r="3760" spans="1:11" x14ac:dyDescent="0.25">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4" t="str">
        <f t="shared" si="257"/>
        <v/>
      </c>
    </row>
    <row r="3761" spans="1:11" x14ac:dyDescent="0.25">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4" t="str">
        <f t="shared" si="257"/>
        <v/>
      </c>
    </row>
    <row r="3762" spans="1:11" x14ac:dyDescent="0.25">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4" t="str">
        <f t="shared" si="257"/>
        <v/>
      </c>
    </row>
    <row r="3763" spans="1:11" x14ac:dyDescent="0.25">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4" t="str">
        <f t="shared" si="257"/>
        <v/>
      </c>
    </row>
    <row r="3764" spans="1:11" x14ac:dyDescent="0.25">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4" t="str">
        <f t="shared" si="257"/>
        <v/>
      </c>
    </row>
    <row r="3765" spans="1:11" x14ac:dyDescent="0.25">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4" t="str">
        <f t="shared" si="257"/>
        <v/>
      </c>
    </row>
    <row r="3766" spans="1:11" x14ac:dyDescent="0.25">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4" t="str">
        <f t="shared" si="257"/>
        <v/>
      </c>
    </row>
    <row r="3767" spans="1:11" x14ac:dyDescent="0.25">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4" t="str">
        <f t="shared" si="257"/>
        <v/>
      </c>
    </row>
    <row r="3768" spans="1:11" x14ac:dyDescent="0.25">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4" t="str">
        <f t="shared" si="257"/>
        <v/>
      </c>
    </row>
    <row r="3769" spans="1:11" x14ac:dyDescent="0.25">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4" t="str">
        <f t="shared" si="257"/>
        <v/>
      </c>
    </row>
    <row r="3770" spans="1:11" x14ac:dyDescent="0.25">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4" t="str">
        <f t="shared" si="257"/>
        <v/>
      </c>
    </row>
    <row r="3771" spans="1:11" x14ac:dyDescent="0.25">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4" t="str">
        <f t="shared" si="257"/>
        <v/>
      </c>
    </row>
    <row r="3772" spans="1:11" x14ac:dyDescent="0.25">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4" t="str">
        <f t="shared" si="257"/>
        <v/>
      </c>
    </row>
    <row r="3773" spans="1:11" x14ac:dyDescent="0.25">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4" t="str">
        <f t="shared" si="257"/>
        <v/>
      </c>
    </row>
    <row r="3774" spans="1:11" x14ac:dyDescent="0.25">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4" t="str">
        <f t="shared" si="257"/>
        <v/>
      </c>
    </row>
    <row r="3775" spans="1:11" x14ac:dyDescent="0.25">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4" t="str">
        <f t="shared" si="257"/>
        <v/>
      </c>
    </row>
    <row r="3776" spans="1:11" x14ac:dyDescent="0.25">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4" t="str">
        <f t="shared" si="257"/>
        <v/>
      </c>
    </row>
    <row r="3777" spans="1:11" x14ac:dyDescent="0.25">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4" t="str">
        <f t="shared" si="257"/>
        <v/>
      </c>
    </row>
    <row r="3778" spans="1:11" x14ac:dyDescent="0.25">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4" t="str">
        <f t="shared" si="257"/>
        <v/>
      </c>
    </row>
    <row r="3779" spans="1:11" x14ac:dyDescent="0.25">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4" t="str">
        <f t="shared" si="257"/>
        <v/>
      </c>
    </row>
    <row r="3780" spans="1:11" x14ac:dyDescent="0.25">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4" t="str">
        <f t="shared" si="257"/>
        <v/>
      </c>
    </row>
    <row r="3781" spans="1:11" x14ac:dyDescent="0.25">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4" t="str">
        <f t="shared" si="257"/>
        <v/>
      </c>
    </row>
    <row r="3782" spans="1:11" x14ac:dyDescent="0.25">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4" t="str">
        <f t="shared" si="257"/>
        <v/>
      </c>
    </row>
    <row r="3783" spans="1:11" x14ac:dyDescent="0.25">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4" t="str">
        <f t="shared" si="257"/>
        <v/>
      </c>
    </row>
    <row r="3784" spans="1:11" x14ac:dyDescent="0.25">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4" t="str">
        <f t="shared" si="257"/>
        <v/>
      </c>
    </row>
    <row r="3785" spans="1:11" x14ac:dyDescent="0.25">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4" t="str">
        <f t="shared" si="257"/>
        <v/>
      </c>
    </row>
    <row r="3786" spans="1:11" x14ac:dyDescent="0.25">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4" t="str">
        <f t="shared" si="257"/>
        <v/>
      </c>
    </row>
    <row r="3787" spans="1:11" x14ac:dyDescent="0.25">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4" t="str">
        <f t="shared" si="257"/>
        <v/>
      </c>
    </row>
    <row r="3788" spans="1:11" x14ac:dyDescent="0.25">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4" t="str">
        <f t="shared" si="257"/>
        <v/>
      </c>
    </row>
    <row r="3789" spans="1:11" x14ac:dyDescent="0.25">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4" t="str">
        <f t="shared" si="257"/>
        <v/>
      </c>
    </row>
    <row r="3790" spans="1:11" x14ac:dyDescent="0.25">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4" t="str">
        <f t="shared" si="257"/>
        <v/>
      </c>
    </row>
    <row r="3791" spans="1:11" x14ac:dyDescent="0.25">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4" t="str">
        <f t="shared" si="257"/>
        <v/>
      </c>
    </row>
    <row r="3792" spans="1:11" x14ac:dyDescent="0.25">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4" t="str">
        <f t="shared" si="257"/>
        <v/>
      </c>
    </row>
    <row r="3793" spans="1:11" x14ac:dyDescent="0.25">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4" t="str">
        <f t="shared" si="257"/>
        <v/>
      </c>
    </row>
    <row r="3794" spans="1:11" x14ac:dyDescent="0.25">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4" t="str">
        <f t="shared" si="257"/>
        <v/>
      </c>
    </row>
    <row r="3795" spans="1:11" x14ac:dyDescent="0.25">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4" t="str">
        <f t="shared" si="257"/>
        <v/>
      </c>
    </row>
    <row r="3796" spans="1:11" x14ac:dyDescent="0.25">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4" t="str">
        <f t="shared" si="257"/>
        <v/>
      </c>
    </row>
    <row r="3797" spans="1:11" x14ac:dyDescent="0.25">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4" t="str">
        <f t="shared" si="257"/>
        <v/>
      </c>
    </row>
    <row r="3798" spans="1:11" x14ac:dyDescent="0.25">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4" t="str">
        <f t="shared" si="257"/>
        <v/>
      </c>
    </row>
    <row r="3799" spans="1:11" x14ac:dyDescent="0.25">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4" t="str">
        <f t="shared" si="257"/>
        <v/>
      </c>
    </row>
    <row r="3800" spans="1:11" x14ac:dyDescent="0.25">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4" t="str">
        <f t="shared" si="257"/>
        <v/>
      </c>
    </row>
    <row r="3801" spans="1:11" x14ac:dyDescent="0.25">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4" t="str">
        <f t="shared" si="257"/>
        <v/>
      </c>
    </row>
    <row r="3802" spans="1:11" x14ac:dyDescent="0.25">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4" t="str">
        <f t="shared" si="257"/>
        <v/>
      </c>
    </row>
    <row r="3803" spans="1:11" x14ac:dyDescent="0.25">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4" t="str">
        <f t="shared" si="257"/>
        <v/>
      </c>
    </row>
    <row r="3804" spans="1:11" x14ac:dyDescent="0.25">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4" t="str">
        <f t="shared" si="257"/>
        <v/>
      </c>
    </row>
    <row r="3805" spans="1:11" x14ac:dyDescent="0.25">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4" t="str">
        <f t="shared" si="257"/>
        <v/>
      </c>
    </row>
    <row r="3806" spans="1:11" x14ac:dyDescent="0.25">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4" t="str">
        <f t="shared" si="257"/>
        <v/>
      </c>
    </row>
    <row r="3807" spans="1:11" x14ac:dyDescent="0.25">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4" t="str">
        <f t="shared" si="257"/>
        <v/>
      </c>
    </row>
    <row r="3808" spans="1:11" x14ac:dyDescent="0.25">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4" t="str">
        <f t="shared" si="257"/>
        <v/>
      </c>
    </row>
    <row r="3809" spans="1:11" x14ac:dyDescent="0.25">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4" t="str">
        <f t="shared" si="257"/>
        <v/>
      </c>
    </row>
    <row r="3810" spans="1:11" x14ac:dyDescent="0.25">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4" t="str">
        <f t="shared" si="257"/>
        <v/>
      </c>
    </row>
    <row r="3811" spans="1:11" x14ac:dyDescent="0.25">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4" t="str">
        <f t="shared" si="257"/>
        <v/>
      </c>
    </row>
    <row r="3812" spans="1:11" x14ac:dyDescent="0.25">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4" t="str">
        <f t="shared" ref="K3812:K3875" si="261">IF(AND(ISBLANK(K3811)=FALSE,ISNUMBER(C3812)),K3811&amp;","&amp;C3812,"")</f>
        <v/>
      </c>
    </row>
    <row r="3813" spans="1:11" x14ac:dyDescent="0.25">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4" t="str">
        <f t="shared" si="261"/>
        <v/>
      </c>
    </row>
    <row r="3814" spans="1:11" x14ac:dyDescent="0.25">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4" t="str">
        <f t="shared" si="261"/>
        <v/>
      </c>
    </row>
    <row r="3815" spans="1:11" x14ac:dyDescent="0.25">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4" t="str">
        <f t="shared" si="261"/>
        <v/>
      </c>
    </row>
    <row r="3816" spans="1:11" x14ac:dyDescent="0.25">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4" t="str">
        <f t="shared" si="261"/>
        <v/>
      </c>
    </row>
    <row r="3817" spans="1:11" x14ac:dyDescent="0.25">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4" t="str">
        <f t="shared" si="261"/>
        <v/>
      </c>
    </row>
    <row r="3818" spans="1:11" x14ac:dyDescent="0.25">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4" t="str">
        <f t="shared" si="261"/>
        <v/>
      </c>
    </row>
    <row r="3819" spans="1:11" x14ac:dyDescent="0.25">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4" t="str">
        <f t="shared" si="261"/>
        <v/>
      </c>
    </row>
    <row r="3820" spans="1:11" x14ac:dyDescent="0.25">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4" t="str">
        <f t="shared" si="261"/>
        <v/>
      </c>
    </row>
    <row r="3821" spans="1:11" x14ac:dyDescent="0.25">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4" t="str">
        <f t="shared" si="261"/>
        <v/>
      </c>
    </row>
    <row r="3822" spans="1:11" x14ac:dyDescent="0.25">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4" t="str">
        <f t="shared" si="261"/>
        <v/>
      </c>
    </row>
    <row r="3823" spans="1:11" x14ac:dyDescent="0.25">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4" t="str">
        <f t="shared" si="261"/>
        <v/>
      </c>
    </row>
    <row r="3824" spans="1:11" x14ac:dyDescent="0.25">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4" t="str">
        <f t="shared" si="261"/>
        <v/>
      </c>
    </row>
    <row r="3825" spans="1:11" x14ac:dyDescent="0.25">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4" t="str">
        <f t="shared" si="261"/>
        <v/>
      </c>
    </row>
    <row r="3826" spans="1:11" x14ac:dyDescent="0.25">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4" t="str">
        <f t="shared" si="261"/>
        <v/>
      </c>
    </row>
    <row r="3827" spans="1:11" x14ac:dyDescent="0.25">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4" t="str">
        <f t="shared" si="261"/>
        <v/>
      </c>
    </row>
    <row r="3828" spans="1:11" x14ac:dyDescent="0.25">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4" t="str">
        <f t="shared" si="261"/>
        <v/>
      </c>
    </row>
    <row r="3829" spans="1:11" x14ac:dyDescent="0.25">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4" t="str">
        <f t="shared" si="261"/>
        <v/>
      </c>
    </row>
    <row r="3830" spans="1:11" x14ac:dyDescent="0.25">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4" t="str">
        <f t="shared" si="261"/>
        <v/>
      </c>
    </row>
    <row r="3831" spans="1:11" x14ac:dyDescent="0.25">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4" t="str">
        <f t="shared" si="261"/>
        <v/>
      </c>
    </row>
    <row r="3832" spans="1:11" x14ac:dyDescent="0.25">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4" t="str">
        <f t="shared" si="261"/>
        <v/>
      </c>
    </row>
    <row r="3833" spans="1:11" x14ac:dyDescent="0.25">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4" t="str">
        <f t="shared" si="261"/>
        <v/>
      </c>
    </row>
    <row r="3834" spans="1:11" x14ac:dyDescent="0.25">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4" t="str">
        <f t="shared" si="261"/>
        <v/>
      </c>
    </row>
    <row r="3835" spans="1:11" x14ac:dyDescent="0.25">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4" t="str">
        <f t="shared" si="261"/>
        <v/>
      </c>
    </row>
    <row r="3836" spans="1:11" x14ac:dyDescent="0.25">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4" t="str">
        <f t="shared" si="261"/>
        <v/>
      </c>
    </row>
    <row r="3837" spans="1:11" x14ac:dyDescent="0.25">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4" t="str">
        <f t="shared" si="261"/>
        <v/>
      </c>
    </row>
    <row r="3838" spans="1:11" x14ac:dyDescent="0.25">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4" t="str">
        <f t="shared" si="261"/>
        <v/>
      </c>
    </row>
    <row r="3839" spans="1:11" x14ac:dyDescent="0.25">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4" t="str">
        <f t="shared" si="261"/>
        <v/>
      </c>
    </row>
    <row r="3840" spans="1:11" x14ac:dyDescent="0.25">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4" t="str">
        <f t="shared" si="261"/>
        <v/>
      </c>
    </row>
    <row r="3841" spans="1:11" x14ac:dyDescent="0.25">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4" t="str">
        <f t="shared" si="261"/>
        <v/>
      </c>
    </row>
    <row r="3842" spans="1:11" x14ac:dyDescent="0.25">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4" t="str">
        <f t="shared" si="261"/>
        <v/>
      </c>
    </row>
    <row r="3843" spans="1:11" x14ac:dyDescent="0.25">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4" t="str">
        <f t="shared" si="261"/>
        <v/>
      </c>
    </row>
    <row r="3844" spans="1:11" x14ac:dyDescent="0.25">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4" t="str">
        <f t="shared" si="261"/>
        <v/>
      </c>
    </row>
    <row r="3845" spans="1:11" x14ac:dyDescent="0.25">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4" t="str">
        <f t="shared" si="261"/>
        <v/>
      </c>
    </row>
    <row r="3846" spans="1:11" x14ac:dyDescent="0.25">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4" t="str">
        <f t="shared" si="261"/>
        <v/>
      </c>
    </row>
    <row r="3847" spans="1:11" x14ac:dyDescent="0.25">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4" t="str">
        <f t="shared" si="261"/>
        <v/>
      </c>
    </row>
    <row r="3848" spans="1:11" x14ac:dyDescent="0.25">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4" t="str">
        <f t="shared" si="261"/>
        <v/>
      </c>
    </row>
    <row r="3849" spans="1:11" x14ac:dyDescent="0.25">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4" t="str">
        <f t="shared" si="261"/>
        <v/>
      </c>
    </row>
    <row r="3850" spans="1:11" x14ac:dyDescent="0.25">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4" t="str">
        <f t="shared" si="261"/>
        <v/>
      </c>
    </row>
    <row r="3851" spans="1:11" x14ac:dyDescent="0.25">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4" t="str">
        <f t="shared" si="261"/>
        <v/>
      </c>
    </row>
    <row r="3852" spans="1:11" x14ac:dyDescent="0.25">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4" t="str">
        <f t="shared" si="261"/>
        <v/>
      </c>
    </row>
    <row r="3853" spans="1:11" x14ac:dyDescent="0.25">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4" t="str">
        <f t="shared" si="261"/>
        <v/>
      </c>
    </row>
    <row r="3854" spans="1:11" x14ac:dyDescent="0.25">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4" t="str">
        <f t="shared" si="261"/>
        <v/>
      </c>
    </row>
    <row r="3855" spans="1:11" x14ac:dyDescent="0.25">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4" t="str">
        <f t="shared" si="261"/>
        <v/>
      </c>
    </row>
    <row r="3856" spans="1:11" x14ac:dyDescent="0.25">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4" t="str">
        <f t="shared" si="261"/>
        <v/>
      </c>
    </row>
    <row r="3857" spans="1:11" x14ac:dyDescent="0.25">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4" t="str">
        <f t="shared" si="261"/>
        <v/>
      </c>
    </row>
    <row r="3858" spans="1:11" x14ac:dyDescent="0.25">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4" t="str">
        <f t="shared" si="261"/>
        <v/>
      </c>
    </row>
    <row r="3859" spans="1:11" x14ac:dyDescent="0.25">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4" t="str">
        <f t="shared" si="261"/>
        <v/>
      </c>
    </row>
    <row r="3860" spans="1:11" x14ac:dyDescent="0.25">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4" t="str">
        <f t="shared" si="261"/>
        <v/>
      </c>
    </row>
    <row r="3861" spans="1:11" x14ac:dyDescent="0.25">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4" t="str">
        <f t="shared" si="261"/>
        <v/>
      </c>
    </row>
    <row r="3862" spans="1:11" x14ac:dyDescent="0.25">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4" t="str">
        <f t="shared" si="261"/>
        <v/>
      </c>
    </row>
    <row r="3863" spans="1:11" x14ac:dyDescent="0.25">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4" t="str">
        <f t="shared" si="261"/>
        <v/>
      </c>
    </row>
    <row r="3864" spans="1:11" x14ac:dyDescent="0.25">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4" t="str">
        <f t="shared" si="261"/>
        <v/>
      </c>
    </row>
    <row r="3865" spans="1:11" x14ac:dyDescent="0.25">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4" t="str">
        <f t="shared" si="261"/>
        <v/>
      </c>
    </row>
    <row r="3866" spans="1:11" x14ac:dyDescent="0.25">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4" t="str">
        <f t="shared" si="261"/>
        <v/>
      </c>
    </row>
    <row r="3867" spans="1:11" x14ac:dyDescent="0.25">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4" t="str">
        <f t="shared" si="261"/>
        <v/>
      </c>
    </row>
    <row r="3868" spans="1:11" x14ac:dyDescent="0.25">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4" t="str">
        <f t="shared" si="261"/>
        <v/>
      </c>
    </row>
    <row r="3869" spans="1:11" x14ac:dyDescent="0.25">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4" t="str">
        <f t="shared" si="261"/>
        <v/>
      </c>
    </row>
    <row r="3870" spans="1:11" x14ac:dyDescent="0.25">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4" t="str">
        <f t="shared" si="261"/>
        <v/>
      </c>
    </row>
    <row r="3871" spans="1:11" x14ac:dyDescent="0.25">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4" t="str">
        <f t="shared" si="261"/>
        <v/>
      </c>
    </row>
    <row r="3872" spans="1:11" x14ac:dyDescent="0.25">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4" t="str">
        <f t="shared" si="261"/>
        <v/>
      </c>
    </row>
    <row r="3873" spans="1:11" x14ac:dyDescent="0.25">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4" t="str">
        <f t="shared" si="261"/>
        <v/>
      </c>
    </row>
    <row r="3874" spans="1:11" x14ac:dyDescent="0.25">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4" t="str">
        <f t="shared" si="261"/>
        <v/>
      </c>
    </row>
    <row r="3875" spans="1:11" x14ac:dyDescent="0.25">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4" t="str">
        <f t="shared" si="261"/>
        <v/>
      </c>
    </row>
    <row r="3876" spans="1:11" x14ac:dyDescent="0.25">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4" t="str">
        <f t="shared" ref="K3876:K3939" si="265">IF(AND(ISBLANK(K3875)=FALSE,ISNUMBER(C3876)),K3875&amp;","&amp;C3876,"")</f>
        <v/>
      </c>
    </row>
    <row r="3877" spans="1:11" x14ac:dyDescent="0.25">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4" t="str">
        <f t="shared" si="265"/>
        <v/>
      </c>
    </row>
    <row r="3878" spans="1:11" x14ac:dyDescent="0.25">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4" t="str">
        <f t="shared" si="265"/>
        <v/>
      </c>
    </row>
    <row r="3879" spans="1:11" x14ac:dyDescent="0.25">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4" t="str">
        <f t="shared" si="265"/>
        <v/>
      </c>
    </row>
    <row r="3880" spans="1:11" x14ac:dyDescent="0.25">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4" t="str">
        <f t="shared" si="265"/>
        <v/>
      </c>
    </row>
    <row r="3881" spans="1:11" x14ac:dyDescent="0.25">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4" t="str">
        <f t="shared" si="265"/>
        <v/>
      </c>
    </row>
    <row r="3882" spans="1:11" x14ac:dyDescent="0.25">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4" t="str">
        <f t="shared" si="265"/>
        <v/>
      </c>
    </row>
    <row r="3883" spans="1:11" x14ac:dyDescent="0.25">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4" t="str">
        <f t="shared" si="265"/>
        <v/>
      </c>
    </row>
    <row r="3884" spans="1:11" x14ac:dyDescent="0.25">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4" t="str">
        <f t="shared" si="265"/>
        <v/>
      </c>
    </row>
    <row r="3885" spans="1:11" x14ac:dyDescent="0.25">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4" t="str">
        <f t="shared" si="265"/>
        <v/>
      </c>
    </row>
    <row r="3886" spans="1:11" x14ac:dyDescent="0.25">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4" t="str">
        <f t="shared" si="265"/>
        <v/>
      </c>
    </row>
    <row r="3887" spans="1:11" x14ac:dyDescent="0.25">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4" t="str">
        <f t="shared" si="265"/>
        <v/>
      </c>
    </row>
    <row r="3888" spans="1:11" x14ac:dyDescent="0.25">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4" t="str">
        <f t="shared" si="265"/>
        <v/>
      </c>
    </row>
    <row r="3889" spans="1:11" x14ac:dyDescent="0.25">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4" t="str">
        <f t="shared" si="265"/>
        <v/>
      </c>
    </row>
    <row r="3890" spans="1:11" x14ac:dyDescent="0.25">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4" t="str">
        <f t="shared" si="265"/>
        <v/>
      </c>
    </row>
    <row r="3891" spans="1:11" x14ac:dyDescent="0.25">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4" t="str">
        <f t="shared" si="265"/>
        <v/>
      </c>
    </row>
    <row r="3892" spans="1:11" x14ac:dyDescent="0.25">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4" t="str">
        <f t="shared" si="265"/>
        <v/>
      </c>
    </row>
    <row r="3893" spans="1:11" x14ac:dyDescent="0.25">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4" t="str">
        <f t="shared" si="265"/>
        <v/>
      </c>
    </row>
    <row r="3894" spans="1:11" x14ac:dyDescent="0.25">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4" t="str">
        <f t="shared" si="265"/>
        <v/>
      </c>
    </row>
    <row r="3895" spans="1:11" x14ac:dyDescent="0.25">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4" t="str">
        <f t="shared" si="265"/>
        <v/>
      </c>
    </row>
    <row r="3896" spans="1:11" x14ac:dyDescent="0.25">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4" t="str">
        <f t="shared" si="265"/>
        <v/>
      </c>
    </row>
    <row r="3897" spans="1:11" x14ac:dyDescent="0.25">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4" t="str">
        <f t="shared" si="265"/>
        <v/>
      </c>
    </row>
    <row r="3898" spans="1:11" x14ac:dyDescent="0.25">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4" t="str">
        <f t="shared" si="265"/>
        <v/>
      </c>
    </row>
    <row r="3899" spans="1:11" x14ac:dyDescent="0.25">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4" t="str">
        <f t="shared" si="265"/>
        <v/>
      </c>
    </row>
    <row r="3900" spans="1:11" x14ac:dyDescent="0.25">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4" t="str">
        <f t="shared" si="265"/>
        <v/>
      </c>
    </row>
    <row r="3901" spans="1:11" x14ac:dyDescent="0.25">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4" t="str">
        <f t="shared" si="265"/>
        <v/>
      </c>
    </row>
    <row r="3902" spans="1:11" x14ac:dyDescent="0.25">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4" t="str">
        <f t="shared" si="265"/>
        <v/>
      </c>
    </row>
    <row r="3903" spans="1:11" x14ac:dyDescent="0.25">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4" t="str">
        <f t="shared" si="265"/>
        <v/>
      </c>
    </row>
    <row r="3904" spans="1:11" x14ac:dyDescent="0.25">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4" t="str">
        <f t="shared" si="265"/>
        <v/>
      </c>
    </row>
    <row r="3905" spans="1:11" x14ac:dyDescent="0.25">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4" t="str">
        <f t="shared" si="265"/>
        <v/>
      </c>
    </row>
    <row r="3906" spans="1:11" x14ac:dyDescent="0.25">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4" t="str">
        <f t="shared" si="265"/>
        <v/>
      </c>
    </row>
    <row r="3907" spans="1:11" x14ac:dyDescent="0.25">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4" t="str">
        <f t="shared" si="265"/>
        <v/>
      </c>
    </row>
    <row r="3908" spans="1:11" x14ac:dyDescent="0.25">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4" t="str">
        <f t="shared" si="265"/>
        <v/>
      </c>
    </row>
    <row r="3909" spans="1:11" x14ac:dyDescent="0.25">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4" t="str">
        <f t="shared" si="265"/>
        <v/>
      </c>
    </row>
    <row r="3910" spans="1:11" x14ac:dyDescent="0.25">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4" t="str">
        <f t="shared" si="265"/>
        <v/>
      </c>
    </row>
    <row r="3911" spans="1:11" x14ac:dyDescent="0.25">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4" t="str">
        <f t="shared" si="265"/>
        <v/>
      </c>
    </row>
    <row r="3912" spans="1:11" x14ac:dyDescent="0.25">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4" t="str">
        <f t="shared" si="265"/>
        <v/>
      </c>
    </row>
    <row r="3913" spans="1:11" x14ac:dyDescent="0.25">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4" t="str">
        <f t="shared" si="265"/>
        <v/>
      </c>
    </row>
    <row r="3914" spans="1:11" x14ac:dyDescent="0.25">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4" t="str">
        <f t="shared" si="265"/>
        <v/>
      </c>
    </row>
    <row r="3915" spans="1:11" x14ac:dyDescent="0.25">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4" t="str">
        <f t="shared" si="265"/>
        <v/>
      </c>
    </row>
    <row r="3916" spans="1:11" x14ac:dyDescent="0.25">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4" t="str">
        <f t="shared" si="265"/>
        <v/>
      </c>
    </row>
    <row r="3917" spans="1:11" x14ac:dyDescent="0.25">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4" t="str">
        <f t="shared" si="265"/>
        <v/>
      </c>
    </row>
    <row r="3918" spans="1:11" x14ac:dyDescent="0.25">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4" t="str">
        <f t="shared" si="265"/>
        <v/>
      </c>
    </row>
    <row r="3919" spans="1:11" x14ac:dyDescent="0.25">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4" t="str">
        <f t="shared" si="265"/>
        <v/>
      </c>
    </row>
    <row r="3920" spans="1:11" x14ac:dyDescent="0.25">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4" t="str">
        <f t="shared" si="265"/>
        <v/>
      </c>
    </row>
    <row r="3921" spans="1:11" x14ac:dyDescent="0.25">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4" t="str">
        <f t="shared" si="265"/>
        <v/>
      </c>
    </row>
    <row r="3922" spans="1:11" x14ac:dyDescent="0.25">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4" t="str">
        <f t="shared" si="265"/>
        <v/>
      </c>
    </row>
    <row r="3923" spans="1:11" x14ac:dyDescent="0.25">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4" t="str">
        <f t="shared" si="265"/>
        <v/>
      </c>
    </row>
    <row r="3924" spans="1:11" x14ac:dyDescent="0.25">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4" t="str">
        <f t="shared" si="265"/>
        <v/>
      </c>
    </row>
    <row r="3925" spans="1:11" x14ac:dyDescent="0.25">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4" t="str">
        <f t="shared" si="265"/>
        <v/>
      </c>
    </row>
    <row r="3926" spans="1:11" x14ac:dyDescent="0.25">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4" t="str">
        <f t="shared" si="265"/>
        <v/>
      </c>
    </row>
    <row r="3927" spans="1:11" x14ac:dyDescent="0.25">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4" t="str">
        <f t="shared" si="265"/>
        <v/>
      </c>
    </row>
    <row r="3928" spans="1:11" x14ac:dyDescent="0.25">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4" t="str">
        <f t="shared" si="265"/>
        <v/>
      </c>
    </row>
    <row r="3929" spans="1:11" x14ac:dyDescent="0.25">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4" t="str">
        <f t="shared" si="265"/>
        <v/>
      </c>
    </row>
    <row r="3930" spans="1:11" x14ac:dyDescent="0.25">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4" t="str">
        <f t="shared" si="265"/>
        <v/>
      </c>
    </row>
    <row r="3931" spans="1:11" x14ac:dyDescent="0.25">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4" t="str">
        <f t="shared" si="265"/>
        <v/>
      </c>
    </row>
    <row r="3932" spans="1:11" x14ac:dyDescent="0.25">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4" t="str">
        <f t="shared" si="265"/>
        <v/>
      </c>
    </row>
    <row r="3933" spans="1:11" x14ac:dyDescent="0.25">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4" t="str">
        <f t="shared" si="265"/>
        <v/>
      </c>
    </row>
    <row r="3934" spans="1:11" x14ac:dyDescent="0.25">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4" t="str">
        <f t="shared" si="265"/>
        <v/>
      </c>
    </row>
    <row r="3935" spans="1:11" x14ac:dyDescent="0.25">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4" t="str">
        <f t="shared" si="265"/>
        <v/>
      </c>
    </row>
    <row r="3936" spans="1:11" x14ac:dyDescent="0.25">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4" t="str">
        <f t="shared" si="265"/>
        <v/>
      </c>
    </row>
    <row r="3937" spans="1:11" x14ac:dyDescent="0.25">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4" t="str">
        <f t="shared" si="265"/>
        <v/>
      </c>
    </row>
    <row r="3938" spans="1:11" x14ac:dyDescent="0.25">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4" t="str">
        <f t="shared" si="265"/>
        <v/>
      </c>
    </row>
    <row r="3939" spans="1:11" x14ac:dyDescent="0.25">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4" t="str">
        <f t="shared" si="265"/>
        <v/>
      </c>
    </row>
    <row r="3940" spans="1:11" x14ac:dyDescent="0.25">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4" t="str">
        <f t="shared" ref="K3940:K4003" si="269">IF(AND(ISBLANK(K3939)=FALSE,ISNUMBER(C3940)),K3939&amp;","&amp;C3940,"")</f>
        <v/>
      </c>
    </row>
    <row r="3941" spans="1:11" x14ac:dyDescent="0.25">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4" t="str">
        <f t="shared" si="269"/>
        <v/>
      </c>
    </row>
    <row r="3942" spans="1:11" x14ac:dyDescent="0.25">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4" t="str">
        <f t="shared" si="269"/>
        <v/>
      </c>
    </row>
    <row r="3943" spans="1:11" x14ac:dyDescent="0.25">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4" t="str">
        <f t="shared" si="269"/>
        <v/>
      </c>
    </row>
    <row r="3944" spans="1:11" x14ac:dyDescent="0.25">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4" t="str">
        <f t="shared" si="269"/>
        <v/>
      </c>
    </row>
    <row r="3945" spans="1:11" x14ac:dyDescent="0.25">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4" t="str">
        <f t="shared" si="269"/>
        <v/>
      </c>
    </row>
    <row r="3946" spans="1:11" x14ac:dyDescent="0.25">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4" t="str">
        <f t="shared" si="269"/>
        <v/>
      </c>
    </row>
    <row r="3947" spans="1:11" x14ac:dyDescent="0.25">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4" t="str">
        <f t="shared" si="269"/>
        <v/>
      </c>
    </row>
    <row r="3948" spans="1:11" x14ac:dyDescent="0.25">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4" t="str">
        <f t="shared" si="269"/>
        <v/>
      </c>
    </row>
    <row r="3949" spans="1:11" x14ac:dyDescent="0.25">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4" t="str">
        <f t="shared" si="269"/>
        <v/>
      </c>
    </row>
    <row r="3950" spans="1:11" x14ac:dyDescent="0.25">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4" t="str">
        <f t="shared" si="269"/>
        <v/>
      </c>
    </row>
    <row r="3951" spans="1:11" x14ac:dyDescent="0.25">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4" t="str">
        <f t="shared" si="269"/>
        <v/>
      </c>
    </row>
    <row r="3952" spans="1:11" x14ac:dyDescent="0.25">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4" t="str">
        <f t="shared" si="269"/>
        <v/>
      </c>
    </row>
    <row r="3953" spans="1:11" x14ac:dyDescent="0.25">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4" t="str">
        <f t="shared" si="269"/>
        <v/>
      </c>
    </row>
    <row r="3954" spans="1:11" x14ac:dyDescent="0.25">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4" t="str">
        <f t="shared" si="269"/>
        <v/>
      </c>
    </row>
    <row r="3955" spans="1:11" x14ac:dyDescent="0.25">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4" t="str">
        <f t="shared" si="269"/>
        <v/>
      </c>
    </row>
    <row r="3956" spans="1:11" x14ac:dyDescent="0.25">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4" t="str">
        <f t="shared" si="269"/>
        <v/>
      </c>
    </row>
    <row r="3957" spans="1:11" x14ac:dyDescent="0.25">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4" t="str">
        <f t="shared" si="269"/>
        <v/>
      </c>
    </row>
    <row r="3958" spans="1:11" x14ac:dyDescent="0.25">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4" t="str">
        <f t="shared" si="269"/>
        <v/>
      </c>
    </row>
    <row r="3959" spans="1:11" x14ac:dyDescent="0.25">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4" t="str">
        <f t="shared" si="269"/>
        <v/>
      </c>
    </row>
    <row r="3960" spans="1:11" x14ac:dyDescent="0.25">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4" t="str">
        <f t="shared" si="269"/>
        <v/>
      </c>
    </row>
    <row r="3961" spans="1:11" x14ac:dyDescent="0.25">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4" t="str">
        <f t="shared" si="269"/>
        <v/>
      </c>
    </row>
    <row r="3962" spans="1:11" x14ac:dyDescent="0.25">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4" t="str">
        <f t="shared" si="269"/>
        <v/>
      </c>
    </row>
    <row r="3963" spans="1:11" x14ac:dyDescent="0.25">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4" t="str">
        <f t="shared" si="269"/>
        <v/>
      </c>
    </row>
    <row r="3964" spans="1:11" x14ac:dyDescent="0.25">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4" t="str">
        <f t="shared" si="269"/>
        <v/>
      </c>
    </row>
    <row r="3965" spans="1:11" x14ac:dyDescent="0.25">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4" t="str">
        <f t="shared" si="269"/>
        <v/>
      </c>
    </row>
    <row r="3966" spans="1:11" x14ac:dyDescent="0.25">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4" t="str">
        <f t="shared" si="269"/>
        <v/>
      </c>
    </row>
    <row r="3967" spans="1:11" x14ac:dyDescent="0.25">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4" t="str">
        <f t="shared" si="269"/>
        <v/>
      </c>
    </row>
    <row r="3968" spans="1:11" x14ac:dyDescent="0.25">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4" t="str">
        <f t="shared" si="269"/>
        <v/>
      </c>
    </row>
    <row r="3969" spans="1:11" x14ac:dyDescent="0.25">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4" t="str">
        <f t="shared" si="269"/>
        <v/>
      </c>
    </row>
    <row r="3970" spans="1:11" x14ac:dyDescent="0.25">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4" t="str">
        <f t="shared" si="269"/>
        <v/>
      </c>
    </row>
    <row r="3971" spans="1:11" x14ac:dyDescent="0.25">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4" t="str">
        <f t="shared" si="269"/>
        <v/>
      </c>
    </row>
    <row r="3972" spans="1:11" x14ac:dyDescent="0.25">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4" t="str">
        <f t="shared" si="269"/>
        <v/>
      </c>
    </row>
    <row r="3973" spans="1:11" x14ac:dyDescent="0.25">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4" t="str">
        <f t="shared" si="269"/>
        <v/>
      </c>
    </row>
    <row r="3974" spans="1:11" x14ac:dyDescent="0.25">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4" t="str">
        <f t="shared" si="269"/>
        <v/>
      </c>
    </row>
    <row r="3975" spans="1:11" x14ac:dyDescent="0.25">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4" t="str">
        <f t="shared" si="269"/>
        <v/>
      </c>
    </row>
    <row r="3976" spans="1:11" x14ac:dyDescent="0.25">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4" t="str">
        <f t="shared" si="269"/>
        <v/>
      </c>
    </row>
    <row r="3977" spans="1:11" x14ac:dyDescent="0.25">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4" t="str">
        <f t="shared" si="269"/>
        <v/>
      </c>
    </row>
    <row r="3978" spans="1:11" x14ac:dyDescent="0.25">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4" t="str">
        <f t="shared" si="269"/>
        <v/>
      </c>
    </row>
    <row r="3979" spans="1:11" x14ac:dyDescent="0.25">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4" t="str">
        <f t="shared" si="269"/>
        <v/>
      </c>
    </row>
    <row r="3980" spans="1:11" x14ac:dyDescent="0.25">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4" t="str">
        <f t="shared" si="269"/>
        <v/>
      </c>
    </row>
    <row r="3981" spans="1:11" x14ac:dyDescent="0.25">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4" t="str">
        <f t="shared" si="269"/>
        <v/>
      </c>
    </row>
    <row r="3982" spans="1:11" x14ac:dyDescent="0.25">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4" t="str">
        <f t="shared" si="269"/>
        <v/>
      </c>
    </row>
    <row r="3983" spans="1:11" x14ac:dyDescent="0.25">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4" t="str">
        <f t="shared" si="269"/>
        <v/>
      </c>
    </row>
    <row r="3984" spans="1:11" x14ac:dyDescent="0.25">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4" t="str">
        <f t="shared" si="269"/>
        <v/>
      </c>
    </row>
    <row r="3985" spans="1:11" x14ac:dyDescent="0.25">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4" t="str">
        <f t="shared" si="269"/>
        <v/>
      </c>
    </row>
    <row r="3986" spans="1:11" x14ac:dyDescent="0.25">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4" t="str">
        <f t="shared" si="269"/>
        <v/>
      </c>
    </row>
    <row r="3987" spans="1:11" x14ac:dyDescent="0.25">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4" t="str">
        <f t="shared" si="269"/>
        <v/>
      </c>
    </row>
    <row r="3988" spans="1:11" x14ac:dyDescent="0.25">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4" t="str">
        <f t="shared" si="269"/>
        <v/>
      </c>
    </row>
    <row r="3989" spans="1:11" x14ac:dyDescent="0.25">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4" t="str">
        <f t="shared" si="269"/>
        <v/>
      </c>
    </row>
    <row r="3990" spans="1:11" x14ac:dyDescent="0.25">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4" t="str">
        <f t="shared" si="269"/>
        <v/>
      </c>
    </row>
    <row r="3991" spans="1:11" x14ac:dyDescent="0.25">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4" t="str">
        <f t="shared" si="269"/>
        <v/>
      </c>
    </row>
    <row r="3992" spans="1:11" x14ac:dyDescent="0.25">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4" t="str">
        <f t="shared" si="269"/>
        <v/>
      </c>
    </row>
    <row r="3993" spans="1:11" x14ac:dyDescent="0.25">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4" t="str">
        <f t="shared" si="269"/>
        <v/>
      </c>
    </row>
    <row r="3994" spans="1:11" x14ac:dyDescent="0.25">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4" t="str">
        <f t="shared" si="269"/>
        <v/>
      </c>
    </row>
    <row r="3995" spans="1:11" x14ac:dyDescent="0.25">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4" t="str">
        <f t="shared" si="269"/>
        <v/>
      </c>
    </row>
    <row r="3996" spans="1:11" x14ac:dyDescent="0.25">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4" t="str">
        <f t="shared" si="269"/>
        <v/>
      </c>
    </row>
    <row r="3997" spans="1:11" x14ac:dyDescent="0.25">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4" t="str">
        <f t="shared" si="269"/>
        <v/>
      </c>
    </row>
    <row r="3998" spans="1:11" x14ac:dyDescent="0.25">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4" t="str">
        <f t="shared" si="269"/>
        <v/>
      </c>
    </row>
    <row r="3999" spans="1:11" x14ac:dyDescent="0.25">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4" t="str">
        <f t="shared" si="269"/>
        <v/>
      </c>
    </row>
    <row r="4000" spans="1:11" x14ac:dyDescent="0.25">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4" t="str">
        <f t="shared" si="269"/>
        <v/>
      </c>
    </row>
    <row r="4001" spans="1:11" x14ac:dyDescent="0.25">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4" t="str">
        <f t="shared" si="269"/>
        <v/>
      </c>
    </row>
    <row r="4002" spans="1:11" x14ac:dyDescent="0.25">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4" t="str">
        <f t="shared" si="269"/>
        <v/>
      </c>
    </row>
    <row r="4003" spans="1:11" x14ac:dyDescent="0.25">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4" t="str">
        <f t="shared" si="269"/>
        <v/>
      </c>
    </row>
    <row r="4004" spans="1:11" x14ac:dyDescent="0.25">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4" t="str">
        <f t="shared" ref="K4004:K4067" si="273">IF(AND(ISBLANK(K4003)=FALSE,ISNUMBER(C4004)),K4003&amp;","&amp;C4004,"")</f>
        <v/>
      </c>
    </row>
    <row r="4005" spans="1:11" x14ac:dyDescent="0.25">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4" t="str">
        <f t="shared" si="273"/>
        <v/>
      </c>
    </row>
    <row r="4006" spans="1:11" x14ac:dyDescent="0.25">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4" t="str">
        <f t="shared" si="273"/>
        <v/>
      </c>
    </row>
    <row r="4007" spans="1:11" x14ac:dyDescent="0.25">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4" t="str">
        <f t="shared" si="273"/>
        <v/>
      </c>
    </row>
    <row r="4008" spans="1:11" x14ac:dyDescent="0.25">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4" t="str">
        <f t="shared" si="273"/>
        <v/>
      </c>
    </row>
    <row r="4009" spans="1:11" x14ac:dyDescent="0.25">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4" t="str">
        <f t="shared" si="273"/>
        <v/>
      </c>
    </row>
    <row r="4010" spans="1:11" x14ac:dyDescent="0.25">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4" t="str">
        <f t="shared" si="273"/>
        <v/>
      </c>
    </row>
    <row r="4011" spans="1:11" x14ac:dyDescent="0.25">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4" t="str">
        <f t="shared" si="273"/>
        <v/>
      </c>
    </row>
    <row r="4012" spans="1:11" x14ac:dyDescent="0.25">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4" t="str">
        <f t="shared" si="273"/>
        <v/>
      </c>
    </row>
    <row r="4013" spans="1:11" x14ac:dyDescent="0.25">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4" t="str">
        <f t="shared" si="273"/>
        <v/>
      </c>
    </row>
    <row r="4014" spans="1:11" x14ac:dyDescent="0.25">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4" t="str">
        <f t="shared" si="273"/>
        <v/>
      </c>
    </row>
    <row r="4015" spans="1:11" x14ac:dyDescent="0.25">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4" t="str">
        <f t="shared" si="273"/>
        <v/>
      </c>
    </row>
    <row r="4016" spans="1:11" x14ac:dyDescent="0.25">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4" t="str">
        <f t="shared" si="273"/>
        <v/>
      </c>
    </row>
    <row r="4017" spans="1:11" x14ac:dyDescent="0.25">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4" t="str">
        <f t="shared" si="273"/>
        <v/>
      </c>
    </row>
    <row r="4018" spans="1:11" x14ac:dyDescent="0.25">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4" t="str">
        <f t="shared" si="273"/>
        <v/>
      </c>
    </row>
    <row r="4019" spans="1:11" x14ac:dyDescent="0.25">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4" t="str">
        <f t="shared" si="273"/>
        <v/>
      </c>
    </row>
    <row r="4020" spans="1:11" x14ac:dyDescent="0.25">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4" t="str">
        <f t="shared" si="273"/>
        <v/>
      </c>
    </row>
    <row r="4021" spans="1:11" x14ac:dyDescent="0.25">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4" t="str">
        <f t="shared" si="273"/>
        <v/>
      </c>
    </row>
    <row r="4022" spans="1:11" x14ac:dyDescent="0.25">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4" t="str">
        <f t="shared" si="273"/>
        <v/>
      </c>
    </row>
    <row r="4023" spans="1:11" x14ac:dyDescent="0.25">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4" t="str">
        <f t="shared" si="273"/>
        <v/>
      </c>
    </row>
    <row r="4024" spans="1:11" x14ac:dyDescent="0.25">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4" t="str">
        <f t="shared" si="273"/>
        <v/>
      </c>
    </row>
    <row r="4025" spans="1:11" x14ac:dyDescent="0.25">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4" t="str">
        <f t="shared" si="273"/>
        <v/>
      </c>
    </row>
    <row r="4026" spans="1:11" x14ac:dyDescent="0.25">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4" t="str">
        <f t="shared" si="273"/>
        <v/>
      </c>
    </row>
    <row r="4027" spans="1:11" x14ac:dyDescent="0.25">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4" t="str">
        <f t="shared" si="273"/>
        <v/>
      </c>
    </row>
    <row r="4028" spans="1:11" x14ac:dyDescent="0.25">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4" t="str">
        <f t="shared" si="273"/>
        <v/>
      </c>
    </row>
    <row r="4029" spans="1:11" x14ac:dyDescent="0.25">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4" t="str">
        <f t="shared" si="273"/>
        <v/>
      </c>
    </row>
    <row r="4030" spans="1:11" x14ac:dyDescent="0.25">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4" t="str">
        <f t="shared" si="273"/>
        <v/>
      </c>
    </row>
    <row r="4031" spans="1:11" x14ac:dyDescent="0.25">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4" t="str">
        <f t="shared" si="273"/>
        <v/>
      </c>
    </row>
    <row r="4032" spans="1:11" x14ac:dyDescent="0.25">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4" t="str">
        <f t="shared" si="273"/>
        <v/>
      </c>
    </row>
    <row r="4033" spans="1:11" x14ac:dyDescent="0.25">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4" t="str">
        <f t="shared" si="273"/>
        <v/>
      </c>
    </row>
    <row r="4034" spans="1:11" x14ac:dyDescent="0.25">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4" t="str">
        <f t="shared" si="273"/>
        <v/>
      </c>
    </row>
    <row r="4035" spans="1:11" x14ac:dyDescent="0.25">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4" t="str">
        <f t="shared" si="273"/>
        <v/>
      </c>
    </row>
    <row r="4036" spans="1:11" x14ac:dyDescent="0.25">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4" t="str">
        <f t="shared" si="273"/>
        <v/>
      </c>
    </row>
    <row r="4037" spans="1:11" x14ac:dyDescent="0.25">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4" t="str">
        <f t="shared" si="273"/>
        <v/>
      </c>
    </row>
    <row r="4038" spans="1:11" x14ac:dyDescent="0.25">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4" t="str">
        <f t="shared" si="273"/>
        <v/>
      </c>
    </row>
    <row r="4039" spans="1:11" x14ac:dyDescent="0.25">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4" t="str">
        <f t="shared" si="273"/>
        <v/>
      </c>
    </row>
    <row r="4040" spans="1:11" x14ac:dyDescent="0.25">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4" t="str">
        <f t="shared" si="273"/>
        <v/>
      </c>
    </row>
    <row r="4041" spans="1:11" x14ac:dyDescent="0.25">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4" t="str">
        <f t="shared" si="273"/>
        <v/>
      </c>
    </row>
    <row r="4042" spans="1:11" x14ac:dyDescent="0.25">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4" t="str">
        <f t="shared" si="273"/>
        <v/>
      </c>
    </row>
    <row r="4043" spans="1:11" x14ac:dyDescent="0.25">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4" t="str">
        <f t="shared" si="273"/>
        <v/>
      </c>
    </row>
    <row r="4044" spans="1:11" x14ac:dyDescent="0.25">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4" t="str">
        <f t="shared" si="273"/>
        <v/>
      </c>
    </row>
    <row r="4045" spans="1:11" x14ac:dyDescent="0.25">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4" t="str">
        <f t="shared" si="273"/>
        <v/>
      </c>
    </row>
    <row r="4046" spans="1:11" x14ac:dyDescent="0.25">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4" t="str">
        <f t="shared" si="273"/>
        <v/>
      </c>
    </row>
    <row r="4047" spans="1:11" x14ac:dyDescent="0.25">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4" t="str">
        <f t="shared" si="273"/>
        <v/>
      </c>
    </row>
    <row r="4048" spans="1:11" x14ac:dyDescent="0.25">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4" t="str">
        <f t="shared" si="273"/>
        <v/>
      </c>
    </row>
    <row r="4049" spans="1:11" x14ac:dyDescent="0.25">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4" t="str">
        <f t="shared" si="273"/>
        <v/>
      </c>
    </row>
    <row r="4050" spans="1:11" x14ac:dyDescent="0.25">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4" t="str">
        <f t="shared" si="273"/>
        <v/>
      </c>
    </row>
    <row r="4051" spans="1:11" x14ac:dyDescent="0.25">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4" t="str">
        <f t="shared" si="273"/>
        <v/>
      </c>
    </row>
    <row r="4052" spans="1:11" x14ac:dyDescent="0.25">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4" t="str">
        <f t="shared" si="273"/>
        <v/>
      </c>
    </row>
    <row r="4053" spans="1:11" x14ac:dyDescent="0.25">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4" t="str">
        <f t="shared" si="273"/>
        <v/>
      </c>
    </row>
    <row r="4054" spans="1:11" x14ac:dyDescent="0.25">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4" t="str">
        <f t="shared" si="273"/>
        <v/>
      </c>
    </row>
    <row r="4055" spans="1:11" x14ac:dyDescent="0.25">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4" t="str">
        <f t="shared" si="273"/>
        <v/>
      </c>
    </row>
    <row r="4056" spans="1:11" x14ac:dyDescent="0.25">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4" t="str">
        <f t="shared" si="273"/>
        <v/>
      </c>
    </row>
    <row r="4057" spans="1:11" x14ac:dyDescent="0.25">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4" t="str">
        <f t="shared" si="273"/>
        <v/>
      </c>
    </row>
    <row r="4058" spans="1:11" x14ac:dyDescent="0.25">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4" t="str">
        <f t="shared" si="273"/>
        <v/>
      </c>
    </row>
    <row r="4059" spans="1:11" x14ac:dyDescent="0.25">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4" t="str">
        <f t="shared" si="273"/>
        <v/>
      </c>
    </row>
    <row r="4060" spans="1:11" x14ac:dyDescent="0.25">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4" t="str">
        <f t="shared" si="273"/>
        <v/>
      </c>
    </row>
    <row r="4061" spans="1:11" x14ac:dyDescent="0.25">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4" t="str">
        <f t="shared" si="273"/>
        <v/>
      </c>
    </row>
    <row r="4062" spans="1:11" x14ac:dyDescent="0.25">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4" t="str">
        <f t="shared" si="273"/>
        <v/>
      </c>
    </row>
    <row r="4063" spans="1:11" x14ac:dyDescent="0.25">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4" t="str">
        <f t="shared" si="273"/>
        <v/>
      </c>
    </row>
    <row r="4064" spans="1:11" x14ac:dyDescent="0.25">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4" t="str">
        <f t="shared" si="273"/>
        <v/>
      </c>
    </row>
    <row r="4065" spans="1:11" x14ac:dyDescent="0.25">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4" t="str">
        <f t="shared" si="273"/>
        <v/>
      </c>
    </row>
    <row r="4066" spans="1:11" x14ac:dyDescent="0.25">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4" t="str">
        <f t="shared" si="273"/>
        <v/>
      </c>
    </row>
    <row r="4067" spans="1:11" x14ac:dyDescent="0.25">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4" t="str">
        <f t="shared" si="273"/>
        <v/>
      </c>
    </row>
    <row r="4068" spans="1:11" x14ac:dyDescent="0.25">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4" t="str">
        <f t="shared" ref="K4068:K4131" si="277">IF(AND(ISBLANK(K4067)=FALSE,ISNUMBER(C4068)),K4067&amp;","&amp;C4068,"")</f>
        <v/>
      </c>
    </row>
    <row r="4069" spans="1:11" x14ac:dyDescent="0.25">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4" t="str">
        <f t="shared" si="277"/>
        <v/>
      </c>
    </row>
    <row r="4070" spans="1:11" x14ac:dyDescent="0.25">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4" t="str">
        <f t="shared" si="277"/>
        <v/>
      </c>
    </row>
    <row r="4071" spans="1:11" x14ac:dyDescent="0.25">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4" t="str">
        <f t="shared" si="277"/>
        <v/>
      </c>
    </row>
    <row r="4072" spans="1:11" x14ac:dyDescent="0.25">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4" t="str">
        <f t="shared" si="277"/>
        <v/>
      </c>
    </row>
    <row r="4073" spans="1:11" x14ac:dyDescent="0.25">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4" t="str">
        <f t="shared" si="277"/>
        <v/>
      </c>
    </row>
    <row r="4074" spans="1:11" x14ac:dyDescent="0.25">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4" t="str">
        <f t="shared" si="277"/>
        <v/>
      </c>
    </row>
    <row r="4075" spans="1:11" x14ac:dyDescent="0.25">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4" t="str">
        <f t="shared" si="277"/>
        <v/>
      </c>
    </row>
    <row r="4076" spans="1:11" x14ac:dyDescent="0.25">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4" t="str">
        <f t="shared" si="277"/>
        <v/>
      </c>
    </row>
    <row r="4077" spans="1:11" x14ac:dyDescent="0.25">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4" t="str">
        <f t="shared" si="277"/>
        <v/>
      </c>
    </row>
    <row r="4078" spans="1:11" x14ac:dyDescent="0.25">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4" t="str">
        <f t="shared" si="277"/>
        <v/>
      </c>
    </row>
    <row r="4079" spans="1:11" x14ac:dyDescent="0.25">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4" t="str">
        <f t="shared" si="277"/>
        <v/>
      </c>
    </row>
    <row r="4080" spans="1:11" x14ac:dyDescent="0.25">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4" t="str">
        <f t="shared" si="277"/>
        <v/>
      </c>
    </row>
    <row r="4081" spans="1:11" x14ac:dyDescent="0.25">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4" t="str">
        <f t="shared" si="277"/>
        <v/>
      </c>
    </row>
    <row r="4082" spans="1:11" x14ac:dyDescent="0.25">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4" t="str">
        <f t="shared" si="277"/>
        <v/>
      </c>
    </row>
    <row r="4083" spans="1:11" x14ac:dyDescent="0.25">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4" t="str">
        <f t="shared" si="277"/>
        <v/>
      </c>
    </row>
    <row r="4084" spans="1:11" x14ac:dyDescent="0.25">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4" t="str">
        <f t="shared" si="277"/>
        <v/>
      </c>
    </row>
    <row r="4085" spans="1:11" x14ac:dyDescent="0.25">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4" t="str">
        <f t="shared" si="277"/>
        <v/>
      </c>
    </row>
    <row r="4086" spans="1:11" x14ac:dyDescent="0.25">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4" t="str">
        <f t="shared" si="277"/>
        <v/>
      </c>
    </row>
    <row r="4087" spans="1:11" x14ac:dyDescent="0.25">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4" t="str">
        <f t="shared" si="277"/>
        <v/>
      </c>
    </row>
    <row r="4088" spans="1:11" x14ac:dyDescent="0.25">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4" t="str">
        <f t="shared" si="277"/>
        <v/>
      </c>
    </row>
    <row r="4089" spans="1:11" x14ac:dyDescent="0.25">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4" t="str">
        <f t="shared" si="277"/>
        <v/>
      </c>
    </row>
    <row r="4090" spans="1:11" x14ac:dyDescent="0.25">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4" t="str">
        <f t="shared" si="277"/>
        <v/>
      </c>
    </row>
    <row r="4091" spans="1:11" x14ac:dyDescent="0.25">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4" t="str">
        <f t="shared" si="277"/>
        <v/>
      </c>
    </row>
    <row r="4092" spans="1:11" x14ac:dyDescent="0.25">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4" t="str">
        <f t="shared" si="277"/>
        <v/>
      </c>
    </row>
    <row r="4093" spans="1:11" x14ac:dyDescent="0.25">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4" t="str">
        <f t="shared" si="277"/>
        <v/>
      </c>
    </row>
    <row r="4094" spans="1:11" x14ac:dyDescent="0.25">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4" t="str">
        <f t="shared" si="277"/>
        <v/>
      </c>
    </row>
    <row r="4095" spans="1:11" x14ac:dyDescent="0.25">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4" t="str">
        <f t="shared" si="277"/>
        <v/>
      </c>
    </row>
    <row r="4096" spans="1:11" x14ac:dyDescent="0.25">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4" t="str">
        <f t="shared" si="277"/>
        <v/>
      </c>
    </row>
    <row r="4097" spans="1:11" x14ac:dyDescent="0.25">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4" t="str">
        <f t="shared" si="277"/>
        <v/>
      </c>
    </row>
    <row r="4098" spans="1:11" x14ac:dyDescent="0.25">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4" t="str">
        <f t="shared" si="277"/>
        <v/>
      </c>
    </row>
    <row r="4099" spans="1:11" x14ac:dyDescent="0.25">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4" t="str">
        <f t="shared" si="277"/>
        <v/>
      </c>
    </row>
    <row r="4100" spans="1:11" x14ac:dyDescent="0.25">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4" t="str">
        <f t="shared" si="277"/>
        <v/>
      </c>
    </row>
    <row r="4101" spans="1:11" x14ac:dyDescent="0.25">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4" t="str">
        <f t="shared" si="277"/>
        <v/>
      </c>
    </row>
    <row r="4102" spans="1:11" x14ac:dyDescent="0.25">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4" t="str">
        <f t="shared" si="277"/>
        <v/>
      </c>
    </row>
    <row r="4103" spans="1:11" x14ac:dyDescent="0.25">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4" t="str">
        <f t="shared" si="277"/>
        <v/>
      </c>
    </row>
    <row r="4104" spans="1:11" x14ac:dyDescent="0.25">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4" t="str">
        <f t="shared" si="277"/>
        <v/>
      </c>
    </row>
    <row r="4105" spans="1:11" x14ac:dyDescent="0.25">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4" t="str">
        <f t="shared" si="277"/>
        <v/>
      </c>
    </row>
    <row r="4106" spans="1:11" x14ac:dyDescent="0.25">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4" t="str">
        <f t="shared" si="277"/>
        <v/>
      </c>
    </row>
    <row r="4107" spans="1:11" x14ac:dyDescent="0.25">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4" t="str">
        <f t="shared" si="277"/>
        <v/>
      </c>
    </row>
    <row r="4108" spans="1:11" x14ac:dyDescent="0.25">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4" t="str">
        <f t="shared" si="277"/>
        <v/>
      </c>
    </row>
    <row r="4109" spans="1:11" x14ac:dyDescent="0.25">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4" t="str">
        <f t="shared" si="277"/>
        <v/>
      </c>
    </row>
    <row r="4110" spans="1:11" x14ac:dyDescent="0.25">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4" t="str">
        <f t="shared" si="277"/>
        <v/>
      </c>
    </row>
    <row r="4111" spans="1:11" x14ac:dyDescent="0.25">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4" t="str">
        <f t="shared" si="277"/>
        <v/>
      </c>
    </row>
    <row r="4112" spans="1:11" x14ac:dyDescent="0.25">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4" t="str">
        <f t="shared" si="277"/>
        <v/>
      </c>
    </row>
    <row r="4113" spans="1:11" x14ac:dyDescent="0.25">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4" t="str">
        <f t="shared" si="277"/>
        <v/>
      </c>
    </row>
    <row r="4114" spans="1:11" x14ac:dyDescent="0.25">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4" t="str">
        <f t="shared" si="277"/>
        <v/>
      </c>
    </row>
    <row r="4115" spans="1:11" x14ac:dyDescent="0.25">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4" t="str">
        <f t="shared" si="277"/>
        <v/>
      </c>
    </row>
    <row r="4116" spans="1:11" x14ac:dyDescent="0.25">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4" t="str">
        <f t="shared" si="277"/>
        <v/>
      </c>
    </row>
    <row r="4117" spans="1:11" x14ac:dyDescent="0.25">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4" t="str">
        <f t="shared" si="277"/>
        <v/>
      </c>
    </row>
    <row r="4118" spans="1:11" x14ac:dyDescent="0.25">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4" t="str">
        <f t="shared" si="277"/>
        <v/>
      </c>
    </row>
    <row r="4119" spans="1:11" x14ac:dyDescent="0.25">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4" t="str">
        <f t="shared" si="277"/>
        <v/>
      </c>
    </row>
    <row r="4120" spans="1:11" x14ac:dyDescent="0.25">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4" t="str">
        <f t="shared" si="277"/>
        <v/>
      </c>
    </row>
    <row r="4121" spans="1:11" x14ac:dyDescent="0.25">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4" t="str">
        <f t="shared" si="277"/>
        <v/>
      </c>
    </row>
    <row r="4122" spans="1:11" x14ac:dyDescent="0.25">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4" t="str">
        <f t="shared" si="277"/>
        <v/>
      </c>
    </row>
    <row r="4123" spans="1:11" x14ac:dyDescent="0.25">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4" t="str">
        <f t="shared" si="277"/>
        <v/>
      </c>
    </row>
    <row r="4124" spans="1:11" x14ac:dyDescent="0.25">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4" t="str">
        <f t="shared" si="277"/>
        <v/>
      </c>
    </row>
    <row r="4125" spans="1:11" x14ac:dyDescent="0.25">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4" t="str">
        <f t="shared" si="277"/>
        <v/>
      </c>
    </row>
    <row r="4126" spans="1:11" x14ac:dyDescent="0.25">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4" t="str">
        <f t="shared" si="277"/>
        <v/>
      </c>
    </row>
    <row r="4127" spans="1:11" x14ac:dyDescent="0.25">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4" t="str">
        <f t="shared" si="277"/>
        <v/>
      </c>
    </row>
    <row r="4128" spans="1:11" x14ac:dyDescent="0.25">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4" t="str">
        <f t="shared" si="277"/>
        <v/>
      </c>
    </row>
    <row r="4129" spans="1:11" x14ac:dyDescent="0.25">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4" t="str">
        <f t="shared" si="277"/>
        <v/>
      </c>
    </row>
    <row r="4130" spans="1:11" x14ac:dyDescent="0.25">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4" t="str">
        <f t="shared" si="277"/>
        <v/>
      </c>
    </row>
    <row r="4131" spans="1:11" x14ac:dyDescent="0.25">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4" t="str">
        <f t="shared" si="277"/>
        <v/>
      </c>
    </row>
    <row r="4132" spans="1:11" x14ac:dyDescent="0.25">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4" t="str">
        <f t="shared" ref="K4132:K4195" si="281">IF(AND(ISBLANK(K4131)=FALSE,ISNUMBER(C4132)),K4131&amp;","&amp;C4132,"")</f>
        <v/>
      </c>
    </row>
    <row r="4133" spans="1:11" x14ac:dyDescent="0.25">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4" t="str">
        <f t="shared" si="281"/>
        <v/>
      </c>
    </row>
    <row r="4134" spans="1:11" x14ac:dyDescent="0.25">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4" t="str">
        <f t="shared" si="281"/>
        <v/>
      </c>
    </row>
    <row r="4135" spans="1:11" x14ac:dyDescent="0.25">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4" t="str">
        <f t="shared" si="281"/>
        <v/>
      </c>
    </row>
    <row r="4136" spans="1:11" x14ac:dyDescent="0.25">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4" t="str">
        <f t="shared" si="281"/>
        <v/>
      </c>
    </row>
    <row r="4137" spans="1:11" x14ac:dyDescent="0.25">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4" t="str">
        <f t="shared" si="281"/>
        <v/>
      </c>
    </row>
    <row r="4138" spans="1:11" x14ac:dyDescent="0.25">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4" t="str">
        <f t="shared" si="281"/>
        <v/>
      </c>
    </row>
    <row r="4139" spans="1:11" x14ac:dyDescent="0.25">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4" t="str">
        <f t="shared" si="281"/>
        <v/>
      </c>
    </row>
    <row r="4140" spans="1:11" x14ac:dyDescent="0.25">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4" t="str">
        <f t="shared" si="281"/>
        <v/>
      </c>
    </row>
    <row r="4141" spans="1:11" x14ac:dyDescent="0.25">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4" t="str">
        <f t="shared" si="281"/>
        <v/>
      </c>
    </row>
    <row r="4142" spans="1:11" x14ac:dyDescent="0.25">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4" t="str">
        <f t="shared" si="281"/>
        <v/>
      </c>
    </row>
    <row r="4143" spans="1:11" x14ac:dyDescent="0.25">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4" t="str">
        <f t="shared" si="281"/>
        <v/>
      </c>
    </row>
    <row r="4144" spans="1:11" x14ac:dyDescent="0.25">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4" t="str">
        <f t="shared" si="281"/>
        <v/>
      </c>
    </row>
    <row r="4145" spans="1:11" x14ac:dyDescent="0.25">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4" t="str">
        <f t="shared" si="281"/>
        <v/>
      </c>
    </row>
    <row r="4146" spans="1:11" x14ac:dyDescent="0.25">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4" t="str">
        <f t="shared" si="281"/>
        <v/>
      </c>
    </row>
    <row r="4147" spans="1:11" x14ac:dyDescent="0.25">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4" t="str">
        <f t="shared" si="281"/>
        <v/>
      </c>
    </row>
    <row r="4148" spans="1:11" x14ac:dyDescent="0.25">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4" t="str">
        <f t="shared" si="281"/>
        <v/>
      </c>
    </row>
    <row r="4149" spans="1:11" x14ac:dyDescent="0.25">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4" t="str">
        <f t="shared" si="281"/>
        <v/>
      </c>
    </row>
    <row r="4150" spans="1:11" x14ac:dyDescent="0.25">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4" t="str">
        <f t="shared" si="281"/>
        <v/>
      </c>
    </row>
    <row r="4151" spans="1:11" x14ac:dyDescent="0.25">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4" t="str">
        <f t="shared" si="281"/>
        <v/>
      </c>
    </row>
    <row r="4152" spans="1:11" x14ac:dyDescent="0.25">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4" t="str">
        <f t="shared" si="281"/>
        <v/>
      </c>
    </row>
    <row r="4153" spans="1:11" x14ac:dyDescent="0.25">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4" t="str">
        <f t="shared" si="281"/>
        <v/>
      </c>
    </row>
    <row r="4154" spans="1:11" x14ac:dyDescent="0.25">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4" t="str">
        <f t="shared" si="281"/>
        <v/>
      </c>
    </row>
    <row r="4155" spans="1:11" x14ac:dyDescent="0.25">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4" t="str">
        <f t="shared" si="281"/>
        <v/>
      </c>
    </row>
    <row r="4156" spans="1:11" x14ac:dyDescent="0.25">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4" t="str">
        <f t="shared" si="281"/>
        <v/>
      </c>
    </row>
    <row r="4157" spans="1:11" x14ac:dyDescent="0.25">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4" t="str">
        <f t="shared" si="281"/>
        <v/>
      </c>
    </row>
    <row r="4158" spans="1:11" x14ac:dyDescent="0.25">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4" t="str">
        <f t="shared" si="281"/>
        <v/>
      </c>
    </row>
    <row r="4159" spans="1:11" x14ac:dyDescent="0.25">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4" t="str">
        <f t="shared" si="281"/>
        <v/>
      </c>
    </row>
    <row r="4160" spans="1:11" x14ac:dyDescent="0.25">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4" t="str">
        <f t="shared" si="281"/>
        <v/>
      </c>
    </row>
    <row r="4161" spans="1:11" x14ac:dyDescent="0.25">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4" t="str">
        <f t="shared" si="281"/>
        <v/>
      </c>
    </row>
    <row r="4162" spans="1:11" x14ac:dyDescent="0.25">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4" t="str">
        <f t="shared" si="281"/>
        <v/>
      </c>
    </row>
    <row r="4163" spans="1:11" x14ac:dyDescent="0.25">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4" t="str">
        <f t="shared" si="281"/>
        <v/>
      </c>
    </row>
    <row r="4164" spans="1:11" x14ac:dyDescent="0.25">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4" t="str">
        <f t="shared" si="281"/>
        <v/>
      </c>
    </row>
    <row r="4165" spans="1:11" x14ac:dyDescent="0.25">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4" t="str">
        <f t="shared" si="281"/>
        <v/>
      </c>
    </row>
    <row r="4166" spans="1:11" x14ac:dyDescent="0.25">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4" t="str">
        <f t="shared" si="281"/>
        <v/>
      </c>
    </row>
    <row r="4167" spans="1:11" x14ac:dyDescent="0.25">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4" t="str">
        <f t="shared" si="281"/>
        <v/>
      </c>
    </row>
    <row r="4168" spans="1:11" x14ac:dyDescent="0.25">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4" t="str">
        <f t="shared" si="281"/>
        <v/>
      </c>
    </row>
    <row r="4169" spans="1:11" x14ac:dyDescent="0.25">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4" t="str">
        <f t="shared" si="281"/>
        <v/>
      </c>
    </row>
    <row r="4170" spans="1:11" x14ac:dyDescent="0.25">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4" t="str">
        <f t="shared" si="281"/>
        <v/>
      </c>
    </row>
    <row r="4171" spans="1:11" x14ac:dyDescent="0.25">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4" t="str">
        <f t="shared" si="281"/>
        <v/>
      </c>
    </row>
    <row r="4172" spans="1:11" x14ac:dyDescent="0.25">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4" t="str">
        <f t="shared" si="281"/>
        <v/>
      </c>
    </row>
    <row r="4173" spans="1:11" x14ac:dyDescent="0.25">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4" t="str">
        <f t="shared" si="281"/>
        <v/>
      </c>
    </row>
    <row r="4174" spans="1:11" x14ac:dyDescent="0.25">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4" t="str">
        <f t="shared" si="281"/>
        <v/>
      </c>
    </row>
    <row r="4175" spans="1:11" x14ac:dyDescent="0.25">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4" t="str">
        <f t="shared" si="281"/>
        <v/>
      </c>
    </row>
    <row r="4176" spans="1:11" x14ac:dyDescent="0.25">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4" t="str">
        <f t="shared" si="281"/>
        <v/>
      </c>
    </row>
    <row r="4177" spans="1:11" x14ac:dyDescent="0.25">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4" t="str">
        <f t="shared" si="281"/>
        <v/>
      </c>
    </row>
    <row r="4178" spans="1:11" x14ac:dyDescent="0.25">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4" t="str">
        <f t="shared" si="281"/>
        <v/>
      </c>
    </row>
    <row r="4179" spans="1:11" x14ac:dyDescent="0.25">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4" t="str">
        <f t="shared" si="281"/>
        <v/>
      </c>
    </row>
    <row r="4180" spans="1:11" x14ac:dyDescent="0.25">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4" t="str">
        <f t="shared" si="281"/>
        <v/>
      </c>
    </row>
    <row r="4181" spans="1:11" x14ac:dyDescent="0.25">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4" t="str">
        <f t="shared" si="281"/>
        <v/>
      </c>
    </row>
    <row r="4182" spans="1:11" x14ac:dyDescent="0.25">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4" t="str">
        <f t="shared" si="281"/>
        <v/>
      </c>
    </row>
    <row r="4183" spans="1:11" x14ac:dyDescent="0.25">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4" t="str">
        <f t="shared" si="281"/>
        <v/>
      </c>
    </row>
    <row r="4184" spans="1:11" x14ac:dyDescent="0.25">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4" t="str">
        <f t="shared" si="281"/>
        <v/>
      </c>
    </row>
    <row r="4185" spans="1:11" x14ac:dyDescent="0.25">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4" t="str">
        <f t="shared" si="281"/>
        <v/>
      </c>
    </row>
    <row r="4186" spans="1:11" x14ac:dyDescent="0.25">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4" t="str">
        <f t="shared" si="281"/>
        <v/>
      </c>
    </row>
    <row r="4187" spans="1:11" x14ac:dyDescent="0.25">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4" t="str">
        <f t="shared" si="281"/>
        <v/>
      </c>
    </row>
    <row r="4188" spans="1:11" x14ac:dyDescent="0.25">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4" t="str">
        <f t="shared" si="281"/>
        <v/>
      </c>
    </row>
    <row r="4189" spans="1:11" x14ac:dyDescent="0.25">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4" t="str">
        <f t="shared" si="281"/>
        <v/>
      </c>
    </row>
    <row r="4190" spans="1:11" x14ac:dyDescent="0.25">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4" t="str">
        <f t="shared" si="281"/>
        <v/>
      </c>
    </row>
    <row r="4191" spans="1:11" x14ac:dyDescent="0.25">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4" t="str">
        <f t="shared" si="281"/>
        <v/>
      </c>
    </row>
    <row r="4192" spans="1:11" x14ac:dyDescent="0.25">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4" t="str">
        <f t="shared" si="281"/>
        <v/>
      </c>
    </row>
    <row r="4193" spans="1:11" x14ac:dyDescent="0.25">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4" t="str">
        <f t="shared" si="281"/>
        <v/>
      </c>
    </row>
    <row r="4194" spans="1:11" x14ac:dyDescent="0.25">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4" t="str">
        <f t="shared" si="281"/>
        <v/>
      </c>
    </row>
    <row r="4195" spans="1:11" x14ac:dyDescent="0.25">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4" t="str">
        <f t="shared" si="281"/>
        <v/>
      </c>
    </row>
    <row r="4196" spans="1:11" x14ac:dyDescent="0.25">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4" t="str">
        <f t="shared" ref="K4196:K4259" si="285">IF(AND(ISBLANK(K4195)=FALSE,ISNUMBER(C4196)),K4195&amp;","&amp;C4196,"")</f>
        <v/>
      </c>
    </row>
    <row r="4197" spans="1:11" x14ac:dyDescent="0.25">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4" t="str">
        <f t="shared" si="285"/>
        <v/>
      </c>
    </row>
    <row r="4198" spans="1:11" x14ac:dyDescent="0.25">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4" t="str">
        <f t="shared" si="285"/>
        <v/>
      </c>
    </row>
    <row r="4199" spans="1:11" x14ac:dyDescent="0.25">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4" t="str">
        <f t="shared" si="285"/>
        <v/>
      </c>
    </row>
    <row r="4200" spans="1:11" x14ac:dyDescent="0.25">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4" t="str">
        <f t="shared" si="285"/>
        <v/>
      </c>
    </row>
    <row r="4201" spans="1:11" x14ac:dyDescent="0.25">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4" t="str">
        <f t="shared" si="285"/>
        <v/>
      </c>
    </row>
    <row r="4202" spans="1:11" x14ac:dyDescent="0.25">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4" t="str">
        <f t="shared" si="285"/>
        <v/>
      </c>
    </row>
    <row r="4203" spans="1:11" x14ac:dyDescent="0.25">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4" t="str">
        <f t="shared" si="285"/>
        <v/>
      </c>
    </row>
    <row r="4204" spans="1:11" x14ac:dyDescent="0.25">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4" t="str">
        <f t="shared" si="285"/>
        <v/>
      </c>
    </row>
    <row r="4205" spans="1:11" x14ac:dyDescent="0.25">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4" t="str">
        <f t="shared" si="285"/>
        <v/>
      </c>
    </row>
    <row r="4206" spans="1:11" x14ac:dyDescent="0.25">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4" t="str">
        <f t="shared" si="285"/>
        <v/>
      </c>
    </row>
    <row r="4207" spans="1:11" x14ac:dyDescent="0.25">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4" t="str">
        <f t="shared" si="285"/>
        <v/>
      </c>
    </row>
    <row r="4208" spans="1:11" x14ac:dyDescent="0.25">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4" t="str">
        <f t="shared" si="285"/>
        <v/>
      </c>
    </row>
    <row r="4209" spans="1:11" x14ac:dyDescent="0.25">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4" t="str">
        <f t="shared" si="285"/>
        <v/>
      </c>
    </row>
    <row r="4210" spans="1:11" x14ac:dyDescent="0.25">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4" t="str">
        <f t="shared" si="285"/>
        <v/>
      </c>
    </row>
    <row r="4211" spans="1:11" x14ac:dyDescent="0.25">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4" t="str">
        <f t="shared" si="285"/>
        <v/>
      </c>
    </row>
    <row r="4212" spans="1:11" x14ac:dyDescent="0.25">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4" t="str">
        <f t="shared" si="285"/>
        <v/>
      </c>
    </row>
    <row r="4213" spans="1:11" x14ac:dyDescent="0.25">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4" t="str">
        <f t="shared" si="285"/>
        <v/>
      </c>
    </row>
    <row r="4214" spans="1:11" x14ac:dyDescent="0.25">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4" t="str">
        <f t="shared" si="285"/>
        <v/>
      </c>
    </row>
    <row r="4215" spans="1:11" x14ac:dyDescent="0.25">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4" t="str">
        <f t="shared" si="285"/>
        <v/>
      </c>
    </row>
    <row r="4216" spans="1:11" x14ac:dyDescent="0.25">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4" t="str">
        <f t="shared" si="285"/>
        <v/>
      </c>
    </row>
    <row r="4217" spans="1:11" x14ac:dyDescent="0.25">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4" t="str">
        <f t="shared" si="285"/>
        <v/>
      </c>
    </row>
    <row r="4218" spans="1:11" x14ac:dyDescent="0.25">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4" t="str">
        <f t="shared" si="285"/>
        <v/>
      </c>
    </row>
    <row r="4219" spans="1:11" x14ac:dyDescent="0.25">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4" t="str">
        <f t="shared" si="285"/>
        <v/>
      </c>
    </row>
    <row r="4220" spans="1:11" x14ac:dyDescent="0.25">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4" t="str">
        <f t="shared" si="285"/>
        <v/>
      </c>
    </row>
    <row r="4221" spans="1:11" x14ac:dyDescent="0.25">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4" t="str">
        <f t="shared" si="285"/>
        <v/>
      </c>
    </row>
    <row r="4222" spans="1:11" x14ac:dyDescent="0.25">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4" t="str">
        <f t="shared" si="285"/>
        <v/>
      </c>
    </row>
    <row r="4223" spans="1:11" x14ac:dyDescent="0.25">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4" t="str">
        <f t="shared" si="285"/>
        <v/>
      </c>
    </row>
    <row r="4224" spans="1:11" x14ac:dyDescent="0.25">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4" t="str">
        <f t="shared" si="285"/>
        <v/>
      </c>
    </row>
    <row r="4225" spans="1:11" x14ac:dyDescent="0.25">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4" t="str">
        <f t="shared" si="285"/>
        <v/>
      </c>
    </row>
    <row r="4226" spans="1:11" x14ac:dyDescent="0.25">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4" t="str">
        <f t="shared" si="285"/>
        <v/>
      </c>
    </row>
    <row r="4227" spans="1:11" x14ac:dyDescent="0.25">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4" t="str">
        <f t="shared" si="285"/>
        <v/>
      </c>
    </row>
    <row r="4228" spans="1:11" x14ac:dyDescent="0.25">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4" t="str">
        <f t="shared" si="285"/>
        <v/>
      </c>
    </row>
    <row r="4229" spans="1:11" x14ac:dyDescent="0.25">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4" t="str">
        <f t="shared" si="285"/>
        <v/>
      </c>
    </row>
    <row r="4230" spans="1:11" x14ac:dyDescent="0.25">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4" t="str">
        <f t="shared" si="285"/>
        <v/>
      </c>
    </row>
    <row r="4231" spans="1:11" x14ac:dyDescent="0.25">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4" t="str">
        <f t="shared" si="285"/>
        <v/>
      </c>
    </row>
    <row r="4232" spans="1:11" x14ac:dyDescent="0.25">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4" t="str">
        <f t="shared" si="285"/>
        <v/>
      </c>
    </row>
    <row r="4233" spans="1:11" x14ac:dyDescent="0.25">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4" t="str">
        <f t="shared" si="285"/>
        <v/>
      </c>
    </row>
    <row r="4234" spans="1:11" x14ac:dyDescent="0.25">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4" t="str">
        <f t="shared" si="285"/>
        <v/>
      </c>
    </row>
    <row r="4235" spans="1:11" x14ac:dyDescent="0.25">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4" t="str">
        <f t="shared" si="285"/>
        <v/>
      </c>
    </row>
    <row r="4236" spans="1:11" x14ac:dyDescent="0.25">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4" t="str">
        <f t="shared" si="285"/>
        <v/>
      </c>
    </row>
    <row r="4237" spans="1:11" x14ac:dyDescent="0.25">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4" t="str">
        <f t="shared" si="285"/>
        <v/>
      </c>
    </row>
    <row r="4238" spans="1:11" x14ac:dyDescent="0.25">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4" t="str">
        <f t="shared" si="285"/>
        <v/>
      </c>
    </row>
    <row r="4239" spans="1:11" x14ac:dyDescent="0.25">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4" t="str">
        <f t="shared" si="285"/>
        <v/>
      </c>
    </row>
    <row r="4240" spans="1:11" x14ac:dyDescent="0.25">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4" t="str">
        <f t="shared" si="285"/>
        <v/>
      </c>
    </row>
    <row r="4241" spans="1:11" x14ac:dyDescent="0.25">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4" t="str">
        <f t="shared" si="285"/>
        <v/>
      </c>
    </row>
    <row r="4242" spans="1:11" x14ac:dyDescent="0.25">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4" t="str">
        <f t="shared" si="285"/>
        <v/>
      </c>
    </row>
    <row r="4243" spans="1:11" x14ac:dyDescent="0.25">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4" t="str">
        <f t="shared" si="285"/>
        <v/>
      </c>
    </row>
    <row r="4244" spans="1:11" x14ac:dyDescent="0.25">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4" t="str">
        <f t="shared" si="285"/>
        <v/>
      </c>
    </row>
    <row r="4245" spans="1:11" x14ac:dyDescent="0.25">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4" t="str">
        <f t="shared" si="285"/>
        <v/>
      </c>
    </row>
    <row r="4246" spans="1:11" x14ac:dyDescent="0.25">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4" t="str">
        <f t="shared" si="285"/>
        <v/>
      </c>
    </row>
    <row r="4247" spans="1:11" x14ac:dyDescent="0.25">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4" t="str">
        <f t="shared" si="285"/>
        <v/>
      </c>
    </row>
    <row r="4248" spans="1:11" x14ac:dyDescent="0.25">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4" t="str">
        <f t="shared" si="285"/>
        <v/>
      </c>
    </row>
    <row r="4249" spans="1:11" x14ac:dyDescent="0.25">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4" t="str">
        <f t="shared" si="285"/>
        <v/>
      </c>
    </row>
    <row r="4250" spans="1:11" x14ac:dyDescent="0.25">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4" t="str">
        <f t="shared" si="285"/>
        <v/>
      </c>
    </row>
    <row r="4251" spans="1:11" x14ac:dyDescent="0.25">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4" t="str">
        <f t="shared" si="285"/>
        <v/>
      </c>
    </row>
    <row r="4252" spans="1:11" x14ac:dyDescent="0.25">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4" t="str">
        <f t="shared" si="285"/>
        <v/>
      </c>
    </row>
    <row r="4253" spans="1:11" x14ac:dyDescent="0.25">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4" t="str">
        <f t="shared" si="285"/>
        <v/>
      </c>
    </row>
    <row r="4254" spans="1:11" x14ac:dyDescent="0.25">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4" t="str">
        <f t="shared" si="285"/>
        <v/>
      </c>
    </row>
    <row r="4255" spans="1:11" x14ac:dyDescent="0.25">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4" t="str">
        <f t="shared" si="285"/>
        <v/>
      </c>
    </row>
    <row r="4256" spans="1:11" x14ac:dyDescent="0.25">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4" t="str">
        <f t="shared" si="285"/>
        <v/>
      </c>
    </row>
    <row r="4257" spans="1:11" x14ac:dyDescent="0.25">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4" t="str">
        <f t="shared" si="285"/>
        <v/>
      </c>
    </row>
    <row r="4258" spans="1:11" x14ac:dyDescent="0.25">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4" t="str">
        <f t="shared" si="285"/>
        <v/>
      </c>
    </row>
    <row r="4259" spans="1:11" x14ac:dyDescent="0.25">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4" t="str">
        <f t="shared" si="285"/>
        <v/>
      </c>
    </row>
    <row r="4260" spans="1:11" x14ac:dyDescent="0.25">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4" t="str">
        <f t="shared" ref="K4260:K4323" si="289">IF(AND(ISBLANK(K4259)=FALSE,ISNUMBER(C4260)),K4259&amp;","&amp;C4260,"")</f>
        <v/>
      </c>
    </row>
    <row r="4261" spans="1:11" x14ac:dyDescent="0.25">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4" t="str">
        <f t="shared" si="289"/>
        <v/>
      </c>
    </row>
    <row r="4262" spans="1:11" x14ac:dyDescent="0.25">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4" t="str">
        <f t="shared" si="289"/>
        <v/>
      </c>
    </row>
    <row r="4263" spans="1:11" x14ac:dyDescent="0.25">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4" t="str">
        <f t="shared" si="289"/>
        <v/>
      </c>
    </row>
    <row r="4264" spans="1:11" x14ac:dyDescent="0.25">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4" t="str">
        <f t="shared" si="289"/>
        <v/>
      </c>
    </row>
    <row r="4265" spans="1:11" x14ac:dyDescent="0.25">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4" t="str">
        <f t="shared" si="289"/>
        <v/>
      </c>
    </row>
    <row r="4266" spans="1:11" x14ac:dyDescent="0.25">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4" t="str">
        <f t="shared" si="289"/>
        <v/>
      </c>
    </row>
    <row r="4267" spans="1:11" x14ac:dyDescent="0.25">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4" t="str">
        <f t="shared" si="289"/>
        <v/>
      </c>
    </row>
    <row r="4268" spans="1:11" x14ac:dyDescent="0.25">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4" t="str">
        <f t="shared" si="289"/>
        <v/>
      </c>
    </row>
    <row r="4269" spans="1:11" x14ac:dyDescent="0.25">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4" t="str">
        <f t="shared" si="289"/>
        <v/>
      </c>
    </row>
    <row r="4270" spans="1:11" x14ac:dyDescent="0.25">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4" t="str">
        <f t="shared" si="289"/>
        <v/>
      </c>
    </row>
    <row r="4271" spans="1:11" x14ac:dyDescent="0.25">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4" t="str">
        <f t="shared" si="289"/>
        <v/>
      </c>
    </row>
    <row r="4272" spans="1:11" x14ac:dyDescent="0.25">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4" t="str">
        <f t="shared" si="289"/>
        <v/>
      </c>
    </row>
    <row r="4273" spans="1:11" x14ac:dyDescent="0.25">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4" t="str">
        <f t="shared" si="289"/>
        <v/>
      </c>
    </row>
    <row r="4274" spans="1:11" x14ac:dyDescent="0.25">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4" t="str">
        <f t="shared" si="289"/>
        <v/>
      </c>
    </row>
    <row r="4275" spans="1:11" x14ac:dyDescent="0.25">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4" t="str">
        <f t="shared" si="289"/>
        <v/>
      </c>
    </row>
    <row r="4276" spans="1:11" x14ac:dyDescent="0.25">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4" t="str">
        <f t="shared" si="289"/>
        <v/>
      </c>
    </row>
    <row r="4277" spans="1:11" x14ac:dyDescent="0.25">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4" t="str">
        <f t="shared" si="289"/>
        <v/>
      </c>
    </row>
    <row r="4278" spans="1:11" x14ac:dyDescent="0.25">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4" t="str">
        <f t="shared" si="289"/>
        <v/>
      </c>
    </row>
    <row r="4279" spans="1:11" x14ac:dyDescent="0.25">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4" t="str">
        <f t="shared" si="289"/>
        <v/>
      </c>
    </row>
    <row r="4280" spans="1:11" x14ac:dyDescent="0.25">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4" t="str">
        <f t="shared" si="289"/>
        <v/>
      </c>
    </row>
    <row r="4281" spans="1:11" x14ac:dyDescent="0.25">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4" t="str">
        <f t="shared" si="289"/>
        <v/>
      </c>
    </row>
    <row r="4282" spans="1:11" x14ac:dyDescent="0.25">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4" t="str">
        <f t="shared" si="289"/>
        <v/>
      </c>
    </row>
    <row r="4283" spans="1:11" x14ac:dyDescent="0.25">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4" t="str">
        <f t="shared" si="289"/>
        <v/>
      </c>
    </row>
    <row r="4284" spans="1:11" x14ac:dyDescent="0.25">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4" t="str">
        <f t="shared" si="289"/>
        <v/>
      </c>
    </row>
    <row r="4285" spans="1:11" x14ac:dyDescent="0.25">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4" t="str">
        <f t="shared" si="289"/>
        <v/>
      </c>
    </row>
    <row r="4286" spans="1:11" x14ac:dyDescent="0.25">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4" t="str">
        <f t="shared" si="289"/>
        <v/>
      </c>
    </row>
    <row r="4287" spans="1:11" x14ac:dyDescent="0.25">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4" t="str">
        <f t="shared" si="289"/>
        <v/>
      </c>
    </row>
    <row r="4288" spans="1:11" x14ac:dyDescent="0.25">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4" t="str">
        <f t="shared" si="289"/>
        <v/>
      </c>
    </row>
    <row r="4289" spans="1:11" x14ac:dyDescent="0.25">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4" t="str">
        <f t="shared" si="289"/>
        <v/>
      </c>
    </row>
    <row r="4290" spans="1:11" x14ac:dyDescent="0.25">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4" t="str">
        <f t="shared" si="289"/>
        <v/>
      </c>
    </row>
    <row r="4291" spans="1:11" x14ac:dyDescent="0.25">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4" t="str">
        <f t="shared" si="289"/>
        <v/>
      </c>
    </row>
    <row r="4292" spans="1:11" x14ac:dyDescent="0.25">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4" t="str">
        <f t="shared" si="289"/>
        <v/>
      </c>
    </row>
    <row r="4293" spans="1:11" x14ac:dyDescent="0.25">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4" t="str">
        <f t="shared" si="289"/>
        <v/>
      </c>
    </row>
    <row r="4294" spans="1:11" x14ac:dyDescent="0.25">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4" t="str">
        <f t="shared" si="289"/>
        <v/>
      </c>
    </row>
    <row r="4295" spans="1:11" x14ac:dyDescent="0.25">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4" t="str">
        <f t="shared" si="289"/>
        <v/>
      </c>
    </row>
    <row r="4296" spans="1:11" x14ac:dyDescent="0.25">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4" t="str">
        <f t="shared" si="289"/>
        <v/>
      </c>
    </row>
    <row r="4297" spans="1:11" x14ac:dyDescent="0.25">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4" t="str">
        <f t="shared" si="289"/>
        <v/>
      </c>
    </row>
    <row r="4298" spans="1:11" x14ac:dyDescent="0.25">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4" t="str">
        <f t="shared" si="289"/>
        <v/>
      </c>
    </row>
    <row r="4299" spans="1:11" x14ac:dyDescent="0.25">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4" t="str">
        <f t="shared" si="289"/>
        <v/>
      </c>
    </row>
    <row r="4300" spans="1:11" x14ac:dyDescent="0.25">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4" t="str">
        <f t="shared" si="289"/>
        <v/>
      </c>
    </row>
    <row r="4301" spans="1:11" x14ac:dyDescent="0.25">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4" t="str">
        <f t="shared" si="289"/>
        <v/>
      </c>
    </row>
    <row r="4302" spans="1:11" x14ac:dyDescent="0.25">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4" t="str">
        <f t="shared" si="289"/>
        <v/>
      </c>
    </row>
    <row r="4303" spans="1:11" x14ac:dyDescent="0.25">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4" t="str">
        <f t="shared" si="289"/>
        <v/>
      </c>
    </row>
    <row r="4304" spans="1:11" x14ac:dyDescent="0.25">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4" t="str">
        <f t="shared" si="289"/>
        <v/>
      </c>
    </row>
    <row r="4305" spans="1:11" x14ac:dyDescent="0.25">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4" t="str">
        <f t="shared" si="289"/>
        <v/>
      </c>
    </row>
    <row r="4306" spans="1:11" x14ac:dyDescent="0.25">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4" t="str">
        <f t="shared" si="289"/>
        <v/>
      </c>
    </row>
    <row r="4307" spans="1:11" x14ac:dyDescent="0.25">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4" t="str">
        <f t="shared" si="289"/>
        <v/>
      </c>
    </row>
    <row r="4308" spans="1:11" x14ac:dyDescent="0.25">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4" t="str">
        <f t="shared" si="289"/>
        <v/>
      </c>
    </row>
    <row r="4309" spans="1:11" x14ac:dyDescent="0.25">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4" t="str">
        <f t="shared" si="289"/>
        <v/>
      </c>
    </row>
    <row r="4310" spans="1:11" x14ac:dyDescent="0.25">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4" t="str">
        <f t="shared" si="289"/>
        <v/>
      </c>
    </row>
    <row r="4311" spans="1:11" x14ac:dyDescent="0.25">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4" t="str">
        <f t="shared" si="289"/>
        <v/>
      </c>
    </row>
    <row r="4312" spans="1:11" x14ac:dyDescent="0.25">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4" t="str">
        <f t="shared" si="289"/>
        <v/>
      </c>
    </row>
    <row r="4313" spans="1:11" x14ac:dyDescent="0.25">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4" t="str">
        <f t="shared" si="289"/>
        <v/>
      </c>
    </row>
    <row r="4314" spans="1:11" x14ac:dyDescent="0.25">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4" t="str">
        <f t="shared" si="289"/>
        <v/>
      </c>
    </row>
    <row r="4315" spans="1:11" x14ac:dyDescent="0.25">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4" t="str">
        <f t="shared" si="289"/>
        <v/>
      </c>
    </row>
    <row r="4316" spans="1:11" x14ac:dyDescent="0.25">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4" t="str">
        <f t="shared" si="289"/>
        <v/>
      </c>
    </row>
    <row r="4317" spans="1:11" x14ac:dyDescent="0.25">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4" t="str">
        <f t="shared" si="289"/>
        <v/>
      </c>
    </row>
    <row r="4318" spans="1:11" x14ac:dyDescent="0.25">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4" t="str">
        <f t="shared" si="289"/>
        <v/>
      </c>
    </row>
    <row r="4319" spans="1:11" x14ac:dyDescent="0.25">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4" t="str">
        <f t="shared" si="289"/>
        <v/>
      </c>
    </row>
    <row r="4320" spans="1:11" x14ac:dyDescent="0.25">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4" t="str">
        <f t="shared" si="289"/>
        <v/>
      </c>
    </row>
    <row r="4321" spans="1:11" x14ac:dyDescent="0.25">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4" t="str">
        <f t="shared" si="289"/>
        <v/>
      </c>
    </row>
    <row r="4322" spans="1:11" x14ac:dyDescent="0.25">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4" t="str">
        <f t="shared" si="289"/>
        <v/>
      </c>
    </row>
    <row r="4323" spans="1:11" x14ac:dyDescent="0.25">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4" t="str">
        <f t="shared" si="289"/>
        <v/>
      </c>
    </row>
    <row r="4324" spans="1:11" x14ac:dyDescent="0.25">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4" t="str">
        <f t="shared" ref="K4324:K4387" si="293">IF(AND(ISBLANK(K4323)=FALSE,ISNUMBER(C4324)),K4323&amp;","&amp;C4324,"")</f>
        <v/>
      </c>
    </row>
    <row r="4325" spans="1:11" x14ac:dyDescent="0.25">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4" t="str">
        <f t="shared" si="293"/>
        <v/>
      </c>
    </row>
    <row r="4326" spans="1:11" x14ac:dyDescent="0.25">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4" t="str">
        <f t="shared" si="293"/>
        <v/>
      </c>
    </row>
    <row r="4327" spans="1:11" x14ac:dyDescent="0.25">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4" t="str">
        <f t="shared" si="293"/>
        <v/>
      </c>
    </row>
    <row r="4328" spans="1:11" x14ac:dyDescent="0.25">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4" t="str">
        <f t="shared" si="293"/>
        <v/>
      </c>
    </row>
    <row r="4329" spans="1:11" x14ac:dyDescent="0.25">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4" t="str">
        <f t="shared" si="293"/>
        <v/>
      </c>
    </row>
    <row r="4330" spans="1:11" x14ac:dyDescent="0.25">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4" t="str">
        <f t="shared" si="293"/>
        <v/>
      </c>
    </row>
    <row r="4331" spans="1:11" x14ac:dyDescent="0.25">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4" t="str">
        <f t="shared" si="293"/>
        <v/>
      </c>
    </row>
    <row r="4332" spans="1:11" x14ac:dyDescent="0.25">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4" t="str">
        <f t="shared" si="293"/>
        <v/>
      </c>
    </row>
    <row r="4333" spans="1:11" x14ac:dyDescent="0.25">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4" t="str">
        <f t="shared" si="293"/>
        <v/>
      </c>
    </row>
    <row r="4334" spans="1:11" x14ac:dyDescent="0.25">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4" t="str">
        <f t="shared" si="293"/>
        <v/>
      </c>
    </row>
    <row r="4335" spans="1:11" x14ac:dyDescent="0.25">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4" t="str">
        <f t="shared" si="293"/>
        <v/>
      </c>
    </row>
    <row r="4336" spans="1:11" x14ac:dyDescent="0.25">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4" t="str">
        <f t="shared" si="293"/>
        <v/>
      </c>
    </row>
    <row r="4337" spans="1:11" x14ac:dyDescent="0.25">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4" t="str">
        <f t="shared" si="293"/>
        <v/>
      </c>
    </row>
    <row r="4338" spans="1:11" x14ac:dyDescent="0.25">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4" t="str">
        <f t="shared" si="293"/>
        <v/>
      </c>
    </row>
    <row r="4339" spans="1:11" x14ac:dyDescent="0.25">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4" t="str">
        <f t="shared" si="293"/>
        <v/>
      </c>
    </row>
    <row r="4340" spans="1:11" x14ac:dyDescent="0.25">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4" t="str">
        <f t="shared" si="293"/>
        <v/>
      </c>
    </row>
    <row r="4341" spans="1:11" x14ac:dyDescent="0.25">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4" t="str">
        <f t="shared" si="293"/>
        <v/>
      </c>
    </row>
    <row r="4342" spans="1:11" x14ac:dyDescent="0.25">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4" t="str">
        <f t="shared" si="293"/>
        <v/>
      </c>
    </row>
    <row r="4343" spans="1:11" x14ac:dyDescent="0.25">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4" t="str">
        <f t="shared" si="293"/>
        <v/>
      </c>
    </row>
    <row r="4344" spans="1:11" x14ac:dyDescent="0.25">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4" t="str">
        <f t="shared" si="293"/>
        <v/>
      </c>
    </row>
    <row r="4345" spans="1:11" x14ac:dyDescent="0.25">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4" t="str">
        <f t="shared" si="293"/>
        <v/>
      </c>
    </row>
    <row r="4346" spans="1:11" x14ac:dyDescent="0.25">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4" t="str">
        <f t="shared" si="293"/>
        <v/>
      </c>
    </row>
    <row r="4347" spans="1:11" x14ac:dyDescent="0.25">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4" t="str">
        <f t="shared" si="293"/>
        <v/>
      </c>
    </row>
    <row r="4348" spans="1:11" x14ac:dyDescent="0.25">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4" t="str">
        <f t="shared" si="293"/>
        <v/>
      </c>
    </row>
    <row r="4349" spans="1:11" x14ac:dyDescent="0.25">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4" t="str">
        <f t="shared" si="293"/>
        <v/>
      </c>
    </row>
    <row r="4350" spans="1:11" x14ac:dyDescent="0.25">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4" t="str">
        <f t="shared" si="293"/>
        <v/>
      </c>
    </row>
    <row r="4351" spans="1:11" x14ac:dyDescent="0.25">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4" t="str">
        <f t="shared" si="293"/>
        <v/>
      </c>
    </row>
    <row r="4352" spans="1:11" x14ac:dyDescent="0.25">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4" t="str">
        <f t="shared" si="293"/>
        <v/>
      </c>
    </row>
    <row r="4353" spans="1:11" x14ac:dyDescent="0.25">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4" t="str">
        <f t="shared" si="293"/>
        <v/>
      </c>
    </row>
    <row r="4354" spans="1:11" x14ac:dyDescent="0.25">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4" t="str">
        <f t="shared" si="293"/>
        <v/>
      </c>
    </row>
    <row r="4355" spans="1:11" x14ac:dyDescent="0.25">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4" t="str">
        <f t="shared" si="293"/>
        <v/>
      </c>
    </row>
    <row r="4356" spans="1:11" x14ac:dyDescent="0.25">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4" t="str">
        <f t="shared" si="293"/>
        <v/>
      </c>
    </row>
    <row r="4357" spans="1:11" x14ac:dyDescent="0.25">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4" t="str">
        <f t="shared" si="293"/>
        <v/>
      </c>
    </row>
    <row r="4358" spans="1:11" x14ac:dyDescent="0.25">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4" t="str">
        <f t="shared" si="293"/>
        <v/>
      </c>
    </row>
    <row r="4359" spans="1:11" x14ac:dyDescent="0.25">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4" t="str">
        <f t="shared" si="293"/>
        <v/>
      </c>
    </row>
    <row r="4360" spans="1:11" x14ac:dyDescent="0.25">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4" t="str">
        <f t="shared" si="293"/>
        <v/>
      </c>
    </row>
    <row r="4361" spans="1:11" x14ac:dyDescent="0.25">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4" t="str">
        <f t="shared" si="293"/>
        <v/>
      </c>
    </row>
    <row r="4362" spans="1:11" x14ac:dyDescent="0.25">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4" t="str">
        <f t="shared" si="293"/>
        <v/>
      </c>
    </row>
    <row r="4363" spans="1:11" x14ac:dyDescent="0.25">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4" t="str">
        <f t="shared" si="293"/>
        <v/>
      </c>
    </row>
    <row r="4364" spans="1:11" x14ac:dyDescent="0.25">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4" t="str">
        <f t="shared" si="293"/>
        <v/>
      </c>
    </row>
    <row r="4365" spans="1:11" x14ac:dyDescent="0.25">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4" t="str">
        <f t="shared" si="293"/>
        <v/>
      </c>
    </row>
    <row r="4366" spans="1:11" x14ac:dyDescent="0.25">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4" t="str">
        <f t="shared" si="293"/>
        <v/>
      </c>
    </row>
    <row r="4367" spans="1:11" x14ac:dyDescent="0.25">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4" t="str">
        <f t="shared" si="293"/>
        <v/>
      </c>
    </row>
    <row r="4368" spans="1:11" x14ac:dyDescent="0.25">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4" t="str">
        <f t="shared" si="293"/>
        <v/>
      </c>
    </row>
    <row r="4369" spans="1:11" x14ac:dyDescent="0.25">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4" t="str">
        <f t="shared" si="293"/>
        <v/>
      </c>
    </row>
    <row r="4370" spans="1:11" x14ac:dyDescent="0.25">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4" t="str">
        <f t="shared" si="293"/>
        <v/>
      </c>
    </row>
    <row r="4371" spans="1:11" x14ac:dyDescent="0.25">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4" t="str">
        <f t="shared" si="293"/>
        <v/>
      </c>
    </row>
    <row r="4372" spans="1:11" x14ac:dyDescent="0.25">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4" t="str">
        <f t="shared" si="293"/>
        <v/>
      </c>
    </row>
    <row r="4373" spans="1:11" x14ac:dyDescent="0.25">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4" t="str">
        <f t="shared" si="293"/>
        <v/>
      </c>
    </row>
    <row r="4374" spans="1:11" x14ac:dyDescent="0.25">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4" t="str">
        <f t="shared" si="293"/>
        <v/>
      </c>
    </row>
    <row r="4375" spans="1:11" x14ac:dyDescent="0.25">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4" t="str">
        <f t="shared" si="293"/>
        <v/>
      </c>
    </row>
    <row r="4376" spans="1:11" x14ac:dyDescent="0.25">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4" t="str">
        <f t="shared" si="293"/>
        <v/>
      </c>
    </row>
    <row r="4377" spans="1:11" x14ac:dyDescent="0.25">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4" t="str">
        <f t="shared" si="293"/>
        <v/>
      </c>
    </row>
    <row r="4378" spans="1:11" x14ac:dyDescent="0.25">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4" t="str">
        <f t="shared" si="293"/>
        <v/>
      </c>
    </row>
    <row r="4379" spans="1:11" x14ac:dyDescent="0.25">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4" t="str">
        <f t="shared" si="293"/>
        <v/>
      </c>
    </row>
    <row r="4380" spans="1:11" x14ac:dyDescent="0.25">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4" t="str">
        <f t="shared" si="293"/>
        <v/>
      </c>
    </row>
    <row r="4381" spans="1:11" x14ac:dyDescent="0.25">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4" t="str">
        <f t="shared" si="293"/>
        <v/>
      </c>
    </row>
    <row r="4382" spans="1:11" x14ac:dyDescent="0.25">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4" t="str">
        <f t="shared" si="293"/>
        <v/>
      </c>
    </row>
    <row r="4383" spans="1:11" x14ac:dyDescent="0.25">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4" t="str">
        <f t="shared" si="293"/>
        <v/>
      </c>
    </row>
    <row r="4384" spans="1:11" x14ac:dyDescent="0.25">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4" t="str">
        <f t="shared" si="293"/>
        <v/>
      </c>
    </row>
    <row r="4385" spans="1:11" x14ac:dyDescent="0.25">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4" t="str">
        <f t="shared" si="293"/>
        <v/>
      </c>
    </row>
    <row r="4386" spans="1:11" x14ac:dyDescent="0.25">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4" t="str">
        <f t="shared" si="293"/>
        <v/>
      </c>
    </row>
    <row r="4387" spans="1:11" x14ac:dyDescent="0.25">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4" t="str">
        <f t="shared" si="293"/>
        <v/>
      </c>
    </row>
    <row r="4388" spans="1:11" x14ac:dyDescent="0.25">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4" t="str">
        <f t="shared" ref="K4388:K4451" si="297">IF(AND(ISBLANK(K4387)=FALSE,ISNUMBER(C4388)),K4387&amp;","&amp;C4388,"")</f>
        <v/>
      </c>
    </row>
    <row r="4389" spans="1:11" x14ac:dyDescent="0.25">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4" t="str">
        <f t="shared" si="297"/>
        <v/>
      </c>
    </row>
    <row r="4390" spans="1:11" x14ac:dyDescent="0.25">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4" t="str">
        <f t="shared" si="297"/>
        <v/>
      </c>
    </row>
    <row r="4391" spans="1:11" x14ac:dyDescent="0.25">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4" t="str">
        <f t="shared" si="297"/>
        <v/>
      </c>
    </row>
    <row r="4392" spans="1:11" x14ac:dyDescent="0.25">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4" t="str">
        <f t="shared" si="297"/>
        <v/>
      </c>
    </row>
    <row r="4393" spans="1:11" x14ac:dyDescent="0.25">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4" t="str">
        <f t="shared" si="297"/>
        <v/>
      </c>
    </row>
    <row r="4394" spans="1:11" x14ac:dyDescent="0.25">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4" t="str">
        <f t="shared" si="297"/>
        <v/>
      </c>
    </row>
    <row r="4395" spans="1:11" x14ac:dyDescent="0.25">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4" t="str">
        <f t="shared" si="297"/>
        <v/>
      </c>
    </row>
    <row r="4396" spans="1:11" x14ac:dyDescent="0.25">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4" t="str">
        <f t="shared" si="297"/>
        <v/>
      </c>
    </row>
    <row r="4397" spans="1:11" x14ac:dyDescent="0.25">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4" t="str">
        <f t="shared" si="297"/>
        <v/>
      </c>
    </row>
    <row r="4398" spans="1:11" x14ac:dyDescent="0.25">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4" t="str">
        <f t="shared" si="297"/>
        <v/>
      </c>
    </row>
    <row r="4399" spans="1:11" x14ac:dyDescent="0.25">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4" t="str">
        <f t="shared" si="297"/>
        <v/>
      </c>
    </row>
    <row r="4400" spans="1:11" x14ac:dyDescent="0.25">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4" t="str">
        <f t="shared" si="297"/>
        <v/>
      </c>
    </row>
    <row r="4401" spans="1:11" x14ac:dyDescent="0.25">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4" t="str">
        <f t="shared" si="297"/>
        <v/>
      </c>
    </row>
    <row r="4402" spans="1:11" x14ac:dyDescent="0.25">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4" t="str">
        <f t="shared" si="297"/>
        <v/>
      </c>
    </row>
    <row r="4403" spans="1:11" x14ac:dyDescent="0.25">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4" t="str">
        <f t="shared" si="297"/>
        <v/>
      </c>
    </row>
    <row r="4404" spans="1:11" x14ac:dyDescent="0.25">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4" t="str">
        <f t="shared" si="297"/>
        <v/>
      </c>
    </row>
    <row r="4405" spans="1:11" x14ac:dyDescent="0.25">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4" t="str">
        <f t="shared" si="297"/>
        <v/>
      </c>
    </row>
    <row r="4406" spans="1:11" x14ac:dyDescent="0.25">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4" t="str">
        <f t="shared" si="297"/>
        <v/>
      </c>
    </row>
    <row r="4407" spans="1:11" x14ac:dyDescent="0.25">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4" t="str">
        <f t="shared" si="297"/>
        <v/>
      </c>
    </row>
    <row r="4408" spans="1:11" x14ac:dyDescent="0.25">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4" t="str">
        <f t="shared" si="297"/>
        <v/>
      </c>
    </row>
    <row r="4409" spans="1:11" x14ac:dyDescent="0.25">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4" t="str">
        <f t="shared" si="297"/>
        <v/>
      </c>
    </row>
    <row r="4410" spans="1:11" x14ac:dyDescent="0.25">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4" t="str">
        <f t="shared" si="297"/>
        <v/>
      </c>
    </row>
    <row r="4411" spans="1:11" x14ac:dyDescent="0.25">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4" t="str">
        <f t="shared" si="297"/>
        <v/>
      </c>
    </row>
    <row r="4412" spans="1:11" x14ac:dyDescent="0.25">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4" t="str">
        <f t="shared" si="297"/>
        <v/>
      </c>
    </row>
    <row r="4413" spans="1:11" x14ac:dyDescent="0.25">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4" t="str">
        <f t="shared" si="297"/>
        <v/>
      </c>
    </row>
    <row r="4414" spans="1:11" x14ac:dyDescent="0.25">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4" t="str">
        <f t="shared" si="297"/>
        <v/>
      </c>
    </row>
    <row r="4415" spans="1:11" x14ac:dyDescent="0.25">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4" t="str">
        <f t="shared" si="297"/>
        <v/>
      </c>
    </row>
    <row r="4416" spans="1:11" x14ac:dyDescent="0.25">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4" t="str">
        <f t="shared" si="297"/>
        <v/>
      </c>
    </row>
    <row r="4417" spans="1:11" x14ac:dyDescent="0.25">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4" t="str">
        <f t="shared" si="297"/>
        <v/>
      </c>
    </row>
    <row r="4418" spans="1:11" x14ac:dyDescent="0.25">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4" t="str">
        <f t="shared" si="297"/>
        <v/>
      </c>
    </row>
    <row r="4419" spans="1:11" x14ac:dyDescent="0.25">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4" t="str">
        <f t="shared" si="297"/>
        <v/>
      </c>
    </row>
    <row r="4420" spans="1:11" x14ac:dyDescent="0.25">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4" t="str">
        <f t="shared" si="297"/>
        <v/>
      </c>
    </row>
    <row r="4421" spans="1:11" x14ac:dyDescent="0.25">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4" t="str">
        <f t="shared" si="297"/>
        <v/>
      </c>
    </row>
    <row r="4422" spans="1:11" x14ac:dyDescent="0.25">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4" t="str">
        <f t="shared" si="297"/>
        <v/>
      </c>
    </row>
    <row r="4423" spans="1:11" x14ac:dyDescent="0.25">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4" t="str">
        <f t="shared" si="297"/>
        <v/>
      </c>
    </row>
    <row r="4424" spans="1:11" x14ac:dyDescent="0.25">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4" t="str">
        <f t="shared" si="297"/>
        <v/>
      </c>
    </row>
    <row r="4425" spans="1:11" x14ac:dyDescent="0.25">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4" t="str">
        <f t="shared" si="297"/>
        <v/>
      </c>
    </row>
    <row r="4426" spans="1:11" x14ac:dyDescent="0.25">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4" t="str">
        <f t="shared" si="297"/>
        <v/>
      </c>
    </row>
    <row r="4427" spans="1:11" x14ac:dyDescent="0.25">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4" t="str">
        <f t="shared" si="297"/>
        <v/>
      </c>
    </row>
    <row r="4428" spans="1:11" x14ac:dyDescent="0.25">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4" t="str">
        <f t="shared" si="297"/>
        <v/>
      </c>
    </row>
    <row r="4429" spans="1:11" x14ac:dyDescent="0.25">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4" t="str">
        <f t="shared" si="297"/>
        <v/>
      </c>
    </row>
    <row r="4430" spans="1:11" x14ac:dyDescent="0.25">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4" t="str">
        <f t="shared" si="297"/>
        <v/>
      </c>
    </row>
    <row r="4431" spans="1:11" x14ac:dyDescent="0.25">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4" t="str">
        <f t="shared" si="297"/>
        <v/>
      </c>
    </row>
    <row r="4432" spans="1:11" x14ac:dyDescent="0.25">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4" t="str">
        <f t="shared" si="297"/>
        <v/>
      </c>
    </row>
    <row r="4433" spans="1:11" x14ac:dyDescent="0.25">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4" t="str">
        <f t="shared" si="297"/>
        <v/>
      </c>
    </row>
    <row r="4434" spans="1:11" x14ac:dyDescent="0.25">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4" t="str">
        <f t="shared" si="297"/>
        <v/>
      </c>
    </row>
    <row r="4435" spans="1:11" x14ac:dyDescent="0.25">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4" t="str">
        <f t="shared" si="297"/>
        <v/>
      </c>
    </row>
    <row r="4436" spans="1:11" x14ac:dyDescent="0.25">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4" t="str">
        <f t="shared" si="297"/>
        <v/>
      </c>
    </row>
    <row r="4437" spans="1:11" x14ac:dyDescent="0.25">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4" t="str">
        <f t="shared" si="297"/>
        <v/>
      </c>
    </row>
    <row r="4438" spans="1:11" x14ac:dyDescent="0.25">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4" t="str">
        <f t="shared" si="297"/>
        <v/>
      </c>
    </row>
    <row r="4439" spans="1:11" x14ac:dyDescent="0.25">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4" t="str">
        <f t="shared" si="297"/>
        <v/>
      </c>
    </row>
    <row r="4440" spans="1:11" x14ac:dyDescent="0.25">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4" t="str">
        <f t="shared" si="297"/>
        <v/>
      </c>
    </row>
    <row r="4441" spans="1:11" x14ac:dyDescent="0.25">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4" t="str">
        <f t="shared" si="297"/>
        <v/>
      </c>
    </row>
    <row r="4442" spans="1:11" x14ac:dyDescent="0.25">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4" t="str">
        <f t="shared" si="297"/>
        <v/>
      </c>
    </row>
    <row r="4443" spans="1:11" x14ac:dyDescent="0.25">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4" t="str">
        <f t="shared" si="297"/>
        <v/>
      </c>
    </row>
    <row r="4444" spans="1:11" x14ac:dyDescent="0.25">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4" t="str">
        <f t="shared" si="297"/>
        <v/>
      </c>
    </row>
    <row r="4445" spans="1:11" x14ac:dyDescent="0.25">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4" t="str">
        <f t="shared" si="297"/>
        <v/>
      </c>
    </row>
    <row r="4446" spans="1:11" x14ac:dyDescent="0.25">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4" t="str">
        <f t="shared" si="297"/>
        <v/>
      </c>
    </row>
    <row r="4447" spans="1:11" x14ac:dyDescent="0.25">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4" t="str">
        <f t="shared" si="297"/>
        <v/>
      </c>
    </row>
    <row r="4448" spans="1:11" x14ac:dyDescent="0.25">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4" t="str">
        <f t="shared" si="297"/>
        <v/>
      </c>
    </row>
    <row r="4449" spans="1:11" x14ac:dyDescent="0.25">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4" t="str">
        <f t="shared" si="297"/>
        <v/>
      </c>
    </row>
    <row r="4450" spans="1:11" x14ac:dyDescent="0.25">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4" t="str">
        <f t="shared" si="297"/>
        <v/>
      </c>
    </row>
    <row r="4451" spans="1:11" x14ac:dyDescent="0.25">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4" t="str">
        <f t="shared" si="297"/>
        <v/>
      </c>
    </row>
    <row r="4452" spans="1:11" x14ac:dyDescent="0.25">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4" t="str">
        <f t="shared" ref="K4452:K4515" si="301">IF(AND(ISBLANK(K4451)=FALSE,ISNUMBER(C4452)),K4451&amp;","&amp;C4452,"")</f>
        <v/>
      </c>
    </row>
    <row r="4453" spans="1:11" x14ac:dyDescent="0.25">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4" t="str">
        <f t="shared" si="301"/>
        <v/>
      </c>
    </row>
    <row r="4454" spans="1:11" x14ac:dyDescent="0.25">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4" t="str">
        <f t="shared" si="301"/>
        <v/>
      </c>
    </row>
    <row r="4455" spans="1:11" x14ac:dyDescent="0.25">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4" t="str">
        <f t="shared" si="301"/>
        <v/>
      </c>
    </row>
    <row r="4456" spans="1:11" x14ac:dyDescent="0.25">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4" t="str">
        <f t="shared" si="301"/>
        <v/>
      </c>
    </row>
    <row r="4457" spans="1:11" x14ac:dyDescent="0.25">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4" t="str">
        <f t="shared" si="301"/>
        <v/>
      </c>
    </row>
    <row r="4458" spans="1:11" x14ac:dyDescent="0.25">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4" t="str">
        <f t="shared" si="301"/>
        <v/>
      </c>
    </row>
    <row r="4459" spans="1:11" x14ac:dyDescent="0.25">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4" t="str">
        <f t="shared" si="301"/>
        <v/>
      </c>
    </row>
    <row r="4460" spans="1:11" x14ac:dyDescent="0.25">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4" t="str">
        <f t="shared" si="301"/>
        <v/>
      </c>
    </row>
    <row r="4461" spans="1:11" x14ac:dyDescent="0.25">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4" t="str">
        <f t="shared" si="301"/>
        <v/>
      </c>
    </row>
    <row r="4462" spans="1:11" x14ac:dyDescent="0.25">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4" t="str">
        <f t="shared" si="301"/>
        <v/>
      </c>
    </row>
    <row r="4463" spans="1:11" x14ac:dyDescent="0.25">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4" t="str">
        <f t="shared" si="301"/>
        <v/>
      </c>
    </row>
    <row r="4464" spans="1:11" x14ac:dyDescent="0.25">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4" t="str">
        <f t="shared" si="301"/>
        <v/>
      </c>
    </row>
    <row r="4465" spans="1:11" x14ac:dyDescent="0.25">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4" t="str">
        <f t="shared" si="301"/>
        <v/>
      </c>
    </row>
    <row r="4466" spans="1:11" x14ac:dyDescent="0.25">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4" t="str">
        <f t="shared" si="301"/>
        <v/>
      </c>
    </row>
    <row r="4467" spans="1:11" x14ac:dyDescent="0.25">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4" t="str">
        <f t="shared" si="301"/>
        <v/>
      </c>
    </row>
    <row r="4468" spans="1:11" x14ac:dyDescent="0.25">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4" t="str">
        <f t="shared" si="301"/>
        <v/>
      </c>
    </row>
    <row r="4469" spans="1:11" x14ac:dyDescent="0.25">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4" t="str">
        <f t="shared" si="301"/>
        <v/>
      </c>
    </row>
    <row r="4470" spans="1:11" x14ac:dyDescent="0.25">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4" t="str">
        <f t="shared" si="301"/>
        <v/>
      </c>
    </row>
    <row r="4471" spans="1:11" x14ac:dyDescent="0.25">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4" t="str">
        <f t="shared" si="301"/>
        <v/>
      </c>
    </row>
    <row r="4472" spans="1:11" x14ac:dyDescent="0.25">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4" t="str">
        <f t="shared" si="301"/>
        <v/>
      </c>
    </row>
    <row r="4473" spans="1:11" x14ac:dyDescent="0.25">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4" t="str">
        <f t="shared" si="301"/>
        <v/>
      </c>
    </row>
    <row r="4474" spans="1:11" x14ac:dyDescent="0.25">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4" t="str">
        <f t="shared" si="301"/>
        <v/>
      </c>
    </row>
    <row r="4475" spans="1:11" x14ac:dyDescent="0.25">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4" t="str">
        <f t="shared" si="301"/>
        <v/>
      </c>
    </row>
    <row r="4476" spans="1:11" x14ac:dyDescent="0.25">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4" t="str">
        <f t="shared" si="301"/>
        <v/>
      </c>
    </row>
    <row r="4477" spans="1:11" x14ac:dyDescent="0.25">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4" t="str">
        <f t="shared" si="301"/>
        <v/>
      </c>
    </row>
    <row r="4478" spans="1:11" x14ac:dyDescent="0.25">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4" t="str">
        <f t="shared" si="301"/>
        <v/>
      </c>
    </row>
    <row r="4479" spans="1:11" x14ac:dyDescent="0.25">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4" t="str">
        <f t="shared" si="301"/>
        <v/>
      </c>
    </row>
    <row r="4480" spans="1:11" x14ac:dyDescent="0.25">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4" t="str">
        <f t="shared" si="301"/>
        <v/>
      </c>
    </row>
    <row r="4481" spans="1:11" x14ac:dyDescent="0.25">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4" t="str">
        <f t="shared" si="301"/>
        <v/>
      </c>
    </row>
    <row r="4482" spans="1:11" x14ac:dyDescent="0.25">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4" t="str">
        <f t="shared" si="301"/>
        <v/>
      </c>
    </row>
    <row r="4483" spans="1:11" x14ac:dyDescent="0.25">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4" t="str">
        <f t="shared" si="301"/>
        <v/>
      </c>
    </row>
    <row r="4484" spans="1:11" x14ac:dyDescent="0.25">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4" t="str">
        <f t="shared" si="301"/>
        <v/>
      </c>
    </row>
    <row r="4485" spans="1:11" x14ac:dyDescent="0.25">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4" t="str">
        <f t="shared" si="301"/>
        <v/>
      </c>
    </row>
    <row r="4486" spans="1:11" x14ac:dyDescent="0.25">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4" t="str">
        <f t="shared" si="301"/>
        <v/>
      </c>
    </row>
    <row r="4487" spans="1:11" x14ac:dyDescent="0.25">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4" t="str">
        <f t="shared" si="301"/>
        <v/>
      </c>
    </row>
    <row r="4488" spans="1:11" x14ac:dyDescent="0.25">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4" t="str">
        <f t="shared" si="301"/>
        <v/>
      </c>
    </row>
    <row r="4489" spans="1:11" x14ac:dyDescent="0.25">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4" t="str">
        <f t="shared" si="301"/>
        <v/>
      </c>
    </row>
    <row r="4490" spans="1:11" x14ac:dyDescent="0.25">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4" t="str">
        <f t="shared" si="301"/>
        <v/>
      </c>
    </row>
    <row r="4491" spans="1:11" x14ac:dyDescent="0.25">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4" t="str">
        <f t="shared" si="301"/>
        <v/>
      </c>
    </row>
    <row r="4492" spans="1:11" x14ac:dyDescent="0.25">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4" t="str">
        <f t="shared" si="301"/>
        <v/>
      </c>
    </row>
    <row r="4493" spans="1:11" x14ac:dyDescent="0.25">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4" t="str">
        <f t="shared" si="301"/>
        <v/>
      </c>
    </row>
    <row r="4494" spans="1:11" x14ac:dyDescent="0.25">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4" t="str">
        <f t="shared" si="301"/>
        <v/>
      </c>
    </row>
    <row r="4495" spans="1:11" x14ac:dyDescent="0.25">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4" t="str">
        <f t="shared" si="301"/>
        <v/>
      </c>
    </row>
    <row r="4496" spans="1:11" x14ac:dyDescent="0.25">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4" t="str">
        <f t="shared" si="301"/>
        <v/>
      </c>
    </row>
    <row r="4497" spans="1:11" x14ac:dyDescent="0.25">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4" t="str">
        <f t="shared" si="301"/>
        <v/>
      </c>
    </row>
    <row r="4498" spans="1:11" x14ac:dyDescent="0.25">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4" t="str">
        <f t="shared" si="301"/>
        <v/>
      </c>
    </row>
    <row r="4499" spans="1:11" x14ac:dyDescent="0.25">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4" t="str">
        <f t="shared" si="301"/>
        <v/>
      </c>
    </row>
    <row r="4500" spans="1:11" x14ac:dyDescent="0.25">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4" t="str">
        <f t="shared" si="301"/>
        <v/>
      </c>
    </row>
    <row r="4501" spans="1:11" x14ac:dyDescent="0.25">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4" t="str">
        <f t="shared" si="301"/>
        <v/>
      </c>
    </row>
    <row r="4502" spans="1:11" x14ac:dyDescent="0.25">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4" t="str">
        <f t="shared" si="301"/>
        <v/>
      </c>
    </row>
    <row r="4503" spans="1:11" x14ac:dyDescent="0.25">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4" t="str">
        <f t="shared" si="301"/>
        <v/>
      </c>
    </row>
    <row r="4504" spans="1:11" x14ac:dyDescent="0.25">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4" t="str">
        <f t="shared" si="301"/>
        <v/>
      </c>
    </row>
    <row r="4505" spans="1:11" x14ac:dyDescent="0.25">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4" t="str">
        <f t="shared" si="301"/>
        <v/>
      </c>
    </row>
    <row r="4506" spans="1:11" x14ac:dyDescent="0.25">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4" t="str">
        <f t="shared" si="301"/>
        <v/>
      </c>
    </row>
    <row r="4507" spans="1:11" x14ac:dyDescent="0.25">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4" t="str">
        <f t="shared" si="301"/>
        <v/>
      </c>
    </row>
    <row r="4508" spans="1:11" x14ac:dyDescent="0.25">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4" t="str">
        <f t="shared" si="301"/>
        <v/>
      </c>
    </row>
    <row r="4509" spans="1:11" x14ac:dyDescent="0.25">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4" t="str">
        <f t="shared" si="301"/>
        <v/>
      </c>
    </row>
    <row r="4510" spans="1:11" x14ac:dyDescent="0.25">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4" t="str">
        <f t="shared" si="301"/>
        <v/>
      </c>
    </row>
    <row r="4511" spans="1:11" x14ac:dyDescent="0.25">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4" t="str">
        <f t="shared" si="301"/>
        <v/>
      </c>
    </row>
    <row r="4512" spans="1:11" x14ac:dyDescent="0.25">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4" t="str">
        <f t="shared" si="301"/>
        <v/>
      </c>
    </row>
    <row r="4513" spans="1:11" x14ac:dyDescent="0.25">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4" t="str">
        <f t="shared" si="301"/>
        <v/>
      </c>
    </row>
    <row r="4514" spans="1:11" x14ac:dyDescent="0.25">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4" t="str">
        <f t="shared" si="301"/>
        <v/>
      </c>
    </row>
    <row r="4515" spans="1:11" x14ac:dyDescent="0.25">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4" t="str">
        <f t="shared" si="301"/>
        <v/>
      </c>
    </row>
    <row r="4516" spans="1:11" x14ac:dyDescent="0.25">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4" t="str">
        <f t="shared" ref="K4516:K4579" si="305">IF(AND(ISBLANK(K4515)=FALSE,ISNUMBER(C4516)),K4515&amp;","&amp;C4516,"")</f>
        <v/>
      </c>
    </row>
    <row r="4517" spans="1:11" x14ac:dyDescent="0.25">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4" t="str">
        <f t="shared" si="305"/>
        <v/>
      </c>
    </row>
    <row r="4518" spans="1:11" x14ac:dyDescent="0.25">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4" t="str">
        <f t="shared" si="305"/>
        <v/>
      </c>
    </row>
    <row r="4519" spans="1:11" x14ac:dyDescent="0.25">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4" t="str">
        <f t="shared" si="305"/>
        <v/>
      </c>
    </row>
    <row r="4520" spans="1:11" x14ac:dyDescent="0.25">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4" t="str">
        <f t="shared" si="305"/>
        <v/>
      </c>
    </row>
    <row r="4521" spans="1:11" x14ac:dyDescent="0.25">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4" t="str">
        <f t="shared" si="305"/>
        <v/>
      </c>
    </row>
    <row r="4522" spans="1:11" x14ac:dyDescent="0.25">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4" t="str">
        <f t="shared" si="305"/>
        <v/>
      </c>
    </row>
    <row r="4523" spans="1:11" x14ac:dyDescent="0.25">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4" t="str">
        <f t="shared" si="305"/>
        <v/>
      </c>
    </row>
    <row r="4524" spans="1:11" x14ac:dyDescent="0.25">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4" t="str">
        <f t="shared" si="305"/>
        <v/>
      </c>
    </row>
    <row r="4525" spans="1:11" x14ac:dyDescent="0.25">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4" t="str">
        <f t="shared" si="305"/>
        <v/>
      </c>
    </row>
    <row r="4526" spans="1:11" x14ac:dyDescent="0.25">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4" t="str">
        <f t="shared" si="305"/>
        <v/>
      </c>
    </row>
    <row r="4527" spans="1:11" x14ac:dyDescent="0.25">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4" t="str">
        <f t="shared" si="305"/>
        <v/>
      </c>
    </row>
    <row r="4528" spans="1:11" x14ac:dyDescent="0.25">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4" t="str">
        <f t="shared" si="305"/>
        <v/>
      </c>
    </row>
    <row r="4529" spans="1:11" x14ac:dyDescent="0.25">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4" t="str">
        <f t="shared" si="305"/>
        <v/>
      </c>
    </row>
    <row r="4530" spans="1:11" x14ac:dyDescent="0.25">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4" t="str">
        <f t="shared" si="305"/>
        <v/>
      </c>
    </row>
    <row r="4531" spans="1:11" x14ac:dyDescent="0.25">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4" t="str">
        <f t="shared" si="305"/>
        <v/>
      </c>
    </row>
    <row r="4532" spans="1:11" x14ac:dyDescent="0.25">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4" t="str">
        <f t="shared" si="305"/>
        <v/>
      </c>
    </row>
    <row r="4533" spans="1:11" x14ac:dyDescent="0.25">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4" t="str">
        <f t="shared" si="305"/>
        <v/>
      </c>
    </row>
    <row r="4534" spans="1:11" x14ac:dyDescent="0.25">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4" t="str">
        <f t="shared" si="305"/>
        <v/>
      </c>
    </row>
    <row r="4535" spans="1:11" x14ac:dyDescent="0.25">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4" t="str">
        <f t="shared" si="305"/>
        <v/>
      </c>
    </row>
    <row r="4536" spans="1:11" x14ac:dyDescent="0.25">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4" t="str">
        <f t="shared" si="305"/>
        <v/>
      </c>
    </row>
    <row r="4537" spans="1:11" x14ac:dyDescent="0.25">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4" t="str">
        <f t="shared" si="305"/>
        <v/>
      </c>
    </row>
    <row r="4538" spans="1:11" x14ac:dyDescent="0.25">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4" t="str">
        <f t="shared" si="305"/>
        <v/>
      </c>
    </row>
    <row r="4539" spans="1:11" x14ac:dyDescent="0.25">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4" t="str">
        <f t="shared" si="305"/>
        <v/>
      </c>
    </row>
    <row r="4540" spans="1:11" x14ac:dyDescent="0.25">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4" t="str">
        <f t="shared" si="305"/>
        <v/>
      </c>
    </row>
    <row r="4541" spans="1:11" x14ac:dyDescent="0.25">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4" t="str">
        <f t="shared" si="305"/>
        <v/>
      </c>
    </row>
    <row r="4542" spans="1:11" x14ac:dyDescent="0.25">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4" t="str">
        <f t="shared" si="305"/>
        <v/>
      </c>
    </row>
    <row r="4543" spans="1:11" x14ac:dyDescent="0.25">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4" t="str">
        <f t="shared" si="305"/>
        <v/>
      </c>
    </row>
    <row r="4544" spans="1:11" x14ac:dyDescent="0.25">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4" t="str">
        <f t="shared" si="305"/>
        <v/>
      </c>
    </row>
    <row r="4545" spans="1:11" x14ac:dyDescent="0.25">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4" t="str">
        <f t="shared" si="305"/>
        <v/>
      </c>
    </row>
    <row r="4546" spans="1:11" x14ac:dyDescent="0.25">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4" t="str">
        <f t="shared" si="305"/>
        <v/>
      </c>
    </row>
    <row r="4547" spans="1:11" x14ac:dyDescent="0.25">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4" t="str">
        <f t="shared" si="305"/>
        <v/>
      </c>
    </row>
    <row r="4548" spans="1:11" x14ac:dyDescent="0.25">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4" t="str">
        <f t="shared" si="305"/>
        <v/>
      </c>
    </row>
    <row r="4549" spans="1:11" x14ac:dyDescent="0.25">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4" t="str">
        <f t="shared" si="305"/>
        <v/>
      </c>
    </row>
    <row r="4550" spans="1:11" x14ac:dyDescent="0.25">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4" t="str">
        <f t="shared" si="305"/>
        <v/>
      </c>
    </row>
    <row r="4551" spans="1:11" x14ac:dyDescent="0.25">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4" t="str">
        <f t="shared" si="305"/>
        <v/>
      </c>
    </row>
    <row r="4552" spans="1:11" x14ac:dyDescent="0.25">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4" t="str">
        <f t="shared" si="305"/>
        <v/>
      </c>
    </row>
    <row r="4553" spans="1:11" x14ac:dyDescent="0.25">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4" t="str">
        <f t="shared" si="305"/>
        <v/>
      </c>
    </row>
    <row r="4554" spans="1:11" x14ac:dyDescent="0.25">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4" t="str">
        <f t="shared" si="305"/>
        <v/>
      </c>
    </row>
    <row r="4555" spans="1:11" x14ac:dyDescent="0.25">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4" t="str">
        <f t="shared" si="305"/>
        <v/>
      </c>
    </row>
    <row r="4556" spans="1:11" x14ac:dyDescent="0.25">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4" t="str">
        <f t="shared" si="305"/>
        <v/>
      </c>
    </row>
    <row r="4557" spans="1:11" x14ac:dyDescent="0.25">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4" t="str">
        <f t="shared" si="305"/>
        <v/>
      </c>
    </row>
    <row r="4558" spans="1:11" x14ac:dyDescent="0.25">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4" t="str">
        <f t="shared" si="305"/>
        <v/>
      </c>
    </row>
    <row r="4559" spans="1:11" x14ac:dyDescent="0.25">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4" t="str">
        <f t="shared" si="305"/>
        <v/>
      </c>
    </row>
    <row r="4560" spans="1:11" x14ac:dyDescent="0.25">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4" t="str">
        <f t="shared" si="305"/>
        <v/>
      </c>
    </row>
    <row r="4561" spans="1:11" x14ac:dyDescent="0.25">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4" t="str">
        <f t="shared" si="305"/>
        <v/>
      </c>
    </row>
    <row r="4562" spans="1:11" x14ac:dyDescent="0.25">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4" t="str">
        <f t="shared" si="305"/>
        <v/>
      </c>
    </row>
    <row r="4563" spans="1:11" x14ac:dyDescent="0.25">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4" t="str">
        <f t="shared" si="305"/>
        <v/>
      </c>
    </row>
    <row r="4564" spans="1:11" x14ac:dyDescent="0.25">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4" t="str">
        <f t="shared" si="305"/>
        <v/>
      </c>
    </row>
    <row r="4565" spans="1:11" x14ac:dyDescent="0.25">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4" t="str">
        <f t="shared" si="305"/>
        <v/>
      </c>
    </row>
    <row r="4566" spans="1:11" x14ac:dyDescent="0.25">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4" t="str">
        <f t="shared" si="305"/>
        <v/>
      </c>
    </row>
    <row r="4567" spans="1:11" x14ac:dyDescent="0.25">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4" t="str">
        <f t="shared" si="305"/>
        <v/>
      </c>
    </row>
    <row r="4568" spans="1:11" x14ac:dyDescent="0.25">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4" t="str">
        <f t="shared" si="305"/>
        <v/>
      </c>
    </row>
    <row r="4569" spans="1:11" x14ac:dyDescent="0.25">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4" t="str">
        <f t="shared" si="305"/>
        <v/>
      </c>
    </row>
    <row r="4570" spans="1:11" x14ac:dyDescent="0.25">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4" t="str">
        <f t="shared" si="305"/>
        <v/>
      </c>
    </row>
    <row r="4571" spans="1:11" x14ac:dyDescent="0.25">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4" t="str">
        <f t="shared" si="305"/>
        <v/>
      </c>
    </row>
    <row r="4572" spans="1:11" x14ac:dyDescent="0.25">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4" t="str">
        <f t="shared" si="305"/>
        <v/>
      </c>
    </row>
    <row r="4573" spans="1:11" x14ac:dyDescent="0.25">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4" t="str">
        <f t="shared" si="305"/>
        <v/>
      </c>
    </row>
    <row r="4574" spans="1:11" x14ac:dyDescent="0.25">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4" t="str">
        <f t="shared" si="305"/>
        <v/>
      </c>
    </row>
    <row r="4575" spans="1:11" x14ac:dyDescent="0.25">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4" t="str">
        <f t="shared" si="305"/>
        <v/>
      </c>
    </row>
    <row r="4576" spans="1:11" x14ac:dyDescent="0.25">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4" t="str">
        <f t="shared" si="305"/>
        <v/>
      </c>
    </row>
    <row r="4577" spans="1:11" x14ac:dyDescent="0.25">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4" t="str">
        <f t="shared" si="305"/>
        <v/>
      </c>
    </row>
    <row r="4578" spans="1:11" x14ac:dyDescent="0.25">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4" t="str">
        <f t="shared" si="305"/>
        <v/>
      </c>
    </row>
    <row r="4579" spans="1:11" x14ac:dyDescent="0.25">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4" t="str">
        <f t="shared" si="305"/>
        <v/>
      </c>
    </row>
    <row r="4580" spans="1:11" x14ac:dyDescent="0.25">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4" t="str">
        <f t="shared" ref="K4580:K4643" si="309">IF(AND(ISBLANK(K4579)=FALSE,ISNUMBER(C4580)),K4579&amp;","&amp;C4580,"")</f>
        <v/>
      </c>
    </row>
    <row r="4581" spans="1:11" x14ac:dyDescent="0.25">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4" t="str">
        <f t="shared" si="309"/>
        <v/>
      </c>
    </row>
    <row r="4582" spans="1:11" x14ac:dyDescent="0.25">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4" t="str">
        <f t="shared" si="309"/>
        <v/>
      </c>
    </row>
    <row r="4583" spans="1:11" x14ac:dyDescent="0.25">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4" t="str">
        <f t="shared" si="309"/>
        <v/>
      </c>
    </row>
    <row r="4584" spans="1:11" x14ac:dyDescent="0.25">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4" t="str">
        <f t="shared" si="309"/>
        <v/>
      </c>
    </row>
    <row r="4585" spans="1:11" x14ac:dyDescent="0.25">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4" t="str">
        <f t="shared" si="309"/>
        <v/>
      </c>
    </row>
    <row r="4586" spans="1:11" x14ac:dyDescent="0.25">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4" t="str">
        <f t="shared" si="309"/>
        <v/>
      </c>
    </row>
    <row r="4587" spans="1:11" x14ac:dyDescent="0.25">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4" t="str">
        <f t="shared" si="309"/>
        <v/>
      </c>
    </row>
    <row r="4588" spans="1:11" x14ac:dyDescent="0.25">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4" t="str">
        <f t="shared" si="309"/>
        <v/>
      </c>
    </row>
    <row r="4589" spans="1:11" x14ac:dyDescent="0.25">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4" t="str">
        <f t="shared" si="309"/>
        <v/>
      </c>
    </row>
    <row r="4590" spans="1:11" x14ac:dyDescent="0.25">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4" t="str">
        <f t="shared" si="309"/>
        <v/>
      </c>
    </row>
    <row r="4591" spans="1:11" x14ac:dyDescent="0.25">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4" t="str">
        <f t="shared" si="309"/>
        <v/>
      </c>
    </row>
    <row r="4592" spans="1:11" x14ac:dyDescent="0.25">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4" t="str">
        <f t="shared" si="309"/>
        <v/>
      </c>
    </row>
    <row r="4593" spans="1:11" x14ac:dyDescent="0.25">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4" t="str">
        <f t="shared" si="309"/>
        <v/>
      </c>
    </row>
    <row r="4594" spans="1:11" x14ac:dyDescent="0.25">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4" t="str">
        <f t="shared" si="309"/>
        <v/>
      </c>
    </row>
    <row r="4595" spans="1:11" x14ac:dyDescent="0.25">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4" t="str">
        <f t="shared" si="309"/>
        <v/>
      </c>
    </row>
    <row r="4596" spans="1:11" x14ac:dyDescent="0.25">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4" t="str">
        <f t="shared" si="309"/>
        <v/>
      </c>
    </row>
    <row r="4597" spans="1:11" x14ac:dyDescent="0.25">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4" t="str">
        <f t="shared" si="309"/>
        <v/>
      </c>
    </row>
    <row r="4598" spans="1:11" x14ac:dyDescent="0.25">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4" t="str">
        <f t="shared" si="309"/>
        <v/>
      </c>
    </row>
    <row r="4599" spans="1:11" x14ac:dyDescent="0.25">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4" t="str">
        <f t="shared" si="309"/>
        <v/>
      </c>
    </row>
    <row r="4600" spans="1:11" x14ac:dyDescent="0.25">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4" t="str">
        <f t="shared" si="309"/>
        <v/>
      </c>
    </row>
    <row r="4601" spans="1:11" x14ac:dyDescent="0.25">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4" t="str">
        <f t="shared" si="309"/>
        <v/>
      </c>
    </row>
    <row r="4602" spans="1:11" x14ac:dyDescent="0.25">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4" t="str">
        <f t="shared" si="309"/>
        <v/>
      </c>
    </row>
    <row r="4603" spans="1:11" x14ac:dyDescent="0.25">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4" t="str">
        <f t="shared" si="309"/>
        <v/>
      </c>
    </row>
    <row r="4604" spans="1:11" x14ac:dyDescent="0.25">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4" t="str">
        <f t="shared" si="309"/>
        <v/>
      </c>
    </row>
    <row r="4605" spans="1:11" x14ac:dyDescent="0.25">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4" t="str">
        <f t="shared" si="309"/>
        <v/>
      </c>
    </row>
    <row r="4606" spans="1:11" x14ac:dyDescent="0.25">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4" t="str">
        <f t="shared" si="309"/>
        <v/>
      </c>
    </row>
    <row r="4607" spans="1:11" x14ac:dyDescent="0.25">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4" t="str">
        <f t="shared" si="309"/>
        <v/>
      </c>
    </row>
    <row r="4608" spans="1:11" x14ac:dyDescent="0.25">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4" t="str">
        <f t="shared" si="309"/>
        <v/>
      </c>
    </row>
    <row r="4609" spans="1:11" x14ac:dyDescent="0.25">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4" t="str">
        <f t="shared" si="309"/>
        <v/>
      </c>
    </row>
    <row r="4610" spans="1:11" x14ac:dyDescent="0.25">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4" t="str">
        <f t="shared" si="309"/>
        <v/>
      </c>
    </row>
    <row r="4611" spans="1:11" x14ac:dyDescent="0.25">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4" t="str">
        <f t="shared" si="309"/>
        <v/>
      </c>
    </row>
    <row r="4612" spans="1:11" x14ac:dyDescent="0.25">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4" t="str">
        <f t="shared" si="309"/>
        <v/>
      </c>
    </row>
    <row r="4613" spans="1:11" x14ac:dyDescent="0.25">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4" t="str">
        <f t="shared" si="309"/>
        <v/>
      </c>
    </row>
    <row r="4614" spans="1:11" x14ac:dyDescent="0.25">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4" t="str">
        <f t="shared" si="309"/>
        <v/>
      </c>
    </row>
    <row r="4615" spans="1:11" x14ac:dyDescent="0.25">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4" t="str">
        <f t="shared" si="309"/>
        <v/>
      </c>
    </row>
    <row r="4616" spans="1:11" x14ac:dyDescent="0.25">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4" t="str">
        <f t="shared" si="309"/>
        <v/>
      </c>
    </row>
    <row r="4617" spans="1:11" x14ac:dyDescent="0.25">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4" t="str">
        <f t="shared" si="309"/>
        <v/>
      </c>
    </row>
    <row r="4618" spans="1:11" x14ac:dyDescent="0.25">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4" t="str">
        <f t="shared" si="309"/>
        <v/>
      </c>
    </row>
    <row r="4619" spans="1:11" x14ac:dyDescent="0.25">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4" t="str">
        <f t="shared" si="309"/>
        <v/>
      </c>
    </row>
    <row r="4620" spans="1:11" x14ac:dyDescent="0.25">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4" t="str">
        <f t="shared" si="309"/>
        <v/>
      </c>
    </row>
    <row r="4621" spans="1:11" x14ac:dyDescent="0.25">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4" t="str">
        <f t="shared" si="309"/>
        <v/>
      </c>
    </row>
    <row r="4622" spans="1:11" x14ac:dyDescent="0.25">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4" t="str">
        <f t="shared" si="309"/>
        <v/>
      </c>
    </row>
    <row r="4623" spans="1:11" x14ac:dyDescent="0.25">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4" t="str">
        <f t="shared" si="309"/>
        <v/>
      </c>
    </row>
    <row r="4624" spans="1:11" x14ac:dyDescent="0.25">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4" t="str">
        <f t="shared" si="309"/>
        <v/>
      </c>
    </row>
    <row r="4625" spans="1:11" x14ac:dyDescent="0.25">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4" t="str">
        <f t="shared" si="309"/>
        <v/>
      </c>
    </row>
    <row r="4626" spans="1:11" x14ac:dyDescent="0.25">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4" t="str">
        <f t="shared" si="309"/>
        <v/>
      </c>
    </row>
    <row r="4627" spans="1:11" x14ac:dyDescent="0.25">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4" t="str">
        <f t="shared" si="309"/>
        <v/>
      </c>
    </row>
    <row r="4628" spans="1:11" x14ac:dyDescent="0.25">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4" t="str">
        <f t="shared" si="309"/>
        <v/>
      </c>
    </row>
    <row r="4629" spans="1:11" x14ac:dyDescent="0.25">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4" t="str">
        <f t="shared" si="309"/>
        <v/>
      </c>
    </row>
    <row r="4630" spans="1:11" x14ac:dyDescent="0.25">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4" t="str">
        <f t="shared" si="309"/>
        <v/>
      </c>
    </row>
    <row r="4631" spans="1:11" x14ac:dyDescent="0.25">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4" t="str">
        <f t="shared" si="309"/>
        <v/>
      </c>
    </row>
    <row r="4632" spans="1:11" x14ac:dyDescent="0.25">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4" t="str">
        <f t="shared" si="309"/>
        <v/>
      </c>
    </row>
    <row r="4633" spans="1:11" x14ac:dyDescent="0.25">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4" t="str">
        <f t="shared" si="309"/>
        <v/>
      </c>
    </row>
    <row r="4634" spans="1:11" x14ac:dyDescent="0.25">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4" t="str">
        <f t="shared" si="309"/>
        <v/>
      </c>
    </row>
    <row r="4635" spans="1:11" x14ac:dyDescent="0.25">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4" t="str">
        <f t="shared" si="309"/>
        <v/>
      </c>
    </row>
    <row r="4636" spans="1:11" x14ac:dyDescent="0.25">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4" t="str">
        <f t="shared" si="309"/>
        <v/>
      </c>
    </row>
    <row r="4637" spans="1:11" x14ac:dyDescent="0.25">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4" t="str">
        <f t="shared" si="309"/>
        <v/>
      </c>
    </row>
    <row r="4638" spans="1:11" x14ac:dyDescent="0.25">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4" t="str">
        <f t="shared" si="309"/>
        <v/>
      </c>
    </row>
    <row r="4639" spans="1:11" x14ac:dyDescent="0.25">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4" t="str">
        <f t="shared" si="309"/>
        <v/>
      </c>
    </row>
    <row r="4640" spans="1:11" x14ac:dyDescent="0.25">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4" t="str">
        <f t="shared" si="309"/>
        <v/>
      </c>
    </row>
    <row r="4641" spans="1:11" x14ac:dyDescent="0.25">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4" t="str">
        <f t="shared" si="309"/>
        <v/>
      </c>
    </row>
    <row r="4642" spans="1:11" x14ac:dyDescent="0.25">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4" t="str">
        <f t="shared" si="309"/>
        <v/>
      </c>
    </row>
    <row r="4643" spans="1:11" x14ac:dyDescent="0.25">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4" t="str">
        <f t="shared" si="309"/>
        <v/>
      </c>
    </row>
    <row r="4644" spans="1:11" x14ac:dyDescent="0.25">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4" t="str">
        <f t="shared" ref="K4644:K4707" si="313">IF(AND(ISBLANK(K4643)=FALSE,ISNUMBER(C4644)),K4643&amp;","&amp;C4644,"")</f>
        <v/>
      </c>
    </row>
    <row r="4645" spans="1:11" x14ac:dyDescent="0.25">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4" t="str">
        <f t="shared" si="313"/>
        <v/>
      </c>
    </row>
    <row r="4646" spans="1:11" x14ac:dyDescent="0.25">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4" t="str">
        <f t="shared" si="313"/>
        <v/>
      </c>
    </row>
    <row r="4647" spans="1:11" x14ac:dyDescent="0.25">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4" t="str">
        <f t="shared" si="313"/>
        <v/>
      </c>
    </row>
    <row r="4648" spans="1:11" x14ac:dyDescent="0.25">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4" t="str">
        <f t="shared" si="313"/>
        <v/>
      </c>
    </row>
    <row r="4649" spans="1:11" x14ac:dyDescent="0.25">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4" t="str">
        <f t="shared" si="313"/>
        <v/>
      </c>
    </row>
    <row r="4650" spans="1:11" x14ac:dyDescent="0.25">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4" t="str">
        <f t="shared" si="313"/>
        <v/>
      </c>
    </row>
    <row r="4651" spans="1:11" x14ac:dyDescent="0.25">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4" t="str">
        <f t="shared" si="313"/>
        <v/>
      </c>
    </row>
    <row r="4652" spans="1:11" x14ac:dyDescent="0.25">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4" t="str">
        <f t="shared" si="313"/>
        <v/>
      </c>
    </row>
    <row r="4653" spans="1:11" x14ac:dyDescent="0.25">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4" t="str">
        <f t="shared" si="313"/>
        <v/>
      </c>
    </row>
    <row r="4654" spans="1:11" x14ac:dyDescent="0.25">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4" t="str">
        <f t="shared" si="313"/>
        <v/>
      </c>
    </row>
    <row r="4655" spans="1:11" x14ac:dyDescent="0.25">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4" t="str">
        <f t="shared" si="313"/>
        <v/>
      </c>
    </row>
    <row r="4656" spans="1:11" x14ac:dyDescent="0.25">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4" t="str">
        <f t="shared" si="313"/>
        <v/>
      </c>
    </row>
    <row r="4657" spans="1:11" x14ac:dyDescent="0.25">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4" t="str">
        <f t="shared" si="313"/>
        <v/>
      </c>
    </row>
    <row r="4658" spans="1:11" x14ac:dyDescent="0.25">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4" t="str">
        <f t="shared" si="313"/>
        <v/>
      </c>
    </row>
    <row r="4659" spans="1:11" x14ac:dyDescent="0.25">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4" t="str">
        <f t="shared" si="313"/>
        <v/>
      </c>
    </row>
    <row r="4660" spans="1:11" x14ac:dyDescent="0.25">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4" t="str">
        <f t="shared" si="313"/>
        <v/>
      </c>
    </row>
    <row r="4661" spans="1:11" x14ac:dyDescent="0.25">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4" t="str">
        <f t="shared" si="313"/>
        <v/>
      </c>
    </row>
    <row r="4662" spans="1:11" x14ac:dyDescent="0.25">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4" t="str">
        <f t="shared" si="313"/>
        <v/>
      </c>
    </row>
    <row r="4663" spans="1:11" x14ac:dyDescent="0.25">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4" t="str">
        <f t="shared" si="313"/>
        <v/>
      </c>
    </row>
    <row r="4664" spans="1:11" x14ac:dyDescent="0.25">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4" t="str">
        <f t="shared" si="313"/>
        <v/>
      </c>
    </row>
    <row r="4665" spans="1:11" x14ac:dyDescent="0.25">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4" t="str">
        <f t="shared" si="313"/>
        <v/>
      </c>
    </row>
    <row r="4666" spans="1:11" x14ac:dyDescent="0.25">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4" t="str">
        <f t="shared" si="313"/>
        <v/>
      </c>
    </row>
    <row r="4667" spans="1:11" x14ac:dyDescent="0.25">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4" t="str">
        <f t="shared" si="313"/>
        <v/>
      </c>
    </row>
    <row r="4668" spans="1:11" x14ac:dyDescent="0.25">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4" t="str">
        <f t="shared" si="313"/>
        <v/>
      </c>
    </row>
    <row r="4669" spans="1:11" x14ac:dyDescent="0.25">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4" t="str">
        <f t="shared" si="313"/>
        <v/>
      </c>
    </row>
    <row r="4670" spans="1:11" x14ac:dyDescent="0.25">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4" t="str">
        <f t="shared" si="313"/>
        <v/>
      </c>
    </row>
    <row r="4671" spans="1:11" x14ac:dyDescent="0.25">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4" t="str">
        <f t="shared" si="313"/>
        <v/>
      </c>
    </row>
    <row r="4672" spans="1:11" x14ac:dyDescent="0.25">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4" t="str">
        <f t="shared" si="313"/>
        <v/>
      </c>
    </row>
    <row r="4673" spans="1:11" x14ac:dyDescent="0.25">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4" t="str">
        <f t="shared" si="313"/>
        <v/>
      </c>
    </row>
    <row r="4674" spans="1:11" x14ac:dyDescent="0.25">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4" t="str">
        <f t="shared" si="313"/>
        <v/>
      </c>
    </row>
    <row r="4675" spans="1:11" x14ac:dyDescent="0.25">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4" t="str">
        <f t="shared" si="313"/>
        <v/>
      </c>
    </row>
    <row r="4676" spans="1:11" x14ac:dyDescent="0.25">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4" t="str">
        <f t="shared" si="313"/>
        <v/>
      </c>
    </row>
    <row r="4677" spans="1:11" x14ac:dyDescent="0.25">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4" t="str">
        <f t="shared" si="313"/>
        <v/>
      </c>
    </row>
    <row r="4678" spans="1:11" x14ac:dyDescent="0.25">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4" t="str">
        <f t="shared" si="313"/>
        <v/>
      </c>
    </row>
    <row r="4679" spans="1:11" x14ac:dyDescent="0.25">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4" t="str">
        <f t="shared" si="313"/>
        <v/>
      </c>
    </row>
    <row r="4680" spans="1:11" x14ac:dyDescent="0.25">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4" t="str">
        <f t="shared" si="313"/>
        <v/>
      </c>
    </row>
    <row r="4681" spans="1:11" x14ac:dyDescent="0.25">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4" t="str">
        <f t="shared" si="313"/>
        <v/>
      </c>
    </row>
    <row r="4682" spans="1:11" x14ac:dyDescent="0.25">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4" t="str">
        <f t="shared" si="313"/>
        <v/>
      </c>
    </row>
    <row r="4683" spans="1:11" x14ac:dyDescent="0.25">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4" t="str">
        <f t="shared" si="313"/>
        <v/>
      </c>
    </row>
    <row r="4684" spans="1:11" x14ac:dyDescent="0.25">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4" t="str">
        <f t="shared" si="313"/>
        <v/>
      </c>
    </row>
    <row r="4685" spans="1:11" x14ac:dyDescent="0.25">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4" t="str">
        <f t="shared" si="313"/>
        <v/>
      </c>
    </row>
    <row r="4686" spans="1:11" x14ac:dyDescent="0.25">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4" t="str">
        <f t="shared" si="313"/>
        <v/>
      </c>
    </row>
    <row r="4687" spans="1:11" x14ac:dyDescent="0.25">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4" t="str">
        <f t="shared" si="313"/>
        <v/>
      </c>
    </row>
    <row r="4688" spans="1:11" x14ac:dyDescent="0.25">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4" t="str">
        <f t="shared" si="313"/>
        <v/>
      </c>
    </row>
    <row r="4689" spans="1:11" x14ac:dyDescent="0.25">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4" t="str">
        <f t="shared" si="313"/>
        <v/>
      </c>
    </row>
    <row r="4690" spans="1:11" x14ac:dyDescent="0.25">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4" t="str">
        <f t="shared" si="313"/>
        <v/>
      </c>
    </row>
    <row r="4691" spans="1:11" x14ac:dyDescent="0.25">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4" t="str">
        <f t="shared" si="313"/>
        <v/>
      </c>
    </row>
    <row r="4692" spans="1:11" x14ac:dyDescent="0.25">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4" t="str">
        <f t="shared" si="313"/>
        <v/>
      </c>
    </row>
    <row r="4693" spans="1:11" x14ac:dyDescent="0.25">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4" t="str">
        <f t="shared" si="313"/>
        <v/>
      </c>
    </row>
    <row r="4694" spans="1:11" x14ac:dyDescent="0.25">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4" t="str">
        <f t="shared" si="313"/>
        <v/>
      </c>
    </row>
    <row r="4695" spans="1:11" x14ac:dyDescent="0.25">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4" t="str">
        <f t="shared" si="313"/>
        <v/>
      </c>
    </row>
    <row r="4696" spans="1:11" x14ac:dyDescent="0.25">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4" t="str">
        <f t="shared" si="313"/>
        <v/>
      </c>
    </row>
    <row r="4697" spans="1:11" x14ac:dyDescent="0.25">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4" t="str">
        <f t="shared" si="313"/>
        <v/>
      </c>
    </row>
    <row r="4698" spans="1:11" x14ac:dyDescent="0.25">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4" t="str">
        <f t="shared" si="313"/>
        <v/>
      </c>
    </row>
    <row r="4699" spans="1:11" x14ac:dyDescent="0.25">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4" t="str">
        <f t="shared" si="313"/>
        <v/>
      </c>
    </row>
    <row r="4700" spans="1:11" x14ac:dyDescent="0.25">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4" t="str">
        <f t="shared" si="313"/>
        <v/>
      </c>
    </row>
    <row r="4701" spans="1:11" x14ac:dyDescent="0.25">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4" t="str">
        <f t="shared" si="313"/>
        <v/>
      </c>
    </row>
    <row r="4702" spans="1:11" x14ac:dyDescent="0.25">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4" t="str">
        <f t="shared" si="313"/>
        <v/>
      </c>
    </row>
    <row r="4703" spans="1:11" x14ac:dyDescent="0.25">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4" t="str">
        <f t="shared" si="313"/>
        <v/>
      </c>
    </row>
    <row r="4704" spans="1:11" x14ac:dyDescent="0.25">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4" t="str">
        <f t="shared" si="313"/>
        <v/>
      </c>
    </row>
    <row r="4705" spans="1:11" x14ac:dyDescent="0.25">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4" t="str">
        <f t="shared" si="313"/>
        <v/>
      </c>
    </row>
    <row r="4706" spans="1:11" x14ac:dyDescent="0.25">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4" t="str">
        <f t="shared" si="313"/>
        <v/>
      </c>
    </row>
    <row r="4707" spans="1:11" x14ac:dyDescent="0.25">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4" t="str">
        <f t="shared" si="313"/>
        <v/>
      </c>
    </row>
    <row r="4708" spans="1:11" x14ac:dyDescent="0.25">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4" t="str">
        <f t="shared" ref="K4708:K4771" si="317">IF(AND(ISBLANK(K4707)=FALSE,ISNUMBER(C4708)),K4707&amp;","&amp;C4708,"")</f>
        <v/>
      </c>
    </row>
    <row r="4709" spans="1:11" x14ac:dyDescent="0.25">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4" t="str">
        <f t="shared" si="317"/>
        <v/>
      </c>
    </row>
    <row r="4710" spans="1:11" x14ac:dyDescent="0.25">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4" t="str">
        <f t="shared" si="317"/>
        <v/>
      </c>
    </row>
    <row r="4711" spans="1:11" x14ac:dyDescent="0.25">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4" t="str">
        <f t="shared" si="317"/>
        <v/>
      </c>
    </row>
    <row r="4712" spans="1:11" x14ac:dyDescent="0.25">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4" t="str">
        <f t="shared" si="317"/>
        <v/>
      </c>
    </row>
    <row r="4713" spans="1:11" x14ac:dyDescent="0.25">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4" t="str">
        <f t="shared" si="317"/>
        <v/>
      </c>
    </row>
    <row r="4714" spans="1:11" x14ac:dyDescent="0.25">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4" t="str">
        <f t="shared" si="317"/>
        <v/>
      </c>
    </row>
    <row r="4715" spans="1:11" x14ac:dyDescent="0.25">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4" t="str">
        <f t="shared" si="317"/>
        <v/>
      </c>
    </row>
    <row r="4716" spans="1:11" x14ac:dyDescent="0.25">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4" t="str">
        <f t="shared" si="317"/>
        <v/>
      </c>
    </row>
    <row r="4717" spans="1:11" x14ac:dyDescent="0.25">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4" t="str">
        <f t="shared" si="317"/>
        <v/>
      </c>
    </row>
    <row r="4718" spans="1:11" x14ac:dyDescent="0.25">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4" t="str">
        <f t="shared" si="317"/>
        <v/>
      </c>
    </row>
    <row r="4719" spans="1:11" x14ac:dyDescent="0.25">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4" t="str">
        <f t="shared" si="317"/>
        <v/>
      </c>
    </row>
    <row r="4720" spans="1:11" x14ac:dyDescent="0.25">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4" t="str">
        <f t="shared" si="317"/>
        <v/>
      </c>
    </row>
    <row r="4721" spans="1:11" x14ac:dyDescent="0.25">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4" t="str">
        <f t="shared" si="317"/>
        <v/>
      </c>
    </row>
    <row r="4722" spans="1:11" x14ac:dyDescent="0.25">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4" t="str">
        <f t="shared" si="317"/>
        <v/>
      </c>
    </row>
    <row r="4723" spans="1:11" x14ac:dyDescent="0.25">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4" t="str">
        <f t="shared" si="317"/>
        <v/>
      </c>
    </row>
    <row r="4724" spans="1:11" x14ac:dyDescent="0.25">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4" t="str">
        <f t="shared" si="317"/>
        <v/>
      </c>
    </row>
    <row r="4725" spans="1:11" x14ac:dyDescent="0.25">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4" t="str">
        <f t="shared" si="317"/>
        <v/>
      </c>
    </row>
    <row r="4726" spans="1:11" x14ac:dyDescent="0.25">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4" t="str">
        <f t="shared" si="317"/>
        <v/>
      </c>
    </row>
    <row r="4727" spans="1:11" x14ac:dyDescent="0.25">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4" t="str">
        <f t="shared" si="317"/>
        <v/>
      </c>
    </row>
    <row r="4728" spans="1:11" x14ac:dyDescent="0.25">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4" t="str">
        <f t="shared" si="317"/>
        <v/>
      </c>
    </row>
    <row r="4729" spans="1:11" x14ac:dyDescent="0.25">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4" t="str">
        <f t="shared" si="317"/>
        <v/>
      </c>
    </row>
    <row r="4730" spans="1:11" x14ac:dyDescent="0.25">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4" t="str">
        <f t="shared" si="317"/>
        <v/>
      </c>
    </row>
    <row r="4731" spans="1:11" x14ac:dyDescent="0.25">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4" t="str">
        <f t="shared" si="317"/>
        <v/>
      </c>
    </row>
    <row r="4732" spans="1:11" x14ac:dyDescent="0.25">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4" t="str">
        <f t="shared" si="317"/>
        <v/>
      </c>
    </row>
    <row r="4733" spans="1:11" x14ac:dyDescent="0.25">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4" t="str">
        <f t="shared" si="317"/>
        <v/>
      </c>
    </row>
    <row r="4734" spans="1:11" x14ac:dyDescent="0.25">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4" t="str">
        <f t="shared" si="317"/>
        <v/>
      </c>
    </row>
    <row r="4735" spans="1:11" x14ac:dyDescent="0.25">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4" t="str">
        <f t="shared" si="317"/>
        <v/>
      </c>
    </row>
    <row r="4736" spans="1:11" x14ac:dyDescent="0.25">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4" t="str">
        <f t="shared" si="317"/>
        <v/>
      </c>
    </row>
    <row r="4737" spans="1:11" x14ac:dyDescent="0.25">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4" t="str">
        <f t="shared" si="317"/>
        <v/>
      </c>
    </row>
    <row r="4738" spans="1:11" x14ac:dyDescent="0.25">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4" t="str">
        <f t="shared" si="317"/>
        <v/>
      </c>
    </row>
    <row r="4739" spans="1:11" x14ac:dyDescent="0.25">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4" t="str">
        <f t="shared" si="317"/>
        <v/>
      </c>
    </row>
    <row r="4740" spans="1:11" x14ac:dyDescent="0.25">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4" t="str">
        <f t="shared" si="317"/>
        <v/>
      </c>
    </row>
    <row r="4741" spans="1:11" x14ac:dyDescent="0.25">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4" t="str">
        <f t="shared" si="317"/>
        <v/>
      </c>
    </row>
    <row r="4742" spans="1:11" x14ac:dyDescent="0.25">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4" t="str">
        <f t="shared" si="317"/>
        <v/>
      </c>
    </row>
    <row r="4743" spans="1:11" x14ac:dyDescent="0.25">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4" t="str">
        <f t="shared" si="317"/>
        <v/>
      </c>
    </row>
    <row r="4744" spans="1:11" x14ac:dyDescent="0.25">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4" t="str">
        <f t="shared" si="317"/>
        <v/>
      </c>
    </row>
    <row r="4745" spans="1:11" x14ac:dyDescent="0.25">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4" t="str">
        <f t="shared" si="317"/>
        <v/>
      </c>
    </row>
    <row r="4746" spans="1:11" x14ac:dyDescent="0.25">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4" t="str">
        <f t="shared" si="317"/>
        <v/>
      </c>
    </row>
    <row r="4747" spans="1:11" x14ac:dyDescent="0.25">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4" t="str">
        <f t="shared" si="317"/>
        <v/>
      </c>
    </row>
    <row r="4748" spans="1:11" x14ac:dyDescent="0.25">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4" t="str">
        <f t="shared" si="317"/>
        <v/>
      </c>
    </row>
    <row r="4749" spans="1:11" x14ac:dyDescent="0.25">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4" t="str">
        <f t="shared" si="317"/>
        <v/>
      </c>
    </row>
    <row r="4750" spans="1:11" x14ac:dyDescent="0.25">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4" t="str">
        <f t="shared" si="317"/>
        <v/>
      </c>
    </row>
    <row r="4751" spans="1:11" x14ac:dyDescent="0.25">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4" t="str">
        <f t="shared" si="317"/>
        <v/>
      </c>
    </row>
    <row r="4752" spans="1:11" x14ac:dyDescent="0.25">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4" t="str">
        <f t="shared" si="317"/>
        <v/>
      </c>
    </row>
    <row r="4753" spans="1:11" x14ac:dyDescent="0.25">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4" t="str">
        <f t="shared" si="317"/>
        <v/>
      </c>
    </row>
    <row r="4754" spans="1:11" x14ac:dyDescent="0.25">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4" t="str">
        <f t="shared" si="317"/>
        <v/>
      </c>
    </row>
    <row r="4755" spans="1:11" x14ac:dyDescent="0.25">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4" t="str">
        <f t="shared" si="317"/>
        <v/>
      </c>
    </row>
    <row r="4756" spans="1:11" x14ac:dyDescent="0.25">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4" t="str">
        <f t="shared" si="317"/>
        <v/>
      </c>
    </row>
    <row r="4757" spans="1:11" x14ac:dyDescent="0.25">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4" t="str">
        <f t="shared" si="317"/>
        <v/>
      </c>
    </row>
    <row r="4758" spans="1:11" x14ac:dyDescent="0.25">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4" t="str">
        <f t="shared" si="317"/>
        <v/>
      </c>
    </row>
    <row r="4759" spans="1:11" x14ac:dyDescent="0.25">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4" t="str">
        <f t="shared" si="317"/>
        <v/>
      </c>
    </row>
    <row r="4760" spans="1:11" x14ac:dyDescent="0.25">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4" t="str">
        <f t="shared" si="317"/>
        <v/>
      </c>
    </row>
    <row r="4761" spans="1:11" x14ac:dyDescent="0.25">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4" t="str">
        <f t="shared" si="317"/>
        <v/>
      </c>
    </row>
    <row r="4762" spans="1:11" x14ac:dyDescent="0.25">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4" t="str">
        <f t="shared" si="317"/>
        <v/>
      </c>
    </row>
    <row r="4763" spans="1:11" x14ac:dyDescent="0.25">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4" t="str">
        <f t="shared" si="317"/>
        <v/>
      </c>
    </row>
    <row r="4764" spans="1:11" x14ac:dyDescent="0.25">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4" t="str">
        <f t="shared" si="317"/>
        <v/>
      </c>
    </row>
    <row r="4765" spans="1:11" x14ac:dyDescent="0.25">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4" t="str">
        <f t="shared" si="317"/>
        <v/>
      </c>
    </row>
    <row r="4766" spans="1:11" x14ac:dyDescent="0.25">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4" t="str">
        <f t="shared" si="317"/>
        <v/>
      </c>
    </row>
    <row r="4767" spans="1:11" x14ac:dyDescent="0.25">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4" t="str">
        <f t="shared" si="317"/>
        <v/>
      </c>
    </row>
    <row r="4768" spans="1:11" x14ac:dyDescent="0.25">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4" t="str">
        <f t="shared" si="317"/>
        <v/>
      </c>
    </row>
    <row r="4769" spans="1:11" x14ac:dyDescent="0.25">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4" t="str">
        <f t="shared" si="317"/>
        <v/>
      </c>
    </row>
    <row r="4770" spans="1:11" x14ac:dyDescent="0.25">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4" t="str">
        <f t="shared" si="317"/>
        <v/>
      </c>
    </row>
    <row r="4771" spans="1:11" x14ac:dyDescent="0.25">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4" t="str">
        <f t="shared" si="317"/>
        <v/>
      </c>
    </row>
    <row r="4772" spans="1:11" x14ac:dyDescent="0.25">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4" t="str">
        <f t="shared" ref="K4772:K4835" si="321">IF(AND(ISBLANK(K4771)=FALSE,ISNUMBER(C4772)),K4771&amp;","&amp;C4772,"")</f>
        <v/>
      </c>
    </row>
    <row r="4773" spans="1:11" x14ac:dyDescent="0.25">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4" t="str">
        <f t="shared" si="321"/>
        <v/>
      </c>
    </row>
    <row r="4774" spans="1:11" x14ac:dyDescent="0.25">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4" t="str">
        <f t="shared" si="321"/>
        <v/>
      </c>
    </row>
    <row r="4775" spans="1:11" x14ac:dyDescent="0.25">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4" t="str">
        <f t="shared" si="321"/>
        <v/>
      </c>
    </row>
    <row r="4776" spans="1:11" x14ac:dyDescent="0.25">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4" t="str">
        <f t="shared" si="321"/>
        <v/>
      </c>
    </row>
    <row r="4777" spans="1:11" x14ac:dyDescent="0.25">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4" t="str">
        <f t="shared" si="321"/>
        <v/>
      </c>
    </row>
    <row r="4778" spans="1:11" x14ac:dyDescent="0.25">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4" t="str">
        <f t="shared" si="321"/>
        <v/>
      </c>
    </row>
    <row r="4779" spans="1:11" x14ac:dyDescent="0.25">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4" t="str">
        <f t="shared" si="321"/>
        <v/>
      </c>
    </row>
    <row r="4780" spans="1:11" x14ac:dyDescent="0.25">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4" t="str">
        <f t="shared" si="321"/>
        <v/>
      </c>
    </row>
    <row r="4781" spans="1:11" x14ac:dyDescent="0.25">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4" t="str">
        <f t="shared" si="321"/>
        <v/>
      </c>
    </row>
    <row r="4782" spans="1:11" x14ac:dyDescent="0.25">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4" t="str">
        <f t="shared" si="321"/>
        <v/>
      </c>
    </row>
    <row r="4783" spans="1:11" x14ac:dyDescent="0.25">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4" t="str">
        <f t="shared" si="321"/>
        <v/>
      </c>
    </row>
    <row r="4784" spans="1:11" x14ac:dyDescent="0.25">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4" t="str">
        <f t="shared" si="321"/>
        <v/>
      </c>
    </row>
    <row r="4785" spans="1:11" x14ac:dyDescent="0.25">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4" t="str">
        <f t="shared" si="321"/>
        <v/>
      </c>
    </row>
    <row r="4786" spans="1:11" x14ac:dyDescent="0.25">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4" t="str">
        <f t="shared" si="321"/>
        <v/>
      </c>
    </row>
    <row r="4787" spans="1:11" x14ac:dyDescent="0.25">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4" t="str">
        <f t="shared" si="321"/>
        <v/>
      </c>
    </row>
    <row r="4788" spans="1:11" x14ac:dyDescent="0.25">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4" t="str">
        <f t="shared" si="321"/>
        <v/>
      </c>
    </row>
    <row r="4789" spans="1:11" x14ac:dyDescent="0.25">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4" t="str">
        <f t="shared" si="321"/>
        <v/>
      </c>
    </row>
    <row r="4790" spans="1:11" x14ac:dyDescent="0.25">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4" t="str">
        <f t="shared" si="321"/>
        <v/>
      </c>
    </row>
    <row r="4791" spans="1:11" x14ac:dyDescent="0.25">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4" t="str">
        <f t="shared" si="321"/>
        <v/>
      </c>
    </row>
    <row r="4792" spans="1:11" x14ac:dyDescent="0.25">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4" t="str">
        <f t="shared" si="321"/>
        <v/>
      </c>
    </row>
    <row r="4793" spans="1:11" x14ac:dyDescent="0.25">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4" t="str">
        <f t="shared" si="321"/>
        <v/>
      </c>
    </row>
    <row r="4794" spans="1:11" x14ac:dyDescent="0.25">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4" t="str">
        <f t="shared" si="321"/>
        <v/>
      </c>
    </row>
    <row r="4795" spans="1:11" x14ac:dyDescent="0.25">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4" t="str">
        <f t="shared" si="321"/>
        <v/>
      </c>
    </row>
    <row r="4796" spans="1:11" x14ac:dyDescent="0.25">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4" t="str">
        <f t="shared" si="321"/>
        <v/>
      </c>
    </row>
    <row r="4797" spans="1:11" x14ac:dyDescent="0.25">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4" t="str">
        <f t="shared" si="321"/>
        <v/>
      </c>
    </row>
    <row r="4798" spans="1:11" x14ac:dyDescent="0.25">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4" t="str">
        <f t="shared" si="321"/>
        <v/>
      </c>
    </row>
    <row r="4799" spans="1:11" x14ac:dyDescent="0.25">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4" t="str">
        <f t="shared" si="321"/>
        <v/>
      </c>
    </row>
    <row r="4800" spans="1:11" x14ac:dyDescent="0.25">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4" t="str">
        <f t="shared" si="321"/>
        <v/>
      </c>
    </row>
    <row r="4801" spans="1:11" x14ac:dyDescent="0.25">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4" t="str">
        <f t="shared" si="321"/>
        <v/>
      </c>
    </row>
    <row r="4802" spans="1:11" x14ac:dyDescent="0.25">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4" t="str">
        <f t="shared" si="321"/>
        <v/>
      </c>
    </row>
    <row r="4803" spans="1:11" x14ac:dyDescent="0.25">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4" t="str">
        <f t="shared" si="321"/>
        <v/>
      </c>
    </row>
    <row r="4804" spans="1:11" x14ac:dyDescent="0.25">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4" t="str">
        <f t="shared" si="321"/>
        <v/>
      </c>
    </row>
    <row r="4805" spans="1:11" x14ac:dyDescent="0.25">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4" t="str">
        <f t="shared" si="321"/>
        <v/>
      </c>
    </row>
    <row r="4806" spans="1:11" x14ac:dyDescent="0.25">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4" t="str">
        <f t="shared" si="321"/>
        <v/>
      </c>
    </row>
    <row r="4807" spans="1:11" x14ac:dyDescent="0.25">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4" t="str">
        <f t="shared" si="321"/>
        <v/>
      </c>
    </row>
    <row r="4808" spans="1:11" x14ac:dyDescent="0.25">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4" t="str">
        <f t="shared" si="321"/>
        <v/>
      </c>
    </row>
    <row r="4809" spans="1:11" x14ac:dyDescent="0.25">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4" t="str">
        <f t="shared" si="321"/>
        <v/>
      </c>
    </row>
    <row r="4810" spans="1:11" x14ac:dyDescent="0.25">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4" t="str">
        <f t="shared" si="321"/>
        <v/>
      </c>
    </row>
    <row r="4811" spans="1:11" x14ac:dyDescent="0.25">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4" t="str">
        <f t="shared" si="321"/>
        <v/>
      </c>
    </row>
    <row r="4812" spans="1:11" x14ac:dyDescent="0.25">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4" t="str">
        <f t="shared" si="321"/>
        <v/>
      </c>
    </row>
    <row r="4813" spans="1:11" x14ac:dyDescent="0.25">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4" t="str">
        <f t="shared" si="321"/>
        <v/>
      </c>
    </row>
    <row r="4814" spans="1:11" x14ac:dyDescent="0.25">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4" t="str">
        <f t="shared" si="321"/>
        <v/>
      </c>
    </row>
    <row r="4815" spans="1:11" x14ac:dyDescent="0.25">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4" t="str">
        <f t="shared" si="321"/>
        <v/>
      </c>
    </row>
    <row r="4816" spans="1:11" x14ac:dyDescent="0.25">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4" t="str">
        <f t="shared" si="321"/>
        <v/>
      </c>
    </row>
    <row r="4817" spans="1:11" x14ac:dyDescent="0.25">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4" t="str">
        <f t="shared" si="321"/>
        <v/>
      </c>
    </row>
    <row r="4818" spans="1:11" x14ac:dyDescent="0.25">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4" t="str">
        <f t="shared" si="321"/>
        <v/>
      </c>
    </row>
    <row r="4819" spans="1:11" x14ac:dyDescent="0.25">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4" t="str">
        <f t="shared" si="321"/>
        <v/>
      </c>
    </row>
    <row r="4820" spans="1:11" x14ac:dyDescent="0.25">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4" t="str">
        <f t="shared" si="321"/>
        <v/>
      </c>
    </row>
    <row r="4821" spans="1:11" x14ac:dyDescent="0.25">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4" t="str">
        <f t="shared" si="321"/>
        <v/>
      </c>
    </row>
    <row r="4822" spans="1:11" x14ac:dyDescent="0.25">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4" t="str">
        <f t="shared" si="321"/>
        <v/>
      </c>
    </row>
    <row r="4823" spans="1:11" x14ac:dyDescent="0.25">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4" t="str">
        <f t="shared" si="321"/>
        <v/>
      </c>
    </row>
    <row r="4824" spans="1:11" x14ac:dyDescent="0.25">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4" t="str">
        <f t="shared" si="321"/>
        <v/>
      </c>
    </row>
    <row r="4825" spans="1:11" x14ac:dyDescent="0.25">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4" t="str">
        <f t="shared" si="321"/>
        <v/>
      </c>
    </row>
    <row r="4826" spans="1:11" x14ac:dyDescent="0.25">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4" t="str">
        <f t="shared" si="321"/>
        <v/>
      </c>
    </row>
    <row r="4827" spans="1:11" x14ac:dyDescent="0.25">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4" t="str">
        <f t="shared" si="321"/>
        <v/>
      </c>
    </row>
    <row r="4828" spans="1:11" x14ac:dyDescent="0.25">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4" t="str">
        <f t="shared" si="321"/>
        <v/>
      </c>
    </row>
    <row r="4829" spans="1:11" x14ac:dyDescent="0.25">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4" t="str">
        <f t="shared" si="321"/>
        <v/>
      </c>
    </row>
    <row r="4830" spans="1:11" x14ac:dyDescent="0.25">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4" t="str">
        <f t="shared" si="321"/>
        <v/>
      </c>
    </row>
    <row r="4831" spans="1:11" x14ac:dyDescent="0.25">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4" t="str">
        <f t="shared" si="321"/>
        <v/>
      </c>
    </row>
    <row r="4832" spans="1:11" x14ac:dyDescent="0.25">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4" t="str">
        <f t="shared" si="321"/>
        <v/>
      </c>
    </row>
    <row r="4833" spans="1:11" x14ac:dyDescent="0.25">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4" t="str">
        <f t="shared" si="321"/>
        <v/>
      </c>
    </row>
    <row r="4834" spans="1:11" x14ac:dyDescent="0.25">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4" t="str">
        <f t="shared" si="321"/>
        <v/>
      </c>
    </row>
    <row r="4835" spans="1:11" x14ac:dyDescent="0.25">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4" t="str">
        <f t="shared" si="321"/>
        <v/>
      </c>
    </row>
    <row r="4836" spans="1:11" x14ac:dyDescent="0.25">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4" t="str">
        <f t="shared" ref="K4836:K4899" si="325">IF(AND(ISBLANK(K4835)=FALSE,ISNUMBER(C4836)),K4835&amp;","&amp;C4836,"")</f>
        <v/>
      </c>
    </row>
    <row r="4837" spans="1:11" x14ac:dyDescent="0.25">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4" t="str">
        <f t="shared" si="325"/>
        <v/>
      </c>
    </row>
    <row r="4838" spans="1:11" x14ac:dyDescent="0.25">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4" t="str">
        <f t="shared" si="325"/>
        <v/>
      </c>
    </row>
    <row r="4839" spans="1:11" x14ac:dyDescent="0.25">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4" t="str">
        <f t="shared" si="325"/>
        <v/>
      </c>
    </row>
    <row r="4840" spans="1:11" x14ac:dyDescent="0.25">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4" t="str">
        <f t="shared" si="325"/>
        <v/>
      </c>
    </row>
    <row r="4841" spans="1:11" x14ac:dyDescent="0.25">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4" t="str">
        <f t="shared" si="325"/>
        <v/>
      </c>
    </row>
    <row r="4842" spans="1:11" x14ac:dyDescent="0.25">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4" t="str">
        <f t="shared" si="325"/>
        <v/>
      </c>
    </row>
    <row r="4843" spans="1:11" x14ac:dyDescent="0.25">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4" t="str">
        <f t="shared" si="325"/>
        <v/>
      </c>
    </row>
    <row r="4844" spans="1:11" x14ac:dyDescent="0.25">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4" t="str">
        <f t="shared" si="325"/>
        <v/>
      </c>
    </row>
    <row r="4845" spans="1:11" x14ac:dyDescent="0.25">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4" t="str">
        <f t="shared" si="325"/>
        <v/>
      </c>
    </row>
    <row r="4846" spans="1:11" x14ac:dyDescent="0.25">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4" t="str">
        <f t="shared" si="325"/>
        <v/>
      </c>
    </row>
    <row r="4847" spans="1:11" x14ac:dyDescent="0.25">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4" t="str">
        <f t="shared" si="325"/>
        <v/>
      </c>
    </row>
    <row r="4848" spans="1:11" x14ac:dyDescent="0.25">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4" t="str">
        <f t="shared" si="325"/>
        <v/>
      </c>
    </row>
    <row r="4849" spans="1:11" x14ac:dyDescent="0.25">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4" t="str">
        <f t="shared" si="325"/>
        <v/>
      </c>
    </row>
    <row r="4850" spans="1:11" x14ac:dyDescent="0.25">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4" t="str">
        <f t="shared" si="325"/>
        <v/>
      </c>
    </row>
    <row r="4851" spans="1:11" x14ac:dyDescent="0.25">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4" t="str">
        <f t="shared" si="325"/>
        <v/>
      </c>
    </row>
    <row r="4852" spans="1:11" x14ac:dyDescent="0.25">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4" t="str">
        <f t="shared" si="325"/>
        <v/>
      </c>
    </row>
    <row r="4853" spans="1:11" x14ac:dyDescent="0.25">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4" t="str">
        <f t="shared" si="325"/>
        <v/>
      </c>
    </row>
    <row r="4854" spans="1:11" x14ac:dyDescent="0.25">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4" t="str">
        <f t="shared" si="325"/>
        <v/>
      </c>
    </row>
    <row r="4855" spans="1:11" x14ac:dyDescent="0.25">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4" t="str">
        <f t="shared" si="325"/>
        <v/>
      </c>
    </row>
    <row r="4856" spans="1:11" x14ac:dyDescent="0.25">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4" t="str">
        <f t="shared" si="325"/>
        <v/>
      </c>
    </row>
    <row r="4857" spans="1:11" x14ac:dyDescent="0.25">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4" t="str">
        <f t="shared" si="325"/>
        <v/>
      </c>
    </row>
    <row r="4858" spans="1:11" x14ac:dyDescent="0.25">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4" t="str">
        <f t="shared" si="325"/>
        <v/>
      </c>
    </row>
    <row r="4859" spans="1:11" x14ac:dyDescent="0.25">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4" t="str">
        <f t="shared" si="325"/>
        <v/>
      </c>
    </row>
    <row r="4860" spans="1:11" x14ac:dyDescent="0.25">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4" t="str">
        <f t="shared" si="325"/>
        <v/>
      </c>
    </row>
    <row r="4861" spans="1:11" x14ac:dyDescent="0.25">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4" t="str">
        <f t="shared" si="325"/>
        <v/>
      </c>
    </row>
    <row r="4862" spans="1:11" x14ac:dyDescent="0.25">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4" t="str">
        <f t="shared" si="325"/>
        <v/>
      </c>
    </row>
    <row r="4863" spans="1:11" x14ac:dyDescent="0.25">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4" t="str">
        <f t="shared" si="325"/>
        <v/>
      </c>
    </row>
    <row r="4864" spans="1:11" x14ac:dyDescent="0.25">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4" t="str">
        <f t="shared" si="325"/>
        <v/>
      </c>
    </row>
    <row r="4865" spans="1:11" x14ac:dyDescent="0.25">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4" t="str">
        <f t="shared" si="325"/>
        <v/>
      </c>
    </row>
    <row r="4866" spans="1:11" x14ac:dyDescent="0.25">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4" t="str">
        <f t="shared" si="325"/>
        <v/>
      </c>
    </row>
    <row r="4867" spans="1:11" x14ac:dyDescent="0.25">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4" t="str">
        <f t="shared" si="325"/>
        <v/>
      </c>
    </row>
    <row r="4868" spans="1:11" x14ac:dyDescent="0.25">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4" t="str">
        <f t="shared" si="325"/>
        <v/>
      </c>
    </row>
    <row r="4869" spans="1:11" x14ac:dyDescent="0.25">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4" t="str">
        <f t="shared" si="325"/>
        <v/>
      </c>
    </row>
    <row r="4870" spans="1:11" x14ac:dyDescent="0.25">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4" t="str">
        <f t="shared" si="325"/>
        <v/>
      </c>
    </row>
    <row r="4871" spans="1:11" x14ac:dyDescent="0.25">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4" t="str">
        <f t="shared" si="325"/>
        <v/>
      </c>
    </row>
    <row r="4872" spans="1:11" x14ac:dyDescent="0.25">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4" t="str">
        <f t="shared" si="325"/>
        <v/>
      </c>
    </row>
    <row r="4873" spans="1:11" x14ac:dyDescent="0.25">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4" t="str">
        <f t="shared" si="325"/>
        <v/>
      </c>
    </row>
    <row r="4874" spans="1:11" x14ac:dyDescent="0.25">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4" t="str">
        <f t="shared" si="325"/>
        <v/>
      </c>
    </row>
    <row r="4875" spans="1:11" x14ac:dyDescent="0.25">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4" t="str">
        <f t="shared" si="325"/>
        <v/>
      </c>
    </row>
    <row r="4876" spans="1:11" x14ac:dyDescent="0.25">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4" t="str">
        <f t="shared" si="325"/>
        <v/>
      </c>
    </row>
    <row r="4877" spans="1:11" x14ac:dyDescent="0.25">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4" t="str">
        <f t="shared" si="325"/>
        <v/>
      </c>
    </row>
    <row r="4878" spans="1:11" x14ac:dyDescent="0.25">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4" t="str">
        <f t="shared" si="325"/>
        <v/>
      </c>
    </row>
    <row r="4879" spans="1:11" x14ac:dyDescent="0.25">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4" t="str">
        <f t="shared" si="325"/>
        <v/>
      </c>
    </row>
    <row r="4880" spans="1:11" x14ac:dyDescent="0.25">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4" t="str">
        <f t="shared" si="325"/>
        <v/>
      </c>
    </row>
    <row r="4881" spans="1:11" x14ac:dyDescent="0.25">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4" t="str">
        <f t="shared" si="325"/>
        <v/>
      </c>
    </row>
    <row r="4882" spans="1:11" x14ac:dyDescent="0.25">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4" t="str">
        <f t="shared" si="325"/>
        <v/>
      </c>
    </row>
    <row r="4883" spans="1:11" x14ac:dyDescent="0.25">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4" t="str">
        <f t="shared" si="325"/>
        <v/>
      </c>
    </row>
    <row r="4884" spans="1:11" x14ac:dyDescent="0.25">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4" t="str">
        <f t="shared" si="325"/>
        <v/>
      </c>
    </row>
    <row r="4885" spans="1:11" x14ac:dyDescent="0.25">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4" t="str">
        <f t="shared" si="325"/>
        <v/>
      </c>
    </row>
    <row r="4886" spans="1:11" x14ac:dyDescent="0.25">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4" t="str">
        <f t="shared" si="325"/>
        <v/>
      </c>
    </row>
    <row r="4887" spans="1:11" x14ac:dyDescent="0.25">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4" t="str">
        <f t="shared" si="325"/>
        <v/>
      </c>
    </row>
    <row r="4888" spans="1:11" x14ac:dyDescent="0.25">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4" t="str">
        <f t="shared" si="325"/>
        <v/>
      </c>
    </row>
    <row r="4889" spans="1:11" x14ac:dyDescent="0.25">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4" t="str">
        <f t="shared" si="325"/>
        <v/>
      </c>
    </row>
    <row r="4890" spans="1:11" x14ac:dyDescent="0.25">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4" t="str">
        <f t="shared" si="325"/>
        <v/>
      </c>
    </row>
    <row r="4891" spans="1:11" x14ac:dyDescent="0.25">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4" t="str">
        <f t="shared" si="325"/>
        <v/>
      </c>
    </row>
    <row r="4892" spans="1:11" x14ac:dyDescent="0.25">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4" t="str">
        <f t="shared" si="325"/>
        <v/>
      </c>
    </row>
    <row r="4893" spans="1:11" x14ac:dyDescent="0.25">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4" t="str">
        <f t="shared" si="325"/>
        <v/>
      </c>
    </row>
    <row r="4894" spans="1:11" x14ac:dyDescent="0.25">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4" t="str">
        <f t="shared" si="325"/>
        <v/>
      </c>
    </row>
    <row r="4895" spans="1:11" x14ac:dyDescent="0.25">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4" t="str">
        <f t="shared" si="325"/>
        <v/>
      </c>
    </row>
    <row r="4896" spans="1:11" x14ac:dyDescent="0.25">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4" t="str">
        <f t="shared" si="325"/>
        <v/>
      </c>
    </row>
    <row r="4897" spans="1:11" x14ac:dyDescent="0.25">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4" t="str">
        <f t="shared" si="325"/>
        <v/>
      </c>
    </row>
    <row r="4898" spans="1:11" x14ac:dyDescent="0.25">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4" t="str">
        <f t="shared" si="325"/>
        <v/>
      </c>
    </row>
    <row r="4899" spans="1:11" x14ac:dyDescent="0.25">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4" t="str">
        <f t="shared" si="325"/>
        <v/>
      </c>
    </row>
    <row r="4900" spans="1:11" x14ac:dyDescent="0.25">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4" t="str">
        <f t="shared" ref="K4900:K4963" si="329">IF(AND(ISBLANK(K4899)=FALSE,ISNUMBER(C4900)),K4899&amp;","&amp;C4900,"")</f>
        <v/>
      </c>
    </row>
    <row r="4901" spans="1:11" x14ac:dyDescent="0.25">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4" t="str">
        <f t="shared" si="329"/>
        <v/>
      </c>
    </row>
    <row r="4902" spans="1:11" x14ac:dyDescent="0.25">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4" t="str">
        <f t="shared" si="329"/>
        <v/>
      </c>
    </row>
    <row r="4903" spans="1:11" x14ac:dyDescent="0.25">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4" t="str">
        <f t="shared" si="329"/>
        <v/>
      </c>
    </row>
    <row r="4904" spans="1:11" x14ac:dyDescent="0.25">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4" t="str">
        <f t="shared" si="329"/>
        <v/>
      </c>
    </row>
    <row r="4905" spans="1:11" x14ac:dyDescent="0.25">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4" t="str">
        <f t="shared" si="329"/>
        <v/>
      </c>
    </row>
    <row r="4906" spans="1:11" x14ac:dyDescent="0.25">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4" t="str">
        <f t="shared" si="329"/>
        <v/>
      </c>
    </row>
    <row r="4907" spans="1:11" x14ac:dyDescent="0.25">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4" t="str">
        <f t="shared" si="329"/>
        <v/>
      </c>
    </row>
    <row r="4908" spans="1:11" x14ac:dyDescent="0.25">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4" t="str">
        <f t="shared" si="329"/>
        <v/>
      </c>
    </row>
    <row r="4909" spans="1:11" x14ac:dyDescent="0.25">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4" t="str">
        <f t="shared" si="329"/>
        <v/>
      </c>
    </row>
    <row r="4910" spans="1:11" x14ac:dyDescent="0.25">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4" t="str">
        <f t="shared" si="329"/>
        <v/>
      </c>
    </row>
    <row r="4911" spans="1:11" x14ac:dyDescent="0.25">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4" t="str">
        <f t="shared" si="329"/>
        <v/>
      </c>
    </row>
    <row r="4912" spans="1:11" x14ac:dyDescent="0.25">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4" t="str">
        <f t="shared" si="329"/>
        <v/>
      </c>
    </row>
    <row r="4913" spans="1:11" x14ac:dyDescent="0.25">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4" t="str">
        <f t="shared" si="329"/>
        <v/>
      </c>
    </row>
    <row r="4914" spans="1:11" x14ac:dyDescent="0.25">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4" t="str">
        <f t="shared" si="329"/>
        <v/>
      </c>
    </row>
    <row r="4915" spans="1:11" x14ac:dyDescent="0.25">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4" t="str">
        <f t="shared" si="329"/>
        <v/>
      </c>
    </row>
    <row r="4916" spans="1:11" x14ac:dyDescent="0.25">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4" t="str">
        <f t="shared" si="329"/>
        <v/>
      </c>
    </row>
    <row r="4917" spans="1:11" x14ac:dyDescent="0.25">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4" t="str">
        <f t="shared" si="329"/>
        <v/>
      </c>
    </row>
    <row r="4918" spans="1:11" x14ac:dyDescent="0.25">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4" t="str">
        <f t="shared" si="329"/>
        <v/>
      </c>
    </row>
    <row r="4919" spans="1:11" x14ac:dyDescent="0.25">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4" t="str">
        <f t="shared" si="329"/>
        <v/>
      </c>
    </row>
    <row r="4920" spans="1:11" x14ac:dyDescent="0.25">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4" t="str">
        <f t="shared" si="329"/>
        <v/>
      </c>
    </row>
    <row r="4921" spans="1:11" x14ac:dyDescent="0.25">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4" t="str">
        <f t="shared" si="329"/>
        <v/>
      </c>
    </row>
    <row r="4922" spans="1:11" x14ac:dyDescent="0.25">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4" t="str">
        <f t="shared" si="329"/>
        <v/>
      </c>
    </row>
    <row r="4923" spans="1:11" x14ac:dyDescent="0.25">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4" t="str">
        <f t="shared" si="329"/>
        <v/>
      </c>
    </row>
    <row r="4924" spans="1:11" x14ac:dyDescent="0.25">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4" t="str">
        <f t="shared" si="329"/>
        <v/>
      </c>
    </row>
    <row r="4925" spans="1:11" x14ac:dyDescent="0.25">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4" t="str">
        <f t="shared" si="329"/>
        <v/>
      </c>
    </row>
    <row r="4926" spans="1:11" x14ac:dyDescent="0.25">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4" t="str">
        <f t="shared" si="329"/>
        <v/>
      </c>
    </row>
    <row r="4927" spans="1:11" x14ac:dyDescent="0.25">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4" t="str">
        <f t="shared" si="329"/>
        <v/>
      </c>
    </row>
    <row r="4928" spans="1:11" x14ac:dyDescent="0.25">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4" t="str">
        <f t="shared" si="329"/>
        <v/>
      </c>
    </row>
    <row r="4929" spans="1:11" x14ac:dyDescent="0.25">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4" t="str">
        <f t="shared" si="329"/>
        <v/>
      </c>
    </row>
    <row r="4930" spans="1:11" x14ac:dyDescent="0.25">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4" t="str">
        <f t="shared" si="329"/>
        <v/>
      </c>
    </row>
    <row r="4931" spans="1:11" x14ac:dyDescent="0.25">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4" t="str">
        <f t="shared" si="329"/>
        <v/>
      </c>
    </row>
    <row r="4932" spans="1:11" x14ac:dyDescent="0.25">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4" t="str">
        <f t="shared" si="329"/>
        <v/>
      </c>
    </row>
    <row r="4933" spans="1:11" x14ac:dyDescent="0.25">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4" t="str">
        <f t="shared" si="329"/>
        <v/>
      </c>
    </row>
    <row r="4934" spans="1:11" x14ac:dyDescent="0.25">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4" t="str">
        <f t="shared" si="329"/>
        <v/>
      </c>
    </row>
    <row r="4935" spans="1:11" x14ac:dyDescent="0.25">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4" t="str">
        <f t="shared" si="329"/>
        <v/>
      </c>
    </row>
    <row r="4936" spans="1:11" x14ac:dyDescent="0.25">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4" t="str">
        <f t="shared" si="329"/>
        <v/>
      </c>
    </row>
    <row r="4937" spans="1:11" x14ac:dyDescent="0.25">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4" t="str">
        <f t="shared" si="329"/>
        <v/>
      </c>
    </row>
    <row r="4938" spans="1:11" x14ac:dyDescent="0.25">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4" t="str">
        <f t="shared" si="329"/>
        <v/>
      </c>
    </row>
    <row r="4939" spans="1:11" x14ac:dyDescent="0.25">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4" t="str">
        <f t="shared" si="329"/>
        <v/>
      </c>
    </row>
    <row r="4940" spans="1:11" x14ac:dyDescent="0.25">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4" t="str">
        <f t="shared" si="329"/>
        <v/>
      </c>
    </row>
    <row r="4941" spans="1:11" x14ac:dyDescent="0.25">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4" t="str">
        <f t="shared" si="329"/>
        <v/>
      </c>
    </row>
    <row r="4942" spans="1:11" x14ac:dyDescent="0.25">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4" t="str">
        <f t="shared" si="329"/>
        <v/>
      </c>
    </row>
    <row r="4943" spans="1:11" x14ac:dyDescent="0.25">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4" t="str">
        <f t="shared" si="329"/>
        <v/>
      </c>
    </row>
    <row r="4944" spans="1:11" x14ac:dyDescent="0.25">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4" t="str">
        <f t="shared" si="329"/>
        <v/>
      </c>
    </row>
    <row r="4945" spans="1:11" x14ac:dyDescent="0.25">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4" t="str">
        <f t="shared" si="329"/>
        <v/>
      </c>
    </row>
    <row r="4946" spans="1:11" x14ac:dyDescent="0.25">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4" t="str">
        <f t="shared" si="329"/>
        <v/>
      </c>
    </row>
    <row r="4947" spans="1:11" x14ac:dyDescent="0.25">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4" t="str">
        <f t="shared" si="329"/>
        <v/>
      </c>
    </row>
    <row r="4948" spans="1:11" x14ac:dyDescent="0.25">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4" t="str">
        <f t="shared" si="329"/>
        <v/>
      </c>
    </row>
    <row r="4949" spans="1:11" x14ac:dyDescent="0.25">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4" t="str">
        <f t="shared" si="329"/>
        <v/>
      </c>
    </row>
    <row r="4950" spans="1:11" x14ac:dyDescent="0.25">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4" t="str">
        <f t="shared" si="329"/>
        <v/>
      </c>
    </row>
    <row r="4951" spans="1:11" x14ac:dyDescent="0.25">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4" t="str">
        <f t="shared" si="329"/>
        <v/>
      </c>
    </row>
    <row r="4952" spans="1:11" x14ac:dyDescent="0.25">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4" t="str">
        <f t="shared" si="329"/>
        <v/>
      </c>
    </row>
    <row r="4953" spans="1:11" x14ac:dyDescent="0.25">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4" t="str">
        <f t="shared" si="329"/>
        <v/>
      </c>
    </row>
    <row r="4954" spans="1:11" x14ac:dyDescent="0.25">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4" t="str">
        <f t="shared" si="329"/>
        <v/>
      </c>
    </row>
    <row r="4955" spans="1:11" x14ac:dyDescent="0.25">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4" t="str">
        <f t="shared" si="329"/>
        <v/>
      </c>
    </row>
    <row r="4956" spans="1:11" x14ac:dyDescent="0.25">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4" t="str">
        <f t="shared" si="329"/>
        <v/>
      </c>
    </row>
    <row r="4957" spans="1:11" x14ac:dyDescent="0.25">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4" t="str">
        <f t="shared" si="329"/>
        <v/>
      </c>
    </row>
    <row r="4958" spans="1:11" x14ac:dyDescent="0.25">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4" t="str">
        <f t="shared" si="329"/>
        <v/>
      </c>
    </row>
    <row r="4959" spans="1:11" x14ac:dyDescent="0.25">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4" t="str">
        <f t="shared" si="329"/>
        <v/>
      </c>
    </row>
    <row r="4960" spans="1:11" x14ac:dyDescent="0.25">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4" t="str">
        <f t="shared" si="329"/>
        <v/>
      </c>
    </row>
    <row r="4961" spans="1:11" x14ac:dyDescent="0.25">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4" t="str">
        <f t="shared" si="329"/>
        <v/>
      </c>
    </row>
    <row r="4962" spans="1:11" x14ac:dyDescent="0.25">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4" t="str">
        <f t="shared" si="329"/>
        <v/>
      </c>
    </row>
    <row r="4963" spans="1:11" x14ac:dyDescent="0.25">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4" t="str">
        <f t="shared" si="329"/>
        <v/>
      </c>
    </row>
    <row r="4964" spans="1:11" x14ac:dyDescent="0.25">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4" t="str">
        <f t="shared" ref="K4964:K5001" si="333">IF(AND(ISBLANK(K4963)=FALSE,ISNUMBER(C4964)),K4963&amp;","&amp;C4964,"")</f>
        <v/>
      </c>
    </row>
    <row r="4965" spans="1:11" x14ac:dyDescent="0.25">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4" t="str">
        <f t="shared" si="333"/>
        <v/>
      </c>
    </row>
    <row r="4966" spans="1:11" x14ac:dyDescent="0.25">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4" t="str">
        <f t="shared" si="333"/>
        <v/>
      </c>
    </row>
    <row r="4967" spans="1:11" x14ac:dyDescent="0.25">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4" t="str">
        <f t="shared" si="333"/>
        <v/>
      </c>
    </row>
    <row r="4968" spans="1:11" x14ac:dyDescent="0.25">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4" t="str">
        <f t="shared" si="333"/>
        <v/>
      </c>
    </row>
    <row r="4969" spans="1:11" x14ac:dyDescent="0.25">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4" t="str">
        <f t="shared" si="333"/>
        <v/>
      </c>
    </row>
    <row r="4970" spans="1:11" x14ac:dyDescent="0.25">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4" t="str">
        <f t="shared" si="333"/>
        <v/>
      </c>
    </row>
    <row r="4971" spans="1:11" x14ac:dyDescent="0.25">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4" t="str">
        <f t="shared" si="333"/>
        <v/>
      </c>
    </row>
    <row r="4972" spans="1:11" x14ac:dyDescent="0.25">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4" t="str">
        <f t="shared" si="333"/>
        <v/>
      </c>
    </row>
    <row r="4973" spans="1:11" x14ac:dyDescent="0.25">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4" t="str">
        <f t="shared" si="333"/>
        <v/>
      </c>
    </row>
    <row r="4974" spans="1:11" x14ac:dyDescent="0.25">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4" t="str">
        <f t="shared" si="333"/>
        <v/>
      </c>
    </row>
    <row r="4975" spans="1:11" x14ac:dyDescent="0.25">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4" t="str">
        <f t="shared" si="333"/>
        <v/>
      </c>
    </row>
    <row r="4976" spans="1:11" x14ac:dyDescent="0.25">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4" t="str">
        <f t="shared" si="333"/>
        <v/>
      </c>
    </row>
    <row r="4977" spans="1:11" x14ac:dyDescent="0.25">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4" t="str">
        <f t="shared" si="333"/>
        <v/>
      </c>
    </row>
    <row r="4978" spans="1:11" x14ac:dyDescent="0.25">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4" t="str">
        <f t="shared" si="333"/>
        <v/>
      </c>
    </row>
    <row r="4979" spans="1:11" x14ac:dyDescent="0.25">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4" t="str">
        <f t="shared" si="333"/>
        <v/>
      </c>
    </row>
    <row r="4980" spans="1:11" x14ac:dyDescent="0.25">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4" t="str">
        <f t="shared" si="333"/>
        <v/>
      </c>
    </row>
    <row r="4981" spans="1:11" x14ac:dyDescent="0.25">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4" t="str">
        <f t="shared" si="333"/>
        <v/>
      </c>
    </row>
    <row r="4982" spans="1:11" x14ac:dyDescent="0.25">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4" t="str">
        <f t="shared" si="333"/>
        <v/>
      </c>
    </row>
    <row r="4983" spans="1:11" x14ac:dyDescent="0.25">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4" t="str">
        <f t="shared" si="333"/>
        <v/>
      </c>
    </row>
    <row r="4984" spans="1:11" x14ac:dyDescent="0.25">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4" t="str">
        <f t="shared" si="333"/>
        <v/>
      </c>
    </row>
    <row r="4985" spans="1:11" x14ac:dyDescent="0.25">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4" t="str">
        <f t="shared" si="333"/>
        <v/>
      </c>
    </row>
    <row r="4986" spans="1:11" x14ac:dyDescent="0.25">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4" t="str">
        <f t="shared" si="333"/>
        <v/>
      </c>
    </row>
    <row r="4987" spans="1:11" x14ac:dyDescent="0.25">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4" t="str">
        <f t="shared" si="333"/>
        <v/>
      </c>
    </row>
    <row r="4988" spans="1:11" x14ac:dyDescent="0.25">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4" t="str">
        <f t="shared" si="333"/>
        <v/>
      </c>
    </row>
    <row r="4989" spans="1:11" x14ac:dyDescent="0.25">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4" t="str">
        <f t="shared" si="333"/>
        <v/>
      </c>
    </row>
    <row r="4990" spans="1:11" x14ac:dyDescent="0.25">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4" t="str">
        <f t="shared" si="333"/>
        <v/>
      </c>
    </row>
    <row r="4991" spans="1:11" x14ac:dyDescent="0.25">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4" t="str">
        <f t="shared" si="333"/>
        <v/>
      </c>
    </row>
    <row r="4992" spans="1:11" x14ac:dyDescent="0.25">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4" t="str">
        <f t="shared" si="333"/>
        <v/>
      </c>
    </row>
    <row r="4993" spans="1:11" x14ac:dyDescent="0.25">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4" t="str">
        <f t="shared" si="333"/>
        <v/>
      </c>
    </row>
    <row r="4994" spans="1:11" x14ac:dyDescent="0.25">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4" t="str">
        <f t="shared" si="333"/>
        <v/>
      </c>
    </row>
    <row r="4995" spans="1:11" x14ac:dyDescent="0.25">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4" t="str">
        <f t="shared" si="333"/>
        <v/>
      </c>
    </row>
    <row r="4996" spans="1:11" x14ac:dyDescent="0.25">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4" t="str">
        <f t="shared" si="333"/>
        <v/>
      </c>
    </row>
    <row r="4997" spans="1:11" x14ac:dyDescent="0.25">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4" t="str">
        <f t="shared" si="333"/>
        <v/>
      </c>
    </row>
    <row r="4998" spans="1:11" x14ac:dyDescent="0.25">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4" t="str">
        <f t="shared" si="333"/>
        <v/>
      </c>
    </row>
    <row r="4999" spans="1:11" x14ac:dyDescent="0.25">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4" t="str">
        <f t="shared" si="333"/>
        <v/>
      </c>
    </row>
    <row r="5000" spans="1:11" x14ac:dyDescent="0.25">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4" t="str">
        <f t="shared" si="333"/>
        <v/>
      </c>
    </row>
    <row r="5001" spans="1:11" x14ac:dyDescent="0.25">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4" t="str">
        <f t="shared" si="333"/>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22</v>
      </c>
      <c r="B1" s="6" t="s">
        <v>23</v>
      </c>
      <c r="C1" s="6" t="s">
        <v>72</v>
      </c>
      <c r="D1" s="6" t="s">
        <v>68</v>
      </c>
      <c r="E1" s="6" t="s">
        <v>69</v>
      </c>
      <c r="F1" s="6" t="s">
        <v>70</v>
      </c>
      <c r="G1" s="6" t="s">
        <v>71</v>
      </c>
      <c r="I1" s="6" t="s">
        <v>55</v>
      </c>
      <c r="J1" s="6" t="s">
        <v>23</v>
      </c>
      <c r="K1" s="6" t="s">
        <v>24</v>
      </c>
      <c r="L1" s="6" t="s">
        <v>25</v>
      </c>
      <c r="M1" s="6" t="s">
        <v>26</v>
      </c>
      <c r="O1" s="6" t="s">
        <v>73</v>
      </c>
      <c r="P1" s="6" t="s">
        <v>74</v>
      </c>
      <c r="Q1" s="6" t="s">
        <v>64</v>
      </c>
      <c r="R1" s="6" t="s">
        <v>65</v>
      </c>
      <c r="S1" s="6" t="s">
        <v>66</v>
      </c>
    </row>
    <row r="2" spans="1:19" x14ac:dyDescent="0.25">
      <c r="A2" s="9">
        <f>MIN(IndirectStartDates)</f>
        <v>42647</v>
      </c>
      <c r="B2" s="3" t="str">
        <f t="shared" ref="B2:B66" si="0">IF(ISNUMBER(A2),YEAR(A2)&amp;"-"&amp;TEXT(WEEKNUM(A2),"00"),"")</f>
        <v>2016-41</v>
      </c>
      <c r="C2" s="3">
        <f t="shared" ref="C2:C65" si="1">IF(ISNUMBER(A2),COUNTIFS(IndirectStartDates,"&lt;="&amp;A2,IndirectCompletedDates,"&gt;"&amp;A2) + COUNTIFS(IndirectStartDates,"&lt;="&amp;A2,IndirectCompletedDates,""),"")</f>
        <v>3</v>
      </c>
      <c r="D2" s="3">
        <f>IF(ISNUMBER(A2),COUNTIF(Calculations!B:B, A2),"")</f>
        <v>6</v>
      </c>
      <c r="E2" s="3">
        <f>IF(ISNUMBER(A2),COUNTIF(Calculations!A:A, A2),"")</f>
        <v>3</v>
      </c>
      <c r="F2" s="20">
        <f>D2</f>
        <v>6</v>
      </c>
      <c r="G2" s="20">
        <f>E2</f>
        <v>3</v>
      </c>
      <c r="I2" s="9">
        <f>MIN(IndirectStartDates)-(WEEKDAY(MIN(IndirectStartDates))-1)</f>
        <v>42645</v>
      </c>
      <c r="J2" s="9" t="str">
        <f>IF(ISNUMBER(I2),YEAR(I2)&amp;"-"&amp;TEXT(WEEKNUM(I2),"00"),"")</f>
        <v>2016-41</v>
      </c>
      <c r="K2" s="3">
        <f t="array" ref="K2">IF(ISNUMBER(I2),MIN(IF($B$2:$B$1251=J2,$C$2:$C$1251)),"")</f>
        <v>3</v>
      </c>
      <c r="L2" s="11">
        <f>IF(ISNUMBER(I2),AVERAGEIF($B$2:$B$1251,J2,$C$2:$C$1251),"")</f>
        <v>7.4</v>
      </c>
      <c r="M2" s="3">
        <f t="array" ref="M2">IF(ISNUMBER(I2),MAX(IF($B$2:$B$1251=J2,$C$2:$C$1251)),"")</f>
        <v>10</v>
      </c>
      <c r="O2" s="3">
        <f t="shared" ref="O2:O65" si="2">IF(I2="","",COUNTIF(YearWeekValuesStart,J2))</f>
        <v>16</v>
      </c>
      <c r="P2" s="3">
        <f t="shared" ref="P2:P65" si="3">IF(I2="","",COUNTIF(YearWeekValues,J2))</f>
        <v>6</v>
      </c>
      <c r="Q2" s="3">
        <f>IF(I2="","",P2-O2)</f>
        <v>-10</v>
      </c>
      <c r="R2" s="3">
        <f>O2</f>
        <v>16</v>
      </c>
      <c r="S2" s="3">
        <f>P2</f>
        <v>6</v>
      </c>
    </row>
    <row r="3" spans="1:19" x14ac:dyDescent="0.25">
      <c r="A3" s="9">
        <f t="shared" ref="A3:A66" si="4">IF(ISNUMBER(A2),IF(A2+1&lt;=MAX(IndirectStartDates,IndirectCompletedDates),A2+1,""),"")</f>
        <v>42648</v>
      </c>
      <c r="B3" s="3" t="str">
        <f t="shared" si="0"/>
        <v>2016-41</v>
      </c>
      <c r="C3" s="3">
        <f t="shared" si="1"/>
        <v>5</v>
      </c>
      <c r="D3" s="3">
        <f>IF(ISNUMBER(A3),COUNTIF(Calculations!B:B, A3),"")</f>
        <v>3</v>
      </c>
      <c r="E3" s="3">
        <f>IF(ISNUMBER(A3),COUNTIF(Calculations!A:A, A3),"")</f>
        <v>1</v>
      </c>
      <c r="F3" s="20">
        <f>IF(ISNUMBER(A3),F2 + D3,"")</f>
        <v>9</v>
      </c>
      <c r="G3" s="20">
        <f>IF(ISNUMBER(A3),G2 + E3,"")</f>
        <v>4</v>
      </c>
      <c r="I3" s="9">
        <f t="shared" ref="I3:I66" si="5">IF(ISNUMBER(I2),IF(I2+7&lt;=MAX(IndirectStartDates,IndirectCompletedDates),I2+7,""),"")</f>
        <v>42652</v>
      </c>
      <c r="J3" s="9" t="str">
        <f t="shared" ref="J3:J66" si="6">IF(ISNUMBER(I3),YEAR(I3)&amp;"-"&amp;TEXT(WEEKNUM(I3),"00"),"")</f>
        <v>2016-42</v>
      </c>
      <c r="K3" s="3">
        <f t="array" ref="K3">IF(ISNUMBER(I3),MIN(IF($B$2:$B$1251=J3,$C$2:$C$1251)),"")</f>
        <v>10</v>
      </c>
      <c r="L3" s="11">
        <f t="shared" ref="L3:L66" si="7">IF(ISNUMBER(I3),AVERAGEIF($B$2:$B$1251,J3,$C$2:$C$1251),"")</f>
        <v>11.571428571428571</v>
      </c>
      <c r="M3" s="3">
        <f t="array" ref="M3">IF(ISNUMBER(I3),MAX(IF($B$2:$B$1251=J3,$C$2:$C$1251)),"")</f>
        <v>13</v>
      </c>
      <c r="O3" s="3">
        <f t="shared" si="2"/>
        <v>12</v>
      </c>
      <c r="P3" s="3">
        <f t="shared" si="3"/>
        <v>10</v>
      </c>
      <c r="Q3" s="3">
        <f t="shared" ref="Q3:Q66" si="8">IF(I3="","",P3-O3)</f>
        <v>-2</v>
      </c>
      <c r="R3" s="3">
        <f>IF(O3="","",R2+O3)</f>
        <v>28</v>
      </c>
      <c r="S3" s="3">
        <f>IF(P3="","",S2+P3)</f>
        <v>16</v>
      </c>
    </row>
    <row r="4" spans="1:19" x14ac:dyDescent="0.25">
      <c r="A4" s="9">
        <f t="shared" si="4"/>
        <v>42649</v>
      </c>
      <c r="B4" s="3" t="str">
        <f t="shared" si="0"/>
        <v>2016-41</v>
      </c>
      <c r="C4" s="3">
        <f t="shared" si="1"/>
        <v>9</v>
      </c>
      <c r="D4" s="3">
        <f>IF(ISNUMBER(A4),COUNTIF(Calculations!B:B, A4),"")</f>
        <v>5</v>
      </c>
      <c r="E4" s="3">
        <f>IF(ISNUMBER(A4),COUNTIF(Calculations!A:A, A4),"")</f>
        <v>1</v>
      </c>
      <c r="F4" s="20">
        <f t="shared" ref="F4:F67" si="9">IF(ISNUMBER(A4),F3 + D4,"")</f>
        <v>14</v>
      </c>
      <c r="G4" s="20">
        <f t="shared" ref="G4:G67" si="10">IF(ISNUMBER(A4),G3 + E4,"")</f>
        <v>5</v>
      </c>
      <c r="I4" s="9">
        <f t="shared" si="5"/>
        <v>42659</v>
      </c>
      <c r="J4" s="9" t="str">
        <f t="shared" si="6"/>
        <v>2016-43</v>
      </c>
      <c r="K4" s="3">
        <f t="array" ref="K4">IF(ISNUMBER(I4),MIN(IF($B$2:$B$1251=J4,$C$2:$C$1251)),"")</f>
        <v>12</v>
      </c>
      <c r="L4" s="11">
        <f t="shared" si="7"/>
        <v>14.285714285714286</v>
      </c>
      <c r="M4" s="3">
        <f t="array" ref="M4">IF(ISNUMBER(I4),MAX(IF($B$2:$B$1251=J4,$C$2:$C$1251)),"")</f>
        <v>15</v>
      </c>
      <c r="O4" s="3">
        <f t="shared" si="2"/>
        <v>4</v>
      </c>
      <c r="P4" s="3">
        <f t="shared" si="3"/>
        <v>2</v>
      </c>
      <c r="Q4" s="3">
        <f t="shared" si="8"/>
        <v>-2</v>
      </c>
      <c r="R4" s="3">
        <f t="shared" ref="R4:R67" si="11">IF(O4="","",R3+O4)</f>
        <v>32</v>
      </c>
      <c r="S4" s="3">
        <f t="shared" ref="S4:S67" si="12">IF(P4="","",S3+P4)</f>
        <v>18</v>
      </c>
    </row>
    <row r="5" spans="1:19" x14ac:dyDescent="0.25">
      <c r="A5" s="9">
        <f t="shared" si="4"/>
        <v>42650</v>
      </c>
      <c r="B5" s="3" t="str">
        <f t="shared" si="0"/>
        <v>2016-41</v>
      </c>
      <c r="C5" s="3">
        <f t="shared" si="1"/>
        <v>10</v>
      </c>
      <c r="D5" s="3">
        <f>IF(ISNUMBER(A5),COUNTIF(Calculations!B:B, A5),"")</f>
        <v>2</v>
      </c>
      <c r="E5" s="3">
        <f>IF(ISNUMBER(A5),COUNTIF(Calculations!A:A, A5),"")</f>
        <v>1</v>
      </c>
      <c r="F5" s="20">
        <f t="shared" si="9"/>
        <v>16</v>
      </c>
      <c r="G5" s="20">
        <f t="shared" si="10"/>
        <v>6</v>
      </c>
      <c r="I5" s="9">
        <f t="shared" si="5"/>
        <v>42666</v>
      </c>
      <c r="J5" s="9" t="str">
        <f t="shared" si="6"/>
        <v>2016-44</v>
      </c>
      <c r="K5" s="3">
        <f t="array" ref="K5">IF(ISNUMBER(I5),MIN(IF($B$2:$B$1251=J5,$C$2:$C$1251)),"")</f>
        <v>14</v>
      </c>
      <c r="L5" s="11">
        <f t="shared" si="7"/>
        <v>14.571428571428571</v>
      </c>
      <c r="M5" s="3">
        <f t="array" ref="M5">IF(ISNUMBER(I5),MAX(IF($B$2:$B$1251=J5,$C$2:$C$1251)),"")</f>
        <v>15</v>
      </c>
      <c r="O5" s="3">
        <f t="shared" si="2"/>
        <v>2</v>
      </c>
      <c r="P5" s="3">
        <f t="shared" si="3"/>
        <v>1</v>
      </c>
      <c r="Q5" s="3">
        <f t="shared" si="8"/>
        <v>-1</v>
      </c>
      <c r="R5" s="3">
        <f t="shared" si="11"/>
        <v>34</v>
      </c>
      <c r="S5" s="3">
        <f t="shared" si="12"/>
        <v>19</v>
      </c>
    </row>
    <row r="6" spans="1:19" x14ac:dyDescent="0.25">
      <c r="A6" s="9">
        <f t="shared" si="4"/>
        <v>42651</v>
      </c>
      <c r="B6" s="3" t="str">
        <f t="shared" si="0"/>
        <v>2016-41</v>
      </c>
      <c r="C6" s="3">
        <f t="shared" si="1"/>
        <v>10</v>
      </c>
      <c r="D6" s="3">
        <f>IF(ISNUMBER(A6),COUNTIF(Calculations!B:B, A6),"")</f>
        <v>0</v>
      </c>
      <c r="E6" s="3">
        <f>IF(ISNUMBER(A6),COUNTIF(Calculations!A:A, A6),"")</f>
        <v>0</v>
      </c>
      <c r="F6" s="20">
        <f t="shared" si="9"/>
        <v>16</v>
      </c>
      <c r="G6" s="20">
        <f t="shared" si="10"/>
        <v>6</v>
      </c>
      <c r="I6" s="9">
        <f t="shared" si="5"/>
        <v>42673</v>
      </c>
      <c r="J6" s="9" t="str">
        <f t="shared" si="6"/>
        <v>2016-45</v>
      </c>
      <c r="K6" s="3">
        <f t="array" ref="K6">IF(ISNUMBER(I6),MIN(IF($B$2:$B$1251=J6,$C$2:$C$1251)),"")</f>
        <v>15</v>
      </c>
      <c r="L6" s="11">
        <f t="shared" si="7"/>
        <v>17.714285714285715</v>
      </c>
      <c r="M6" s="3">
        <f t="array" ref="M6">IF(ISNUMBER(I6),MAX(IF($B$2:$B$1251=J6,$C$2:$C$1251)),"")</f>
        <v>20</v>
      </c>
      <c r="O6" s="3">
        <f t="shared" si="2"/>
        <v>7</v>
      </c>
      <c r="P6" s="3">
        <f t="shared" si="3"/>
        <v>2</v>
      </c>
      <c r="Q6" s="3">
        <f t="shared" si="8"/>
        <v>-5</v>
      </c>
      <c r="R6" s="3">
        <f t="shared" si="11"/>
        <v>41</v>
      </c>
      <c r="S6" s="3">
        <f t="shared" si="12"/>
        <v>21</v>
      </c>
    </row>
    <row r="7" spans="1:19" x14ac:dyDescent="0.25">
      <c r="A7" s="9">
        <f t="shared" si="4"/>
        <v>42652</v>
      </c>
      <c r="B7" s="3" t="str">
        <f t="shared" si="0"/>
        <v>2016-42</v>
      </c>
      <c r="C7" s="3">
        <f t="shared" si="1"/>
        <v>10</v>
      </c>
      <c r="D7" s="3">
        <f>IF(ISNUMBER(A7),COUNTIF(Calculations!B:B, A7),"")</f>
        <v>0</v>
      </c>
      <c r="E7" s="3">
        <f>IF(ISNUMBER(A7),COUNTIF(Calculations!A:A, A7),"")</f>
        <v>0</v>
      </c>
      <c r="F7" s="20">
        <f t="shared" si="9"/>
        <v>16</v>
      </c>
      <c r="G7" s="20">
        <f t="shared" si="10"/>
        <v>6</v>
      </c>
      <c r="I7" s="9">
        <f t="shared" si="5"/>
        <v>42680</v>
      </c>
      <c r="J7" s="9" t="str">
        <f t="shared" si="6"/>
        <v>2016-46</v>
      </c>
      <c r="K7" s="3">
        <f t="array" ref="K7">IF(ISNUMBER(I7),MIN(IF($B$2:$B$1251=J7,$C$2:$C$1251)),"")</f>
        <v>12</v>
      </c>
      <c r="L7" s="11">
        <f t="shared" si="7"/>
        <v>13.428571428571429</v>
      </c>
      <c r="M7" s="3">
        <f t="array" ref="M7">IF(ISNUMBER(I7),MAX(IF($B$2:$B$1251=J7,$C$2:$C$1251)),"")</f>
        <v>20</v>
      </c>
      <c r="O7" s="3">
        <f t="shared" si="2"/>
        <v>10</v>
      </c>
      <c r="P7" s="3">
        <f t="shared" si="3"/>
        <v>18</v>
      </c>
      <c r="Q7" s="3">
        <f t="shared" si="8"/>
        <v>8</v>
      </c>
      <c r="R7" s="3">
        <f t="shared" si="11"/>
        <v>51</v>
      </c>
      <c r="S7" s="3">
        <f t="shared" si="12"/>
        <v>39</v>
      </c>
    </row>
    <row r="8" spans="1:19" x14ac:dyDescent="0.25">
      <c r="A8" s="9">
        <f t="shared" si="4"/>
        <v>42653</v>
      </c>
      <c r="B8" s="3" t="str">
        <f t="shared" si="0"/>
        <v>2016-42</v>
      </c>
      <c r="C8" s="3">
        <f t="shared" si="1"/>
        <v>13</v>
      </c>
      <c r="D8" s="3">
        <f>IF(ISNUMBER(A8),COUNTIF(Calculations!B:B, A8),"")</f>
        <v>4</v>
      </c>
      <c r="E8" s="3">
        <f>IF(ISNUMBER(A8),COUNTIF(Calculations!A:A, A8),"")</f>
        <v>1</v>
      </c>
      <c r="F8" s="20">
        <f t="shared" si="9"/>
        <v>20</v>
      </c>
      <c r="G8" s="20">
        <f t="shared" si="10"/>
        <v>7</v>
      </c>
      <c r="I8" s="9">
        <f t="shared" si="5"/>
        <v>42687</v>
      </c>
      <c r="J8" s="9" t="str">
        <f t="shared" si="6"/>
        <v>2016-47</v>
      </c>
      <c r="K8" s="3">
        <f t="array" ref="K8">IF(ISNUMBER(I8),MIN(IF($B$2:$B$1251=J8,$C$2:$C$1251)),"")</f>
        <v>12</v>
      </c>
      <c r="L8" s="11">
        <f t="shared" si="7"/>
        <v>15</v>
      </c>
      <c r="M8" s="3">
        <f t="array" ref="M8">IF(ISNUMBER(I8),MAX(IF($B$2:$B$1251=J8,$C$2:$C$1251)),"")</f>
        <v>16</v>
      </c>
      <c r="O8" s="3">
        <f t="shared" si="2"/>
        <v>9</v>
      </c>
      <c r="P8" s="3">
        <f t="shared" si="3"/>
        <v>5</v>
      </c>
      <c r="Q8" s="3">
        <f t="shared" si="8"/>
        <v>-4</v>
      </c>
      <c r="R8" s="3">
        <f t="shared" si="11"/>
        <v>60</v>
      </c>
      <c r="S8" s="3">
        <f t="shared" si="12"/>
        <v>44</v>
      </c>
    </row>
    <row r="9" spans="1:19" x14ac:dyDescent="0.25">
      <c r="A9" s="9">
        <f t="shared" si="4"/>
        <v>42654</v>
      </c>
      <c r="B9" s="3" t="str">
        <f t="shared" si="0"/>
        <v>2016-42</v>
      </c>
      <c r="C9" s="3">
        <f t="shared" si="1"/>
        <v>13</v>
      </c>
      <c r="D9" s="3">
        <f>IF(ISNUMBER(A9),COUNTIF(Calculations!B:B, A9),"")</f>
        <v>3</v>
      </c>
      <c r="E9" s="3">
        <f>IF(ISNUMBER(A9),COUNTIF(Calculations!A:A, A9),"")</f>
        <v>3</v>
      </c>
      <c r="F9" s="20">
        <f t="shared" si="9"/>
        <v>23</v>
      </c>
      <c r="G9" s="20">
        <f t="shared" si="10"/>
        <v>10</v>
      </c>
      <c r="I9" s="9">
        <f t="shared" si="5"/>
        <v>42694</v>
      </c>
      <c r="J9" s="9" t="str">
        <f t="shared" si="6"/>
        <v>2016-48</v>
      </c>
      <c r="K9" s="3">
        <f t="array" ref="K9">IF(ISNUMBER(I9),MIN(IF($B$2:$B$1251=J9,$C$2:$C$1251)),"")</f>
        <v>15</v>
      </c>
      <c r="L9" s="11">
        <f t="shared" si="7"/>
        <v>19.714285714285715</v>
      </c>
      <c r="M9" s="3">
        <f t="array" ref="M9">IF(ISNUMBER(I9),MAX(IF($B$2:$B$1251=J9,$C$2:$C$1251)),"")</f>
        <v>26</v>
      </c>
      <c r="O9" s="3">
        <f t="shared" si="2"/>
        <v>24</v>
      </c>
      <c r="P9" s="3">
        <f t="shared" si="3"/>
        <v>15</v>
      </c>
      <c r="Q9" s="3">
        <f t="shared" si="8"/>
        <v>-9</v>
      </c>
      <c r="R9" s="3">
        <f t="shared" si="11"/>
        <v>84</v>
      </c>
      <c r="S9" s="3">
        <f t="shared" si="12"/>
        <v>59</v>
      </c>
    </row>
    <row r="10" spans="1:19" x14ac:dyDescent="0.25">
      <c r="A10" s="9">
        <f t="shared" si="4"/>
        <v>42655</v>
      </c>
      <c r="B10" s="3" t="str">
        <f t="shared" si="0"/>
        <v>2016-42</v>
      </c>
      <c r="C10" s="3">
        <f t="shared" si="1"/>
        <v>10</v>
      </c>
      <c r="D10" s="3">
        <f>IF(ISNUMBER(A10),COUNTIF(Calculations!B:B, A10),"")</f>
        <v>1</v>
      </c>
      <c r="E10" s="3">
        <f>IF(ISNUMBER(A10),COUNTIF(Calculations!A:A, A10),"")</f>
        <v>4</v>
      </c>
      <c r="F10" s="20">
        <f t="shared" si="9"/>
        <v>24</v>
      </c>
      <c r="G10" s="20">
        <f t="shared" si="10"/>
        <v>14</v>
      </c>
      <c r="I10" s="9">
        <f t="shared" si="5"/>
        <v>42701</v>
      </c>
      <c r="J10" s="9" t="str">
        <f t="shared" si="6"/>
        <v>2016-49</v>
      </c>
      <c r="K10" s="3">
        <f t="array" ref="K10">IF(ISNUMBER(I10),MIN(IF($B$2:$B$1251=J10,$C$2:$C$1251)),"")</f>
        <v>19</v>
      </c>
      <c r="L10" s="11">
        <f t="shared" si="7"/>
        <v>21.571428571428573</v>
      </c>
      <c r="M10" s="3">
        <f t="array" ref="M10">IF(ISNUMBER(I10),MAX(IF($B$2:$B$1251=J10,$C$2:$C$1251)),"")</f>
        <v>25</v>
      </c>
      <c r="O10" s="3">
        <f t="shared" si="2"/>
        <v>10</v>
      </c>
      <c r="P10" s="3">
        <f t="shared" si="3"/>
        <v>16</v>
      </c>
      <c r="Q10" s="3">
        <f t="shared" si="8"/>
        <v>6</v>
      </c>
      <c r="R10" s="3">
        <f t="shared" si="11"/>
        <v>94</v>
      </c>
      <c r="S10" s="3">
        <f t="shared" si="12"/>
        <v>75</v>
      </c>
    </row>
    <row r="11" spans="1:19" x14ac:dyDescent="0.25">
      <c r="A11" s="9">
        <f t="shared" si="4"/>
        <v>42656</v>
      </c>
      <c r="B11" s="3" t="str">
        <f t="shared" si="0"/>
        <v>2016-42</v>
      </c>
      <c r="C11" s="3">
        <f t="shared" si="1"/>
        <v>11</v>
      </c>
      <c r="D11" s="3">
        <f>IF(ISNUMBER(A11),COUNTIF(Calculations!B:B, A11),"")</f>
        <v>2</v>
      </c>
      <c r="E11" s="3">
        <f>IF(ISNUMBER(A11),COUNTIF(Calculations!A:A, A11),"")</f>
        <v>1</v>
      </c>
      <c r="F11" s="20">
        <f t="shared" si="9"/>
        <v>26</v>
      </c>
      <c r="G11" s="20">
        <f t="shared" si="10"/>
        <v>15</v>
      </c>
      <c r="I11" s="9">
        <f t="shared" si="5"/>
        <v>42708</v>
      </c>
      <c r="J11" s="9" t="str">
        <f t="shared" si="6"/>
        <v>2016-50</v>
      </c>
      <c r="K11" s="3">
        <f t="array" ref="K11">IF(ISNUMBER(I11),MIN(IF($B$2:$B$1251=J11,$C$2:$C$1251)),"")</f>
        <v>18</v>
      </c>
      <c r="L11" s="11">
        <f t="shared" si="7"/>
        <v>18.571428571428573</v>
      </c>
      <c r="M11" s="3">
        <f t="array" ref="M11">IF(ISNUMBER(I11),MAX(IF($B$2:$B$1251=J11,$C$2:$C$1251)),"")</f>
        <v>20</v>
      </c>
      <c r="O11" s="3">
        <f t="shared" si="2"/>
        <v>5</v>
      </c>
      <c r="P11" s="3">
        <f t="shared" si="3"/>
        <v>6</v>
      </c>
      <c r="Q11" s="3">
        <f t="shared" si="8"/>
        <v>1</v>
      </c>
      <c r="R11" s="3">
        <f t="shared" si="11"/>
        <v>99</v>
      </c>
      <c r="S11" s="3">
        <f t="shared" si="12"/>
        <v>81</v>
      </c>
    </row>
    <row r="12" spans="1:19" x14ac:dyDescent="0.25">
      <c r="A12" s="9">
        <f t="shared" si="4"/>
        <v>42657</v>
      </c>
      <c r="B12" s="3" t="str">
        <f t="shared" si="0"/>
        <v>2016-42</v>
      </c>
      <c r="C12" s="3">
        <f t="shared" si="1"/>
        <v>12</v>
      </c>
      <c r="D12" s="3">
        <f>IF(ISNUMBER(A12),COUNTIF(Calculations!B:B, A12),"")</f>
        <v>2</v>
      </c>
      <c r="E12" s="3">
        <f>IF(ISNUMBER(A12),COUNTIF(Calculations!A:A, A12),"")</f>
        <v>1</v>
      </c>
      <c r="F12" s="20">
        <f t="shared" si="9"/>
        <v>28</v>
      </c>
      <c r="G12" s="20">
        <f t="shared" si="10"/>
        <v>16</v>
      </c>
      <c r="I12" s="9">
        <f t="shared" si="5"/>
        <v>42715</v>
      </c>
      <c r="J12" s="9" t="str">
        <f t="shared" si="6"/>
        <v>2016-51</v>
      </c>
      <c r="K12" s="3">
        <f t="array" ref="K12">IF(ISNUMBER(I12),MIN(IF($B$2:$B$1251=J12,$C$2:$C$1251)),"")</f>
        <v>18</v>
      </c>
      <c r="L12" s="11">
        <f t="shared" si="7"/>
        <v>19.285714285714285</v>
      </c>
      <c r="M12" s="3">
        <f t="array" ref="M12">IF(ISNUMBER(I12),MAX(IF($B$2:$B$1251=J12,$C$2:$C$1251)),"")</f>
        <v>21</v>
      </c>
      <c r="O12" s="3">
        <f t="shared" si="2"/>
        <v>6</v>
      </c>
      <c r="P12" s="3">
        <f t="shared" si="3"/>
        <v>3</v>
      </c>
      <c r="Q12" s="3">
        <f t="shared" si="8"/>
        <v>-3</v>
      </c>
      <c r="R12" s="3">
        <f t="shared" si="11"/>
        <v>105</v>
      </c>
      <c r="S12" s="3">
        <f t="shared" si="12"/>
        <v>84</v>
      </c>
    </row>
    <row r="13" spans="1:19" x14ac:dyDescent="0.25">
      <c r="A13" s="9">
        <f t="shared" si="4"/>
        <v>42658</v>
      </c>
      <c r="B13" s="3" t="str">
        <f t="shared" si="0"/>
        <v>2016-42</v>
      </c>
      <c r="C13" s="3">
        <f t="shared" si="1"/>
        <v>12</v>
      </c>
      <c r="D13" s="3">
        <f>IF(ISNUMBER(A13),COUNTIF(Calculations!B:B, A13),"")</f>
        <v>0</v>
      </c>
      <c r="E13" s="3">
        <f>IF(ISNUMBER(A13),COUNTIF(Calculations!A:A, A13),"")</f>
        <v>0</v>
      </c>
      <c r="F13" s="20">
        <f t="shared" si="9"/>
        <v>28</v>
      </c>
      <c r="G13" s="20">
        <f t="shared" si="10"/>
        <v>16</v>
      </c>
      <c r="I13" s="9">
        <f t="shared" si="5"/>
        <v>42722</v>
      </c>
      <c r="J13" s="9" t="str">
        <f t="shared" si="6"/>
        <v>2016-52</v>
      </c>
      <c r="K13" s="3">
        <f t="array" ref="K13">IF(ISNUMBER(I13),MIN(IF($B$2:$B$1251=J13,$C$2:$C$1251)),"")</f>
        <v>21</v>
      </c>
      <c r="L13" s="11">
        <f t="shared" si="7"/>
        <v>23.857142857142858</v>
      </c>
      <c r="M13" s="3">
        <f t="array" ref="M13">IF(ISNUMBER(I13),MAX(IF($B$2:$B$1251=J13,$C$2:$C$1251)),"")</f>
        <v>25</v>
      </c>
      <c r="O13" s="3">
        <f t="shared" si="2"/>
        <v>9</v>
      </c>
      <c r="P13" s="3">
        <f t="shared" si="3"/>
        <v>5</v>
      </c>
      <c r="Q13" s="3">
        <f t="shared" si="8"/>
        <v>-4</v>
      </c>
      <c r="R13" s="3">
        <f t="shared" si="11"/>
        <v>114</v>
      </c>
      <c r="S13" s="3">
        <f t="shared" si="12"/>
        <v>89</v>
      </c>
    </row>
    <row r="14" spans="1:19" x14ac:dyDescent="0.25">
      <c r="A14" s="9">
        <f t="shared" si="4"/>
        <v>42659</v>
      </c>
      <c r="B14" s="3" t="str">
        <f t="shared" si="0"/>
        <v>2016-43</v>
      </c>
      <c r="C14" s="3">
        <f t="shared" si="1"/>
        <v>12</v>
      </c>
      <c r="D14" s="3">
        <f>IF(ISNUMBER(A14),COUNTIF(Calculations!B:B, A14),"")</f>
        <v>0</v>
      </c>
      <c r="E14" s="3">
        <f>IF(ISNUMBER(A14),COUNTIF(Calculations!A:A, A14),"")</f>
        <v>0</v>
      </c>
      <c r="F14" s="20">
        <f t="shared" si="9"/>
        <v>28</v>
      </c>
      <c r="G14" s="20">
        <f t="shared" si="10"/>
        <v>16</v>
      </c>
      <c r="I14" s="9">
        <f t="shared" si="5"/>
        <v>42729</v>
      </c>
      <c r="J14" s="9" t="str">
        <f t="shared" si="6"/>
        <v>2016-53</v>
      </c>
      <c r="K14" s="3">
        <f t="array" ref="K14">IF(ISNUMBER(I14),MIN(IF($B$2:$B$1251=J14,$C$2:$C$1251)),"")</f>
        <v>25</v>
      </c>
      <c r="L14" s="11">
        <f t="shared" si="7"/>
        <v>25.25</v>
      </c>
      <c r="M14" s="3">
        <f t="array" ref="M14">IF(ISNUMBER(I14),MAX(IF($B$2:$B$1251=J14,$C$2:$C$1251)),"")</f>
        <v>26</v>
      </c>
      <c r="O14" s="3">
        <f t="shared" si="2"/>
        <v>2</v>
      </c>
      <c r="P14" s="3">
        <f t="shared" si="3"/>
        <v>1</v>
      </c>
      <c r="Q14" s="3">
        <f t="shared" si="8"/>
        <v>-1</v>
      </c>
      <c r="R14" s="3">
        <f t="shared" si="11"/>
        <v>116</v>
      </c>
      <c r="S14" s="3">
        <f t="shared" si="12"/>
        <v>90</v>
      </c>
    </row>
    <row r="15" spans="1:19" x14ac:dyDescent="0.25">
      <c r="A15" s="9">
        <f t="shared" si="4"/>
        <v>42660</v>
      </c>
      <c r="B15" s="3" t="str">
        <f t="shared" si="0"/>
        <v>2016-43</v>
      </c>
      <c r="C15" s="3">
        <f t="shared" si="1"/>
        <v>15</v>
      </c>
      <c r="D15" s="3">
        <f>IF(ISNUMBER(A15),COUNTIF(Calculations!B:B, A15),"")</f>
        <v>3</v>
      </c>
      <c r="E15" s="3">
        <f>IF(ISNUMBER(A15),COUNTIF(Calculations!A:A, A15),"")</f>
        <v>0</v>
      </c>
      <c r="F15" s="20">
        <f t="shared" si="9"/>
        <v>31</v>
      </c>
      <c r="G15" s="20">
        <f t="shared" si="10"/>
        <v>16</v>
      </c>
      <c r="I15" s="9" t="str">
        <f t="shared" si="5"/>
        <v/>
      </c>
      <c r="J15" s="9" t="str">
        <f t="shared" si="6"/>
        <v/>
      </c>
      <c r="K15" s="3" t="str">
        <f t="array" ref="K15">IF(ISNUMBER(I15),MIN(IF($B$2:$B$1251=J15,$C$2:$C$1251)),"")</f>
        <v/>
      </c>
      <c r="L15" s="11" t="str">
        <f t="shared" si="7"/>
        <v/>
      </c>
      <c r="M15" s="3" t="str">
        <f t="array" ref="M15">IF(ISNUMBER(I15),MAX(IF($B$2:$B$1251=J15,$C$2:$C$1251)),"")</f>
        <v/>
      </c>
      <c r="O15" s="3" t="str">
        <f t="shared" si="2"/>
        <v/>
      </c>
      <c r="P15" s="3" t="str">
        <f t="shared" si="3"/>
        <v/>
      </c>
      <c r="Q15" s="3" t="str">
        <f t="shared" si="8"/>
        <v/>
      </c>
      <c r="R15" s="3" t="str">
        <f t="shared" si="11"/>
        <v/>
      </c>
      <c r="S15" s="3" t="str">
        <f t="shared" si="12"/>
        <v/>
      </c>
    </row>
    <row r="16" spans="1:19" x14ac:dyDescent="0.25">
      <c r="A16" s="9">
        <f t="shared" si="4"/>
        <v>42661</v>
      </c>
      <c r="B16" s="3" t="str">
        <f t="shared" si="0"/>
        <v>2016-43</v>
      </c>
      <c r="C16" s="3">
        <f t="shared" si="1"/>
        <v>15</v>
      </c>
      <c r="D16" s="3">
        <f>IF(ISNUMBER(A16),COUNTIF(Calculations!B:B, A16),"")</f>
        <v>0</v>
      </c>
      <c r="E16" s="3">
        <f>IF(ISNUMBER(A16),COUNTIF(Calculations!A:A, A16),"")</f>
        <v>0</v>
      </c>
      <c r="F16" s="20">
        <f t="shared" si="9"/>
        <v>31</v>
      </c>
      <c r="G16" s="20">
        <f t="shared" si="10"/>
        <v>16</v>
      </c>
      <c r="I16" s="9" t="str">
        <f t="shared" si="5"/>
        <v/>
      </c>
      <c r="J16" s="9" t="str">
        <f t="shared" si="6"/>
        <v/>
      </c>
      <c r="K16" s="3" t="str">
        <f t="array" ref="K16">IF(ISNUMBER(I16),MIN(IF($B$2:$B$1251=J16,$C$2:$C$1251)),"")</f>
        <v/>
      </c>
      <c r="L16" s="11" t="str">
        <f t="shared" si="7"/>
        <v/>
      </c>
      <c r="M16" s="3" t="str">
        <f t="array" ref="M16">IF(ISNUMBER(I16),MAX(IF($B$2:$B$1251=J16,$C$2:$C$1251)),"")</f>
        <v/>
      </c>
      <c r="O16" s="3" t="str">
        <f t="shared" si="2"/>
        <v/>
      </c>
      <c r="P16" s="3" t="str">
        <f t="shared" si="3"/>
        <v/>
      </c>
      <c r="Q16" s="3" t="str">
        <f t="shared" si="8"/>
        <v/>
      </c>
      <c r="R16" s="3" t="str">
        <f t="shared" si="11"/>
        <v/>
      </c>
      <c r="S16" s="3" t="str">
        <f t="shared" si="12"/>
        <v/>
      </c>
    </row>
    <row r="17" spans="1:19" x14ac:dyDescent="0.25">
      <c r="A17" s="9">
        <f t="shared" si="4"/>
        <v>42662</v>
      </c>
      <c r="B17" s="3" t="str">
        <f t="shared" si="0"/>
        <v>2016-43</v>
      </c>
      <c r="C17" s="3">
        <f t="shared" si="1"/>
        <v>15</v>
      </c>
      <c r="D17" s="3">
        <f>IF(ISNUMBER(A17),COUNTIF(Calculations!B:B, A17),"")</f>
        <v>1</v>
      </c>
      <c r="E17" s="3">
        <f>IF(ISNUMBER(A17),COUNTIF(Calculations!A:A, A17),"")</f>
        <v>1</v>
      </c>
      <c r="F17" s="20">
        <f t="shared" si="9"/>
        <v>32</v>
      </c>
      <c r="G17" s="20">
        <f t="shared" si="10"/>
        <v>17</v>
      </c>
      <c r="I17" s="9" t="str">
        <f t="shared" si="5"/>
        <v/>
      </c>
      <c r="J17" s="9" t="str">
        <f t="shared" si="6"/>
        <v/>
      </c>
      <c r="K17" s="3" t="str">
        <f t="array" ref="K17">IF(ISNUMBER(I17),MIN(IF($B$2:$B$1251=J17,$C$2:$C$1251)),"")</f>
        <v/>
      </c>
      <c r="L17" s="11" t="str">
        <f t="shared" si="7"/>
        <v/>
      </c>
      <c r="M17" s="3" t="str">
        <f t="array" ref="M17">IF(ISNUMBER(I17),MAX(IF($B$2:$B$1251=J17,$C$2:$C$1251)),"")</f>
        <v/>
      </c>
      <c r="O17" s="3" t="str">
        <f t="shared" si="2"/>
        <v/>
      </c>
      <c r="P17" s="3" t="str">
        <f t="shared" si="3"/>
        <v/>
      </c>
      <c r="Q17" s="3" t="str">
        <f t="shared" si="8"/>
        <v/>
      </c>
      <c r="R17" s="3" t="str">
        <f t="shared" si="11"/>
        <v/>
      </c>
      <c r="S17" s="3" t="str">
        <f t="shared" si="12"/>
        <v/>
      </c>
    </row>
    <row r="18" spans="1:19" x14ac:dyDescent="0.25">
      <c r="A18" s="9">
        <f t="shared" si="4"/>
        <v>42663</v>
      </c>
      <c r="B18" s="3" t="str">
        <f t="shared" si="0"/>
        <v>2016-43</v>
      </c>
      <c r="C18" s="3">
        <f t="shared" si="1"/>
        <v>15</v>
      </c>
      <c r="D18" s="3">
        <f>IF(ISNUMBER(A18),COUNTIF(Calculations!B:B, A18),"")</f>
        <v>0</v>
      </c>
      <c r="E18" s="3">
        <f>IF(ISNUMBER(A18),COUNTIF(Calculations!A:A, A18),"")</f>
        <v>0</v>
      </c>
      <c r="F18" s="20">
        <f t="shared" si="9"/>
        <v>32</v>
      </c>
      <c r="G18" s="20">
        <f t="shared" si="10"/>
        <v>17</v>
      </c>
      <c r="I18" s="9" t="str">
        <f t="shared" si="5"/>
        <v/>
      </c>
      <c r="J18" s="9" t="str">
        <f t="shared" si="6"/>
        <v/>
      </c>
      <c r="K18" s="3" t="str">
        <f t="array" ref="K18">IF(ISNUMBER(I18),MIN(IF($B$2:$B$1251=J18,$C$2:$C$1251)),"")</f>
        <v/>
      </c>
      <c r="L18" s="11" t="str">
        <f t="shared" si="7"/>
        <v/>
      </c>
      <c r="M18" s="3" t="str">
        <f t="array" ref="M18">IF(ISNUMBER(I18),MAX(IF($B$2:$B$1251=J18,$C$2:$C$1251)),"")</f>
        <v/>
      </c>
      <c r="O18" s="3" t="str">
        <f t="shared" si="2"/>
        <v/>
      </c>
      <c r="P18" s="3" t="str">
        <f t="shared" si="3"/>
        <v/>
      </c>
      <c r="Q18" s="3" t="str">
        <f t="shared" si="8"/>
        <v/>
      </c>
      <c r="R18" s="3" t="str">
        <f t="shared" si="11"/>
        <v/>
      </c>
      <c r="S18" s="3" t="str">
        <f t="shared" si="12"/>
        <v/>
      </c>
    </row>
    <row r="19" spans="1:19" x14ac:dyDescent="0.25">
      <c r="A19" s="9">
        <f t="shared" si="4"/>
        <v>42664</v>
      </c>
      <c r="B19" s="3" t="str">
        <f t="shared" si="0"/>
        <v>2016-43</v>
      </c>
      <c r="C19" s="3">
        <f t="shared" si="1"/>
        <v>14</v>
      </c>
      <c r="D19" s="3">
        <f>IF(ISNUMBER(A19),COUNTIF(Calculations!B:B, A19),"")</f>
        <v>0</v>
      </c>
      <c r="E19" s="3">
        <f>IF(ISNUMBER(A19),COUNTIF(Calculations!A:A, A19),"")</f>
        <v>1</v>
      </c>
      <c r="F19" s="20">
        <f t="shared" si="9"/>
        <v>32</v>
      </c>
      <c r="G19" s="20">
        <f t="shared" si="10"/>
        <v>18</v>
      </c>
      <c r="I19" s="9" t="str">
        <f t="shared" si="5"/>
        <v/>
      </c>
      <c r="J19" s="9" t="str">
        <f t="shared" si="6"/>
        <v/>
      </c>
      <c r="K19" s="3" t="str">
        <f t="array" ref="K19">IF(ISNUMBER(I19),MIN(IF($B$2:$B$1251=J19,$C$2:$C$1251)),"")</f>
        <v/>
      </c>
      <c r="L19" s="11" t="str">
        <f t="shared" si="7"/>
        <v/>
      </c>
      <c r="M19" s="3" t="str">
        <f t="array" ref="M19">IF(ISNUMBER(I19),MAX(IF($B$2:$B$1251=J19,$C$2:$C$1251)),"")</f>
        <v/>
      </c>
      <c r="O19" s="3" t="str">
        <f t="shared" si="2"/>
        <v/>
      </c>
      <c r="P19" s="3" t="str">
        <f t="shared" si="3"/>
        <v/>
      </c>
      <c r="Q19" s="3" t="str">
        <f t="shared" si="8"/>
        <v/>
      </c>
      <c r="R19" s="3" t="str">
        <f t="shared" si="11"/>
        <v/>
      </c>
      <c r="S19" s="3" t="str">
        <f t="shared" si="12"/>
        <v/>
      </c>
    </row>
    <row r="20" spans="1:19" x14ac:dyDescent="0.25">
      <c r="A20" s="9">
        <f t="shared" si="4"/>
        <v>42665</v>
      </c>
      <c r="B20" s="3" t="str">
        <f t="shared" si="0"/>
        <v>2016-43</v>
      </c>
      <c r="C20" s="3">
        <f t="shared" si="1"/>
        <v>14</v>
      </c>
      <c r="D20" s="3">
        <f>IF(ISNUMBER(A20),COUNTIF(Calculations!B:B, A20),"")</f>
        <v>0</v>
      </c>
      <c r="E20" s="3">
        <f>IF(ISNUMBER(A20),COUNTIF(Calculations!A:A, A20),"")</f>
        <v>0</v>
      </c>
      <c r="F20" s="20">
        <f t="shared" si="9"/>
        <v>32</v>
      </c>
      <c r="G20" s="20">
        <f t="shared" si="10"/>
        <v>18</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42666</v>
      </c>
      <c r="B21" s="3" t="str">
        <f t="shared" si="0"/>
        <v>2016-44</v>
      </c>
      <c r="C21" s="3">
        <f t="shared" si="1"/>
        <v>14</v>
      </c>
      <c r="D21" s="3">
        <f>IF(ISNUMBER(A21),COUNTIF(Calculations!B:B, A21),"")</f>
        <v>0</v>
      </c>
      <c r="E21" s="3">
        <f>IF(ISNUMBER(A21),COUNTIF(Calculations!A:A, A21),"")</f>
        <v>0</v>
      </c>
      <c r="F21" s="20">
        <f t="shared" si="9"/>
        <v>32</v>
      </c>
      <c r="G21" s="20">
        <f t="shared" si="10"/>
        <v>18</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42667</v>
      </c>
      <c r="B22" s="3" t="str">
        <f t="shared" si="0"/>
        <v>2016-44</v>
      </c>
      <c r="C22" s="3">
        <f t="shared" si="1"/>
        <v>14</v>
      </c>
      <c r="D22" s="3">
        <f>IF(ISNUMBER(A22),COUNTIF(Calculations!B:B, A22),"")</f>
        <v>0</v>
      </c>
      <c r="E22" s="3">
        <f>IF(ISNUMBER(A22),COUNTIF(Calculations!A:A, A22),"")</f>
        <v>0</v>
      </c>
      <c r="F22" s="20">
        <f t="shared" si="9"/>
        <v>32</v>
      </c>
      <c r="G22" s="20">
        <f t="shared" si="10"/>
        <v>18</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42668</v>
      </c>
      <c r="B23" s="3" t="str">
        <f t="shared" si="0"/>
        <v>2016-44</v>
      </c>
      <c r="C23" s="3">
        <f t="shared" si="1"/>
        <v>15</v>
      </c>
      <c r="D23" s="3">
        <f>IF(ISNUMBER(A23),COUNTIF(Calculations!B:B, A23),"")</f>
        <v>1</v>
      </c>
      <c r="E23" s="3">
        <f>IF(ISNUMBER(A23),COUNTIF(Calculations!A:A, A23),"")</f>
        <v>0</v>
      </c>
      <c r="F23" s="20">
        <f t="shared" si="9"/>
        <v>33</v>
      </c>
      <c r="G23" s="20">
        <f t="shared" si="10"/>
        <v>18</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42669</v>
      </c>
      <c r="B24" s="3" t="str">
        <f t="shared" si="0"/>
        <v>2016-44</v>
      </c>
      <c r="C24" s="3">
        <f t="shared" si="1"/>
        <v>14</v>
      </c>
      <c r="D24" s="3">
        <f>IF(ISNUMBER(A24),COUNTIF(Calculations!B:B, A24),"")</f>
        <v>0</v>
      </c>
      <c r="E24" s="3">
        <f>IF(ISNUMBER(A24),COUNTIF(Calculations!A:A, A24),"")</f>
        <v>1</v>
      </c>
      <c r="F24" s="20">
        <f t="shared" si="9"/>
        <v>33</v>
      </c>
      <c r="G24" s="20">
        <f t="shared" si="10"/>
        <v>19</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42670</v>
      </c>
      <c r="B25" s="3" t="str">
        <f t="shared" si="0"/>
        <v>2016-44</v>
      </c>
      <c r="C25" s="3">
        <f t="shared" si="1"/>
        <v>15</v>
      </c>
      <c r="D25" s="3">
        <f>IF(ISNUMBER(A25),COUNTIF(Calculations!B:B, A25),"")</f>
        <v>1</v>
      </c>
      <c r="E25" s="3">
        <f>IF(ISNUMBER(A25),COUNTIF(Calculations!A:A, A25),"")</f>
        <v>0</v>
      </c>
      <c r="F25" s="20">
        <f t="shared" si="9"/>
        <v>34</v>
      </c>
      <c r="G25" s="20">
        <f t="shared" si="10"/>
        <v>19</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42671</v>
      </c>
      <c r="B26" s="3" t="str">
        <f t="shared" si="0"/>
        <v>2016-44</v>
      </c>
      <c r="C26" s="3">
        <f t="shared" si="1"/>
        <v>15</v>
      </c>
      <c r="D26" s="3">
        <f>IF(ISNUMBER(A26),COUNTIF(Calculations!B:B, A26),"")</f>
        <v>0</v>
      </c>
      <c r="E26" s="3">
        <f>IF(ISNUMBER(A26),COUNTIF(Calculations!A:A, A26),"")</f>
        <v>0</v>
      </c>
      <c r="F26" s="20">
        <f t="shared" si="9"/>
        <v>34</v>
      </c>
      <c r="G26" s="20">
        <f t="shared" si="10"/>
        <v>19</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42672</v>
      </c>
      <c r="B27" s="3" t="str">
        <f t="shared" si="0"/>
        <v>2016-44</v>
      </c>
      <c r="C27" s="3">
        <f t="shared" si="1"/>
        <v>15</v>
      </c>
      <c r="D27" s="3">
        <f>IF(ISNUMBER(A27),COUNTIF(Calculations!B:B, A27),"")</f>
        <v>0</v>
      </c>
      <c r="E27" s="3">
        <f>IF(ISNUMBER(A27),COUNTIF(Calculations!A:A, A27),"")</f>
        <v>0</v>
      </c>
      <c r="F27" s="20">
        <f t="shared" si="9"/>
        <v>34</v>
      </c>
      <c r="G27" s="20">
        <f t="shared" si="10"/>
        <v>19</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42673</v>
      </c>
      <c r="B28" s="3" t="str">
        <f t="shared" si="0"/>
        <v>2016-45</v>
      </c>
      <c r="C28" s="3">
        <f t="shared" si="1"/>
        <v>15</v>
      </c>
      <c r="D28" s="3">
        <f>IF(ISNUMBER(A28),COUNTIF(Calculations!B:B, A28),"")</f>
        <v>0</v>
      </c>
      <c r="E28" s="3">
        <f>IF(ISNUMBER(A28),COUNTIF(Calculations!A:A, A28),"")</f>
        <v>0</v>
      </c>
      <c r="F28" s="20">
        <f t="shared" si="9"/>
        <v>34</v>
      </c>
      <c r="G28" s="20">
        <f t="shared" si="10"/>
        <v>19</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42674</v>
      </c>
      <c r="B29" s="3" t="str">
        <f t="shared" si="0"/>
        <v>2016-45</v>
      </c>
      <c r="C29" s="3">
        <f t="shared" si="1"/>
        <v>16</v>
      </c>
      <c r="D29" s="3">
        <f>IF(ISNUMBER(A29),COUNTIF(Calculations!B:B, A29),"")</f>
        <v>3</v>
      </c>
      <c r="E29" s="3">
        <f>IF(ISNUMBER(A29),COUNTIF(Calculations!A:A, A29),"")</f>
        <v>2</v>
      </c>
      <c r="F29" s="20">
        <f t="shared" si="9"/>
        <v>37</v>
      </c>
      <c r="G29" s="20">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42675</v>
      </c>
      <c r="B30" s="3" t="str">
        <f t="shared" si="0"/>
        <v>2016-45</v>
      </c>
      <c r="C30" s="3">
        <f t="shared" si="1"/>
        <v>16</v>
      </c>
      <c r="D30" s="3">
        <f>IF(ISNUMBER(A30),COUNTIF(Calculations!B:B, A30),"")</f>
        <v>0</v>
      </c>
      <c r="E30" s="3">
        <f>IF(ISNUMBER(A30),COUNTIF(Calculations!A:A, A30),"")</f>
        <v>0</v>
      </c>
      <c r="F30" s="20">
        <f t="shared" si="9"/>
        <v>37</v>
      </c>
      <c r="G30" s="20">
        <f t="shared" si="10"/>
        <v>21</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42676</v>
      </c>
      <c r="B31" s="3" t="str">
        <f t="shared" si="0"/>
        <v>2016-45</v>
      </c>
      <c r="C31" s="3">
        <f t="shared" si="1"/>
        <v>17</v>
      </c>
      <c r="D31" s="3">
        <f>IF(ISNUMBER(A31),COUNTIF(Calculations!B:B, A31),"")</f>
        <v>1</v>
      </c>
      <c r="E31" s="3">
        <f>IF(ISNUMBER(A31),COUNTIF(Calculations!A:A, A31),"")</f>
        <v>0</v>
      </c>
      <c r="F31" s="20">
        <f t="shared" si="9"/>
        <v>38</v>
      </c>
      <c r="G31" s="20">
        <f t="shared" si="10"/>
        <v>21</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42677</v>
      </c>
      <c r="B32" s="3" t="str">
        <f t="shared" si="0"/>
        <v>2016-45</v>
      </c>
      <c r="C32" s="3">
        <f t="shared" si="1"/>
        <v>20</v>
      </c>
      <c r="D32" s="3">
        <f>IF(ISNUMBER(A32),COUNTIF(Calculations!B:B, A32),"")</f>
        <v>3</v>
      </c>
      <c r="E32" s="3">
        <f>IF(ISNUMBER(A32),COUNTIF(Calculations!A:A, A32),"")</f>
        <v>0</v>
      </c>
      <c r="F32" s="20">
        <f t="shared" si="9"/>
        <v>41</v>
      </c>
      <c r="G32" s="20">
        <f t="shared" si="10"/>
        <v>21</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42678</v>
      </c>
      <c r="B33" s="3" t="str">
        <f t="shared" si="0"/>
        <v>2016-45</v>
      </c>
      <c r="C33" s="3">
        <f t="shared" si="1"/>
        <v>20</v>
      </c>
      <c r="D33" s="3">
        <f>IF(ISNUMBER(A33),COUNTIF(Calculations!B:B, A33),"")</f>
        <v>0</v>
      </c>
      <c r="E33" s="3">
        <f>IF(ISNUMBER(A33),COUNTIF(Calculations!A:A, A33),"")</f>
        <v>0</v>
      </c>
      <c r="F33" s="20">
        <f t="shared" si="9"/>
        <v>41</v>
      </c>
      <c r="G33" s="20">
        <f t="shared" si="10"/>
        <v>21</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42679</v>
      </c>
      <c r="B34" s="3" t="str">
        <f t="shared" si="0"/>
        <v>2016-45</v>
      </c>
      <c r="C34" s="3">
        <f t="shared" si="1"/>
        <v>20</v>
      </c>
      <c r="D34" s="3">
        <f>IF(ISNUMBER(A34),COUNTIF(Calculations!B:B, A34),"")</f>
        <v>0</v>
      </c>
      <c r="E34" s="3">
        <f>IF(ISNUMBER(A34),COUNTIF(Calculations!A:A, A34),"")</f>
        <v>0</v>
      </c>
      <c r="F34" s="20">
        <f t="shared" si="9"/>
        <v>41</v>
      </c>
      <c r="G34" s="20">
        <f t="shared" si="10"/>
        <v>21</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42680</v>
      </c>
      <c r="B35" s="3" t="str">
        <f t="shared" si="0"/>
        <v>2016-46</v>
      </c>
      <c r="C35" s="3">
        <f t="shared" si="1"/>
        <v>20</v>
      </c>
      <c r="D35" s="3">
        <f>IF(ISNUMBER(A35),COUNTIF(Calculations!B:B, A35),"")</f>
        <v>0</v>
      </c>
      <c r="E35" s="3">
        <f>IF(ISNUMBER(A35),COUNTIF(Calculations!A:A, A35),"")</f>
        <v>0</v>
      </c>
      <c r="F35" s="20">
        <f t="shared" si="9"/>
        <v>41</v>
      </c>
      <c r="G35" s="20">
        <f t="shared" si="10"/>
        <v>21</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42681</v>
      </c>
      <c r="B36" s="3" t="str">
        <f t="shared" si="0"/>
        <v>2016-46</v>
      </c>
      <c r="C36" s="3">
        <f t="shared" si="1"/>
        <v>12</v>
      </c>
      <c r="D36" s="3">
        <f>IF(ISNUMBER(A36),COUNTIF(Calculations!B:B, A36),"")</f>
        <v>2</v>
      </c>
      <c r="E36" s="3">
        <f>IF(ISNUMBER(A36),COUNTIF(Calculations!A:A, A36),"")</f>
        <v>10</v>
      </c>
      <c r="F36" s="20">
        <f t="shared" si="9"/>
        <v>43</v>
      </c>
      <c r="G36" s="20">
        <f t="shared" si="10"/>
        <v>31</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42682</v>
      </c>
      <c r="B37" s="3" t="str">
        <f t="shared" si="0"/>
        <v>2016-46</v>
      </c>
      <c r="C37" s="3">
        <f t="shared" si="1"/>
        <v>12</v>
      </c>
      <c r="D37" s="3">
        <f>IF(ISNUMBER(A37),COUNTIF(Calculations!B:B, A37),"")</f>
        <v>0</v>
      </c>
      <c r="E37" s="3">
        <f>IF(ISNUMBER(A37),COUNTIF(Calculations!A:A, A37),"")</f>
        <v>0</v>
      </c>
      <c r="F37" s="20">
        <f t="shared" si="9"/>
        <v>43</v>
      </c>
      <c r="G37" s="20">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42683</v>
      </c>
      <c r="B38" s="3" t="str">
        <f t="shared" si="0"/>
        <v>2016-46</v>
      </c>
      <c r="C38" s="3">
        <f t="shared" si="1"/>
        <v>13</v>
      </c>
      <c r="D38" s="3">
        <f>IF(ISNUMBER(A38),COUNTIF(Calculations!B:B, A38),"")</f>
        <v>6</v>
      </c>
      <c r="E38" s="3">
        <f>IF(ISNUMBER(A38),COUNTIF(Calculations!A:A, A38),"")</f>
        <v>5</v>
      </c>
      <c r="F38" s="20">
        <f t="shared" si="9"/>
        <v>49</v>
      </c>
      <c r="G38" s="20">
        <f t="shared" si="10"/>
        <v>36</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42684</v>
      </c>
      <c r="B39" s="3" t="str">
        <f t="shared" si="0"/>
        <v>2016-46</v>
      </c>
      <c r="C39" s="3">
        <f t="shared" si="1"/>
        <v>13</v>
      </c>
      <c r="D39" s="3">
        <f>IF(ISNUMBER(A39),COUNTIF(Calculations!B:B, A39),"")</f>
        <v>1</v>
      </c>
      <c r="E39" s="3">
        <f>IF(ISNUMBER(A39),COUNTIF(Calculations!A:A, A39),"")</f>
        <v>1</v>
      </c>
      <c r="F39" s="20">
        <f t="shared" si="9"/>
        <v>50</v>
      </c>
      <c r="G39" s="20">
        <f t="shared" si="10"/>
        <v>37</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42685</v>
      </c>
      <c r="B40" s="3" t="str">
        <f t="shared" si="0"/>
        <v>2016-46</v>
      </c>
      <c r="C40" s="3">
        <f t="shared" si="1"/>
        <v>12</v>
      </c>
      <c r="D40" s="3">
        <f>IF(ISNUMBER(A40),COUNTIF(Calculations!B:B, A40),"")</f>
        <v>1</v>
      </c>
      <c r="E40" s="3">
        <f>IF(ISNUMBER(A40),COUNTIF(Calculations!A:A, A40),"")</f>
        <v>2</v>
      </c>
      <c r="F40" s="20">
        <f t="shared" si="9"/>
        <v>51</v>
      </c>
      <c r="G40" s="20">
        <f t="shared" si="10"/>
        <v>39</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42686</v>
      </c>
      <c r="B41" s="3" t="str">
        <f t="shared" si="0"/>
        <v>2016-46</v>
      </c>
      <c r="C41" s="3">
        <f t="shared" si="1"/>
        <v>12</v>
      </c>
      <c r="D41" s="3">
        <f>IF(ISNUMBER(A41),COUNTIF(Calculations!B:B, A41),"")</f>
        <v>0</v>
      </c>
      <c r="E41" s="3">
        <f>IF(ISNUMBER(A41),COUNTIF(Calculations!A:A, A41),"")</f>
        <v>0</v>
      </c>
      <c r="F41" s="20">
        <f t="shared" si="9"/>
        <v>51</v>
      </c>
      <c r="G41" s="20">
        <f t="shared" si="10"/>
        <v>39</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42687</v>
      </c>
      <c r="B42" s="3" t="str">
        <f t="shared" si="0"/>
        <v>2016-47</v>
      </c>
      <c r="C42" s="3">
        <f t="shared" si="1"/>
        <v>12</v>
      </c>
      <c r="D42" s="3">
        <f>IF(ISNUMBER(A42),COUNTIF(Calculations!B:B, A42),"")</f>
        <v>0</v>
      </c>
      <c r="E42" s="3">
        <f>IF(ISNUMBER(A42),COUNTIF(Calculations!A:A, A42),"")</f>
        <v>0</v>
      </c>
      <c r="F42" s="20">
        <f t="shared" si="9"/>
        <v>51</v>
      </c>
      <c r="G42" s="20">
        <f t="shared" si="10"/>
        <v>39</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42688</v>
      </c>
      <c r="B43" s="3" t="str">
        <f t="shared" si="0"/>
        <v>2016-47</v>
      </c>
      <c r="C43" s="3">
        <f t="shared" si="1"/>
        <v>15</v>
      </c>
      <c r="D43" s="3">
        <f>IF(ISNUMBER(A43),COUNTIF(Calculations!B:B, A43),"")</f>
        <v>3</v>
      </c>
      <c r="E43" s="3">
        <f>IF(ISNUMBER(A43),COUNTIF(Calculations!A:A, A43),"")</f>
        <v>0</v>
      </c>
      <c r="F43" s="20">
        <f t="shared" si="9"/>
        <v>54</v>
      </c>
      <c r="G43" s="20">
        <f t="shared" si="10"/>
        <v>39</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42689</v>
      </c>
      <c r="B44" s="3" t="str">
        <f t="shared" si="0"/>
        <v>2016-47</v>
      </c>
      <c r="C44" s="3">
        <f t="shared" si="1"/>
        <v>16</v>
      </c>
      <c r="D44" s="3">
        <f>IF(ISNUMBER(A44),COUNTIF(Calculations!B:B, A44),"")</f>
        <v>2</v>
      </c>
      <c r="E44" s="3">
        <f>IF(ISNUMBER(A44),COUNTIF(Calculations!A:A, A44),"")</f>
        <v>1</v>
      </c>
      <c r="F44" s="20">
        <f t="shared" si="9"/>
        <v>56</v>
      </c>
      <c r="G44" s="20">
        <f t="shared" si="10"/>
        <v>40</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42690</v>
      </c>
      <c r="B45" s="3" t="str">
        <f t="shared" si="0"/>
        <v>2016-47</v>
      </c>
      <c r="C45" s="3">
        <f t="shared" si="1"/>
        <v>15</v>
      </c>
      <c r="D45" s="3">
        <f>IF(ISNUMBER(A45),COUNTIF(Calculations!B:B, A45),"")</f>
        <v>1</v>
      </c>
      <c r="E45" s="3">
        <f>IF(ISNUMBER(A45),COUNTIF(Calculations!A:A, A45),"")</f>
        <v>2</v>
      </c>
      <c r="F45" s="20">
        <f t="shared" si="9"/>
        <v>57</v>
      </c>
      <c r="G45" s="20">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42691</v>
      </c>
      <c r="B46" s="3" t="str">
        <f t="shared" si="0"/>
        <v>2016-47</v>
      </c>
      <c r="C46" s="3">
        <f t="shared" si="1"/>
        <v>15</v>
      </c>
      <c r="D46" s="3">
        <f>IF(ISNUMBER(A46),COUNTIF(Calculations!B:B, A46),"")</f>
        <v>0</v>
      </c>
      <c r="E46" s="3">
        <f>IF(ISNUMBER(A46),COUNTIF(Calculations!A:A, A46),"")</f>
        <v>0</v>
      </c>
      <c r="F46" s="20">
        <f t="shared" si="9"/>
        <v>57</v>
      </c>
      <c r="G46" s="20">
        <f t="shared" si="10"/>
        <v>42</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42692</v>
      </c>
      <c r="B47" s="3" t="str">
        <f t="shared" si="0"/>
        <v>2016-47</v>
      </c>
      <c r="C47" s="3">
        <f t="shared" si="1"/>
        <v>16</v>
      </c>
      <c r="D47" s="3">
        <f>IF(ISNUMBER(A47),COUNTIF(Calculations!B:B, A47),"")</f>
        <v>3</v>
      </c>
      <c r="E47" s="3">
        <f>IF(ISNUMBER(A47),COUNTIF(Calculations!A:A, A47),"")</f>
        <v>2</v>
      </c>
      <c r="F47" s="20">
        <f t="shared" si="9"/>
        <v>60</v>
      </c>
      <c r="G47" s="20">
        <f t="shared" si="10"/>
        <v>44</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42693</v>
      </c>
      <c r="B48" s="3" t="str">
        <f t="shared" si="0"/>
        <v>2016-47</v>
      </c>
      <c r="C48" s="3">
        <f t="shared" si="1"/>
        <v>16</v>
      </c>
      <c r="D48" s="3">
        <f>IF(ISNUMBER(A48),COUNTIF(Calculations!B:B, A48),"")</f>
        <v>0</v>
      </c>
      <c r="E48" s="3">
        <f>IF(ISNUMBER(A48),COUNTIF(Calculations!A:A, A48),"")</f>
        <v>0</v>
      </c>
      <c r="F48" s="20">
        <f t="shared" si="9"/>
        <v>60</v>
      </c>
      <c r="G48" s="20">
        <f t="shared" si="10"/>
        <v>44</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42694</v>
      </c>
      <c r="B49" s="3" t="str">
        <f t="shared" si="0"/>
        <v>2016-48</v>
      </c>
      <c r="C49" s="3">
        <f t="shared" si="1"/>
        <v>16</v>
      </c>
      <c r="D49" s="3">
        <f>IF(ISNUMBER(A49),COUNTIF(Calculations!B:B, A49),"")</f>
        <v>0</v>
      </c>
      <c r="E49" s="3">
        <f>IF(ISNUMBER(A49),COUNTIF(Calculations!A:A, A49),"")</f>
        <v>0</v>
      </c>
      <c r="F49" s="20">
        <f t="shared" si="9"/>
        <v>60</v>
      </c>
      <c r="G49" s="20">
        <f t="shared" si="10"/>
        <v>44</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42695</v>
      </c>
      <c r="B50" s="3" t="str">
        <f t="shared" si="0"/>
        <v>2016-48</v>
      </c>
      <c r="C50" s="3">
        <f t="shared" si="1"/>
        <v>16</v>
      </c>
      <c r="D50" s="3">
        <f>IF(ISNUMBER(A50),COUNTIF(Calculations!B:B, A50),"")</f>
        <v>1</v>
      </c>
      <c r="E50" s="3">
        <f>IF(ISNUMBER(A50),COUNTIF(Calculations!A:A, A50),"")</f>
        <v>1</v>
      </c>
      <c r="F50" s="20">
        <f t="shared" si="9"/>
        <v>61</v>
      </c>
      <c r="G50" s="20">
        <f t="shared" si="10"/>
        <v>45</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42696</v>
      </c>
      <c r="B51" s="3" t="str">
        <f t="shared" si="0"/>
        <v>2016-48</v>
      </c>
      <c r="C51" s="3">
        <f t="shared" si="1"/>
        <v>15</v>
      </c>
      <c r="D51" s="3">
        <f>IF(ISNUMBER(A51),COUNTIF(Calculations!B:B, A51),"")</f>
        <v>0</v>
      </c>
      <c r="E51" s="3">
        <f>IF(ISNUMBER(A51),COUNTIF(Calculations!A:A, A51),"")</f>
        <v>1</v>
      </c>
      <c r="F51" s="20">
        <f t="shared" si="9"/>
        <v>61</v>
      </c>
      <c r="G51" s="20">
        <f t="shared" si="10"/>
        <v>46</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42697</v>
      </c>
      <c r="B52" s="3" t="str">
        <f t="shared" si="0"/>
        <v>2016-48</v>
      </c>
      <c r="C52" s="3">
        <f t="shared" si="1"/>
        <v>15</v>
      </c>
      <c r="D52" s="3">
        <f>IF(ISNUMBER(A52),COUNTIF(Calculations!B:B, A52),"")</f>
        <v>2</v>
      </c>
      <c r="E52" s="3">
        <f>IF(ISNUMBER(A52),COUNTIF(Calculations!A:A, A52),"")</f>
        <v>2</v>
      </c>
      <c r="F52" s="20">
        <f t="shared" si="9"/>
        <v>63</v>
      </c>
      <c r="G52" s="20">
        <f t="shared" si="10"/>
        <v>48</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42698</v>
      </c>
      <c r="B53" s="3" t="str">
        <f t="shared" si="0"/>
        <v>2016-48</v>
      </c>
      <c r="C53" s="3">
        <f t="shared" si="1"/>
        <v>26</v>
      </c>
      <c r="D53" s="3">
        <f>IF(ISNUMBER(A53),COUNTIF(Calculations!B:B, A53),"")</f>
        <v>18</v>
      </c>
      <c r="E53" s="3">
        <f>IF(ISNUMBER(A53),COUNTIF(Calculations!A:A, A53),"")</f>
        <v>7</v>
      </c>
      <c r="F53" s="20">
        <f t="shared" si="9"/>
        <v>81</v>
      </c>
      <c r="G53" s="20">
        <f t="shared" si="10"/>
        <v>55</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42699</v>
      </c>
      <c r="B54" s="3" t="str">
        <f t="shared" si="0"/>
        <v>2016-48</v>
      </c>
      <c r="C54" s="3">
        <f t="shared" si="1"/>
        <v>25</v>
      </c>
      <c r="D54" s="3">
        <f>IF(ISNUMBER(A54),COUNTIF(Calculations!B:B, A54),"")</f>
        <v>3</v>
      </c>
      <c r="E54" s="3">
        <f>IF(ISNUMBER(A54),COUNTIF(Calculations!A:A, A54),"")</f>
        <v>4</v>
      </c>
      <c r="F54" s="20">
        <f t="shared" si="9"/>
        <v>84</v>
      </c>
      <c r="G54" s="20">
        <f t="shared" si="10"/>
        <v>59</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42700</v>
      </c>
      <c r="B55" s="3" t="str">
        <f t="shared" si="0"/>
        <v>2016-48</v>
      </c>
      <c r="C55" s="3">
        <f t="shared" si="1"/>
        <v>25</v>
      </c>
      <c r="D55" s="3">
        <f>IF(ISNUMBER(A55),COUNTIF(Calculations!B:B, A55),"")</f>
        <v>0</v>
      </c>
      <c r="E55" s="3">
        <f>IF(ISNUMBER(A55),COUNTIF(Calculations!A:A, A55),"")</f>
        <v>0</v>
      </c>
      <c r="F55" s="20">
        <f t="shared" si="9"/>
        <v>84</v>
      </c>
      <c r="G55" s="20">
        <f t="shared" si="10"/>
        <v>59</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42701</v>
      </c>
      <c r="B56" s="3" t="str">
        <f t="shared" si="0"/>
        <v>2016-49</v>
      </c>
      <c r="C56" s="3">
        <f t="shared" si="1"/>
        <v>25</v>
      </c>
      <c r="D56" s="3">
        <f>IF(ISNUMBER(A56),COUNTIF(Calculations!B:B, A56),"")</f>
        <v>0</v>
      </c>
      <c r="E56" s="3">
        <f>IF(ISNUMBER(A56),COUNTIF(Calculations!A:A, A56),"")</f>
        <v>0</v>
      </c>
      <c r="F56" s="20">
        <f t="shared" si="9"/>
        <v>84</v>
      </c>
      <c r="G56" s="20">
        <f t="shared" si="10"/>
        <v>59</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42702</v>
      </c>
      <c r="B57" s="3" t="str">
        <f t="shared" si="0"/>
        <v>2016-49</v>
      </c>
      <c r="C57" s="3">
        <f t="shared" si="1"/>
        <v>22</v>
      </c>
      <c r="D57" s="3">
        <f>IF(ISNUMBER(A57),COUNTIF(Calculations!B:B, A57),"")</f>
        <v>0</v>
      </c>
      <c r="E57" s="3">
        <f>IF(ISNUMBER(A57),COUNTIF(Calculations!A:A, A57),"")</f>
        <v>3</v>
      </c>
      <c r="F57" s="20">
        <f t="shared" si="9"/>
        <v>84</v>
      </c>
      <c r="G57" s="20">
        <f t="shared" si="10"/>
        <v>62</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42703</v>
      </c>
      <c r="B58" s="3" t="str">
        <f t="shared" si="0"/>
        <v>2016-49</v>
      </c>
      <c r="C58" s="3">
        <f t="shared" si="1"/>
        <v>23</v>
      </c>
      <c r="D58" s="3">
        <f>IF(ISNUMBER(A58),COUNTIF(Calculations!B:B, A58),"")</f>
        <v>3</v>
      </c>
      <c r="E58" s="3">
        <f>IF(ISNUMBER(A58),COUNTIF(Calculations!A:A, A58),"")</f>
        <v>2</v>
      </c>
      <c r="F58" s="20">
        <f t="shared" si="9"/>
        <v>87</v>
      </c>
      <c r="G58" s="20">
        <f t="shared" si="10"/>
        <v>64</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42704</v>
      </c>
      <c r="B59" s="3" t="str">
        <f t="shared" si="0"/>
        <v>2016-49</v>
      </c>
      <c r="C59" s="3">
        <f t="shared" si="1"/>
        <v>21</v>
      </c>
      <c r="D59" s="3">
        <f>IF(ISNUMBER(A59),COUNTIF(Calculations!B:B, A59),"")</f>
        <v>1</v>
      </c>
      <c r="E59" s="3">
        <f>IF(ISNUMBER(A59),COUNTIF(Calculations!A:A, A59),"")</f>
        <v>3</v>
      </c>
      <c r="F59" s="20">
        <f t="shared" si="9"/>
        <v>88</v>
      </c>
      <c r="G59" s="20">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42705</v>
      </c>
      <c r="B60" s="3" t="str">
        <f t="shared" si="0"/>
        <v>2016-49</v>
      </c>
      <c r="C60" s="3">
        <f t="shared" si="1"/>
        <v>22</v>
      </c>
      <c r="D60" s="3">
        <f>IF(ISNUMBER(A60),COUNTIF(Calculations!B:B, A60),"")</f>
        <v>6</v>
      </c>
      <c r="E60" s="3">
        <f>IF(ISNUMBER(A60),COUNTIF(Calculations!A:A, A60),"")</f>
        <v>5</v>
      </c>
      <c r="F60" s="20">
        <f t="shared" si="9"/>
        <v>94</v>
      </c>
      <c r="G60" s="20">
        <f t="shared" si="10"/>
        <v>72</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42706</v>
      </c>
      <c r="B61" s="3" t="str">
        <f t="shared" si="0"/>
        <v>2016-49</v>
      </c>
      <c r="C61" s="3">
        <f t="shared" si="1"/>
        <v>19</v>
      </c>
      <c r="D61" s="3">
        <f>IF(ISNUMBER(A61),COUNTIF(Calculations!B:B, A61),"")</f>
        <v>0</v>
      </c>
      <c r="E61" s="3">
        <f>IF(ISNUMBER(A61),COUNTIF(Calculations!A:A, A61),"")</f>
        <v>3</v>
      </c>
      <c r="F61" s="20">
        <f t="shared" si="9"/>
        <v>94</v>
      </c>
      <c r="G61" s="20">
        <f t="shared" si="10"/>
        <v>75</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42707</v>
      </c>
      <c r="B62" s="3" t="str">
        <f t="shared" si="0"/>
        <v>2016-49</v>
      </c>
      <c r="C62" s="3">
        <f t="shared" si="1"/>
        <v>19</v>
      </c>
      <c r="D62" s="3">
        <f>IF(ISNUMBER(A62),COUNTIF(Calculations!B:B, A62),"")</f>
        <v>0</v>
      </c>
      <c r="E62" s="3">
        <f>IF(ISNUMBER(A62),COUNTIF(Calculations!A:A, A62),"")</f>
        <v>0</v>
      </c>
      <c r="F62" s="20">
        <f t="shared" si="9"/>
        <v>94</v>
      </c>
      <c r="G62" s="20">
        <f t="shared" si="10"/>
        <v>75</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42708</v>
      </c>
      <c r="B63" s="3" t="str">
        <f t="shared" si="0"/>
        <v>2016-50</v>
      </c>
      <c r="C63" s="3">
        <f t="shared" si="1"/>
        <v>19</v>
      </c>
      <c r="D63" s="3">
        <f>IF(ISNUMBER(A63),COUNTIF(Calculations!B:B, A63),"")</f>
        <v>0</v>
      </c>
      <c r="E63" s="3">
        <f>IF(ISNUMBER(A63),COUNTIF(Calculations!A:A, A63),"")</f>
        <v>0</v>
      </c>
      <c r="F63" s="20">
        <f t="shared" si="9"/>
        <v>94</v>
      </c>
      <c r="G63" s="20">
        <f t="shared" si="10"/>
        <v>75</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42709</v>
      </c>
      <c r="B64" s="3" t="str">
        <f t="shared" si="0"/>
        <v>2016-50</v>
      </c>
      <c r="C64" s="3">
        <f t="shared" si="1"/>
        <v>18</v>
      </c>
      <c r="D64" s="3">
        <f>IF(ISNUMBER(A64),COUNTIF(Calculations!B:B, A64),"")</f>
        <v>2</v>
      </c>
      <c r="E64" s="3">
        <f>IF(ISNUMBER(A64),COUNTIF(Calculations!A:A, A64),"")</f>
        <v>3</v>
      </c>
      <c r="F64" s="20">
        <f t="shared" si="9"/>
        <v>96</v>
      </c>
      <c r="G64" s="20">
        <f t="shared" si="10"/>
        <v>78</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42710</v>
      </c>
      <c r="B65" s="3" t="str">
        <f t="shared" si="0"/>
        <v>2016-50</v>
      </c>
      <c r="C65" s="3">
        <f t="shared" si="1"/>
        <v>19</v>
      </c>
      <c r="D65" s="3">
        <f>IF(ISNUMBER(A65),COUNTIF(Calculations!B:B, A65),"")</f>
        <v>1</v>
      </c>
      <c r="E65" s="3">
        <f>IF(ISNUMBER(A65),COUNTIF(Calculations!A:A, A65),"")</f>
        <v>0</v>
      </c>
      <c r="F65" s="20">
        <f t="shared" si="9"/>
        <v>97</v>
      </c>
      <c r="G65" s="20">
        <f t="shared" si="10"/>
        <v>78</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42711</v>
      </c>
      <c r="B66" s="3" t="str">
        <f t="shared" si="0"/>
        <v>2016-50</v>
      </c>
      <c r="C66" s="3">
        <f t="shared" ref="C66:C129" si="13">IF(ISNUMBER(A66),COUNTIFS(IndirectStartDates,"&lt;="&amp;A66,IndirectCompletedDates,"&gt;"&amp;A66) + COUNTIFS(IndirectStartDates,"&lt;="&amp;A66,IndirectCompletedDates,""),"")</f>
        <v>20</v>
      </c>
      <c r="D66" s="3">
        <f>IF(ISNUMBER(A66),COUNTIF(Calculations!B:B, A66),"")</f>
        <v>1</v>
      </c>
      <c r="E66" s="3">
        <f>IF(ISNUMBER(A66),COUNTIF(Calculations!A:A, A66),"")</f>
        <v>0</v>
      </c>
      <c r="F66" s="20">
        <f t="shared" si="9"/>
        <v>98</v>
      </c>
      <c r="G66" s="20">
        <f t="shared" si="10"/>
        <v>78</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IF(ISNUMBER(A66),IF(A66+1&lt;=MAX(IndirectStartDates,IndirectCompletedDates),A66+1,""),"")</f>
        <v>42712</v>
      </c>
      <c r="B67" s="3" t="str">
        <f t="shared" ref="B67:B130" si="17">IF(ISNUMBER(A67),YEAR(A67)&amp;"-"&amp;TEXT(WEEKNUM(A67),"00"),"")</f>
        <v>2016-50</v>
      </c>
      <c r="C67" s="3">
        <f t="shared" si="13"/>
        <v>18</v>
      </c>
      <c r="D67" s="3">
        <f>IF(ISNUMBER(A67),COUNTIF(Calculations!B:B, A67),"")</f>
        <v>1</v>
      </c>
      <c r="E67" s="3">
        <f>IF(ISNUMBER(A67),COUNTIF(Calculations!A:A, A67),"")</f>
        <v>3</v>
      </c>
      <c r="F67" s="20">
        <f t="shared" si="9"/>
        <v>99</v>
      </c>
      <c r="G67" s="20">
        <f t="shared" si="10"/>
        <v>81</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42713</v>
      </c>
      <c r="B68" s="3" t="str">
        <f t="shared" si="17"/>
        <v>2016-50</v>
      </c>
      <c r="C68" s="3">
        <f t="shared" si="13"/>
        <v>18</v>
      </c>
      <c r="D68" s="3">
        <f>IF(ISNUMBER(A68),COUNTIF(Calculations!B:B, A68),"")</f>
        <v>0</v>
      </c>
      <c r="E68" s="3">
        <f>IF(ISNUMBER(A68),COUNTIF(Calculations!A:A, A68),"")</f>
        <v>0</v>
      </c>
      <c r="F68" s="20">
        <f t="shared" ref="F68:F131" si="22">IF(ISNUMBER(A68),F67 + D68,"")</f>
        <v>99</v>
      </c>
      <c r="G68" s="20">
        <f t="shared" ref="G68:G131" si="23">IF(ISNUMBER(A68),G67 + E68,"")</f>
        <v>81</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42714</v>
      </c>
      <c r="B69" s="3" t="str">
        <f t="shared" si="17"/>
        <v>2016-50</v>
      </c>
      <c r="C69" s="3">
        <f t="shared" si="13"/>
        <v>18</v>
      </c>
      <c r="D69" s="3">
        <f>IF(ISNUMBER(A69),COUNTIF(Calculations!B:B, A69),"")</f>
        <v>0</v>
      </c>
      <c r="E69" s="3">
        <f>IF(ISNUMBER(A69),COUNTIF(Calculations!A:A, A69),"")</f>
        <v>0</v>
      </c>
      <c r="F69" s="20">
        <f t="shared" si="22"/>
        <v>99</v>
      </c>
      <c r="G69" s="20">
        <f t="shared" si="23"/>
        <v>81</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42715</v>
      </c>
      <c r="B70" s="3" t="str">
        <f t="shared" si="17"/>
        <v>2016-51</v>
      </c>
      <c r="C70" s="3">
        <f t="shared" si="13"/>
        <v>18</v>
      </c>
      <c r="D70" s="3">
        <f>IF(ISNUMBER(A70),COUNTIF(Calculations!B:B, A70),"")</f>
        <v>0</v>
      </c>
      <c r="E70" s="3">
        <f>IF(ISNUMBER(A70),COUNTIF(Calculations!A:A, A70),"")</f>
        <v>0</v>
      </c>
      <c r="F70" s="20">
        <f t="shared" si="22"/>
        <v>99</v>
      </c>
      <c r="G70" s="20">
        <f t="shared" si="23"/>
        <v>81</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42716</v>
      </c>
      <c r="B71" s="3" t="str">
        <f t="shared" si="17"/>
        <v>2016-51</v>
      </c>
      <c r="C71" s="3">
        <f t="shared" si="13"/>
        <v>18</v>
      </c>
      <c r="D71" s="3">
        <f>IF(ISNUMBER(A71),COUNTIF(Calculations!B:B, A71),"")</f>
        <v>1</v>
      </c>
      <c r="E71" s="3">
        <f>IF(ISNUMBER(A71),COUNTIF(Calculations!A:A, A71),"")</f>
        <v>1</v>
      </c>
      <c r="F71" s="20">
        <f t="shared" si="22"/>
        <v>100</v>
      </c>
      <c r="G71" s="20">
        <f t="shared" si="23"/>
        <v>82</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42717</v>
      </c>
      <c r="B72" s="3" t="str">
        <f t="shared" si="17"/>
        <v>2016-51</v>
      </c>
      <c r="C72" s="3">
        <f t="shared" si="13"/>
        <v>19</v>
      </c>
      <c r="D72" s="3">
        <f>IF(ISNUMBER(A72),COUNTIF(Calculations!B:B, A72),"")</f>
        <v>2</v>
      </c>
      <c r="E72" s="3">
        <f>IF(ISNUMBER(A72),COUNTIF(Calculations!A:A, A72),"")</f>
        <v>1</v>
      </c>
      <c r="F72" s="20">
        <f t="shared" si="22"/>
        <v>102</v>
      </c>
      <c r="G72" s="20">
        <f t="shared" si="23"/>
        <v>83</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42718</v>
      </c>
      <c r="B73" s="3" t="str">
        <f t="shared" si="17"/>
        <v>2016-51</v>
      </c>
      <c r="C73" s="3">
        <f t="shared" si="13"/>
        <v>19</v>
      </c>
      <c r="D73" s="3">
        <f>IF(ISNUMBER(A73),COUNTIF(Calculations!B:B, A73),"")</f>
        <v>1</v>
      </c>
      <c r="E73" s="3">
        <f>IF(ISNUMBER(A73),COUNTIF(Calculations!A:A, A73),"")</f>
        <v>1</v>
      </c>
      <c r="F73" s="20">
        <f t="shared" si="22"/>
        <v>103</v>
      </c>
      <c r="G73" s="20">
        <f t="shared" si="23"/>
        <v>84</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42719</v>
      </c>
      <c r="B74" s="3" t="str">
        <f t="shared" si="17"/>
        <v>2016-51</v>
      </c>
      <c r="C74" s="3">
        <f t="shared" si="13"/>
        <v>19</v>
      </c>
      <c r="D74" s="3">
        <f>IF(ISNUMBER(A74),COUNTIF(Calculations!B:B, A74),"")</f>
        <v>0</v>
      </c>
      <c r="E74" s="3">
        <f>IF(ISNUMBER(A74),COUNTIF(Calculations!A:A, A74),"")</f>
        <v>0</v>
      </c>
      <c r="F74" s="20">
        <f t="shared" si="22"/>
        <v>103</v>
      </c>
      <c r="G74" s="20">
        <f t="shared" si="23"/>
        <v>84</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42720</v>
      </c>
      <c r="B75" s="3" t="str">
        <f t="shared" si="17"/>
        <v>2016-51</v>
      </c>
      <c r="C75" s="3">
        <f t="shared" si="13"/>
        <v>21</v>
      </c>
      <c r="D75" s="3">
        <f>IF(ISNUMBER(A75),COUNTIF(Calculations!B:B, A75),"")</f>
        <v>2</v>
      </c>
      <c r="E75" s="3">
        <f>IF(ISNUMBER(A75),COUNTIF(Calculations!A:A, A75),"")</f>
        <v>0</v>
      </c>
      <c r="F75" s="20">
        <f t="shared" si="22"/>
        <v>105</v>
      </c>
      <c r="G75" s="20">
        <f t="shared" si="23"/>
        <v>84</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42721</v>
      </c>
      <c r="B76" s="3" t="str">
        <f t="shared" si="17"/>
        <v>2016-51</v>
      </c>
      <c r="C76" s="3">
        <f t="shared" si="13"/>
        <v>21</v>
      </c>
      <c r="D76" s="3">
        <f>IF(ISNUMBER(A76),COUNTIF(Calculations!B:B, A76),"")</f>
        <v>0</v>
      </c>
      <c r="E76" s="3">
        <f>IF(ISNUMBER(A76),COUNTIF(Calculations!A:A, A76),"")</f>
        <v>0</v>
      </c>
      <c r="F76" s="20">
        <f t="shared" si="22"/>
        <v>105</v>
      </c>
      <c r="G76" s="20">
        <f t="shared" si="23"/>
        <v>84</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42722</v>
      </c>
      <c r="B77" s="3" t="str">
        <f t="shared" si="17"/>
        <v>2016-52</v>
      </c>
      <c r="C77" s="3">
        <f t="shared" si="13"/>
        <v>21</v>
      </c>
      <c r="D77" s="3">
        <f>IF(ISNUMBER(A77),COUNTIF(Calculations!B:B, A77),"")</f>
        <v>0</v>
      </c>
      <c r="E77" s="3">
        <f>IF(ISNUMBER(A77),COUNTIF(Calculations!A:A, A77),"")</f>
        <v>0</v>
      </c>
      <c r="F77" s="20">
        <f t="shared" si="22"/>
        <v>105</v>
      </c>
      <c r="G77" s="20">
        <f t="shared" si="23"/>
        <v>84</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42723</v>
      </c>
      <c r="B78" s="3" t="str">
        <f t="shared" si="17"/>
        <v>2016-52</v>
      </c>
      <c r="C78" s="3">
        <f t="shared" si="13"/>
        <v>24</v>
      </c>
      <c r="D78" s="3">
        <f>IF(ISNUMBER(A78),COUNTIF(Calculations!B:B, A78),"")</f>
        <v>5</v>
      </c>
      <c r="E78" s="3">
        <f>IF(ISNUMBER(A78),COUNTIF(Calculations!A:A, A78),"")</f>
        <v>2</v>
      </c>
      <c r="F78" s="20">
        <f t="shared" si="22"/>
        <v>110</v>
      </c>
      <c r="G78" s="20">
        <f t="shared" si="23"/>
        <v>86</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42724</v>
      </c>
      <c r="B79" s="3" t="str">
        <f t="shared" si="17"/>
        <v>2016-52</v>
      </c>
      <c r="C79" s="3">
        <f t="shared" si="13"/>
        <v>24</v>
      </c>
      <c r="D79" s="3">
        <f>IF(ISNUMBER(A79),COUNTIF(Calculations!B:B, A79),"")</f>
        <v>0</v>
      </c>
      <c r="E79" s="3">
        <f>IF(ISNUMBER(A79),COUNTIF(Calculations!A:A, A79),"")</f>
        <v>0</v>
      </c>
      <c r="F79" s="20">
        <f t="shared" si="22"/>
        <v>110</v>
      </c>
      <c r="G79" s="20">
        <f t="shared" si="23"/>
        <v>86</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42725</v>
      </c>
      <c r="B80" s="3" t="str">
        <f t="shared" si="17"/>
        <v>2016-52</v>
      </c>
      <c r="C80" s="3">
        <f t="shared" si="13"/>
        <v>24</v>
      </c>
      <c r="D80" s="3">
        <f>IF(ISNUMBER(A80),COUNTIF(Calculations!B:B, A80),"")</f>
        <v>1</v>
      </c>
      <c r="E80" s="3">
        <f>IF(ISNUMBER(A80),COUNTIF(Calculations!A:A, A80),"")</f>
        <v>1</v>
      </c>
      <c r="F80" s="20">
        <f t="shared" si="22"/>
        <v>111</v>
      </c>
      <c r="G80" s="20">
        <f t="shared" si="23"/>
        <v>87</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42726</v>
      </c>
      <c r="B81" s="3" t="str">
        <f t="shared" si="17"/>
        <v>2016-52</v>
      </c>
      <c r="C81" s="3">
        <f t="shared" si="13"/>
        <v>24</v>
      </c>
      <c r="D81" s="3">
        <f>IF(ISNUMBER(A81),COUNTIF(Calculations!B:B, A81),"")</f>
        <v>1</v>
      </c>
      <c r="E81" s="3">
        <f>IF(ISNUMBER(A81),COUNTIF(Calculations!A:A, A81),"")</f>
        <v>1</v>
      </c>
      <c r="F81" s="20">
        <f t="shared" si="22"/>
        <v>112</v>
      </c>
      <c r="G81" s="20">
        <f t="shared" si="23"/>
        <v>88</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42727</v>
      </c>
      <c r="B82" s="3" t="str">
        <f t="shared" si="17"/>
        <v>2016-52</v>
      </c>
      <c r="C82" s="3">
        <f t="shared" si="13"/>
        <v>25</v>
      </c>
      <c r="D82" s="3">
        <f>IF(ISNUMBER(A82),COUNTIF(Calculations!B:B, A82),"")</f>
        <v>2</v>
      </c>
      <c r="E82" s="3">
        <f>IF(ISNUMBER(A82),COUNTIF(Calculations!A:A, A82),"")</f>
        <v>1</v>
      </c>
      <c r="F82" s="20">
        <f t="shared" si="22"/>
        <v>114</v>
      </c>
      <c r="G82" s="20">
        <f t="shared" si="23"/>
        <v>89</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42728</v>
      </c>
      <c r="B83" s="3" t="str">
        <f t="shared" si="17"/>
        <v>2016-52</v>
      </c>
      <c r="C83" s="3">
        <f t="shared" si="13"/>
        <v>25</v>
      </c>
      <c r="D83" s="3">
        <f>IF(ISNUMBER(A83),COUNTIF(Calculations!B:B, A83),"")</f>
        <v>0</v>
      </c>
      <c r="E83" s="3">
        <f>IF(ISNUMBER(A83),COUNTIF(Calculations!A:A, A83),"")</f>
        <v>0</v>
      </c>
      <c r="F83" s="20">
        <f t="shared" si="22"/>
        <v>114</v>
      </c>
      <c r="G83" s="20">
        <f t="shared" si="23"/>
        <v>89</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42729</v>
      </c>
      <c r="B84" s="3" t="str">
        <f t="shared" si="17"/>
        <v>2016-53</v>
      </c>
      <c r="C84" s="3">
        <f t="shared" si="13"/>
        <v>25</v>
      </c>
      <c r="D84" s="3">
        <f>IF(ISNUMBER(A84),COUNTIF(Calculations!B:B, A84),"")</f>
        <v>0</v>
      </c>
      <c r="E84" s="3">
        <f>IF(ISNUMBER(A84),COUNTIF(Calculations!A:A, A84),"")</f>
        <v>0</v>
      </c>
      <c r="F84" s="20">
        <f t="shared" si="22"/>
        <v>114</v>
      </c>
      <c r="G84" s="20">
        <f t="shared" si="23"/>
        <v>89</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42730</v>
      </c>
      <c r="B85" s="3" t="str">
        <f t="shared" si="17"/>
        <v>2016-53</v>
      </c>
      <c r="C85" s="3">
        <f t="shared" si="13"/>
        <v>25</v>
      </c>
      <c r="D85" s="3">
        <f>IF(ISNUMBER(A85),COUNTIF(Calculations!B:B, A85),"")</f>
        <v>1</v>
      </c>
      <c r="E85" s="3">
        <f>IF(ISNUMBER(A85),COUNTIF(Calculations!A:A, A85),"")</f>
        <v>1</v>
      </c>
      <c r="F85" s="20">
        <f t="shared" si="22"/>
        <v>115</v>
      </c>
      <c r="G85" s="20">
        <f t="shared" si="23"/>
        <v>90</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42731</v>
      </c>
      <c r="B86" s="3" t="str">
        <f t="shared" si="17"/>
        <v>2016-53</v>
      </c>
      <c r="C86" s="3">
        <f t="shared" si="13"/>
        <v>25</v>
      </c>
      <c r="D86" s="3">
        <f>IF(ISNUMBER(A86),COUNTIF(Calculations!B:B, A86),"")</f>
        <v>0</v>
      </c>
      <c r="E86" s="3">
        <f>IF(ISNUMBER(A86),COUNTIF(Calculations!A:A, A86),"")</f>
        <v>0</v>
      </c>
      <c r="F86" s="20">
        <f t="shared" si="22"/>
        <v>115</v>
      </c>
      <c r="G86" s="20">
        <f t="shared" si="23"/>
        <v>90</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42732</v>
      </c>
      <c r="B87" s="3" t="str">
        <f t="shared" si="17"/>
        <v>2016-53</v>
      </c>
      <c r="C87" s="3">
        <f t="shared" si="13"/>
        <v>26</v>
      </c>
      <c r="D87" s="3">
        <f>IF(ISNUMBER(A87),COUNTIF(Calculations!B:B, A87),"")</f>
        <v>1</v>
      </c>
      <c r="E87" s="3">
        <f>IF(ISNUMBER(A87),COUNTIF(Calculations!A:A, A87),"")</f>
        <v>0</v>
      </c>
      <c r="F87" s="20">
        <f t="shared" si="22"/>
        <v>116</v>
      </c>
      <c r="G87" s="20">
        <f t="shared" si="23"/>
        <v>90</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t="str">
        <f t="shared" si="16"/>
        <v/>
      </c>
      <c r="B88" s="3" t="str">
        <f t="shared" si="17"/>
        <v/>
      </c>
      <c r="C88" s="3" t="str">
        <f t="shared" si="13"/>
        <v/>
      </c>
      <c r="D88" s="3" t="str">
        <f>IF(ISNUMBER(A88),COUNTIF(Calculations!B:B, A88),"")</f>
        <v/>
      </c>
      <c r="E88" s="3" t="str">
        <f>IF(ISNUMBER(A88),COUNTIF(Calculations!A:A, A88),"")</f>
        <v/>
      </c>
      <c r="F88" s="20" t="str">
        <f t="shared" si="22"/>
        <v/>
      </c>
      <c r="G88" s="20" t="str">
        <f t="shared" si="23"/>
        <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t="str">
        <f t="shared" si="16"/>
        <v/>
      </c>
      <c r="B89" s="3" t="str">
        <f t="shared" si="17"/>
        <v/>
      </c>
      <c r="C89" s="3" t="str">
        <f t="shared" si="13"/>
        <v/>
      </c>
      <c r="D89" s="3" t="str">
        <f>IF(ISNUMBER(A89),COUNTIF(Calculations!B:B, A89),"")</f>
        <v/>
      </c>
      <c r="E89" s="3" t="str">
        <f>IF(ISNUMBER(A89),COUNTIF(Calculations!A:A, A89),"")</f>
        <v/>
      </c>
      <c r="F89" s="20" t="str">
        <f t="shared" si="22"/>
        <v/>
      </c>
      <c r="G89" s="20" t="str">
        <f t="shared" si="23"/>
        <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t="str">
        <f t="shared" si="16"/>
        <v/>
      </c>
      <c r="B90" s="3" t="str">
        <f t="shared" si="17"/>
        <v/>
      </c>
      <c r="C90" s="3" t="str">
        <f t="shared" si="13"/>
        <v/>
      </c>
      <c r="D90" s="3" t="str">
        <f>IF(ISNUMBER(A90),COUNTIF(Calculations!B:B, A90),"")</f>
        <v/>
      </c>
      <c r="E90" s="3" t="str">
        <f>IF(ISNUMBER(A90),COUNTIF(Calculations!A:A, A90),"")</f>
        <v/>
      </c>
      <c r="F90" s="20" t="str">
        <f t="shared" si="22"/>
        <v/>
      </c>
      <c r="G90" s="20" t="str">
        <f t="shared" si="23"/>
        <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t="str">
        <f t="shared" si="16"/>
        <v/>
      </c>
      <c r="B91" s="3" t="str">
        <f t="shared" si="17"/>
        <v/>
      </c>
      <c r="C91" s="3" t="str">
        <f t="shared" si="13"/>
        <v/>
      </c>
      <c r="D91" s="3" t="str">
        <f>IF(ISNUMBER(A91),COUNTIF(Calculations!B:B, A91),"")</f>
        <v/>
      </c>
      <c r="E91" s="3" t="str">
        <f>IF(ISNUMBER(A91),COUNTIF(Calculations!A:A, A91),"")</f>
        <v/>
      </c>
      <c r="F91" s="20" t="str">
        <f t="shared" si="22"/>
        <v/>
      </c>
      <c r="G91" s="20" t="str">
        <f t="shared" si="23"/>
        <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t="str">
        <f t="shared" si="16"/>
        <v/>
      </c>
      <c r="B92" s="3" t="str">
        <f t="shared" si="17"/>
        <v/>
      </c>
      <c r="C92" s="3" t="str">
        <f t="shared" si="13"/>
        <v/>
      </c>
      <c r="D92" s="3" t="str">
        <f>IF(ISNUMBER(A92),COUNTIF(Calculations!B:B, A92),"")</f>
        <v/>
      </c>
      <c r="E92" s="3" t="str">
        <f>IF(ISNUMBER(A92),COUNTIF(Calculations!A:A, A92),"")</f>
        <v/>
      </c>
      <c r="F92" s="20" t="str">
        <f t="shared" si="22"/>
        <v/>
      </c>
      <c r="G92" s="20" t="str">
        <f t="shared" si="23"/>
        <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t="str">
        <f t="shared" si="16"/>
        <v/>
      </c>
      <c r="B93" s="3" t="str">
        <f t="shared" si="17"/>
        <v/>
      </c>
      <c r="C93" s="3" t="str">
        <f t="shared" si="13"/>
        <v/>
      </c>
      <c r="D93" s="3" t="str">
        <f>IF(ISNUMBER(A93),COUNTIF(Calculations!B:B, A93),"")</f>
        <v/>
      </c>
      <c r="E93" s="3" t="str">
        <f>IF(ISNUMBER(A93),COUNTIF(Calculations!A:A, A93),"")</f>
        <v/>
      </c>
      <c r="F93" s="20" t="str">
        <f t="shared" si="22"/>
        <v/>
      </c>
      <c r="G93" s="20" t="str">
        <f t="shared" si="23"/>
        <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t="str">
        <f t="shared" si="16"/>
        <v/>
      </c>
      <c r="B94" s="3" t="str">
        <f t="shared" si="17"/>
        <v/>
      </c>
      <c r="C94" s="3" t="str">
        <f t="shared" si="13"/>
        <v/>
      </c>
      <c r="D94" s="3" t="str">
        <f>IF(ISNUMBER(A94),COUNTIF(Calculations!B:B, A94),"")</f>
        <v/>
      </c>
      <c r="E94" s="3" t="str">
        <f>IF(ISNUMBER(A94),COUNTIF(Calculations!A:A, A94),"")</f>
        <v/>
      </c>
      <c r="F94" s="20" t="str">
        <f t="shared" si="22"/>
        <v/>
      </c>
      <c r="G94" s="20" t="str">
        <f t="shared" si="23"/>
        <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t="str">
        <f t="shared" si="16"/>
        <v/>
      </c>
      <c r="B95" s="3" t="str">
        <f t="shared" si="17"/>
        <v/>
      </c>
      <c r="C95" s="3" t="str">
        <f t="shared" si="13"/>
        <v/>
      </c>
      <c r="D95" s="3" t="str">
        <f>IF(ISNUMBER(A95),COUNTIF(Calculations!B:B, A95),"")</f>
        <v/>
      </c>
      <c r="E95" s="3" t="str">
        <f>IF(ISNUMBER(A95),COUNTIF(Calculations!A:A, A95),"")</f>
        <v/>
      </c>
      <c r="F95" s="20" t="str">
        <f t="shared" si="22"/>
        <v/>
      </c>
      <c r="G95" s="20" t="str">
        <f t="shared" si="23"/>
        <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t="str">
        <f t="shared" si="16"/>
        <v/>
      </c>
      <c r="B96" s="3" t="str">
        <f t="shared" si="17"/>
        <v/>
      </c>
      <c r="C96" s="3" t="str">
        <f t="shared" si="13"/>
        <v/>
      </c>
      <c r="D96" s="3" t="str">
        <f>IF(ISNUMBER(A96),COUNTIF(Calculations!B:B, A96),"")</f>
        <v/>
      </c>
      <c r="E96" s="3" t="str">
        <f>IF(ISNUMBER(A96),COUNTIF(Calculations!A:A, A96),"")</f>
        <v/>
      </c>
      <c r="F96" s="20" t="str">
        <f t="shared" si="22"/>
        <v/>
      </c>
      <c r="G96" s="20" t="str">
        <f t="shared" si="23"/>
        <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t="str">
        <f t="shared" si="16"/>
        <v/>
      </c>
      <c r="B97" s="3" t="str">
        <f t="shared" si="17"/>
        <v/>
      </c>
      <c r="C97" s="3" t="str">
        <f t="shared" si="13"/>
        <v/>
      </c>
      <c r="D97" s="3" t="str">
        <f>IF(ISNUMBER(A97),COUNTIF(Calculations!B:B, A97),"")</f>
        <v/>
      </c>
      <c r="E97" s="3" t="str">
        <f>IF(ISNUMBER(A97),COUNTIF(Calculations!A:A, A97),"")</f>
        <v/>
      </c>
      <c r="F97" s="20" t="str">
        <f t="shared" si="22"/>
        <v/>
      </c>
      <c r="G97" s="20" t="str">
        <f t="shared" si="23"/>
        <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t="str">
        <f t="shared" si="16"/>
        <v/>
      </c>
      <c r="B98" s="3" t="str">
        <f t="shared" si="17"/>
        <v/>
      </c>
      <c r="C98" s="3" t="str">
        <f t="shared" si="13"/>
        <v/>
      </c>
      <c r="D98" s="3" t="str">
        <f>IF(ISNUMBER(A98),COUNTIF(Calculations!B:B, A98),"")</f>
        <v/>
      </c>
      <c r="E98" s="3" t="str">
        <f>IF(ISNUMBER(A98),COUNTIF(Calculations!A:A, A98),"")</f>
        <v/>
      </c>
      <c r="F98" s="20" t="str">
        <f t="shared" si="22"/>
        <v/>
      </c>
      <c r="G98" s="20" t="str">
        <f t="shared" si="23"/>
        <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t="str">
        <f t="shared" si="16"/>
        <v/>
      </c>
      <c r="B99" s="3" t="str">
        <f t="shared" si="17"/>
        <v/>
      </c>
      <c r="C99" s="3" t="str">
        <f t="shared" si="13"/>
        <v/>
      </c>
      <c r="D99" s="3" t="str">
        <f>IF(ISNUMBER(A99),COUNTIF(Calculations!B:B, A99),"")</f>
        <v/>
      </c>
      <c r="E99" s="3" t="str">
        <f>IF(ISNUMBER(A99),COUNTIF(Calculations!A:A, A99),"")</f>
        <v/>
      </c>
      <c r="F99" s="20" t="str">
        <f t="shared" si="22"/>
        <v/>
      </c>
      <c r="G99" s="20" t="str">
        <f t="shared" si="23"/>
        <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t="str">
        <f t="shared" si="16"/>
        <v/>
      </c>
      <c r="B100" s="3" t="str">
        <f t="shared" si="17"/>
        <v/>
      </c>
      <c r="C100" s="3" t="str">
        <f t="shared" si="13"/>
        <v/>
      </c>
      <c r="D100" s="3" t="str">
        <f>IF(ISNUMBER(A100),COUNTIF(Calculations!B:B, A100),"")</f>
        <v/>
      </c>
      <c r="E100" s="3" t="str">
        <f>IF(ISNUMBER(A100),COUNTIF(Calculations!A:A, A100),"")</f>
        <v/>
      </c>
      <c r="F100" s="20" t="str">
        <f t="shared" si="22"/>
        <v/>
      </c>
      <c r="G100" s="20" t="str">
        <f t="shared" si="23"/>
        <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t="str">
        <f t="shared" si="16"/>
        <v/>
      </c>
      <c r="B101" s="3" t="str">
        <f t="shared" si="17"/>
        <v/>
      </c>
      <c r="C101" s="3" t="str">
        <f t="shared" si="13"/>
        <v/>
      </c>
      <c r="D101" s="3" t="str">
        <f>IF(ISNUMBER(A101),COUNTIF(Calculations!B:B, A101),"")</f>
        <v/>
      </c>
      <c r="E101" s="3" t="str">
        <f>IF(ISNUMBER(A101),COUNTIF(Calculations!A:A, A101),"")</f>
        <v/>
      </c>
      <c r="F101" s="20" t="str">
        <f t="shared" si="22"/>
        <v/>
      </c>
      <c r="G101" s="20" t="str">
        <f t="shared" si="23"/>
        <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t="str">
        <f t="shared" si="16"/>
        <v/>
      </c>
      <c r="B102" s="3" t="str">
        <f t="shared" si="17"/>
        <v/>
      </c>
      <c r="C102" s="3" t="str">
        <f t="shared" si="13"/>
        <v/>
      </c>
      <c r="D102" s="3" t="str">
        <f>IF(ISNUMBER(A102),COUNTIF(Calculations!B:B, A102),"")</f>
        <v/>
      </c>
      <c r="E102" s="3" t="str">
        <f>IF(ISNUMBER(A102),COUNTIF(Calculations!A:A, A102),"")</f>
        <v/>
      </c>
      <c r="F102" s="20" t="str">
        <f t="shared" si="22"/>
        <v/>
      </c>
      <c r="G102" s="20" t="str">
        <f t="shared" si="23"/>
        <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t="str">
        <f t="shared" si="16"/>
        <v/>
      </c>
      <c r="B103" s="3" t="str">
        <f t="shared" si="17"/>
        <v/>
      </c>
      <c r="C103" s="3" t="str">
        <f t="shared" si="13"/>
        <v/>
      </c>
      <c r="D103" s="3" t="str">
        <f>IF(ISNUMBER(A103),COUNTIF(Calculations!B:B, A103),"")</f>
        <v/>
      </c>
      <c r="E103" s="3" t="str">
        <f>IF(ISNUMBER(A103),COUNTIF(Calculations!A:A, A103),"")</f>
        <v/>
      </c>
      <c r="F103" s="20" t="str">
        <f t="shared" si="22"/>
        <v/>
      </c>
      <c r="G103" s="20" t="str">
        <f t="shared" si="23"/>
        <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t="str">
        <f t="shared" si="16"/>
        <v/>
      </c>
      <c r="B104" s="3" t="str">
        <f t="shared" si="17"/>
        <v/>
      </c>
      <c r="C104" s="3" t="str">
        <f t="shared" si="13"/>
        <v/>
      </c>
      <c r="D104" s="3" t="str">
        <f>IF(ISNUMBER(A104),COUNTIF(Calculations!B:B, A104),"")</f>
        <v/>
      </c>
      <c r="E104" s="3" t="str">
        <f>IF(ISNUMBER(A104),COUNTIF(Calculations!A:A, A104),"")</f>
        <v/>
      </c>
      <c r="F104" s="20" t="str">
        <f t="shared" si="22"/>
        <v/>
      </c>
      <c r="G104" s="20" t="str">
        <f t="shared" si="23"/>
        <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t="str">
        <f t="shared" si="16"/>
        <v/>
      </c>
      <c r="B105" s="3" t="str">
        <f t="shared" si="17"/>
        <v/>
      </c>
      <c r="C105" s="3" t="str">
        <f t="shared" si="13"/>
        <v/>
      </c>
      <c r="D105" s="3" t="str">
        <f>IF(ISNUMBER(A105),COUNTIF(Calculations!B:B, A105),"")</f>
        <v/>
      </c>
      <c r="E105" s="3" t="str">
        <f>IF(ISNUMBER(A105),COUNTIF(Calculations!A:A, A105),"")</f>
        <v/>
      </c>
      <c r="F105" s="20" t="str">
        <f t="shared" si="22"/>
        <v/>
      </c>
      <c r="G105" s="20" t="str">
        <f t="shared" si="23"/>
        <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t="str">
        <f t="shared" si="16"/>
        <v/>
      </c>
      <c r="B106" s="3" t="str">
        <f t="shared" si="17"/>
        <v/>
      </c>
      <c r="C106" s="3" t="str">
        <f t="shared" si="13"/>
        <v/>
      </c>
      <c r="D106" s="3" t="str">
        <f>IF(ISNUMBER(A106),COUNTIF(Calculations!B:B, A106),"")</f>
        <v/>
      </c>
      <c r="E106" s="3" t="str">
        <f>IF(ISNUMBER(A106),COUNTIF(Calculations!A:A, A106),"")</f>
        <v/>
      </c>
      <c r="F106" s="20" t="str">
        <f t="shared" si="22"/>
        <v/>
      </c>
      <c r="G106" s="20" t="str">
        <f t="shared" si="23"/>
        <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t="str">
        <f t="shared" si="16"/>
        <v/>
      </c>
      <c r="B107" s="3" t="str">
        <f t="shared" si="17"/>
        <v/>
      </c>
      <c r="C107" s="3" t="str">
        <f t="shared" si="13"/>
        <v/>
      </c>
      <c r="D107" s="3" t="str">
        <f>IF(ISNUMBER(A107),COUNTIF(Calculations!B:B, A107),"")</f>
        <v/>
      </c>
      <c r="E107" s="3" t="str">
        <f>IF(ISNUMBER(A107),COUNTIF(Calculations!A:A, A107),"")</f>
        <v/>
      </c>
      <c r="F107" s="20" t="str">
        <f t="shared" si="22"/>
        <v/>
      </c>
      <c r="G107" s="20" t="str">
        <f t="shared" si="23"/>
        <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t="str">
        <f t="shared" si="16"/>
        <v/>
      </c>
      <c r="B108" s="3" t="str">
        <f t="shared" si="17"/>
        <v/>
      </c>
      <c r="C108" s="3" t="str">
        <f t="shared" si="13"/>
        <v/>
      </c>
      <c r="D108" s="3" t="str">
        <f>IF(ISNUMBER(A108),COUNTIF(Calculations!B:B, A108),"")</f>
        <v/>
      </c>
      <c r="E108" s="3" t="str">
        <f>IF(ISNUMBER(A108),COUNTIF(Calculations!A:A, A108),"")</f>
        <v/>
      </c>
      <c r="F108" s="20" t="str">
        <f t="shared" si="22"/>
        <v/>
      </c>
      <c r="G108" s="20" t="str">
        <f t="shared" si="23"/>
        <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t="str">
        <f t="shared" si="16"/>
        <v/>
      </c>
      <c r="B109" s="3" t="str">
        <f t="shared" si="17"/>
        <v/>
      </c>
      <c r="C109" s="3" t="str">
        <f t="shared" si="13"/>
        <v/>
      </c>
      <c r="D109" s="3" t="str">
        <f>IF(ISNUMBER(A109),COUNTIF(Calculations!B:B, A109),"")</f>
        <v/>
      </c>
      <c r="E109" s="3" t="str">
        <f>IF(ISNUMBER(A109),COUNTIF(Calculations!A:A, A109),"")</f>
        <v/>
      </c>
      <c r="F109" s="20" t="str">
        <f t="shared" si="22"/>
        <v/>
      </c>
      <c r="G109" s="20" t="str">
        <f t="shared" si="23"/>
        <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t="str">
        <f t="shared" si="16"/>
        <v/>
      </c>
      <c r="B110" s="3" t="str">
        <f t="shared" si="17"/>
        <v/>
      </c>
      <c r="C110" s="3" t="str">
        <f t="shared" si="13"/>
        <v/>
      </c>
      <c r="D110" s="3" t="str">
        <f>IF(ISNUMBER(A110),COUNTIF(Calculations!B:B, A110),"")</f>
        <v/>
      </c>
      <c r="E110" s="3" t="str">
        <f>IF(ISNUMBER(A110),COUNTIF(Calculations!A:A, A110),"")</f>
        <v/>
      </c>
      <c r="F110" s="20" t="str">
        <f t="shared" si="22"/>
        <v/>
      </c>
      <c r="G110" s="20" t="str">
        <f t="shared" si="23"/>
        <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t="str">
        <f t="shared" si="16"/>
        <v/>
      </c>
      <c r="B111" s="3" t="str">
        <f t="shared" si="17"/>
        <v/>
      </c>
      <c r="C111" s="3" t="str">
        <f t="shared" si="13"/>
        <v/>
      </c>
      <c r="D111" s="3" t="str">
        <f>IF(ISNUMBER(A111),COUNTIF(Calculations!B:B, A111),"")</f>
        <v/>
      </c>
      <c r="E111" s="3" t="str">
        <f>IF(ISNUMBER(A111),COUNTIF(Calculations!A:A, A111),"")</f>
        <v/>
      </c>
      <c r="F111" s="20" t="str">
        <f t="shared" si="22"/>
        <v/>
      </c>
      <c r="G111" s="20" t="str">
        <f t="shared" si="23"/>
        <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t="str">
        <f t="shared" si="16"/>
        <v/>
      </c>
      <c r="B112" s="3" t="str">
        <f t="shared" si="17"/>
        <v/>
      </c>
      <c r="C112" s="3" t="str">
        <f t="shared" si="13"/>
        <v/>
      </c>
      <c r="D112" s="3" t="str">
        <f>IF(ISNUMBER(A112),COUNTIF(Calculations!B:B, A112),"")</f>
        <v/>
      </c>
      <c r="E112" s="3" t="str">
        <f>IF(ISNUMBER(A112),COUNTIF(Calculations!A:A, A112),"")</f>
        <v/>
      </c>
      <c r="F112" s="20" t="str">
        <f t="shared" si="22"/>
        <v/>
      </c>
      <c r="G112" s="20" t="str">
        <f t="shared" si="23"/>
        <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t="str">
        <f t="shared" si="16"/>
        <v/>
      </c>
      <c r="B113" s="3" t="str">
        <f t="shared" si="17"/>
        <v/>
      </c>
      <c r="C113" s="3" t="str">
        <f t="shared" si="13"/>
        <v/>
      </c>
      <c r="D113" s="3" t="str">
        <f>IF(ISNUMBER(A113),COUNTIF(Calculations!B:B, A113),"")</f>
        <v/>
      </c>
      <c r="E113" s="3" t="str">
        <f>IF(ISNUMBER(A113),COUNTIF(Calculations!A:A, A113),"")</f>
        <v/>
      </c>
      <c r="F113" s="20" t="str">
        <f t="shared" si="22"/>
        <v/>
      </c>
      <c r="G113" s="20" t="str">
        <f t="shared" si="23"/>
        <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t="str">
        <f t="shared" si="16"/>
        <v/>
      </c>
      <c r="B114" s="3" t="str">
        <f t="shared" si="17"/>
        <v/>
      </c>
      <c r="C114" s="3" t="str">
        <f t="shared" si="13"/>
        <v/>
      </c>
      <c r="D114" s="3" t="str">
        <f>IF(ISNUMBER(A114),COUNTIF(Calculations!B:B, A114),"")</f>
        <v/>
      </c>
      <c r="E114" s="3" t="str">
        <f>IF(ISNUMBER(A114),COUNTIF(Calculations!A:A, A114),"")</f>
        <v/>
      </c>
      <c r="F114" s="20" t="str">
        <f t="shared" si="22"/>
        <v/>
      </c>
      <c r="G114" s="20" t="str">
        <f t="shared" si="23"/>
        <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t="str">
        <f t="shared" si="16"/>
        <v/>
      </c>
      <c r="B115" s="3" t="str">
        <f t="shared" si="17"/>
        <v/>
      </c>
      <c r="C115" s="3" t="str">
        <f t="shared" si="13"/>
        <v/>
      </c>
      <c r="D115" s="3" t="str">
        <f>IF(ISNUMBER(A115),COUNTIF(Calculations!B:B, A115),"")</f>
        <v/>
      </c>
      <c r="E115" s="3" t="str">
        <f>IF(ISNUMBER(A115),COUNTIF(Calculations!A:A, A115),"")</f>
        <v/>
      </c>
      <c r="F115" s="20" t="str">
        <f t="shared" si="22"/>
        <v/>
      </c>
      <c r="G115" s="20" t="str">
        <f t="shared" si="23"/>
        <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t="str">
        <f t="shared" si="16"/>
        <v/>
      </c>
      <c r="B116" s="3" t="str">
        <f t="shared" si="17"/>
        <v/>
      </c>
      <c r="C116" s="3" t="str">
        <f t="shared" si="13"/>
        <v/>
      </c>
      <c r="D116" s="3" t="str">
        <f>IF(ISNUMBER(A116),COUNTIF(Calculations!B:B, A116),"")</f>
        <v/>
      </c>
      <c r="E116" s="3" t="str">
        <f>IF(ISNUMBER(A116),COUNTIF(Calculations!A:A, A116),"")</f>
        <v/>
      </c>
      <c r="F116" s="20" t="str">
        <f t="shared" si="22"/>
        <v/>
      </c>
      <c r="G116" s="20" t="str">
        <f t="shared" si="23"/>
        <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t="str">
        <f t="shared" si="16"/>
        <v/>
      </c>
      <c r="B117" s="3" t="str">
        <f t="shared" si="17"/>
        <v/>
      </c>
      <c r="C117" s="3" t="str">
        <f t="shared" si="13"/>
        <v/>
      </c>
      <c r="D117" s="3" t="str">
        <f>IF(ISNUMBER(A117),COUNTIF(Calculations!B:B, A117),"")</f>
        <v/>
      </c>
      <c r="E117" s="3" t="str">
        <f>IF(ISNUMBER(A117),COUNTIF(Calculations!A:A, A117),"")</f>
        <v/>
      </c>
      <c r="F117" s="20" t="str">
        <f t="shared" si="22"/>
        <v/>
      </c>
      <c r="G117" s="20" t="str">
        <f t="shared" si="23"/>
        <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t="str">
        <f t="shared" si="16"/>
        <v/>
      </c>
      <c r="B118" s="3" t="str">
        <f t="shared" si="17"/>
        <v/>
      </c>
      <c r="C118" s="3" t="str">
        <f t="shared" si="13"/>
        <v/>
      </c>
      <c r="D118" s="3" t="str">
        <f>IF(ISNUMBER(A118),COUNTIF(Calculations!B:B, A118),"")</f>
        <v/>
      </c>
      <c r="E118" s="3" t="str">
        <f>IF(ISNUMBER(A118),COUNTIF(Calculations!A:A, A118),"")</f>
        <v/>
      </c>
      <c r="F118" s="20" t="str">
        <f t="shared" si="22"/>
        <v/>
      </c>
      <c r="G118" s="20" t="str">
        <f t="shared" si="23"/>
        <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t="str">
        <f t="shared" si="16"/>
        <v/>
      </c>
      <c r="B119" s="3" t="str">
        <f t="shared" si="17"/>
        <v/>
      </c>
      <c r="C119" s="3" t="str">
        <f t="shared" si="13"/>
        <v/>
      </c>
      <c r="D119" s="3" t="str">
        <f>IF(ISNUMBER(A119),COUNTIF(Calculations!B:B, A119),"")</f>
        <v/>
      </c>
      <c r="E119" s="3" t="str">
        <f>IF(ISNUMBER(A119),COUNTIF(Calculations!A:A, A119),"")</f>
        <v/>
      </c>
      <c r="F119" s="20" t="str">
        <f t="shared" si="22"/>
        <v/>
      </c>
      <c r="G119" s="20" t="str">
        <f t="shared" si="23"/>
        <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t="str">
        <f t="shared" si="16"/>
        <v/>
      </c>
      <c r="B120" s="3" t="str">
        <f t="shared" si="17"/>
        <v/>
      </c>
      <c r="C120" s="3" t="str">
        <f t="shared" si="13"/>
        <v/>
      </c>
      <c r="D120" s="3" t="str">
        <f>IF(ISNUMBER(A120),COUNTIF(Calculations!B:B, A120),"")</f>
        <v/>
      </c>
      <c r="E120" s="3" t="str">
        <f>IF(ISNUMBER(A120),COUNTIF(Calculations!A:A, A120),"")</f>
        <v/>
      </c>
      <c r="F120" s="20" t="str">
        <f t="shared" si="22"/>
        <v/>
      </c>
      <c r="G120" s="20" t="str">
        <f t="shared" si="23"/>
        <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t="str">
        <f t="shared" si="16"/>
        <v/>
      </c>
      <c r="B121" s="3" t="str">
        <f t="shared" si="17"/>
        <v/>
      </c>
      <c r="C121" s="3" t="str">
        <f t="shared" si="13"/>
        <v/>
      </c>
      <c r="D121" s="3" t="str">
        <f>IF(ISNUMBER(A121),COUNTIF(Calculations!B:B, A121),"")</f>
        <v/>
      </c>
      <c r="E121" s="3" t="str">
        <f>IF(ISNUMBER(A121),COUNTIF(Calculations!A:A, A121),"")</f>
        <v/>
      </c>
      <c r="F121" s="20" t="str">
        <f t="shared" si="22"/>
        <v/>
      </c>
      <c r="G121" s="20" t="str">
        <f t="shared" si="23"/>
        <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20" t="str">
        <f t="shared" si="22"/>
        <v/>
      </c>
      <c r="G122" s="20"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20" t="str">
        <f t="shared" si="22"/>
        <v/>
      </c>
      <c r="G123" s="20"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20" t="str">
        <f t="shared" si="22"/>
        <v/>
      </c>
      <c r="G124" s="20"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20" t="str">
        <f t="shared" si="22"/>
        <v/>
      </c>
      <c r="G125" s="20"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20" t="str">
        <f t="shared" si="22"/>
        <v/>
      </c>
      <c r="G126" s="20"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20" t="str">
        <f t="shared" si="22"/>
        <v/>
      </c>
      <c r="G127" s="20"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20" t="str">
        <f t="shared" si="22"/>
        <v/>
      </c>
      <c r="G128" s="20"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20" t="str">
        <f t="shared" si="22"/>
        <v/>
      </c>
      <c r="G129" s="20"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20" t="str">
        <f t="shared" si="22"/>
        <v/>
      </c>
      <c r="G130" s="20"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20" t="str">
        <f t="shared" si="22"/>
        <v/>
      </c>
      <c r="G131" s="20"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20" t="str">
        <f t="shared" ref="F132:F195" si="35">IF(ISNUMBER(A132),F131 + D132,"")</f>
        <v/>
      </c>
      <c r="G132" s="20"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20" t="str">
        <f t="shared" si="35"/>
        <v/>
      </c>
      <c r="G133" s="20"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20" t="str">
        <f t="shared" si="35"/>
        <v/>
      </c>
      <c r="G134" s="20"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20" t="str">
        <f t="shared" si="35"/>
        <v/>
      </c>
      <c r="G135" s="20"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20" t="str">
        <f t="shared" si="35"/>
        <v/>
      </c>
      <c r="G136" s="20"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20" t="str">
        <f t="shared" si="35"/>
        <v/>
      </c>
      <c r="G137" s="20"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20" t="str">
        <f t="shared" si="35"/>
        <v/>
      </c>
      <c r="G138" s="20"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20" t="str">
        <f t="shared" si="35"/>
        <v/>
      </c>
      <c r="G139" s="20"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20" t="str">
        <f t="shared" si="35"/>
        <v/>
      </c>
      <c r="G140" s="20"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20" t="str">
        <f t="shared" si="35"/>
        <v/>
      </c>
      <c r="G141" s="20"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20" t="str">
        <f t="shared" si="35"/>
        <v/>
      </c>
      <c r="G142" s="20"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20" t="str">
        <f t="shared" si="35"/>
        <v/>
      </c>
      <c r="G143" s="20"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20" t="str">
        <f t="shared" si="35"/>
        <v/>
      </c>
      <c r="G144" s="20"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20" t="str">
        <f t="shared" si="35"/>
        <v/>
      </c>
      <c r="G145" s="20"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20" t="str">
        <f t="shared" si="35"/>
        <v/>
      </c>
      <c r="G146" s="20"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20" t="str">
        <f t="shared" si="35"/>
        <v/>
      </c>
      <c r="G147" s="20"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20" t="str">
        <f t="shared" si="35"/>
        <v/>
      </c>
      <c r="G148" s="20"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20" t="str">
        <f t="shared" si="35"/>
        <v/>
      </c>
      <c r="G149" s="20"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20" t="str">
        <f t="shared" si="35"/>
        <v/>
      </c>
      <c r="G150" s="20"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20" t="str">
        <f t="shared" si="35"/>
        <v/>
      </c>
      <c r="G151" s="20"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20" t="str">
        <f t="shared" si="35"/>
        <v/>
      </c>
      <c r="G152" s="20"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20" t="str">
        <f t="shared" si="35"/>
        <v/>
      </c>
      <c r="G153" s="20"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20" t="str">
        <f t="shared" si="35"/>
        <v/>
      </c>
      <c r="G154" s="20"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20" t="str">
        <f t="shared" si="35"/>
        <v/>
      </c>
      <c r="G155" s="20"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20" t="str">
        <f t="shared" si="35"/>
        <v/>
      </c>
      <c r="G156" s="20"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20" t="str">
        <f t="shared" si="35"/>
        <v/>
      </c>
      <c r="G157" s="20"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20" t="str">
        <f t="shared" si="35"/>
        <v/>
      </c>
      <c r="G158" s="20"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20" t="str">
        <f t="shared" si="35"/>
        <v/>
      </c>
      <c r="G159" s="20"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20" t="str">
        <f t="shared" si="35"/>
        <v/>
      </c>
      <c r="G160" s="20"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20" t="str">
        <f t="shared" si="35"/>
        <v/>
      </c>
      <c r="G161" s="20"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20" t="str">
        <f t="shared" si="35"/>
        <v/>
      </c>
      <c r="G162" s="20"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20" t="str">
        <f t="shared" si="35"/>
        <v/>
      </c>
      <c r="G163" s="20"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20" t="str">
        <f t="shared" si="35"/>
        <v/>
      </c>
      <c r="G164" s="20"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20" t="str">
        <f t="shared" si="35"/>
        <v/>
      </c>
      <c r="G165" s="20"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20" t="str">
        <f t="shared" si="35"/>
        <v/>
      </c>
      <c r="G166" s="20"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20" t="str">
        <f t="shared" si="35"/>
        <v/>
      </c>
      <c r="G167" s="20"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20" t="str">
        <f t="shared" si="35"/>
        <v/>
      </c>
      <c r="G168" s="20"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20" t="str">
        <f t="shared" si="35"/>
        <v/>
      </c>
      <c r="G169" s="20"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20" t="str">
        <f t="shared" si="35"/>
        <v/>
      </c>
      <c r="G170" s="20"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20" t="str">
        <f t="shared" si="35"/>
        <v/>
      </c>
      <c r="G171" s="20"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20" t="str">
        <f t="shared" si="35"/>
        <v/>
      </c>
      <c r="G172" s="20"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20" t="str">
        <f t="shared" si="35"/>
        <v/>
      </c>
      <c r="G173" s="20"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20" t="str">
        <f t="shared" si="35"/>
        <v/>
      </c>
      <c r="G174" s="20"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20" t="str">
        <f t="shared" si="35"/>
        <v/>
      </c>
      <c r="G175" s="20"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20" t="str">
        <f t="shared" si="35"/>
        <v/>
      </c>
      <c r="G176" s="20"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20" t="str">
        <f t="shared" si="35"/>
        <v/>
      </c>
      <c r="G177" s="20"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20" t="str">
        <f t="shared" si="35"/>
        <v/>
      </c>
      <c r="G178" s="20"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20" t="str">
        <f t="shared" si="35"/>
        <v/>
      </c>
      <c r="G179" s="20"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20" t="str">
        <f t="shared" si="35"/>
        <v/>
      </c>
      <c r="G180" s="20"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20" t="str">
        <f t="shared" si="35"/>
        <v/>
      </c>
      <c r="G181" s="20"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20" t="str">
        <f t="shared" si="35"/>
        <v/>
      </c>
      <c r="G182" s="20"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20" t="str">
        <f t="shared" si="35"/>
        <v/>
      </c>
      <c r="G183" s="20"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20" t="str">
        <f t="shared" si="35"/>
        <v/>
      </c>
      <c r="G184" s="20"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20" t="str">
        <f t="shared" si="35"/>
        <v/>
      </c>
      <c r="G185" s="20"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20" t="str">
        <f t="shared" si="35"/>
        <v/>
      </c>
      <c r="G186" s="20"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20" t="str">
        <f t="shared" si="35"/>
        <v/>
      </c>
      <c r="G187" s="20"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20" t="str">
        <f t="shared" si="35"/>
        <v/>
      </c>
      <c r="G188" s="20"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20" t="str">
        <f t="shared" si="35"/>
        <v/>
      </c>
      <c r="G189" s="20"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20" t="str">
        <f t="shared" si="35"/>
        <v/>
      </c>
      <c r="G190" s="20"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20" t="str">
        <f t="shared" si="35"/>
        <v/>
      </c>
      <c r="G191" s="20"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20" t="str">
        <f t="shared" si="35"/>
        <v/>
      </c>
      <c r="G192" s="20"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20" t="str">
        <f t="shared" si="35"/>
        <v/>
      </c>
      <c r="G193" s="20"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20" t="str">
        <f t="shared" si="35"/>
        <v/>
      </c>
      <c r="G194" s="20"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20" t="str">
        <f t="shared" si="35"/>
        <v/>
      </c>
      <c r="G195" s="20"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20" t="str">
        <f t="shared" ref="F196:F259" si="48">IF(ISNUMBER(A196),F195 + D196,"")</f>
        <v/>
      </c>
      <c r="G196" s="20"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20" t="str">
        <f t="shared" si="48"/>
        <v/>
      </c>
      <c r="G197" s="20"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20" t="str">
        <f t="shared" si="48"/>
        <v/>
      </c>
      <c r="G198" s="20"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20" t="str">
        <f t="shared" si="48"/>
        <v/>
      </c>
      <c r="G199" s="20"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20" t="str">
        <f t="shared" si="48"/>
        <v/>
      </c>
      <c r="G200" s="20"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20" t="str">
        <f t="shared" si="48"/>
        <v/>
      </c>
      <c r="G201" s="20"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20" t="str">
        <f t="shared" si="48"/>
        <v/>
      </c>
      <c r="G202" s="20"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20" t="str">
        <f t="shared" si="48"/>
        <v/>
      </c>
      <c r="G203" s="20"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20" t="str">
        <f t="shared" si="48"/>
        <v/>
      </c>
      <c r="G204" s="20"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20" t="str">
        <f t="shared" si="48"/>
        <v/>
      </c>
      <c r="G205" s="20"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20" t="str">
        <f t="shared" si="48"/>
        <v/>
      </c>
      <c r="G206" s="20"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20" t="str">
        <f t="shared" si="48"/>
        <v/>
      </c>
      <c r="G207" s="20"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20" t="str">
        <f t="shared" si="48"/>
        <v/>
      </c>
      <c r="G208" s="20"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20" t="str">
        <f t="shared" si="48"/>
        <v/>
      </c>
      <c r="G209" s="20"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20" t="str">
        <f t="shared" si="48"/>
        <v/>
      </c>
      <c r="G210" s="20"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20" t="str">
        <f t="shared" si="48"/>
        <v/>
      </c>
      <c r="G211" s="20"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20" t="str">
        <f t="shared" si="48"/>
        <v/>
      </c>
      <c r="G212" s="20"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20" t="str">
        <f t="shared" si="48"/>
        <v/>
      </c>
      <c r="G213" s="20"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20" t="str">
        <f t="shared" si="48"/>
        <v/>
      </c>
      <c r="G214" s="20"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20" t="str">
        <f t="shared" si="48"/>
        <v/>
      </c>
      <c r="G215" s="20"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20" t="str">
        <f t="shared" si="48"/>
        <v/>
      </c>
      <c r="G216" s="20"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20" t="str">
        <f t="shared" si="48"/>
        <v/>
      </c>
      <c r="G217" s="20"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20" t="str">
        <f t="shared" si="48"/>
        <v/>
      </c>
      <c r="G218" s="20"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20" t="str">
        <f t="shared" si="48"/>
        <v/>
      </c>
      <c r="G219" s="20"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20" t="str">
        <f t="shared" si="48"/>
        <v/>
      </c>
      <c r="G220" s="20"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20" t="str">
        <f t="shared" si="48"/>
        <v/>
      </c>
      <c r="G221" s="20"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20" t="str">
        <f t="shared" si="48"/>
        <v/>
      </c>
      <c r="G222" s="20"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20" t="str">
        <f t="shared" si="48"/>
        <v/>
      </c>
      <c r="G223" s="20"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20" t="str">
        <f t="shared" si="48"/>
        <v/>
      </c>
      <c r="G224" s="20"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20" t="str">
        <f t="shared" si="48"/>
        <v/>
      </c>
      <c r="G225" s="20"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20" t="str">
        <f t="shared" si="48"/>
        <v/>
      </c>
      <c r="G226" s="20"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20" t="str">
        <f t="shared" si="48"/>
        <v/>
      </c>
      <c r="G227" s="20"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20" t="str">
        <f t="shared" si="48"/>
        <v/>
      </c>
      <c r="G228" s="20"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20" t="str">
        <f t="shared" si="48"/>
        <v/>
      </c>
      <c r="G229" s="20"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20" t="str">
        <f t="shared" si="48"/>
        <v/>
      </c>
      <c r="G230" s="20"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20" t="str">
        <f t="shared" si="48"/>
        <v/>
      </c>
      <c r="G231" s="20"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20" t="str">
        <f t="shared" si="48"/>
        <v/>
      </c>
      <c r="G232" s="20"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20" t="str">
        <f t="shared" si="48"/>
        <v/>
      </c>
      <c r="G233" s="20"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20" t="str">
        <f t="shared" si="48"/>
        <v/>
      </c>
      <c r="G234" s="20"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20" t="str">
        <f t="shared" si="48"/>
        <v/>
      </c>
      <c r="G235" s="20"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20" t="str">
        <f t="shared" si="48"/>
        <v/>
      </c>
      <c r="G236" s="20"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20" t="str">
        <f t="shared" si="48"/>
        <v/>
      </c>
      <c r="G237" s="20"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20" t="str">
        <f t="shared" si="48"/>
        <v/>
      </c>
      <c r="G238" s="20"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20" t="str">
        <f t="shared" si="48"/>
        <v/>
      </c>
      <c r="G239" s="20"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20" t="str">
        <f t="shared" si="48"/>
        <v/>
      </c>
      <c r="G240" s="20"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20" t="str">
        <f t="shared" si="48"/>
        <v/>
      </c>
      <c r="G241" s="20"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20" t="str">
        <f t="shared" si="48"/>
        <v/>
      </c>
      <c r="G242" s="20"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20" t="str">
        <f t="shared" si="48"/>
        <v/>
      </c>
      <c r="G243" s="20"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20" t="str">
        <f t="shared" si="48"/>
        <v/>
      </c>
      <c r="G244" s="20"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20" t="str">
        <f t="shared" si="48"/>
        <v/>
      </c>
      <c r="G245" s="20"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20" t="str">
        <f t="shared" si="48"/>
        <v/>
      </c>
      <c r="G246" s="20"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20" t="str">
        <f t="shared" si="48"/>
        <v/>
      </c>
      <c r="G247" s="20"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20" t="str">
        <f t="shared" si="48"/>
        <v/>
      </c>
      <c r="G248" s="20"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20" t="str">
        <f t="shared" si="48"/>
        <v/>
      </c>
      <c r="G249" s="20"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20" t="str">
        <f t="shared" si="48"/>
        <v/>
      </c>
      <c r="G250" s="20"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20" t="str">
        <f t="shared" si="48"/>
        <v/>
      </c>
      <c r="G251" s="20"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20" t="str">
        <f t="shared" si="48"/>
        <v/>
      </c>
      <c r="G252" s="20"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20" t="str">
        <f t="shared" si="48"/>
        <v/>
      </c>
      <c r="G253" s="20"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20" t="str">
        <f t="shared" si="48"/>
        <v/>
      </c>
      <c r="G254" s="20"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20" t="str">
        <f t="shared" si="48"/>
        <v/>
      </c>
      <c r="G255" s="20"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20" t="str">
        <f t="shared" si="48"/>
        <v/>
      </c>
      <c r="G256" s="20"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20" t="str">
        <f t="shared" si="48"/>
        <v/>
      </c>
      <c r="G257" s="20"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20" t="str">
        <f t="shared" si="48"/>
        <v/>
      </c>
      <c r="G258" s="20" t="str">
        <f t="shared" si="49"/>
        <v/>
      </c>
    </row>
    <row r="259" spans="1:7" x14ac:dyDescent="0.25">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20" t="str">
        <f t="shared" si="48"/>
        <v/>
      </c>
      <c r="G259" s="20"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20" t="str">
        <f t="shared" ref="F260:F323" si="55">IF(ISNUMBER(A260),F259 + D260,"")</f>
        <v/>
      </c>
      <c r="G260" s="20"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20" t="str">
        <f t="shared" si="55"/>
        <v/>
      </c>
      <c r="G261" s="20"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20" t="str">
        <f t="shared" si="55"/>
        <v/>
      </c>
      <c r="G262" s="20"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20" t="str">
        <f t="shared" si="55"/>
        <v/>
      </c>
      <c r="G263" s="20"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20" t="str">
        <f t="shared" si="55"/>
        <v/>
      </c>
      <c r="G264" s="20"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20" t="str">
        <f t="shared" si="55"/>
        <v/>
      </c>
      <c r="G265" s="20"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20" t="str">
        <f t="shared" si="55"/>
        <v/>
      </c>
      <c r="G266" s="20"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20" t="str">
        <f t="shared" si="55"/>
        <v/>
      </c>
      <c r="G267" s="20"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20" t="str">
        <f t="shared" si="55"/>
        <v/>
      </c>
      <c r="G268" s="20"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20" t="str">
        <f t="shared" si="55"/>
        <v/>
      </c>
      <c r="G269" s="20"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20" t="str">
        <f t="shared" si="55"/>
        <v/>
      </c>
      <c r="G270" s="20"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20" t="str">
        <f t="shared" si="55"/>
        <v/>
      </c>
      <c r="G271" s="20"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20" t="str">
        <f t="shared" si="55"/>
        <v/>
      </c>
      <c r="G272" s="20"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20" t="str">
        <f t="shared" si="55"/>
        <v/>
      </c>
      <c r="G273" s="20"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20" t="str">
        <f t="shared" si="55"/>
        <v/>
      </c>
      <c r="G274" s="20"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20" t="str">
        <f t="shared" si="55"/>
        <v/>
      </c>
      <c r="G275" s="20"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20" t="str">
        <f t="shared" si="55"/>
        <v/>
      </c>
      <c r="G276" s="20"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20" t="str">
        <f t="shared" si="55"/>
        <v/>
      </c>
      <c r="G277" s="20"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20" t="str">
        <f t="shared" si="55"/>
        <v/>
      </c>
      <c r="G278" s="20"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20" t="str">
        <f t="shared" si="55"/>
        <v/>
      </c>
      <c r="G279" s="20"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20" t="str">
        <f t="shared" si="55"/>
        <v/>
      </c>
      <c r="G280" s="20"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20" t="str">
        <f t="shared" si="55"/>
        <v/>
      </c>
      <c r="G281" s="20"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20" t="str">
        <f t="shared" si="55"/>
        <v/>
      </c>
      <c r="G282" s="20"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20" t="str">
        <f t="shared" si="55"/>
        <v/>
      </c>
      <c r="G283" s="20"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20" t="str">
        <f t="shared" si="55"/>
        <v/>
      </c>
      <c r="G284" s="20"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20" t="str">
        <f t="shared" si="55"/>
        <v/>
      </c>
      <c r="G285" s="20"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20" t="str">
        <f t="shared" si="55"/>
        <v/>
      </c>
      <c r="G286" s="20"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20" t="str">
        <f t="shared" si="55"/>
        <v/>
      </c>
      <c r="G287" s="20"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20" t="str">
        <f t="shared" si="55"/>
        <v/>
      </c>
      <c r="G288" s="20"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20" t="str">
        <f t="shared" si="55"/>
        <v/>
      </c>
      <c r="G289" s="20"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20" t="str">
        <f t="shared" si="55"/>
        <v/>
      </c>
      <c r="G290" s="20"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20" t="str">
        <f t="shared" si="55"/>
        <v/>
      </c>
      <c r="G291" s="20"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20" t="str">
        <f t="shared" si="55"/>
        <v/>
      </c>
      <c r="G292" s="20"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20" t="str">
        <f t="shared" si="55"/>
        <v/>
      </c>
      <c r="G293" s="20"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20" t="str">
        <f t="shared" si="55"/>
        <v/>
      </c>
      <c r="G294" s="20"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20" t="str">
        <f t="shared" si="55"/>
        <v/>
      </c>
      <c r="G295" s="20"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20" t="str">
        <f t="shared" si="55"/>
        <v/>
      </c>
      <c r="G296" s="20"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20" t="str">
        <f t="shared" si="55"/>
        <v/>
      </c>
      <c r="G297" s="20"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20" t="str">
        <f t="shared" si="55"/>
        <v/>
      </c>
      <c r="G298" s="20"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20" t="str">
        <f t="shared" si="55"/>
        <v/>
      </c>
      <c r="G299" s="20"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20" t="str">
        <f t="shared" si="55"/>
        <v/>
      </c>
      <c r="G300" s="20"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20" t="str">
        <f t="shared" si="55"/>
        <v/>
      </c>
      <c r="G301" s="20"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20" t="str">
        <f t="shared" si="55"/>
        <v/>
      </c>
      <c r="G302" s="20"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20" t="str">
        <f t="shared" si="55"/>
        <v/>
      </c>
      <c r="G303" s="20"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20" t="str">
        <f t="shared" si="55"/>
        <v/>
      </c>
      <c r="G304" s="20"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20" t="str">
        <f t="shared" si="55"/>
        <v/>
      </c>
      <c r="G305" s="20"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20" t="str">
        <f t="shared" si="55"/>
        <v/>
      </c>
      <c r="G306" s="20"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20" t="str">
        <f t="shared" si="55"/>
        <v/>
      </c>
      <c r="G307" s="20"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20" t="str">
        <f t="shared" si="55"/>
        <v/>
      </c>
      <c r="G308" s="20"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20" t="str">
        <f t="shared" si="55"/>
        <v/>
      </c>
      <c r="G309" s="20"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20" t="str">
        <f t="shared" si="55"/>
        <v/>
      </c>
      <c r="G310" s="20"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20" t="str">
        <f t="shared" si="55"/>
        <v/>
      </c>
      <c r="G311" s="20"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20" t="str">
        <f t="shared" si="55"/>
        <v/>
      </c>
      <c r="G312" s="20"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20" t="str">
        <f t="shared" si="55"/>
        <v/>
      </c>
      <c r="G313" s="20"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20" t="str">
        <f t="shared" si="55"/>
        <v/>
      </c>
      <c r="G314" s="20"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20" t="str">
        <f t="shared" si="55"/>
        <v/>
      </c>
      <c r="G315" s="20"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20" t="str">
        <f t="shared" si="55"/>
        <v/>
      </c>
      <c r="G316" s="20"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20" t="str">
        <f t="shared" si="55"/>
        <v/>
      </c>
      <c r="G317" s="20"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20" t="str">
        <f t="shared" si="55"/>
        <v/>
      </c>
      <c r="G318" s="20"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20" t="str">
        <f t="shared" si="55"/>
        <v/>
      </c>
      <c r="G319" s="20"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20" t="str">
        <f t="shared" si="55"/>
        <v/>
      </c>
      <c r="G320" s="20"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20" t="str">
        <f t="shared" si="55"/>
        <v/>
      </c>
      <c r="G321" s="20"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20" t="str">
        <f t="shared" si="55"/>
        <v/>
      </c>
      <c r="G322" s="20" t="str">
        <f t="shared" si="56"/>
        <v/>
      </c>
    </row>
    <row r="323" spans="1:7" x14ac:dyDescent="0.25">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20" t="str">
        <f t="shared" si="55"/>
        <v/>
      </c>
      <c r="G323" s="20"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20" t="str">
        <f t="shared" ref="F324:F387" si="60">IF(ISNUMBER(A324),F323 + D324,"")</f>
        <v/>
      </c>
      <c r="G324" s="20"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20" t="str">
        <f t="shared" si="60"/>
        <v/>
      </c>
      <c r="G325" s="20"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20" t="str">
        <f t="shared" si="60"/>
        <v/>
      </c>
      <c r="G326" s="20"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20" t="str">
        <f t="shared" si="60"/>
        <v/>
      </c>
      <c r="G327" s="20"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20" t="str">
        <f t="shared" si="60"/>
        <v/>
      </c>
      <c r="G328" s="20"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20" t="str">
        <f t="shared" si="60"/>
        <v/>
      </c>
      <c r="G329" s="20"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20" t="str">
        <f t="shared" si="60"/>
        <v/>
      </c>
      <c r="G330" s="20"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20" t="str">
        <f t="shared" si="60"/>
        <v/>
      </c>
      <c r="G331" s="20"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20" t="str">
        <f t="shared" si="60"/>
        <v/>
      </c>
      <c r="G332" s="20"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20" t="str">
        <f t="shared" si="60"/>
        <v/>
      </c>
      <c r="G333" s="20"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20" t="str">
        <f t="shared" si="60"/>
        <v/>
      </c>
      <c r="G334" s="20"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20" t="str">
        <f t="shared" si="60"/>
        <v/>
      </c>
      <c r="G335" s="20"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20" t="str">
        <f t="shared" si="60"/>
        <v/>
      </c>
      <c r="G336" s="20"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20" t="str">
        <f t="shared" si="60"/>
        <v/>
      </c>
      <c r="G337" s="20"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20" t="str">
        <f t="shared" si="60"/>
        <v/>
      </c>
      <c r="G338" s="20"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20" t="str">
        <f t="shared" si="60"/>
        <v/>
      </c>
      <c r="G339" s="20"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20" t="str">
        <f t="shared" si="60"/>
        <v/>
      </c>
      <c r="G340" s="20"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20" t="str">
        <f t="shared" si="60"/>
        <v/>
      </c>
      <c r="G341" s="20"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20" t="str">
        <f t="shared" si="60"/>
        <v/>
      </c>
      <c r="G342" s="20"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20" t="str">
        <f t="shared" si="60"/>
        <v/>
      </c>
      <c r="G343" s="20"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20" t="str">
        <f t="shared" si="60"/>
        <v/>
      </c>
      <c r="G344" s="20"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20" t="str">
        <f t="shared" si="60"/>
        <v/>
      </c>
      <c r="G345" s="20"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20" t="str">
        <f t="shared" si="60"/>
        <v/>
      </c>
      <c r="G346" s="20"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20" t="str">
        <f t="shared" si="60"/>
        <v/>
      </c>
      <c r="G347" s="20"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20" t="str">
        <f t="shared" si="60"/>
        <v/>
      </c>
      <c r="G348" s="20"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20" t="str">
        <f t="shared" si="60"/>
        <v/>
      </c>
      <c r="G349" s="20"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20" t="str">
        <f t="shared" si="60"/>
        <v/>
      </c>
      <c r="G350" s="20"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20" t="str">
        <f t="shared" si="60"/>
        <v/>
      </c>
      <c r="G351" s="20"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20" t="str">
        <f t="shared" si="60"/>
        <v/>
      </c>
      <c r="G352" s="20"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20" t="str">
        <f t="shared" si="60"/>
        <v/>
      </c>
      <c r="G353" s="20"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20" t="str">
        <f t="shared" si="60"/>
        <v/>
      </c>
      <c r="G354" s="20"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20" t="str">
        <f t="shared" si="60"/>
        <v/>
      </c>
      <c r="G355" s="20"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20" t="str">
        <f t="shared" si="60"/>
        <v/>
      </c>
      <c r="G356" s="20"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20" t="str">
        <f t="shared" si="60"/>
        <v/>
      </c>
      <c r="G357" s="20"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20" t="str">
        <f t="shared" si="60"/>
        <v/>
      </c>
      <c r="G358" s="20"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20" t="str">
        <f t="shared" si="60"/>
        <v/>
      </c>
      <c r="G359" s="20"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20" t="str">
        <f t="shared" si="60"/>
        <v/>
      </c>
      <c r="G360" s="20"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20" t="str">
        <f t="shared" si="60"/>
        <v/>
      </c>
      <c r="G361" s="20"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20" t="str">
        <f t="shared" si="60"/>
        <v/>
      </c>
      <c r="G362" s="20"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20" t="str">
        <f t="shared" si="60"/>
        <v/>
      </c>
      <c r="G363" s="20"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20" t="str">
        <f t="shared" si="60"/>
        <v/>
      </c>
      <c r="G364" s="20"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20" t="str">
        <f t="shared" si="60"/>
        <v/>
      </c>
      <c r="G365" s="20"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20" t="str">
        <f t="shared" si="60"/>
        <v/>
      </c>
      <c r="G366" s="20"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20" t="str">
        <f t="shared" si="60"/>
        <v/>
      </c>
      <c r="G367" s="20"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20" t="str">
        <f t="shared" si="60"/>
        <v/>
      </c>
      <c r="G368" s="20"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20" t="str">
        <f t="shared" si="60"/>
        <v/>
      </c>
      <c r="G369" s="20"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20" t="str">
        <f t="shared" si="60"/>
        <v/>
      </c>
      <c r="G370" s="20"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20" t="str">
        <f t="shared" si="60"/>
        <v/>
      </c>
      <c r="G371" s="20"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20" t="str">
        <f t="shared" si="60"/>
        <v/>
      </c>
      <c r="G372" s="20"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20" t="str">
        <f t="shared" si="60"/>
        <v/>
      </c>
      <c r="G373" s="20"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20" t="str">
        <f t="shared" si="60"/>
        <v/>
      </c>
      <c r="G374" s="20"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20" t="str">
        <f t="shared" si="60"/>
        <v/>
      </c>
      <c r="G375" s="20"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20" t="str">
        <f t="shared" si="60"/>
        <v/>
      </c>
      <c r="G376" s="20"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20" t="str">
        <f t="shared" si="60"/>
        <v/>
      </c>
      <c r="G377" s="20"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20" t="str">
        <f t="shared" si="60"/>
        <v/>
      </c>
      <c r="G378" s="20"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20" t="str">
        <f t="shared" si="60"/>
        <v/>
      </c>
      <c r="G379" s="20"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20" t="str">
        <f t="shared" si="60"/>
        <v/>
      </c>
      <c r="G380" s="20"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20" t="str">
        <f t="shared" si="60"/>
        <v/>
      </c>
      <c r="G381" s="20"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20" t="str">
        <f t="shared" si="60"/>
        <v/>
      </c>
      <c r="G382" s="20"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20" t="str">
        <f t="shared" si="60"/>
        <v/>
      </c>
      <c r="G383" s="20"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20" t="str">
        <f t="shared" si="60"/>
        <v/>
      </c>
      <c r="G384" s="20"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20" t="str">
        <f t="shared" si="60"/>
        <v/>
      </c>
      <c r="G385" s="20"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20" t="str">
        <f t="shared" si="60"/>
        <v/>
      </c>
      <c r="G386" s="20" t="str">
        <f t="shared" si="61"/>
        <v/>
      </c>
    </row>
    <row r="387" spans="1:7" x14ac:dyDescent="0.25">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20" t="str">
        <f t="shared" si="60"/>
        <v/>
      </c>
      <c r="G387" s="20"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20" t="str">
        <f t="shared" ref="F388:F451" si="65">IF(ISNUMBER(A388),F387 + D388,"")</f>
        <v/>
      </c>
      <c r="G388" s="20"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20" t="str">
        <f t="shared" si="65"/>
        <v/>
      </c>
      <c r="G389" s="20"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20" t="str">
        <f t="shared" si="65"/>
        <v/>
      </c>
      <c r="G390" s="20"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20" t="str">
        <f t="shared" si="65"/>
        <v/>
      </c>
      <c r="G391" s="20"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20" t="str">
        <f t="shared" si="65"/>
        <v/>
      </c>
      <c r="G392" s="20"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20" t="str">
        <f t="shared" si="65"/>
        <v/>
      </c>
      <c r="G393" s="20"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20" t="str">
        <f t="shared" si="65"/>
        <v/>
      </c>
      <c r="G394" s="20"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20" t="str">
        <f t="shared" si="65"/>
        <v/>
      </c>
      <c r="G395" s="20"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20" t="str">
        <f t="shared" si="65"/>
        <v/>
      </c>
      <c r="G396" s="20"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20" t="str">
        <f t="shared" si="65"/>
        <v/>
      </c>
      <c r="G397" s="20"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20" t="str">
        <f t="shared" si="65"/>
        <v/>
      </c>
      <c r="G398" s="20"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20" t="str">
        <f t="shared" si="65"/>
        <v/>
      </c>
      <c r="G399" s="20"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20" t="str">
        <f t="shared" si="65"/>
        <v/>
      </c>
      <c r="G400" s="20"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20" t="str">
        <f t="shared" si="65"/>
        <v/>
      </c>
      <c r="G401" s="20"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20" t="str">
        <f t="shared" si="65"/>
        <v/>
      </c>
      <c r="G402" s="20"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20" t="str">
        <f t="shared" si="65"/>
        <v/>
      </c>
      <c r="G403" s="20"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20" t="str">
        <f t="shared" si="65"/>
        <v/>
      </c>
      <c r="G404" s="20"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20" t="str">
        <f t="shared" si="65"/>
        <v/>
      </c>
      <c r="G405" s="20"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20" t="str">
        <f t="shared" si="65"/>
        <v/>
      </c>
      <c r="G406" s="20"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20" t="str">
        <f t="shared" si="65"/>
        <v/>
      </c>
      <c r="G407" s="20"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20" t="str">
        <f t="shared" si="65"/>
        <v/>
      </c>
      <c r="G408" s="20"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20" t="str">
        <f t="shared" si="65"/>
        <v/>
      </c>
      <c r="G409" s="20"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20" t="str">
        <f t="shared" si="65"/>
        <v/>
      </c>
      <c r="G410" s="20"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20" t="str">
        <f t="shared" si="65"/>
        <v/>
      </c>
      <c r="G411" s="20"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20" t="str">
        <f t="shared" si="65"/>
        <v/>
      </c>
      <c r="G412" s="20"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20" t="str">
        <f t="shared" si="65"/>
        <v/>
      </c>
      <c r="G413" s="20"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20" t="str">
        <f t="shared" si="65"/>
        <v/>
      </c>
      <c r="G414" s="20"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20" t="str">
        <f t="shared" si="65"/>
        <v/>
      </c>
      <c r="G415" s="20"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20" t="str">
        <f t="shared" si="65"/>
        <v/>
      </c>
      <c r="G416" s="20"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20" t="str">
        <f t="shared" si="65"/>
        <v/>
      </c>
      <c r="G417" s="20"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20" t="str">
        <f t="shared" si="65"/>
        <v/>
      </c>
      <c r="G418" s="20"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20" t="str">
        <f t="shared" si="65"/>
        <v/>
      </c>
      <c r="G419" s="20"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20" t="str">
        <f t="shared" si="65"/>
        <v/>
      </c>
      <c r="G420" s="20"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20" t="str">
        <f t="shared" si="65"/>
        <v/>
      </c>
      <c r="G421" s="20"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20" t="str">
        <f t="shared" si="65"/>
        <v/>
      </c>
      <c r="G422" s="20"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20" t="str">
        <f t="shared" si="65"/>
        <v/>
      </c>
      <c r="G423" s="20"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20" t="str">
        <f t="shared" si="65"/>
        <v/>
      </c>
      <c r="G424" s="20"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20" t="str">
        <f t="shared" si="65"/>
        <v/>
      </c>
      <c r="G425" s="20"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20" t="str">
        <f t="shared" si="65"/>
        <v/>
      </c>
      <c r="G426" s="20"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20" t="str">
        <f t="shared" si="65"/>
        <v/>
      </c>
      <c r="G427" s="20"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20" t="str">
        <f t="shared" si="65"/>
        <v/>
      </c>
      <c r="G428" s="20"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20" t="str">
        <f t="shared" si="65"/>
        <v/>
      </c>
      <c r="G429" s="20"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20" t="str">
        <f t="shared" si="65"/>
        <v/>
      </c>
      <c r="G430" s="20"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20" t="str">
        <f t="shared" si="65"/>
        <v/>
      </c>
      <c r="G431" s="20"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20" t="str">
        <f t="shared" si="65"/>
        <v/>
      </c>
      <c r="G432" s="20"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20" t="str">
        <f t="shared" si="65"/>
        <v/>
      </c>
      <c r="G433" s="20"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20" t="str">
        <f t="shared" si="65"/>
        <v/>
      </c>
      <c r="G434" s="20"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20" t="str">
        <f t="shared" si="65"/>
        <v/>
      </c>
      <c r="G435" s="20"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20" t="str">
        <f t="shared" si="65"/>
        <v/>
      </c>
      <c r="G436" s="20"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20" t="str">
        <f t="shared" si="65"/>
        <v/>
      </c>
      <c r="G437" s="20"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20" t="str">
        <f t="shared" si="65"/>
        <v/>
      </c>
      <c r="G438" s="20"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20" t="str">
        <f t="shared" si="65"/>
        <v/>
      </c>
      <c r="G439" s="20"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20" t="str">
        <f t="shared" si="65"/>
        <v/>
      </c>
      <c r="G440" s="20"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20" t="str">
        <f t="shared" si="65"/>
        <v/>
      </c>
      <c r="G441" s="20"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20" t="str">
        <f t="shared" si="65"/>
        <v/>
      </c>
      <c r="G442" s="20"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20" t="str">
        <f t="shared" si="65"/>
        <v/>
      </c>
      <c r="G443" s="20"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20" t="str">
        <f t="shared" si="65"/>
        <v/>
      </c>
      <c r="G444" s="20"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20" t="str">
        <f t="shared" si="65"/>
        <v/>
      </c>
      <c r="G445" s="20"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20" t="str">
        <f t="shared" si="65"/>
        <v/>
      </c>
      <c r="G446" s="20"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20" t="str">
        <f t="shared" si="65"/>
        <v/>
      </c>
      <c r="G447" s="20"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20" t="str">
        <f t="shared" si="65"/>
        <v/>
      </c>
      <c r="G448" s="20"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20" t="str">
        <f t="shared" si="65"/>
        <v/>
      </c>
      <c r="G449" s="20"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20" t="str">
        <f t="shared" si="65"/>
        <v/>
      </c>
      <c r="G450" s="20" t="str">
        <f t="shared" si="66"/>
        <v/>
      </c>
    </row>
    <row r="451" spans="1:7" x14ac:dyDescent="0.25">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20" t="str">
        <f t="shared" si="65"/>
        <v/>
      </c>
      <c r="G451" s="20"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20" t="str">
        <f t="shared" ref="F452:F515" si="70">IF(ISNUMBER(A452),F451 + D452,"")</f>
        <v/>
      </c>
      <c r="G452" s="20"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20" t="str">
        <f t="shared" si="70"/>
        <v/>
      </c>
      <c r="G453" s="20"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20" t="str">
        <f t="shared" si="70"/>
        <v/>
      </c>
      <c r="G454" s="20"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20" t="str">
        <f t="shared" si="70"/>
        <v/>
      </c>
      <c r="G455" s="20"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20" t="str">
        <f t="shared" si="70"/>
        <v/>
      </c>
      <c r="G456" s="20"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20" t="str">
        <f t="shared" si="70"/>
        <v/>
      </c>
      <c r="G457" s="20"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20" t="str">
        <f t="shared" si="70"/>
        <v/>
      </c>
      <c r="G458" s="20"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20" t="str">
        <f t="shared" si="70"/>
        <v/>
      </c>
      <c r="G459" s="20"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20" t="str">
        <f t="shared" si="70"/>
        <v/>
      </c>
      <c r="G460" s="20"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20" t="str">
        <f t="shared" si="70"/>
        <v/>
      </c>
      <c r="G461" s="20"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20" t="str">
        <f t="shared" si="70"/>
        <v/>
      </c>
      <c r="G462" s="20"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20" t="str">
        <f t="shared" si="70"/>
        <v/>
      </c>
      <c r="G463" s="20"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20" t="str">
        <f t="shared" si="70"/>
        <v/>
      </c>
      <c r="G464" s="20"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20" t="str">
        <f t="shared" si="70"/>
        <v/>
      </c>
      <c r="G465" s="20"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20" t="str">
        <f t="shared" si="70"/>
        <v/>
      </c>
      <c r="G466" s="20"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20" t="str">
        <f t="shared" si="70"/>
        <v/>
      </c>
      <c r="G467" s="20"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20" t="str">
        <f t="shared" si="70"/>
        <v/>
      </c>
      <c r="G468" s="20"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20" t="str">
        <f t="shared" si="70"/>
        <v/>
      </c>
      <c r="G469" s="20"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20" t="str">
        <f t="shared" si="70"/>
        <v/>
      </c>
      <c r="G470" s="20"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20" t="str">
        <f t="shared" si="70"/>
        <v/>
      </c>
      <c r="G471" s="20"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20" t="str">
        <f t="shared" si="70"/>
        <v/>
      </c>
      <c r="G472" s="20"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20" t="str">
        <f t="shared" si="70"/>
        <v/>
      </c>
      <c r="G473" s="20"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20" t="str">
        <f t="shared" si="70"/>
        <v/>
      </c>
      <c r="G474" s="20"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20" t="str">
        <f t="shared" si="70"/>
        <v/>
      </c>
      <c r="G475" s="20"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20" t="str">
        <f t="shared" si="70"/>
        <v/>
      </c>
      <c r="G476" s="20"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20" t="str">
        <f t="shared" si="70"/>
        <v/>
      </c>
      <c r="G477" s="20"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20" t="str">
        <f t="shared" si="70"/>
        <v/>
      </c>
      <c r="G478" s="20"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20" t="str">
        <f t="shared" si="70"/>
        <v/>
      </c>
      <c r="G479" s="20"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20" t="str">
        <f t="shared" si="70"/>
        <v/>
      </c>
      <c r="G480" s="20"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20" t="str">
        <f t="shared" si="70"/>
        <v/>
      </c>
      <c r="G481" s="20"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20" t="str">
        <f t="shared" si="70"/>
        <v/>
      </c>
      <c r="G482" s="20"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20" t="str">
        <f t="shared" si="70"/>
        <v/>
      </c>
      <c r="G483" s="20"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20" t="str">
        <f t="shared" si="70"/>
        <v/>
      </c>
      <c r="G484" s="20"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20" t="str">
        <f t="shared" si="70"/>
        <v/>
      </c>
      <c r="G485" s="20"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20" t="str">
        <f t="shared" si="70"/>
        <v/>
      </c>
      <c r="G486" s="20"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20" t="str">
        <f t="shared" si="70"/>
        <v/>
      </c>
      <c r="G487" s="20"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20" t="str">
        <f t="shared" si="70"/>
        <v/>
      </c>
      <c r="G488" s="20"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20" t="str">
        <f t="shared" si="70"/>
        <v/>
      </c>
      <c r="G489" s="20"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20" t="str">
        <f t="shared" si="70"/>
        <v/>
      </c>
      <c r="G490" s="20"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20" t="str">
        <f t="shared" si="70"/>
        <v/>
      </c>
      <c r="G491" s="20"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20" t="str">
        <f t="shared" si="70"/>
        <v/>
      </c>
      <c r="G492" s="20"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20" t="str">
        <f t="shared" si="70"/>
        <v/>
      </c>
      <c r="G493" s="20"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20" t="str">
        <f t="shared" si="70"/>
        <v/>
      </c>
      <c r="G494" s="20"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20" t="str">
        <f t="shared" si="70"/>
        <v/>
      </c>
      <c r="G495" s="20"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20" t="str">
        <f t="shared" si="70"/>
        <v/>
      </c>
      <c r="G496" s="20"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20" t="str">
        <f t="shared" si="70"/>
        <v/>
      </c>
      <c r="G497" s="20"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20" t="str">
        <f t="shared" si="70"/>
        <v/>
      </c>
      <c r="G498" s="20"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20" t="str">
        <f t="shared" si="70"/>
        <v/>
      </c>
      <c r="G499" s="20"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20" t="str">
        <f t="shared" si="70"/>
        <v/>
      </c>
      <c r="G500" s="20"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20" t="str">
        <f t="shared" si="70"/>
        <v/>
      </c>
      <c r="G501" s="20"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20" t="str">
        <f t="shared" si="70"/>
        <v/>
      </c>
      <c r="G502" s="20"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20" t="str">
        <f t="shared" si="70"/>
        <v/>
      </c>
      <c r="G503" s="20"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20" t="str">
        <f t="shared" si="70"/>
        <v/>
      </c>
      <c r="G504" s="20"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20" t="str">
        <f t="shared" si="70"/>
        <v/>
      </c>
      <c r="G505" s="20"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20" t="str">
        <f t="shared" si="70"/>
        <v/>
      </c>
      <c r="G506" s="20"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20" t="str">
        <f t="shared" si="70"/>
        <v/>
      </c>
      <c r="G507" s="20"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20" t="str">
        <f t="shared" si="70"/>
        <v/>
      </c>
      <c r="G508" s="20"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20" t="str">
        <f t="shared" si="70"/>
        <v/>
      </c>
      <c r="G509" s="20"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20" t="str">
        <f t="shared" si="70"/>
        <v/>
      </c>
      <c r="G510" s="20"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20" t="str">
        <f t="shared" si="70"/>
        <v/>
      </c>
      <c r="G511" s="20"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20" t="str">
        <f t="shared" si="70"/>
        <v/>
      </c>
      <c r="G512" s="20"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20" t="str">
        <f t="shared" si="70"/>
        <v/>
      </c>
      <c r="G513" s="20"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20" t="str">
        <f t="shared" si="70"/>
        <v/>
      </c>
      <c r="G514" s="20" t="str">
        <f t="shared" si="71"/>
        <v/>
      </c>
    </row>
    <row r="515" spans="1:7" x14ac:dyDescent="0.25">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20" t="str">
        <f t="shared" si="70"/>
        <v/>
      </c>
      <c r="G515" s="20"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20" t="str">
        <f t="shared" ref="F516:F579" si="75">IF(ISNUMBER(A516),F515 + D516,"")</f>
        <v/>
      </c>
      <c r="G516" s="20"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20" t="str">
        <f t="shared" si="75"/>
        <v/>
      </c>
      <c r="G517" s="20"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20" t="str">
        <f t="shared" si="75"/>
        <v/>
      </c>
      <c r="G518" s="20"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20" t="str">
        <f t="shared" si="75"/>
        <v/>
      </c>
      <c r="G519" s="20"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20" t="str">
        <f t="shared" si="75"/>
        <v/>
      </c>
      <c r="G520" s="20"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20" t="str">
        <f t="shared" si="75"/>
        <v/>
      </c>
      <c r="G521" s="20"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20" t="str">
        <f t="shared" si="75"/>
        <v/>
      </c>
      <c r="G522" s="20"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20" t="str">
        <f t="shared" si="75"/>
        <v/>
      </c>
      <c r="G523" s="20"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20" t="str">
        <f t="shared" si="75"/>
        <v/>
      </c>
      <c r="G524" s="20"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20" t="str">
        <f t="shared" si="75"/>
        <v/>
      </c>
      <c r="G525" s="20"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20" t="str">
        <f t="shared" si="75"/>
        <v/>
      </c>
      <c r="G526" s="20"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20" t="str">
        <f t="shared" si="75"/>
        <v/>
      </c>
      <c r="G527" s="20"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20" t="str">
        <f t="shared" si="75"/>
        <v/>
      </c>
      <c r="G528" s="20"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20" t="str">
        <f t="shared" si="75"/>
        <v/>
      </c>
      <c r="G529" s="20"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20" t="str">
        <f t="shared" si="75"/>
        <v/>
      </c>
      <c r="G530" s="20"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20" t="str">
        <f t="shared" si="75"/>
        <v/>
      </c>
      <c r="G531" s="20"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20" t="str">
        <f t="shared" si="75"/>
        <v/>
      </c>
      <c r="G532" s="20"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20" t="str">
        <f t="shared" si="75"/>
        <v/>
      </c>
      <c r="G533" s="20"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20" t="str">
        <f t="shared" si="75"/>
        <v/>
      </c>
      <c r="G534" s="20"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20" t="str">
        <f t="shared" si="75"/>
        <v/>
      </c>
      <c r="G535" s="20"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20" t="str">
        <f t="shared" si="75"/>
        <v/>
      </c>
      <c r="G536" s="20"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20" t="str">
        <f t="shared" si="75"/>
        <v/>
      </c>
      <c r="G537" s="20"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20" t="str">
        <f t="shared" si="75"/>
        <v/>
      </c>
      <c r="G538" s="20"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20" t="str">
        <f t="shared" si="75"/>
        <v/>
      </c>
      <c r="G539" s="20"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20" t="str">
        <f t="shared" si="75"/>
        <v/>
      </c>
      <c r="G540" s="20"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20" t="str">
        <f t="shared" si="75"/>
        <v/>
      </c>
      <c r="G541" s="20"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20" t="str">
        <f t="shared" si="75"/>
        <v/>
      </c>
      <c r="G542" s="20"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20" t="str">
        <f t="shared" si="75"/>
        <v/>
      </c>
      <c r="G543" s="20"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20" t="str">
        <f t="shared" si="75"/>
        <v/>
      </c>
      <c r="G544" s="20"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20" t="str">
        <f t="shared" si="75"/>
        <v/>
      </c>
      <c r="G545" s="20"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20" t="str">
        <f t="shared" si="75"/>
        <v/>
      </c>
      <c r="G546" s="20"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20" t="str">
        <f t="shared" si="75"/>
        <v/>
      </c>
      <c r="G547" s="20"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20" t="str">
        <f t="shared" si="75"/>
        <v/>
      </c>
      <c r="G548" s="20"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20" t="str">
        <f t="shared" si="75"/>
        <v/>
      </c>
      <c r="G549" s="20"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20" t="str">
        <f t="shared" si="75"/>
        <v/>
      </c>
      <c r="G550" s="20"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20" t="str">
        <f t="shared" si="75"/>
        <v/>
      </c>
      <c r="G551" s="20"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20" t="str">
        <f t="shared" si="75"/>
        <v/>
      </c>
      <c r="G552" s="20"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20" t="str">
        <f t="shared" si="75"/>
        <v/>
      </c>
      <c r="G553" s="20"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20" t="str">
        <f t="shared" si="75"/>
        <v/>
      </c>
      <c r="G554" s="20"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20" t="str">
        <f t="shared" si="75"/>
        <v/>
      </c>
      <c r="G555" s="20"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20" t="str">
        <f t="shared" si="75"/>
        <v/>
      </c>
      <c r="G556" s="20"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20" t="str">
        <f t="shared" si="75"/>
        <v/>
      </c>
      <c r="G557" s="20"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20" t="str">
        <f t="shared" si="75"/>
        <v/>
      </c>
      <c r="G558" s="20"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20" t="str">
        <f t="shared" si="75"/>
        <v/>
      </c>
      <c r="G559" s="20"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20" t="str">
        <f t="shared" si="75"/>
        <v/>
      </c>
      <c r="G560" s="20"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20" t="str">
        <f t="shared" si="75"/>
        <v/>
      </c>
      <c r="G561" s="20"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20" t="str">
        <f t="shared" si="75"/>
        <v/>
      </c>
      <c r="G562" s="20"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20" t="str">
        <f t="shared" si="75"/>
        <v/>
      </c>
      <c r="G563" s="20"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20" t="str">
        <f t="shared" si="75"/>
        <v/>
      </c>
      <c r="G564" s="20"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20" t="str">
        <f t="shared" si="75"/>
        <v/>
      </c>
      <c r="G565" s="20"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20" t="str">
        <f t="shared" si="75"/>
        <v/>
      </c>
      <c r="G566" s="20"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20" t="str">
        <f t="shared" si="75"/>
        <v/>
      </c>
      <c r="G567" s="20"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20" t="str">
        <f t="shared" si="75"/>
        <v/>
      </c>
      <c r="G568" s="20"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20" t="str">
        <f t="shared" si="75"/>
        <v/>
      </c>
      <c r="G569" s="20"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20" t="str">
        <f t="shared" si="75"/>
        <v/>
      </c>
      <c r="G570" s="20"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20" t="str">
        <f t="shared" si="75"/>
        <v/>
      </c>
      <c r="G571" s="20"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20" t="str">
        <f t="shared" si="75"/>
        <v/>
      </c>
      <c r="G572" s="20"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20" t="str">
        <f t="shared" si="75"/>
        <v/>
      </c>
      <c r="G573" s="20"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20" t="str">
        <f t="shared" si="75"/>
        <v/>
      </c>
      <c r="G574" s="20"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20" t="str">
        <f t="shared" si="75"/>
        <v/>
      </c>
      <c r="G575" s="20"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20" t="str">
        <f t="shared" si="75"/>
        <v/>
      </c>
      <c r="G576" s="20"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20" t="str">
        <f t="shared" si="75"/>
        <v/>
      </c>
      <c r="G577" s="20"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20" t="str">
        <f t="shared" si="75"/>
        <v/>
      </c>
      <c r="G578" s="20" t="str">
        <f t="shared" si="76"/>
        <v/>
      </c>
    </row>
    <row r="579" spans="1:7" x14ac:dyDescent="0.25">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20" t="str">
        <f t="shared" si="75"/>
        <v/>
      </c>
      <c r="G579" s="20"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20" t="str">
        <f t="shared" ref="F580:F643" si="80">IF(ISNUMBER(A580),F579 + D580,"")</f>
        <v/>
      </c>
      <c r="G580" s="20"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20" t="str">
        <f t="shared" si="80"/>
        <v/>
      </c>
      <c r="G581" s="20"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20" t="str">
        <f t="shared" si="80"/>
        <v/>
      </c>
      <c r="G582" s="20"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20" t="str">
        <f t="shared" si="80"/>
        <v/>
      </c>
      <c r="G583" s="20"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20" t="str">
        <f t="shared" si="80"/>
        <v/>
      </c>
      <c r="G584" s="20"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20" t="str">
        <f t="shared" si="80"/>
        <v/>
      </c>
      <c r="G585" s="20"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20" t="str">
        <f t="shared" si="80"/>
        <v/>
      </c>
      <c r="G586" s="20"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20" t="str">
        <f t="shared" si="80"/>
        <v/>
      </c>
      <c r="G587" s="20"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20" t="str">
        <f t="shared" si="80"/>
        <v/>
      </c>
      <c r="G588" s="20"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20" t="str">
        <f t="shared" si="80"/>
        <v/>
      </c>
      <c r="G589" s="20"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20" t="str">
        <f t="shared" si="80"/>
        <v/>
      </c>
      <c r="G590" s="20"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20" t="str">
        <f t="shared" si="80"/>
        <v/>
      </c>
      <c r="G591" s="20"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20" t="str">
        <f t="shared" si="80"/>
        <v/>
      </c>
      <c r="G592" s="20"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20" t="str">
        <f t="shared" si="80"/>
        <v/>
      </c>
      <c r="G593" s="20"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20" t="str">
        <f t="shared" si="80"/>
        <v/>
      </c>
      <c r="G594" s="20"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20" t="str">
        <f t="shared" si="80"/>
        <v/>
      </c>
      <c r="G595" s="20"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20" t="str">
        <f t="shared" si="80"/>
        <v/>
      </c>
      <c r="G596" s="20"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20" t="str">
        <f t="shared" si="80"/>
        <v/>
      </c>
      <c r="G597" s="20"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20" t="str">
        <f t="shared" si="80"/>
        <v/>
      </c>
      <c r="G598" s="20"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20" t="str">
        <f t="shared" si="80"/>
        <v/>
      </c>
      <c r="G599" s="20"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20" t="str">
        <f t="shared" si="80"/>
        <v/>
      </c>
      <c r="G600" s="20"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20" t="str">
        <f t="shared" si="80"/>
        <v/>
      </c>
      <c r="G601" s="20"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20" t="str">
        <f t="shared" si="80"/>
        <v/>
      </c>
      <c r="G602" s="20"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20" t="str">
        <f t="shared" si="80"/>
        <v/>
      </c>
      <c r="G603" s="20"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20" t="str">
        <f t="shared" si="80"/>
        <v/>
      </c>
      <c r="G604" s="20"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20" t="str">
        <f t="shared" si="80"/>
        <v/>
      </c>
      <c r="G605" s="20"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20" t="str">
        <f t="shared" si="80"/>
        <v/>
      </c>
      <c r="G606" s="20"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20" t="str">
        <f t="shared" si="80"/>
        <v/>
      </c>
      <c r="G607" s="20"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20" t="str">
        <f t="shared" si="80"/>
        <v/>
      </c>
      <c r="G608" s="20"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20" t="str">
        <f t="shared" si="80"/>
        <v/>
      </c>
      <c r="G609" s="20"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20" t="str">
        <f t="shared" si="80"/>
        <v/>
      </c>
      <c r="G610" s="20"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20" t="str">
        <f t="shared" si="80"/>
        <v/>
      </c>
      <c r="G611" s="20"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20" t="str">
        <f t="shared" si="80"/>
        <v/>
      </c>
      <c r="G612" s="20"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20" t="str">
        <f t="shared" si="80"/>
        <v/>
      </c>
      <c r="G613" s="20"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20" t="str">
        <f t="shared" si="80"/>
        <v/>
      </c>
      <c r="G614" s="20"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20" t="str">
        <f t="shared" si="80"/>
        <v/>
      </c>
      <c r="G615" s="20"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20" t="str">
        <f t="shared" si="80"/>
        <v/>
      </c>
      <c r="G616" s="20"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20" t="str">
        <f t="shared" si="80"/>
        <v/>
      </c>
      <c r="G617" s="20"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20" t="str">
        <f t="shared" si="80"/>
        <v/>
      </c>
      <c r="G618" s="20"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20" t="str">
        <f t="shared" si="80"/>
        <v/>
      </c>
      <c r="G619" s="20"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20" t="str">
        <f t="shared" si="80"/>
        <v/>
      </c>
      <c r="G620" s="20"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20" t="str">
        <f t="shared" si="80"/>
        <v/>
      </c>
      <c r="G621" s="20"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20" t="str">
        <f t="shared" si="80"/>
        <v/>
      </c>
      <c r="G622" s="20"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20" t="str">
        <f t="shared" si="80"/>
        <v/>
      </c>
      <c r="G623" s="20"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20" t="str">
        <f t="shared" si="80"/>
        <v/>
      </c>
      <c r="G624" s="20"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20" t="str">
        <f t="shared" si="80"/>
        <v/>
      </c>
      <c r="G625" s="20"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20" t="str">
        <f t="shared" si="80"/>
        <v/>
      </c>
      <c r="G626" s="20"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20" t="str">
        <f t="shared" si="80"/>
        <v/>
      </c>
      <c r="G627" s="20"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20" t="str">
        <f t="shared" si="80"/>
        <v/>
      </c>
      <c r="G628" s="20"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20" t="str">
        <f t="shared" si="80"/>
        <v/>
      </c>
      <c r="G629" s="20"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20" t="str">
        <f t="shared" si="80"/>
        <v/>
      </c>
      <c r="G630" s="20"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20" t="str">
        <f t="shared" si="80"/>
        <v/>
      </c>
      <c r="G631" s="20"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20" t="str">
        <f t="shared" si="80"/>
        <v/>
      </c>
      <c r="G632" s="20"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20" t="str">
        <f t="shared" si="80"/>
        <v/>
      </c>
      <c r="G633" s="20"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20" t="str">
        <f t="shared" si="80"/>
        <v/>
      </c>
      <c r="G634" s="20"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20" t="str">
        <f t="shared" si="80"/>
        <v/>
      </c>
      <c r="G635" s="20"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20" t="str">
        <f t="shared" si="80"/>
        <v/>
      </c>
      <c r="G636" s="20"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20" t="str">
        <f t="shared" si="80"/>
        <v/>
      </c>
      <c r="G637" s="20"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20" t="str">
        <f t="shared" si="80"/>
        <v/>
      </c>
      <c r="G638" s="20"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20" t="str">
        <f t="shared" si="80"/>
        <v/>
      </c>
      <c r="G639" s="20"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20" t="str">
        <f t="shared" si="80"/>
        <v/>
      </c>
      <c r="G640" s="20"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20" t="str">
        <f t="shared" si="80"/>
        <v/>
      </c>
      <c r="G641" s="20"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20" t="str">
        <f t="shared" si="80"/>
        <v/>
      </c>
      <c r="G642" s="20" t="str">
        <f t="shared" si="81"/>
        <v/>
      </c>
    </row>
    <row r="643" spans="1:7" x14ac:dyDescent="0.25">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20" t="str">
        <f t="shared" si="80"/>
        <v/>
      </c>
      <c r="G643" s="20"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20" t="str">
        <f t="shared" ref="F644:F707" si="85">IF(ISNUMBER(A644),F643 + D644,"")</f>
        <v/>
      </c>
      <c r="G644" s="20"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20" t="str">
        <f t="shared" si="85"/>
        <v/>
      </c>
      <c r="G645" s="20"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20" t="str">
        <f t="shared" si="85"/>
        <v/>
      </c>
      <c r="G646" s="20"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20" t="str">
        <f t="shared" si="85"/>
        <v/>
      </c>
      <c r="G647" s="20"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20" t="str">
        <f t="shared" si="85"/>
        <v/>
      </c>
      <c r="G648" s="20"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20" t="str">
        <f t="shared" si="85"/>
        <v/>
      </c>
      <c r="G649" s="20"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20" t="str">
        <f t="shared" si="85"/>
        <v/>
      </c>
      <c r="G650" s="20"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20" t="str">
        <f t="shared" si="85"/>
        <v/>
      </c>
      <c r="G651" s="20"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20" t="str">
        <f t="shared" si="85"/>
        <v/>
      </c>
      <c r="G652" s="20"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20" t="str">
        <f t="shared" si="85"/>
        <v/>
      </c>
      <c r="G653" s="20"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20" t="str">
        <f t="shared" si="85"/>
        <v/>
      </c>
      <c r="G654" s="20"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20" t="str">
        <f t="shared" si="85"/>
        <v/>
      </c>
      <c r="G655" s="20"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20" t="str">
        <f t="shared" si="85"/>
        <v/>
      </c>
      <c r="G656" s="20"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20" t="str">
        <f t="shared" si="85"/>
        <v/>
      </c>
      <c r="G657" s="20"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20" t="str">
        <f t="shared" si="85"/>
        <v/>
      </c>
      <c r="G658" s="20"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20" t="str">
        <f t="shared" si="85"/>
        <v/>
      </c>
      <c r="G659" s="20"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20" t="str">
        <f t="shared" si="85"/>
        <v/>
      </c>
      <c r="G660" s="20"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20" t="str">
        <f t="shared" si="85"/>
        <v/>
      </c>
      <c r="G661" s="20"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20" t="str">
        <f t="shared" si="85"/>
        <v/>
      </c>
      <c r="G662" s="20"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20" t="str">
        <f t="shared" si="85"/>
        <v/>
      </c>
      <c r="G663" s="20"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20" t="str">
        <f t="shared" si="85"/>
        <v/>
      </c>
      <c r="G664" s="20"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20" t="str">
        <f t="shared" si="85"/>
        <v/>
      </c>
      <c r="G665" s="20"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20" t="str">
        <f t="shared" si="85"/>
        <v/>
      </c>
      <c r="G666" s="20"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20" t="str">
        <f t="shared" si="85"/>
        <v/>
      </c>
      <c r="G667" s="20"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20" t="str">
        <f t="shared" si="85"/>
        <v/>
      </c>
      <c r="G668" s="20"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20" t="str">
        <f t="shared" si="85"/>
        <v/>
      </c>
      <c r="G669" s="20"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20" t="str">
        <f t="shared" si="85"/>
        <v/>
      </c>
      <c r="G670" s="20"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20" t="str">
        <f t="shared" si="85"/>
        <v/>
      </c>
      <c r="G671" s="20"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20" t="str">
        <f t="shared" si="85"/>
        <v/>
      </c>
      <c r="G672" s="20"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20" t="str">
        <f t="shared" si="85"/>
        <v/>
      </c>
      <c r="G673" s="20"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20" t="str">
        <f t="shared" si="85"/>
        <v/>
      </c>
      <c r="G674" s="20"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20" t="str">
        <f t="shared" si="85"/>
        <v/>
      </c>
      <c r="G675" s="20"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20" t="str">
        <f t="shared" si="85"/>
        <v/>
      </c>
      <c r="G676" s="20"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20" t="str">
        <f t="shared" si="85"/>
        <v/>
      </c>
      <c r="G677" s="20"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20" t="str">
        <f t="shared" si="85"/>
        <v/>
      </c>
      <c r="G678" s="20"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20" t="str">
        <f t="shared" si="85"/>
        <v/>
      </c>
      <c r="G679" s="20"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20" t="str">
        <f t="shared" si="85"/>
        <v/>
      </c>
      <c r="G680" s="20"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20" t="str">
        <f t="shared" si="85"/>
        <v/>
      </c>
      <c r="G681" s="20"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20" t="str">
        <f t="shared" si="85"/>
        <v/>
      </c>
      <c r="G682" s="20"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20" t="str">
        <f t="shared" si="85"/>
        <v/>
      </c>
      <c r="G683" s="20"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20" t="str">
        <f t="shared" si="85"/>
        <v/>
      </c>
      <c r="G684" s="20"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20" t="str">
        <f t="shared" si="85"/>
        <v/>
      </c>
      <c r="G685" s="20"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20" t="str">
        <f t="shared" si="85"/>
        <v/>
      </c>
      <c r="G686" s="20"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20" t="str">
        <f t="shared" si="85"/>
        <v/>
      </c>
      <c r="G687" s="20"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20" t="str">
        <f t="shared" si="85"/>
        <v/>
      </c>
      <c r="G688" s="20"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20" t="str">
        <f t="shared" si="85"/>
        <v/>
      </c>
      <c r="G689" s="20"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20" t="str">
        <f t="shared" si="85"/>
        <v/>
      </c>
      <c r="G690" s="20"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20" t="str">
        <f t="shared" si="85"/>
        <v/>
      </c>
      <c r="G691" s="20"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20" t="str">
        <f t="shared" si="85"/>
        <v/>
      </c>
      <c r="G692" s="20"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20" t="str">
        <f t="shared" si="85"/>
        <v/>
      </c>
      <c r="G693" s="20"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20" t="str">
        <f t="shared" si="85"/>
        <v/>
      </c>
      <c r="G694" s="20"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20" t="str">
        <f t="shared" si="85"/>
        <v/>
      </c>
      <c r="G695" s="20"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20" t="str">
        <f t="shared" si="85"/>
        <v/>
      </c>
      <c r="G696" s="20"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20" t="str">
        <f t="shared" si="85"/>
        <v/>
      </c>
      <c r="G697" s="20"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20" t="str">
        <f t="shared" si="85"/>
        <v/>
      </c>
      <c r="G698" s="20"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20" t="str">
        <f t="shared" si="85"/>
        <v/>
      </c>
      <c r="G699" s="20"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20" t="str">
        <f t="shared" si="85"/>
        <v/>
      </c>
      <c r="G700" s="20"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20" t="str">
        <f t="shared" si="85"/>
        <v/>
      </c>
      <c r="G701" s="20"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20" t="str">
        <f t="shared" si="85"/>
        <v/>
      </c>
      <c r="G702" s="20"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20" t="str">
        <f t="shared" si="85"/>
        <v/>
      </c>
      <c r="G703" s="20"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20" t="str">
        <f t="shared" si="85"/>
        <v/>
      </c>
      <c r="G704" s="20"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20" t="str">
        <f t="shared" si="85"/>
        <v/>
      </c>
      <c r="G705" s="20"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20" t="str">
        <f t="shared" si="85"/>
        <v/>
      </c>
      <c r="G706" s="20" t="str">
        <f t="shared" si="86"/>
        <v/>
      </c>
    </row>
    <row r="707" spans="1:7" x14ac:dyDescent="0.25">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20" t="str">
        <f t="shared" si="85"/>
        <v/>
      </c>
      <c r="G707" s="20"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20" t="str">
        <f t="shared" ref="F708:F771" si="90">IF(ISNUMBER(A708),F707 + D708,"")</f>
        <v/>
      </c>
      <c r="G708" s="20"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20" t="str">
        <f t="shared" si="90"/>
        <v/>
      </c>
      <c r="G709" s="20"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20" t="str">
        <f t="shared" si="90"/>
        <v/>
      </c>
      <c r="G710" s="20"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20" t="str">
        <f t="shared" si="90"/>
        <v/>
      </c>
      <c r="G711" s="20"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20" t="str">
        <f t="shared" si="90"/>
        <v/>
      </c>
      <c r="G712" s="20"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20" t="str">
        <f t="shared" si="90"/>
        <v/>
      </c>
      <c r="G713" s="20"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20" t="str">
        <f t="shared" si="90"/>
        <v/>
      </c>
      <c r="G714" s="20"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20" t="str">
        <f t="shared" si="90"/>
        <v/>
      </c>
      <c r="G715" s="20"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20" t="str">
        <f t="shared" si="90"/>
        <v/>
      </c>
      <c r="G716" s="20"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20" t="str">
        <f t="shared" si="90"/>
        <v/>
      </c>
      <c r="G717" s="20"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20" t="str">
        <f t="shared" si="90"/>
        <v/>
      </c>
      <c r="G718" s="20"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20" t="str">
        <f t="shared" si="90"/>
        <v/>
      </c>
      <c r="G719" s="20"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20" t="str">
        <f t="shared" si="90"/>
        <v/>
      </c>
      <c r="G720" s="20"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20" t="str">
        <f t="shared" si="90"/>
        <v/>
      </c>
      <c r="G721" s="20"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20" t="str">
        <f t="shared" si="90"/>
        <v/>
      </c>
      <c r="G722" s="20"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20" t="str">
        <f t="shared" si="90"/>
        <v/>
      </c>
      <c r="G723" s="20"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20" t="str">
        <f t="shared" si="90"/>
        <v/>
      </c>
      <c r="G724" s="20"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20" t="str">
        <f t="shared" si="90"/>
        <v/>
      </c>
      <c r="G725" s="20"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20" t="str">
        <f t="shared" si="90"/>
        <v/>
      </c>
      <c r="G726" s="20"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20" t="str">
        <f t="shared" si="90"/>
        <v/>
      </c>
      <c r="G727" s="20"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20" t="str">
        <f t="shared" si="90"/>
        <v/>
      </c>
      <c r="G728" s="20"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20" t="str">
        <f t="shared" si="90"/>
        <v/>
      </c>
      <c r="G729" s="20"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20" t="str">
        <f t="shared" si="90"/>
        <v/>
      </c>
      <c r="G730" s="20"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20" t="str">
        <f t="shared" si="90"/>
        <v/>
      </c>
      <c r="G731" s="20"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20" t="str">
        <f t="shared" si="90"/>
        <v/>
      </c>
      <c r="G732" s="20"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20" t="str">
        <f t="shared" si="90"/>
        <v/>
      </c>
      <c r="G733" s="20"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20" t="str">
        <f t="shared" si="90"/>
        <v/>
      </c>
      <c r="G734" s="20"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20" t="str">
        <f t="shared" si="90"/>
        <v/>
      </c>
      <c r="G735" s="20"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20" t="str">
        <f t="shared" si="90"/>
        <v/>
      </c>
      <c r="G736" s="20"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20" t="str">
        <f t="shared" si="90"/>
        <v/>
      </c>
      <c r="G737" s="20"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20" t="str">
        <f t="shared" si="90"/>
        <v/>
      </c>
      <c r="G738" s="20"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20" t="str">
        <f t="shared" si="90"/>
        <v/>
      </c>
      <c r="G739" s="20"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20" t="str">
        <f t="shared" si="90"/>
        <v/>
      </c>
      <c r="G740" s="20"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20" t="str">
        <f t="shared" si="90"/>
        <v/>
      </c>
      <c r="G741" s="20"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20" t="str">
        <f t="shared" si="90"/>
        <v/>
      </c>
      <c r="G742" s="20"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20" t="str">
        <f t="shared" si="90"/>
        <v/>
      </c>
      <c r="G743" s="20"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20" t="str">
        <f t="shared" si="90"/>
        <v/>
      </c>
      <c r="G744" s="20"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20" t="str">
        <f t="shared" si="90"/>
        <v/>
      </c>
      <c r="G745" s="20"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20" t="str">
        <f t="shared" si="90"/>
        <v/>
      </c>
      <c r="G746" s="20"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20" t="str">
        <f t="shared" si="90"/>
        <v/>
      </c>
      <c r="G747" s="20"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20" t="str">
        <f t="shared" si="90"/>
        <v/>
      </c>
      <c r="G748" s="20"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20" t="str">
        <f t="shared" si="90"/>
        <v/>
      </c>
      <c r="G749" s="20"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20" t="str">
        <f t="shared" si="90"/>
        <v/>
      </c>
      <c r="G750" s="20"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20" t="str">
        <f t="shared" si="90"/>
        <v/>
      </c>
      <c r="G751" s="20"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20" t="str">
        <f t="shared" si="90"/>
        <v/>
      </c>
      <c r="G752" s="20"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20" t="str">
        <f t="shared" si="90"/>
        <v/>
      </c>
      <c r="G753" s="20"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20" t="str">
        <f t="shared" si="90"/>
        <v/>
      </c>
      <c r="G754" s="20"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20" t="str">
        <f t="shared" si="90"/>
        <v/>
      </c>
      <c r="G755" s="20"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20" t="str">
        <f t="shared" si="90"/>
        <v/>
      </c>
      <c r="G756" s="20"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20" t="str">
        <f t="shared" si="90"/>
        <v/>
      </c>
      <c r="G757" s="20"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20" t="str">
        <f t="shared" si="90"/>
        <v/>
      </c>
      <c r="G758" s="20"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20" t="str">
        <f t="shared" si="90"/>
        <v/>
      </c>
      <c r="G759" s="20"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20" t="str">
        <f t="shared" si="90"/>
        <v/>
      </c>
      <c r="G760" s="20"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20" t="str">
        <f t="shared" si="90"/>
        <v/>
      </c>
      <c r="G761" s="20"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20" t="str">
        <f t="shared" si="90"/>
        <v/>
      </c>
      <c r="G762" s="20"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20" t="str">
        <f t="shared" si="90"/>
        <v/>
      </c>
      <c r="G763" s="20"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20" t="str">
        <f t="shared" si="90"/>
        <v/>
      </c>
      <c r="G764" s="20"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20" t="str">
        <f t="shared" si="90"/>
        <v/>
      </c>
      <c r="G765" s="20"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20" t="str">
        <f t="shared" si="90"/>
        <v/>
      </c>
      <c r="G766" s="20"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20" t="str">
        <f t="shared" si="90"/>
        <v/>
      </c>
      <c r="G767" s="20"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20" t="str">
        <f t="shared" si="90"/>
        <v/>
      </c>
      <c r="G768" s="20"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20" t="str">
        <f t="shared" si="90"/>
        <v/>
      </c>
      <c r="G769" s="20"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20" t="str">
        <f t="shared" si="90"/>
        <v/>
      </c>
      <c r="G770" s="20" t="str">
        <f t="shared" si="91"/>
        <v/>
      </c>
    </row>
    <row r="771" spans="1:7" x14ac:dyDescent="0.25">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20" t="str">
        <f t="shared" si="90"/>
        <v/>
      </c>
      <c r="G771" s="20"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20" t="str">
        <f t="shared" ref="F772:F835" si="95">IF(ISNUMBER(A772),F771 + D772,"")</f>
        <v/>
      </c>
      <c r="G772" s="20"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20" t="str">
        <f t="shared" si="95"/>
        <v/>
      </c>
      <c r="G773" s="20"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20" t="str">
        <f t="shared" si="95"/>
        <v/>
      </c>
      <c r="G774" s="20"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20" t="str">
        <f t="shared" si="95"/>
        <v/>
      </c>
      <c r="G775" s="20"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20" t="str">
        <f t="shared" si="95"/>
        <v/>
      </c>
      <c r="G776" s="20"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20" t="str">
        <f t="shared" si="95"/>
        <v/>
      </c>
      <c r="G777" s="20"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20" t="str">
        <f t="shared" si="95"/>
        <v/>
      </c>
      <c r="G778" s="20"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20" t="str">
        <f t="shared" si="95"/>
        <v/>
      </c>
      <c r="G779" s="20"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20" t="str">
        <f t="shared" si="95"/>
        <v/>
      </c>
      <c r="G780" s="20"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20" t="str">
        <f t="shared" si="95"/>
        <v/>
      </c>
      <c r="G781" s="20"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20" t="str">
        <f t="shared" si="95"/>
        <v/>
      </c>
      <c r="G782" s="20"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20" t="str">
        <f t="shared" si="95"/>
        <v/>
      </c>
      <c r="G783" s="20"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20" t="str">
        <f t="shared" si="95"/>
        <v/>
      </c>
      <c r="G784" s="20"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20" t="str">
        <f t="shared" si="95"/>
        <v/>
      </c>
      <c r="G785" s="20"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20" t="str">
        <f t="shared" si="95"/>
        <v/>
      </c>
      <c r="G786" s="20"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20" t="str">
        <f t="shared" si="95"/>
        <v/>
      </c>
      <c r="G787" s="20"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20" t="str">
        <f t="shared" si="95"/>
        <v/>
      </c>
      <c r="G788" s="20"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20" t="str">
        <f t="shared" si="95"/>
        <v/>
      </c>
      <c r="G789" s="20"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20" t="str">
        <f t="shared" si="95"/>
        <v/>
      </c>
      <c r="G790" s="20"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20" t="str">
        <f t="shared" si="95"/>
        <v/>
      </c>
      <c r="G791" s="20"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20" t="str">
        <f t="shared" si="95"/>
        <v/>
      </c>
      <c r="G792" s="20"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20" t="str">
        <f t="shared" si="95"/>
        <v/>
      </c>
      <c r="G793" s="20"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20" t="str">
        <f t="shared" si="95"/>
        <v/>
      </c>
      <c r="G794" s="20"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20" t="str">
        <f t="shared" si="95"/>
        <v/>
      </c>
      <c r="G795" s="20"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20" t="str">
        <f t="shared" si="95"/>
        <v/>
      </c>
      <c r="G796" s="20"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20" t="str">
        <f t="shared" si="95"/>
        <v/>
      </c>
      <c r="G797" s="20"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20" t="str">
        <f t="shared" si="95"/>
        <v/>
      </c>
      <c r="G798" s="20"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20" t="str">
        <f t="shared" si="95"/>
        <v/>
      </c>
      <c r="G799" s="20"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20" t="str">
        <f t="shared" si="95"/>
        <v/>
      </c>
      <c r="G800" s="20"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20" t="str">
        <f t="shared" si="95"/>
        <v/>
      </c>
      <c r="G801" s="20"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20" t="str">
        <f t="shared" si="95"/>
        <v/>
      </c>
      <c r="G802" s="20"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20" t="str">
        <f t="shared" si="95"/>
        <v/>
      </c>
      <c r="G803" s="20"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20" t="str">
        <f t="shared" si="95"/>
        <v/>
      </c>
      <c r="G804" s="20"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20" t="str">
        <f t="shared" si="95"/>
        <v/>
      </c>
      <c r="G805" s="20"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20" t="str">
        <f t="shared" si="95"/>
        <v/>
      </c>
      <c r="G806" s="20"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20" t="str">
        <f t="shared" si="95"/>
        <v/>
      </c>
      <c r="G807" s="20"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20" t="str">
        <f t="shared" si="95"/>
        <v/>
      </c>
      <c r="G808" s="20"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20" t="str">
        <f t="shared" si="95"/>
        <v/>
      </c>
      <c r="G809" s="20"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20" t="str">
        <f t="shared" si="95"/>
        <v/>
      </c>
      <c r="G810" s="20"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20" t="str">
        <f t="shared" si="95"/>
        <v/>
      </c>
      <c r="G811" s="20"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20" t="str">
        <f t="shared" si="95"/>
        <v/>
      </c>
      <c r="G812" s="20"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20" t="str">
        <f t="shared" si="95"/>
        <v/>
      </c>
      <c r="G813" s="20"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20" t="str">
        <f t="shared" si="95"/>
        <v/>
      </c>
      <c r="G814" s="20"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20" t="str">
        <f t="shared" si="95"/>
        <v/>
      </c>
      <c r="G815" s="20"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20" t="str">
        <f t="shared" si="95"/>
        <v/>
      </c>
      <c r="G816" s="20"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20" t="str">
        <f t="shared" si="95"/>
        <v/>
      </c>
      <c r="G817" s="20"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20" t="str">
        <f t="shared" si="95"/>
        <v/>
      </c>
      <c r="G818" s="20"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20" t="str">
        <f t="shared" si="95"/>
        <v/>
      </c>
      <c r="G819" s="20"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20" t="str">
        <f t="shared" si="95"/>
        <v/>
      </c>
      <c r="G820" s="20"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20" t="str">
        <f t="shared" si="95"/>
        <v/>
      </c>
      <c r="G821" s="20"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20" t="str">
        <f t="shared" si="95"/>
        <v/>
      </c>
      <c r="G822" s="20"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20" t="str">
        <f t="shared" si="95"/>
        <v/>
      </c>
      <c r="G823" s="20"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20" t="str">
        <f t="shared" si="95"/>
        <v/>
      </c>
      <c r="G824" s="20"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20" t="str">
        <f t="shared" si="95"/>
        <v/>
      </c>
      <c r="G825" s="20"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20" t="str">
        <f t="shared" si="95"/>
        <v/>
      </c>
      <c r="G826" s="20"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20" t="str">
        <f t="shared" si="95"/>
        <v/>
      </c>
      <c r="G827" s="20"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20" t="str">
        <f t="shared" si="95"/>
        <v/>
      </c>
      <c r="G828" s="20"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20" t="str">
        <f t="shared" si="95"/>
        <v/>
      </c>
      <c r="G829" s="20"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20" t="str">
        <f t="shared" si="95"/>
        <v/>
      </c>
      <c r="G830" s="20"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20" t="str">
        <f t="shared" si="95"/>
        <v/>
      </c>
      <c r="G831" s="20"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20" t="str">
        <f t="shared" si="95"/>
        <v/>
      </c>
      <c r="G832" s="20"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20" t="str">
        <f t="shared" si="95"/>
        <v/>
      </c>
      <c r="G833" s="20"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20" t="str">
        <f t="shared" si="95"/>
        <v/>
      </c>
      <c r="G834" s="20" t="str">
        <f t="shared" si="96"/>
        <v/>
      </c>
    </row>
    <row r="835" spans="1:7" x14ac:dyDescent="0.25">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20" t="str">
        <f t="shared" si="95"/>
        <v/>
      </c>
      <c r="G835" s="20"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20" t="str">
        <f t="shared" ref="F836:F899" si="100">IF(ISNUMBER(A836),F835 + D836,"")</f>
        <v/>
      </c>
      <c r="G836" s="20"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20" t="str">
        <f t="shared" si="100"/>
        <v/>
      </c>
      <c r="G837" s="20"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20" t="str">
        <f t="shared" si="100"/>
        <v/>
      </c>
      <c r="G838" s="20"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20" t="str">
        <f t="shared" si="100"/>
        <v/>
      </c>
      <c r="G839" s="20"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20" t="str">
        <f t="shared" si="100"/>
        <v/>
      </c>
      <c r="G840" s="20"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20" t="str">
        <f t="shared" si="100"/>
        <v/>
      </c>
      <c r="G841" s="20"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20" t="str">
        <f t="shared" si="100"/>
        <v/>
      </c>
      <c r="G842" s="20"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20" t="str">
        <f t="shared" si="100"/>
        <v/>
      </c>
      <c r="G843" s="20"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20" t="str">
        <f t="shared" si="100"/>
        <v/>
      </c>
      <c r="G844" s="20"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20" t="str">
        <f t="shared" si="100"/>
        <v/>
      </c>
      <c r="G845" s="20"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20" t="str">
        <f t="shared" si="100"/>
        <v/>
      </c>
      <c r="G846" s="20"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20" t="str">
        <f t="shared" si="100"/>
        <v/>
      </c>
      <c r="G847" s="20"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20" t="str">
        <f t="shared" si="100"/>
        <v/>
      </c>
      <c r="G848" s="20"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20" t="str">
        <f t="shared" si="100"/>
        <v/>
      </c>
      <c r="G849" s="20"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20" t="str">
        <f t="shared" si="100"/>
        <v/>
      </c>
      <c r="G850" s="20"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20" t="str">
        <f t="shared" si="100"/>
        <v/>
      </c>
      <c r="G851" s="20"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20" t="str">
        <f t="shared" si="100"/>
        <v/>
      </c>
      <c r="G852" s="20"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20" t="str">
        <f t="shared" si="100"/>
        <v/>
      </c>
      <c r="G853" s="20"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20" t="str">
        <f t="shared" si="100"/>
        <v/>
      </c>
      <c r="G854" s="20"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20" t="str">
        <f t="shared" si="100"/>
        <v/>
      </c>
      <c r="G855" s="20"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20" t="str">
        <f t="shared" si="100"/>
        <v/>
      </c>
      <c r="G856" s="20"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20" t="str">
        <f t="shared" si="100"/>
        <v/>
      </c>
      <c r="G857" s="20"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20" t="str">
        <f t="shared" si="100"/>
        <v/>
      </c>
      <c r="G858" s="20"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20" t="str">
        <f t="shared" si="100"/>
        <v/>
      </c>
      <c r="G859" s="20"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20" t="str">
        <f t="shared" si="100"/>
        <v/>
      </c>
      <c r="G860" s="20"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20" t="str">
        <f t="shared" si="100"/>
        <v/>
      </c>
      <c r="G861" s="20"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20" t="str">
        <f t="shared" si="100"/>
        <v/>
      </c>
      <c r="G862" s="20"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20" t="str">
        <f t="shared" si="100"/>
        <v/>
      </c>
      <c r="G863" s="20"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20" t="str">
        <f t="shared" si="100"/>
        <v/>
      </c>
      <c r="G864" s="20"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20" t="str">
        <f t="shared" si="100"/>
        <v/>
      </c>
      <c r="G865" s="20"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20" t="str">
        <f t="shared" si="100"/>
        <v/>
      </c>
      <c r="G866" s="20"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20" t="str">
        <f t="shared" si="100"/>
        <v/>
      </c>
      <c r="G867" s="20"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20" t="str">
        <f t="shared" si="100"/>
        <v/>
      </c>
      <c r="G868" s="20"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20" t="str">
        <f t="shared" si="100"/>
        <v/>
      </c>
      <c r="G869" s="20"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20" t="str">
        <f t="shared" si="100"/>
        <v/>
      </c>
      <c r="G870" s="20"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20" t="str">
        <f t="shared" si="100"/>
        <v/>
      </c>
      <c r="G871" s="20"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20" t="str">
        <f t="shared" si="100"/>
        <v/>
      </c>
      <c r="G872" s="20"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20" t="str">
        <f t="shared" si="100"/>
        <v/>
      </c>
      <c r="G873" s="20"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20" t="str">
        <f t="shared" si="100"/>
        <v/>
      </c>
      <c r="G874" s="20"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20" t="str">
        <f t="shared" si="100"/>
        <v/>
      </c>
      <c r="G875" s="20"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20" t="str">
        <f t="shared" si="100"/>
        <v/>
      </c>
      <c r="G876" s="20"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20" t="str">
        <f t="shared" si="100"/>
        <v/>
      </c>
      <c r="G877" s="20"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20" t="str">
        <f t="shared" si="100"/>
        <v/>
      </c>
      <c r="G878" s="20"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20" t="str">
        <f t="shared" si="100"/>
        <v/>
      </c>
      <c r="G879" s="20"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20" t="str">
        <f t="shared" si="100"/>
        <v/>
      </c>
      <c r="G880" s="20"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20" t="str">
        <f t="shared" si="100"/>
        <v/>
      </c>
      <c r="G881" s="20"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20" t="str">
        <f t="shared" si="100"/>
        <v/>
      </c>
      <c r="G882" s="20"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20" t="str">
        <f t="shared" si="100"/>
        <v/>
      </c>
      <c r="G883" s="20"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20" t="str">
        <f t="shared" si="100"/>
        <v/>
      </c>
      <c r="G884" s="20"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20" t="str">
        <f t="shared" si="100"/>
        <v/>
      </c>
      <c r="G885" s="20"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20" t="str">
        <f t="shared" si="100"/>
        <v/>
      </c>
      <c r="G886" s="20"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20" t="str">
        <f t="shared" si="100"/>
        <v/>
      </c>
      <c r="G887" s="20"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20" t="str">
        <f t="shared" si="100"/>
        <v/>
      </c>
      <c r="G888" s="20"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20" t="str">
        <f t="shared" si="100"/>
        <v/>
      </c>
      <c r="G889" s="20"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20" t="str">
        <f t="shared" si="100"/>
        <v/>
      </c>
      <c r="G890" s="20"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20" t="str">
        <f t="shared" si="100"/>
        <v/>
      </c>
      <c r="G891" s="20"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20" t="str">
        <f t="shared" si="100"/>
        <v/>
      </c>
      <c r="G892" s="20"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20" t="str">
        <f t="shared" si="100"/>
        <v/>
      </c>
      <c r="G893" s="20"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20" t="str">
        <f t="shared" si="100"/>
        <v/>
      </c>
      <c r="G894" s="20"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20" t="str">
        <f t="shared" si="100"/>
        <v/>
      </c>
      <c r="G895" s="20"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20" t="str">
        <f t="shared" si="100"/>
        <v/>
      </c>
      <c r="G896" s="20"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20" t="str">
        <f t="shared" si="100"/>
        <v/>
      </c>
      <c r="G897" s="20"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20" t="str">
        <f t="shared" si="100"/>
        <v/>
      </c>
      <c r="G898" s="20" t="str">
        <f t="shared" si="101"/>
        <v/>
      </c>
    </row>
    <row r="899" spans="1:7" x14ac:dyDescent="0.25">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20" t="str">
        <f t="shared" si="100"/>
        <v/>
      </c>
      <c r="G899" s="20"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20" t="str">
        <f t="shared" ref="F900:F963" si="105">IF(ISNUMBER(A900),F899 + D900,"")</f>
        <v/>
      </c>
      <c r="G900" s="20"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20" t="str">
        <f t="shared" si="105"/>
        <v/>
      </c>
      <c r="G901" s="20"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20" t="str">
        <f t="shared" si="105"/>
        <v/>
      </c>
      <c r="G902" s="20"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20" t="str">
        <f t="shared" si="105"/>
        <v/>
      </c>
      <c r="G903" s="20"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20" t="str">
        <f t="shared" si="105"/>
        <v/>
      </c>
      <c r="G904" s="20"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20" t="str">
        <f t="shared" si="105"/>
        <v/>
      </c>
      <c r="G905" s="20"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20" t="str">
        <f t="shared" si="105"/>
        <v/>
      </c>
      <c r="G906" s="20"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20" t="str">
        <f t="shared" si="105"/>
        <v/>
      </c>
      <c r="G907" s="20"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20" t="str">
        <f t="shared" si="105"/>
        <v/>
      </c>
      <c r="G908" s="20"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20" t="str">
        <f t="shared" si="105"/>
        <v/>
      </c>
      <c r="G909" s="20"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20" t="str">
        <f t="shared" si="105"/>
        <v/>
      </c>
      <c r="G910" s="20"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20" t="str">
        <f t="shared" si="105"/>
        <v/>
      </c>
      <c r="G911" s="20"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20" t="str">
        <f t="shared" si="105"/>
        <v/>
      </c>
      <c r="G912" s="20"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20" t="str">
        <f t="shared" si="105"/>
        <v/>
      </c>
      <c r="G913" s="20"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20" t="str">
        <f t="shared" si="105"/>
        <v/>
      </c>
      <c r="G914" s="20"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20" t="str">
        <f t="shared" si="105"/>
        <v/>
      </c>
      <c r="G915" s="20"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20" t="str">
        <f t="shared" si="105"/>
        <v/>
      </c>
      <c r="G916" s="20"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20" t="str">
        <f t="shared" si="105"/>
        <v/>
      </c>
      <c r="G917" s="20"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20" t="str">
        <f t="shared" si="105"/>
        <v/>
      </c>
      <c r="G918" s="20"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20" t="str">
        <f t="shared" si="105"/>
        <v/>
      </c>
      <c r="G919" s="20"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20" t="str">
        <f t="shared" si="105"/>
        <v/>
      </c>
      <c r="G920" s="20"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20" t="str">
        <f t="shared" si="105"/>
        <v/>
      </c>
      <c r="G921" s="20"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20" t="str">
        <f t="shared" si="105"/>
        <v/>
      </c>
      <c r="G922" s="20"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20" t="str">
        <f t="shared" si="105"/>
        <v/>
      </c>
      <c r="G923" s="20"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20" t="str">
        <f t="shared" si="105"/>
        <v/>
      </c>
      <c r="G924" s="20"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20" t="str">
        <f t="shared" si="105"/>
        <v/>
      </c>
      <c r="G925" s="20"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20" t="str">
        <f t="shared" si="105"/>
        <v/>
      </c>
      <c r="G926" s="20"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20" t="str">
        <f t="shared" si="105"/>
        <v/>
      </c>
      <c r="G927" s="20"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20" t="str">
        <f t="shared" si="105"/>
        <v/>
      </c>
      <c r="G928" s="20"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20" t="str">
        <f t="shared" si="105"/>
        <v/>
      </c>
      <c r="G929" s="20"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20" t="str">
        <f t="shared" si="105"/>
        <v/>
      </c>
      <c r="G930" s="20"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20" t="str">
        <f t="shared" si="105"/>
        <v/>
      </c>
      <c r="G931" s="20"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20" t="str">
        <f t="shared" si="105"/>
        <v/>
      </c>
      <c r="G932" s="20"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20" t="str">
        <f t="shared" si="105"/>
        <v/>
      </c>
      <c r="G933" s="20"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20" t="str">
        <f t="shared" si="105"/>
        <v/>
      </c>
      <c r="G934" s="20"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20" t="str">
        <f t="shared" si="105"/>
        <v/>
      </c>
      <c r="G935" s="20"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20" t="str">
        <f t="shared" si="105"/>
        <v/>
      </c>
      <c r="G936" s="20"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20" t="str">
        <f t="shared" si="105"/>
        <v/>
      </c>
      <c r="G937" s="20"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20" t="str">
        <f t="shared" si="105"/>
        <v/>
      </c>
      <c r="G938" s="20"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20" t="str">
        <f t="shared" si="105"/>
        <v/>
      </c>
      <c r="G939" s="20"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20" t="str">
        <f t="shared" si="105"/>
        <v/>
      </c>
      <c r="G940" s="20"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20" t="str">
        <f t="shared" si="105"/>
        <v/>
      </c>
      <c r="G941" s="20"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20" t="str">
        <f t="shared" si="105"/>
        <v/>
      </c>
      <c r="G942" s="20"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20" t="str">
        <f t="shared" si="105"/>
        <v/>
      </c>
      <c r="G943" s="20"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20" t="str">
        <f t="shared" si="105"/>
        <v/>
      </c>
      <c r="G944" s="20"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20" t="str">
        <f t="shared" si="105"/>
        <v/>
      </c>
      <c r="G945" s="20"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20" t="str">
        <f t="shared" si="105"/>
        <v/>
      </c>
      <c r="G946" s="20"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20" t="str">
        <f t="shared" si="105"/>
        <v/>
      </c>
      <c r="G947" s="20"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20" t="str">
        <f t="shared" si="105"/>
        <v/>
      </c>
      <c r="G948" s="20"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20" t="str">
        <f t="shared" si="105"/>
        <v/>
      </c>
      <c r="G949" s="20"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20" t="str">
        <f t="shared" si="105"/>
        <v/>
      </c>
      <c r="G950" s="20"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20" t="str">
        <f t="shared" si="105"/>
        <v/>
      </c>
      <c r="G951" s="20"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20" t="str">
        <f t="shared" si="105"/>
        <v/>
      </c>
      <c r="G952" s="20"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20" t="str">
        <f t="shared" si="105"/>
        <v/>
      </c>
      <c r="G953" s="20"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20" t="str">
        <f t="shared" si="105"/>
        <v/>
      </c>
      <c r="G954" s="20"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20" t="str">
        <f t="shared" si="105"/>
        <v/>
      </c>
      <c r="G955" s="20"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20" t="str">
        <f t="shared" si="105"/>
        <v/>
      </c>
      <c r="G956" s="20"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20" t="str">
        <f t="shared" si="105"/>
        <v/>
      </c>
      <c r="G957" s="20"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20" t="str">
        <f t="shared" si="105"/>
        <v/>
      </c>
      <c r="G958" s="20"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20" t="str">
        <f t="shared" si="105"/>
        <v/>
      </c>
      <c r="G959" s="20"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20" t="str">
        <f t="shared" si="105"/>
        <v/>
      </c>
      <c r="G960" s="20"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20" t="str">
        <f t="shared" si="105"/>
        <v/>
      </c>
      <c r="G961" s="20"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20" t="str">
        <f t="shared" si="105"/>
        <v/>
      </c>
      <c r="G962" s="20" t="str">
        <f t="shared" si="106"/>
        <v/>
      </c>
    </row>
    <row r="963" spans="1:7" x14ac:dyDescent="0.25">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20" t="str">
        <f t="shared" si="105"/>
        <v/>
      </c>
      <c r="G963" s="20"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20" t="str">
        <f t="shared" ref="F964:F1027" si="110">IF(ISNUMBER(A964),F963 + D964,"")</f>
        <v/>
      </c>
      <c r="G964" s="20"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20" t="str">
        <f t="shared" si="110"/>
        <v/>
      </c>
      <c r="G965" s="20"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20" t="str">
        <f t="shared" si="110"/>
        <v/>
      </c>
      <c r="G966" s="20"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20" t="str">
        <f t="shared" si="110"/>
        <v/>
      </c>
      <c r="G967" s="20"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20" t="str">
        <f t="shared" si="110"/>
        <v/>
      </c>
      <c r="G968" s="20"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20" t="str">
        <f t="shared" si="110"/>
        <v/>
      </c>
      <c r="G969" s="20"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20" t="str">
        <f t="shared" si="110"/>
        <v/>
      </c>
      <c r="G970" s="20"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20" t="str">
        <f t="shared" si="110"/>
        <v/>
      </c>
      <c r="G971" s="20"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20" t="str">
        <f t="shared" si="110"/>
        <v/>
      </c>
      <c r="G972" s="20"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20" t="str">
        <f t="shared" si="110"/>
        <v/>
      </c>
      <c r="G973" s="20"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20" t="str">
        <f t="shared" si="110"/>
        <v/>
      </c>
      <c r="G974" s="20"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20" t="str">
        <f t="shared" si="110"/>
        <v/>
      </c>
      <c r="G975" s="20"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20" t="str">
        <f t="shared" si="110"/>
        <v/>
      </c>
      <c r="G976" s="20"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20" t="str">
        <f t="shared" si="110"/>
        <v/>
      </c>
      <c r="G977" s="20"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20" t="str">
        <f t="shared" si="110"/>
        <v/>
      </c>
      <c r="G978" s="20"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20" t="str">
        <f t="shared" si="110"/>
        <v/>
      </c>
      <c r="G979" s="20"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20" t="str">
        <f t="shared" si="110"/>
        <v/>
      </c>
      <c r="G980" s="20"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20" t="str">
        <f t="shared" si="110"/>
        <v/>
      </c>
      <c r="G981" s="20"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20" t="str">
        <f t="shared" si="110"/>
        <v/>
      </c>
      <c r="G982" s="20"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20" t="str">
        <f t="shared" si="110"/>
        <v/>
      </c>
      <c r="G983" s="20"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20" t="str">
        <f t="shared" si="110"/>
        <v/>
      </c>
      <c r="G984" s="20"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20" t="str">
        <f t="shared" si="110"/>
        <v/>
      </c>
      <c r="G985" s="20"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20" t="str">
        <f t="shared" si="110"/>
        <v/>
      </c>
      <c r="G986" s="20"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20" t="str">
        <f t="shared" si="110"/>
        <v/>
      </c>
      <c r="G987" s="20"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20" t="str">
        <f t="shared" si="110"/>
        <v/>
      </c>
      <c r="G988" s="20"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20" t="str">
        <f t="shared" si="110"/>
        <v/>
      </c>
      <c r="G989" s="20"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20" t="str">
        <f t="shared" si="110"/>
        <v/>
      </c>
      <c r="G990" s="20"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20" t="str">
        <f t="shared" si="110"/>
        <v/>
      </c>
      <c r="G991" s="20"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20" t="str">
        <f t="shared" si="110"/>
        <v/>
      </c>
      <c r="G992" s="20"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20" t="str">
        <f t="shared" si="110"/>
        <v/>
      </c>
      <c r="G993" s="20"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20" t="str">
        <f t="shared" si="110"/>
        <v/>
      </c>
      <c r="G994" s="20"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20" t="str">
        <f t="shared" si="110"/>
        <v/>
      </c>
      <c r="G995" s="20"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20" t="str">
        <f t="shared" si="110"/>
        <v/>
      </c>
      <c r="G996" s="20"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20" t="str">
        <f t="shared" si="110"/>
        <v/>
      </c>
      <c r="G997" s="20"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20" t="str">
        <f t="shared" si="110"/>
        <v/>
      </c>
      <c r="G998" s="20"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20" t="str">
        <f t="shared" si="110"/>
        <v/>
      </c>
      <c r="G999" s="20"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20" t="str">
        <f t="shared" si="110"/>
        <v/>
      </c>
      <c r="G1000" s="20"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20" t="str">
        <f t="shared" si="110"/>
        <v/>
      </c>
      <c r="G1001" s="20"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20" t="str">
        <f t="shared" si="110"/>
        <v/>
      </c>
      <c r="G1002" s="20"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20" t="str">
        <f t="shared" si="110"/>
        <v/>
      </c>
      <c r="G1003" s="20"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20" t="str">
        <f t="shared" si="110"/>
        <v/>
      </c>
      <c r="G1004" s="20"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20" t="str">
        <f t="shared" si="110"/>
        <v/>
      </c>
      <c r="G1005" s="20"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20" t="str">
        <f t="shared" si="110"/>
        <v/>
      </c>
      <c r="G1006" s="20"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20" t="str">
        <f t="shared" si="110"/>
        <v/>
      </c>
      <c r="G1007" s="20"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20" t="str">
        <f t="shared" si="110"/>
        <v/>
      </c>
      <c r="G1008" s="20"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20" t="str">
        <f t="shared" si="110"/>
        <v/>
      </c>
      <c r="G1009" s="20"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20" t="str">
        <f t="shared" si="110"/>
        <v/>
      </c>
      <c r="G1010" s="20"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20" t="str">
        <f t="shared" si="110"/>
        <v/>
      </c>
      <c r="G1011" s="20"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20" t="str">
        <f t="shared" si="110"/>
        <v/>
      </c>
      <c r="G1012" s="20"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20" t="str">
        <f t="shared" si="110"/>
        <v/>
      </c>
      <c r="G1013" s="20"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20" t="str">
        <f t="shared" si="110"/>
        <v/>
      </c>
      <c r="G1014" s="20"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20" t="str">
        <f t="shared" si="110"/>
        <v/>
      </c>
      <c r="G1015" s="20"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20" t="str">
        <f t="shared" si="110"/>
        <v/>
      </c>
      <c r="G1016" s="20"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20" t="str">
        <f t="shared" si="110"/>
        <v/>
      </c>
      <c r="G1017" s="20"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20" t="str">
        <f t="shared" si="110"/>
        <v/>
      </c>
      <c r="G1018" s="20"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20" t="str">
        <f t="shared" si="110"/>
        <v/>
      </c>
      <c r="G1019" s="20"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20" t="str">
        <f t="shared" si="110"/>
        <v/>
      </c>
      <c r="G1020" s="20"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20" t="str">
        <f t="shared" si="110"/>
        <v/>
      </c>
      <c r="G1021" s="20"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20" t="str">
        <f t="shared" si="110"/>
        <v/>
      </c>
      <c r="G1022" s="20"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20" t="str">
        <f t="shared" si="110"/>
        <v/>
      </c>
      <c r="G1023" s="20"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20" t="str">
        <f t="shared" si="110"/>
        <v/>
      </c>
      <c r="G1024" s="20"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20" t="str">
        <f t="shared" si="110"/>
        <v/>
      </c>
      <c r="G1025" s="20"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20" t="str">
        <f t="shared" si="110"/>
        <v/>
      </c>
      <c r="G1026" s="20" t="str">
        <f t="shared" si="111"/>
        <v/>
      </c>
    </row>
    <row r="1027" spans="1:7" x14ac:dyDescent="0.25">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20" t="str">
        <f t="shared" si="110"/>
        <v/>
      </c>
      <c r="G1027" s="20"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20" t="str">
        <f t="shared" ref="F1028:F1091" si="115">IF(ISNUMBER(A1028),F1027 + D1028,"")</f>
        <v/>
      </c>
      <c r="G1028" s="20"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20" t="str">
        <f t="shared" si="115"/>
        <v/>
      </c>
      <c r="G1029" s="20"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20" t="str">
        <f t="shared" si="115"/>
        <v/>
      </c>
      <c r="G1030" s="20"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20" t="str">
        <f t="shared" si="115"/>
        <v/>
      </c>
      <c r="G1031" s="20"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20" t="str">
        <f t="shared" si="115"/>
        <v/>
      </c>
      <c r="G1032" s="20"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20" t="str">
        <f t="shared" si="115"/>
        <v/>
      </c>
      <c r="G1033" s="20"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20" t="str">
        <f t="shared" si="115"/>
        <v/>
      </c>
      <c r="G1034" s="20"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20" t="str">
        <f t="shared" si="115"/>
        <v/>
      </c>
      <c r="G1035" s="20"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20" t="str">
        <f t="shared" si="115"/>
        <v/>
      </c>
      <c r="G1036" s="20"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20" t="str">
        <f t="shared" si="115"/>
        <v/>
      </c>
      <c r="G1037" s="20"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20" t="str">
        <f t="shared" si="115"/>
        <v/>
      </c>
      <c r="G1038" s="20"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20" t="str">
        <f t="shared" si="115"/>
        <v/>
      </c>
      <c r="G1039" s="20"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20" t="str">
        <f t="shared" si="115"/>
        <v/>
      </c>
      <c r="G1040" s="20"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20" t="str">
        <f t="shared" si="115"/>
        <v/>
      </c>
      <c r="G1041" s="20"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20" t="str">
        <f t="shared" si="115"/>
        <v/>
      </c>
      <c r="G1042" s="20"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20" t="str">
        <f t="shared" si="115"/>
        <v/>
      </c>
      <c r="G1043" s="20"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20" t="str">
        <f t="shared" si="115"/>
        <v/>
      </c>
      <c r="G1044" s="20"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20" t="str">
        <f t="shared" si="115"/>
        <v/>
      </c>
      <c r="G1045" s="20"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20" t="str">
        <f t="shared" si="115"/>
        <v/>
      </c>
      <c r="G1046" s="20"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20" t="str">
        <f t="shared" si="115"/>
        <v/>
      </c>
      <c r="G1047" s="20"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20" t="str">
        <f t="shared" si="115"/>
        <v/>
      </c>
      <c r="G1048" s="20"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20" t="str">
        <f t="shared" si="115"/>
        <v/>
      </c>
      <c r="G1049" s="20"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20" t="str">
        <f t="shared" si="115"/>
        <v/>
      </c>
      <c r="G1050" s="20"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20" t="str">
        <f t="shared" si="115"/>
        <v/>
      </c>
      <c r="G1051" s="20"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20" t="str">
        <f t="shared" si="115"/>
        <v/>
      </c>
      <c r="G1052" s="20"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20" t="str">
        <f t="shared" si="115"/>
        <v/>
      </c>
      <c r="G1053" s="20"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20" t="str">
        <f t="shared" si="115"/>
        <v/>
      </c>
      <c r="G1054" s="20"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20" t="str">
        <f t="shared" si="115"/>
        <v/>
      </c>
      <c r="G1055" s="20"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20" t="str">
        <f t="shared" si="115"/>
        <v/>
      </c>
      <c r="G1056" s="20"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20" t="str">
        <f t="shared" si="115"/>
        <v/>
      </c>
      <c r="G1057" s="20"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20" t="str">
        <f t="shared" si="115"/>
        <v/>
      </c>
      <c r="G1058" s="20"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20" t="str">
        <f t="shared" si="115"/>
        <v/>
      </c>
      <c r="G1059" s="20"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20" t="str">
        <f t="shared" si="115"/>
        <v/>
      </c>
      <c r="G1060" s="20"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20" t="str">
        <f t="shared" si="115"/>
        <v/>
      </c>
      <c r="G1061" s="20"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20" t="str">
        <f t="shared" si="115"/>
        <v/>
      </c>
      <c r="G1062" s="20"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20" t="str">
        <f t="shared" si="115"/>
        <v/>
      </c>
      <c r="G1063" s="20"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20" t="str">
        <f t="shared" si="115"/>
        <v/>
      </c>
      <c r="G1064" s="20"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20" t="str">
        <f t="shared" si="115"/>
        <v/>
      </c>
      <c r="G1065" s="20"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20" t="str">
        <f t="shared" si="115"/>
        <v/>
      </c>
      <c r="G1066" s="20"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20" t="str">
        <f t="shared" si="115"/>
        <v/>
      </c>
      <c r="G1067" s="20"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20" t="str">
        <f t="shared" si="115"/>
        <v/>
      </c>
      <c r="G1068" s="20"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20" t="str">
        <f t="shared" si="115"/>
        <v/>
      </c>
      <c r="G1069" s="20"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20" t="str">
        <f t="shared" si="115"/>
        <v/>
      </c>
      <c r="G1070" s="20"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20" t="str">
        <f t="shared" si="115"/>
        <v/>
      </c>
      <c r="G1071" s="20"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20" t="str">
        <f t="shared" si="115"/>
        <v/>
      </c>
      <c r="G1072" s="20"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20" t="str">
        <f t="shared" si="115"/>
        <v/>
      </c>
      <c r="G1073" s="20"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20" t="str">
        <f t="shared" si="115"/>
        <v/>
      </c>
      <c r="G1074" s="20"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20" t="str">
        <f t="shared" si="115"/>
        <v/>
      </c>
      <c r="G1075" s="20"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20" t="str">
        <f t="shared" si="115"/>
        <v/>
      </c>
      <c r="G1076" s="20"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20" t="str">
        <f t="shared" si="115"/>
        <v/>
      </c>
      <c r="G1077" s="20"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20" t="str">
        <f t="shared" si="115"/>
        <v/>
      </c>
      <c r="G1078" s="20"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20" t="str">
        <f t="shared" si="115"/>
        <v/>
      </c>
      <c r="G1079" s="20"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20" t="str">
        <f t="shared" si="115"/>
        <v/>
      </c>
      <c r="G1080" s="20"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20" t="str">
        <f t="shared" si="115"/>
        <v/>
      </c>
      <c r="G1081" s="20"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20" t="str">
        <f t="shared" si="115"/>
        <v/>
      </c>
      <c r="G1082" s="20"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20" t="str">
        <f t="shared" si="115"/>
        <v/>
      </c>
      <c r="G1083" s="20"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20" t="str">
        <f t="shared" si="115"/>
        <v/>
      </c>
      <c r="G1084" s="20"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20" t="str">
        <f t="shared" si="115"/>
        <v/>
      </c>
      <c r="G1085" s="20"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20" t="str">
        <f t="shared" si="115"/>
        <v/>
      </c>
      <c r="G1086" s="20"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20" t="str">
        <f t="shared" si="115"/>
        <v/>
      </c>
      <c r="G1087" s="20"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20" t="str">
        <f t="shared" si="115"/>
        <v/>
      </c>
      <c r="G1088" s="20"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20" t="str">
        <f t="shared" si="115"/>
        <v/>
      </c>
      <c r="G1089" s="20"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20" t="str">
        <f t="shared" si="115"/>
        <v/>
      </c>
      <c r="G1090" s="20" t="str">
        <f t="shared" si="116"/>
        <v/>
      </c>
    </row>
    <row r="1091" spans="1:7" x14ac:dyDescent="0.25">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20" t="str">
        <f t="shared" si="115"/>
        <v/>
      </c>
      <c r="G1091" s="20"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20" t="str">
        <f t="shared" ref="F1092:F1155" si="120">IF(ISNUMBER(A1092),F1091 + D1092,"")</f>
        <v/>
      </c>
      <c r="G1092" s="20"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20" t="str">
        <f t="shared" si="120"/>
        <v/>
      </c>
      <c r="G1093" s="20"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20" t="str">
        <f t="shared" si="120"/>
        <v/>
      </c>
      <c r="G1094" s="20"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20" t="str">
        <f t="shared" si="120"/>
        <v/>
      </c>
      <c r="G1095" s="20"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20" t="str">
        <f t="shared" si="120"/>
        <v/>
      </c>
      <c r="G1096" s="20"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20" t="str">
        <f t="shared" si="120"/>
        <v/>
      </c>
      <c r="G1097" s="20"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20" t="str">
        <f t="shared" si="120"/>
        <v/>
      </c>
      <c r="G1098" s="20"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20" t="str">
        <f t="shared" si="120"/>
        <v/>
      </c>
      <c r="G1099" s="20"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20" t="str">
        <f t="shared" si="120"/>
        <v/>
      </c>
      <c r="G1100" s="20"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20" t="str">
        <f t="shared" si="120"/>
        <v/>
      </c>
      <c r="G1101" s="20"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20" t="str">
        <f t="shared" si="120"/>
        <v/>
      </c>
      <c r="G1102" s="20"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20" t="str">
        <f t="shared" si="120"/>
        <v/>
      </c>
      <c r="G1103" s="20"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20" t="str">
        <f t="shared" si="120"/>
        <v/>
      </c>
      <c r="G1104" s="20"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20" t="str">
        <f t="shared" si="120"/>
        <v/>
      </c>
      <c r="G1105" s="20"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20" t="str">
        <f t="shared" si="120"/>
        <v/>
      </c>
      <c r="G1106" s="20"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20" t="str">
        <f t="shared" si="120"/>
        <v/>
      </c>
      <c r="G1107" s="20"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20" t="str">
        <f t="shared" si="120"/>
        <v/>
      </c>
      <c r="G1108" s="20"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20" t="str">
        <f t="shared" si="120"/>
        <v/>
      </c>
      <c r="G1109" s="20"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20" t="str">
        <f t="shared" si="120"/>
        <v/>
      </c>
      <c r="G1110" s="20"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20" t="str">
        <f t="shared" si="120"/>
        <v/>
      </c>
      <c r="G1111" s="20"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20" t="str">
        <f t="shared" si="120"/>
        <v/>
      </c>
      <c r="G1112" s="20"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20" t="str">
        <f t="shared" si="120"/>
        <v/>
      </c>
      <c r="G1113" s="20"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20" t="str">
        <f t="shared" si="120"/>
        <v/>
      </c>
      <c r="G1114" s="20"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20" t="str">
        <f t="shared" si="120"/>
        <v/>
      </c>
      <c r="G1115" s="20"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20" t="str">
        <f t="shared" si="120"/>
        <v/>
      </c>
      <c r="G1116" s="20"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20" t="str">
        <f t="shared" si="120"/>
        <v/>
      </c>
      <c r="G1117" s="20"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20" t="str">
        <f t="shared" si="120"/>
        <v/>
      </c>
      <c r="G1118" s="20"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20" t="str">
        <f t="shared" si="120"/>
        <v/>
      </c>
      <c r="G1119" s="20"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20" t="str">
        <f t="shared" si="120"/>
        <v/>
      </c>
      <c r="G1120" s="20"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20" t="str">
        <f t="shared" si="120"/>
        <v/>
      </c>
      <c r="G1121" s="20"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20" t="str">
        <f t="shared" si="120"/>
        <v/>
      </c>
      <c r="G1122" s="20"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20" t="str">
        <f t="shared" si="120"/>
        <v/>
      </c>
      <c r="G1123" s="20"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20" t="str">
        <f t="shared" si="120"/>
        <v/>
      </c>
      <c r="G1124" s="20"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20" t="str">
        <f t="shared" si="120"/>
        <v/>
      </c>
      <c r="G1125" s="20"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20" t="str">
        <f t="shared" si="120"/>
        <v/>
      </c>
      <c r="G1126" s="20"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20" t="str">
        <f t="shared" si="120"/>
        <v/>
      </c>
      <c r="G1127" s="20"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20" t="str">
        <f t="shared" si="120"/>
        <v/>
      </c>
      <c r="G1128" s="20"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20" t="str">
        <f t="shared" si="120"/>
        <v/>
      </c>
      <c r="G1129" s="20"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20" t="str">
        <f t="shared" si="120"/>
        <v/>
      </c>
      <c r="G1130" s="20"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20" t="str">
        <f t="shared" si="120"/>
        <v/>
      </c>
      <c r="G1131" s="20"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20" t="str">
        <f t="shared" si="120"/>
        <v/>
      </c>
      <c r="G1132" s="20"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20" t="str">
        <f t="shared" si="120"/>
        <v/>
      </c>
      <c r="G1133" s="20"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20" t="str">
        <f t="shared" si="120"/>
        <v/>
      </c>
      <c r="G1134" s="20"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20" t="str">
        <f t="shared" si="120"/>
        <v/>
      </c>
      <c r="G1135" s="20"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20" t="str">
        <f t="shared" si="120"/>
        <v/>
      </c>
      <c r="G1136" s="20"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20" t="str">
        <f t="shared" si="120"/>
        <v/>
      </c>
      <c r="G1137" s="20"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20" t="str">
        <f t="shared" si="120"/>
        <v/>
      </c>
      <c r="G1138" s="20"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20" t="str">
        <f t="shared" si="120"/>
        <v/>
      </c>
      <c r="G1139" s="20"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20" t="str">
        <f t="shared" si="120"/>
        <v/>
      </c>
      <c r="G1140" s="20"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20" t="str">
        <f t="shared" si="120"/>
        <v/>
      </c>
      <c r="G1141" s="20"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20" t="str">
        <f t="shared" si="120"/>
        <v/>
      </c>
      <c r="G1142" s="20"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20" t="str">
        <f t="shared" si="120"/>
        <v/>
      </c>
      <c r="G1143" s="20"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20" t="str">
        <f t="shared" si="120"/>
        <v/>
      </c>
      <c r="G1144" s="20"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20" t="str">
        <f t="shared" si="120"/>
        <v/>
      </c>
      <c r="G1145" s="20"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20" t="str">
        <f t="shared" si="120"/>
        <v/>
      </c>
      <c r="G1146" s="20"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20" t="str">
        <f t="shared" si="120"/>
        <v/>
      </c>
      <c r="G1147" s="20"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20" t="str">
        <f t="shared" si="120"/>
        <v/>
      </c>
      <c r="G1148" s="20"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20" t="str">
        <f t="shared" si="120"/>
        <v/>
      </c>
      <c r="G1149" s="20"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20" t="str">
        <f t="shared" si="120"/>
        <v/>
      </c>
      <c r="G1150" s="20"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20" t="str">
        <f t="shared" si="120"/>
        <v/>
      </c>
      <c r="G1151" s="20"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20" t="str">
        <f t="shared" si="120"/>
        <v/>
      </c>
      <c r="G1152" s="20"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20" t="str">
        <f t="shared" si="120"/>
        <v/>
      </c>
      <c r="G1153" s="20"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20" t="str">
        <f t="shared" si="120"/>
        <v/>
      </c>
      <c r="G1154" s="20" t="str">
        <f t="shared" si="121"/>
        <v/>
      </c>
    </row>
    <row r="1155" spans="1:7" x14ac:dyDescent="0.25">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20" t="str">
        <f t="shared" si="120"/>
        <v/>
      </c>
      <c r="G1155" s="20"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20" t="str">
        <f t="shared" ref="F1156:F1219" si="125">IF(ISNUMBER(A1156),F1155 + D1156,"")</f>
        <v/>
      </c>
      <c r="G1156" s="20"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20" t="str">
        <f t="shared" si="125"/>
        <v/>
      </c>
      <c r="G1157" s="20"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20" t="str">
        <f t="shared" si="125"/>
        <v/>
      </c>
      <c r="G1158" s="20"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20" t="str">
        <f t="shared" si="125"/>
        <v/>
      </c>
      <c r="G1159" s="20"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20" t="str">
        <f t="shared" si="125"/>
        <v/>
      </c>
      <c r="G1160" s="20"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20" t="str">
        <f t="shared" si="125"/>
        <v/>
      </c>
      <c r="G1161" s="20"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20" t="str">
        <f t="shared" si="125"/>
        <v/>
      </c>
      <c r="G1162" s="20"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20" t="str">
        <f t="shared" si="125"/>
        <v/>
      </c>
      <c r="G1163" s="20"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20" t="str">
        <f t="shared" si="125"/>
        <v/>
      </c>
      <c r="G1164" s="20"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20" t="str">
        <f t="shared" si="125"/>
        <v/>
      </c>
      <c r="G1165" s="20"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20" t="str">
        <f t="shared" si="125"/>
        <v/>
      </c>
      <c r="G1166" s="20"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20" t="str">
        <f t="shared" si="125"/>
        <v/>
      </c>
      <c r="G1167" s="20"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20" t="str">
        <f t="shared" si="125"/>
        <v/>
      </c>
      <c r="G1168" s="20"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20" t="str">
        <f t="shared" si="125"/>
        <v/>
      </c>
      <c r="G1169" s="20"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20" t="str">
        <f t="shared" si="125"/>
        <v/>
      </c>
      <c r="G1170" s="20"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20" t="str">
        <f t="shared" si="125"/>
        <v/>
      </c>
      <c r="G1171" s="20"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20" t="str">
        <f t="shared" si="125"/>
        <v/>
      </c>
      <c r="G1172" s="20"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20" t="str">
        <f t="shared" si="125"/>
        <v/>
      </c>
      <c r="G1173" s="20"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20" t="str">
        <f t="shared" si="125"/>
        <v/>
      </c>
      <c r="G1174" s="20"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20" t="str">
        <f t="shared" si="125"/>
        <v/>
      </c>
      <c r="G1175" s="20"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20" t="str">
        <f t="shared" si="125"/>
        <v/>
      </c>
      <c r="G1176" s="20"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20" t="str">
        <f t="shared" si="125"/>
        <v/>
      </c>
      <c r="G1177" s="20"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20" t="str">
        <f t="shared" si="125"/>
        <v/>
      </c>
      <c r="G1178" s="20"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20" t="str">
        <f t="shared" si="125"/>
        <v/>
      </c>
      <c r="G1179" s="20"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20" t="str">
        <f t="shared" si="125"/>
        <v/>
      </c>
      <c r="G1180" s="20"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20" t="str">
        <f t="shared" si="125"/>
        <v/>
      </c>
      <c r="G1181" s="20"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20" t="str">
        <f t="shared" si="125"/>
        <v/>
      </c>
      <c r="G1182" s="20"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20" t="str">
        <f t="shared" si="125"/>
        <v/>
      </c>
      <c r="G1183" s="20"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20" t="str">
        <f t="shared" si="125"/>
        <v/>
      </c>
      <c r="G1184" s="20"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20" t="str">
        <f t="shared" si="125"/>
        <v/>
      </c>
      <c r="G1185" s="20"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20" t="str">
        <f t="shared" si="125"/>
        <v/>
      </c>
      <c r="G1186" s="20"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20" t="str">
        <f t="shared" si="125"/>
        <v/>
      </c>
      <c r="G1187" s="20"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20" t="str">
        <f t="shared" si="125"/>
        <v/>
      </c>
      <c r="G1188" s="20"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20" t="str">
        <f t="shared" si="125"/>
        <v/>
      </c>
      <c r="G1189" s="20"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20" t="str">
        <f t="shared" si="125"/>
        <v/>
      </c>
      <c r="G1190" s="20"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20" t="str">
        <f t="shared" si="125"/>
        <v/>
      </c>
      <c r="G1191" s="20"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20" t="str">
        <f t="shared" si="125"/>
        <v/>
      </c>
      <c r="G1192" s="20"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20" t="str">
        <f t="shared" si="125"/>
        <v/>
      </c>
      <c r="G1193" s="20"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20" t="str">
        <f t="shared" si="125"/>
        <v/>
      </c>
      <c r="G1194" s="20"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20" t="str">
        <f t="shared" si="125"/>
        <v/>
      </c>
      <c r="G1195" s="20"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20" t="str">
        <f t="shared" si="125"/>
        <v/>
      </c>
      <c r="G1196" s="20"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20" t="str">
        <f t="shared" si="125"/>
        <v/>
      </c>
      <c r="G1197" s="20"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20" t="str">
        <f t="shared" si="125"/>
        <v/>
      </c>
      <c r="G1198" s="20"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20" t="str">
        <f t="shared" si="125"/>
        <v/>
      </c>
      <c r="G1199" s="20"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20" t="str">
        <f t="shared" si="125"/>
        <v/>
      </c>
      <c r="G1200" s="20"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20" t="str">
        <f t="shared" si="125"/>
        <v/>
      </c>
      <c r="G1201" s="20"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20" t="str">
        <f t="shared" si="125"/>
        <v/>
      </c>
      <c r="G1202" s="20"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20" t="str">
        <f t="shared" si="125"/>
        <v/>
      </c>
      <c r="G1203" s="20"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20" t="str">
        <f t="shared" si="125"/>
        <v/>
      </c>
      <c r="G1204" s="20"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20" t="str">
        <f t="shared" si="125"/>
        <v/>
      </c>
      <c r="G1205" s="20"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20" t="str">
        <f t="shared" si="125"/>
        <v/>
      </c>
      <c r="G1206" s="20"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20" t="str">
        <f t="shared" si="125"/>
        <v/>
      </c>
      <c r="G1207" s="20"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20" t="str">
        <f t="shared" si="125"/>
        <v/>
      </c>
      <c r="G1208" s="20"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20" t="str">
        <f t="shared" si="125"/>
        <v/>
      </c>
      <c r="G1209" s="20"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20" t="str">
        <f t="shared" si="125"/>
        <v/>
      </c>
      <c r="G1210" s="20"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20" t="str">
        <f t="shared" si="125"/>
        <v/>
      </c>
      <c r="G1211" s="20"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20" t="str">
        <f t="shared" si="125"/>
        <v/>
      </c>
      <c r="G1212" s="20"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20" t="str">
        <f t="shared" si="125"/>
        <v/>
      </c>
      <c r="G1213" s="20"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20" t="str">
        <f t="shared" si="125"/>
        <v/>
      </c>
      <c r="G1214" s="20"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20" t="str">
        <f t="shared" si="125"/>
        <v/>
      </c>
      <c r="G1215" s="20"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20" t="str">
        <f t="shared" si="125"/>
        <v/>
      </c>
      <c r="G1216" s="20"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20" t="str">
        <f t="shared" si="125"/>
        <v/>
      </c>
      <c r="G1217" s="20"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20" t="str">
        <f t="shared" si="125"/>
        <v/>
      </c>
      <c r="G1218" s="20" t="str">
        <f t="shared" si="126"/>
        <v/>
      </c>
    </row>
    <row r="1219" spans="1:7" x14ac:dyDescent="0.25">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20" t="str">
        <f t="shared" si="125"/>
        <v/>
      </c>
      <c r="G1219" s="20"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20" t="str">
        <f t="shared" ref="F1220:F1251" si="130">IF(ISNUMBER(A1220),F1219 + D1220,"")</f>
        <v/>
      </c>
      <c r="G1220" s="20"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20" t="str">
        <f t="shared" si="130"/>
        <v/>
      </c>
      <c r="G1221" s="20"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20" t="str">
        <f t="shared" si="130"/>
        <v/>
      </c>
      <c r="G1222" s="20"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20" t="str">
        <f t="shared" si="130"/>
        <v/>
      </c>
      <c r="G1223" s="20"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20" t="str">
        <f t="shared" si="130"/>
        <v/>
      </c>
      <c r="G1224" s="20"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20" t="str">
        <f t="shared" si="130"/>
        <v/>
      </c>
      <c r="G1225" s="20"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20" t="str">
        <f t="shared" si="130"/>
        <v/>
      </c>
      <c r="G1226" s="20"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20" t="str">
        <f t="shared" si="130"/>
        <v/>
      </c>
      <c r="G1227" s="20"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20" t="str">
        <f t="shared" si="130"/>
        <v/>
      </c>
      <c r="G1228" s="20"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20" t="str">
        <f t="shared" si="130"/>
        <v/>
      </c>
      <c r="G1229" s="20"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20" t="str">
        <f t="shared" si="130"/>
        <v/>
      </c>
      <c r="G1230" s="20"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20" t="str">
        <f t="shared" si="130"/>
        <v/>
      </c>
      <c r="G1231" s="20"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20" t="str">
        <f t="shared" si="130"/>
        <v/>
      </c>
      <c r="G1232" s="20"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20" t="str">
        <f t="shared" si="130"/>
        <v/>
      </c>
      <c r="G1233" s="20"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20" t="str">
        <f t="shared" si="130"/>
        <v/>
      </c>
      <c r="G1234" s="20"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20" t="str">
        <f t="shared" si="130"/>
        <v/>
      </c>
      <c r="G1235" s="20"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20" t="str">
        <f t="shared" si="130"/>
        <v/>
      </c>
      <c r="G1236" s="20"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20" t="str">
        <f t="shared" si="130"/>
        <v/>
      </c>
      <c r="G1237" s="20"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20" t="str">
        <f t="shared" si="130"/>
        <v/>
      </c>
      <c r="G1238" s="20"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20" t="str">
        <f t="shared" si="130"/>
        <v/>
      </c>
      <c r="G1239" s="20"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20" t="str">
        <f t="shared" si="130"/>
        <v/>
      </c>
      <c r="G1240" s="20"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20" t="str">
        <f t="shared" si="130"/>
        <v/>
      </c>
      <c r="G1241" s="20"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20" t="str">
        <f t="shared" si="130"/>
        <v/>
      </c>
      <c r="G1242" s="20"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20" t="str">
        <f t="shared" si="130"/>
        <v/>
      </c>
      <c r="G1243" s="20"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20" t="str">
        <f t="shared" si="130"/>
        <v/>
      </c>
      <c r="G1244" s="20"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20" t="str">
        <f t="shared" si="130"/>
        <v/>
      </c>
      <c r="G1245" s="20"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20" t="str">
        <f t="shared" si="130"/>
        <v/>
      </c>
      <c r="G1246" s="20"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20" t="str">
        <f t="shared" si="130"/>
        <v/>
      </c>
      <c r="G1247" s="20"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20" t="str">
        <f t="shared" si="130"/>
        <v/>
      </c>
      <c r="G1248" s="20"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20" t="str">
        <f t="shared" si="130"/>
        <v/>
      </c>
      <c r="G1249" s="20"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20" t="str">
        <f t="shared" si="130"/>
        <v/>
      </c>
      <c r="G1250" s="20"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20" t="str">
        <f t="shared" si="130"/>
        <v/>
      </c>
      <c r="G1251" s="20" t="str">
        <f t="shared" si="131"/>
        <v/>
      </c>
    </row>
    <row r="1252" spans="1:7" x14ac:dyDescent="0.25">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20" t="str">
        <f t="shared" ref="F1252:F1315" si="135">IF(ISNUMBER(A1252),F1251 + D1252,"")</f>
        <v/>
      </c>
      <c r="G1252" s="20" t="str">
        <f t="shared" ref="G1252:G1315" si="136">IF(ISNUMBER(A1252),G1251 + E1252,"")</f>
        <v/>
      </c>
    </row>
    <row r="1253" spans="1:7" x14ac:dyDescent="0.25">
      <c r="A1253" s="9" t="str">
        <f t="shared" si="132"/>
        <v/>
      </c>
      <c r="B1253" s="3" t="str">
        <f t="shared" si="133"/>
        <v/>
      </c>
      <c r="C1253" s="3" t="str">
        <f t="shared" si="134"/>
        <v/>
      </c>
      <c r="D1253" s="3" t="str">
        <f>IF(ISNUMBER(A1253),COUNTIF(Calculations!B:B, A1253),"")</f>
        <v/>
      </c>
      <c r="E1253" s="3" t="str">
        <f>IF(ISNUMBER(A1253),COUNTIF(Calculations!A:A, A1253),"")</f>
        <v/>
      </c>
      <c r="F1253" s="20" t="str">
        <f t="shared" si="135"/>
        <v/>
      </c>
      <c r="G1253" s="20" t="str">
        <f t="shared" si="136"/>
        <v/>
      </c>
    </row>
    <row r="1254" spans="1:7" x14ac:dyDescent="0.25">
      <c r="A1254" s="9" t="str">
        <f t="shared" si="132"/>
        <v/>
      </c>
      <c r="B1254" s="3" t="str">
        <f t="shared" si="133"/>
        <v/>
      </c>
      <c r="C1254" s="3" t="str">
        <f t="shared" si="134"/>
        <v/>
      </c>
      <c r="D1254" s="3" t="str">
        <f>IF(ISNUMBER(A1254),COUNTIF(Calculations!B:B, A1254),"")</f>
        <v/>
      </c>
      <c r="E1254" s="3" t="str">
        <f>IF(ISNUMBER(A1254),COUNTIF(Calculations!A:A, A1254),"")</f>
        <v/>
      </c>
      <c r="F1254" s="20" t="str">
        <f t="shared" si="135"/>
        <v/>
      </c>
      <c r="G1254" s="20" t="str">
        <f t="shared" si="136"/>
        <v/>
      </c>
    </row>
    <row r="1255" spans="1:7" x14ac:dyDescent="0.25">
      <c r="A1255" s="9" t="str">
        <f t="shared" si="132"/>
        <v/>
      </c>
      <c r="B1255" s="3" t="str">
        <f t="shared" si="133"/>
        <v/>
      </c>
      <c r="C1255" s="3" t="str">
        <f t="shared" si="134"/>
        <v/>
      </c>
      <c r="D1255" s="3" t="str">
        <f>IF(ISNUMBER(A1255),COUNTIF(Calculations!B:B, A1255),"")</f>
        <v/>
      </c>
      <c r="E1255" s="3" t="str">
        <f>IF(ISNUMBER(A1255),COUNTIF(Calculations!A:A, A1255),"")</f>
        <v/>
      </c>
      <c r="F1255" s="20" t="str">
        <f t="shared" si="135"/>
        <v/>
      </c>
      <c r="G1255" s="20" t="str">
        <f t="shared" si="136"/>
        <v/>
      </c>
    </row>
    <row r="1256" spans="1:7" x14ac:dyDescent="0.25">
      <c r="A1256" s="9" t="str">
        <f t="shared" si="132"/>
        <v/>
      </c>
      <c r="B1256" s="3" t="str">
        <f t="shared" si="133"/>
        <v/>
      </c>
      <c r="C1256" s="3" t="str">
        <f t="shared" si="134"/>
        <v/>
      </c>
      <c r="D1256" s="3" t="str">
        <f>IF(ISNUMBER(A1256),COUNTIF(Calculations!B:B, A1256),"")</f>
        <v/>
      </c>
      <c r="E1256" s="3" t="str">
        <f>IF(ISNUMBER(A1256),COUNTIF(Calculations!A:A, A1256),"")</f>
        <v/>
      </c>
      <c r="F1256" s="20" t="str">
        <f t="shared" si="135"/>
        <v/>
      </c>
      <c r="G1256" s="20" t="str">
        <f t="shared" si="136"/>
        <v/>
      </c>
    </row>
    <row r="1257" spans="1:7" x14ac:dyDescent="0.25">
      <c r="A1257" s="9" t="str">
        <f t="shared" si="132"/>
        <v/>
      </c>
      <c r="B1257" s="3" t="str">
        <f t="shared" si="133"/>
        <v/>
      </c>
      <c r="C1257" s="3" t="str">
        <f t="shared" si="134"/>
        <v/>
      </c>
      <c r="D1257" s="3" t="str">
        <f>IF(ISNUMBER(A1257),COUNTIF(Calculations!B:B, A1257),"")</f>
        <v/>
      </c>
      <c r="E1257" s="3" t="str">
        <f>IF(ISNUMBER(A1257),COUNTIF(Calculations!A:A, A1257),"")</f>
        <v/>
      </c>
      <c r="F1257" s="20" t="str">
        <f t="shared" si="135"/>
        <v/>
      </c>
      <c r="G1257" s="20" t="str">
        <f t="shared" si="136"/>
        <v/>
      </c>
    </row>
    <row r="1258" spans="1:7" x14ac:dyDescent="0.25">
      <c r="A1258" s="9" t="str">
        <f t="shared" si="132"/>
        <v/>
      </c>
      <c r="B1258" s="3" t="str">
        <f t="shared" si="133"/>
        <v/>
      </c>
      <c r="C1258" s="3" t="str">
        <f t="shared" si="134"/>
        <v/>
      </c>
      <c r="D1258" s="3" t="str">
        <f>IF(ISNUMBER(A1258),COUNTIF(Calculations!B:B, A1258),"")</f>
        <v/>
      </c>
      <c r="E1258" s="3" t="str">
        <f>IF(ISNUMBER(A1258),COUNTIF(Calculations!A:A, A1258),"")</f>
        <v/>
      </c>
      <c r="F1258" s="20" t="str">
        <f t="shared" si="135"/>
        <v/>
      </c>
      <c r="G1258" s="20" t="str">
        <f t="shared" si="136"/>
        <v/>
      </c>
    </row>
    <row r="1259" spans="1:7" x14ac:dyDescent="0.25">
      <c r="A1259" s="9" t="str">
        <f t="shared" si="132"/>
        <v/>
      </c>
      <c r="B1259" s="3" t="str">
        <f t="shared" si="133"/>
        <v/>
      </c>
      <c r="C1259" s="3" t="str">
        <f t="shared" si="134"/>
        <v/>
      </c>
      <c r="D1259" s="3" t="str">
        <f>IF(ISNUMBER(A1259),COUNTIF(Calculations!B:B, A1259),"")</f>
        <v/>
      </c>
      <c r="E1259" s="3" t="str">
        <f>IF(ISNUMBER(A1259),COUNTIF(Calculations!A:A, A1259),"")</f>
        <v/>
      </c>
      <c r="F1259" s="20" t="str">
        <f t="shared" si="135"/>
        <v/>
      </c>
      <c r="G1259" s="20" t="str">
        <f t="shared" si="136"/>
        <v/>
      </c>
    </row>
    <row r="1260" spans="1:7" x14ac:dyDescent="0.25">
      <c r="A1260" s="9" t="str">
        <f t="shared" si="132"/>
        <v/>
      </c>
      <c r="B1260" s="3" t="str">
        <f t="shared" si="133"/>
        <v/>
      </c>
      <c r="C1260" s="3" t="str">
        <f t="shared" si="134"/>
        <v/>
      </c>
      <c r="D1260" s="3" t="str">
        <f>IF(ISNUMBER(A1260),COUNTIF(Calculations!B:B, A1260),"")</f>
        <v/>
      </c>
      <c r="E1260" s="3" t="str">
        <f>IF(ISNUMBER(A1260),COUNTIF(Calculations!A:A, A1260),"")</f>
        <v/>
      </c>
      <c r="F1260" s="20" t="str">
        <f t="shared" si="135"/>
        <v/>
      </c>
      <c r="G1260" s="20" t="str">
        <f t="shared" si="136"/>
        <v/>
      </c>
    </row>
    <row r="1261" spans="1:7" x14ac:dyDescent="0.25">
      <c r="A1261" s="9" t="str">
        <f t="shared" si="132"/>
        <v/>
      </c>
      <c r="B1261" s="3" t="str">
        <f t="shared" si="133"/>
        <v/>
      </c>
      <c r="C1261" s="3" t="str">
        <f t="shared" si="134"/>
        <v/>
      </c>
      <c r="D1261" s="3" t="str">
        <f>IF(ISNUMBER(A1261),COUNTIF(Calculations!B:B, A1261),"")</f>
        <v/>
      </c>
      <c r="E1261" s="3" t="str">
        <f>IF(ISNUMBER(A1261),COUNTIF(Calculations!A:A, A1261),"")</f>
        <v/>
      </c>
      <c r="F1261" s="20" t="str">
        <f t="shared" si="135"/>
        <v/>
      </c>
      <c r="G1261" s="20" t="str">
        <f t="shared" si="136"/>
        <v/>
      </c>
    </row>
    <row r="1262" spans="1:7" x14ac:dyDescent="0.25">
      <c r="A1262" s="9" t="str">
        <f t="shared" si="132"/>
        <v/>
      </c>
      <c r="B1262" s="3" t="str">
        <f t="shared" si="133"/>
        <v/>
      </c>
      <c r="C1262" s="3" t="str">
        <f t="shared" si="134"/>
        <v/>
      </c>
      <c r="D1262" s="3" t="str">
        <f>IF(ISNUMBER(A1262),COUNTIF(Calculations!B:B, A1262),"")</f>
        <v/>
      </c>
      <c r="E1262" s="3" t="str">
        <f>IF(ISNUMBER(A1262),COUNTIF(Calculations!A:A, A1262),"")</f>
        <v/>
      </c>
      <c r="F1262" s="20" t="str">
        <f t="shared" si="135"/>
        <v/>
      </c>
      <c r="G1262" s="20" t="str">
        <f t="shared" si="136"/>
        <v/>
      </c>
    </row>
    <row r="1263" spans="1:7" x14ac:dyDescent="0.25">
      <c r="A1263" s="9" t="str">
        <f t="shared" si="132"/>
        <v/>
      </c>
      <c r="B1263" s="3" t="str">
        <f t="shared" si="133"/>
        <v/>
      </c>
      <c r="C1263" s="3" t="str">
        <f t="shared" si="134"/>
        <v/>
      </c>
      <c r="D1263" s="3" t="str">
        <f>IF(ISNUMBER(A1263),COUNTIF(Calculations!B:B, A1263),"")</f>
        <v/>
      </c>
      <c r="E1263" s="3" t="str">
        <f>IF(ISNUMBER(A1263),COUNTIF(Calculations!A:A, A1263),"")</f>
        <v/>
      </c>
      <c r="F1263" s="20" t="str">
        <f t="shared" si="135"/>
        <v/>
      </c>
      <c r="G1263" s="20" t="str">
        <f t="shared" si="136"/>
        <v/>
      </c>
    </row>
    <row r="1264" spans="1:7" x14ac:dyDescent="0.25">
      <c r="A1264" s="9" t="str">
        <f t="shared" si="132"/>
        <v/>
      </c>
      <c r="B1264" s="3" t="str">
        <f t="shared" si="133"/>
        <v/>
      </c>
      <c r="C1264" s="3" t="str">
        <f t="shared" si="134"/>
        <v/>
      </c>
      <c r="D1264" s="3" t="str">
        <f>IF(ISNUMBER(A1264),COUNTIF(Calculations!B:B, A1264),"")</f>
        <v/>
      </c>
      <c r="E1264" s="3" t="str">
        <f>IF(ISNUMBER(A1264),COUNTIF(Calculations!A:A, A1264),"")</f>
        <v/>
      </c>
      <c r="F1264" s="20" t="str">
        <f t="shared" si="135"/>
        <v/>
      </c>
      <c r="G1264" s="20" t="str">
        <f t="shared" si="136"/>
        <v/>
      </c>
    </row>
    <row r="1265" spans="1:7" x14ac:dyDescent="0.25">
      <c r="A1265" s="9" t="str">
        <f t="shared" si="132"/>
        <v/>
      </c>
      <c r="B1265" s="3" t="str">
        <f t="shared" si="133"/>
        <v/>
      </c>
      <c r="C1265" s="3" t="str">
        <f t="shared" si="134"/>
        <v/>
      </c>
      <c r="D1265" s="3" t="str">
        <f>IF(ISNUMBER(A1265),COUNTIF(Calculations!B:B, A1265),"")</f>
        <v/>
      </c>
      <c r="E1265" s="3" t="str">
        <f>IF(ISNUMBER(A1265),COUNTIF(Calculations!A:A, A1265),"")</f>
        <v/>
      </c>
      <c r="F1265" s="20" t="str">
        <f t="shared" si="135"/>
        <v/>
      </c>
      <c r="G1265" s="20" t="str">
        <f t="shared" si="136"/>
        <v/>
      </c>
    </row>
    <row r="1266" spans="1:7" x14ac:dyDescent="0.25">
      <c r="A1266" s="9" t="str">
        <f t="shared" si="132"/>
        <v/>
      </c>
      <c r="B1266" s="3" t="str">
        <f t="shared" si="133"/>
        <v/>
      </c>
      <c r="C1266" s="3" t="str">
        <f t="shared" si="134"/>
        <v/>
      </c>
      <c r="D1266" s="3" t="str">
        <f>IF(ISNUMBER(A1266),COUNTIF(Calculations!B:B, A1266),"")</f>
        <v/>
      </c>
      <c r="E1266" s="3" t="str">
        <f>IF(ISNUMBER(A1266),COUNTIF(Calculations!A:A, A1266),"")</f>
        <v/>
      </c>
      <c r="F1266" s="20" t="str">
        <f t="shared" si="135"/>
        <v/>
      </c>
      <c r="G1266" s="20" t="str">
        <f t="shared" si="136"/>
        <v/>
      </c>
    </row>
    <row r="1267" spans="1:7" x14ac:dyDescent="0.25">
      <c r="A1267" s="9" t="str">
        <f t="shared" si="132"/>
        <v/>
      </c>
      <c r="B1267" s="3" t="str">
        <f t="shared" si="133"/>
        <v/>
      </c>
      <c r="C1267" s="3" t="str">
        <f t="shared" si="134"/>
        <v/>
      </c>
      <c r="D1267" s="3" t="str">
        <f>IF(ISNUMBER(A1267),COUNTIF(Calculations!B:B, A1267),"")</f>
        <v/>
      </c>
      <c r="E1267" s="3" t="str">
        <f>IF(ISNUMBER(A1267),COUNTIF(Calculations!A:A, A1267),"")</f>
        <v/>
      </c>
      <c r="F1267" s="20" t="str">
        <f t="shared" si="135"/>
        <v/>
      </c>
      <c r="G1267" s="20" t="str">
        <f t="shared" si="136"/>
        <v/>
      </c>
    </row>
    <row r="1268" spans="1:7" x14ac:dyDescent="0.25">
      <c r="A1268" s="9" t="str">
        <f t="shared" si="132"/>
        <v/>
      </c>
      <c r="B1268" s="3" t="str">
        <f t="shared" si="133"/>
        <v/>
      </c>
      <c r="C1268" s="3" t="str">
        <f t="shared" si="134"/>
        <v/>
      </c>
      <c r="D1268" s="3" t="str">
        <f>IF(ISNUMBER(A1268),COUNTIF(Calculations!B:B, A1268),"")</f>
        <v/>
      </c>
      <c r="E1268" s="3" t="str">
        <f>IF(ISNUMBER(A1268),COUNTIF(Calculations!A:A, A1268),"")</f>
        <v/>
      </c>
      <c r="F1268" s="20" t="str">
        <f t="shared" si="135"/>
        <v/>
      </c>
      <c r="G1268" s="20" t="str">
        <f t="shared" si="136"/>
        <v/>
      </c>
    </row>
    <row r="1269" spans="1:7" x14ac:dyDescent="0.25">
      <c r="A1269" s="9" t="str">
        <f t="shared" si="132"/>
        <v/>
      </c>
      <c r="B1269" s="3" t="str">
        <f t="shared" si="133"/>
        <v/>
      </c>
      <c r="C1269" s="3" t="str">
        <f t="shared" si="134"/>
        <v/>
      </c>
      <c r="D1269" s="3" t="str">
        <f>IF(ISNUMBER(A1269),COUNTIF(Calculations!B:B, A1269),"")</f>
        <v/>
      </c>
      <c r="E1269" s="3" t="str">
        <f>IF(ISNUMBER(A1269),COUNTIF(Calculations!A:A, A1269),"")</f>
        <v/>
      </c>
      <c r="F1269" s="20" t="str">
        <f t="shared" si="135"/>
        <v/>
      </c>
      <c r="G1269" s="20" t="str">
        <f t="shared" si="136"/>
        <v/>
      </c>
    </row>
    <row r="1270" spans="1:7" x14ac:dyDescent="0.25">
      <c r="A1270" s="9" t="str">
        <f t="shared" si="132"/>
        <v/>
      </c>
      <c r="B1270" s="3" t="str">
        <f t="shared" si="133"/>
        <v/>
      </c>
      <c r="C1270" s="3" t="str">
        <f t="shared" si="134"/>
        <v/>
      </c>
      <c r="D1270" s="3" t="str">
        <f>IF(ISNUMBER(A1270),COUNTIF(Calculations!B:B, A1270),"")</f>
        <v/>
      </c>
      <c r="E1270" s="3" t="str">
        <f>IF(ISNUMBER(A1270),COUNTIF(Calculations!A:A, A1270),"")</f>
        <v/>
      </c>
      <c r="F1270" s="20" t="str">
        <f t="shared" si="135"/>
        <v/>
      </c>
      <c r="G1270" s="20" t="str">
        <f t="shared" si="136"/>
        <v/>
      </c>
    </row>
    <row r="1271" spans="1:7" x14ac:dyDescent="0.25">
      <c r="A1271" s="9" t="str">
        <f t="shared" si="132"/>
        <v/>
      </c>
      <c r="B1271" s="3" t="str">
        <f t="shared" si="133"/>
        <v/>
      </c>
      <c r="C1271" s="3" t="str">
        <f t="shared" si="134"/>
        <v/>
      </c>
      <c r="D1271" s="3" t="str">
        <f>IF(ISNUMBER(A1271),COUNTIF(Calculations!B:B, A1271),"")</f>
        <v/>
      </c>
      <c r="E1271" s="3" t="str">
        <f>IF(ISNUMBER(A1271),COUNTIF(Calculations!A:A, A1271),"")</f>
        <v/>
      </c>
      <c r="F1271" s="20" t="str">
        <f t="shared" si="135"/>
        <v/>
      </c>
      <c r="G1271" s="20" t="str">
        <f t="shared" si="136"/>
        <v/>
      </c>
    </row>
    <row r="1272" spans="1:7" x14ac:dyDescent="0.25">
      <c r="A1272" s="9" t="str">
        <f t="shared" si="132"/>
        <v/>
      </c>
      <c r="B1272" s="3" t="str">
        <f t="shared" si="133"/>
        <v/>
      </c>
      <c r="C1272" s="3" t="str">
        <f t="shared" si="134"/>
        <v/>
      </c>
      <c r="D1272" s="3" t="str">
        <f>IF(ISNUMBER(A1272),COUNTIF(Calculations!B:B, A1272),"")</f>
        <v/>
      </c>
      <c r="E1272" s="3" t="str">
        <f>IF(ISNUMBER(A1272),COUNTIF(Calculations!A:A, A1272),"")</f>
        <v/>
      </c>
      <c r="F1272" s="20" t="str">
        <f t="shared" si="135"/>
        <v/>
      </c>
      <c r="G1272" s="20" t="str">
        <f t="shared" si="136"/>
        <v/>
      </c>
    </row>
    <row r="1273" spans="1:7" x14ac:dyDescent="0.25">
      <c r="A1273" s="9" t="str">
        <f t="shared" si="132"/>
        <v/>
      </c>
      <c r="B1273" s="3" t="str">
        <f t="shared" si="133"/>
        <v/>
      </c>
      <c r="C1273" s="3" t="str">
        <f t="shared" si="134"/>
        <v/>
      </c>
      <c r="D1273" s="3" t="str">
        <f>IF(ISNUMBER(A1273),COUNTIF(Calculations!B:B, A1273),"")</f>
        <v/>
      </c>
      <c r="E1273" s="3" t="str">
        <f>IF(ISNUMBER(A1273),COUNTIF(Calculations!A:A, A1273),"")</f>
        <v/>
      </c>
      <c r="F1273" s="20" t="str">
        <f t="shared" si="135"/>
        <v/>
      </c>
      <c r="G1273" s="20" t="str">
        <f t="shared" si="136"/>
        <v/>
      </c>
    </row>
    <row r="1274" spans="1:7" x14ac:dyDescent="0.25">
      <c r="A1274" s="9" t="str">
        <f t="shared" si="132"/>
        <v/>
      </c>
      <c r="B1274" s="3" t="str">
        <f t="shared" si="133"/>
        <v/>
      </c>
      <c r="C1274" s="3" t="str">
        <f t="shared" si="134"/>
        <v/>
      </c>
      <c r="D1274" s="3" t="str">
        <f>IF(ISNUMBER(A1274),COUNTIF(Calculations!B:B, A1274),"")</f>
        <v/>
      </c>
      <c r="E1274" s="3" t="str">
        <f>IF(ISNUMBER(A1274),COUNTIF(Calculations!A:A, A1274),"")</f>
        <v/>
      </c>
      <c r="F1274" s="20" t="str">
        <f t="shared" si="135"/>
        <v/>
      </c>
      <c r="G1274" s="20" t="str">
        <f t="shared" si="136"/>
        <v/>
      </c>
    </row>
    <row r="1275" spans="1:7" x14ac:dyDescent="0.25">
      <c r="A1275" s="9" t="str">
        <f t="shared" si="132"/>
        <v/>
      </c>
      <c r="B1275" s="3" t="str">
        <f t="shared" si="133"/>
        <v/>
      </c>
      <c r="C1275" s="3" t="str">
        <f t="shared" si="134"/>
        <v/>
      </c>
      <c r="D1275" s="3" t="str">
        <f>IF(ISNUMBER(A1275),COUNTIF(Calculations!B:B, A1275),"")</f>
        <v/>
      </c>
      <c r="E1275" s="3" t="str">
        <f>IF(ISNUMBER(A1275),COUNTIF(Calculations!A:A, A1275),"")</f>
        <v/>
      </c>
      <c r="F1275" s="20" t="str">
        <f t="shared" si="135"/>
        <v/>
      </c>
      <c r="G1275" s="20" t="str">
        <f t="shared" si="136"/>
        <v/>
      </c>
    </row>
    <row r="1276" spans="1:7" x14ac:dyDescent="0.25">
      <c r="A1276" s="9" t="str">
        <f t="shared" si="132"/>
        <v/>
      </c>
      <c r="B1276" s="3" t="str">
        <f t="shared" si="133"/>
        <v/>
      </c>
      <c r="C1276" s="3" t="str">
        <f t="shared" si="134"/>
        <v/>
      </c>
      <c r="D1276" s="3" t="str">
        <f>IF(ISNUMBER(A1276),COUNTIF(Calculations!B:B, A1276),"")</f>
        <v/>
      </c>
      <c r="E1276" s="3" t="str">
        <f>IF(ISNUMBER(A1276),COUNTIF(Calculations!A:A, A1276),"")</f>
        <v/>
      </c>
      <c r="F1276" s="20" t="str">
        <f t="shared" si="135"/>
        <v/>
      </c>
      <c r="G1276" s="20" t="str">
        <f t="shared" si="136"/>
        <v/>
      </c>
    </row>
    <row r="1277" spans="1:7" x14ac:dyDescent="0.25">
      <c r="A1277" s="9" t="str">
        <f t="shared" si="132"/>
        <v/>
      </c>
      <c r="B1277" s="3" t="str">
        <f t="shared" si="133"/>
        <v/>
      </c>
      <c r="C1277" s="3" t="str">
        <f t="shared" si="134"/>
        <v/>
      </c>
      <c r="D1277" s="3" t="str">
        <f>IF(ISNUMBER(A1277),COUNTIF(Calculations!B:B, A1277),"")</f>
        <v/>
      </c>
      <c r="E1277" s="3" t="str">
        <f>IF(ISNUMBER(A1277),COUNTIF(Calculations!A:A, A1277),"")</f>
        <v/>
      </c>
      <c r="F1277" s="20" t="str">
        <f t="shared" si="135"/>
        <v/>
      </c>
      <c r="G1277" s="20" t="str">
        <f t="shared" si="136"/>
        <v/>
      </c>
    </row>
    <row r="1278" spans="1:7" x14ac:dyDescent="0.25">
      <c r="A1278" s="9" t="str">
        <f t="shared" si="132"/>
        <v/>
      </c>
      <c r="B1278" s="3" t="str">
        <f t="shared" si="133"/>
        <v/>
      </c>
      <c r="C1278" s="3" t="str">
        <f t="shared" si="134"/>
        <v/>
      </c>
      <c r="D1278" s="3" t="str">
        <f>IF(ISNUMBER(A1278),COUNTIF(Calculations!B:B, A1278),"")</f>
        <v/>
      </c>
      <c r="E1278" s="3" t="str">
        <f>IF(ISNUMBER(A1278),COUNTIF(Calculations!A:A, A1278),"")</f>
        <v/>
      </c>
      <c r="F1278" s="20" t="str">
        <f t="shared" si="135"/>
        <v/>
      </c>
      <c r="G1278" s="20" t="str">
        <f t="shared" si="136"/>
        <v/>
      </c>
    </row>
    <row r="1279" spans="1:7" x14ac:dyDescent="0.25">
      <c r="A1279" s="9" t="str">
        <f t="shared" si="132"/>
        <v/>
      </c>
      <c r="B1279" s="3" t="str">
        <f t="shared" si="133"/>
        <v/>
      </c>
      <c r="C1279" s="3" t="str">
        <f t="shared" si="134"/>
        <v/>
      </c>
      <c r="D1279" s="3" t="str">
        <f>IF(ISNUMBER(A1279),COUNTIF(Calculations!B:B, A1279),"")</f>
        <v/>
      </c>
      <c r="E1279" s="3" t="str">
        <f>IF(ISNUMBER(A1279),COUNTIF(Calculations!A:A, A1279),"")</f>
        <v/>
      </c>
      <c r="F1279" s="20" t="str">
        <f t="shared" si="135"/>
        <v/>
      </c>
      <c r="G1279" s="20" t="str">
        <f t="shared" si="136"/>
        <v/>
      </c>
    </row>
    <row r="1280" spans="1:7" x14ac:dyDescent="0.25">
      <c r="A1280" s="9" t="str">
        <f t="shared" si="132"/>
        <v/>
      </c>
      <c r="B1280" s="3" t="str">
        <f t="shared" si="133"/>
        <v/>
      </c>
      <c r="C1280" s="3" t="str">
        <f t="shared" si="134"/>
        <v/>
      </c>
      <c r="D1280" s="3" t="str">
        <f>IF(ISNUMBER(A1280),COUNTIF(Calculations!B:B, A1280),"")</f>
        <v/>
      </c>
      <c r="E1280" s="3" t="str">
        <f>IF(ISNUMBER(A1280),COUNTIF(Calculations!A:A, A1280),"")</f>
        <v/>
      </c>
      <c r="F1280" s="20" t="str">
        <f t="shared" si="135"/>
        <v/>
      </c>
      <c r="G1280" s="20" t="str">
        <f t="shared" si="136"/>
        <v/>
      </c>
    </row>
    <row r="1281" spans="1:7" x14ac:dyDescent="0.25">
      <c r="A1281" s="9" t="str">
        <f t="shared" si="132"/>
        <v/>
      </c>
      <c r="B1281" s="3" t="str">
        <f t="shared" si="133"/>
        <v/>
      </c>
      <c r="C1281" s="3" t="str">
        <f t="shared" si="134"/>
        <v/>
      </c>
      <c r="D1281" s="3" t="str">
        <f>IF(ISNUMBER(A1281),COUNTIF(Calculations!B:B, A1281),"")</f>
        <v/>
      </c>
      <c r="E1281" s="3" t="str">
        <f>IF(ISNUMBER(A1281),COUNTIF(Calculations!A:A, A1281),"")</f>
        <v/>
      </c>
      <c r="F1281" s="20" t="str">
        <f t="shared" si="135"/>
        <v/>
      </c>
      <c r="G1281" s="20" t="str">
        <f t="shared" si="136"/>
        <v/>
      </c>
    </row>
    <row r="1282" spans="1:7" x14ac:dyDescent="0.25">
      <c r="A1282" s="9" t="str">
        <f t="shared" si="132"/>
        <v/>
      </c>
      <c r="B1282" s="3" t="str">
        <f t="shared" si="133"/>
        <v/>
      </c>
      <c r="C1282" s="3" t="str">
        <f t="shared" si="134"/>
        <v/>
      </c>
      <c r="D1282" s="3" t="str">
        <f>IF(ISNUMBER(A1282),COUNTIF(Calculations!B:B, A1282),"")</f>
        <v/>
      </c>
      <c r="E1282" s="3" t="str">
        <f>IF(ISNUMBER(A1282),COUNTIF(Calculations!A:A, A1282),"")</f>
        <v/>
      </c>
      <c r="F1282" s="20" t="str">
        <f t="shared" si="135"/>
        <v/>
      </c>
      <c r="G1282" s="20" t="str">
        <f t="shared" si="136"/>
        <v/>
      </c>
    </row>
    <row r="1283" spans="1:7" x14ac:dyDescent="0.25">
      <c r="A1283" s="9" t="str">
        <f t="shared" si="132"/>
        <v/>
      </c>
      <c r="B1283" s="3" t="str">
        <f t="shared" si="133"/>
        <v/>
      </c>
      <c r="C1283" s="3" t="str">
        <f t="shared" si="134"/>
        <v/>
      </c>
      <c r="D1283" s="3" t="str">
        <f>IF(ISNUMBER(A1283),COUNTIF(Calculations!B:B, A1283),"")</f>
        <v/>
      </c>
      <c r="E1283" s="3" t="str">
        <f>IF(ISNUMBER(A1283),COUNTIF(Calculations!A:A, A1283),"")</f>
        <v/>
      </c>
      <c r="F1283" s="20" t="str">
        <f t="shared" si="135"/>
        <v/>
      </c>
      <c r="G1283" s="20" t="str">
        <f t="shared" si="136"/>
        <v/>
      </c>
    </row>
    <row r="1284" spans="1:7" x14ac:dyDescent="0.25">
      <c r="A1284" s="9" t="str">
        <f t="shared" si="132"/>
        <v/>
      </c>
      <c r="B1284" s="3" t="str">
        <f t="shared" si="133"/>
        <v/>
      </c>
      <c r="C1284" s="3" t="str">
        <f t="shared" si="134"/>
        <v/>
      </c>
      <c r="D1284" s="3" t="str">
        <f>IF(ISNUMBER(A1284),COUNTIF(Calculations!B:B, A1284),"")</f>
        <v/>
      </c>
      <c r="E1284" s="3" t="str">
        <f>IF(ISNUMBER(A1284),COUNTIF(Calculations!A:A, A1284),"")</f>
        <v/>
      </c>
      <c r="F1284" s="20" t="str">
        <f t="shared" si="135"/>
        <v/>
      </c>
      <c r="G1284" s="20" t="str">
        <f t="shared" si="136"/>
        <v/>
      </c>
    </row>
    <row r="1285" spans="1:7" x14ac:dyDescent="0.25">
      <c r="A1285" s="9" t="str">
        <f t="shared" si="132"/>
        <v/>
      </c>
      <c r="B1285" s="3" t="str">
        <f t="shared" si="133"/>
        <v/>
      </c>
      <c r="C1285" s="3" t="str">
        <f t="shared" si="134"/>
        <v/>
      </c>
      <c r="D1285" s="3" t="str">
        <f>IF(ISNUMBER(A1285),COUNTIF(Calculations!B:B, A1285),"")</f>
        <v/>
      </c>
      <c r="E1285" s="3" t="str">
        <f>IF(ISNUMBER(A1285),COUNTIF(Calculations!A:A, A1285),"")</f>
        <v/>
      </c>
      <c r="F1285" s="20" t="str">
        <f t="shared" si="135"/>
        <v/>
      </c>
      <c r="G1285" s="20" t="str">
        <f t="shared" si="136"/>
        <v/>
      </c>
    </row>
    <row r="1286" spans="1:7" x14ac:dyDescent="0.25">
      <c r="A1286" s="9" t="str">
        <f t="shared" si="132"/>
        <v/>
      </c>
      <c r="B1286" s="3" t="str">
        <f t="shared" si="133"/>
        <v/>
      </c>
      <c r="C1286" s="3" t="str">
        <f t="shared" si="134"/>
        <v/>
      </c>
      <c r="D1286" s="3" t="str">
        <f>IF(ISNUMBER(A1286),COUNTIF(Calculations!B:B, A1286),"")</f>
        <v/>
      </c>
      <c r="E1286" s="3" t="str">
        <f>IF(ISNUMBER(A1286),COUNTIF(Calculations!A:A, A1286),"")</f>
        <v/>
      </c>
      <c r="F1286" s="20" t="str">
        <f t="shared" si="135"/>
        <v/>
      </c>
      <c r="G1286" s="20" t="str">
        <f t="shared" si="136"/>
        <v/>
      </c>
    </row>
    <row r="1287" spans="1:7" x14ac:dyDescent="0.25">
      <c r="A1287" s="9" t="str">
        <f t="shared" si="132"/>
        <v/>
      </c>
      <c r="B1287" s="3" t="str">
        <f t="shared" si="133"/>
        <v/>
      </c>
      <c r="C1287" s="3" t="str">
        <f t="shared" si="134"/>
        <v/>
      </c>
      <c r="D1287" s="3" t="str">
        <f>IF(ISNUMBER(A1287),COUNTIF(Calculations!B:B, A1287),"")</f>
        <v/>
      </c>
      <c r="E1287" s="3" t="str">
        <f>IF(ISNUMBER(A1287),COUNTIF(Calculations!A:A, A1287),"")</f>
        <v/>
      </c>
      <c r="F1287" s="20" t="str">
        <f t="shared" si="135"/>
        <v/>
      </c>
      <c r="G1287" s="20" t="str">
        <f t="shared" si="136"/>
        <v/>
      </c>
    </row>
    <row r="1288" spans="1:7" x14ac:dyDescent="0.25">
      <c r="A1288" s="9" t="str">
        <f t="shared" si="132"/>
        <v/>
      </c>
      <c r="B1288" s="3" t="str">
        <f t="shared" si="133"/>
        <v/>
      </c>
      <c r="C1288" s="3" t="str">
        <f t="shared" si="134"/>
        <v/>
      </c>
      <c r="D1288" s="3" t="str">
        <f>IF(ISNUMBER(A1288),COUNTIF(Calculations!B:B, A1288),"")</f>
        <v/>
      </c>
      <c r="E1288" s="3" t="str">
        <f>IF(ISNUMBER(A1288),COUNTIF(Calculations!A:A, A1288),"")</f>
        <v/>
      </c>
      <c r="F1288" s="20" t="str">
        <f t="shared" si="135"/>
        <v/>
      </c>
      <c r="G1288" s="20" t="str">
        <f t="shared" si="136"/>
        <v/>
      </c>
    </row>
    <row r="1289" spans="1:7" x14ac:dyDescent="0.25">
      <c r="A1289" s="9" t="str">
        <f t="shared" si="132"/>
        <v/>
      </c>
      <c r="B1289" s="3" t="str">
        <f t="shared" si="133"/>
        <v/>
      </c>
      <c r="C1289" s="3" t="str">
        <f t="shared" si="134"/>
        <v/>
      </c>
      <c r="D1289" s="3" t="str">
        <f>IF(ISNUMBER(A1289),COUNTIF(Calculations!B:B, A1289),"")</f>
        <v/>
      </c>
      <c r="E1289" s="3" t="str">
        <f>IF(ISNUMBER(A1289),COUNTIF(Calculations!A:A, A1289),"")</f>
        <v/>
      </c>
      <c r="F1289" s="20" t="str">
        <f t="shared" si="135"/>
        <v/>
      </c>
      <c r="G1289" s="20" t="str">
        <f t="shared" si="136"/>
        <v/>
      </c>
    </row>
    <row r="1290" spans="1:7" x14ac:dyDescent="0.25">
      <c r="A1290" s="9" t="str">
        <f t="shared" si="132"/>
        <v/>
      </c>
      <c r="B1290" s="3" t="str">
        <f t="shared" si="133"/>
        <v/>
      </c>
      <c r="C1290" s="3" t="str">
        <f t="shared" si="134"/>
        <v/>
      </c>
      <c r="D1290" s="3" t="str">
        <f>IF(ISNUMBER(A1290),COUNTIF(Calculations!B:B, A1290),"")</f>
        <v/>
      </c>
      <c r="E1290" s="3" t="str">
        <f>IF(ISNUMBER(A1290),COUNTIF(Calculations!A:A, A1290),"")</f>
        <v/>
      </c>
      <c r="F1290" s="20" t="str">
        <f t="shared" si="135"/>
        <v/>
      </c>
      <c r="G1290" s="20" t="str">
        <f t="shared" si="136"/>
        <v/>
      </c>
    </row>
    <row r="1291" spans="1:7" x14ac:dyDescent="0.25">
      <c r="A1291" s="9" t="str">
        <f t="shared" si="132"/>
        <v/>
      </c>
      <c r="B1291" s="3" t="str">
        <f t="shared" si="133"/>
        <v/>
      </c>
      <c r="C1291" s="3" t="str">
        <f t="shared" si="134"/>
        <v/>
      </c>
      <c r="D1291" s="3" t="str">
        <f>IF(ISNUMBER(A1291),COUNTIF(Calculations!B:B, A1291),"")</f>
        <v/>
      </c>
      <c r="E1291" s="3" t="str">
        <f>IF(ISNUMBER(A1291),COUNTIF(Calculations!A:A, A1291),"")</f>
        <v/>
      </c>
      <c r="F1291" s="20" t="str">
        <f t="shared" si="135"/>
        <v/>
      </c>
      <c r="G1291" s="20" t="str">
        <f t="shared" si="136"/>
        <v/>
      </c>
    </row>
    <row r="1292" spans="1:7" x14ac:dyDescent="0.25">
      <c r="A1292" s="9" t="str">
        <f t="shared" si="132"/>
        <v/>
      </c>
      <c r="B1292" s="3" t="str">
        <f t="shared" si="133"/>
        <v/>
      </c>
      <c r="C1292" s="3" t="str">
        <f t="shared" si="134"/>
        <v/>
      </c>
      <c r="D1292" s="3" t="str">
        <f>IF(ISNUMBER(A1292),COUNTIF(Calculations!B:B, A1292),"")</f>
        <v/>
      </c>
      <c r="E1292" s="3" t="str">
        <f>IF(ISNUMBER(A1292),COUNTIF(Calculations!A:A, A1292),"")</f>
        <v/>
      </c>
      <c r="F1292" s="20" t="str">
        <f t="shared" si="135"/>
        <v/>
      </c>
      <c r="G1292" s="20" t="str">
        <f t="shared" si="136"/>
        <v/>
      </c>
    </row>
    <row r="1293" spans="1:7" x14ac:dyDescent="0.25">
      <c r="A1293" s="9" t="str">
        <f t="shared" si="132"/>
        <v/>
      </c>
      <c r="B1293" s="3" t="str">
        <f t="shared" si="133"/>
        <v/>
      </c>
      <c r="C1293" s="3" t="str">
        <f t="shared" si="134"/>
        <v/>
      </c>
      <c r="D1293" s="3" t="str">
        <f>IF(ISNUMBER(A1293),COUNTIF(Calculations!B:B, A1293),"")</f>
        <v/>
      </c>
      <c r="E1293" s="3" t="str">
        <f>IF(ISNUMBER(A1293),COUNTIF(Calculations!A:A, A1293),"")</f>
        <v/>
      </c>
      <c r="F1293" s="20" t="str">
        <f t="shared" si="135"/>
        <v/>
      </c>
      <c r="G1293" s="20" t="str">
        <f t="shared" si="136"/>
        <v/>
      </c>
    </row>
    <row r="1294" spans="1:7" x14ac:dyDescent="0.25">
      <c r="A1294" s="9" t="str">
        <f t="shared" si="132"/>
        <v/>
      </c>
      <c r="B1294" s="3" t="str">
        <f t="shared" si="133"/>
        <v/>
      </c>
      <c r="C1294" s="3" t="str">
        <f t="shared" si="134"/>
        <v/>
      </c>
      <c r="D1294" s="3" t="str">
        <f>IF(ISNUMBER(A1294),COUNTIF(Calculations!B:B, A1294),"")</f>
        <v/>
      </c>
      <c r="E1294" s="3" t="str">
        <f>IF(ISNUMBER(A1294),COUNTIF(Calculations!A:A, A1294),"")</f>
        <v/>
      </c>
      <c r="F1294" s="20" t="str">
        <f t="shared" si="135"/>
        <v/>
      </c>
      <c r="G1294" s="20" t="str">
        <f t="shared" si="136"/>
        <v/>
      </c>
    </row>
    <row r="1295" spans="1:7" x14ac:dyDescent="0.25">
      <c r="A1295" s="9" t="str">
        <f t="shared" si="132"/>
        <v/>
      </c>
      <c r="B1295" s="3" t="str">
        <f t="shared" si="133"/>
        <v/>
      </c>
      <c r="C1295" s="3" t="str">
        <f t="shared" si="134"/>
        <v/>
      </c>
      <c r="D1295" s="3" t="str">
        <f>IF(ISNUMBER(A1295),COUNTIF(Calculations!B:B, A1295),"")</f>
        <v/>
      </c>
      <c r="E1295" s="3" t="str">
        <f>IF(ISNUMBER(A1295),COUNTIF(Calculations!A:A, A1295),"")</f>
        <v/>
      </c>
      <c r="F1295" s="20" t="str">
        <f t="shared" si="135"/>
        <v/>
      </c>
      <c r="G1295" s="20" t="str">
        <f t="shared" si="136"/>
        <v/>
      </c>
    </row>
    <row r="1296" spans="1:7" x14ac:dyDescent="0.25">
      <c r="A1296" s="9" t="str">
        <f t="shared" si="132"/>
        <v/>
      </c>
      <c r="B1296" s="3" t="str">
        <f t="shared" si="133"/>
        <v/>
      </c>
      <c r="C1296" s="3" t="str">
        <f t="shared" si="134"/>
        <v/>
      </c>
      <c r="D1296" s="3" t="str">
        <f>IF(ISNUMBER(A1296),COUNTIF(Calculations!B:B, A1296),"")</f>
        <v/>
      </c>
      <c r="E1296" s="3" t="str">
        <f>IF(ISNUMBER(A1296),COUNTIF(Calculations!A:A, A1296),"")</f>
        <v/>
      </c>
      <c r="F1296" s="20" t="str">
        <f t="shared" si="135"/>
        <v/>
      </c>
      <c r="G1296" s="20" t="str">
        <f t="shared" si="136"/>
        <v/>
      </c>
    </row>
    <row r="1297" spans="1:7" x14ac:dyDescent="0.25">
      <c r="A1297" s="9" t="str">
        <f t="shared" si="132"/>
        <v/>
      </c>
      <c r="B1297" s="3" t="str">
        <f t="shared" si="133"/>
        <v/>
      </c>
      <c r="C1297" s="3" t="str">
        <f t="shared" si="134"/>
        <v/>
      </c>
      <c r="D1297" s="3" t="str">
        <f>IF(ISNUMBER(A1297),COUNTIF(Calculations!B:B, A1297),"")</f>
        <v/>
      </c>
      <c r="E1297" s="3" t="str">
        <f>IF(ISNUMBER(A1297),COUNTIF(Calculations!A:A, A1297),"")</f>
        <v/>
      </c>
      <c r="F1297" s="20" t="str">
        <f t="shared" si="135"/>
        <v/>
      </c>
      <c r="G1297" s="20" t="str">
        <f t="shared" si="136"/>
        <v/>
      </c>
    </row>
    <row r="1298" spans="1:7" x14ac:dyDescent="0.25">
      <c r="A1298" s="9" t="str">
        <f t="shared" si="132"/>
        <v/>
      </c>
      <c r="B1298" s="3" t="str">
        <f t="shared" si="133"/>
        <v/>
      </c>
      <c r="C1298" s="3" t="str">
        <f t="shared" si="134"/>
        <v/>
      </c>
      <c r="D1298" s="3" t="str">
        <f>IF(ISNUMBER(A1298),COUNTIF(Calculations!B:B, A1298),"")</f>
        <v/>
      </c>
      <c r="E1298" s="3" t="str">
        <f>IF(ISNUMBER(A1298),COUNTIF(Calculations!A:A, A1298),"")</f>
        <v/>
      </c>
      <c r="F1298" s="20" t="str">
        <f t="shared" si="135"/>
        <v/>
      </c>
      <c r="G1298" s="20" t="str">
        <f t="shared" si="136"/>
        <v/>
      </c>
    </row>
    <row r="1299" spans="1:7" x14ac:dyDescent="0.25">
      <c r="A1299" s="9" t="str">
        <f t="shared" si="132"/>
        <v/>
      </c>
      <c r="B1299" s="3" t="str">
        <f t="shared" si="133"/>
        <v/>
      </c>
      <c r="C1299" s="3" t="str">
        <f t="shared" si="134"/>
        <v/>
      </c>
      <c r="D1299" s="3" t="str">
        <f>IF(ISNUMBER(A1299),COUNTIF(Calculations!B:B, A1299),"")</f>
        <v/>
      </c>
      <c r="E1299" s="3" t="str">
        <f>IF(ISNUMBER(A1299),COUNTIF(Calculations!A:A, A1299),"")</f>
        <v/>
      </c>
      <c r="F1299" s="20" t="str">
        <f t="shared" si="135"/>
        <v/>
      </c>
      <c r="G1299" s="20" t="str">
        <f t="shared" si="136"/>
        <v/>
      </c>
    </row>
    <row r="1300" spans="1:7" x14ac:dyDescent="0.25">
      <c r="A1300" s="9" t="str">
        <f t="shared" si="132"/>
        <v/>
      </c>
      <c r="B1300" s="3" t="str">
        <f t="shared" si="133"/>
        <v/>
      </c>
      <c r="C1300" s="3" t="str">
        <f t="shared" si="134"/>
        <v/>
      </c>
      <c r="D1300" s="3" t="str">
        <f>IF(ISNUMBER(A1300),COUNTIF(Calculations!B:B, A1300),"")</f>
        <v/>
      </c>
      <c r="E1300" s="3" t="str">
        <f>IF(ISNUMBER(A1300),COUNTIF(Calculations!A:A, A1300),"")</f>
        <v/>
      </c>
      <c r="F1300" s="20" t="str">
        <f t="shared" si="135"/>
        <v/>
      </c>
      <c r="G1300" s="20" t="str">
        <f t="shared" si="136"/>
        <v/>
      </c>
    </row>
    <row r="1301" spans="1:7" x14ac:dyDescent="0.25">
      <c r="A1301" s="9" t="str">
        <f t="shared" si="132"/>
        <v/>
      </c>
      <c r="B1301" s="3" t="str">
        <f t="shared" si="133"/>
        <v/>
      </c>
      <c r="C1301" s="3" t="str">
        <f t="shared" si="134"/>
        <v/>
      </c>
      <c r="D1301" s="3" t="str">
        <f>IF(ISNUMBER(A1301),COUNTIF(Calculations!B:B, A1301),"")</f>
        <v/>
      </c>
      <c r="E1301" s="3" t="str">
        <f>IF(ISNUMBER(A1301),COUNTIF(Calculations!A:A, A1301),"")</f>
        <v/>
      </c>
      <c r="F1301" s="20" t="str">
        <f t="shared" si="135"/>
        <v/>
      </c>
      <c r="G1301" s="20" t="str">
        <f t="shared" si="136"/>
        <v/>
      </c>
    </row>
    <row r="1302" spans="1:7" x14ac:dyDescent="0.25">
      <c r="A1302" s="9" t="str">
        <f t="shared" si="132"/>
        <v/>
      </c>
      <c r="B1302" s="3" t="str">
        <f t="shared" si="133"/>
        <v/>
      </c>
      <c r="C1302" s="3" t="str">
        <f t="shared" si="134"/>
        <v/>
      </c>
      <c r="D1302" s="3" t="str">
        <f>IF(ISNUMBER(A1302),COUNTIF(Calculations!B:B, A1302),"")</f>
        <v/>
      </c>
      <c r="E1302" s="3" t="str">
        <f>IF(ISNUMBER(A1302),COUNTIF(Calculations!A:A, A1302),"")</f>
        <v/>
      </c>
      <c r="F1302" s="20" t="str">
        <f t="shared" si="135"/>
        <v/>
      </c>
      <c r="G1302" s="20" t="str">
        <f t="shared" si="136"/>
        <v/>
      </c>
    </row>
    <row r="1303" spans="1:7" x14ac:dyDescent="0.25">
      <c r="A1303" s="9" t="str">
        <f t="shared" si="132"/>
        <v/>
      </c>
      <c r="B1303" s="3" t="str">
        <f t="shared" si="133"/>
        <v/>
      </c>
      <c r="C1303" s="3" t="str">
        <f t="shared" si="134"/>
        <v/>
      </c>
      <c r="D1303" s="3" t="str">
        <f>IF(ISNUMBER(A1303),COUNTIF(Calculations!B:B, A1303),"")</f>
        <v/>
      </c>
      <c r="E1303" s="3" t="str">
        <f>IF(ISNUMBER(A1303),COUNTIF(Calculations!A:A, A1303),"")</f>
        <v/>
      </c>
      <c r="F1303" s="20" t="str">
        <f t="shared" si="135"/>
        <v/>
      </c>
      <c r="G1303" s="20" t="str">
        <f t="shared" si="136"/>
        <v/>
      </c>
    </row>
    <row r="1304" spans="1:7" x14ac:dyDescent="0.25">
      <c r="A1304" s="9" t="str">
        <f t="shared" si="132"/>
        <v/>
      </c>
      <c r="B1304" s="3" t="str">
        <f t="shared" si="133"/>
        <v/>
      </c>
      <c r="C1304" s="3" t="str">
        <f t="shared" si="134"/>
        <v/>
      </c>
      <c r="D1304" s="3" t="str">
        <f>IF(ISNUMBER(A1304),COUNTIF(Calculations!B:B, A1304),"")</f>
        <v/>
      </c>
      <c r="E1304" s="3" t="str">
        <f>IF(ISNUMBER(A1304),COUNTIF(Calculations!A:A, A1304),"")</f>
        <v/>
      </c>
      <c r="F1304" s="20" t="str">
        <f t="shared" si="135"/>
        <v/>
      </c>
      <c r="G1304" s="20" t="str">
        <f t="shared" si="136"/>
        <v/>
      </c>
    </row>
    <row r="1305" spans="1:7" x14ac:dyDescent="0.25">
      <c r="A1305" s="9" t="str">
        <f t="shared" si="132"/>
        <v/>
      </c>
      <c r="B1305" s="3" t="str">
        <f t="shared" si="133"/>
        <v/>
      </c>
      <c r="C1305" s="3" t="str">
        <f t="shared" si="134"/>
        <v/>
      </c>
      <c r="D1305" s="3" t="str">
        <f>IF(ISNUMBER(A1305),COUNTIF(Calculations!B:B, A1305),"")</f>
        <v/>
      </c>
      <c r="E1305" s="3" t="str">
        <f>IF(ISNUMBER(A1305),COUNTIF(Calculations!A:A, A1305),"")</f>
        <v/>
      </c>
      <c r="F1305" s="20" t="str">
        <f t="shared" si="135"/>
        <v/>
      </c>
      <c r="G1305" s="20" t="str">
        <f t="shared" si="136"/>
        <v/>
      </c>
    </row>
    <row r="1306" spans="1:7" x14ac:dyDescent="0.25">
      <c r="A1306" s="9" t="str">
        <f t="shared" si="132"/>
        <v/>
      </c>
      <c r="B1306" s="3" t="str">
        <f t="shared" si="133"/>
        <v/>
      </c>
      <c r="C1306" s="3" t="str">
        <f t="shared" si="134"/>
        <v/>
      </c>
      <c r="D1306" s="3" t="str">
        <f>IF(ISNUMBER(A1306),COUNTIF(Calculations!B:B, A1306),"")</f>
        <v/>
      </c>
      <c r="E1306" s="3" t="str">
        <f>IF(ISNUMBER(A1306),COUNTIF(Calculations!A:A, A1306),"")</f>
        <v/>
      </c>
      <c r="F1306" s="20" t="str">
        <f t="shared" si="135"/>
        <v/>
      </c>
      <c r="G1306" s="20" t="str">
        <f t="shared" si="136"/>
        <v/>
      </c>
    </row>
    <row r="1307" spans="1:7" x14ac:dyDescent="0.25">
      <c r="A1307" s="9" t="str">
        <f t="shared" si="132"/>
        <v/>
      </c>
      <c r="B1307" s="3" t="str">
        <f t="shared" si="133"/>
        <v/>
      </c>
      <c r="C1307" s="3" t="str">
        <f t="shared" si="134"/>
        <v/>
      </c>
      <c r="D1307" s="3" t="str">
        <f>IF(ISNUMBER(A1307),COUNTIF(Calculations!B:B, A1307),"")</f>
        <v/>
      </c>
      <c r="E1307" s="3" t="str">
        <f>IF(ISNUMBER(A1307),COUNTIF(Calculations!A:A, A1307),"")</f>
        <v/>
      </c>
      <c r="F1307" s="20" t="str">
        <f t="shared" si="135"/>
        <v/>
      </c>
      <c r="G1307" s="20" t="str">
        <f t="shared" si="136"/>
        <v/>
      </c>
    </row>
    <row r="1308" spans="1:7" x14ac:dyDescent="0.25">
      <c r="A1308" s="9" t="str">
        <f t="shared" si="132"/>
        <v/>
      </c>
      <c r="B1308" s="3" t="str">
        <f t="shared" si="133"/>
        <v/>
      </c>
      <c r="C1308" s="3" t="str">
        <f t="shared" si="134"/>
        <v/>
      </c>
      <c r="D1308" s="3" t="str">
        <f>IF(ISNUMBER(A1308),COUNTIF(Calculations!B:B, A1308),"")</f>
        <v/>
      </c>
      <c r="E1308" s="3" t="str">
        <f>IF(ISNUMBER(A1308),COUNTIF(Calculations!A:A, A1308),"")</f>
        <v/>
      </c>
      <c r="F1308" s="20" t="str">
        <f t="shared" si="135"/>
        <v/>
      </c>
      <c r="G1308" s="20" t="str">
        <f t="shared" si="136"/>
        <v/>
      </c>
    </row>
    <row r="1309" spans="1:7" x14ac:dyDescent="0.25">
      <c r="A1309" s="9" t="str">
        <f t="shared" si="132"/>
        <v/>
      </c>
      <c r="B1309" s="3" t="str">
        <f t="shared" si="133"/>
        <v/>
      </c>
      <c r="C1309" s="3" t="str">
        <f t="shared" si="134"/>
        <v/>
      </c>
      <c r="D1309" s="3" t="str">
        <f>IF(ISNUMBER(A1309),COUNTIF(Calculations!B:B, A1309),"")</f>
        <v/>
      </c>
      <c r="E1309" s="3" t="str">
        <f>IF(ISNUMBER(A1309),COUNTIF(Calculations!A:A, A1309),"")</f>
        <v/>
      </c>
      <c r="F1309" s="20" t="str">
        <f t="shared" si="135"/>
        <v/>
      </c>
      <c r="G1309" s="20" t="str">
        <f t="shared" si="136"/>
        <v/>
      </c>
    </row>
    <row r="1310" spans="1:7" x14ac:dyDescent="0.25">
      <c r="A1310" s="9" t="str">
        <f t="shared" si="132"/>
        <v/>
      </c>
      <c r="B1310" s="3" t="str">
        <f t="shared" si="133"/>
        <v/>
      </c>
      <c r="C1310" s="3" t="str">
        <f t="shared" si="134"/>
        <v/>
      </c>
      <c r="D1310" s="3" t="str">
        <f>IF(ISNUMBER(A1310),COUNTIF(Calculations!B:B, A1310),"")</f>
        <v/>
      </c>
      <c r="E1310" s="3" t="str">
        <f>IF(ISNUMBER(A1310),COUNTIF(Calculations!A:A, A1310),"")</f>
        <v/>
      </c>
      <c r="F1310" s="20" t="str">
        <f t="shared" si="135"/>
        <v/>
      </c>
      <c r="G1310" s="20" t="str">
        <f t="shared" si="136"/>
        <v/>
      </c>
    </row>
    <row r="1311" spans="1:7" x14ac:dyDescent="0.25">
      <c r="A1311" s="9" t="str">
        <f t="shared" si="132"/>
        <v/>
      </c>
      <c r="B1311" s="3" t="str">
        <f t="shared" si="133"/>
        <v/>
      </c>
      <c r="C1311" s="3" t="str">
        <f t="shared" si="134"/>
        <v/>
      </c>
      <c r="D1311" s="3" t="str">
        <f>IF(ISNUMBER(A1311),COUNTIF(Calculations!B:B, A1311),"")</f>
        <v/>
      </c>
      <c r="E1311" s="3" t="str">
        <f>IF(ISNUMBER(A1311),COUNTIF(Calculations!A:A, A1311),"")</f>
        <v/>
      </c>
      <c r="F1311" s="20" t="str">
        <f t="shared" si="135"/>
        <v/>
      </c>
      <c r="G1311" s="20" t="str">
        <f t="shared" si="136"/>
        <v/>
      </c>
    </row>
    <row r="1312" spans="1:7" x14ac:dyDescent="0.25">
      <c r="A1312" s="9" t="str">
        <f t="shared" si="132"/>
        <v/>
      </c>
      <c r="B1312" s="3" t="str">
        <f t="shared" si="133"/>
        <v/>
      </c>
      <c r="C1312" s="3" t="str">
        <f t="shared" si="134"/>
        <v/>
      </c>
      <c r="D1312" s="3" t="str">
        <f>IF(ISNUMBER(A1312),COUNTIF(Calculations!B:B, A1312),"")</f>
        <v/>
      </c>
      <c r="E1312" s="3" t="str">
        <f>IF(ISNUMBER(A1312),COUNTIF(Calculations!A:A, A1312),"")</f>
        <v/>
      </c>
      <c r="F1312" s="20" t="str">
        <f t="shared" si="135"/>
        <v/>
      </c>
      <c r="G1312" s="20" t="str">
        <f t="shared" si="136"/>
        <v/>
      </c>
    </row>
    <row r="1313" spans="1:7" x14ac:dyDescent="0.25">
      <c r="A1313" s="9" t="str">
        <f t="shared" si="132"/>
        <v/>
      </c>
      <c r="B1313" s="3" t="str">
        <f t="shared" si="133"/>
        <v/>
      </c>
      <c r="C1313" s="3" t="str">
        <f t="shared" si="134"/>
        <v/>
      </c>
      <c r="D1313" s="3" t="str">
        <f>IF(ISNUMBER(A1313),COUNTIF(Calculations!B:B, A1313),"")</f>
        <v/>
      </c>
      <c r="E1313" s="3" t="str">
        <f>IF(ISNUMBER(A1313),COUNTIF(Calculations!A:A, A1313),"")</f>
        <v/>
      </c>
      <c r="F1313" s="20" t="str">
        <f t="shared" si="135"/>
        <v/>
      </c>
      <c r="G1313" s="20" t="str">
        <f t="shared" si="136"/>
        <v/>
      </c>
    </row>
    <row r="1314" spans="1:7" x14ac:dyDescent="0.25">
      <c r="A1314" s="9" t="str">
        <f t="shared" si="132"/>
        <v/>
      </c>
      <c r="B1314" s="3" t="str">
        <f t="shared" si="133"/>
        <v/>
      </c>
      <c r="C1314" s="3" t="str">
        <f t="shared" si="134"/>
        <v/>
      </c>
      <c r="D1314" s="3" t="str">
        <f>IF(ISNUMBER(A1314),COUNTIF(Calculations!B:B, A1314),"")</f>
        <v/>
      </c>
      <c r="E1314" s="3" t="str">
        <f>IF(ISNUMBER(A1314),COUNTIF(Calculations!A:A, A1314),"")</f>
        <v/>
      </c>
      <c r="F1314" s="20" t="str">
        <f t="shared" si="135"/>
        <v/>
      </c>
      <c r="G1314" s="20" t="str">
        <f t="shared" si="136"/>
        <v/>
      </c>
    </row>
    <row r="1315" spans="1:7" x14ac:dyDescent="0.25">
      <c r="A1315" s="9" t="str">
        <f t="shared" si="132"/>
        <v/>
      </c>
      <c r="B1315" s="3" t="str">
        <f t="shared" si="133"/>
        <v/>
      </c>
      <c r="C1315" s="3" t="str">
        <f t="shared" si="134"/>
        <v/>
      </c>
      <c r="D1315" s="3" t="str">
        <f>IF(ISNUMBER(A1315),COUNTIF(Calculations!B:B, A1315),"")</f>
        <v/>
      </c>
      <c r="E1315" s="3" t="str">
        <f>IF(ISNUMBER(A1315),COUNTIF(Calculations!A:A, A1315),"")</f>
        <v/>
      </c>
      <c r="F1315" s="20" t="str">
        <f t="shared" si="135"/>
        <v/>
      </c>
      <c r="G1315" s="20" t="str">
        <f t="shared" si="136"/>
        <v/>
      </c>
    </row>
    <row r="1316" spans="1:7" x14ac:dyDescent="0.25">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20" t="str">
        <f t="shared" ref="F1316:F1379" si="140">IF(ISNUMBER(A1316),F1315 + D1316,"")</f>
        <v/>
      </c>
      <c r="G1316" s="20" t="str">
        <f t="shared" ref="G1316:G1379" si="141">IF(ISNUMBER(A1316),G1315 + E1316,"")</f>
        <v/>
      </c>
    </row>
    <row r="1317" spans="1:7" x14ac:dyDescent="0.25">
      <c r="A1317" s="9" t="str">
        <f t="shared" si="137"/>
        <v/>
      </c>
      <c r="B1317" s="3" t="str">
        <f t="shared" si="138"/>
        <v/>
      </c>
      <c r="C1317" s="3" t="str">
        <f t="shared" si="139"/>
        <v/>
      </c>
      <c r="D1317" s="3" t="str">
        <f>IF(ISNUMBER(A1317),COUNTIF(Calculations!B:B, A1317),"")</f>
        <v/>
      </c>
      <c r="E1317" s="3" t="str">
        <f>IF(ISNUMBER(A1317),COUNTIF(Calculations!A:A, A1317),"")</f>
        <v/>
      </c>
      <c r="F1317" s="20" t="str">
        <f t="shared" si="140"/>
        <v/>
      </c>
      <c r="G1317" s="20" t="str">
        <f t="shared" si="141"/>
        <v/>
      </c>
    </row>
    <row r="1318" spans="1:7" x14ac:dyDescent="0.25">
      <c r="A1318" s="9" t="str">
        <f t="shared" si="137"/>
        <v/>
      </c>
      <c r="B1318" s="3" t="str">
        <f t="shared" si="138"/>
        <v/>
      </c>
      <c r="C1318" s="3" t="str">
        <f t="shared" si="139"/>
        <v/>
      </c>
      <c r="D1318" s="3" t="str">
        <f>IF(ISNUMBER(A1318),COUNTIF(Calculations!B:B, A1318),"")</f>
        <v/>
      </c>
      <c r="E1318" s="3" t="str">
        <f>IF(ISNUMBER(A1318),COUNTIF(Calculations!A:A, A1318),"")</f>
        <v/>
      </c>
      <c r="F1318" s="20" t="str">
        <f t="shared" si="140"/>
        <v/>
      </c>
      <c r="G1318" s="20" t="str">
        <f t="shared" si="141"/>
        <v/>
      </c>
    </row>
    <row r="1319" spans="1:7" x14ac:dyDescent="0.25">
      <c r="A1319" s="9" t="str">
        <f t="shared" si="137"/>
        <v/>
      </c>
      <c r="B1319" s="3" t="str">
        <f t="shared" si="138"/>
        <v/>
      </c>
      <c r="C1319" s="3" t="str">
        <f t="shared" si="139"/>
        <v/>
      </c>
      <c r="D1319" s="3" t="str">
        <f>IF(ISNUMBER(A1319),COUNTIF(Calculations!B:B, A1319),"")</f>
        <v/>
      </c>
      <c r="E1319" s="3" t="str">
        <f>IF(ISNUMBER(A1319),COUNTIF(Calculations!A:A, A1319),"")</f>
        <v/>
      </c>
      <c r="F1319" s="20" t="str">
        <f t="shared" si="140"/>
        <v/>
      </c>
      <c r="G1319" s="20" t="str">
        <f t="shared" si="141"/>
        <v/>
      </c>
    </row>
    <row r="1320" spans="1:7" x14ac:dyDescent="0.25">
      <c r="A1320" s="9" t="str">
        <f t="shared" si="137"/>
        <v/>
      </c>
      <c r="B1320" s="3" t="str">
        <f t="shared" si="138"/>
        <v/>
      </c>
      <c r="C1320" s="3" t="str">
        <f t="shared" si="139"/>
        <v/>
      </c>
      <c r="D1320" s="3" t="str">
        <f>IF(ISNUMBER(A1320),COUNTIF(Calculations!B:B, A1320),"")</f>
        <v/>
      </c>
      <c r="E1320" s="3" t="str">
        <f>IF(ISNUMBER(A1320),COUNTIF(Calculations!A:A, A1320),"")</f>
        <v/>
      </c>
      <c r="F1320" s="20" t="str">
        <f t="shared" si="140"/>
        <v/>
      </c>
      <c r="G1320" s="20" t="str">
        <f t="shared" si="141"/>
        <v/>
      </c>
    </row>
    <row r="1321" spans="1:7" x14ac:dyDescent="0.25">
      <c r="A1321" s="9" t="str">
        <f t="shared" si="137"/>
        <v/>
      </c>
      <c r="B1321" s="3" t="str">
        <f t="shared" si="138"/>
        <v/>
      </c>
      <c r="C1321" s="3" t="str">
        <f t="shared" si="139"/>
        <v/>
      </c>
      <c r="D1321" s="3" t="str">
        <f>IF(ISNUMBER(A1321),COUNTIF(Calculations!B:B, A1321),"")</f>
        <v/>
      </c>
      <c r="E1321" s="3" t="str">
        <f>IF(ISNUMBER(A1321),COUNTIF(Calculations!A:A, A1321),"")</f>
        <v/>
      </c>
      <c r="F1321" s="20" t="str">
        <f t="shared" si="140"/>
        <v/>
      </c>
      <c r="G1321" s="20" t="str">
        <f t="shared" si="141"/>
        <v/>
      </c>
    </row>
    <row r="1322" spans="1:7" x14ac:dyDescent="0.25">
      <c r="A1322" s="9" t="str">
        <f t="shared" si="137"/>
        <v/>
      </c>
      <c r="B1322" s="3" t="str">
        <f t="shared" si="138"/>
        <v/>
      </c>
      <c r="C1322" s="3" t="str">
        <f t="shared" si="139"/>
        <v/>
      </c>
      <c r="D1322" s="3" t="str">
        <f>IF(ISNUMBER(A1322),COUNTIF(Calculations!B:B, A1322),"")</f>
        <v/>
      </c>
      <c r="E1322" s="3" t="str">
        <f>IF(ISNUMBER(A1322),COUNTIF(Calculations!A:A, A1322),"")</f>
        <v/>
      </c>
      <c r="F1322" s="20" t="str">
        <f t="shared" si="140"/>
        <v/>
      </c>
      <c r="G1322" s="20" t="str">
        <f t="shared" si="141"/>
        <v/>
      </c>
    </row>
    <row r="1323" spans="1:7" x14ac:dyDescent="0.25">
      <c r="A1323" s="9" t="str">
        <f t="shared" si="137"/>
        <v/>
      </c>
      <c r="B1323" s="3" t="str">
        <f t="shared" si="138"/>
        <v/>
      </c>
      <c r="C1323" s="3" t="str">
        <f t="shared" si="139"/>
        <v/>
      </c>
      <c r="D1323" s="3" t="str">
        <f>IF(ISNUMBER(A1323),COUNTIF(Calculations!B:B, A1323),"")</f>
        <v/>
      </c>
      <c r="E1323" s="3" t="str">
        <f>IF(ISNUMBER(A1323),COUNTIF(Calculations!A:A, A1323),"")</f>
        <v/>
      </c>
      <c r="F1323" s="20" t="str">
        <f t="shared" si="140"/>
        <v/>
      </c>
      <c r="G1323" s="20" t="str">
        <f t="shared" si="141"/>
        <v/>
      </c>
    </row>
    <row r="1324" spans="1:7" x14ac:dyDescent="0.25">
      <c r="A1324" s="9" t="str">
        <f t="shared" si="137"/>
        <v/>
      </c>
      <c r="B1324" s="3" t="str">
        <f t="shared" si="138"/>
        <v/>
      </c>
      <c r="C1324" s="3" t="str">
        <f t="shared" si="139"/>
        <v/>
      </c>
      <c r="D1324" s="3" t="str">
        <f>IF(ISNUMBER(A1324),COUNTIF(Calculations!B:B, A1324),"")</f>
        <v/>
      </c>
      <c r="E1324" s="3" t="str">
        <f>IF(ISNUMBER(A1324),COUNTIF(Calculations!A:A, A1324),"")</f>
        <v/>
      </c>
      <c r="F1324" s="20" t="str">
        <f t="shared" si="140"/>
        <v/>
      </c>
      <c r="G1324" s="20" t="str">
        <f t="shared" si="141"/>
        <v/>
      </c>
    </row>
    <row r="1325" spans="1:7" x14ac:dyDescent="0.25">
      <c r="A1325" s="9" t="str">
        <f t="shared" si="137"/>
        <v/>
      </c>
      <c r="B1325" s="3" t="str">
        <f t="shared" si="138"/>
        <v/>
      </c>
      <c r="C1325" s="3" t="str">
        <f t="shared" si="139"/>
        <v/>
      </c>
      <c r="D1325" s="3" t="str">
        <f>IF(ISNUMBER(A1325),COUNTIF(Calculations!B:B, A1325),"")</f>
        <v/>
      </c>
      <c r="E1325" s="3" t="str">
        <f>IF(ISNUMBER(A1325),COUNTIF(Calculations!A:A, A1325),"")</f>
        <v/>
      </c>
      <c r="F1325" s="20" t="str">
        <f t="shared" si="140"/>
        <v/>
      </c>
      <c r="G1325" s="20" t="str">
        <f t="shared" si="141"/>
        <v/>
      </c>
    </row>
    <row r="1326" spans="1:7" x14ac:dyDescent="0.25">
      <c r="A1326" s="9" t="str">
        <f t="shared" si="137"/>
        <v/>
      </c>
      <c r="B1326" s="3" t="str">
        <f t="shared" si="138"/>
        <v/>
      </c>
      <c r="C1326" s="3" t="str">
        <f t="shared" si="139"/>
        <v/>
      </c>
      <c r="D1326" s="3" t="str">
        <f>IF(ISNUMBER(A1326),COUNTIF(Calculations!B:B, A1326),"")</f>
        <v/>
      </c>
      <c r="E1326" s="3" t="str">
        <f>IF(ISNUMBER(A1326),COUNTIF(Calculations!A:A, A1326),"")</f>
        <v/>
      </c>
      <c r="F1326" s="20" t="str">
        <f t="shared" si="140"/>
        <v/>
      </c>
      <c r="G1326" s="20" t="str">
        <f t="shared" si="141"/>
        <v/>
      </c>
    </row>
    <row r="1327" spans="1:7" x14ac:dyDescent="0.25">
      <c r="A1327" s="9" t="str">
        <f t="shared" si="137"/>
        <v/>
      </c>
      <c r="B1327" s="3" t="str">
        <f t="shared" si="138"/>
        <v/>
      </c>
      <c r="C1327" s="3" t="str">
        <f t="shared" si="139"/>
        <v/>
      </c>
      <c r="D1327" s="3" t="str">
        <f>IF(ISNUMBER(A1327),COUNTIF(Calculations!B:B, A1327),"")</f>
        <v/>
      </c>
      <c r="E1327" s="3" t="str">
        <f>IF(ISNUMBER(A1327),COUNTIF(Calculations!A:A, A1327),"")</f>
        <v/>
      </c>
      <c r="F1327" s="20" t="str">
        <f t="shared" si="140"/>
        <v/>
      </c>
      <c r="G1327" s="20" t="str">
        <f t="shared" si="141"/>
        <v/>
      </c>
    </row>
    <row r="1328" spans="1:7" x14ac:dyDescent="0.25">
      <c r="A1328" s="9" t="str">
        <f t="shared" si="137"/>
        <v/>
      </c>
      <c r="B1328" s="3" t="str">
        <f t="shared" si="138"/>
        <v/>
      </c>
      <c r="C1328" s="3" t="str">
        <f t="shared" si="139"/>
        <v/>
      </c>
      <c r="D1328" s="3" t="str">
        <f>IF(ISNUMBER(A1328),COUNTIF(Calculations!B:B, A1328),"")</f>
        <v/>
      </c>
      <c r="E1328" s="3" t="str">
        <f>IF(ISNUMBER(A1328),COUNTIF(Calculations!A:A, A1328),"")</f>
        <v/>
      </c>
      <c r="F1328" s="20" t="str">
        <f t="shared" si="140"/>
        <v/>
      </c>
      <c r="G1328" s="20" t="str">
        <f t="shared" si="141"/>
        <v/>
      </c>
    </row>
    <row r="1329" spans="1:7" x14ac:dyDescent="0.25">
      <c r="A1329" s="9" t="str">
        <f t="shared" si="137"/>
        <v/>
      </c>
      <c r="B1329" s="3" t="str">
        <f t="shared" si="138"/>
        <v/>
      </c>
      <c r="C1329" s="3" t="str">
        <f t="shared" si="139"/>
        <v/>
      </c>
      <c r="D1329" s="3" t="str">
        <f>IF(ISNUMBER(A1329),COUNTIF(Calculations!B:B, A1329),"")</f>
        <v/>
      </c>
      <c r="E1329" s="3" t="str">
        <f>IF(ISNUMBER(A1329),COUNTIF(Calculations!A:A, A1329),"")</f>
        <v/>
      </c>
      <c r="F1329" s="20" t="str">
        <f t="shared" si="140"/>
        <v/>
      </c>
      <c r="G1329" s="20" t="str">
        <f t="shared" si="141"/>
        <v/>
      </c>
    </row>
    <row r="1330" spans="1:7" x14ac:dyDescent="0.25">
      <c r="A1330" s="9" t="str">
        <f t="shared" si="137"/>
        <v/>
      </c>
      <c r="B1330" s="3" t="str">
        <f t="shared" si="138"/>
        <v/>
      </c>
      <c r="C1330" s="3" t="str">
        <f t="shared" si="139"/>
        <v/>
      </c>
      <c r="D1330" s="3" t="str">
        <f>IF(ISNUMBER(A1330),COUNTIF(Calculations!B:B, A1330),"")</f>
        <v/>
      </c>
      <c r="E1330" s="3" t="str">
        <f>IF(ISNUMBER(A1330),COUNTIF(Calculations!A:A, A1330),"")</f>
        <v/>
      </c>
      <c r="F1330" s="20" t="str">
        <f t="shared" si="140"/>
        <v/>
      </c>
      <c r="G1330" s="20" t="str">
        <f t="shared" si="141"/>
        <v/>
      </c>
    </row>
    <row r="1331" spans="1:7" x14ac:dyDescent="0.25">
      <c r="A1331" s="9" t="str">
        <f t="shared" si="137"/>
        <v/>
      </c>
      <c r="B1331" s="3" t="str">
        <f t="shared" si="138"/>
        <v/>
      </c>
      <c r="C1331" s="3" t="str">
        <f t="shared" si="139"/>
        <v/>
      </c>
      <c r="D1331" s="3" t="str">
        <f>IF(ISNUMBER(A1331),COUNTIF(Calculations!B:B, A1331),"")</f>
        <v/>
      </c>
      <c r="E1331" s="3" t="str">
        <f>IF(ISNUMBER(A1331),COUNTIF(Calculations!A:A, A1331),"")</f>
        <v/>
      </c>
      <c r="F1331" s="20" t="str">
        <f t="shared" si="140"/>
        <v/>
      </c>
      <c r="G1331" s="20" t="str">
        <f t="shared" si="141"/>
        <v/>
      </c>
    </row>
    <row r="1332" spans="1:7" x14ac:dyDescent="0.25">
      <c r="A1332" s="9" t="str">
        <f t="shared" si="137"/>
        <v/>
      </c>
      <c r="B1332" s="3" t="str">
        <f t="shared" si="138"/>
        <v/>
      </c>
      <c r="C1332" s="3" t="str">
        <f t="shared" si="139"/>
        <v/>
      </c>
      <c r="D1332" s="3" t="str">
        <f>IF(ISNUMBER(A1332),COUNTIF(Calculations!B:B, A1332),"")</f>
        <v/>
      </c>
      <c r="E1332" s="3" t="str">
        <f>IF(ISNUMBER(A1332),COUNTIF(Calculations!A:A, A1332),"")</f>
        <v/>
      </c>
      <c r="F1332" s="20" t="str">
        <f t="shared" si="140"/>
        <v/>
      </c>
      <c r="G1332" s="20" t="str">
        <f t="shared" si="141"/>
        <v/>
      </c>
    </row>
    <row r="1333" spans="1:7" x14ac:dyDescent="0.25">
      <c r="A1333" s="9" t="str">
        <f t="shared" si="137"/>
        <v/>
      </c>
      <c r="B1333" s="3" t="str">
        <f t="shared" si="138"/>
        <v/>
      </c>
      <c r="C1333" s="3" t="str">
        <f t="shared" si="139"/>
        <v/>
      </c>
      <c r="D1333" s="3" t="str">
        <f>IF(ISNUMBER(A1333),COUNTIF(Calculations!B:B, A1333),"")</f>
        <v/>
      </c>
      <c r="E1333" s="3" t="str">
        <f>IF(ISNUMBER(A1333),COUNTIF(Calculations!A:A, A1333),"")</f>
        <v/>
      </c>
      <c r="F1333" s="20" t="str">
        <f t="shared" si="140"/>
        <v/>
      </c>
      <c r="G1333" s="20" t="str">
        <f t="shared" si="141"/>
        <v/>
      </c>
    </row>
    <row r="1334" spans="1:7" x14ac:dyDescent="0.25">
      <c r="A1334" s="9" t="str">
        <f t="shared" si="137"/>
        <v/>
      </c>
      <c r="B1334" s="3" t="str">
        <f t="shared" si="138"/>
        <v/>
      </c>
      <c r="C1334" s="3" t="str">
        <f t="shared" si="139"/>
        <v/>
      </c>
      <c r="D1334" s="3" t="str">
        <f>IF(ISNUMBER(A1334),COUNTIF(Calculations!B:B, A1334),"")</f>
        <v/>
      </c>
      <c r="E1334" s="3" t="str">
        <f>IF(ISNUMBER(A1334),COUNTIF(Calculations!A:A, A1334),"")</f>
        <v/>
      </c>
      <c r="F1334" s="20" t="str">
        <f t="shared" si="140"/>
        <v/>
      </c>
      <c r="G1334" s="20" t="str">
        <f t="shared" si="141"/>
        <v/>
      </c>
    </row>
    <row r="1335" spans="1:7" x14ac:dyDescent="0.25">
      <c r="A1335" s="9" t="str">
        <f t="shared" si="137"/>
        <v/>
      </c>
      <c r="B1335" s="3" t="str">
        <f t="shared" si="138"/>
        <v/>
      </c>
      <c r="C1335" s="3" t="str">
        <f t="shared" si="139"/>
        <v/>
      </c>
      <c r="D1335" s="3" t="str">
        <f>IF(ISNUMBER(A1335),COUNTIF(Calculations!B:B, A1335),"")</f>
        <v/>
      </c>
      <c r="E1335" s="3" t="str">
        <f>IF(ISNUMBER(A1335),COUNTIF(Calculations!A:A, A1335),"")</f>
        <v/>
      </c>
      <c r="F1335" s="20" t="str">
        <f t="shared" si="140"/>
        <v/>
      </c>
      <c r="G1335" s="20" t="str">
        <f t="shared" si="141"/>
        <v/>
      </c>
    </row>
    <row r="1336" spans="1:7" x14ac:dyDescent="0.25">
      <c r="A1336" s="9" t="str">
        <f t="shared" si="137"/>
        <v/>
      </c>
      <c r="B1336" s="3" t="str">
        <f t="shared" si="138"/>
        <v/>
      </c>
      <c r="C1336" s="3" t="str">
        <f t="shared" si="139"/>
        <v/>
      </c>
      <c r="D1336" s="3" t="str">
        <f>IF(ISNUMBER(A1336),COUNTIF(Calculations!B:B, A1336),"")</f>
        <v/>
      </c>
      <c r="E1336" s="3" t="str">
        <f>IF(ISNUMBER(A1336),COUNTIF(Calculations!A:A, A1336),"")</f>
        <v/>
      </c>
      <c r="F1336" s="20" t="str">
        <f t="shared" si="140"/>
        <v/>
      </c>
      <c r="G1336" s="20" t="str">
        <f t="shared" si="141"/>
        <v/>
      </c>
    </row>
    <row r="1337" spans="1:7" x14ac:dyDescent="0.25">
      <c r="A1337" s="9" t="str">
        <f t="shared" si="137"/>
        <v/>
      </c>
      <c r="B1337" s="3" t="str">
        <f t="shared" si="138"/>
        <v/>
      </c>
      <c r="C1337" s="3" t="str">
        <f t="shared" si="139"/>
        <v/>
      </c>
      <c r="D1337" s="3" t="str">
        <f>IF(ISNUMBER(A1337),COUNTIF(Calculations!B:B, A1337),"")</f>
        <v/>
      </c>
      <c r="E1337" s="3" t="str">
        <f>IF(ISNUMBER(A1337),COUNTIF(Calculations!A:A, A1337),"")</f>
        <v/>
      </c>
      <c r="F1337" s="20" t="str">
        <f t="shared" si="140"/>
        <v/>
      </c>
      <c r="G1337" s="20" t="str">
        <f t="shared" si="141"/>
        <v/>
      </c>
    </row>
    <row r="1338" spans="1:7" x14ac:dyDescent="0.25">
      <c r="A1338" s="9" t="str">
        <f t="shared" si="137"/>
        <v/>
      </c>
      <c r="B1338" s="3" t="str">
        <f t="shared" si="138"/>
        <v/>
      </c>
      <c r="C1338" s="3" t="str">
        <f t="shared" si="139"/>
        <v/>
      </c>
      <c r="D1338" s="3" t="str">
        <f>IF(ISNUMBER(A1338),COUNTIF(Calculations!B:B, A1338),"")</f>
        <v/>
      </c>
      <c r="E1338" s="3" t="str">
        <f>IF(ISNUMBER(A1338),COUNTIF(Calculations!A:A, A1338),"")</f>
        <v/>
      </c>
      <c r="F1338" s="20" t="str">
        <f t="shared" si="140"/>
        <v/>
      </c>
      <c r="G1338" s="20" t="str">
        <f t="shared" si="141"/>
        <v/>
      </c>
    </row>
    <row r="1339" spans="1:7" x14ac:dyDescent="0.25">
      <c r="A1339" s="9" t="str">
        <f t="shared" si="137"/>
        <v/>
      </c>
      <c r="B1339" s="3" t="str">
        <f t="shared" si="138"/>
        <v/>
      </c>
      <c r="C1339" s="3" t="str">
        <f t="shared" si="139"/>
        <v/>
      </c>
      <c r="D1339" s="3" t="str">
        <f>IF(ISNUMBER(A1339),COUNTIF(Calculations!B:B, A1339),"")</f>
        <v/>
      </c>
      <c r="E1339" s="3" t="str">
        <f>IF(ISNUMBER(A1339),COUNTIF(Calculations!A:A, A1339),"")</f>
        <v/>
      </c>
      <c r="F1339" s="20" t="str">
        <f t="shared" si="140"/>
        <v/>
      </c>
      <c r="G1339" s="20" t="str">
        <f t="shared" si="141"/>
        <v/>
      </c>
    </row>
    <row r="1340" spans="1:7" x14ac:dyDescent="0.25">
      <c r="A1340" s="9" t="str">
        <f t="shared" si="137"/>
        <v/>
      </c>
      <c r="B1340" s="3" t="str">
        <f t="shared" si="138"/>
        <v/>
      </c>
      <c r="C1340" s="3" t="str">
        <f t="shared" si="139"/>
        <v/>
      </c>
      <c r="D1340" s="3" t="str">
        <f>IF(ISNUMBER(A1340),COUNTIF(Calculations!B:B, A1340),"")</f>
        <v/>
      </c>
      <c r="E1340" s="3" t="str">
        <f>IF(ISNUMBER(A1340),COUNTIF(Calculations!A:A, A1340),"")</f>
        <v/>
      </c>
      <c r="F1340" s="20" t="str">
        <f t="shared" si="140"/>
        <v/>
      </c>
      <c r="G1340" s="20" t="str">
        <f t="shared" si="141"/>
        <v/>
      </c>
    </row>
    <row r="1341" spans="1:7" x14ac:dyDescent="0.25">
      <c r="A1341" s="9" t="str">
        <f t="shared" si="137"/>
        <v/>
      </c>
      <c r="B1341" s="3" t="str">
        <f t="shared" si="138"/>
        <v/>
      </c>
      <c r="C1341" s="3" t="str">
        <f t="shared" si="139"/>
        <v/>
      </c>
      <c r="D1341" s="3" t="str">
        <f>IF(ISNUMBER(A1341),COUNTIF(Calculations!B:B, A1341),"")</f>
        <v/>
      </c>
      <c r="E1341" s="3" t="str">
        <f>IF(ISNUMBER(A1341),COUNTIF(Calculations!A:A, A1341),"")</f>
        <v/>
      </c>
      <c r="F1341" s="20" t="str">
        <f t="shared" si="140"/>
        <v/>
      </c>
      <c r="G1341" s="20" t="str">
        <f t="shared" si="141"/>
        <v/>
      </c>
    </row>
    <row r="1342" spans="1:7" x14ac:dyDescent="0.25">
      <c r="A1342" s="9" t="str">
        <f t="shared" si="137"/>
        <v/>
      </c>
      <c r="B1342" s="3" t="str">
        <f t="shared" si="138"/>
        <v/>
      </c>
      <c r="C1342" s="3" t="str">
        <f t="shared" si="139"/>
        <v/>
      </c>
      <c r="D1342" s="3" t="str">
        <f>IF(ISNUMBER(A1342),COUNTIF(Calculations!B:B, A1342),"")</f>
        <v/>
      </c>
      <c r="E1342" s="3" t="str">
        <f>IF(ISNUMBER(A1342),COUNTIF(Calculations!A:A, A1342),"")</f>
        <v/>
      </c>
      <c r="F1342" s="20" t="str">
        <f t="shared" si="140"/>
        <v/>
      </c>
      <c r="G1342" s="20" t="str">
        <f t="shared" si="141"/>
        <v/>
      </c>
    </row>
    <row r="1343" spans="1:7" x14ac:dyDescent="0.25">
      <c r="A1343" s="9" t="str">
        <f t="shared" si="137"/>
        <v/>
      </c>
      <c r="B1343" s="3" t="str">
        <f t="shared" si="138"/>
        <v/>
      </c>
      <c r="C1343" s="3" t="str">
        <f t="shared" si="139"/>
        <v/>
      </c>
      <c r="D1343" s="3" t="str">
        <f>IF(ISNUMBER(A1343),COUNTIF(Calculations!B:B, A1343),"")</f>
        <v/>
      </c>
      <c r="E1343" s="3" t="str">
        <f>IF(ISNUMBER(A1343),COUNTIF(Calculations!A:A, A1343),"")</f>
        <v/>
      </c>
      <c r="F1343" s="20" t="str">
        <f t="shared" si="140"/>
        <v/>
      </c>
      <c r="G1343" s="20" t="str">
        <f t="shared" si="141"/>
        <v/>
      </c>
    </row>
    <row r="1344" spans="1:7" x14ac:dyDescent="0.25">
      <c r="A1344" s="9" t="str">
        <f t="shared" si="137"/>
        <v/>
      </c>
      <c r="B1344" s="3" t="str">
        <f t="shared" si="138"/>
        <v/>
      </c>
      <c r="C1344" s="3" t="str">
        <f t="shared" si="139"/>
        <v/>
      </c>
      <c r="D1344" s="3" t="str">
        <f>IF(ISNUMBER(A1344),COUNTIF(Calculations!B:B, A1344),"")</f>
        <v/>
      </c>
      <c r="E1344" s="3" t="str">
        <f>IF(ISNUMBER(A1344),COUNTIF(Calculations!A:A, A1344),"")</f>
        <v/>
      </c>
      <c r="F1344" s="20" t="str">
        <f t="shared" si="140"/>
        <v/>
      </c>
      <c r="G1344" s="20" t="str">
        <f t="shared" si="141"/>
        <v/>
      </c>
    </row>
    <row r="1345" spans="1:7" x14ac:dyDescent="0.25">
      <c r="A1345" s="9" t="str">
        <f t="shared" si="137"/>
        <v/>
      </c>
      <c r="B1345" s="3" t="str">
        <f t="shared" si="138"/>
        <v/>
      </c>
      <c r="C1345" s="3" t="str">
        <f t="shared" si="139"/>
        <v/>
      </c>
      <c r="D1345" s="3" t="str">
        <f>IF(ISNUMBER(A1345),COUNTIF(Calculations!B:B, A1345),"")</f>
        <v/>
      </c>
      <c r="E1345" s="3" t="str">
        <f>IF(ISNUMBER(A1345),COUNTIF(Calculations!A:A, A1345),"")</f>
        <v/>
      </c>
      <c r="F1345" s="20" t="str">
        <f t="shared" si="140"/>
        <v/>
      </c>
      <c r="G1345" s="20" t="str">
        <f t="shared" si="141"/>
        <v/>
      </c>
    </row>
    <row r="1346" spans="1:7" x14ac:dyDescent="0.25">
      <c r="A1346" s="9" t="str">
        <f t="shared" si="137"/>
        <v/>
      </c>
      <c r="B1346" s="3" t="str">
        <f t="shared" si="138"/>
        <v/>
      </c>
      <c r="C1346" s="3" t="str">
        <f t="shared" si="139"/>
        <v/>
      </c>
      <c r="D1346" s="3" t="str">
        <f>IF(ISNUMBER(A1346),COUNTIF(Calculations!B:B, A1346),"")</f>
        <v/>
      </c>
      <c r="E1346" s="3" t="str">
        <f>IF(ISNUMBER(A1346),COUNTIF(Calculations!A:A, A1346),"")</f>
        <v/>
      </c>
      <c r="F1346" s="20" t="str">
        <f t="shared" si="140"/>
        <v/>
      </c>
      <c r="G1346" s="20" t="str">
        <f t="shared" si="141"/>
        <v/>
      </c>
    </row>
    <row r="1347" spans="1:7" x14ac:dyDescent="0.25">
      <c r="A1347" s="9" t="str">
        <f t="shared" si="137"/>
        <v/>
      </c>
      <c r="B1347" s="3" t="str">
        <f t="shared" si="138"/>
        <v/>
      </c>
      <c r="C1347" s="3" t="str">
        <f t="shared" si="139"/>
        <v/>
      </c>
      <c r="D1347" s="3" t="str">
        <f>IF(ISNUMBER(A1347),COUNTIF(Calculations!B:B, A1347),"")</f>
        <v/>
      </c>
      <c r="E1347" s="3" t="str">
        <f>IF(ISNUMBER(A1347),COUNTIF(Calculations!A:A, A1347),"")</f>
        <v/>
      </c>
      <c r="F1347" s="20" t="str">
        <f t="shared" si="140"/>
        <v/>
      </c>
      <c r="G1347" s="20" t="str">
        <f t="shared" si="141"/>
        <v/>
      </c>
    </row>
    <row r="1348" spans="1:7" x14ac:dyDescent="0.25">
      <c r="A1348" s="9" t="str">
        <f t="shared" si="137"/>
        <v/>
      </c>
      <c r="B1348" s="3" t="str">
        <f t="shared" si="138"/>
        <v/>
      </c>
      <c r="C1348" s="3" t="str">
        <f t="shared" si="139"/>
        <v/>
      </c>
      <c r="D1348" s="3" t="str">
        <f>IF(ISNUMBER(A1348),COUNTIF(Calculations!B:B, A1348),"")</f>
        <v/>
      </c>
      <c r="E1348" s="3" t="str">
        <f>IF(ISNUMBER(A1348),COUNTIF(Calculations!A:A, A1348),"")</f>
        <v/>
      </c>
      <c r="F1348" s="20" t="str">
        <f t="shared" si="140"/>
        <v/>
      </c>
      <c r="G1348" s="20" t="str">
        <f t="shared" si="141"/>
        <v/>
      </c>
    </row>
    <row r="1349" spans="1:7" x14ac:dyDescent="0.25">
      <c r="A1349" s="9" t="str">
        <f t="shared" si="137"/>
        <v/>
      </c>
      <c r="B1349" s="3" t="str">
        <f t="shared" si="138"/>
        <v/>
      </c>
      <c r="C1349" s="3" t="str">
        <f t="shared" si="139"/>
        <v/>
      </c>
      <c r="D1349" s="3" t="str">
        <f>IF(ISNUMBER(A1349),COUNTIF(Calculations!B:B, A1349),"")</f>
        <v/>
      </c>
      <c r="E1349" s="3" t="str">
        <f>IF(ISNUMBER(A1349),COUNTIF(Calculations!A:A, A1349),"")</f>
        <v/>
      </c>
      <c r="F1349" s="20" t="str">
        <f t="shared" si="140"/>
        <v/>
      </c>
      <c r="G1349" s="20" t="str">
        <f t="shared" si="141"/>
        <v/>
      </c>
    </row>
    <row r="1350" spans="1:7" x14ac:dyDescent="0.25">
      <c r="A1350" s="9" t="str">
        <f t="shared" si="137"/>
        <v/>
      </c>
      <c r="B1350" s="3" t="str">
        <f t="shared" si="138"/>
        <v/>
      </c>
      <c r="C1350" s="3" t="str">
        <f t="shared" si="139"/>
        <v/>
      </c>
      <c r="D1350" s="3" t="str">
        <f>IF(ISNUMBER(A1350),COUNTIF(Calculations!B:B, A1350),"")</f>
        <v/>
      </c>
      <c r="E1350" s="3" t="str">
        <f>IF(ISNUMBER(A1350),COUNTIF(Calculations!A:A, A1350),"")</f>
        <v/>
      </c>
      <c r="F1350" s="20" t="str">
        <f t="shared" si="140"/>
        <v/>
      </c>
      <c r="G1350" s="20" t="str">
        <f t="shared" si="141"/>
        <v/>
      </c>
    </row>
    <row r="1351" spans="1:7" x14ac:dyDescent="0.25">
      <c r="A1351" s="9" t="str">
        <f t="shared" si="137"/>
        <v/>
      </c>
      <c r="B1351" s="3" t="str">
        <f t="shared" si="138"/>
        <v/>
      </c>
      <c r="C1351" s="3" t="str">
        <f t="shared" si="139"/>
        <v/>
      </c>
      <c r="D1351" s="3" t="str">
        <f>IF(ISNUMBER(A1351),COUNTIF(Calculations!B:B, A1351),"")</f>
        <v/>
      </c>
      <c r="E1351" s="3" t="str">
        <f>IF(ISNUMBER(A1351),COUNTIF(Calculations!A:A, A1351),"")</f>
        <v/>
      </c>
      <c r="F1351" s="20" t="str">
        <f t="shared" si="140"/>
        <v/>
      </c>
      <c r="G1351" s="20" t="str">
        <f t="shared" si="141"/>
        <v/>
      </c>
    </row>
    <row r="1352" spans="1:7" x14ac:dyDescent="0.25">
      <c r="A1352" s="9" t="str">
        <f t="shared" si="137"/>
        <v/>
      </c>
      <c r="B1352" s="3" t="str">
        <f t="shared" si="138"/>
        <v/>
      </c>
      <c r="C1352" s="3" t="str">
        <f t="shared" si="139"/>
        <v/>
      </c>
      <c r="D1352" s="3" t="str">
        <f>IF(ISNUMBER(A1352),COUNTIF(Calculations!B:B, A1352),"")</f>
        <v/>
      </c>
      <c r="E1352" s="3" t="str">
        <f>IF(ISNUMBER(A1352),COUNTIF(Calculations!A:A, A1352),"")</f>
        <v/>
      </c>
      <c r="F1352" s="20" t="str">
        <f t="shared" si="140"/>
        <v/>
      </c>
      <c r="G1352" s="20" t="str">
        <f t="shared" si="141"/>
        <v/>
      </c>
    </row>
    <row r="1353" spans="1:7" x14ac:dyDescent="0.25">
      <c r="A1353" s="9" t="str">
        <f t="shared" si="137"/>
        <v/>
      </c>
      <c r="B1353" s="3" t="str">
        <f t="shared" si="138"/>
        <v/>
      </c>
      <c r="C1353" s="3" t="str">
        <f t="shared" si="139"/>
        <v/>
      </c>
      <c r="D1353" s="3" t="str">
        <f>IF(ISNUMBER(A1353),COUNTIF(Calculations!B:B, A1353),"")</f>
        <v/>
      </c>
      <c r="E1353" s="3" t="str">
        <f>IF(ISNUMBER(A1353),COUNTIF(Calculations!A:A, A1353),"")</f>
        <v/>
      </c>
      <c r="F1353" s="20" t="str">
        <f t="shared" si="140"/>
        <v/>
      </c>
      <c r="G1353" s="20" t="str">
        <f t="shared" si="141"/>
        <v/>
      </c>
    </row>
    <row r="1354" spans="1:7" x14ac:dyDescent="0.25">
      <c r="A1354" s="9" t="str">
        <f t="shared" si="137"/>
        <v/>
      </c>
      <c r="B1354" s="3" t="str">
        <f t="shared" si="138"/>
        <v/>
      </c>
      <c r="C1354" s="3" t="str">
        <f t="shared" si="139"/>
        <v/>
      </c>
      <c r="D1354" s="3" t="str">
        <f>IF(ISNUMBER(A1354),COUNTIF(Calculations!B:B, A1354),"")</f>
        <v/>
      </c>
      <c r="E1354" s="3" t="str">
        <f>IF(ISNUMBER(A1354),COUNTIF(Calculations!A:A, A1354),"")</f>
        <v/>
      </c>
      <c r="F1354" s="20" t="str">
        <f t="shared" si="140"/>
        <v/>
      </c>
      <c r="G1354" s="20" t="str">
        <f t="shared" si="141"/>
        <v/>
      </c>
    </row>
    <row r="1355" spans="1:7" x14ac:dyDescent="0.25">
      <c r="A1355" s="9" t="str">
        <f t="shared" si="137"/>
        <v/>
      </c>
      <c r="B1355" s="3" t="str">
        <f t="shared" si="138"/>
        <v/>
      </c>
      <c r="C1355" s="3" t="str">
        <f t="shared" si="139"/>
        <v/>
      </c>
      <c r="D1355" s="3" t="str">
        <f>IF(ISNUMBER(A1355),COUNTIF(Calculations!B:B, A1355),"")</f>
        <v/>
      </c>
      <c r="E1355" s="3" t="str">
        <f>IF(ISNUMBER(A1355),COUNTIF(Calculations!A:A, A1355),"")</f>
        <v/>
      </c>
      <c r="F1355" s="20" t="str">
        <f t="shared" si="140"/>
        <v/>
      </c>
      <c r="G1355" s="20" t="str">
        <f t="shared" si="141"/>
        <v/>
      </c>
    </row>
    <row r="1356" spans="1:7" x14ac:dyDescent="0.25">
      <c r="A1356" s="9" t="str">
        <f t="shared" si="137"/>
        <v/>
      </c>
      <c r="B1356" s="3" t="str">
        <f t="shared" si="138"/>
        <v/>
      </c>
      <c r="C1356" s="3" t="str">
        <f t="shared" si="139"/>
        <v/>
      </c>
      <c r="D1356" s="3" t="str">
        <f>IF(ISNUMBER(A1356),COUNTIF(Calculations!B:B, A1356),"")</f>
        <v/>
      </c>
      <c r="E1356" s="3" t="str">
        <f>IF(ISNUMBER(A1356),COUNTIF(Calculations!A:A, A1356),"")</f>
        <v/>
      </c>
      <c r="F1356" s="20" t="str">
        <f t="shared" si="140"/>
        <v/>
      </c>
      <c r="G1356" s="20" t="str">
        <f t="shared" si="141"/>
        <v/>
      </c>
    </row>
    <row r="1357" spans="1:7" x14ac:dyDescent="0.25">
      <c r="A1357" s="9" t="str">
        <f t="shared" si="137"/>
        <v/>
      </c>
      <c r="B1357" s="3" t="str">
        <f t="shared" si="138"/>
        <v/>
      </c>
      <c r="C1357" s="3" t="str">
        <f t="shared" si="139"/>
        <v/>
      </c>
      <c r="D1357" s="3" t="str">
        <f>IF(ISNUMBER(A1357),COUNTIF(Calculations!B:B, A1357),"")</f>
        <v/>
      </c>
      <c r="E1357" s="3" t="str">
        <f>IF(ISNUMBER(A1357),COUNTIF(Calculations!A:A, A1357),"")</f>
        <v/>
      </c>
      <c r="F1357" s="20" t="str">
        <f t="shared" si="140"/>
        <v/>
      </c>
      <c r="G1357" s="20" t="str">
        <f t="shared" si="141"/>
        <v/>
      </c>
    </row>
    <row r="1358" spans="1:7" x14ac:dyDescent="0.25">
      <c r="A1358" s="9" t="str">
        <f t="shared" si="137"/>
        <v/>
      </c>
      <c r="B1358" s="3" t="str">
        <f t="shared" si="138"/>
        <v/>
      </c>
      <c r="C1358" s="3" t="str">
        <f t="shared" si="139"/>
        <v/>
      </c>
      <c r="D1358" s="3" t="str">
        <f>IF(ISNUMBER(A1358),COUNTIF(Calculations!B:B, A1358),"")</f>
        <v/>
      </c>
      <c r="E1358" s="3" t="str">
        <f>IF(ISNUMBER(A1358),COUNTIF(Calculations!A:A, A1358),"")</f>
        <v/>
      </c>
      <c r="F1358" s="20" t="str">
        <f t="shared" si="140"/>
        <v/>
      </c>
      <c r="G1358" s="20" t="str">
        <f t="shared" si="141"/>
        <v/>
      </c>
    </row>
    <row r="1359" spans="1:7" x14ac:dyDescent="0.25">
      <c r="A1359" s="9" t="str">
        <f t="shared" si="137"/>
        <v/>
      </c>
      <c r="B1359" s="3" t="str">
        <f t="shared" si="138"/>
        <v/>
      </c>
      <c r="C1359" s="3" t="str">
        <f t="shared" si="139"/>
        <v/>
      </c>
      <c r="D1359" s="3" t="str">
        <f>IF(ISNUMBER(A1359),COUNTIF(Calculations!B:B, A1359),"")</f>
        <v/>
      </c>
      <c r="E1359" s="3" t="str">
        <f>IF(ISNUMBER(A1359),COUNTIF(Calculations!A:A, A1359),"")</f>
        <v/>
      </c>
      <c r="F1359" s="20" t="str">
        <f t="shared" si="140"/>
        <v/>
      </c>
      <c r="G1359" s="20" t="str">
        <f t="shared" si="141"/>
        <v/>
      </c>
    </row>
    <row r="1360" spans="1:7" x14ac:dyDescent="0.25">
      <c r="A1360" s="9" t="str">
        <f t="shared" si="137"/>
        <v/>
      </c>
      <c r="B1360" s="3" t="str">
        <f t="shared" si="138"/>
        <v/>
      </c>
      <c r="C1360" s="3" t="str">
        <f t="shared" si="139"/>
        <v/>
      </c>
      <c r="D1360" s="3" t="str">
        <f>IF(ISNUMBER(A1360),COUNTIF(Calculations!B:B, A1360),"")</f>
        <v/>
      </c>
      <c r="E1360" s="3" t="str">
        <f>IF(ISNUMBER(A1360),COUNTIF(Calculations!A:A, A1360),"")</f>
        <v/>
      </c>
      <c r="F1360" s="20" t="str">
        <f t="shared" si="140"/>
        <v/>
      </c>
      <c r="G1360" s="20" t="str">
        <f t="shared" si="141"/>
        <v/>
      </c>
    </row>
    <row r="1361" spans="1:7" x14ac:dyDescent="0.25">
      <c r="A1361" s="9" t="str">
        <f t="shared" si="137"/>
        <v/>
      </c>
      <c r="B1361" s="3" t="str">
        <f t="shared" si="138"/>
        <v/>
      </c>
      <c r="C1361" s="3" t="str">
        <f t="shared" si="139"/>
        <v/>
      </c>
      <c r="D1361" s="3" t="str">
        <f>IF(ISNUMBER(A1361),COUNTIF(Calculations!B:B, A1361),"")</f>
        <v/>
      </c>
      <c r="E1361" s="3" t="str">
        <f>IF(ISNUMBER(A1361),COUNTIF(Calculations!A:A, A1361),"")</f>
        <v/>
      </c>
      <c r="F1361" s="20" t="str">
        <f t="shared" si="140"/>
        <v/>
      </c>
      <c r="G1361" s="20" t="str">
        <f t="shared" si="141"/>
        <v/>
      </c>
    </row>
    <row r="1362" spans="1:7" x14ac:dyDescent="0.25">
      <c r="A1362" s="9" t="str">
        <f t="shared" si="137"/>
        <v/>
      </c>
      <c r="B1362" s="3" t="str">
        <f t="shared" si="138"/>
        <v/>
      </c>
      <c r="C1362" s="3" t="str">
        <f t="shared" si="139"/>
        <v/>
      </c>
      <c r="D1362" s="3" t="str">
        <f>IF(ISNUMBER(A1362),COUNTIF(Calculations!B:B, A1362),"")</f>
        <v/>
      </c>
      <c r="E1362" s="3" t="str">
        <f>IF(ISNUMBER(A1362),COUNTIF(Calculations!A:A, A1362),"")</f>
        <v/>
      </c>
      <c r="F1362" s="20" t="str">
        <f t="shared" si="140"/>
        <v/>
      </c>
      <c r="G1362" s="20" t="str">
        <f t="shared" si="141"/>
        <v/>
      </c>
    </row>
    <row r="1363" spans="1:7" x14ac:dyDescent="0.25">
      <c r="A1363" s="9" t="str">
        <f t="shared" si="137"/>
        <v/>
      </c>
      <c r="B1363" s="3" t="str">
        <f t="shared" si="138"/>
        <v/>
      </c>
      <c r="C1363" s="3" t="str">
        <f t="shared" si="139"/>
        <v/>
      </c>
      <c r="D1363" s="3" t="str">
        <f>IF(ISNUMBER(A1363),COUNTIF(Calculations!B:B, A1363),"")</f>
        <v/>
      </c>
      <c r="E1363" s="3" t="str">
        <f>IF(ISNUMBER(A1363),COUNTIF(Calculations!A:A, A1363),"")</f>
        <v/>
      </c>
      <c r="F1363" s="20" t="str">
        <f t="shared" si="140"/>
        <v/>
      </c>
      <c r="G1363" s="20" t="str">
        <f t="shared" si="141"/>
        <v/>
      </c>
    </row>
    <row r="1364" spans="1:7" x14ac:dyDescent="0.25">
      <c r="A1364" s="9" t="str">
        <f t="shared" si="137"/>
        <v/>
      </c>
      <c r="B1364" s="3" t="str">
        <f t="shared" si="138"/>
        <v/>
      </c>
      <c r="C1364" s="3" t="str">
        <f t="shared" si="139"/>
        <v/>
      </c>
      <c r="D1364" s="3" t="str">
        <f>IF(ISNUMBER(A1364),COUNTIF(Calculations!B:B, A1364),"")</f>
        <v/>
      </c>
      <c r="E1364" s="3" t="str">
        <f>IF(ISNUMBER(A1364),COUNTIF(Calculations!A:A, A1364),"")</f>
        <v/>
      </c>
      <c r="F1364" s="20" t="str">
        <f t="shared" si="140"/>
        <v/>
      </c>
      <c r="G1364" s="20" t="str">
        <f t="shared" si="141"/>
        <v/>
      </c>
    </row>
    <row r="1365" spans="1:7" x14ac:dyDescent="0.25">
      <c r="A1365" s="9" t="str">
        <f t="shared" si="137"/>
        <v/>
      </c>
      <c r="B1365" s="3" t="str">
        <f t="shared" si="138"/>
        <v/>
      </c>
      <c r="C1365" s="3" t="str">
        <f t="shared" si="139"/>
        <v/>
      </c>
      <c r="D1365" s="3" t="str">
        <f>IF(ISNUMBER(A1365),COUNTIF(Calculations!B:B, A1365),"")</f>
        <v/>
      </c>
      <c r="E1365" s="3" t="str">
        <f>IF(ISNUMBER(A1365),COUNTIF(Calculations!A:A, A1365),"")</f>
        <v/>
      </c>
      <c r="F1365" s="20" t="str">
        <f t="shared" si="140"/>
        <v/>
      </c>
      <c r="G1365" s="20" t="str">
        <f t="shared" si="141"/>
        <v/>
      </c>
    </row>
    <row r="1366" spans="1:7" x14ac:dyDescent="0.25">
      <c r="A1366" s="9" t="str">
        <f t="shared" si="137"/>
        <v/>
      </c>
      <c r="B1366" s="3" t="str">
        <f t="shared" si="138"/>
        <v/>
      </c>
      <c r="C1366" s="3" t="str">
        <f t="shared" si="139"/>
        <v/>
      </c>
      <c r="D1366" s="3" t="str">
        <f>IF(ISNUMBER(A1366),COUNTIF(Calculations!B:B, A1366),"")</f>
        <v/>
      </c>
      <c r="E1366" s="3" t="str">
        <f>IF(ISNUMBER(A1366),COUNTIF(Calculations!A:A, A1366),"")</f>
        <v/>
      </c>
      <c r="F1366" s="20" t="str">
        <f t="shared" si="140"/>
        <v/>
      </c>
      <c r="G1366" s="20" t="str">
        <f t="shared" si="141"/>
        <v/>
      </c>
    </row>
    <row r="1367" spans="1:7" x14ac:dyDescent="0.25">
      <c r="A1367" s="9" t="str">
        <f t="shared" si="137"/>
        <v/>
      </c>
      <c r="B1367" s="3" t="str">
        <f t="shared" si="138"/>
        <v/>
      </c>
      <c r="C1367" s="3" t="str">
        <f t="shared" si="139"/>
        <v/>
      </c>
      <c r="D1367" s="3" t="str">
        <f>IF(ISNUMBER(A1367),COUNTIF(Calculations!B:B, A1367),"")</f>
        <v/>
      </c>
      <c r="E1367" s="3" t="str">
        <f>IF(ISNUMBER(A1367),COUNTIF(Calculations!A:A, A1367),"")</f>
        <v/>
      </c>
      <c r="F1367" s="20" t="str">
        <f t="shared" si="140"/>
        <v/>
      </c>
      <c r="G1367" s="20" t="str">
        <f t="shared" si="141"/>
        <v/>
      </c>
    </row>
    <row r="1368" spans="1:7" x14ac:dyDescent="0.25">
      <c r="A1368" s="9" t="str">
        <f t="shared" si="137"/>
        <v/>
      </c>
      <c r="B1368" s="3" t="str">
        <f t="shared" si="138"/>
        <v/>
      </c>
      <c r="C1368" s="3" t="str">
        <f t="shared" si="139"/>
        <v/>
      </c>
      <c r="D1368" s="3" t="str">
        <f>IF(ISNUMBER(A1368),COUNTIF(Calculations!B:B, A1368),"")</f>
        <v/>
      </c>
      <c r="E1368" s="3" t="str">
        <f>IF(ISNUMBER(A1368),COUNTIF(Calculations!A:A, A1368),"")</f>
        <v/>
      </c>
      <c r="F1368" s="20" t="str">
        <f t="shared" si="140"/>
        <v/>
      </c>
      <c r="G1368" s="20" t="str">
        <f t="shared" si="141"/>
        <v/>
      </c>
    </row>
    <row r="1369" spans="1:7" x14ac:dyDescent="0.25">
      <c r="A1369" s="9" t="str">
        <f t="shared" si="137"/>
        <v/>
      </c>
      <c r="B1369" s="3" t="str">
        <f t="shared" si="138"/>
        <v/>
      </c>
      <c r="C1369" s="3" t="str">
        <f t="shared" si="139"/>
        <v/>
      </c>
      <c r="D1369" s="3" t="str">
        <f>IF(ISNUMBER(A1369),COUNTIF(Calculations!B:B, A1369),"")</f>
        <v/>
      </c>
      <c r="E1369" s="3" t="str">
        <f>IF(ISNUMBER(A1369),COUNTIF(Calculations!A:A, A1369),"")</f>
        <v/>
      </c>
      <c r="F1369" s="20" t="str">
        <f t="shared" si="140"/>
        <v/>
      </c>
      <c r="G1369" s="20" t="str">
        <f t="shared" si="141"/>
        <v/>
      </c>
    </row>
    <row r="1370" spans="1:7" x14ac:dyDescent="0.25">
      <c r="A1370" s="9" t="str">
        <f t="shared" si="137"/>
        <v/>
      </c>
      <c r="B1370" s="3" t="str">
        <f t="shared" si="138"/>
        <v/>
      </c>
      <c r="C1370" s="3" t="str">
        <f t="shared" si="139"/>
        <v/>
      </c>
      <c r="D1370" s="3" t="str">
        <f>IF(ISNUMBER(A1370),COUNTIF(Calculations!B:B, A1370),"")</f>
        <v/>
      </c>
      <c r="E1370" s="3" t="str">
        <f>IF(ISNUMBER(A1370),COUNTIF(Calculations!A:A, A1370),"")</f>
        <v/>
      </c>
      <c r="F1370" s="20" t="str">
        <f t="shared" si="140"/>
        <v/>
      </c>
      <c r="G1370" s="20" t="str">
        <f t="shared" si="141"/>
        <v/>
      </c>
    </row>
    <row r="1371" spans="1:7" x14ac:dyDescent="0.25">
      <c r="A1371" s="9" t="str">
        <f t="shared" si="137"/>
        <v/>
      </c>
      <c r="B1371" s="3" t="str">
        <f t="shared" si="138"/>
        <v/>
      </c>
      <c r="C1371" s="3" t="str">
        <f t="shared" si="139"/>
        <v/>
      </c>
      <c r="D1371" s="3" t="str">
        <f>IF(ISNUMBER(A1371),COUNTIF(Calculations!B:B, A1371),"")</f>
        <v/>
      </c>
      <c r="E1371" s="3" t="str">
        <f>IF(ISNUMBER(A1371),COUNTIF(Calculations!A:A, A1371),"")</f>
        <v/>
      </c>
      <c r="F1371" s="20" t="str">
        <f t="shared" si="140"/>
        <v/>
      </c>
      <c r="G1371" s="20" t="str">
        <f t="shared" si="141"/>
        <v/>
      </c>
    </row>
    <row r="1372" spans="1:7" x14ac:dyDescent="0.25">
      <c r="A1372" s="9" t="str">
        <f t="shared" si="137"/>
        <v/>
      </c>
      <c r="B1372" s="3" t="str">
        <f t="shared" si="138"/>
        <v/>
      </c>
      <c r="C1372" s="3" t="str">
        <f t="shared" si="139"/>
        <v/>
      </c>
      <c r="D1372" s="3" t="str">
        <f>IF(ISNUMBER(A1372),COUNTIF(Calculations!B:B, A1372),"")</f>
        <v/>
      </c>
      <c r="E1372" s="3" t="str">
        <f>IF(ISNUMBER(A1372),COUNTIF(Calculations!A:A, A1372),"")</f>
        <v/>
      </c>
      <c r="F1372" s="20" t="str">
        <f t="shared" si="140"/>
        <v/>
      </c>
      <c r="G1372" s="20" t="str">
        <f t="shared" si="141"/>
        <v/>
      </c>
    </row>
    <row r="1373" spans="1:7" x14ac:dyDescent="0.25">
      <c r="A1373" s="9" t="str">
        <f t="shared" si="137"/>
        <v/>
      </c>
      <c r="B1373" s="3" t="str">
        <f t="shared" si="138"/>
        <v/>
      </c>
      <c r="C1373" s="3" t="str">
        <f t="shared" si="139"/>
        <v/>
      </c>
      <c r="D1373" s="3" t="str">
        <f>IF(ISNUMBER(A1373),COUNTIF(Calculations!B:B, A1373),"")</f>
        <v/>
      </c>
      <c r="E1373" s="3" t="str">
        <f>IF(ISNUMBER(A1373),COUNTIF(Calculations!A:A, A1373),"")</f>
        <v/>
      </c>
      <c r="F1373" s="20" t="str">
        <f t="shared" si="140"/>
        <v/>
      </c>
      <c r="G1373" s="20" t="str">
        <f t="shared" si="141"/>
        <v/>
      </c>
    </row>
    <row r="1374" spans="1:7" x14ac:dyDescent="0.25">
      <c r="A1374" s="9" t="str">
        <f t="shared" si="137"/>
        <v/>
      </c>
      <c r="B1374" s="3" t="str">
        <f t="shared" si="138"/>
        <v/>
      </c>
      <c r="C1374" s="3" t="str">
        <f t="shared" si="139"/>
        <v/>
      </c>
      <c r="D1374" s="3" t="str">
        <f>IF(ISNUMBER(A1374),COUNTIF(Calculations!B:B, A1374),"")</f>
        <v/>
      </c>
      <c r="E1374" s="3" t="str">
        <f>IF(ISNUMBER(A1374),COUNTIF(Calculations!A:A, A1374),"")</f>
        <v/>
      </c>
      <c r="F1374" s="20" t="str">
        <f t="shared" si="140"/>
        <v/>
      </c>
      <c r="G1374" s="20" t="str">
        <f t="shared" si="141"/>
        <v/>
      </c>
    </row>
    <row r="1375" spans="1:7" x14ac:dyDescent="0.25">
      <c r="A1375" s="9" t="str">
        <f t="shared" si="137"/>
        <v/>
      </c>
      <c r="B1375" s="3" t="str">
        <f t="shared" si="138"/>
        <v/>
      </c>
      <c r="C1375" s="3" t="str">
        <f t="shared" si="139"/>
        <v/>
      </c>
      <c r="D1375" s="3" t="str">
        <f>IF(ISNUMBER(A1375),COUNTIF(Calculations!B:B, A1375),"")</f>
        <v/>
      </c>
      <c r="E1375" s="3" t="str">
        <f>IF(ISNUMBER(A1375),COUNTIF(Calculations!A:A, A1375),"")</f>
        <v/>
      </c>
      <c r="F1375" s="20" t="str">
        <f t="shared" si="140"/>
        <v/>
      </c>
      <c r="G1375" s="20" t="str">
        <f t="shared" si="141"/>
        <v/>
      </c>
    </row>
    <row r="1376" spans="1:7" x14ac:dyDescent="0.25">
      <c r="A1376" s="9" t="str">
        <f t="shared" si="137"/>
        <v/>
      </c>
      <c r="B1376" s="3" t="str">
        <f t="shared" si="138"/>
        <v/>
      </c>
      <c r="C1376" s="3" t="str">
        <f t="shared" si="139"/>
        <v/>
      </c>
      <c r="D1376" s="3" t="str">
        <f>IF(ISNUMBER(A1376),COUNTIF(Calculations!B:B, A1376),"")</f>
        <v/>
      </c>
      <c r="E1376" s="3" t="str">
        <f>IF(ISNUMBER(A1376),COUNTIF(Calculations!A:A, A1376),"")</f>
        <v/>
      </c>
      <c r="F1376" s="20" t="str">
        <f t="shared" si="140"/>
        <v/>
      </c>
      <c r="G1376" s="20" t="str">
        <f t="shared" si="141"/>
        <v/>
      </c>
    </row>
    <row r="1377" spans="1:7" x14ac:dyDescent="0.25">
      <c r="A1377" s="9" t="str">
        <f t="shared" si="137"/>
        <v/>
      </c>
      <c r="B1377" s="3" t="str">
        <f t="shared" si="138"/>
        <v/>
      </c>
      <c r="C1377" s="3" t="str">
        <f t="shared" si="139"/>
        <v/>
      </c>
      <c r="D1377" s="3" t="str">
        <f>IF(ISNUMBER(A1377),COUNTIF(Calculations!B:B, A1377),"")</f>
        <v/>
      </c>
      <c r="E1377" s="3" t="str">
        <f>IF(ISNUMBER(A1377),COUNTIF(Calculations!A:A, A1377),"")</f>
        <v/>
      </c>
      <c r="F1377" s="20" t="str">
        <f t="shared" si="140"/>
        <v/>
      </c>
      <c r="G1377" s="20" t="str">
        <f t="shared" si="141"/>
        <v/>
      </c>
    </row>
    <row r="1378" spans="1:7" x14ac:dyDescent="0.25">
      <c r="A1378" s="9" t="str">
        <f t="shared" si="137"/>
        <v/>
      </c>
      <c r="B1378" s="3" t="str">
        <f t="shared" si="138"/>
        <v/>
      </c>
      <c r="C1378" s="3" t="str">
        <f t="shared" si="139"/>
        <v/>
      </c>
      <c r="D1378" s="3" t="str">
        <f>IF(ISNUMBER(A1378),COUNTIF(Calculations!B:B, A1378),"")</f>
        <v/>
      </c>
      <c r="E1378" s="3" t="str">
        <f>IF(ISNUMBER(A1378),COUNTIF(Calculations!A:A, A1378),"")</f>
        <v/>
      </c>
      <c r="F1378" s="20" t="str">
        <f t="shared" si="140"/>
        <v/>
      </c>
      <c r="G1378" s="20" t="str">
        <f t="shared" si="141"/>
        <v/>
      </c>
    </row>
    <row r="1379" spans="1:7" x14ac:dyDescent="0.25">
      <c r="A1379" s="9" t="str">
        <f t="shared" si="137"/>
        <v/>
      </c>
      <c r="B1379" s="3" t="str">
        <f t="shared" si="138"/>
        <v/>
      </c>
      <c r="C1379" s="3" t="str">
        <f t="shared" si="139"/>
        <v/>
      </c>
      <c r="D1379" s="3" t="str">
        <f>IF(ISNUMBER(A1379),COUNTIF(Calculations!B:B, A1379),"")</f>
        <v/>
      </c>
      <c r="E1379" s="3" t="str">
        <f>IF(ISNUMBER(A1379),COUNTIF(Calculations!A:A, A1379),"")</f>
        <v/>
      </c>
      <c r="F1379" s="20" t="str">
        <f t="shared" si="140"/>
        <v/>
      </c>
      <c r="G1379" s="20" t="str">
        <f t="shared" si="141"/>
        <v/>
      </c>
    </row>
    <row r="1380" spans="1:7" x14ac:dyDescent="0.25">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20" t="str">
        <f t="shared" ref="F1380:F1443" si="145">IF(ISNUMBER(A1380),F1379 + D1380,"")</f>
        <v/>
      </c>
      <c r="G1380" s="20" t="str">
        <f t="shared" ref="G1380:G1443" si="146">IF(ISNUMBER(A1380),G1379 + E1380,"")</f>
        <v/>
      </c>
    </row>
    <row r="1381" spans="1:7" x14ac:dyDescent="0.25">
      <c r="A1381" s="9" t="str">
        <f t="shared" si="142"/>
        <v/>
      </c>
      <c r="B1381" s="3" t="str">
        <f t="shared" si="143"/>
        <v/>
      </c>
      <c r="C1381" s="3" t="str">
        <f t="shared" si="144"/>
        <v/>
      </c>
      <c r="D1381" s="3" t="str">
        <f>IF(ISNUMBER(A1381),COUNTIF(Calculations!B:B, A1381),"")</f>
        <v/>
      </c>
      <c r="E1381" s="3" t="str">
        <f>IF(ISNUMBER(A1381),COUNTIF(Calculations!A:A, A1381),"")</f>
        <v/>
      </c>
      <c r="F1381" s="20" t="str">
        <f t="shared" si="145"/>
        <v/>
      </c>
      <c r="G1381" s="20" t="str">
        <f t="shared" si="146"/>
        <v/>
      </c>
    </row>
    <row r="1382" spans="1:7" x14ac:dyDescent="0.25">
      <c r="A1382" s="9" t="str">
        <f t="shared" si="142"/>
        <v/>
      </c>
      <c r="B1382" s="3" t="str">
        <f t="shared" si="143"/>
        <v/>
      </c>
      <c r="C1382" s="3" t="str">
        <f t="shared" si="144"/>
        <v/>
      </c>
      <c r="D1382" s="3" t="str">
        <f>IF(ISNUMBER(A1382),COUNTIF(Calculations!B:B, A1382),"")</f>
        <v/>
      </c>
      <c r="E1382" s="3" t="str">
        <f>IF(ISNUMBER(A1382),COUNTIF(Calculations!A:A, A1382),"")</f>
        <v/>
      </c>
      <c r="F1382" s="20" t="str">
        <f t="shared" si="145"/>
        <v/>
      </c>
      <c r="G1382" s="20" t="str">
        <f t="shared" si="146"/>
        <v/>
      </c>
    </row>
    <row r="1383" spans="1:7" x14ac:dyDescent="0.25">
      <c r="A1383" s="9" t="str">
        <f t="shared" si="142"/>
        <v/>
      </c>
      <c r="B1383" s="3" t="str">
        <f t="shared" si="143"/>
        <v/>
      </c>
      <c r="C1383" s="3" t="str">
        <f t="shared" si="144"/>
        <v/>
      </c>
      <c r="D1383" s="3" t="str">
        <f>IF(ISNUMBER(A1383),COUNTIF(Calculations!B:B, A1383),"")</f>
        <v/>
      </c>
      <c r="E1383" s="3" t="str">
        <f>IF(ISNUMBER(A1383),COUNTIF(Calculations!A:A, A1383),"")</f>
        <v/>
      </c>
      <c r="F1383" s="20" t="str">
        <f t="shared" si="145"/>
        <v/>
      </c>
      <c r="G1383" s="20" t="str">
        <f t="shared" si="146"/>
        <v/>
      </c>
    </row>
    <row r="1384" spans="1:7" x14ac:dyDescent="0.25">
      <c r="A1384" s="9" t="str">
        <f t="shared" si="142"/>
        <v/>
      </c>
      <c r="B1384" s="3" t="str">
        <f t="shared" si="143"/>
        <v/>
      </c>
      <c r="C1384" s="3" t="str">
        <f t="shared" si="144"/>
        <v/>
      </c>
      <c r="D1384" s="3" t="str">
        <f>IF(ISNUMBER(A1384),COUNTIF(Calculations!B:B, A1384),"")</f>
        <v/>
      </c>
      <c r="E1384" s="3" t="str">
        <f>IF(ISNUMBER(A1384),COUNTIF(Calculations!A:A, A1384),"")</f>
        <v/>
      </c>
      <c r="F1384" s="20" t="str">
        <f t="shared" si="145"/>
        <v/>
      </c>
      <c r="G1384" s="20" t="str">
        <f t="shared" si="146"/>
        <v/>
      </c>
    </row>
    <row r="1385" spans="1:7" x14ac:dyDescent="0.25">
      <c r="A1385" s="9" t="str">
        <f t="shared" si="142"/>
        <v/>
      </c>
      <c r="B1385" s="3" t="str">
        <f t="shared" si="143"/>
        <v/>
      </c>
      <c r="C1385" s="3" t="str">
        <f t="shared" si="144"/>
        <v/>
      </c>
      <c r="D1385" s="3" t="str">
        <f>IF(ISNUMBER(A1385),COUNTIF(Calculations!B:B, A1385),"")</f>
        <v/>
      </c>
      <c r="E1385" s="3" t="str">
        <f>IF(ISNUMBER(A1385),COUNTIF(Calculations!A:A, A1385),"")</f>
        <v/>
      </c>
      <c r="F1385" s="20" t="str">
        <f t="shared" si="145"/>
        <v/>
      </c>
      <c r="G1385" s="20" t="str">
        <f t="shared" si="146"/>
        <v/>
      </c>
    </row>
    <row r="1386" spans="1:7" x14ac:dyDescent="0.25">
      <c r="A1386" s="9" t="str">
        <f t="shared" si="142"/>
        <v/>
      </c>
      <c r="B1386" s="3" t="str">
        <f t="shared" si="143"/>
        <v/>
      </c>
      <c r="C1386" s="3" t="str">
        <f t="shared" si="144"/>
        <v/>
      </c>
      <c r="D1386" s="3" t="str">
        <f>IF(ISNUMBER(A1386),COUNTIF(Calculations!B:B, A1386),"")</f>
        <v/>
      </c>
      <c r="E1386" s="3" t="str">
        <f>IF(ISNUMBER(A1386),COUNTIF(Calculations!A:A, A1386),"")</f>
        <v/>
      </c>
      <c r="F1386" s="20" t="str">
        <f t="shared" si="145"/>
        <v/>
      </c>
      <c r="G1386" s="20" t="str">
        <f t="shared" si="146"/>
        <v/>
      </c>
    </row>
    <row r="1387" spans="1:7" x14ac:dyDescent="0.25">
      <c r="A1387" s="9" t="str">
        <f t="shared" si="142"/>
        <v/>
      </c>
      <c r="B1387" s="3" t="str">
        <f t="shared" si="143"/>
        <v/>
      </c>
      <c r="C1387" s="3" t="str">
        <f t="shared" si="144"/>
        <v/>
      </c>
      <c r="D1387" s="3" t="str">
        <f>IF(ISNUMBER(A1387),COUNTIF(Calculations!B:B, A1387),"")</f>
        <v/>
      </c>
      <c r="E1387" s="3" t="str">
        <f>IF(ISNUMBER(A1387),COUNTIF(Calculations!A:A, A1387),"")</f>
        <v/>
      </c>
      <c r="F1387" s="20" t="str">
        <f t="shared" si="145"/>
        <v/>
      </c>
      <c r="G1387" s="20" t="str">
        <f t="shared" si="146"/>
        <v/>
      </c>
    </row>
    <row r="1388" spans="1:7" x14ac:dyDescent="0.25">
      <c r="A1388" s="9" t="str">
        <f t="shared" si="142"/>
        <v/>
      </c>
      <c r="B1388" s="3" t="str">
        <f t="shared" si="143"/>
        <v/>
      </c>
      <c r="C1388" s="3" t="str">
        <f t="shared" si="144"/>
        <v/>
      </c>
      <c r="D1388" s="3" t="str">
        <f>IF(ISNUMBER(A1388),COUNTIF(Calculations!B:B, A1388),"")</f>
        <v/>
      </c>
      <c r="E1388" s="3" t="str">
        <f>IF(ISNUMBER(A1388),COUNTIF(Calculations!A:A, A1388),"")</f>
        <v/>
      </c>
      <c r="F1388" s="20" t="str">
        <f t="shared" si="145"/>
        <v/>
      </c>
      <c r="G1388" s="20" t="str">
        <f t="shared" si="146"/>
        <v/>
      </c>
    </row>
    <row r="1389" spans="1:7" x14ac:dyDescent="0.25">
      <c r="A1389" s="9" t="str">
        <f t="shared" si="142"/>
        <v/>
      </c>
      <c r="B1389" s="3" t="str">
        <f t="shared" si="143"/>
        <v/>
      </c>
      <c r="C1389" s="3" t="str">
        <f t="shared" si="144"/>
        <v/>
      </c>
      <c r="D1389" s="3" t="str">
        <f>IF(ISNUMBER(A1389),COUNTIF(Calculations!B:B, A1389),"")</f>
        <v/>
      </c>
      <c r="E1389" s="3" t="str">
        <f>IF(ISNUMBER(A1389),COUNTIF(Calculations!A:A, A1389),"")</f>
        <v/>
      </c>
      <c r="F1389" s="20" t="str">
        <f t="shared" si="145"/>
        <v/>
      </c>
      <c r="G1389" s="20" t="str">
        <f t="shared" si="146"/>
        <v/>
      </c>
    </row>
    <row r="1390" spans="1:7" x14ac:dyDescent="0.25">
      <c r="A1390" s="9" t="str">
        <f t="shared" si="142"/>
        <v/>
      </c>
      <c r="B1390" s="3" t="str">
        <f t="shared" si="143"/>
        <v/>
      </c>
      <c r="C1390" s="3" t="str">
        <f t="shared" si="144"/>
        <v/>
      </c>
      <c r="D1390" s="3" t="str">
        <f>IF(ISNUMBER(A1390),COUNTIF(Calculations!B:B, A1390),"")</f>
        <v/>
      </c>
      <c r="E1390" s="3" t="str">
        <f>IF(ISNUMBER(A1390),COUNTIF(Calculations!A:A, A1390),"")</f>
        <v/>
      </c>
      <c r="F1390" s="20" t="str">
        <f t="shared" si="145"/>
        <v/>
      </c>
      <c r="G1390" s="20" t="str">
        <f t="shared" si="146"/>
        <v/>
      </c>
    </row>
    <row r="1391" spans="1:7" x14ac:dyDescent="0.25">
      <c r="A1391" s="9" t="str">
        <f t="shared" si="142"/>
        <v/>
      </c>
      <c r="B1391" s="3" t="str">
        <f t="shared" si="143"/>
        <v/>
      </c>
      <c r="C1391" s="3" t="str">
        <f t="shared" si="144"/>
        <v/>
      </c>
      <c r="D1391" s="3" t="str">
        <f>IF(ISNUMBER(A1391),COUNTIF(Calculations!B:B, A1391),"")</f>
        <v/>
      </c>
      <c r="E1391" s="3" t="str">
        <f>IF(ISNUMBER(A1391),COUNTIF(Calculations!A:A, A1391),"")</f>
        <v/>
      </c>
      <c r="F1391" s="20" t="str">
        <f t="shared" si="145"/>
        <v/>
      </c>
      <c r="G1391" s="20" t="str">
        <f t="shared" si="146"/>
        <v/>
      </c>
    </row>
    <row r="1392" spans="1:7" x14ac:dyDescent="0.25">
      <c r="A1392" s="9" t="str">
        <f t="shared" si="142"/>
        <v/>
      </c>
      <c r="B1392" s="3" t="str">
        <f t="shared" si="143"/>
        <v/>
      </c>
      <c r="C1392" s="3" t="str">
        <f t="shared" si="144"/>
        <v/>
      </c>
      <c r="D1392" s="3" t="str">
        <f>IF(ISNUMBER(A1392),COUNTIF(Calculations!B:B, A1392),"")</f>
        <v/>
      </c>
      <c r="E1392" s="3" t="str">
        <f>IF(ISNUMBER(A1392),COUNTIF(Calculations!A:A, A1392),"")</f>
        <v/>
      </c>
      <c r="F1392" s="20" t="str">
        <f t="shared" si="145"/>
        <v/>
      </c>
      <c r="G1392" s="20" t="str">
        <f t="shared" si="146"/>
        <v/>
      </c>
    </row>
    <row r="1393" spans="1:7" x14ac:dyDescent="0.25">
      <c r="A1393" s="9" t="str">
        <f t="shared" si="142"/>
        <v/>
      </c>
      <c r="B1393" s="3" t="str">
        <f t="shared" si="143"/>
        <v/>
      </c>
      <c r="C1393" s="3" t="str">
        <f t="shared" si="144"/>
        <v/>
      </c>
      <c r="D1393" s="3" t="str">
        <f>IF(ISNUMBER(A1393),COUNTIF(Calculations!B:B, A1393),"")</f>
        <v/>
      </c>
      <c r="E1393" s="3" t="str">
        <f>IF(ISNUMBER(A1393),COUNTIF(Calculations!A:A, A1393),"")</f>
        <v/>
      </c>
      <c r="F1393" s="20" t="str">
        <f t="shared" si="145"/>
        <v/>
      </c>
      <c r="G1393" s="20" t="str">
        <f t="shared" si="146"/>
        <v/>
      </c>
    </row>
    <row r="1394" spans="1:7" x14ac:dyDescent="0.25">
      <c r="A1394" s="9" t="str">
        <f t="shared" si="142"/>
        <v/>
      </c>
      <c r="B1394" s="3" t="str">
        <f t="shared" si="143"/>
        <v/>
      </c>
      <c r="C1394" s="3" t="str">
        <f t="shared" si="144"/>
        <v/>
      </c>
      <c r="D1394" s="3" t="str">
        <f>IF(ISNUMBER(A1394),COUNTIF(Calculations!B:B, A1394),"")</f>
        <v/>
      </c>
      <c r="E1394" s="3" t="str">
        <f>IF(ISNUMBER(A1394),COUNTIF(Calculations!A:A, A1394),"")</f>
        <v/>
      </c>
      <c r="F1394" s="20" t="str">
        <f t="shared" si="145"/>
        <v/>
      </c>
      <c r="G1394" s="20" t="str">
        <f t="shared" si="146"/>
        <v/>
      </c>
    </row>
    <row r="1395" spans="1:7" x14ac:dyDescent="0.25">
      <c r="A1395" s="9" t="str">
        <f t="shared" si="142"/>
        <v/>
      </c>
      <c r="B1395" s="3" t="str">
        <f t="shared" si="143"/>
        <v/>
      </c>
      <c r="C1395" s="3" t="str">
        <f t="shared" si="144"/>
        <v/>
      </c>
      <c r="D1395" s="3" t="str">
        <f>IF(ISNUMBER(A1395),COUNTIF(Calculations!B:B, A1395),"")</f>
        <v/>
      </c>
      <c r="E1395" s="3" t="str">
        <f>IF(ISNUMBER(A1395),COUNTIF(Calculations!A:A, A1395),"")</f>
        <v/>
      </c>
      <c r="F1395" s="20" t="str">
        <f t="shared" si="145"/>
        <v/>
      </c>
      <c r="G1395" s="20" t="str">
        <f t="shared" si="146"/>
        <v/>
      </c>
    </row>
    <row r="1396" spans="1:7" x14ac:dyDescent="0.25">
      <c r="A1396" s="9" t="str">
        <f t="shared" si="142"/>
        <v/>
      </c>
      <c r="B1396" s="3" t="str">
        <f t="shared" si="143"/>
        <v/>
      </c>
      <c r="C1396" s="3" t="str">
        <f t="shared" si="144"/>
        <v/>
      </c>
      <c r="D1396" s="3" t="str">
        <f>IF(ISNUMBER(A1396),COUNTIF(Calculations!B:B, A1396),"")</f>
        <v/>
      </c>
      <c r="E1396" s="3" t="str">
        <f>IF(ISNUMBER(A1396),COUNTIF(Calculations!A:A, A1396),"")</f>
        <v/>
      </c>
      <c r="F1396" s="20" t="str">
        <f t="shared" si="145"/>
        <v/>
      </c>
      <c r="G1396" s="20" t="str">
        <f t="shared" si="146"/>
        <v/>
      </c>
    </row>
    <row r="1397" spans="1:7" x14ac:dyDescent="0.25">
      <c r="A1397" s="9" t="str">
        <f t="shared" si="142"/>
        <v/>
      </c>
      <c r="B1397" s="3" t="str">
        <f t="shared" si="143"/>
        <v/>
      </c>
      <c r="C1397" s="3" t="str">
        <f t="shared" si="144"/>
        <v/>
      </c>
      <c r="D1397" s="3" t="str">
        <f>IF(ISNUMBER(A1397),COUNTIF(Calculations!B:B, A1397),"")</f>
        <v/>
      </c>
      <c r="E1397" s="3" t="str">
        <f>IF(ISNUMBER(A1397),COUNTIF(Calculations!A:A, A1397),"")</f>
        <v/>
      </c>
      <c r="F1397" s="20" t="str">
        <f t="shared" si="145"/>
        <v/>
      </c>
      <c r="G1397" s="20" t="str">
        <f t="shared" si="146"/>
        <v/>
      </c>
    </row>
    <row r="1398" spans="1:7" x14ac:dyDescent="0.25">
      <c r="A1398" s="9" t="str">
        <f t="shared" si="142"/>
        <v/>
      </c>
      <c r="B1398" s="3" t="str">
        <f t="shared" si="143"/>
        <v/>
      </c>
      <c r="C1398" s="3" t="str">
        <f t="shared" si="144"/>
        <v/>
      </c>
      <c r="D1398" s="3" t="str">
        <f>IF(ISNUMBER(A1398),COUNTIF(Calculations!B:B, A1398),"")</f>
        <v/>
      </c>
      <c r="E1398" s="3" t="str">
        <f>IF(ISNUMBER(A1398),COUNTIF(Calculations!A:A, A1398),"")</f>
        <v/>
      </c>
      <c r="F1398" s="20" t="str">
        <f t="shared" si="145"/>
        <v/>
      </c>
      <c r="G1398" s="20" t="str">
        <f t="shared" si="146"/>
        <v/>
      </c>
    </row>
    <row r="1399" spans="1:7" x14ac:dyDescent="0.25">
      <c r="A1399" s="9" t="str">
        <f t="shared" si="142"/>
        <v/>
      </c>
      <c r="B1399" s="3" t="str">
        <f t="shared" si="143"/>
        <v/>
      </c>
      <c r="C1399" s="3" t="str">
        <f t="shared" si="144"/>
        <v/>
      </c>
      <c r="D1399" s="3" t="str">
        <f>IF(ISNUMBER(A1399),COUNTIF(Calculations!B:B, A1399),"")</f>
        <v/>
      </c>
      <c r="E1399" s="3" t="str">
        <f>IF(ISNUMBER(A1399),COUNTIF(Calculations!A:A, A1399),"")</f>
        <v/>
      </c>
      <c r="F1399" s="20" t="str">
        <f t="shared" si="145"/>
        <v/>
      </c>
      <c r="G1399" s="20" t="str">
        <f t="shared" si="146"/>
        <v/>
      </c>
    </row>
    <row r="1400" spans="1:7" x14ac:dyDescent="0.25">
      <c r="A1400" s="9" t="str">
        <f t="shared" si="142"/>
        <v/>
      </c>
      <c r="B1400" s="3" t="str">
        <f t="shared" si="143"/>
        <v/>
      </c>
      <c r="C1400" s="3" t="str">
        <f t="shared" si="144"/>
        <v/>
      </c>
      <c r="D1400" s="3" t="str">
        <f>IF(ISNUMBER(A1400),COUNTIF(Calculations!B:B, A1400),"")</f>
        <v/>
      </c>
      <c r="E1400" s="3" t="str">
        <f>IF(ISNUMBER(A1400),COUNTIF(Calculations!A:A, A1400),"")</f>
        <v/>
      </c>
      <c r="F1400" s="20" t="str">
        <f t="shared" si="145"/>
        <v/>
      </c>
      <c r="G1400" s="20" t="str">
        <f t="shared" si="146"/>
        <v/>
      </c>
    </row>
    <row r="1401" spans="1:7" x14ac:dyDescent="0.25">
      <c r="A1401" s="9" t="str">
        <f t="shared" si="142"/>
        <v/>
      </c>
      <c r="B1401" s="3" t="str">
        <f t="shared" si="143"/>
        <v/>
      </c>
      <c r="C1401" s="3" t="str">
        <f t="shared" si="144"/>
        <v/>
      </c>
      <c r="D1401" s="3" t="str">
        <f>IF(ISNUMBER(A1401),COUNTIF(Calculations!B:B, A1401),"")</f>
        <v/>
      </c>
      <c r="E1401" s="3" t="str">
        <f>IF(ISNUMBER(A1401),COUNTIF(Calculations!A:A, A1401),"")</f>
        <v/>
      </c>
      <c r="F1401" s="20" t="str">
        <f t="shared" si="145"/>
        <v/>
      </c>
      <c r="G1401" s="20" t="str">
        <f t="shared" si="146"/>
        <v/>
      </c>
    </row>
    <row r="1402" spans="1:7" x14ac:dyDescent="0.25">
      <c r="A1402" s="9" t="str">
        <f t="shared" si="142"/>
        <v/>
      </c>
      <c r="B1402" s="3" t="str">
        <f t="shared" si="143"/>
        <v/>
      </c>
      <c r="C1402" s="3" t="str">
        <f t="shared" si="144"/>
        <v/>
      </c>
      <c r="D1402" s="3" t="str">
        <f>IF(ISNUMBER(A1402),COUNTIF(Calculations!B:B, A1402),"")</f>
        <v/>
      </c>
      <c r="E1402" s="3" t="str">
        <f>IF(ISNUMBER(A1402),COUNTIF(Calculations!A:A, A1402),"")</f>
        <v/>
      </c>
      <c r="F1402" s="20" t="str">
        <f t="shared" si="145"/>
        <v/>
      </c>
      <c r="G1402" s="20" t="str">
        <f t="shared" si="146"/>
        <v/>
      </c>
    </row>
    <row r="1403" spans="1:7" x14ac:dyDescent="0.25">
      <c r="A1403" s="9" t="str">
        <f t="shared" si="142"/>
        <v/>
      </c>
      <c r="B1403" s="3" t="str">
        <f t="shared" si="143"/>
        <v/>
      </c>
      <c r="C1403" s="3" t="str">
        <f t="shared" si="144"/>
        <v/>
      </c>
      <c r="D1403" s="3" t="str">
        <f>IF(ISNUMBER(A1403),COUNTIF(Calculations!B:B, A1403),"")</f>
        <v/>
      </c>
      <c r="E1403" s="3" t="str">
        <f>IF(ISNUMBER(A1403),COUNTIF(Calculations!A:A, A1403),"")</f>
        <v/>
      </c>
      <c r="F1403" s="20" t="str">
        <f t="shared" si="145"/>
        <v/>
      </c>
      <c r="G1403" s="20" t="str">
        <f t="shared" si="146"/>
        <v/>
      </c>
    </row>
    <row r="1404" spans="1:7" x14ac:dyDescent="0.25">
      <c r="A1404" s="9" t="str">
        <f t="shared" si="142"/>
        <v/>
      </c>
      <c r="B1404" s="3" t="str">
        <f t="shared" si="143"/>
        <v/>
      </c>
      <c r="C1404" s="3" t="str">
        <f t="shared" si="144"/>
        <v/>
      </c>
      <c r="D1404" s="3" t="str">
        <f>IF(ISNUMBER(A1404),COUNTIF(Calculations!B:B, A1404),"")</f>
        <v/>
      </c>
      <c r="E1404" s="3" t="str">
        <f>IF(ISNUMBER(A1404),COUNTIF(Calculations!A:A, A1404),"")</f>
        <v/>
      </c>
      <c r="F1404" s="20" t="str">
        <f t="shared" si="145"/>
        <v/>
      </c>
      <c r="G1404" s="20" t="str">
        <f t="shared" si="146"/>
        <v/>
      </c>
    </row>
    <row r="1405" spans="1:7" x14ac:dyDescent="0.25">
      <c r="A1405" s="9" t="str">
        <f t="shared" si="142"/>
        <v/>
      </c>
      <c r="B1405" s="3" t="str">
        <f t="shared" si="143"/>
        <v/>
      </c>
      <c r="C1405" s="3" t="str">
        <f t="shared" si="144"/>
        <v/>
      </c>
      <c r="D1405" s="3" t="str">
        <f>IF(ISNUMBER(A1405),COUNTIF(Calculations!B:B, A1405),"")</f>
        <v/>
      </c>
      <c r="E1405" s="3" t="str">
        <f>IF(ISNUMBER(A1405),COUNTIF(Calculations!A:A, A1405),"")</f>
        <v/>
      </c>
      <c r="F1405" s="20" t="str">
        <f t="shared" si="145"/>
        <v/>
      </c>
      <c r="G1405" s="20" t="str">
        <f t="shared" si="146"/>
        <v/>
      </c>
    </row>
    <row r="1406" spans="1:7" x14ac:dyDescent="0.25">
      <c r="A1406" s="9" t="str">
        <f t="shared" si="142"/>
        <v/>
      </c>
      <c r="B1406" s="3" t="str">
        <f t="shared" si="143"/>
        <v/>
      </c>
      <c r="C1406" s="3" t="str">
        <f t="shared" si="144"/>
        <v/>
      </c>
      <c r="D1406" s="3" t="str">
        <f>IF(ISNUMBER(A1406),COUNTIF(Calculations!B:B, A1406),"")</f>
        <v/>
      </c>
      <c r="E1406" s="3" t="str">
        <f>IF(ISNUMBER(A1406),COUNTIF(Calculations!A:A, A1406),"")</f>
        <v/>
      </c>
      <c r="F1406" s="20" t="str">
        <f t="shared" si="145"/>
        <v/>
      </c>
      <c r="G1406" s="20" t="str">
        <f t="shared" si="146"/>
        <v/>
      </c>
    </row>
    <row r="1407" spans="1:7" x14ac:dyDescent="0.25">
      <c r="A1407" s="9" t="str">
        <f t="shared" si="142"/>
        <v/>
      </c>
      <c r="B1407" s="3" t="str">
        <f t="shared" si="143"/>
        <v/>
      </c>
      <c r="C1407" s="3" t="str">
        <f t="shared" si="144"/>
        <v/>
      </c>
      <c r="D1407" s="3" t="str">
        <f>IF(ISNUMBER(A1407),COUNTIF(Calculations!B:B, A1407),"")</f>
        <v/>
      </c>
      <c r="E1407" s="3" t="str">
        <f>IF(ISNUMBER(A1407),COUNTIF(Calculations!A:A, A1407),"")</f>
        <v/>
      </c>
      <c r="F1407" s="20" t="str">
        <f t="shared" si="145"/>
        <v/>
      </c>
      <c r="G1407" s="20" t="str">
        <f t="shared" si="146"/>
        <v/>
      </c>
    </row>
    <row r="1408" spans="1:7" x14ac:dyDescent="0.25">
      <c r="A1408" s="9" t="str">
        <f t="shared" si="142"/>
        <v/>
      </c>
      <c r="B1408" s="3" t="str">
        <f t="shared" si="143"/>
        <v/>
      </c>
      <c r="C1408" s="3" t="str">
        <f t="shared" si="144"/>
        <v/>
      </c>
      <c r="D1408" s="3" t="str">
        <f>IF(ISNUMBER(A1408),COUNTIF(Calculations!B:B, A1408),"")</f>
        <v/>
      </c>
      <c r="E1408" s="3" t="str">
        <f>IF(ISNUMBER(A1408),COUNTIF(Calculations!A:A, A1408),"")</f>
        <v/>
      </c>
      <c r="F1408" s="20" t="str">
        <f t="shared" si="145"/>
        <v/>
      </c>
      <c r="G1408" s="20" t="str">
        <f t="shared" si="146"/>
        <v/>
      </c>
    </row>
    <row r="1409" spans="1:7" x14ac:dyDescent="0.25">
      <c r="A1409" s="9" t="str">
        <f t="shared" si="142"/>
        <v/>
      </c>
      <c r="B1409" s="3" t="str">
        <f t="shared" si="143"/>
        <v/>
      </c>
      <c r="C1409" s="3" t="str">
        <f t="shared" si="144"/>
        <v/>
      </c>
      <c r="D1409" s="3" t="str">
        <f>IF(ISNUMBER(A1409),COUNTIF(Calculations!B:B, A1409),"")</f>
        <v/>
      </c>
      <c r="E1409" s="3" t="str">
        <f>IF(ISNUMBER(A1409),COUNTIF(Calculations!A:A, A1409),"")</f>
        <v/>
      </c>
      <c r="F1409" s="20" t="str">
        <f t="shared" si="145"/>
        <v/>
      </c>
      <c r="G1409" s="20" t="str">
        <f t="shared" si="146"/>
        <v/>
      </c>
    </row>
    <row r="1410" spans="1:7" x14ac:dyDescent="0.25">
      <c r="A1410" s="9" t="str">
        <f t="shared" si="142"/>
        <v/>
      </c>
      <c r="B1410" s="3" t="str">
        <f t="shared" si="143"/>
        <v/>
      </c>
      <c r="C1410" s="3" t="str">
        <f t="shared" si="144"/>
        <v/>
      </c>
      <c r="D1410" s="3" t="str">
        <f>IF(ISNUMBER(A1410),COUNTIF(Calculations!B:B, A1410),"")</f>
        <v/>
      </c>
      <c r="E1410" s="3" t="str">
        <f>IF(ISNUMBER(A1410),COUNTIF(Calculations!A:A, A1410),"")</f>
        <v/>
      </c>
      <c r="F1410" s="20" t="str">
        <f t="shared" si="145"/>
        <v/>
      </c>
      <c r="G1410" s="20" t="str">
        <f t="shared" si="146"/>
        <v/>
      </c>
    </row>
    <row r="1411" spans="1:7" x14ac:dyDescent="0.25">
      <c r="A1411" s="9" t="str">
        <f t="shared" si="142"/>
        <v/>
      </c>
      <c r="B1411" s="3" t="str">
        <f t="shared" si="143"/>
        <v/>
      </c>
      <c r="C1411" s="3" t="str">
        <f t="shared" si="144"/>
        <v/>
      </c>
      <c r="D1411" s="3" t="str">
        <f>IF(ISNUMBER(A1411),COUNTIF(Calculations!B:B, A1411),"")</f>
        <v/>
      </c>
      <c r="E1411" s="3" t="str">
        <f>IF(ISNUMBER(A1411),COUNTIF(Calculations!A:A, A1411),"")</f>
        <v/>
      </c>
      <c r="F1411" s="20" t="str">
        <f t="shared" si="145"/>
        <v/>
      </c>
      <c r="G1411" s="20" t="str">
        <f t="shared" si="146"/>
        <v/>
      </c>
    </row>
    <row r="1412" spans="1:7" x14ac:dyDescent="0.25">
      <c r="A1412" s="9" t="str">
        <f t="shared" si="142"/>
        <v/>
      </c>
      <c r="B1412" s="3" t="str">
        <f t="shared" si="143"/>
        <v/>
      </c>
      <c r="C1412" s="3" t="str">
        <f t="shared" si="144"/>
        <v/>
      </c>
      <c r="D1412" s="3" t="str">
        <f>IF(ISNUMBER(A1412),COUNTIF(Calculations!B:B, A1412),"")</f>
        <v/>
      </c>
      <c r="E1412" s="3" t="str">
        <f>IF(ISNUMBER(A1412),COUNTIF(Calculations!A:A, A1412),"")</f>
        <v/>
      </c>
      <c r="F1412" s="20" t="str">
        <f t="shared" si="145"/>
        <v/>
      </c>
      <c r="G1412" s="20" t="str">
        <f t="shared" si="146"/>
        <v/>
      </c>
    </row>
    <row r="1413" spans="1:7" x14ac:dyDescent="0.25">
      <c r="A1413" s="9" t="str">
        <f t="shared" si="142"/>
        <v/>
      </c>
      <c r="B1413" s="3" t="str">
        <f t="shared" si="143"/>
        <v/>
      </c>
      <c r="C1413" s="3" t="str">
        <f t="shared" si="144"/>
        <v/>
      </c>
      <c r="D1413" s="3" t="str">
        <f>IF(ISNUMBER(A1413),COUNTIF(Calculations!B:B, A1413),"")</f>
        <v/>
      </c>
      <c r="E1413" s="3" t="str">
        <f>IF(ISNUMBER(A1413),COUNTIF(Calculations!A:A, A1413),"")</f>
        <v/>
      </c>
      <c r="F1413" s="20" t="str">
        <f t="shared" si="145"/>
        <v/>
      </c>
      <c r="G1413" s="20" t="str">
        <f t="shared" si="146"/>
        <v/>
      </c>
    </row>
    <row r="1414" spans="1:7" x14ac:dyDescent="0.25">
      <c r="A1414" s="9" t="str">
        <f t="shared" si="142"/>
        <v/>
      </c>
      <c r="B1414" s="3" t="str">
        <f t="shared" si="143"/>
        <v/>
      </c>
      <c r="C1414" s="3" t="str">
        <f t="shared" si="144"/>
        <v/>
      </c>
      <c r="D1414" s="3" t="str">
        <f>IF(ISNUMBER(A1414),COUNTIF(Calculations!B:B, A1414),"")</f>
        <v/>
      </c>
      <c r="E1414" s="3" t="str">
        <f>IF(ISNUMBER(A1414),COUNTIF(Calculations!A:A, A1414),"")</f>
        <v/>
      </c>
      <c r="F1414" s="20" t="str">
        <f t="shared" si="145"/>
        <v/>
      </c>
      <c r="G1414" s="20" t="str">
        <f t="shared" si="146"/>
        <v/>
      </c>
    </row>
    <row r="1415" spans="1:7" x14ac:dyDescent="0.25">
      <c r="A1415" s="9" t="str">
        <f t="shared" si="142"/>
        <v/>
      </c>
      <c r="B1415" s="3" t="str">
        <f t="shared" si="143"/>
        <v/>
      </c>
      <c r="C1415" s="3" t="str">
        <f t="shared" si="144"/>
        <v/>
      </c>
      <c r="D1415" s="3" t="str">
        <f>IF(ISNUMBER(A1415),COUNTIF(Calculations!B:B, A1415),"")</f>
        <v/>
      </c>
      <c r="E1415" s="3" t="str">
        <f>IF(ISNUMBER(A1415),COUNTIF(Calculations!A:A, A1415),"")</f>
        <v/>
      </c>
      <c r="F1415" s="20" t="str">
        <f t="shared" si="145"/>
        <v/>
      </c>
      <c r="G1415" s="20" t="str">
        <f t="shared" si="146"/>
        <v/>
      </c>
    </row>
    <row r="1416" spans="1:7" x14ac:dyDescent="0.25">
      <c r="A1416" s="9" t="str">
        <f t="shared" si="142"/>
        <v/>
      </c>
      <c r="B1416" s="3" t="str">
        <f t="shared" si="143"/>
        <v/>
      </c>
      <c r="C1416" s="3" t="str">
        <f t="shared" si="144"/>
        <v/>
      </c>
      <c r="D1416" s="3" t="str">
        <f>IF(ISNUMBER(A1416),COUNTIF(Calculations!B:B, A1416),"")</f>
        <v/>
      </c>
      <c r="E1416" s="3" t="str">
        <f>IF(ISNUMBER(A1416),COUNTIF(Calculations!A:A, A1416),"")</f>
        <v/>
      </c>
      <c r="F1416" s="20" t="str">
        <f t="shared" si="145"/>
        <v/>
      </c>
      <c r="G1416" s="20" t="str">
        <f t="shared" si="146"/>
        <v/>
      </c>
    </row>
    <row r="1417" spans="1:7" x14ac:dyDescent="0.25">
      <c r="A1417" s="9" t="str">
        <f t="shared" si="142"/>
        <v/>
      </c>
      <c r="B1417" s="3" t="str">
        <f t="shared" si="143"/>
        <v/>
      </c>
      <c r="C1417" s="3" t="str">
        <f t="shared" si="144"/>
        <v/>
      </c>
      <c r="D1417" s="3" t="str">
        <f>IF(ISNUMBER(A1417),COUNTIF(Calculations!B:B, A1417),"")</f>
        <v/>
      </c>
      <c r="E1417" s="3" t="str">
        <f>IF(ISNUMBER(A1417),COUNTIF(Calculations!A:A, A1417),"")</f>
        <v/>
      </c>
      <c r="F1417" s="20" t="str">
        <f t="shared" si="145"/>
        <v/>
      </c>
      <c r="G1417" s="20" t="str">
        <f t="shared" si="146"/>
        <v/>
      </c>
    </row>
    <row r="1418" spans="1:7" x14ac:dyDescent="0.25">
      <c r="A1418" s="9" t="str">
        <f t="shared" si="142"/>
        <v/>
      </c>
      <c r="B1418" s="3" t="str">
        <f t="shared" si="143"/>
        <v/>
      </c>
      <c r="C1418" s="3" t="str">
        <f t="shared" si="144"/>
        <v/>
      </c>
      <c r="D1418" s="3" t="str">
        <f>IF(ISNUMBER(A1418),COUNTIF(Calculations!B:B, A1418),"")</f>
        <v/>
      </c>
      <c r="E1418" s="3" t="str">
        <f>IF(ISNUMBER(A1418),COUNTIF(Calculations!A:A, A1418),"")</f>
        <v/>
      </c>
      <c r="F1418" s="20" t="str">
        <f t="shared" si="145"/>
        <v/>
      </c>
      <c r="G1418" s="20" t="str">
        <f t="shared" si="146"/>
        <v/>
      </c>
    </row>
    <row r="1419" spans="1:7" x14ac:dyDescent="0.25">
      <c r="A1419" s="9" t="str">
        <f t="shared" si="142"/>
        <v/>
      </c>
      <c r="B1419" s="3" t="str">
        <f t="shared" si="143"/>
        <v/>
      </c>
      <c r="C1419" s="3" t="str">
        <f t="shared" si="144"/>
        <v/>
      </c>
      <c r="D1419" s="3" t="str">
        <f>IF(ISNUMBER(A1419),COUNTIF(Calculations!B:B, A1419),"")</f>
        <v/>
      </c>
      <c r="E1419" s="3" t="str">
        <f>IF(ISNUMBER(A1419),COUNTIF(Calculations!A:A, A1419),"")</f>
        <v/>
      </c>
      <c r="F1419" s="20" t="str">
        <f t="shared" si="145"/>
        <v/>
      </c>
      <c r="G1419" s="20" t="str">
        <f t="shared" si="146"/>
        <v/>
      </c>
    </row>
    <row r="1420" spans="1:7" x14ac:dyDescent="0.25">
      <c r="A1420" s="9" t="str">
        <f t="shared" si="142"/>
        <v/>
      </c>
      <c r="B1420" s="3" t="str">
        <f t="shared" si="143"/>
        <v/>
      </c>
      <c r="C1420" s="3" t="str">
        <f t="shared" si="144"/>
        <v/>
      </c>
      <c r="D1420" s="3" t="str">
        <f>IF(ISNUMBER(A1420),COUNTIF(Calculations!B:B, A1420),"")</f>
        <v/>
      </c>
      <c r="E1420" s="3" t="str">
        <f>IF(ISNUMBER(A1420),COUNTIF(Calculations!A:A, A1420),"")</f>
        <v/>
      </c>
      <c r="F1420" s="20" t="str">
        <f t="shared" si="145"/>
        <v/>
      </c>
      <c r="G1420" s="20" t="str">
        <f t="shared" si="146"/>
        <v/>
      </c>
    </row>
    <row r="1421" spans="1:7" x14ac:dyDescent="0.25">
      <c r="A1421" s="9" t="str">
        <f t="shared" si="142"/>
        <v/>
      </c>
      <c r="B1421" s="3" t="str">
        <f t="shared" si="143"/>
        <v/>
      </c>
      <c r="C1421" s="3" t="str">
        <f t="shared" si="144"/>
        <v/>
      </c>
      <c r="D1421" s="3" t="str">
        <f>IF(ISNUMBER(A1421),COUNTIF(Calculations!B:B, A1421),"")</f>
        <v/>
      </c>
      <c r="E1421" s="3" t="str">
        <f>IF(ISNUMBER(A1421),COUNTIF(Calculations!A:A, A1421),"")</f>
        <v/>
      </c>
      <c r="F1421" s="20" t="str">
        <f t="shared" si="145"/>
        <v/>
      </c>
      <c r="G1421" s="20" t="str">
        <f t="shared" si="146"/>
        <v/>
      </c>
    </row>
    <row r="1422" spans="1:7" x14ac:dyDescent="0.25">
      <c r="A1422" s="9" t="str">
        <f t="shared" si="142"/>
        <v/>
      </c>
      <c r="B1422" s="3" t="str">
        <f t="shared" si="143"/>
        <v/>
      </c>
      <c r="C1422" s="3" t="str">
        <f t="shared" si="144"/>
        <v/>
      </c>
      <c r="D1422" s="3" t="str">
        <f>IF(ISNUMBER(A1422),COUNTIF(Calculations!B:B, A1422),"")</f>
        <v/>
      </c>
      <c r="E1422" s="3" t="str">
        <f>IF(ISNUMBER(A1422),COUNTIF(Calculations!A:A, A1422),"")</f>
        <v/>
      </c>
      <c r="F1422" s="20" t="str">
        <f t="shared" si="145"/>
        <v/>
      </c>
      <c r="G1422" s="20" t="str">
        <f t="shared" si="146"/>
        <v/>
      </c>
    </row>
    <row r="1423" spans="1:7" x14ac:dyDescent="0.25">
      <c r="A1423" s="9" t="str">
        <f t="shared" si="142"/>
        <v/>
      </c>
      <c r="B1423" s="3" t="str">
        <f t="shared" si="143"/>
        <v/>
      </c>
      <c r="C1423" s="3" t="str">
        <f t="shared" si="144"/>
        <v/>
      </c>
      <c r="D1423" s="3" t="str">
        <f>IF(ISNUMBER(A1423),COUNTIF(Calculations!B:B, A1423),"")</f>
        <v/>
      </c>
      <c r="E1423" s="3" t="str">
        <f>IF(ISNUMBER(A1423),COUNTIF(Calculations!A:A, A1423),"")</f>
        <v/>
      </c>
      <c r="F1423" s="20" t="str">
        <f t="shared" si="145"/>
        <v/>
      </c>
      <c r="G1423" s="20" t="str">
        <f t="shared" si="146"/>
        <v/>
      </c>
    </row>
    <row r="1424" spans="1:7" x14ac:dyDescent="0.25">
      <c r="A1424" s="9" t="str">
        <f t="shared" si="142"/>
        <v/>
      </c>
      <c r="B1424" s="3" t="str">
        <f t="shared" si="143"/>
        <v/>
      </c>
      <c r="C1424" s="3" t="str">
        <f t="shared" si="144"/>
        <v/>
      </c>
      <c r="D1424" s="3" t="str">
        <f>IF(ISNUMBER(A1424),COUNTIF(Calculations!B:B, A1424),"")</f>
        <v/>
      </c>
      <c r="E1424" s="3" t="str">
        <f>IF(ISNUMBER(A1424),COUNTIF(Calculations!A:A, A1424),"")</f>
        <v/>
      </c>
      <c r="F1424" s="20" t="str">
        <f t="shared" si="145"/>
        <v/>
      </c>
      <c r="G1424" s="20" t="str">
        <f t="shared" si="146"/>
        <v/>
      </c>
    </row>
    <row r="1425" spans="1:7" x14ac:dyDescent="0.25">
      <c r="A1425" s="9" t="str">
        <f t="shared" si="142"/>
        <v/>
      </c>
      <c r="B1425" s="3" t="str">
        <f t="shared" si="143"/>
        <v/>
      </c>
      <c r="C1425" s="3" t="str">
        <f t="shared" si="144"/>
        <v/>
      </c>
      <c r="D1425" s="3" t="str">
        <f>IF(ISNUMBER(A1425),COUNTIF(Calculations!B:B, A1425),"")</f>
        <v/>
      </c>
      <c r="E1425" s="3" t="str">
        <f>IF(ISNUMBER(A1425),COUNTIF(Calculations!A:A, A1425),"")</f>
        <v/>
      </c>
      <c r="F1425" s="20" t="str">
        <f t="shared" si="145"/>
        <v/>
      </c>
      <c r="G1425" s="20" t="str">
        <f t="shared" si="146"/>
        <v/>
      </c>
    </row>
    <row r="1426" spans="1:7" x14ac:dyDescent="0.25">
      <c r="A1426" s="9" t="str">
        <f t="shared" si="142"/>
        <v/>
      </c>
      <c r="B1426" s="3" t="str">
        <f t="shared" si="143"/>
        <v/>
      </c>
      <c r="C1426" s="3" t="str">
        <f t="shared" si="144"/>
        <v/>
      </c>
      <c r="D1426" s="3" t="str">
        <f>IF(ISNUMBER(A1426),COUNTIF(Calculations!B:B, A1426),"")</f>
        <v/>
      </c>
      <c r="E1426" s="3" t="str">
        <f>IF(ISNUMBER(A1426),COUNTIF(Calculations!A:A, A1426),"")</f>
        <v/>
      </c>
      <c r="F1426" s="20" t="str">
        <f t="shared" si="145"/>
        <v/>
      </c>
      <c r="G1426" s="20" t="str">
        <f t="shared" si="146"/>
        <v/>
      </c>
    </row>
    <row r="1427" spans="1:7" x14ac:dyDescent="0.25">
      <c r="A1427" s="9" t="str">
        <f t="shared" si="142"/>
        <v/>
      </c>
      <c r="B1427" s="3" t="str">
        <f t="shared" si="143"/>
        <v/>
      </c>
      <c r="C1427" s="3" t="str">
        <f t="shared" si="144"/>
        <v/>
      </c>
      <c r="D1427" s="3" t="str">
        <f>IF(ISNUMBER(A1427),COUNTIF(Calculations!B:B, A1427),"")</f>
        <v/>
      </c>
      <c r="E1427" s="3" t="str">
        <f>IF(ISNUMBER(A1427),COUNTIF(Calculations!A:A, A1427),"")</f>
        <v/>
      </c>
      <c r="F1427" s="20" t="str">
        <f t="shared" si="145"/>
        <v/>
      </c>
      <c r="G1427" s="20" t="str">
        <f t="shared" si="146"/>
        <v/>
      </c>
    </row>
    <row r="1428" spans="1:7" x14ac:dyDescent="0.25">
      <c r="A1428" s="9" t="str">
        <f t="shared" si="142"/>
        <v/>
      </c>
      <c r="B1428" s="3" t="str">
        <f t="shared" si="143"/>
        <v/>
      </c>
      <c r="C1428" s="3" t="str">
        <f t="shared" si="144"/>
        <v/>
      </c>
      <c r="D1428" s="3" t="str">
        <f>IF(ISNUMBER(A1428),COUNTIF(Calculations!B:B, A1428),"")</f>
        <v/>
      </c>
      <c r="E1428" s="3" t="str">
        <f>IF(ISNUMBER(A1428),COUNTIF(Calculations!A:A, A1428),"")</f>
        <v/>
      </c>
      <c r="F1428" s="20" t="str">
        <f t="shared" si="145"/>
        <v/>
      </c>
      <c r="G1428" s="20" t="str">
        <f t="shared" si="146"/>
        <v/>
      </c>
    </row>
    <row r="1429" spans="1:7" x14ac:dyDescent="0.25">
      <c r="A1429" s="9" t="str">
        <f t="shared" si="142"/>
        <v/>
      </c>
      <c r="B1429" s="3" t="str">
        <f t="shared" si="143"/>
        <v/>
      </c>
      <c r="C1429" s="3" t="str">
        <f t="shared" si="144"/>
        <v/>
      </c>
      <c r="D1429" s="3" t="str">
        <f>IF(ISNUMBER(A1429),COUNTIF(Calculations!B:B, A1429),"")</f>
        <v/>
      </c>
      <c r="E1429" s="3" t="str">
        <f>IF(ISNUMBER(A1429),COUNTIF(Calculations!A:A, A1429),"")</f>
        <v/>
      </c>
      <c r="F1429" s="20" t="str">
        <f t="shared" si="145"/>
        <v/>
      </c>
      <c r="G1429" s="20" t="str">
        <f t="shared" si="146"/>
        <v/>
      </c>
    </row>
    <row r="1430" spans="1:7" x14ac:dyDescent="0.25">
      <c r="A1430" s="9" t="str">
        <f t="shared" si="142"/>
        <v/>
      </c>
      <c r="B1430" s="3" t="str">
        <f t="shared" si="143"/>
        <v/>
      </c>
      <c r="C1430" s="3" t="str">
        <f t="shared" si="144"/>
        <v/>
      </c>
      <c r="D1430" s="3" t="str">
        <f>IF(ISNUMBER(A1430),COUNTIF(Calculations!B:B, A1430),"")</f>
        <v/>
      </c>
      <c r="E1430" s="3" t="str">
        <f>IF(ISNUMBER(A1430),COUNTIF(Calculations!A:A, A1430),"")</f>
        <v/>
      </c>
      <c r="F1430" s="20" t="str">
        <f t="shared" si="145"/>
        <v/>
      </c>
      <c r="G1430" s="20" t="str">
        <f t="shared" si="146"/>
        <v/>
      </c>
    </row>
    <row r="1431" spans="1:7" x14ac:dyDescent="0.25">
      <c r="A1431" s="9" t="str">
        <f t="shared" si="142"/>
        <v/>
      </c>
      <c r="B1431" s="3" t="str">
        <f t="shared" si="143"/>
        <v/>
      </c>
      <c r="C1431" s="3" t="str">
        <f t="shared" si="144"/>
        <v/>
      </c>
      <c r="D1431" s="3" t="str">
        <f>IF(ISNUMBER(A1431),COUNTIF(Calculations!B:B, A1431),"")</f>
        <v/>
      </c>
      <c r="E1431" s="3" t="str">
        <f>IF(ISNUMBER(A1431),COUNTIF(Calculations!A:A, A1431),"")</f>
        <v/>
      </c>
      <c r="F1431" s="20" t="str">
        <f t="shared" si="145"/>
        <v/>
      </c>
      <c r="G1431" s="20" t="str">
        <f t="shared" si="146"/>
        <v/>
      </c>
    </row>
    <row r="1432" spans="1:7" x14ac:dyDescent="0.25">
      <c r="A1432" s="9" t="str">
        <f t="shared" si="142"/>
        <v/>
      </c>
      <c r="B1432" s="3" t="str">
        <f t="shared" si="143"/>
        <v/>
      </c>
      <c r="C1432" s="3" t="str">
        <f t="shared" si="144"/>
        <v/>
      </c>
      <c r="D1432" s="3" t="str">
        <f>IF(ISNUMBER(A1432),COUNTIF(Calculations!B:B, A1432),"")</f>
        <v/>
      </c>
      <c r="E1432" s="3" t="str">
        <f>IF(ISNUMBER(A1432),COUNTIF(Calculations!A:A, A1432),"")</f>
        <v/>
      </c>
      <c r="F1432" s="20" t="str">
        <f t="shared" si="145"/>
        <v/>
      </c>
      <c r="G1432" s="20" t="str">
        <f t="shared" si="146"/>
        <v/>
      </c>
    </row>
    <row r="1433" spans="1:7" x14ac:dyDescent="0.25">
      <c r="A1433" s="9" t="str">
        <f t="shared" si="142"/>
        <v/>
      </c>
      <c r="B1433" s="3" t="str">
        <f t="shared" si="143"/>
        <v/>
      </c>
      <c r="C1433" s="3" t="str">
        <f t="shared" si="144"/>
        <v/>
      </c>
      <c r="D1433" s="3" t="str">
        <f>IF(ISNUMBER(A1433),COUNTIF(Calculations!B:B, A1433),"")</f>
        <v/>
      </c>
      <c r="E1433" s="3" t="str">
        <f>IF(ISNUMBER(A1433),COUNTIF(Calculations!A:A, A1433),"")</f>
        <v/>
      </c>
      <c r="F1433" s="20" t="str">
        <f t="shared" si="145"/>
        <v/>
      </c>
      <c r="G1433" s="20" t="str">
        <f t="shared" si="146"/>
        <v/>
      </c>
    </row>
    <row r="1434" spans="1:7" x14ac:dyDescent="0.25">
      <c r="A1434" s="9" t="str">
        <f t="shared" si="142"/>
        <v/>
      </c>
      <c r="B1434" s="3" t="str">
        <f t="shared" si="143"/>
        <v/>
      </c>
      <c r="C1434" s="3" t="str">
        <f t="shared" si="144"/>
        <v/>
      </c>
      <c r="D1434" s="3" t="str">
        <f>IF(ISNUMBER(A1434),COUNTIF(Calculations!B:B, A1434),"")</f>
        <v/>
      </c>
      <c r="E1434" s="3" t="str">
        <f>IF(ISNUMBER(A1434),COUNTIF(Calculations!A:A, A1434),"")</f>
        <v/>
      </c>
      <c r="F1434" s="20" t="str">
        <f t="shared" si="145"/>
        <v/>
      </c>
      <c r="G1434" s="20" t="str">
        <f t="shared" si="146"/>
        <v/>
      </c>
    </row>
    <row r="1435" spans="1:7" x14ac:dyDescent="0.25">
      <c r="A1435" s="9" t="str">
        <f t="shared" si="142"/>
        <v/>
      </c>
      <c r="B1435" s="3" t="str">
        <f t="shared" si="143"/>
        <v/>
      </c>
      <c r="C1435" s="3" t="str">
        <f t="shared" si="144"/>
        <v/>
      </c>
      <c r="D1435" s="3" t="str">
        <f>IF(ISNUMBER(A1435),COUNTIF(Calculations!B:B, A1435),"")</f>
        <v/>
      </c>
      <c r="E1435" s="3" t="str">
        <f>IF(ISNUMBER(A1435),COUNTIF(Calculations!A:A, A1435),"")</f>
        <v/>
      </c>
      <c r="F1435" s="20" t="str">
        <f t="shared" si="145"/>
        <v/>
      </c>
      <c r="G1435" s="20" t="str">
        <f t="shared" si="146"/>
        <v/>
      </c>
    </row>
    <row r="1436" spans="1:7" x14ac:dyDescent="0.25">
      <c r="A1436" s="9" t="str">
        <f t="shared" si="142"/>
        <v/>
      </c>
      <c r="B1436" s="3" t="str">
        <f t="shared" si="143"/>
        <v/>
      </c>
      <c r="C1436" s="3" t="str">
        <f t="shared" si="144"/>
        <v/>
      </c>
      <c r="D1436" s="3" t="str">
        <f>IF(ISNUMBER(A1436),COUNTIF(Calculations!B:B, A1436),"")</f>
        <v/>
      </c>
      <c r="E1436" s="3" t="str">
        <f>IF(ISNUMBER(A1436),COUNTIF(Calculations!A:A, A1436),"")</f>
        <v/>
      </c>
      <c r="F1436" s="20" t="str">
        <f t="shared" si="145"/>
        <v/>
      </c>
      <c r="G1436" s="20" t="str">
        <f t="shared" si="146"/>
        <v/>
      </c>
    </row>
    <row r="1437" spans="1:7" x14ac:dyDescent="0.25">
      <c r="A1437" s="9" t="str">
        <f t="shared" si="142"/>
        <v/>
      </c>
      <c r="B1437" s="3" t="str">
        <f t="shared" si="143"/>
        <v/>
      </c>
      <c r="C1437" s="3" t="str">
        <f t="shared" si="144"/>
        <v/>
      </c>
      <c r="D1437" s="3" t="str">
        <f>IF(ISNUMBER(A1437),COUNTIF(Calculations!B:B, A1437),"")</f>
        <v/>
      </c>
      <c r="E1437" s="3" t="str">
        <f>IF(ISNUMBER(A1437),COUNTIF(Calculations!A:A, A1437),"")</f>
        <v/>
      </c>
      <c r="F1437" s="20" t="str">
        <f t="shared" si="145"/>
        <v/>
      </c>
      <c r="G1437" s="20" t="str">
        <f t="shared" si="146"/>
        <v/>
      </c>
    </row>
    <row r="1438" spans="1:7" x14ac:dyDescent="0.25">
      <c r="A1438" s="9" t="str">
        <f t="shared" si="142"/>
        <v/>
      </c>
      <c r="B1438" s="3" t="str">
        <f t="shared" si="143"/>
        <v/>
      </c>
      <c r="C1438" s="3" t="str">
        <f t="shared" si="144"/>
        <v/>
      </c>
      <c r="D1438" s="3" t="str">
        <f>IF(ISNUMBER(A1438),COUNTIF(Calculations!B:B, A1438),"")</f>
        <v/>
      </c>
      <c r="E1438" s="3" t="str">
        <f>IF(ISNUMBER(A1438),COUNTIF(Calculations!A:A, A1438),"")</f>
        <v/>
      </c>
      <c r="F1438" s="20" t="str">
        <f t="shared" si="145"/>
        <v/>
      </c>
      <c r="G1438" s="20" t="str">
        <f t="shared" si="146"/>
        <v/>
      </c>
    </row>
    <row r="1439" spans="1:7" x14ac:dyDescent="0.25">
      <c r="A1439" s="9" t="str">
        <f t="shared" si="142"/>
        <v/>
      </c>
      <c r="B1439" s="3" t="str">
        <f t="shared" si="143"/>
        <v/>
      </c>
      <c r="C1439" s="3" t="str">
        <f t="shared" si="144"/>
        <v/>
      </c>
      <c r="D1439" s="3" t="str">
        <f>IF(ISNUMBER(A1439),COUNTIF(Calculations!B:B, A1439),"")</f>
        <v/>
      </c>
      <c r="E1439" s="3" t="str">
        <f>IF(ISNUMBER(A1439),COUNTIF(Calculations!A:A, A1439),"")</f>
        <v/>
      </c>
      <c r="F1439" s="20" t="str">
        <f t="shared" si="145"/>
        <v/>
      </c>
      <c r="G1439" s="20" t="str">
        <f t="shared" si="146"/>
        <v/>
      </c>
    </row>
    <row r="1440" spans="1:7" x14ac:dyDescent="0.25">
      <c r="A1440" s="9" t="str">
        <f t="shared" si="142"/>
        <v/>
      </c>
      <c r="B1440" s="3" t="str">
        <f t="shared" si="143"/>
        <v/>
      </c>
      <c r="C1440" s="3" t="str">
        <f t="shared" si="144"/>
        <v/>
      </c>
      <c r="D1440" s="3" t="str">
        <f>IF(ISNUMBER(A1440),COUNTIF(Calculations!B:B, A1440),"")</f>
        <v/>
      </c>
      <c r="E1440" s="3" t="str">
        <f>IF(ISNUMBER(A1440),COUNTIF(Calculations!A:A, A1440),"")</f>
        <v/>
      </c>
      <c r="F1440" s="20" t="str">
        <f t="shared" si="145"/>
        <v/>
      </c>
      <c r="G1440" s="20" t="str">
        <f t="shared" si="146"/>
        <v/>
      </c>
    </row>
    <row r="1441" spans="1:7" x14ac:dyDescent="0.25">
      <c r="A1441" s="9" t="str">
        <f t="shared" si="142"/>
        <v/>
      </c>
      <c r="B1441" s="3" t="str">
        <f t="shared" si="143"/>
        <v/>
      </c>
      <c r="C1441" s="3" t="str">
        <f t="shared" si="144"/>
        <v/>
      </c>
      <c r="D1441" s="3" t="str">
        <f>IF(ISNUMBER(A1441),COUNTIF(Calculations!B:B, A1441),"")</f>
        <v/>
      </c>
      <c r="E1441" s="3" t="str">
        <f>IF(ISNUMBER(A1441),COUNTIF(Calculations!A:A, A1441),"")</f>
        <v/>
      </c>
      <c r="F1441" s="20" t="str">
        <f t="shared" si="145"/>
        <v/>
      </c>
      <c r="G1441" s="20" t="str">
        <f t="shared" si="146"/>
        <v/>
      </c>
    </row>
    <row r="1442" spans="1:7" x14ac:dyDescent="0.25">
      <c r="A1442" s="9" t="str">
        <f t="shared" si="142"/>
        <v/>
      </c>
      <c r="B1442" s="3" t="str">
        <f t="shared" si="143"/>
        <v/>
      </c>
      <c r="C1442" s="3" t="str">
        <f t="shared" si="144"/>
        <v/>
      </c>
      <c r="D1442" s="3" t="str">
        <f>IF(ISNUMBER(A1442),COUNTIF(Calculations!B:B, A1442),"")</f>
        <v/>
      </c>
      <c r="E1442" s="3" t="str">
        <f>IF(ISNUMBER(A1442),COUNTIF(Calculations!A:A, A1442),"")</f>
        <v/>
      </c>
      <c r="F1442" s="20" t="str">
        <f t="shared" si="145"/>
        <v/>
      </c>
      <c r="G1442" s="20" t="str">
        <f t="shared" si="146"/>
        <v/>
      </c>
    </row>
    <row r="1443" spans="1:7" x14ac:dyDescent="0.25">
      <c r="A1443" s="9" t="str">
        <f t="shared" si="142"/>
        <v/>
      </c>
      <c r="B1443" s="3" t="str">
        <f t="shared" si="143"/>
        <v/>
      </c>
      <c r="C1443" s="3" t="str">
        <f t="shared" si="144"/>
        <v/>
      </c>
      <c r="D1443" s="3" t="str">
        <f>IF(ISNUMBER(A1443),COUNTIF(Calculations!B:B, A1443),"")</f>
        <v/>
      </c>
      <c r="E1443" s="3" t="str">
        <f>IF(ISNUMBER(A1443),COUNTIF(Calculations!A:A, A1443),"")</f>
        <v/>
      </c>
      <c r="F1443" s="20" t="str">
        <f t="shared" si="145"/>
        <v/>
      </c>
      <c r="G1443" s="20" t="str">
        <f t="shared" si="146"/>
        <v/>
      </c>
    </row>
    <row r="1444" spans="1:7" x14ac:dyDescent="0.25">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20" t="str">
        <f t="shared" ref="F1444:F1507" si="150">IF(ISNUMBER(A1444),F1443 + D1444,"")</f>
        <v/>
      </c>
      <c r="G1444" s="20" t="str">
        <f t="shared" ref="G1444:G1507" si="151">IF(ISNUMBER(A1444),G1443 + E1444,"")</f>
        <v/>
      </c>
    </row>
    <row r="1445" spans="1:7" x14ac:dyDescent="0.25">
      <c r="A1445" s="9" t="str">
        <f t="shared" si="147"/>
        <v/>
      </c>
      <c r="B1445" s="3" t="str">
        <f t="shared" si="148"/>
        <v/>
      </c>
      <c r="C1445" s="3" t="str">
        <f t="shared" si="149"/>
        <v/>
      </c>
      <c r="D1445" s="3" t="str">
        <f>IF(ISNUMBER(A1445),COUNTIF(Calculations!B:B, A1445),"")</f>
        <v/>
      </c>
      <c r="E1445" s="3" t="str">
        <f>IF(ISNUMBER(A1445),COUNTIF(Calculations!A:A, A1445),"")</f>
        <v/>
      </c>
      <c r="F1445" s="20" t="str">
        <f t="shared" si="150"/>
        <v/>
      </c>
      <c r="G1445" s="20" t="str">
        <f t="shared" si="151"/>
        <v/>
      </c>
    </row>
    <row r="1446" spans="1:7" x14ac:dyDescent="0.25">
      <c r="A1446" s="9" t="str">
        <f t="shared" si="147"/>
        <v/>
      </c>
      <c r="B1446" s="3" t="str">
        <f t="shared" si="148"/>
        <v/>
      </c>
      <c r="C1446" s="3" t="str">
        <f t="shared" si="149"/>
        <v/>
      </c>
      <c r="D1446" s="3" t="str">
        <f>IF(ISNUMBER(A1446),COUNTIF(Calculations!B:B, A1446),"")</f>
        <v/>
      </c>
      <c r="E1446" s="3" t="str">
        <f>IF(ISNUMBER(A1446),COUNTIF(Calculations!A:A, A1446),"")</f>
        <v/>
      </c>
      <c r="F1446" s="20" t="str">
        <f t="shared" si="150"/>
        <v/>
      </c>
      <c r="G1446" s="20" t="str">
        <f t="shared" si="151"/>
        <v/>
      </c>
    </row>
    <row r="1447" spans="1:7" x14ac:dyDescent="0.25">
      <c r="A1447" s="9" t="str">
        <f t="shared" si="147"/>
        <v/>
      </c>
      <c r="B1447" s="3" t="str">
        <f t="shared" si="148"/>
        <v/>
      </c>
      <c r="C1447" s="3" t="str">
        <f t="shared" si="149"/>
        <v/>
      </c>
      <c r="D1447" s="3" t="str">
        <f>IF(ISNUMBER(A1447),COUNTIF(Calculations!B:B, A1447),"")</f>
        <v/>
      </c>
      <c r="E1447" s="3" t="str">
        <f>IF(ISNUMBER(A1447),COUNTIF(Calculations!A:A, A1447),"")</f>
        <v/>
      </c>
      <c r="F1447" s="20" t="str">
        <f t="shared" si="150"/>
        <v/>
      </c>
      <c r="G1447" s="20" t="str">
        <f t="shared" si="151"/>
        <v/>
      </c>
    </row>
    <row r="1448" spans="1:7" x14ac:dyDescent="0.25">
      <c r="A1448" s="9" t="str">
        <f t="shared" si="147"/>
        <v/>
      </c>
      <c r="B1448" s="3" t="str">
        <f t="shared" si="148"/>
        <v/>
      </c>
      <c r="C1448" s="3" t="str">
        <f t="shared" si="149"/>
        <v/>
      </c>
      <c r="D1448" s="3" t="str">
        <f>IF(ISNUMBER(A1448),COUNTIF(Calculations!B:B, A1448),"")</f>
        <v/>
      </c>
      <c r="E1448" s="3" t="str">
        <f>IF(ISNUMBER(A1448),COUNTIF(Calculations!A:A, A1448),"")</f>
        <v/>
      </c>
      <c r="F1448" s="20" t="str">
        <f t="shared" si="150"/>
        <v/>
      </c>
      <c r="G1448" s="20" t="str">
        <f t="shared" si="151"/>
        <v/>
      </c>
    </row>
    <row r="1449" spans="1:7" x14ac:dyDescent="0.25">
      <c r="A1449" s="9" t="str">
        <f t="shared" si="147"/>
        <v/>
      </c>
      <c r="B1449" s="3" t="str">
        <f t="shared" si="148"/>
        <v/>
      </c>
      <c r="C1449" s="3" t="str">
        <f t="shared" si="149"/>
        <v/>
      </c>
      <c r="D1449" s="3" t="str">
        <f>IF(ISNUMBER(A1449),COUNTIF(Calculations!B:B, A1449),"")</f>
        <v/>
      </c>
      <c r="E1449" s="3" t="str">
        <f>IF(ISNUMBER(A1449),COUNTIF(Calculations!A:A, A1449),"")</f>
        <v/>
      </c>
      <c r="F1449" s="20" t="str">
        <f t="shared" si="150"/>
        <v/>
      </c>
      <c r="G1449" s="20" t="str">
        <f t="shared" si="151"/>
        <v/>
      </c>
    </row>
    <row r="1450" spans="1:7" x14ac:dyDescent="0.25">
      <c r="A1450" s="9" t="str">
        <f t="shared" si="147"/>
        <v/>
      </c>
      <c r="B1450" s="3" t="str">
        <f t="shared" si="148"/>
        <v/>
      </c>
      <c r="C1450" s="3" t="str">
        <f t="shared" si="149"/>
        <v/>
      </c>
      <c r="D1450" s="3" t="str">
        <f>IF(ISNUMBER(A1450),COUNTIF(Calculations!B:B, A1450),"")</f>
        <v/>
      </c>
      <c r="E1450" s="3" t="str">
        <f>IF(ISNUMBER(A1450),COUNTIF(Calculations!A:A, A1450),"")</f>
        <v/>
      </c>
      <c r="F1450" s="20" t="str">
        <f t="shared" si="150"/>
        <v/>
      </c>
      <c r="G1450" s="20" t="str">
        <f t="shared" si="151"/>
        <v/>
      </c>
    </row>
    <row r="1451" spans="1:7" x14ac:dyDescent="0.25">
      <c r="A1451" s="9" t="str">
        <f t="shared" si="147"/>
        <v/>
      </c>
      <c r="B1451" s="3" t="str">
        <f t="shared" si="148"/>
        <v/>
      </c>
      <c r="C1451" s="3" t="str">
        <f t="shared" si="149"/>
        <v/>
      </c>
      <c r="D1451" s="3" t="str">
        <f>IF(ISNUMBER(A1451),COUNTIF(Calculations!B:B, A1451),"")</f>
        <v/>
      </c>
      <c r="E1451" s="3" t="str">
        <f>IF(ISNUMBER(A1451),COUNTIF(Calculations!A:A, A1451),"")</f>
        <v/>
      </c>
      <c r="F1451" s="20" t="str">
        <f t="shared" si="150"/>
        <v/>
      </c>
      <c r="G1451" s="20" t="str">
        <f t="shared" si="151"/>
        <v/>
      </c>
    </row>
    <row r="1452" spans="1:7" x14ac:dyDescent="0.25">
      <c r="A1452" s="9" t="str">
        <f t="shared" si="147"/>
        <v/>
      </c>
      <c r="B1452" s="3" t="str">
        <f t="shared" si="148"/>
        <v/>
      </c>
      <c r="C1452" s="3" t="str">
        <f t="shared" si="149"/>
        <v/>
      </c>
      <c r="D1452" s="3" t="str">
        <f>IF(ISNUMBER(A1452),COUNTIF(Calculations!B:B, A1452),"")</f>
        <v/>
      </c>
      <c r="E1452" s="3" t="str">
        <f>IF(ISNUMBER(A1452),COUNTIF(Calculations!A:A, A1452),"")</f>
        <v/>
      </c>
      <c r="F1452" s="20" t="str">
        <f t="shared" si="150"/>
        <v/>
      </c>
      <c r="G1452" s="20" t="str">
        <f t="shared" si="151"/>
        <v/>
      </c>
    </row>
    <row r="1453" spans="1:7" x14ac:dyDescent="0.25">
      <c r="A1453" s="9" t="str">
        <f t="shared" si="147"/>
        <v/>
      </c>
      <c r="B1453" s="3" t="str">
        <f t="shared" si="148"/>
        <v/>
      </c>
      <c r="C1453" s="3" t="str">
        <f t="shared" si="149"/>
        <v/>
      </c>
      <c r="D1453" s="3" t="str">
        <f>IF(ISNUMBER(A1453),COUNTIF(Calculations!B:B, A1453),"")</f>
        <v/>
      </c>
      <c r="E1453" s="3" t="str">
        <f>IF(ISNUMBER(A1453),COUNTIF(Calculations!A:A, A1453),"")</f>
        <v/>
      </c>
      <c r="F1453" s="20" t="str">
        <f t="shared" si="150"/>
        <v/>
      </c>
      <c r="G1453" s="20" t="str">
        <f t="shared" si="151"/>
        <v/>
      </c>
    </row>
    <row r="1454" spans="1:7" x14ac:dyDescent="0.25">
      <c r="A1454" s="9" t="str">
        <f t="shared" si="147"/>
        <v/>
      </c>
      <c r="B1454" s="3" t="str">
        <f t="shared" si="148"/>
        <v/>
      </c>
      <c r="C1454" s="3" t="str">
        <f t="shared" si="149"/>
        <v/>
      </c>
      <c r="D1454" s="3" t="str">
        <f>IF(ISNUMBER(A1454),COUNTIF(Calculations!B:B, A1454),"")</f>
        <v/>
      </c>
      <c r="E1454" s="3" t="str">
        <f>IF(ISNUMBER(A1454),COUNTIF(Calculations!A:A, A1454),"")</f>
        <v/>
      </c>
      <c r="F1454" s="20" t="str">
        <f t="shared" si="150"/>
        <v/>
      </c>
      <c r="G1454" s="20" t="str">
        <f t="shared" si="151"/>
        <v/>
      </c>
    </row>
    <row r="1455" spans="1:7" x14ac:dyDescent="0.25">
      <c r="A1455" s="9" t="str">
        <f t="shared" si="147"/>
        <v/>
      </c>
      <c r="B1455" s="3" t="str">
        <f t="shared" si="148"/>
        <v/>
      </c>
      <c r="C1455" s="3" t="str">
        <f t="shared" si="149"/>
        <v/>
      </c>
      <c r="D1455" s="3" t="str">
        <f>IF(ISNUMBER(A1455),COUNTIF(Calculations!B:B, A1455),"")</f>
        <v/>
      </c>
      <c r="E1455" s="3" t="str">
        <f>IF(ISNUMBER(A1455),COUNTIF(Calculations!A:A, A1455),"")</f>
        <v/>
      </c>
      <c r="F1455" s="20" t="str">
        <f t="shared" si="150"/>
        <v/>
      </c>
      <c r="G1455" s="20" t="str">
        <f t="shared" si="151"/>
        <v/>
      </c>
    </row>
    <row r="1456" spans="1:7" x14ac:dyDescent="0.25">
      <c r="A1456" s="9" t="str">
        <f t="shared" si="147"/>
        <v/>
      </c>
      <c r="B1456" s="3" t="str">
        <f t="shared" si="148"/>
        <v/>
      </c>
      <c r="C1456" s="3" t="str">
        <f t="shared" si="149"/>
        <v/>
      </c>
      <c r="D1456" s="3" t="str">
        <f>IF(ISNUMBER(A1456),COUNTIF(Calculations!B:B, A1456),"")</f>
        <v/>
      </c>
      <c r="E1456" s="3" t="str">
        <f>IF(ISNUMBER(A1456),COUNTIF(Calculations!A:A, A1456),"")</f>
        <v/>
      </c>
      <c r="F1456" s="20" t="str">
        <f t="shared" si="150"/>
        <v/>
      </c>
      <c r="G1456" s="20" t="str">
        <f t="shared" si="151"/>
        <v/>
      </c>
    </row>
    <row r="1457" spans="1:7" x14ac:dyDescent="0.25">
      <c r="A1457" s="9" t="str">
        <f t="shared" si="147"/>
        <v/>
      </c>
      <c r="B1457" s="3" t="str">
        <f t="shared" si="148"/>
        <v/>
      </c>
      <c r="C1457" s="3" t="str">
        <f t="shared" si="149"/>
        <v/>
      </c>
      <c r="D1457" s="3" t="str">
        <f>IF(ISNUMBER(A1457),COUNTIF(Calculations!B:B, A1457),"")</f>
        <v/>
      </c>
      <c r="E1457" s="3" t="str">
        <f>IF(ISNUMBER(A1457),COUNTIF(Calculations!A:A, A1457),"")</f>
        <v/>
      </c>
      <c r="F1457" s="20" t="str">
        <f t="shared" si="150"/>
        <v/>
      </c>
      <c r="G1457" s="20" t="str">
        <f t="shared" si="151"/>
        <v/>
      </c>
    </row>
    <row r="1458" spans="1:7" x14ac:dyDescent="0.25">
      <c r="A1458" s="9" t="str">
        <f t="shared" si="147"/>
        <v/>
      </c>
      <c r="B1458" s="3" t="str">
        <f t="shared" si="148"/>
        <v/>
      </c>
      <c r="C1458" s="3" t="str">
        <f t="shared" si="149"/>
        <v/>
      </c>
      <c r="D1458" s="3" t="str">
        <f>IF(ISNUMBER(A1458),COUNTIF(Calculations!B:B, A1458),"")</f>
        <v/>
      </c>
      <c r="E1458" s="3" t="str">
        <f>IF(ISNUMBER(A1458),COUNTIF(Calculations!A:A, A1458),"")</f>
        <v/>
      </c>
      <c r="F1458" s="20" t="str">
        <f t="shared" si="150"/>
        <v/>
      </c>
      <c r="G1458" s="20" t="str">
        <f t="shared" si="151"/>
        <v/>
      </c>
    </row>
    <row r="1459" spans="1:7" x14ac:dyDescent="0.25">
      <c r="A1459" s="9" t="str">
        <f t="shared" si="147"/>
        <v/>
      </c>
      <c r="B1459" s="3" t="str">
        <f t="shared" si="148"/>
        <v/>
      </c>
      <c r="C1459" s="3" t="str">
        <f t="shared" si="149"/>
        <v/>
      </c>
      <c r="D1459" s="3" t="str">
        <f>IF(ISNUMBER(A1459),COUNTIF(Calculations!B:B, A1459),"")</f>
        <v/>
      </c>
      <c r="E1459" s="3" t="str">
        <f>IF(ISNUMBER(A1459),COUNTIF(Calculations!A:A, A1459),"")</f>
        <v/>
      </c>
      <c r="F1459" s="20" t="str">
        <f t="shared" si="150"/>
        <v/>
      </c>
      <c r="G1459" s="20" t="str">
        <f t="shared" si="151"/>
        <v/>
      </c>
    </row>
    <row r="1460" spans="1:7" x14ac:dyDescent="0.25">
      <c r="A1460" s="9" t="str">
        <f t="shared" si="147"/>
        <v/>
      </c>
      <c r="B1460" s="3" t="str">
        <f t="shared" si="148"/>
        <v/>
      </c>
      <c r="C1460" s="3" t="str">
        <f t="shared" si="149"/>
        <v/>
      </c>
      <c r="D1460" s="3" t="str">
        <f>IF(ISNUMBER(A1460),COUNTIF(Calculations!B:B, A1460),"")</f>
        <v/>
      </c>
      <c r="E1460" s="3" t="str">
        <f>IF(ISNUMBER(A1460),COUNTIF(Calculations!A:A, A1460),"")</f>
        <v/>
      </c>
      <c r="F1460" s="20" t="str">
        <f t="shared" si="150"/>
        <v/>
      </c>
      <c r="G1460" s="20" t="str">
        <f t="shared" si="151"/>
        <v/>
      </c>
    </row>
    <row r="1461" spans="1:7" x14ac:dyDescent="0.25">
      <c r="A1461" s="9" t="str">
        <f t="shared" si="147"/>
        <v/>
      </c>
      <c r="B1461" s="3" t="str">
        <f t="shared" si="148"/>
        <v/>
      </c>
      <c r="C1461" s="3" t="str">
        <f t="shared" si="149"/>
        <v/>
      </c>
      <c r="D1461" s="3" t="str">
        <f>IF(ISNUMBER(A1461),COUNTIF(Calculations!B:B, A1461),"")</f>
        <v/>
      </c>
      <c r="E1461" s="3" t="str">
        <f>IF(ISNUMBER(A1461),COUNTIF(Calculations!A:A, A1461),"")</f>
        <v/>
      </c>
      <c r="F1461" s="20" t="str">
        <f t="shared" si="150"/>
        <v/>
      </c>
      <c r="G1461" s="20" t="str">
        <f t="shared" si="151"/>
        <v/>
      </c>
    </row>
    <row r="1462" spans="1:7" x14ac:dyDescent="0.25">
      <c r="A1462" s="9" t="str">
        <f t="shared" si="147"/>
        <v/>
      </c>
      <c r="B1462" s="3" t="str">
        <f t="shared" si="148"/>
        <v/>
      </c>
      <c r="C1462" s="3" t="str">
        <f t="shared" si="149"/>
        <v/>
      </c>
      <c r="D1462" s="3" t="str">
        <f>IF(ISNUMBER(A1462),COUNTIF(Calculations!B:B, A1462),"")</f>
        <v/>
      </c>
      <c r="E1462" s="3" t="str">
        <f>IF(ISNUMBER(A1462),COUNTIF(Calculations!A:A, A1462),"")</f>
        <v/>
      </c>
      <c r="F1462" s="20" t="str">
        <f t="shared" si="150"/>
        <v/>
      </c>
      <c r="G1462" s="20" t="str">
        <f t="shared" si="151"/>
        <v/>
      </c>
    </row>
    <row r="1463" spans="1:7" x14ac:dyDescent="0.25">
      <c r="A1463" s="9" t="str">
        <f t="shared" si="147"/>
        <v/>
      </c>
      <c r="B1463" s="3" t="str">
        <f t="shared" si="148"/>
        <v/>
      </c>
      <c r="C1463" s="3" t="str">
        <f t="shared" si="149"/>
        <v/>
      </c>
      <c r="D1463" s="3" t="str">
        <f>IF(ISNUMBER(A1463),COUNTIF(Calculations!B:B, A1463),"")</f>
        <v/>
      </c>
      <c r="E1463" s="3" t="str">
        <f>IF(ISNUMBER(A1463),COUNTIF(Calculations!A:A, A1463),"")</f>
        <v/>
      </c>
      <c r="F1463" s="20" t="str">
        <f t="shared" si="150"/>
        <v/>
      </c>
      <c r="G1463" s="20" t="str">
        <f t="shared" si="151"/>
        <v/>
      </c>
    </row>
    <row r="1464" spans="1:7" x14ac:dyDescent="0.25">
      <c r="A1464" s="9" t="str">
        <f t="shared" si="147"/>
        <v/>
      </c>
      <c r="B1464" s="3" t="str">
        <f t="shared" si="148"/>
        <v/>
      </c>
      <c r="C1464" s="3" t="str">
        <f t="shared" si="149"/>
        <v/>
      </c>
      <c r="D1464" s="3" t="str">
        <f>IF(ISNUMBER(A1464),COUNTIF(Calculations!B:B, A1464),"")</f>
        <v/>
      </c>
      <c r="E1464" s="3" t="str">
        <f>IF(ISNUMBER(A1464),COUNTIF(Calculations!A:A, A1464),"")</f>
        <v/>
      </c>
      <c r="F1464" s="20" t="str">
        <f t="shared" si="150"/>
        <v/>
      </c>
      <c r="G1464" s="20" t="str">
        <f t="shared" si="151"/>
        <v/>
      </c>
    </row>
    <row r="1465" spans="1:7" x14ac:dyDescent="0.25">
      <c r="A1465" s="9" t="str">
        <f t="shared" si="147"/>
        <v/>
      </c>
      <c r="B1465" s="3" t="str">
        <f t="shared" si="148"/>
        <v/>
      </c>
      <c r="C1465" s="3" t="str">
        <f t="shared" si="149"/>
        <v/>
      </c>
      <c r="D1465" s="3" t="str">
        <f>IF(ISNUMBER(A1465),COUNTIF(Calculations!B:B, A1465),"")</f>
        <v/>
      </c>
      <c r="E1465" s="3" t="str">
        <f>IF(ISNUMBER(A1465),COUNTIF(Calculations!A:A, A1465),"")</f>
        <v/>
      </c>
      <c r="F1465" s="20" t="str">
        <f t="shared" si="150"/>
        <v/>
      </c>
      <c r="G1465" s="20" t="str">
        <f t="shared" si="151"/>
        <v/>
      </c>
    </row>
    <row r="1466" spans="1:7" x14ac:dyDescent="0.25">
      <c r="A1466" s="9" t="str">
        <f t="shared" si="147"/>
        <v/>
      </c>
      <c r="B1466" s="3" t="str">
        <f t="shared" si="148"/>
        <v/>
      </c>
      <c r="C1466" s="3" t="str">
        <f t="shared" si="149"/>
        <v/>
      </c>
      <c r="D1466" s="3" t="str">
        <f>IF(ISNUMBER(A1466),COUNTIF(Calculations!B:B, A1466),"")</f>
        <v/>
      </c>
      <c r="E1466" s="3" t="str">
        <f>IF(ISNUMBER(A1466),COUNTIF(Calculations!A:A, A1466),"")</f>
        <v/>
      </c>
      <c r="F1466" s="20" t="str">
        <f t="shared" si="150"/>
        <v/>
      </c>
      <c r="G1466" s="20" t="str">
        <f t="shared" si="151"/>
        <v/>
      </c>
    </row>
    <row r="1467" spans="1:7" x14ac:dyDescent="0.25">
      <c r="A1467" s="9" t="str">
        <f t="shared" si="147"/>
        <v/>
      </c>
      <c r="B1467" s="3" t="str">
        <f t="shared" si="148"/>
        <v/>
      </c>
      <c r="C1467" s="3" t="str">
        <f t="shared" si="149"/>
        <v/>
      </c>
      <c r="D1467" s="3" t="str">
        <f>IF(ISNUMBER(A1467),COUNTIF(Calculations!B:B, A1467),"")</f>
        <v/>
      </c>
      <c r="E1467" s="3" t="str">
        <f>IF(ISNUMBER(A1467),COUNTIF(Calculations!A:A, A1467),"")</f>
        <v/>
      </c>
      <c r="F1467" s="20" t="str">
        <f t="shared" si="150"/>
        <v/>
      </c>
      <c r="G1467" s="20" t="str">
        <f t="shared" si="151"/>
        <v/>
      </c>
    </row>
    <row r="1468" spans="1:7" x14ac:dyDescent="0.25">
      <c r="A1468" s="9" t="str">
        <f t="shared" si="147"/>
        <v/>
      </c>
      <c r="B1468" s="3" t="str">
        <f t="shared" si="148"/>
        <v/>
      </c>
      <c r="C1468" s="3" t="str">
        <f t="shared" si="149"/>
        <v/>
      </c>
      <c r="D1468" s="3" t="str">
        <f>IF(ISNUMBER(A1468),COUNTIF(Calculations!B:B, A1468),"")</f>
        <v/>
      </c>
      <c r="E1468" s="3" t="str">
        <f>IF(ISNUMBER(A1468),COUNTIF(Calculations!A:A, A1468),"")</f>
        <v/>
      </c>
      <c r="F1468" s="20" t="str">
        <f t="shared" si="150"/>
        <v/>
      </c>
      <c r="G1468" s="20" t="str">
        <f t="shared" si="151"/>
        <v/>
      </c>
    </row>
    <row r="1469" spans="1:7" x14ac:dyDescent="0.25">
      <c r="A1469" s="9" t="str">
        <f t="shared" si="147"/>
        <v/>
      </c>
      <c r="B1469" s="3" t="str">
        <f t="shared" si="148"/>
        <v/>
      </c>
      <c r="C1469" s="3" t="str">
        <f t="shared" si="149"/>
        <v/>
      </c>
      <c r="D1469" s="3" t="str">
        <f>IF(ISNUMBER(A1469),COUNTIF(Calculations!B:B, A1469),"")</f>
        <v/>
      </c>
      <c r="E1469" s="3" t="str">
        <f>IF(ISNUMBER(A1469),COUNTIF(Calculations!A:A, A1469),"")</f>
        <v/>
      </c>
      <c r="F1469" s="20" t="str">
        <f t="shared" si="150"/>
        <v/>
      </c>
      <c r="G1469" s="20" t="str">
        <f t="shared" si="151"/>
        <v/>
      </c>
    </row>
    <row r="1470" spans="1:7" x14ac:dyDescent="0.25">
      <c r="A1470" s="9" t="str">
        <f t="shared" si="147"/>
        <v/>
      </c>
      <c r="B1470" s="3" t="str">
        <f t="shared" si="148"/>
        <v/>
      </c>
      <c r="C1470" s="3" t="str">
        <f t="shared" si="149"/>
        <v/>
      </c>
      <c r="D1470" s="3" t="str">
        <f>IF(ISNUMBER(A1470),COUNTIF(Calculations!B:B, A1470),"")</f>
        <v/>
      </c>
      <c r="E1470" s="3" t="str">
        <f>IF(ISNUMBER(A1470),COUNTIF(Calculations!A:A, A1470),"")</f>
        <v/>
      </c>
      <c r="F1470" s="20" t="str">
        <f t="shared" si="150"/>
        <v/>
      </c>
      <c r="G1470" s="20" t="str">
        <f t="shared" si="151"/>
        <v/>
      </c>
    </row>
    <row r="1471" spans="1:7" x14ac:dyDescent="0.25">
      <c r="A1471" s="9" t="str">
        <f t="shared" si="147"/>
        <v/>
      </c>
      <c r="B1471" s="3" t="str">
        <f t="shared" si="148"/>
        <v/>
      </c>
      <c r="C1471" s="3" t="str">
        <f t="shared" si="149"/>
        <v/>
      </c>
      <c r="D1471" s="3" t="str">
        <f>IF(ISNUMBER(A1471),COUNTIF(Calculations!B:B, A1471),"")</f>
        <v/>
      </c>
      <c r="E1471" s="3" t="str">
        <f>IF(ISNUMBER(A1471),COUNTIF(Calculations!A:A, A1471),"")</f>
        <v/>
      </c>
      <c r="F1471" s="20" t="str">
        <f t="shared" si="150"/>
        <v/>
      </c>
      <c r="G1471" s="20" t="str">
        <f t="shared" si="151"/>
        <v/>
      </c>
    </row>
    <row r="1472" spans="1:7" x14ac:dyDescent="0.25">
      <c r="A1472" s="9" t="str">
        <f t="shared" si="147"/>
        <v/>
      </c>
      <c r="B1472" s="3" t="str">
        <f t="shared" si="148"/>
        <v/>
      </c>
      <c r="C1472" s="3" t="str">
        <f t="shared" si="149"/>
        <v/>
      </c>
      <c r="D1472" s="3" t="str">
        <f>IF(ISNUMBER(A1472),COUNTIF(Calculations!B:B, A1472),"")</f>
        <v/>
      </c>
      <c r="E1472" s="3" t="str">
        <f>IF(ISNUMBER(A1472),COUNTIF(Calculations!A:A, A1472),"")</f>
        <v/>
      </c>
      <c r="F1472" s="20" t="str">
        <f t="shared" si="150"/>
        <v/>
      </c>
      <c r="G1472" s="20" t="str">
        <f t="shared" si="151"/>
        <v/>
      </c>
    </row>
    <row r="1473" spans="1:7" x14ac:dyDescent="0.25">
      <c r="A1473" s="9" t="str">
        <f t="shared" si="147"/>
        <v/>
      </c>
      <c r="B1473" s="3" t="str">
        <f t="shared" si="148"/>
        <v/>
      </c>
      <c r="C1473" s="3" t="str">
        <f t="shared" si="149"/>
        <v/>
      </c>
      <c r="D1473" s="3" t="str">
        <f>IF(ISNUMBER(A1473),COUNTIF(Calculations!B:B, A1473),"")</f>
        <v/>
      </c>
      <c r="E1473" s="3" t="str">
        <f>IF(ISNUMBER(A1473),COUNTIF(Calculations!A:A, A1473),"")</f>
        <v/>
      </c>
      <c r="F1473" s="20" t="str">
        <f t="shared" si="150"/>
        <v/>
      </c>
      <c r="G1473" s="20" t="str">
        <f t="shared" si="151"/>
        <v/>
      </c>
    </row>
    <row r="1474" spans="1:7" x14ac:dyDescent="0.25">
      <c r="A1474" s="9" t="str">
        <f t="shared" si="147"/>
        <v/>
      </c>
      <c r="B1474" s="3" t="str">
        <f t="shared" si="148"/>
        <v/>
      </c>
      <c r="C1474" s="3" t="str">
        <f t="shared" si="149"/>
        <v/>
      </c>
      <c r="D1474" s="3" t="str">
        <f>IF(ISNUMBER(A1474),COUNTIF(Calculations!B:B, A1474),"")</f>
        <v/>
      </c>
      <c r="E1474" s="3" t="str">
        <f>IF(ISNUMBER(A1474),COUNTIF(Calculations!A:A, A1474),"")</f>
        <v/>
      </c>
      <c r="F1474" s="20" t="str">
        <f t="shared" si="150"/>
        <v/>
      </c>
      <c r="G1474" s="20" t="str">
        <f t="shared" si="151"/>
        <v/>
      </c>
    </row>
    <row r="1475" spans="1:7" x14ac:dyDescent="0.25">
      <c r="A1475" s="9" t="str">
        <f t="shared" si="147"/>
        <v/>
      </c>
      <c r="B1475" s="3" t="str">
        <f t="shared" si="148"/>
        <v/>
      </c>
      <c r="C1475" s="3" t="str">
        <f t="shared" si="149"/>
        <v/>
      </c>
      <c r="D1475" s="3" t="str">
        <f>IF(ISNUMBER(A1475),COUNTIF(Calculations!B:B, A1475),"")</f>
        <v/>
      </c>
      <c r="E1475" s="3" t="str">
        <f>IF(ISNUMBER(A1475),COUNTIF(Calculations!A:A, A1475),"")</f>
        <v/>
      </c>
      <c r="F1475" s="20" t="str">
        <f t="shared" si="150"/>
        <v/>
      </c>
      <c r="G1475" s="20" t="str">
        <f t="shared" si="151"/>
        <v/>
      </c>
    </row>
    <row r="1476" spans="1:7" x14ac:dyDescent="0.25">
      <c r="A1476" s="9" t="str">
        <f t="shared" si="147"/>
        <v/>
      </c>
      <c r="B1476" s="3" t="str">
        <f t="shared" si="148"/>
        <v/>
      </c>
      <c r="C1476" s="3" t="str">
        <f t="shared" si="149"/>
        <v/>
      </c>
      <c r="D1476" s="3" t="str">
        <f>IF(ISNUMBER(A1476),COUNTIF(Calculations!B:B, A1476),"")</f>
        <v/>
      </c>
      <c r="E1476" s="3" t="str">
        <f>IF(ISNUMBER(A1476),COUNTIF(Calculations!A:A, A1476),"")</f>
        <v/>
      </c>
      <c r="F1476" s="20" t="str">
        <f t="shared" si="150"/>
        <v/>
      </c>
      <c r="G1476" s="20" t="str">
        <f t="shared" si="151"/>
        <v/>
      </c>
    </row>
    <row r="1477" spans="1:7" x14ac:dyDescent="0.25">
      <c r="A1477" s="9" t="str">
        <f t="shared" si="147"/>
        <v/>
      </c>
      <c r="B1477" s="3" t="str">
        <f t="shared" si="148"/>
        <v/>
      </c>
      <c r="C1477" s="3" t="str">
        <f t="shared" si="149"/>
        <v/>
      </c>
      <c r="D1477" s="3" t="str">
        <f>IF(ISNUMBER(A1477),COUNTIF(Calculations!B:B, A1477),"")</f>
        <v/>
      </c>
      <c r="E1477" s="3" t="str">
        <f>IF(ISNUMBER(A1477),COUNTIF(Calculations!A:A, A1477),"")</f>
        <v/>
      </c>
      <c r="F1477" s="20" t="str">
        <f t="shared" si="150"/>
        <v/>
      </c>
      <c r="G1477" s="20" t="str">
        <f t="shared" si="151"/>
        <v/>
      </c>
    </row>
    <row r="1478" spans="1:7" x14ac:dyDescent="0.25">
      <c r="A1478" s="9" t="str">
        <f t="shared" si="147"/>
        <v/>
      </c>
      <c r="B1478" s="3" t="str">
        <f t="shared" si="148"/>
        <v/>
      </c>
      <c r="C1478" s="3" t="str">
        <f t="shared" si="149"/>
        <v/>
      </c>
      <c r="D1478" s="3" t="str">
        <f>IF(ISNUMBER(A1478),COUNTIF(Calculations!B:B, A1478),"")</f>
        <v/>
      </c>
      <c r="E1478" s="3" t="str">
        <f>IF(ISNUMBER(A1478),COUNTIF(Calculations!A:A, A1478),"")</f>
        <v/>
      </c>
      <c r="F1478" s="20" t="str">
        <f t="shared" si="150"/>
        <v/>
      </c>
      <c r="G1478" s="20" t="str">
        <f t="shared" si="151"/>
        <v/>
      </c>
    </row>
    <row r="1479" spans="1:7" x14ac:dyDescent="0.25">
      <c r="A1479" s="9" t="str">
        <f t="shared" si="147"/>
        <v/>
      </c>
      <c r="B1479" s="3" t="str">
        <f t="shared" si="148"/>
        <v/>
      </c>
      <c r="C1479" s="3" t="str">
        <f t="shared" si="149"/>
        <v/>
      </c>
      <c r="D1479" s="3" t="str">
        <f>IF(ISNUMBER(A1479),COUNTIF(Calculations!B:B, A1479),"")</f>
        <v/>
      </c>
      <c r="E1479" s="3" t="str">
        <f>IF(ISNUMBER(A1479),COUNTIF(Calculations!A:A, A1479),"")</f>
        <v/>
      </c>
      <c r="F1479" s="20" t="str">
        <f t="shared" si="150"/>
        <v/>
      </c>
      <c r="G1479" s="20" t="str">
        <f t="shared" si="151"/>
        <v/>
      </c>
    </row>
    <row r="1480" spans="1:7" x14ac:dyDescent="0.25">
      <c r="A1480" s="9" t="str">
        <f t="shared" si="147"/>
        <v/>
      </c>
      <c r="B1480" s="3" t="str">
        <f t="shared" si="148"/>
        <v/>
      </c>
      <c r="C1480" s="3" t="str">
        <f t="shared" si="149"/>
        <v/>
      </c>
      <c r="D1480" s="3" t="str">
        <f>IF(ISNUMBER(A1480),COUNTIF(Calculations!B:B, A1480),"")</f>
        <v/>
      </c>
      <c r="E1480" s="3" t="str">
        <f>IF(ISNUMBER(A1480),COUNTIF(Calculations!A:A, A1480),"")</f>
        <v/>
      </c>
      <c r="F1480" s="20" t="str">
        <f t="shared" si="150"/>
        <v/>
      </c>
      <c r="G1480" s="20" t="str">
        <f t="shared" si="151"/>
        <v/>
      </c>
    </row>
    <row r="1481" spans="1:7" x14ac:dyDescent="0.25">
      <c r="A1481" s="9" t="str">
        <f t="shared" si="147"/>
        <v/>
      </c>
      <c r="B1481" s="3" t="str">
        <f t="shared" si="148"/>
        <v/>
      </c>
      <c r="C1481" s="3" t="str">
        <f t="shared" si="149"/>
        <v/>
      </c>
      <c r="D1481" s="3" t="str">
        <f>IF(ISNUMBER(A1481),COUNTIF(Calculations!B:B, A1481),"")</f>
        <v/>
      </c>
      <c r="E1481" s="3" t="str">
        <f>IF(ISNUMBER(A1481),COUNTIF(Calculations!A:A, A1481),"")</f>
        <v/>
      </c>
      <c r="F1481" s="20" t="str">
        <f t="shared" si="150"/>
        <v/>
      </c>
      <c r="G1481" s="20" t="str">
        <f t="shared" si="151"/>
        <v/>
      </c>
    </row>
    <row r="1482" spans="1:7" x14ac:dyDescent="0.25">
      <c r="A1482" s="9" t="str">
        <f t="shared" si="147"/>
        <v/>
      </c>
      <c r="B1482" s="3" t="str">
        <f t="shared" si="148"/>
        <v/>
      </c>
      <c r="C1482" s="3" t="str">
        <f t="shared" si="149"/>
        <v/>
      </c>
      <c r="D1482" s="3" t="str">
        <f>IF(ISNUMBER(A1482),COUNTIF(Calculations!B:B, A1482),"")</f>
        <v/>
      </c>
      <c r="E1482" s="3" t="str">
        <f>IF(ISNUMBER(A1482),COUNTIF(Calculations!A:A, A1482),"")</f>
        <v/>
      </c>
      <c r="F1482" s="20" t="str">
        <f t="shared" si="150"/>
        <v/>
      </c>
      <c r="G1482" s="20" t="str">
        <f t="shared" si="151"/>
        <v/>
      </c>
    </row>
    <row r="1483" spans="1:7" x14ac:dyDescent="0.25">
      <c r="A1483" s="9" t="str">
        <f t="shared" si="147"/>
        <v/>
      </c>
      <c r="B1483" s="3" t="str">
        <f t="shared" si="148"/>
        <v/>
      </c>
      <c r="C1483" s="3" t="str">
        <f t="shared" si="149"/>
        <v/>
      </c>
      <c r="D1483" s="3" t="str">
        <f>IF(ISNUMBER(A1483),COUNTIF(Calculations!B:B, A1483),"")</f>
        <v/>
      </c>
      <c r="E1483" s="3" t="str">
        <f>IF(ISNUMBER(A1483),COUNTIF(Calculations!A:A, A1483),"")</f>
        <v/>
      </c>
      <c r="F1483" s="20" t="str">
        <f t="shared" si="150"/>
        <v/>
      </c>
      <c r="G1483" s="20" t="str">
        <f t="shared" si="151"/>
        <v/>
      </c>
    </row>
    <row r="1484" spans="1:7" x14ac:dyDescent="0.25">
      <c r="A1484" s="9" t="str">
        <f t="shared" si="147"/>
        <v/>
      </c>
      <c r="B1484" s="3" t="str">
        <f t="shared" si="148"/>
        <v/>
      </c>
      <c r="C1484" s="3" t="str">
        <f t="shared" si="149"/>
        <v/>
      </c>
      <c r="D1484" s="3" t="str">
        <f>IF(ISNUMBER(A1484),COUNTIF(Calculations!B:B, A1484),"")</f>
        <v/>
      </c>
      <c r="E1484" s="3" t="str">
        <f>IF(ISNUMBER(A1484),COUNTIF(Calculations!A:A, A1484),"")</f>
        <v/>
      </c>
      <c r="F1484" s="20" t="str">
        <f t="shared" si="150"/>
        <v/>
      </c>
      <c r="G1484" s="20" t="str">
        <f t="shared" si="151"/>
        <v/>
      </c>
    </row>
    <row r="1485" spans="1:7" x14ac:dyDescent="0.25">
      <c r="A1485" s="9" t="str">
        <f t="shared" si="147"/>
        <v/>
      </c>
      <c r="B1485" s="3" t="str">
        <f t="shared" si="148"/>
        <v/>
      </c>
      <c r="C1485" s="3" t="str">
        <f t="shared" si="149"/>
        <v/>
      </c>
      <c r="D1485" s="3" t="str">
        <f>IF(ISNUMBER(A1485),COUNTIF(Calculations!B:B, A1485),"")</f>
        <v/>
      </c>
      <c r="E1485" s="3" t="str">
        <f>IF(ISNUMBER(A1485),COUNTIF(Calculations!A:A, A1485),"")</f>
        <v/>
      </c>
      <c r="F1485" s="20" t="str">
        <f t="shared" si="150"/>
        <v/>
      </c>
      <c r="G1485" s="20" t="str">
        <f t="shared" si="151"/>
        <v/>
      </c>
    </row>
    <row r="1486" spans="1:7" x14ac:dyDescent="0.25">
      <c r="A1486" s="9" t="str">
        <f t="shared" si="147"/>
        <v/>
      </c>
      <c r="B1486" s="3" t="str">
        <f t="shared" si="148"/>
        <v/>
      </c>
      <c r="C1486" s="3" t="str">
        <f t="shared" si="149"/>
        <v/>
      </c>
      <c r="D1486" s="3" t="str">
        <f>IF(ISNUMBER(A1486),COUNTIF(Calculations!B:B, A1486),"")</f>
        <v/>
      </c>
      <c r="E1486" s="3" t="str">
        <f>IF(ISNUMBER(A1486),COUNTIF(Calculations!A:A, A1486),"")</f>
        <v/>
      </c>
      <c r="F1486" s="20" t="str">
        <f t="shared" si="150"/>
        <v/>
      </c>
      <c r="G1486" s="20" t="str">
        <f t="shared" si="151"/>
        <v/>
      </c>
    </row>
    <row r="1487" spans="1:7" x14ac:dyDescent="0.25">
      <c r="A1487" s="9" t="str">
        <f t="shared" si="147"/>
        <v/>
      </c>
      <c r="B1487" s="3" t="str">
        <f t="shared" si="148"/>
        <v/>
      </c>
      <c r="C1487" s="3" t="str">
        <f t="shared" si="149"/>
        <v/>
      </c>
      <c r="D1487" s="3" t="str">
        <f>IF(ISNUMBER(A1487),COUNTIF(Calculations!B:B, A1487),"")</f>
        <v/>
      </c>
      <c r="E1487" s="3" t="str">
        <f>IF(ISNUMBER(A1487),COUNTIF(Calculations!A:A, A1487),"")</f>
        <v/>
      </c>
      <c r="F1487" s="20" t="str">
        <f t="shared" si="150"/>
        <v/>
      </c>
      <c r="G1487" s="20" t="str">
        <f t="shared" si="151"/>
        <v/>
      </c>
    </row>
    <row r="1488" spans="1:7" x14ac:dyDescent="0.25">
      <c r="A1488" s="9" t="str">
        <f t="shared" si="147"/>
        <v/>
      </c>
      <c r="B1488" s="3" t="str">
        <f t="shared" si="148"/>
        <v/>
      </c>
      <c r="C1488" s="3" t="str">
        <f t="shared" si="149"/>
        <v/>
      </c>
      <c r="D1488" s="3" t="str">
        <f>IF(ISNUMBER(A1488),COUNTIF(Calculations!B:B, A1488),"")</f>
        <v/>
      </c>
      <c r="E1488" s="3" t="str">
        <f>IF(ISNUMBER(A1488),COUNTIF(Calculations!A:A, A1488),"")</f>
        <v/>
      </c>
      <c r="F1488" s="20" t="str">
        <f t="shared" si="150"/>
        <v/>
      </c>
      <c r="G1488" s="20" t="str">
        <f t="shared" si="151"/>
        <v/>
      </c>
    </row>
    <row r="1489" spans="1:7" x14ac:dyDescent="0.25">
      <c r="A1489" s="9" t="str">
        <f t="shared" si="147"/>
        <v/>
      </c>
      <c r="B1489" s="3" t="str">
        <f t="shared" si="148"/>
        <v/>
      </c>
      <c r="C1489" s="3" t="str">
        <f t="shared" si="149"/>
        <v/>
      </c>
      <c r="D1489" s="3" t="str">
        <f>IF(ISNUMBER(A1489),COUNTIF(Calculations!B:B, A1489),"")</f>
        <v/>
      </c>
      <c r="E1489" s="3" t="str">
        <f>IF(ISNUMBER(A1489),COUNTIF(Calculations!A:A, A1489),"")</f>
        <v/>
      </c>
      <c r="F1489" s="20" t="str">
        <f t="shared" si="150"/>
        <v/>
      </c>
      <c r="G1489" s="20" t="str">
        <f t="shared" si="151"/>
        <v/>
      </c>
    </row>
    <row r="1490" spans="1:7" x14ac:dyDescent="0.25">
      <c r="A1490" s="9" t="str">
        <f t="shared" si="147"/>
        <v/>
      </c>
      <c r="B1490" s="3" t="str">
        <f t="shared" si="148"/>
        <v/>
      </c>
      <c r="C1490" s="3" t="str">
        <f t="shared" si="149"/>
        <v/>
      </c>
      <c r="D1490" s="3" t="str">
        <f>IF(ISNUMBER(A1490),COUNTIF(Calculations!B:B, A1490),"")</f>
        <v/>
      </c>
      <c r="E1490" s="3" t="str">
        <f>IF(ISNUMBER(A1490),COUNTIF(Calculations!A:A, A1490),"")</f>
        <v/>
      </c>
      <c r="F1490" s="20" t="str">
        <f t="shared" si="150"/>
        <v/>
      </c>
      <c r="G1490" s="20" t="str">
        <f t="shared" si="151"/>
        <v/>
      </c>
    </row>
    <row r="1491" spans="1:7" x14ac:dyDescent="0.25">
      <c r="A1491" s="9" t="str">
        <f t="shared" si="147"/>
        <v/>
      </c>
      <c r="B1491" s="3" t="str">
        <f t="shared" si="148"/>
        <v/>
      </c>
      <c r="C1491" s="3" t="str">
        <f t="shared" si="149"/>
        <v/>
      </c>
      <c r="D1491" s="3" t="str">
        <f>IF(ISNUMBER(A1491),COUNTIF(Calculations!B:B, A1491),"")</f>
        <v/>
      </c>
      <c r="E1491" s="3" t="str">
        <f>IF(ISNUMBER(A1491),COUNTIF(Calculations!A:A, A1491),"")</f>
        <v/>
      </c>
      <c r="F1491" s="20" t="str">
        <f t="shared" si="150"/>
        <v/>
      </c>
      <c r="G1491" s="20" t="str">
        <f t="shared" si="151"/>
        <v/>
      </c>
    </row>
    <row r="1492" spans="1:7" x14ac:dyDescent="0.25">
      <c r="A1492" s="9" t="str">
        <f t="shared" si="147"/>
        <v/>
      </c>
      <c r="B1492" s="3" t="str">
        <f t="shared" si="148"/>
        <v/>
      </c>
      <c r="C1492" s="3" t="str">
        <f t="shared" si="149"/>
        <v/>
      </c>
      <c r="D1492" s="3" t="str">
        <f>IF(ISNUMBER(A1492),COUNTIF(Calculations!B:B, A1492),"")</f>
        <v/>
      </c>
      <c r="E1492" s="3" t="str">
        <f>IF(ISNUMBER(A1492),COUNTIF(Calculations!A:A, A1492),"")</f>
        <v/>
      </c>
      <c r="F1492" s="20" t="str">
        <f t="shared" si="150"/>
        <v/>
      </c>
      <c r="G1492" s="20" t="str">
        <f t="shared" si="151"/>
        <v/>
      </c>
    </row>
    <row r="1493" spans="1:7" x14ac:dyDescent="0.25">
      <c r="A1493" s="9" t="str">
        <f t="shared" si="147"/>
        <v/>
      </c>
      <c r="B1493" s="3" t="str">
        <f t="shared" si="148"/>
        <v/>
      </c>
      <c r="C1493" s="3" t="str">
        <f t="shared" si="149"/>
        <v/>
      </c>
      <c r="D1493" s="3" t="str">
        <f>IF(ISNUMBER(A1493),COUNTIF(Calculations!B:B, A1493),"")</f>
        <v/>
      </c>
      <c r="E1493" s="3" t="str">
        <f>IF(ISNUMBER(A1493),COUNTIF(Calculations!A:A, A1493),"")</f>
        <v/>
      </c>
      <c r="F1493" s="20" t="str">
        <f t="shared" si="150"/>
        <v/>
      </c>
      <c r="G1493" s="20" t="str">
        <f t="shared" si="151"/>
        <v/>
      </c>
    </row>
    <row r="1494" spans="1:7" x14ac:dyDescent="0.25">
      <c r="A1494" s="9" t="str">
        <f t="shared" si="147"/>
        <v/>
      </c>
      <c r="B1494" s="3" t="str">
        <f t="shared" si="148"/>
        <v/>
      </c>
      <c r="C1494" s="3" t="str">
        <f t="shared" si="149"/>
        <v/>
      </c>
      <c r="D1494" s="3" t="str">
        <f>IF(ISNUMBER(A1494),COUNTIF(Calculations!B:B, A1494),"")</f>
        <v/>
      </c>
      <c r="E1494" s="3" t="str">
        <f>IF(ISNUMBER(A1494),COUNTIF(Calculations!A:A, A1494),"")</f>
        <v/>
      </c>
      <c r="F1494" s="20" t="str">
        <f t="shared" si="150"/>
        <v/>
      </c>
      <c r="G1494" s="20" t="str">
        <f t="shared" si="151"/>
        <v/>
      </c>
    </row>
    <row r="1495" spans="1:7" x14ac:dyDescent="0.25">
      <c r="A1495" s="9" t="str">
        <f t="shared" si="147"/>
        <v/>
      </c>
      <c r="B1495" s="3" t="str">
        <f t="shared" si="148"/>
        <v/>
      </c>
      <c r="C1495" s="3" t="str">
        <f t="shared" si="149"/>
        <v/>
      </c>
      <c r="D1495" s="3" t="str">
        <f>IF(ISNUMBER(A1495),COUNTIF(Calculations!B:B, A1495),"")</f>
        <v/>
      </c>
      <c r="E1495" s="3" t="str">
        <f>IF(ISNUMBER(A1495),COUNTIF(Calculations!A:A, A1495),"")</f>
        <v/>
      </c>
      <c r="F1495" s="20" t="str">
        <f t="shared" si="150"/>
        <v/>
      </c>
      <c r="G1495" s="20" t="str">
        <f t="shared" si="151"/>
        <v/>
      </c>
    </row>
    <row r="1496" spans="1:7" x14ac:dyDescent="0.25">
      <c r="A1496" s="9" t="str">
        <f t="shared" si="147"/>
        <v/>
      </c>
      <c r="B1496" s="3" t="str">
        <f t="shared" si="148"/>
        <v/>
      </c>
      <c r="C1496" s="3" t="str">
        <f t="shared" si="149"/>
        <v/>
      </c>
      <c r="D1496" s="3" t="str">
        <f>IF(ISNUMBER(A1496),COUNTIF(Calculations!B:B, A1496),"")</f>
        <v/>
      </c>
      <c r="E1496" s="3" t="str">
        <f>IF(ISNUMBER(A1496),COUNTIF(Calculations!A:A, A1496),"")</f>
        <v/>
      </c>
      <c r="F1496" s="20" t="str">
        <f t="shared" si="150"/>
        <v/>
      </c>
      <c r="G1496" s="20" t="str">
        <f t="shared" si="151"/>
        <v/>
      </c>
    </row>
    <row r="1497" spans="1:7" x14ac:dyDescent="0.25">
      <c r="A1497" s="9" t="str">
        <f t="shared" si="147"/>
        <v/>
      </c>
      <c r="B1497" s="3" t="str">
        <f t="shared" si="148"/>
        <v/>
      </c>
      <c r="C1497" s="3" t="str">
        <f t="shared" si="149"/>
        <v/>
      </c>
      <c r="D1497" s="3" t="str">
        <f>IF(ISNUMBER(A1497),COUNTIF(Calculations!B:B, A1497),"")</f>
        <v/>
      </c>
      <c r="E1497" s="3" t="str">
        <f>IF(ISNUMBER(A1497),COUNTIF(Calculations!A:A, A1497),"")</f>
        <v/>
      </c>
      <c r="F1497" s="20" t="str">
        <f t="shared" si="150"/>
        <v/>
      </c>
      <c r="G1497" s="20" t="str">
        <f t="shared" si="151"/>
        <v/>
      </c>
    </row>
    <row r="1498" spans="1:7" x14ac:dyDescent="0.25">
      <c r="A1498" s="9" t="str">
        <f t="shared" si="147"/>
        <v/>
      </c>
      <c r="B1498" s="3" t="str">
        <f t="shared" si="148"/>
        <v/>
      </c>
      <c r="C1498" s="3" t="str">
        <f t="shared" si="149"/>
        <v/>
      </c>
      <c r="D1498" s="3" t="str">
        <f>IF(ISNUMBER(A1498),COUNTIF(Calculations!B:B, A1498),"")</f>
        <v/>
      </c>
      <c r="E1498" s="3" t="str">
        <f>IF(ISNUMBER(A1498),COUNTIF(Calculations!A:A, A1498),"")</f>
        <v/>
      </c>
      <c r="F1498" s="20" t="str">
        <f t="shared" si="150"/>
        <v/>
      </c>
      <c r="G1498" s="20" t="str">
        <f t="shared" si="151"/>
        <v/>
      </c>
    </row>
    <row r="1499" spans="1:7" x14ac:dyDescent="0.25">
      <c r="A1499" s="9" t="str">
        <f t="shared" si="147"/>
        <v/>
      </c>
      <c r="B1499" s="3" t="str">
        <f t="shared" si="148"/>
        <v/>
      </c>
      <c r="C1499" s="3" t="str">
        <f t="shared" si="149"/>
        <v/>
      </c>
      <c r="D1499" s="3" t="str">
        <f>IF(ISNUMBER(A1499),COUNTIF(Calculations!B:B, A1499),"")</f>
        <v/>
      </c>
      <c r="E1499" s="3" t="str">
        <f>IF(ISNUMBER(A1499),COUNTIF(Calculations!A:A, A1499),"")</f>
        <v/>
      </c>
      <c r="F1499" s="20" t="str">
        <f t="shared" si="150"/>
        <v/>
      </c>
      <c r="G1499" s="20" t="str">
        <f t="shared" si="151"/>
        <v/>
      </c>
    </row>
    <row r="1500" spans="1:7" x14ac:dyDescent="0.25">
      <c r="A1500" s="9" t="str">
        <f t="shared" si="147"/>
        <v/>
      </c>
      <c r="B1500" s="3" t="str">
        <f t="shared" si="148"/>
        <v/>
      </c>
      <c r="C1500" s="3" t="str">
        <f t="shared" si="149"/>
        <v/>
      </c>
      <c r="D1500" s="3" t="str">
        <f>IF(ISNUMBER(A1500),COUNTIF(Calculations!B:B, A1500),"")</f>
        <v/>
      </c>
      <c r="E1500" s="3" t="str">
        <f>IF(ISNUMBER(A1500),COUNTIF(Calculations!A:A, A1500),"")</f>
        <v/>
      </c>
      <c r="F1500" s="20" t="str">
        <f t="shared" si="150"/>
        <v/>
      </c>
      <c r="G1500" s="20" t="str">
        <f t="shared" si="151"/>
        <v/>
      </c>
    </row>
    <row r="1501" spans="1:7" x14ac:dyDescent="0.25">
      <c r="A1501" s="9" t="str">
        <f t="shared" si="147"/>
        <v/>
      </c>
      <c r="B1501" s="3" t="str">
        <f t="shared" si="148"/>
        <v/>
      </c>
      <c r="C1501" s="3" t="str">
        <f t="shared" si="149"/>
        <v/>
      </c>
      <c r="D1501" s="3" t="str">
        <f>IF(ISNUMBER(A1501),COUNTIF(Calculations!B:B, A1501),"")</f>
        <v/>
      </c>
      <c r="E1501" s="3" t="str">
        <f>IF(ISNUMBER(A1501),COUNTIF(Calculations!A:A, A1501),"")</f>
        <v/>
      </c>
      <c r="F1501" s="20" t="str">
        <f t="shared" si="150"/>
        <v/>
      </c>
      <c r="G1501" s="20" t="str">
        <f t="shared" si="151"/>
        <v/>
      </c>
    </row>
    <row r="1502" spans="1:7" x14ac:dyDescent="0.25">
      <c r="A1502" s="9" t="str">
        <f t="shared" si="147"/>
        <v/>
      </c>
      <c r="B1502" s="3" t="str">
        <f t="shared" si="148"/>
        <v/>
      </c>
      <c r="C1502" s="3" t="str">
        <f t="shared" si="149"/>
        <v/>
      </c>
      <c r="D1502" s="3" t="str">
        <f>IF(ISNUMBER(A1502),COUNTIF(Calculations!B:B, A1502),"")</f>
        <v/>
      </c>
      <c r="E1502" s="3" t="str">
        <f>IF(ISNUMBER(A1502),COUNTIF(Calculations!A:A, A1502),"")</f>
        <v/>
      </c>
      <c r="F1502" s="20" t="str">
        <f t="shared" si="150"/>
        <v/>
      </c>
      <c r="G1502" s="20" t="str">
        <f t="shared" si="151"/>
        <v/>
      </c>
    </row>
    <row r="1503" spans="1:7" x14ac:dyDescent="0.25">
      <c r="A1503" s="9" t="str">
        <f t="shared" si="147"/>
        <v/>
      </c>
      <c r="B1503" s="3" t="str">
        <f t="shared" si="148"/>
        <v/>
      </c>
      <c r="C1503" s="3" t="str">
        <f t="shared" si="149"/>
        <v/>
      </c>
      <c r="D1503" s="3" t="str">
        <f>IF(ISNUMBER(A1503),COUNTIF(Calculations!B:B, A1503),"")</f>
        <v/>
      </c>
      <c r="E1503" s="3" t="str">
        <f>IF(ISNUMBER(A1503),COUNTIF(Calculations!A:A, A1503),"")</f>
        <v/>
      </c>
      <c r="F1503" s="20" t="str">
        <f t="shared" si="150"/>
        <v/>
      </c>
      <c r="G1503" s="20" t="str">
        <f t="shared" si="151"/>
        <v/>
      </c>
    </row>
    <row r="1504" spans="1:7" x14ac:dyDescent="0.25">
      <c r="A1504" s="9" t="str">
        <f t="shared" si="147"/>
        <v/>
      </c>
      <c r="B1504" s="3" t="str">
        <f t="shared" si="148"/>
        <v/>
      </c>
      <c r="C1504" s="3" t="str">
        <f t="shared" si="149"/>
        <v/>
      </c>
      <c r="D1504" s="3" t="str">
        <f>IF(ISNUMBER(A1504),COUNTIF(Calculations!B:B, A1504),"")</f>
        <v/>
      </c>
      <c r="E1504" s="3" t="str">
        <f>IF(ISNUMBER(A1504),COUNTIF(Calculations!A:A, A1504),"")</f>
        <v/>
      </c>
      <c r="F1504" s="20" t="str">
        <f t="shared" si="150"/>
        <v/>
      </c>
      <c r="G1504" s="20" t="str">
        <f t="shared" si="151"/>
        <v/>
      </c>
    </row>
    <row r="1505" spans="1:7" x14ac:dyDescent="0.25">
      <c r="A1505" s="9" t="str">
        <f t="shared" si="147"/>
        <v/>
      </c>
      <c r="B1505" s="3" t="str">
        <f t="shared" si="148"/>
        <v/>
      </c>
      <c r="C1505" s="3" t="str">
        <f t="shared" si="149"/>
        <v/>
      </c>
      <c r="D1505" s="3" t="str">
        <f>IF(ISNUMBER(A1505),COUNTIF(Calculations!B:B, A1505),"")</f>
        <v/>
      </c>
      <c r="E1505" s="3" t="str">
        <f>IF(ISNUMBER(A1505),COUNTIF(Calculations!A:A, A1505),"")</f>
        <v/>
      </c>
      <c r="F1505" s="20" t="str">
        <f t="shared" si="150"/>
        <v/>
      </c>
      <c r="G1505" s="20" t="str">
        <f t="shared" si="151"/>
        <v/>
      </c>
    </row>
    <row r="1506" spans="1:7" x14ac:dyDescent="0.25">
      <c r="A1506" s="9" t="str">
        <f t="shared" si="147"/>
        <v/>
      </c>
      <c r="B1506" s="3" t="str">
        <f t="shared" si="148"/>
        <v/>
      </c>
      <c r="C1506" s="3" t="str">
        <f t="shared" si="149"/>
        <v/>
      </c>
      <c r="D1506" s="3" t="str">
        <f>IF(ISNUMBER(A1506),COUNTIF(Calculations!B:B, A1506),"")</f>
        <v/>
      </c>
      <c r="E1506" s="3" t="str">
        <f>IF(ISNUMBER(A1506),COUNTIF(Calculations!A:A, A1506),"")</f>
        <v/>
      </c>
      <c r="F1506" s="20" t="str">
        <f t="shared" si="150"/>
        <v/>
      </c>
      <c r="G1506" s="20" t="str">
        <f t="shared" si="151"/>
        <v/>
      </c>
    </row>
    <row r="1507" spans="1:7" x14ac:dyDescent="0.25">
      <c r="A1507" s="9" t="str">
        <f t="shared" si="147"/>
        <v/>
      </c>
      <c r="B1507" s="3" t="str">
        <f t="shared" si="148"/>
        <v/>
      </c>
      <c r="C1507" s="3" t="str">
        <f t="shared" si="149"/>
        <v/>
      </c>
      <c r="D1507" s="3" t="str">
        <f>IF(ISNUMBER(A1507),COUNTIF(Calculations!B:B, A1507),"")</f>
        <v/>
      </c>
      <c r="E1507" s="3" t="str">
        <f>IF(ISNUMBER(A1507),COUNTIF(Calculations!A:A, A1507),"")</f>
        <v/>
      </c>
      <c r="F1507" s="20" t="str">
        <f t="shared" si="150"/>
        <v/>
      </c>
      <c r="G1507" s="20" t="str">
        <f t="shared" si="151"/>
        <v/>
      </c>
    </row>
    <row r="1508" spans="1:7" x14ac:dyDescent="0.25">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20" t="str">
        <f t="shared" ref="F1508:F1571" si="155">IF(ISNUMBER(A1508),F1507 + D1508,"")</f>
        <v/>
      </c>
      <c r="G1508" s="20" t="str">
        <f t="shared" ref="G1508:G1571" si="156">IF(ISNUMBER(A1508),G1507 + E1508,"")</f>
        <v/>
      </c>
    </row>
    <row r="1509" spans="1:7" x14ac:dyDescent="0.25">
      <c r="A1509" s="9" t="str">
        <f t="shared" si="152"/>
        <v/>
      </c>
      <c r="B1509" s="3" t="str">
        <f t="shared" si="153"/>
        <v/>
      </c>
      <c r="C1509" s="3" t="str">
        <f t="shared" si="154"/>
        <v/>
      </c>
      <c r="D1509" s="3" t="str">
        <f>IF(ISNUMBER(A1509),COUNTIF(Calculations!B:B, A1509),"")</f>
        <v/>
      </c>
      <c r="E1509" s="3" t="str">
        <f>IF(ISNUMBER(A1509),COUNTIF(Calculations!A:A, A1509),"")</f>
        <v/>
      </c>
      <c r="F1509" s="20" t="str">
        <f t="shared" si="155"/>
        <v/>
      </c>
      <c r="G1509" s="20" t="str">
        <f t="shared" si="156"/>
        <v/>
      </c>
    </row>
    <row r="1510" spans="1:7" x14ac:dyDescent="0.25">
      <c r="A1510" s="9" t="str">
        <f t="shared" si="152"/>
        <v/>
      </c>
      <c r="B1510" s="3" t="str">
        <f t="shared" si="153"/>
        <v/>
      </c>
      <c r="C1510" s="3" t="str">
        <f t="shared" si="154"/>
        <v/>
      </c>
      <c r="D1510" s="3" t="str">
        <f>IF(ISNUMBER(A1510),COUNTIF(Calculations!B:B, A1510),"")</f>
        <v/>
      </c>
      <c r="E1510" s="3" t="str">
        <f>IF(ISNUMBER(A1510),COUNTIF(Calculations!A:A, A1510),"")</f>
        <v/>
      </c>
      <c r="F1510" s="20" t="str">
        <f t="shared" si="155"/>
        <v/>
      </c>
      <c r="G1510" s="20" t="str">
        <f t="shared" si="156"/>
        <v/>
      </c>
    </row>
    <row r="1511" spans="1:7" x14ac:dyDescent="0.25">
      <c r="A1511" s="9" t="str">
        <f t="shared" si="152"/>
        <v/>
      </c>
      <c r="B1511" s="3" t="str">
        <f t="shared" si="153"/>
        <v/>
      </c>
      <c r="C1511" s="3" t="str">
        <f t="shared" si="154"/>
        <v/>
      </c>
      <c r="D1511" s="3" t="str">
        <f>IF(ISNUMBER(A1511),COUNTIF(Calculations!B:B, A1511),"")</f>
        <v/>
      </c>
      <c r="E1511" s="3" t="str">
        <f>IF(ISNUMBER(A1511),COUNTIF(Calculations!A:A, A1511),"")</f>
        <v/>
      </c>
      <c r="F1511" s="20" t="str">
        <f t="shared" si="155"/>
        <v/>
      </c>
      <c r="G1511" s="20" t="str">
        <f t="shared" si="156"/>
        <v/>
      </c>
    </row>
    <row r="1512" spans="1:7" x14ac:dyDescent="0.25">
      <c r="A1512" s="9" t="str">
        <f t="shared" si="152"/>
        <v/>
      </c>
      <c r="B1512" s="3" t="str">
        <f t="shared" si="153"/>
        <v/>
      </c>
      <c r="C1512" s="3" t="str">
        <f t="shared" si="154"/>
        <v/>
      </c>
      <c r="D1512" s="3" t="str">
        <f>IF(ISNUMBER(A1512),COUNTIF(Calculations!B:B, A1512),"")</f>
        <v/>
      </c>
      <c r="E1512" s="3" t="str">
        <f>IF(ISNUMBER(A1512),COUNTIF(Calculations!A:A, A1512),"")</f>
        <v/>
      </c>
      <c r="F1512" s="20" t="str">
        <f t="shared" si="155"/>
        <v/>
      </c>
      <c r="G1512" s="20" t="str">
        <f t="shared" si="156"/>
        <v/>
      </c>
    </row>
    <row r="1513" spans="1:7" x14ac:dyDescent="0.25">
      <c r="A1513" s="9" t="str">
        <f t="shared" si="152"/>
        <v/>
      </c>
      <c r="B1513" s="3" t="str">
        <f t="shared" si="153"/>
        <v/>
      </c>
      <c r="C1513" s="3" t="str">
        <f t="shared" si="154"/>
        <v/>
      </c>
      <c r="D1513" s="3" t="str">
        <f>IF(ISNUMBER(A1513),COUNTIF(Calculations!B:B, A1513),"")</f>
        <v/>
      </c>
      <c r="E1513" s="3" t="str">
        <f>IF(ISNUMBER(A1513),COUNTIF(Calculations!A:A, A1513),"")</f>
        <v/>
      </c>
      <c r="F1513" s="20" t="str">
        <f t="shared" si="155"/>
        <v/>
      </c>
      <c r="G1513" s="20" t="str">
        <f t="shared" si="156"/>
        <v/>
      </c>
    </row>
    <row r="1514" spans="1:7" x14ac:dyDescent="0.25">
      <c r="A1514" s="9" t="str">
        <f t="shared" si="152"/>
        <v/>
      </c>
      <c r="B1514" s="3" t="str">
        <f t="shared" si="153"/>
        <v/>
      </c>
      <c r="C1514" s="3" t="str">
        <f t="shared" si="154"/>
        <v/>
      </c>
      <c r="D1514" s="3" t="str">
        <f>IF(ISNUMBER(A1514),COUNTIF(Calculations!B:B, A1514),"")</f>
        <v/>
      </c>
      <c r="E1514" s="3" t="str">
        <f>IF(ISNUMBER(A1514),COUNTIF(Calculations!A:A, A1514),"")</f>
        <v/>
      </c>
      <c r="F1514" s="20" t="str">
        <f t="shared" si="155"/>
        <v/>
      </c>
      <c r="G1514" s="20" t="str">
        <f t="shared" si="156"/>
        <v/>
      </c>
    </row>
    <row r="1515" spans="1:7" x14ac:dyDescent="0.25">
      <c r="A1515" s="9" t="str">
        <f t="shared" si="152"/>
        <v/>
      </c>
      <c r="B1515" s="3" t="str">
        <f t="shared" si="153"/>
        <v/>
      </c>
      <c r="C1515" s="3" t="str">
        <f t="shared" si="154"/>
        <v/>
      </c>
      <c r="D1515" s="3" t="str">
        <f>IF(ISNUMBER(A1515),COUNTIF(Calculations!B:B, A1515),"")</f>
        <v/>
      </c>
      <c r="E1515" s="3" t="str">
        <f>IF(ISNUMBER(A1515),COUNTIF(Calculations!A:A, A1515),"")</f>
        <v/>
      </c>
      <c r="F1515" s="20" t="str">
        <f t="shared" si="155"/>
        <v/>
      </c>
      <c r="G1515" s="20" t="str">
        <f t="shared" si="156"/>
        <v/>
      </c>
    </row>
    <row r="1516" spans="1:7" x14ac:dyDescent="0.25">
      <c r="A1516" s="9" t="str">
        <f t="shared" si="152"/>
        <v/>
      </c>
      <c r="B1516" s="3" t="str">
        <f t="shared" si="153"/>
        <v/>
      </c>
      <c r="C1516" s="3" t="str">
        <f t="shared" si="154"/>
        <v/>
      </c>
      <c r="D1516" s="3" t="str">
        <f>IF(ISNUMBER(A1516),COUNTIF(Calculations!B:B, A1516),"")</f>
        <v/>
      </c>
      <c r="E1516" s="3" t="str">
        <f>IF(ISNUMBER(A1516),COUNTIF(Calculations!A:A, A1516),"")</f>
        <v/>
      </c>
      <c r="F1516" s="20" t="str">
        <f t="shared" si="155"/>
        <v/>
      </c>
      <c r="G1516" s="20" t="str">
        <f t="shared" si="156"/>
        <v/>
      </c>
    </row>
    <row r="1517" spans="1:7" x14ac:dyDescent="0.25">
      <c r="A1517" s="9" t="str">
        <f t="shared" si="152"/>
        <v/>
      </c>
      <c r="B1517" s="3" t="str">
        <f t="shared" si="153"/>
        <v/>
      </c>
      <c r="C1517" s="3" t="str">
        <f t="shared" si="154"/>
        <v/>
      </c>
      <c r="D1517" s="3" t="str">
        <f>IF(ISNUMBER(A1517),COUNTIF(Calculations!B:B, A1517),"")</f>
        <v/>
      </c>
      <c r="E1517" s="3" t="str">
        <f>IF(ISNUMBER(A1517),COUNTIF(Calculations!A:A, A1517),"")</f>
        <v/>
      </c>
      <c r="F1517" s="20" t="str">
        <f t="shared" si="155"/>
        <v/>
      </c>
      <c r="G1517" s="20" t="str">
        <f t="shared" si="156"/>
        <v/>
      </c>
    </row>
    <row r="1518" spans="1:7" x14ac:dyDescent="0.25">
      <c r="A1518" s="9" t="str">
        <f t="shared" si="152"/>
        <v/>
      </c>
      <c r="B1518" s="3" t="str">
        <f t="shared" si="153"/>
        <v/>
      </c>
      <c r="C1518" s="3" t="str">
        <f t="shared" si="154"/>
        <v/>
      </c>
      <c r="D1518" s="3" t="str">
        <f>IF(ISNUMBER(A1518),COUNTIF(Calculations!B:B, A1518),"")</f>
        <v/>
      </c>
      <c r="E1518" s="3" t="str">
        <f>IF(ISNUMBER(A1518),COUNTIF(Calculations!A:A, A1518),"")</f>
        <v/>
      </c>
      <c r="F1518" s="20" t="str">
        <f t="shared" si="155"/>
        <v/>
      </c>
      <c r="G1518" s="20" t="str">
        <f t="shared" si="156"/>
        <v/>
      </c>
    </row>
    <row r="1519" spans="1:7" x14ac:dyDescent="0.25">
      <c r="A1519" s="9" t="str">
        <f t="shared" si="152"/>
        <v/>
      </c>
      <c r="B1519" s="3" t="str">
        <f t="shared" si="153"/>
        <v/>
      </c>
      <c r="C1519" s="3" t="str">
        <f t="shared" si="154"/>
        <v/>
      </c>
      <c r="D1519" s="3" t="str">
        <f>IF(ISNUMBER(A1519),COUNTIF(Calculations!B:B, A1519),"")</f>
        <v/>
      </c>
      <c r="E1519" s="3" t="str">
        <f>IF(ISNUMBER(A1519),COUNTIF(Calculations!A:A, A1519),"")</f>
        <v/>
      </c>
      <c r="F1519" s="20" t="str">
        <f t="shared" si="155"/>
        <v/>
      </c>
      <c r="G1519" s="20" t="str">
        <f t="shared" si="156"/>
        <v/>
      </c>
    </row>
    <row r="1520" spans="1:7" x14ac:dyDescent="0.25">
      <c r="A1520" s="9" t="str">
        <f t="shared" si="152"/>
        <v/>
      </c>
      <c r="B1520" s="3" t="str">
        <f t="shared" si="153"/>
        <v/>
      </c>
      <c r="C1520" s="3" t="str">
        <f t="shared" si="154"/>
        <v/>
      </c>
      <c r="D1520" s="3" t="str">
        <f>IF(ISNUMBER(A1520),COUNTIF(Calculations!B:B, A1520),"")</f>
        <v/>
      </c>
      <c r="E1520" s="3" t="str">
        <f>IF(ISNUMBER(A1520),COUNTIF(Calculations!A:A, A1520),"")</f>
        <v/>
      </c>
      <c r="F1520" s="20" t="str">
        <f t="shared" si="155"/>
        <v/>
      </c>
      <c r="G1520" s="20" t="str">
        <f t="shared" si="156"/>
        <v/>
      </c>
    </row>
    <row r="1521" spans="1:7" x14ac:dyDescent="0.25">
      <c r="A1521" s="9" t="str">
        <f t="shared" si="152"/>
        <v/>
      </c>
      <c r="B1521" s="3" t="str">
        <f t="shared" si="153"/>
        <v/>
      </c>
      <c r="C1521" s="3" t="str">
        <f t="shared" si="154"/>
        <v/>
      </c>
      <c r="D1521" s="3" t="str">
        <f>IF(ISNUMBER(A1521),COUNTIF(Calculations!B:B, A1521),"")</f>
        <v/>
      </c>
      <c r="E1521" s="3" t="str">
        <f>IF(ISNUMBER(A1521),COUNTIF(Calculations!A:A, A1521),"")</f>
        <v/>
      </c>
      <c r="F1521" s="20" t="str">
        <f t="shared" si="155"/>
        <v/>
      </c>
      <c r="G1521" s="20" t="str">
        <f t="shared" si="156"/>
        <v/>
      </c>
    </row>
    <row r="1522" spans="1:7" x14ac:dyDescent="0.25">
      <c r="A1522" s="9" t="str">
        <f t="shared" si="152"/>
        <v/>
      </c>
      <c r="B1522" s="3" t="str">
        <f t="shared" si="153"/>
        <v/>
      </c>
      <c r="C1522" s="3" t="str">
        <f t="shared" si="154"/>
        <v/>
      </c>
      <c r="D1522" s="3" t="str">
        <f>IF(ISNUMBER(A1522),COUNTIF(Calculations!B:B, A1522),"")</f>
        <v/>
      </c>
      <c r="E1522" s="3" t="str">
        <f>IF(ISNUMBER(A1522),COUNTIF(Calculations!A:A, A1522),"")</f>
        <v/>
      </c>
      <c r="F1522" s="20" t="str">
        <f t="shared" si="155"/>
        <v/>
      </c>
      <c r="G1522" s="20" t="str">
        <f t="shared" si="156"/>
        <v/>
      </c>
    </row>
    <row r="1523" spans="1:7" x14ac:dyDescent="0.25">
      <c r="A1523" s="9" t="str">
        <f t="shared" si="152"/>
        <v/>
      </c>
      <c r="B1523" s="3" t="str">
        <f t="shared" si="153"/>
        <v/>
      </c>
      <c r="C1523" s="3" t="str">
        <f t="shared" si="154"/>
        <v/>
      </c>
      <c r="D1523" s="3" t="str">
        <f>IF(ISNUMBER(A1523),COUNTIF(Calculations!B:B, A1523),"")</f>
        <v/>
      </c>
      <c r="E1523" s="3" t="str">
        <f>IF(ISNUMBER(A1523),COUNTIF(Calculations!A:A, A1523),"")</f>
        <v/>
      </c>
      <c r="F1523" s="20" t="str">
        <f t="shared" si="155"/>
        <v/>
      </c>
      <c r="G1523" s="20" t="str">
        <f t="shared" si="156"/>
        <v/>
      </c>
    </row>
    <row r="1524" spans="1:7" x14ac:dyDescent="0.25">
      <c r="A1524" s="9" t="str">
        <f t="shared" si="152"/>
        <v/>
      </c>
      <c r="B1524" s="3" t="str">
        <f t="shared" si="153"/>
        <v/>
      </c>
      <c r="C1524" s="3" t="str">
        <f t="shared" si="154"/>
        <v/>
      </c>
      <c r="D1524" s="3" t="str">
        <f>IF(ISNUMBER(A1524),COUNTIF(Calculations!B:B, A1524),"")</f>
        <v/>
      </c>
      <c r="E1524" s="3" t="str">
        <f>IF(ISNUMBER(A1524),COUNTIF(Calculations!A:A, A1524),"")</f>
        <v/>
      </c>
      <c r="F1524" s="20" t="str">
        <f t="shared" si="155"/>
        <v/>
      </c>
      <c r="G1524" s="20" t="str">
        <f t="shared" si="156"/>
        <v/>
      </c>
    </row>
    <row r="1525" spans="1:7" x14ac:dyDescent="0.25">
      <c r="A1525" s="9" t="str">
        <f t="shared" si="152"/>
        <v/>
      </c>
      <c r="B1525" s="3" t="str">
        <f t="shared" si="153"/>
        <v/>
      </c>
      <c r="C1525" s="3" t="str">
        <f t="shared" si="154"/>
        <v/>
      </c>
      <c r="D1525" s="3" t="str">
        <f>IF(ISNUMBER(A1525),COUNTIF(Calculations!B:B, A1525),"")</f>
        <v/>
      </c>
      <c r="E1525" s="3" t="str">
        <f>IF(ISNUMBER(A1525),COUNTIF(Calculations!A:A, A1525),"")</f>
        <v/>
      </c>
      <c r="F1525" s="20" t="str">
        <f t="shared" si="155"/>
        <v/>
      </c>
      <c r="G1525" s="20" t="str">
        <f t="shared" si="156"/>
        <v/>
      </c>
    </row>
    <row r="1526" spans="1:7" x14ac:dyDescent="0.25">
      <c r="A1526" s="9" t="str">
        <f t="shared" si="152"/>
        <v/>
      </c>
      <c r="B1526" s="3" t="str">
        <f t="shared" si="153"/>
        <v/>
      </c>
      <c r="C1526" s="3" t="str">
        <f t="shared" si="154"/>
        <v/>
      </c>
      <c r="D1526" s="3" t="str">
        <f>IF(ISNUMBER(A1526),COUNTIF(Calculations!B:B, A1526),"")</f>
        <v/>
      </c>
      <c r="E1526" s="3" t="str">
        <f>IF(ISNUMBER(A1526),COUNTIF(Calculations!A:A, A1526),"")</f>
        <v/>
      </c>
      <c r="F1526" s="20" t="str">
        <f t="shared" si="155"/>
        <v/>
      </c>
      <c r="G1526" s="20" t="str">
        <f t="shared" si="156"/>
        <v/>
      </c>
    </row>
    <row r="1527" spans="1:7" x14ac:dyDescent="0.25">
      <c r="A1527" s="9" t="str">
        <f t="shared" si="152"/>
        <v/>
      </c>
      <c r="B1527" s="3" t="str">
        <f t="shared" si="153"/>
        <v/>
      </c>
      <c r="C1527" s="3" t="str">
        <f t="shared" si="154"/>
        <v/>
      </c>
      <c r="D1527" s="3" t="str">
        <f>IF(ISNUMBER(A1527),COUNTIF(Calculations!B:B, A1527),"")</f>
        <v/>
      </c>
      <c r="E1527" s="3" t="str">
        <f>IF(ISNUMBER(A1527),COUNTIF(Calculations!A:A, A1527),"")</f>
        <v/>
      </c>
      <c r="F1527" s="20" t="str">
        <f t="shared" si="155"/>
        <v/>
      </c>
      <c r="G1527" s="20" t="str">
        <f t="shared" si="156"/>
        <v/>
      </c>
    </row>
    <row r="1528" spans="1:7" x14ac:dyDescent="0.25">
      <c r="A1528" s="9" t="str">
        <f t="shared" si="152"/>
        <v/>
      </c>
      <c r="B1528" s="3" t="str">
        <f t="shared" si="153"/>
        <v/>
      </c>
      <c r="C1528" s="3" t="str">
        <f t="shared" si="154"/>
        <v/>
      </c>
      <c r="D1528" s="3" t="str">
        <f>IF(ISNUMBER(A1528),COUNTIF(Calculations!B:B, A1528),"")</f>
        <v/>
      </c>
      <c r="E1528" s="3" t="str">
        <f>IF(ISNUMBER(A1528),COUNTIF(Calculations!A:A, A1528),"")</f>
        <v/>
      </c>
      <c r="F1528" s="20" t="str">
        <f t="shared" si="155"/>
        <v/>
      </c>
      <c r="G1528" s="20" t="str">
        <f t="shared" si="156"/>
        <v/>
      </c>
    </row>
    <row r="1529" spans="1:7" x14ac:dyDescent="0.25">
      <c r="A1529" s="9" t="str">
        <f t="shared" si="152"/>
        <v/>
      </c>
      <c r="B1529" s="3" t="str">
        <f t="shared" si="153"/>
        <v/>
      </c>
      <c r="C1529" s="3" t="str">
        <f t="shared" si="154"/>
        <v/>
      </c>
      <c r="D1529" s="3" t="str">
        <f>IF(ISNUMBER(A1529),COUNTIF(Calculations!B:B, A1529),"")</f>
        <v/>
      </c>
      <c r="E1529" s="3" t="str">
        <f>IF(ISNUMBER(A1529),COUNTIF(Calculations!A:A, A1529),"")</f>
        <v/>
      </c>
      <c r="F1529" s="20" t="str">
        <f t="shared" si="155"/>
        <v/>
      </c>
      <c r="G1529" s="20" t="str">
        <f t="shared" si="156"/>
        <v/>
      </c>
    </row>
    <row r="1530" spans="1:7" x14ac:dyDescent="0.25">
      <c r="A1530" s="9" t="str">
        <f t="shared" si="152"/>
        <v/>
      </c>
      <c r="B1530" s="3" t="str">
        <f t="shared" si="153"/>
        <v/>
      </c>
      <c r="C1530" s="3" t="str">
        <f t="shared" si="154"/>
        <v/>
      </c>
      <c r="D1530" s="3" t="str">
        <f>IF(ISNUMBER(A1530),COUNTIF(Calculations!B:B, A1530),"")</f>
        <v/>
      </c>
      <c r="E1530" s="3" t="str">
        <f>IF(ISNUMBER(A1530),COUNTIF(Calculations!A:A, A1530),"")</f>
        <v/>
      </c>
      <c r="F1530" s="20" t="str">
        <f t="shared" si="155"/>
        <v/>
      </c>
      <c r="G1530" s="20" t="str">
        <f t="shared" si="156"/>
        <v/>
      </c>
    </row>
    <row r="1531" spans="1:7" x14ac:dyDescent="0.25">
      <c r="A1531" s="9" t="str">
        <f t="shared" si="152"/>
        <v/>
      </c>
      <c r="B1531" s="3" t="str">
        <f t="shared" si="153"/>
        <v/>
      </c>
      <c r="C1531" s="3" t="str">
        <f t="shared" si="154"/>
        <v/>
      </c>
      <c r="D1531" s="3" t="str">
        <f>IF(ISNUMBER(A1531),COUNTIF(Calculations!B:B, A1531),"")</f>
        <v/>
      </c>
      <c r="E1531" s="3" t="str">
        <f>IF(ISNUMBER(A1531),COUNTIF(Calculations!A:A, A1531),"")</f>
        <v/>
      </c>
      <c r="F1531" s="20" t="str">
        <f t="shared" si="155"/>
        <v/>
      </c>
      <c r="G1531" s="20" t="str">
        <f t="shared" si="156"/>
        <v/>
      </c>
    </row>
    <row r="1532" spans="1:7" x14ac:dyDescent="0.25">
      <c r="A1532" s="9" t="str">
        <f t="shared" si="152"/>
        <v/>
      </c>
      <c r="B1532" s="3" t="str">
        <f t="shared" si="153"/>
        <v/>
      </c>
      <c r="C1532" s="3" t="str">
        <f t="shared" si="154"/>
        <v/>
      </c>
      <c r="D1532" s="3" t="str">
        <f>IF(ISNUMBER(A1532),COUNTIF(Calculations!B:B, A1532),"")</f>
        <v/>
      </c>
      <c r="E1532" s="3" t="str">
        <f>IF(ISNUMBER(A1532),COUNTIF(Calculations!A:A, A1532),"")</f>
        <v/>
      </c>
      <c r="F1532" s="20" t="str">
        <f t="shared" si="155"/>
        <v/>
      </c>
      <c r="G1532" s="20" t="str">
        <f t="shared" si="156"/>
        <v/>
      </c>
    </row>
    <row r="1533" spans="1:7" x14ac:dyDescent="0.25">
      <c r="A1533" s="9" t="str">
        <f t="shared" si="152"/>
        <v/>
      </c>
      <c r="B1533" s="3" t="str">
        <f t="shared" si="153"/>
        <v/>
      </c>
      <c r="C1533" s="3" t="str">
        <f t="shared" si="154"/>
        <v/>
      </c>
      <c r="D1533" s="3" t="str">
        <f>IF(ISNUMBER(A1533),COUNTIF(Calculations!B:B, A1533),"")</f>
        <v/>
      </c>
      <c r="E1533" s="3" t="str">
        <f>IF(ISNUMBER(A1533),COUNTIF(Calculations!A:A, A1533),"")</f>
        <v/>
      </c>
      <c r="F1533" s="20" t="str">
        <f t="shared" si="155"/>
        <v/>
      </c>
      <c r="G1533" s="20" t="str">
        <f t="shared" si="156"/>
        <v/>
      </c>
    </row>
    <row r="1534" spans="1:7" x14ac:dyDescent="0.25">
      <c r="A1534" s="9" t="str">
        <f t="shared" si="152"/>
        <v/>
      </c>
      <c r="B1534" s="3" t="str">
        <f t="shared" si="153"/>
        <v/>
      </c>
      <c r="C1534" s="3" t="str">
        <f t="shared" si="154"/>
        <v/>
      </c>
      <c r="D1534" s="3" t="str">
        <f>IF(ISNUMBER(A1534),COUNTIF(Calculations!B:B, A1534),"")</f>
        <v/>
      </c>
      <c r="E1534" s="3" t="str">
        <f>IF(ISNUMBER(A1534),COUNTIF(Calculations!A:A, A1534),"")</f>
        <v/>
      </c>
      <c r="F1534" s="20" t="str">
        <f t="shared" si="155"/>
        <v/>
      </c>
      <c r="G1534" s="20" t="str">
        <f t="shared" si="156"/>
        <v/>
      </c>
    </row>
    <row r="1535" spans="1:7" x14ac:dyDescent="0.25">
      <c r="A1535" s="9" t="str">
        <f t="shared" si="152"/>
        <v/>
      </c>
      <c r="B1535" s="3" t="str">
        <f t="shared" si="153"/>
        <v/>
      </c>
      <c r="C1535" s="3" t="str">
        <f t="shared" si="154"/>
        <v/>
      </c>
      <c r="D1535" s="3" t="str">
        <f>IF(ISNUMBER(A1535),COUNTIF(Calculations!B:B, A1535),"")</f>
        <v/>
      </c>
      <c r="E1535" s="3" t="str">
        <f>IF(ISNUMBER(A1535),COUNTIF(Calculations!A:A, A1535),"")</f>
        <v/>
      </c>
      <c r="F1535" s="20" t="str">
        <f t="shared" si="155"/>
        <v/>
      </c>
      <c r="G1535" s="20" t="str">
        <f t="shared" si="156"/>
        <v/>
      </c>
    </row>
    <row r="1536" spans="1:7" x14ac:dyDescent="0.25">
      <c r="A1536" s="9" t="str">
        <f t="shared" si="152"/>
        <v/>
      </c>
      <c r="B1536" s="3" t="str">
        <f t="shared" si="153"/>
        <v/>
      </c>
      <c r="C1536" s="3" t="str">
        <f t="shared" si="154"/>
        <v/>
      </c>
      <c r="D1536" s="3" t="str">
        <f>IF(ISNUMBER(A1536),COUNTIF(Calculations!B:B, A1536),"")</f>
        <v/>
      </c>
      <c r="E1536" s="3" t="str">
        <f>IF(ISNUMBER(A1536),COUNTIF(Calculations!A:A, A1536),"")</f>
        <v/>
      </c>
      <c r="F1536" s="20" t="str">
        <f t="shared" si="155"/>
        <v/>
      </c>
      <c r="G1536" s="20" t="str">
        <f t="shared" si="156"/>
        <v/>
      </c>
    </row>
    <row r="1537" spans="1:7" x14ac:dyDescent="0.25">
      <c r="A1537" s="9" t="str">
        <f t="shared" si="152"/>
        <v/>
      </c>
      <c r="B1537" s="3" t="str">
        <f t="shared" si="153"/>
        <v/>
      </c>
      <c r="C1537" s="3" t="str">
        <f t="shared" si="154"/>
        <v/>
      </c>
      <c r="D1537" s="3" t="str">
        <f>IF(ISNUMBER(A1537),COUNTIF(Calculations!B:B, A1537),"")</f>
        <v/>
      </c>
      <c r="E1537" s="3" t="str">
        <f>IF(ISNUMBER(A1537),COUNTIF(Calculations!A:A, A1537),"")</f>
        <v/>
      </c>
      <c r="F1537" s="20" t="str">
        <f t="shared" si="155"/>
        <v/>
      </c>
      <c r="G1537" s="20" t="str">
        <f t="shared" si="156"/>
        <v/>
      </c>
    </row>
    <row r="1538" spans="1:7" x14ac:dyDescent="0.25">
      <c r="A1538" s="9" t="str">
        <f t="shared" si="152"/>
        <v/>
      </c>
      <c r="B1538" s="3" t="str">
        <f t="shared" si="153"/>
        <v/>
      </c>
      <c r="C1538" s="3" t="str">
        <f t="shared" si="154"/>
        <v/>
      </c>
      <c r="D1538" s="3" t="str">
        <f>IF(ISNUMBER(A1538),COUNTIF(Calculations!B:B, A1538),"")</f>
        <v/>
      </c>
      <c r="E1538" s="3" t="str">
        <f>IF(ISNUMBER(A1538),COUNTIF(Calculations!A:A, A1538),"")</f>
        <v/>
      </c>
      <c r="F1538" s="20" t="str">
        <f t="shared" si="155"/>
        <v/>
      </c>
      <c r="G1538" s="20" t="str">
        <f t="shared" si="156"/>
        <v/>
      </c>
    </row>
    <row r="1539" spans="1:7" x14ac:dyDescent="0.25">
      <c r="A1539" s="9" t="str">
        <f t="shared" si="152"/>
        <v/>
      </c>
      <c r="B1539" s="3" t="str">
        <f t="shared" si="153"/>
        <v/>
      </c>
      <c r="C1539" s="3" t="str">
        <f t="shared" si="154"/>
        <v/>
      </c>
      <c r="D1539" s="3" t="str">
        <f>IF(ISNUMBER(A1539),COUNTIF(Calculations!B:B, A1539),"")</f>
        <v/>
      </c>
      <c r="E1539" s="3" t="str">
        <f>IF(ISNUMBER(A1539),COUNTIF(Calculations!A:A, A1539),"")</f>
        <v/>
      </c>
      <c r="F1539" s="20" t="str">
        <f t="shared" si="155"/>
        <v/>
      </c>
      <c r="G1539" s="20" t="str">
        <f t="shared" si="156"/>
        <v/>
      </c>
    </row>
    <row r="1540" spans="1:7" x14ac:dyDescent="0.25">
      <c r="A1540" s="9" t="str">
        <f t="shared" si="152"/>
        <v/>
      </c>
      <c r="B1540" s="3" t="str">
        <f t="shared" si="153"/>
        <v/>
      </c>
      <c r="C1540" s="3" t="str">
        <f t="shared" si="154"/>
        <v/>
      </c>
      <c r="D1540" s="3" t="str">
        <f>IF(ISNUMBER(A1540),COUNTIF(Calculations!B:B, A1540),"")</f>
        <v/>
      </c>
      <c r="E1540" s="3" t="str">
        <f>IF(ISNUMBER(A1540),COUNTIF(Calculations!A:A, A1540),"")</f>
        <v/>
      </c>
      <c r="F1540" s="20" t="str">
        <f t="shared" si="155"/>
        <v/>
      </c>
      <c r="G1540" s="20" t="str">
        <f t="shared" si="156"/>
        <v/>
      </c>
    </row>
    <row r="1541" spans="1:7" x14ac:dyDescent="0.25">
      <c r="A1541" s="9" t="str">
        <f t="shared" si="152"/>
        <v/>
      </c>
      <c r="B1541" s="3" t="str">
        <f t="shared" si="153"/>
        <v/>
      </c>
      <c r="C1541" s="3" t="str">
        <f t="shared" si="154"/>
        <v/>
      </c>
      <c r="D1541" s="3" t="str">
        <f>IF(ISNUMBER(A1541),COUNTIF(Calculations!B:B, A1541),"")</f>
        <v/>
      </c>
      <c r="E1541" s="3" t="str">
        <f>IF(ISNUMBER(A1541),COUNTIF(Calculations!A:A, A1541),"")</f>
        <v/>
      </c>
      <c r="F1541" s="20" t="str">
        <f t="shared" si="155"/>
        <v/>
      </c>
      <c r="G1541" s="20" t="str">
        <f t="shared" si="156"/>
        <v/>
      </c>
    </row>
    <row r="1542" spans="1:7" x14ac:dyDescent="0.25">
      <c r="A1542" s="9" t="str">
        <f t="shared" si="152"/>
        <v/>
      </c>
      <c r="B1542" s="3" t="str">
        <f t="shared" si="153"/>
        <v/>
      </c>
      <c r="C1542" s="3" t="str">
        <f t="shared" si="154"/>
        <v/>
      </c>
      <c r="D1542" s="3" t="str">
        <f>IF(ISNUMBER(A1542),COUNTIF(Calculations!B:B, A1542),"")</f>
        <v/>
      </c>
      <c r="E1542" s="3" t="str">
        <f>IF(ISNUMBER(A1542),COUNTIF(Calculations!A:A, A1542),"")</f>
        <v/>
      </c>
      <c r="F1542" s="20" t="str">
        <f t="shared" si="155"/>
        <v/>
      </c>
      <c r="G1542" s="20" t="str">
        <f t="shared" si="156"/>
        <v/>
      </c>
    </row>
    <row r="1543" spans="1:7" x14ac:dyDescent="0.25">
      <c r="A1543" s="9" t="str">
        <f t="shared" si="152"/>
        <v/>
      </c>
      <c r="B1543" s="3" t="str">
        <f t="shared" si="153"/>
        <v/>
      </c>
      <c r="C1543" s="3" t="str">
        <f t="shared" si="154"/>
        <v/>
      </c>
      <c r="D1543" s="3" t="str">
        <f>IF(ISNUMBER(A1543),COUNTIF(Calculations!B:B, A1543),"")</f>
        <v/>
      </c>
      <c r="E1543" s="3" t="str">
        <f>IF(ISNUMBER(A1543),COUNTIF(Calculations!A:A, A1543),"")</f>
        <v/>
      </c>
      <c r="F1543" s="20" t="str">
        <f t="shared" si="155"/>
        <v/>
      </c>
      <c r="G1543" s="20" t="str">
        <f t="shared" si="156"/>
        <v/>
      </c>
    </row>
    <row r="1544" spans="1:7" x14ac:dyDescent="0.25">
      <c r="A1544" s="9" t="str">
        <f t="shared" si="152"/>
        <v/>
      </c>
      <c r="B1544" s="3" t="str">
        <f t="shared" si="153"/>
        <v/>
      </c>
      <c r="C1544" s="3" t="str">
        <f t="shared" si="154"/>
        <v/>
      </c>
      <c r="D1544" s="3" t="str">
        <f>IF(ISNUMBER(A1544),COUNTIF(Calculations!B:B, A1544),"")</f>
        <v/>
      </c>
      <c r="E1544" s="3" t="str">
        <f>IF(ISNUMBER(A1544),COUNTIF(Calculations!A:A, A1544),"")</f>
        <v/>
      </c>
      <c r="F1544" s="20" t="str">
        <f t="shared" si="155"/>
        <v/>
      </c>
      <c r="G1544" s="20" t="str">
        <f t="shared" si="156"/>
        <v/>
      </c>
    </row>
    <row r="1545" spans="1:7" x14ac:dyDescent="0.25">
      <c r="A1545" s="9" t="str">
        <f t="shared" si="152"/>
        <v/>
      </c>
      <c r="B1545" s="3" t="str">
        <f t="shared" si="153"/>
        <v/>
      </c>
      <c r="C1545" s="3" t="str">
        <f t="shared" si="154"/>
        <v/>
      </c>
      <c r="D1545" s="3" t="str">
        <f>IF(ISNUMBER(A1545),COUNTIF(Calculations!B:B, A1545),"")</f>
        <v/>
      </c>
      <c r="E1545" s="3" t="str">
        <f>IF(ISNUMBER(A1545),COUNTIF(Calculations!A:A, A1545),"")</f>
        <v/>
      </c>
      <c r="F1545" s="20" t="str">
        <f t="shared" si="155"/>
        <v/>
      </c>
      <c r="G1545" s="20" t="str">
        <f t="shared" si="156"/>
        <v/>
      </c>
    </row>
    <row r="1546" spans="1:7" x14ac:dyDescent="0.25">
      <c r="A1546" s="9" t="str">
        <f t="shared" si="152"/>
        <v/>
      </c>
      <c r="B1546" s="3" t="str">
        <f t="shared" si="153"/>
        <v/>
      </c>
      <c r="C1546" s="3" t="str">
        <f t="shared" si="154"/>
        <v/>
      </c>
      <c r="D1546" s="3" t="str">
        <f>IF(ISNUMBER(A1546),COUNTIF(Calculations!B:B, A1546),"")</f>
        <v/>
      </c>
      <c r="E1546" s="3" t="str">
        <f>IF(ISNUMBER(A1546),COUNTIF(Calculations!A:A, A1546),"")</f>
        <v/>
      </c>
      <c r="F1546" s="20" t="str">
        <f t="shared" si="155"/>
        <v/>
      </c>
      <c r="G1546" s="20" t="str">
        <f t="shared" si="156"/>
        <v/>
      </c>
    </row>
    <row r="1547" spans="1:7" x14ac:dyDescent="0.25">
      <c r="A1547" s="9" t="str">
        <f t="shared" si="152"/>
        <v/>
      </c>
      <c r="B1547" s="3" t="str">
        <f t="shared" si="153"/>
        <v/>
      </c>
      <c r="C1547" s="3" t="str">
        <f t="shared" si="154"/>
        <v/>
      </c>
      <c r="D1547" s="3" t="str">
        <f>IF(ISNUMBER(A1547),COUNTIF(Calculations!B:B, A1547),"")</f>
        <v/>
      </c>
      <c r="E1547" s="3" t="str">
        <f>IF(ISNUMBER(A1547),COUNTIF(Calculations!A:A, A1547),"")</f>
        <v/>
      </c>
      <c r="F1547" s="20" t="str">
        <f t="shared" si="155"/>
        <v/>
      </c>
      <c r="G1547" s="20" t="str">
        <f t="shared" si="156"/>
        <v/>
      </c>
    </row>
    <row r="1548" spans="1:7" x14ac:dyDescent="0.25">
      <c r="A1548" s="9" t="str">
        <f t="shared" si="152"/>
        <v/>
      </c>
      <c r="B1548" s="3" t="str">
        <f t="shared" si="153"/>
        <v/>
      </c>
      <c r="C1548" s="3" t="str">
        <f t="shared" si="154"/>
        <v/>
      </c>
      <c r="D1548" s="3" t="str">
        <f>IF(ISNUMBER(A1548),COUNTIF(Calculations!B:B, A1548),"")</f>
        <v/>
      </c>
      <c r="E1548" s="3" t="str">
        <f>IF(ISNUMBER(A1548),COUNTIF(Calculations!A:A, A1548),"")</f>
        <v/>
      </c>
      <c r="F1548" s="20" t="str">
        <f t="shared" si="155"/>
        <v/>
      </c>
      <c r="G1548" s="20" t="str">
        <f t="shared" si="156"/>
        <v/>
      </c>
    </row>
    <row r="1549" spans="1:7" x14ac:dyDescent="0.25">
      <c r="A1549" s="9" t="str">
        <f t="shared" si="152"/>
        <v/>
      </c>
      <c r="B1549" s="3" t="str">
        <f t="shared" si="153"/>
        <v/>
      </c>
      <c r="C1549" s="3" t="str">
        <f t="shared" si="154"/>
        <v/>
      </c>
      <c r="D1549" s="3" t="str">
        <f>IF(ISNUMBER(A1549),COUNTIF(Calculations!B:B, A1549),"")</f>
        <v/>
      </c>
      <c r="E1549" s="3" t="str">
        <f>IF(ISNUMBER(A1549),COUNTIF(Calculations!A:A, A1549),"")</f>
        <v/>
      </c>
      <c r="F1549" s="20" t="str">
        <f t="shared" si="155"/>
        <v/>
      </c>
      <c r="G1549" s="20" t="str">
        <f t="shared" si="156"/>
        <v/>
      </c>
    </row>
    <row r="1550" spans="1:7" x14ac:dyDescent="0.25">
      <c r="A1550" s="9" t="str">
        <f t="shared" si="152"/>
        <v/>
      </c>
      <c r="B1550" s="3" t="str">
        <f t="shared" si="153"/>
        <v/>
      </c>
      <c r="C1550" s="3" t="str">
        <f t="shared" si="154"/>
        <v/>
      </c>
      <c r="D1550" s="3" t="str">
        <f>IF(ISNUMBER(A1550),COUNTIF(Calculations!B:B, A1550),"")</f>
        <v/>
      </c>
      <c r="E1550" s="3" t="str">
        <f>IF(ISNUMBER(A1550),COUNTIF(Calculations!A:A, A1550),"")</f>
        <v/>
      </c>
      <c r="F1550" s="20" t="str">
        <f t="shared" si="155"/>
        <v/>
      </c>
      <c r="G1550" s="20" t="str">
        <f t="shared" si="156"/>
        <v/>
      </c>
    </row>
    <row r="1551" spans="1:7" x14ac:dyDescent="0.25">
      <c r="A1551" s="9" t="str">
        <f t="shared" si="152"/>
        <v/>
      </c>
      <c r="B1551" s="3" t="str">
        <f t="shared" si="153"/>
        <v/>
      </c>
      <c r="C1551" s="3" t="str">
        <f t="shared" si="154"/>
        <v/>
      </c>
      <c r="D1551" s="3" t="str">
        <f>IF(ISNUMBER(A1551),COUNTIF(Calculations!B:B, A1551),"")</f>
        <v/>
      </c>
      <c r="E1551" s="3" t="str">
        <f>IF(ISNUMBER(A1551),COUNTIF(Calculations!A:A, A1551),"")</f>
        <v/>
      </c>
      <c r="F1551" s="20" t="str">
        <f t="shared" si="155"/>
        <v/>
      </c>
      <c r="G1551" s="20" t="str">
        <f t="shared" si="156"/>
        <v/>
      </c>
    </row>
    <row r="1552" spans="1:7" x14ac:dyDescent="0.25">
      <c r="A1552" s="9" t="str">
        <f t="shared" si="152"/>
        <v/>
      </c>
      <c r="B1552" s="3" t="str">
        <f t="shared" si="153"/>
        <v/>
      </c>
      <c r="C1552" s="3" t="str">
        <f t="shared" si="154"/>
        <v/>
      </c>
      <c r="D1552" s="3" t="str">
        <f>IF(ISNUMBER(A1552),COUNTIF(Calculations!B:B, A1552),"")</f>
        <v/>
      </c>
      <c r="E1552" s="3" t="str">
        <f>IF(ISNUMBER(A1552),COUNTIF(Calculations!A:A, A1552),"")</f>
        <v/>
      </c>
      <c r="F1552" s="20" t="str">
        <f t="shared" si="155"/>
        <v/>
      </c>
      <c r="G1552" s="20" t="str">
        <f t="shared" si="156"/>
        <v/>
      </c>
    </row>
    <row r="1553" spans="1:7" x14ac:dyDescent="0.25">
      <c r="A1553" s="9" t="str">
        <f t="shared" si="152"/>
        <v/>
      </c>
      <c r="B1553" s="3" t="str">
        <f t="shared" si="153"/>
        <v/>
      </c>
      <c r="C1553" s="3" t="str">
        <f t="shared" si="154"/>
        <v/>
      </c>
      <c r="D1553" s="3" t="str">
        <f>IF(ISNUMBER(A1553),COUNTIF(Calculations!B:B, A1553),"")</f>
        <v/>
      </c>
      <c r="E1553" s="3" t="str">
        <f>IF(ISNUMBER(A1553),COUNTIF(Calculations!A:A, A1553),"")</f>
        <v/>
      </c>
      <c r="F1553" s="20" t="str">
        <f t="shared" si="155"/>
        <v/>
      </c>
      <c r="G1553" s="20" t="str">
        <f t="shared" si="156"/>
        <v/>
      </c>
    </row>
    <row r="1554" spans="1:7" x14ac:dyDescent="0.25">
      <c r="A1554" s="9" t="str">
        <f t="shared" si="152"/>
        <v/>
      </c>
      <c r="B1554" s="3" t="str">
        <f t="shared" si="153"/>
        <v/>
      </c>
      <c r="C1554" s="3" t="str">
        <f t="shared" si="154"/>
        <v/>
      </c>
      <c r="D1554" s="3" t="str">
        <f>IF(ISNUMBER(A1554),COUNTIF(Calculations!B:B, A1554),"")</f>
        <v/>
      </c>
      <c r="E1554" s="3" t="str">
        <f>IF(ISNUMBER(A1554),COUNTIF(Calculations!A:A, A1554),"")</f>
        <v/>
      </c>
      <c r="F1554" s="20" t="str">
        <f t="shared" si="155"/>
        <v/>
      </c>
      <c r="G1554" s="20" t="str">
        <f t="shared" si="156"/>
        <v/>
      </c>
    </row>
    <row r="1555" spans="1:7" x14ac:dyDescent="0.25">
      <c r="A1555" s="9" t="str">
        <f t="shared" si="152"/>
        <v/>
      </c>
      <c r="B1555" s="3" t="str">
        <f t="shared" si="153"/>
        <v/>
      </c>
      <c r="C1555" s="3" t="str">
        <f t="shared" si="154"/>
        <v/>
      </c>
      <c r="D1555" s="3" t="str">
        <f>IF(ISNUMBER(A1555),COUNTIF(Calculations!B:B, A1555),"")</f>
        <v/>
      </c>
      <c r="E1555" s="3" t="str">
        <f>IF(ISNUMBER(A1555),COUNTIF(Calculations!A:A, A1555),"")</f>
        <v/>
      </c>
      <c r="F1555" s="20" t="str">
        <f t="shared" si="155"/>
        <v/>
      </c>
      <c r="G1555" s="20" t="str">
        <f t="shared" si="156"/>
        <v/>
      </c>
    </row>
    <row r="1556" spans="1:7" x14ac:dyDescent="0.25">
      <c r="A1556" s="9" t="str">
        <f t="shared" si="152"/>
        <v/>
      </c>
      <c r="B1556" s="3" t="str">
        <f t="shared" si="153"/>
        <v/>
      </c>
      <c r="C1556" s="3" t="str">
        <f t="shared" si="154"/>
        <v/>
      </c>
      <c r="D1556" s="3" t="str">
        <f>IF(ISNUMBER(A1556),COUNTIF(Calculations!B:B, A1556),"")</f>
        <v/>
      </c>
      <c r="E1556" s="3" t="str">
        <f>IF(ISNUMBER(A1556),COUNTIF(Calculations!A:A, A1556),"")</f>
        <v/>
      </c>
      <c r="F1556" s="20" t="str">
        <f t="shared" si="155"/>
        <v/>
      </c>
      <c r="G1556" s="20" t="str">
        <f t="shared" si="156"/>
        <v/>
      </c>
    </row>
    <row r="1557" spans="1:7" x14ac:dyDescent="0.25">
      <c r="A1557" s="9" t="str">
        <f t="shared" si="152"/>
        <v/>
      </c>
      <c r="B1557" s="3" t="str">
        <f t="shared" si="153"/>
        <v/>
      </c>
      <c r="C1557" s="3" t="str">
        <f t="shared" si="154"/>
        <v/>
      </c>
      <c r="D1557" s="3" t="str">
        <f>IF(ISNUMBER(A1557),COUNTIF(Calculations!B:B, A1557),"")</f>
        <v/>
      </c>
      <c r="E1557" s="3" t="str">
        <f>IF(ISNUMBER(A1557),COUNTIF(Calculations!A:A, A1557),"")</f>
        <v/>
      </c>
      <c r="F1557" s="20" t="str">
        <f t="shared" si="155"/>
        <v/>
      </c>
      <c r="G1557" s="20" t="str">
        <f t="shared" si="156"/>
        <v/>
      </c>
    </row>
    <row r="1558" spans="1:7" x14ac:dyDescent="0.25">
      <c r="A1558" s="9" t="str">
        <f t="shared" si="152"/>
        <v/>
      </c>
      <c r="B1558" s="3" t="str">
        <f t="shared" si="153"/>
        <v/>
      </c>
      <c r="C1558" s="3" t="str">
        <f t="shared" si="154"/>
        <v/>
      </c>
      <c r="D1558" s="3" t="str">
        <f>IF(ISNUMBER(A1558),COUNTIF(Calculations!B:B, A1558),"")</f>
        <v/>
      </c>
      <c r="E1558" s="3" t="str">
        <f>IF(ISNUMBER(A1558),COUNTIF(Calculations!A:A, A1558),"")</f>
        <v/>
      </c>
      <c r="F1558" s="20" t="str">
        <f t="shared" si="155"/>
        <v/>
      </c>
      <c r="G1558" s="20" t="str">
        <f t="shared" si="156"/>
        <v/>
      </c>
    </row>
    <row r="1559" spans="1:7" x14ac:dyDescent="0.25">
      <c r="A1559" s="9" t="str">
        <f t="shared" si="152"/>
        <v/>
      </c>
      <c r="B1559" s="3" t="str">
        <f t="shared" si="153"/>
        <v/>
      </c>
      <c r="C1559" s="3" t="str">
        <f t="shared" si="154"/>
        <v/>
      </c>
      <c r="D1559" s="3" t="str">
        <f>IF(ISNUMBER(A1559),COUNTIF(Calculations!B:B, A1559),"")</f>
        <v/>
      </c>
      <c r="E1559" s="3" t="str">
        <f>IF(ISNUMBER(A1559),COUNTIF(Calculations!A:A, A1559),"")</f>
        <v/>
      </c>
      <c r="F1559" s="20" t="str">
        <f t="shared" si="155"/>
        <v/>
      </c>
      <c r="G1559" s="20" t="str">
        <f t="shared" si="156"/>
        <v/>
      </c>
    </row>
    <row r="1560" spans="1:7" x14ac:dyDescent="0.25">
      <c r="A1560" s="9" t="str">
        <f t="shared" si="152"/>
        <v/>
      </c>
      <c r="B1560" s="3" t="str">
        <f t="shared" si="153"/>
        <v/>
      </c>
      <c r="C1560" s="3" t="str">
        <f t="shared" si="154"/>
        <v/>
      </c>
      <c r="D1560" s="3" t="str">
        <f>IF(ISNUMBER(A1560),COUNTIF(Calculations!B:B, A1560),"")</f>
        <v/>
      </c>
      <c r="E1560" s="3" t="str">
        <f>IF(ISNUMBER(A1560),COUNTIF(Calculations!A:A, A1560),"")</f>
        <v/>
      </c>
      <c r="F1560" s="20" t="str">
        <f t="shared" si="155"/>
        <v/>
      </c>
      <c r="G1560" s="20" t="str">
        <f t="shared" si="156"/>
        <v/>
      </c>
    </row>
    <row r="1561" spans="1:7" x14ac:dyDescent="0.25">
      <c r="A1561" s="9" t="str">
        <f t="shared" si="152"/>
        <v/>
      </c>
      <c r="B1561" s="3" t="str">
        <f t="shared" si="153"/>
        <v/>
      </c>
      <c r="C1561" s="3" t="str">
        <f t="shared" si="154"/>
        <v/>
      </c>
      <c r="D1561" s="3" t="str">
        <f>IF(ISNUMBER(A1561),COUNTIF(Calculations!B:B, A1561),"")</f>
        <v/>
      </c>
      <c r="E1561" s="3" t="str">
        <f>IF(ISNUMBER(A1561),COUNTIF(Calculations!A:A, A1561),"")</f>
        <v/>
      </c>
      <c r="F1561" s="20" t="str">
        <f t="shared" si="155"/>
        <v/>
      </c>
      <c r="G1561" s="20" t="str">
        <f t="shared" si="156"/>
        <v/>
      </c>
    </row>
    <row r="1562" spans="1:7" x14ac:dyDescent="0.25">
      <c r="A1562" s="9" t="str">
        <f t="shared" si="152"/>
        <v/>
      </c>
      <c r="B1562" s="3" t="str">
        <f t="shared" si="153"/>
        <v/>
      </c>
      <c r="C1562" s="3" t="str">
        <f t="shared" si="154"/>
        <v/>
      </c>
      <c r="D1562" s="3" t="str">
        <f>IF(ISNUMBER(A1562),COUNTIF(Calculations!B:B, A1562),"")</f>
        <v/>
      </c>
      <c r="E1562" s="3" t="str">
        <f>IF(ISNUMBER(A1562),COUNTIF(Calculations!A:A, A1562),"")</f>
        <v/>
      </c>
      <c r="F1562" s="20" t="str">
        <f t="shared" si="155"/>
        <v/>
      </c>
      <c r="G1562" s="20" t="str">
        <f t="shared" si="156"/>
        <v/>
      </c>
    </row>
    <row r="1563" spans="1:7" x14ac:dyDescent="0.25">
      <c r="A1563" s="9" t="str">
        <f t="shared" si="152"/>
        <v/>
      </c>
      <c r="B1563" s="3" t="str">
        <f t="shared" si="153"/>
        <v/>
      </c>
      <c r="C1563" s="3" t="str">
        <f t="shared" si="154"/>
        <v/>
      </c>
      <c r="D1563" s="3" t="str">
        <f>IF(ISNUMBER(A1563),COUNTIF(Calculations!B:B, A1563),"")</f>
        <v/>
      </c>
      <c r="E1563" s="3" t="str">
        <f>IF(ISNUMBER(A1563),COUNTIF(Calculations!A:A, A1563),"")</f>
        <v/>
      </c>
      <c r="F1563" s="20" t="str">
        <f t="shared" si="155"/>
        <v/>
      </c>
      <c r="G1563" s="20" t="str">
        <f t="shared" si="156"/>
        <v/>
      </c>
    </row>
    <row r="1564" spans="1:7" x14ac:dyDescent="0.25">
      <c r="A1564" s="9" t="str">
        <f t="shared" si="152"/>
        <v/>
      </c>
      <c r="B1564" s="3" t="str">
        <f t="shared" si="153"/>
        <v/>
      </c>
      <c r="C1564" s="3" t="str">
        <f t="shared" si="154"/>
        <v/>
      </c>
      <c r="D1564" s="3" t="str">
        <f>IF(ISNUMBER(A1564),COUNTIF(Calculations!B:B, A1564),"")</f>
        <v/>
      </c>
      <c r="E1564" s="3" t="str">
        <f>IF(ISNUMBER(A1564),COUNTIF(Calculations!A:A, A1564),"")</f>
        <v/>
      </c>
      <c r="F1564" s="20" t="str">
        <f t="shared" si="155"/>
        <v/>
      </c>
      <c r="G1564" s="20" t="str">
        <f t="shared" si="156"/>
        <v/>
      </c>
    </row>
    <row r="1565" spans="1:7" x14ac:dyDescent="0.25">
      <c r="A1565" s="9" t="str">
        <f t="shared" si="152"/>
        <v/>
      </c>
      <c r="B1565" s="3" t="str">
        <f t="shared" si="153"/>
        <v/>
      </c>
      <c r="C1565" s="3" t="str">
        <f t="shared" si="154"/>
        <v/>
      </c>
      <c r="D1565" s="3" t="str">
        <f>IF(ISNUMBER(A1565),COUNTIF(Calculations!B:B, A1565),"")</f>
        <v/>
      </c>
      <c r="E1565" s="3" t="str">
        <f>IF(ISNUMBER(A1565),COUNTIF(Calculations!A:A, A1565),"")</f>
        <v/>
      </c>
      <c r="F1565" s="20" t="str">
        <f t="shared" si="155"/>
        <v/>
      </c>
      <c r="G1565" s="20" t="str">
        <f t="shared" si="156"/>
        <v/>
      </c>
    </row>
    <row r="1566" spans="1:7" x14ac:dyDescent="0.25">
      <c r="A1566" s="9" t="str">
        <f t="shared" si="152"/>
        <v/>
      </c>
      <c r="B1566" s="3" t="str">
        <f t="shared" si="153"/>
        <v/>
      </c>
      <c r="C1566" s="3" t="str">
        <f t="shared" si="154"/>
        <v/>
      </c>
      <c r="D1566" s="3" t="str">
        <f>IF(ISNUMBER(A1566),COUNTIF(Calculations!B:B, A1566),"")</f>
        <v/>
      </c>
      <c r="E1566" s="3" t="str">
        <f>IF(ISNUMBER(A1566),COUNTIF(Calculations!A:A, A1566),"")</f>
        <v/>
      </c>
      <c r="F1566" s="20" t="str">
        <f t="shared" si="155"/>
        <v/>
      </c>
      <c r="G1566" s="20" t="str">
        <f t="shared" si="156"/>
        <v/>
      </c>
    </row>
    <row r="1567" spans="1:7" x14ac:dyDescent="0.25">
      <c r="A1567" s="9" t="str">
        <f t="shared" si="152"/>
        <v/>
      </c>
      <c r="B1567" s="3" t="str">
        <f t="shared" si="153"/>
        <v/>
      </c>
      <c r="C1567" s="3" t="str">
        <f t="shared" si="154"/>
        <v/>
      </c>
      <c r="D1567" s="3" t="str">
        <f>IF(ISNUMBER(A1567),COUNTIF(Calculations!B:B, A1567),"")</f>
        <v/>
      </c>
      <c r="E1567" s="3" t="str">
        <f>IF(ISNUMBER(A1567),COUNTIF(Calculations!A:A, A1567),"")</f>
        <v/>
      </c>
      <c r="F1567" s="20" t="str">
        <f t="shared" si="155"/>
        <v/>
      </c>
      <c r="G1567" s="20" t="str">
        <f t="shared" si="156"/>
        <v/>
      </c>
    </row>
    <row r="1568" spans="1:7" x14ac:dyDescent="0.25">
      <c r="A1568" s="9" t="str">
        <f t="shared" si="152"/>
        <v/>
      </c>
      <c r="B1568" s="3" t="str">
        <f t="shared" si="153"/>
        <v/>
      </c>
      <c r="C1568" s="3" t="str">
        <f t="shared" si="154"/>
        <v/>
      </c>
      <c r="D1568" s="3" t="str">
        <f>IF(ISNUMBER(A1568),COUNTIF(Calculations!B:B, A1568),"")</f>
        <v/>
      </c>
      <c r="E1568" s="3" t="str">
        <f>IF(ISNUMBER(A1568),COUNTIF(Calculations!A:A, A1568),"")</f>
        <v/>
      </c>
      <c r="F1568" s="20" t="str">
        <f t="shared" si="155"/>
        <v/>
      </c>
      <c r="G1568" s="20" t="str">
        <f t="shared" si="156"/>
        <v/>
      </c>
    </row>
    <row r="1569" spans="1:7" x14ac:dyDescent="0.25">
      <c r="A1569" s="9" t="str">
        <f t="shared" si="152"/>
        <v/>
      </c>
      <c r="B1569" s="3" t="str">
        <f t="shared" si="153"/>
        <v/>
      </c>
      <c r="C1569" s="3" t="str">
        <f t="shared" si="154"/>
        <v/>
      </c>
      <c r="D1569" s="3" t="str">
        <f>IF(ISNUMBER(A1569),COUNTIF(Calculations!B:B, A1569),"")</f>
        <v/>
      </c>
      <c r="E1569" s="3" t="str">
        <f>IF(ISNUMBER(A1569),COUNTIF(Calculations!A:A, A1569),"")</f>
        <v/>
      </c>
      <c r="F1569" s="20" t="str">
        <f t="shared" si="155"/>
        <v/>
      </c>
      <c r="G1569" s="20" t="str">
        <f t="shared" si="156"/>
        <v/>
      </c>
    </row>
    <row r="1570" spans="1:7" x14ac:dyDescent="0.25">
      <c r="A1570" s="9" t="str">
        <f t="shared" si="152"/>
        <v/>
      </c>
      <c r="B1570" s="3" t="str">
        <f t="shared" si="153"/>
        <v/>
      </c>
      <c r="C1570" s="3" t="str">
        <f t="shared" si="154"/>
        <v/>
      </c>
      <c r="D1570" s="3" t="str">
        <f>IF(ISNUMBER(A1570),COUNTIF(Calculations!B:B, A1570),"")</f>
        <v/>
      </c>
      <c r="E1570" s="3" t="str">
        <f>IF(ISNUMBER(A1570),COUNTIF(Calculations!A:A, A1570),"")</f>
        <v/>
      </c>
      <c r="F1570" s="20" t="str">
        <f t="shared" si="155"/>
        <v/>
      </c>
      <c r="G1570" s="20" t="str">
        <f t="shared" si="156"/>
        <v/>
      </c>
    </row>
    <row r="1571" spans="1:7" x14ac:dyDescent="0.25">
      <c r="A1571" s="9" t="str">
        <f t="shared" si="152"/>
        <v/>
      </c>
      <c r="B1571" s="3" t="str">
        <f t="shared" si="153"/>
        <v/>
      </c>
      <c r="C1571" s="3" t="str">
        <f t="shared" si="154"/>
        <v/>
      </c>
      <c r="D1571" s="3" t="str">
        <f>IF(ISNUMBER(A1571),COUNTIF(Calculations!B:B, A1571),"")</f>
        <v/>
      </c>
      <c r="E1571" s="3" t="str">
        <f>IF(ISNUMBER(A1571),COUNTIF(Calculations!A:A, A1571),"")</f>
        <v/>
      </c>
      <c r="F1571" s="20" t="str">
        <f t="shared" si="155"/>
        <v/>
      </c>
      <c r="G1571" s="20" t="str">
        <f t="shared" si="156"/>
        <v/>
      </c>
    </row>
    <row r="1572" spans="1:7" x14ac:dyDescent="0.25">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20" t="str">
        <f t="shared" ref="F1572:F1635" si="160">IF(ISNUMBER(A1572),F1571 + D1572,"")</f>
        <v/>
      </c>
      <c r="G1572" s="20" t="str">
        <f t="shared" ref="G1572:G1635" si="161">IF(ISNUMBER(A1572),G1571 + E1572,"")</f>
        <v/>
      </c>
    </row>
    <row r="1573" spans="1:7" x14ac:dyDescent="0.25">
      <c r="A1573" s="9" t="str">
        <f t="shared" si="157"/>
        <v/>
      </c>
      <c r="B1573" s="3" t="str">
        <f t="shared" si="158"/>
        <v/>
      </c>
      <c r="C1573" s="3" t="str">
        <f t="shared" si="159"/>
        <v/>
      </c>
      <c r="D1573" s="3" t="str">
        <f>IF(ISNUMBER(A1573),COUNTIF(Calculations!B:B, A1573),"")</f>
        <v/>
      </c>
      <c r="E1573" s="3" t="str">
        <f>IF(ISNUMBER(A1573),COUNTIF(Calculations!A:A, A1573),"")</f>
        <v/>
      </c>
      <c r="F1573" s="20" t="str">
        <f t="shared" si="160"/>
        <v/>
      </c>
      <c r="G1573" s="20" t="str">
        <f t="shared" si="161"/>
        <v/>
      </c>
    </row>
    <row r="1574" spans="1:7" x14ac:dyDescent="0.25">
      <c r="A1574" s="9" t="str">
        <f t="shared" si="157"/>
        <v/>
      </c>
      <c r="B1574" s="3" t="str">
        <f t="shared" si="158"/>
        <v/>
      </c>
      <c r="C1574" s="3" t="str">
        <f t="shared" si="159"/>
        <v/>
      </c>
      <c r="D1574" s="3" t="str">
        <f>IF(ISNUMBER(A1574),COUNTIF(Calculations!B:B, A1574),"")</f>
        <v/>
      </c>
      <c r="E1574" s="3" t="str">
        <f>IF(ISNUMBER(A1574),COUNTIF(Calculations!A:A, A1574),"")</f>
        <v/>
      </c>
      <c r="F1574" s="20" t="str">
        <f t="shared" si="160"/>
        <v/>
      </c>
      <c r="G1574" s="20" t="str">
        <f t="shared" si="161"/>
        <v/>
      </c>
    </row>
    <row r="1575" spans="1:7" x14ac:dyDescent="0.25">
      <c r="A1575" s="9" t="str">
        <f t="shared" si="157"/>
        <v/>
      </c>
      <c r="B1575" s="3" t="str">
        <f t="shared" si="158"/>
        <v/>
      </c>
      <c r="C1575" s="3" t="str">
        <f t="shared" si="159"/>
        <v/>
      </c>
      <c r="D1575" s="3" t="str">
        <f>IF(ISNUMBER(A1575),COUNTIF(Calculations!B:B, A1575),"")</f>
        <v/>
      </c>
      <c r="E1575" s="3" t="str">
        <f>IF(ISNUMBER(A1575),COUNTIF(Calculations!A:A, A1575),"")</f>
        <v/>
      </c>
      <c r="F1575" s="20" t="str">
        <f t="shared" si="160"/>
        <v/>
      </c>
      <c r="G1575" s="20" t="str">
        <f t="shared" si="161"/>
        <v/>
      </c>
    </row>
    <row r="1576" spans="1:7" x14ac:dyDescent="0.25">
      <c r="A1576" s="9" t="str">
        <f t="shared" si="157"/>
        <v/>
      </c>
      <c r="B1576" s="3" t="str">
        <f t="shared" si="158"/>
        <v/>
      </c>
      <c r="C1576" s="3" t="str">
        <f t="shared" si="159"/>
        <v/>
      </c>
      <c r="D1576" s="3" t="str">
        <f>IF(ISNUMBER(A1576),COUNTIF(Calculations!B:B, A1576),"")</f>
        <v/>
      </c>
      <c r="E1576" s="3" t="str">
        <f>IF(ISNUMBER(A1576),COUNTIF(Calculations!A:A, A1576),"")</f>
        <v/>
      </c>
      <c r="F1576" s="20" t="str">
        <f t="shared" si="160"/>
        <v/>
      </c>
      <c r="G1576" s="20" t="str">
        <f t="shared" si="161"/>
        <v/>
      </c>
    </row>
    <row r="1577" spans="1:7" x14ac:dyDescent="0.25">
      <c r="A1577" s="9" t="str">
        <f t="shared" si="157"/>
        <v/>
      </c>
      <c r="B1577" s="3" t="str">
        <f t="shared" si="158"/>
        <v/>
      </c>
      <c r="C1577" s="3" t="str">
        <f t="shared" si="159"/>
        <v/>
      </c>
      <c r="D1577" s="3" t="str">
        <f>IF(ISNUMBER(A1577),COUNTIF(Calculations!B:B, A1577),"")</f>
        <v/>
      </c>
      <c r="E1577" s="3" t="str">
        <f>IF(ISNUMBER(A1577),COUNTIF(Calculations!A:A, A1577),"")</f>
        <v/>
      </c>
      <c r="F1577" s="20" t="str">
        <f t="shared" si="160"/>
        <v/>
      </c>
      <c r="G1577" s="20" t="str">
        <f t="shared" si="161"/>
        <v/>
      </c>
    </row>
    <row r="1578" spans="1:7" x14ac:dyDescent="0.25">
      <c r="A1578" s="9" t="str">
        <f t="shared" si="157"/>
        <v/>
      </c>
      <c r="B1578" s="3" t="str">
        <f t="shared" si="158"/>
        <v/>
      </c>
      <c r="C1578" s="3" t="str">
        <f t="shared" si="159"/>
        <v/>
      </c>
      <c r="D1578" s="3" t="str">
        <f>IF(ISNUMBER(A1578),COUNTIF(Calculations!B:B, A1578),"")</f>
        <v/>
      </c>
      <c r="E1578" s="3" t="str">
        <f>IF(ISNUMBER(A1578),COUNTIF(Calculations!A:A, A1578),"")</f>
        <v/>
      </c>
      <c r="F1578" s="20" t="str">
        <f t="shared" si="160"/>
        <v/>
      </c>
      <c r="G1578" s="20" t="str">
        <f t="shared" si="161"/>
        <v/>
      </c>
    </row>
    <row r="1579" spans="1:7" x14ac:dyDescent="0.25">
      <c r="A1579" s="9" t="str">
        <f t="shared" si="157"/>
        <v/>
      </c>
      <c r="B1579" s="3" t="str">
        <f t="shared" si="158"/>
        <v/>
      </c>
      <c r="C1579" s="3" t="str">
        <f t="shared" si="159"/>
        <v/>
      </c>
      <c r="D1579" s="3" t="str">
        <f>IF(ISNUMBER(A1579),COUNTIF(Calculations!B:B, A1579),"")</f>
        <v/>
      </c>
      <c r="E1579" s="3" t="str">
        <f>IF(ISNUMBER(A1579),COUNTIF(Calculations!A:A, A1579),"")</f>
        <v/>
      </c>
      <c r="F1579" s="20" t="str">
        <f t="shared" si="160"/>
        <v/>
      </c>
      <c r="G1579" s="20" t="str">
        <f t="shared" si="161"/>
        <v/>
      </c>
    </row>
    <row r="1580" spans="1:7" x14ac:dyDescent="0.25">
      <c r="A1580" s="9" t="str">
        <f t="shared" si="157"/>
        <v/>
      </c>
      <c r="B1580" s="3" t="str">
        <f t="shared" si="158"/>
        <v/>
      </c>
      <c r="C1580" s="3" t="str">
        <f t="shared" si="159"/>
        <v/>
      </c>
      <c r="D1580" s="3" t="str">
        <f>IF(ISNUMBER(A1580),COUNTIF(Calculations!B:B, A1580),"")</f>
        <v/>
      </c>
      <c r="E1580" s="3" t="str">
        <f>IF(ISNUMBER(A1580),COUNTIF(Calculations!A:A, A1580),"")</f>
        <v/>
      </c>
      <c r="F1580" s="20" t="str">
        <f t="shared" si="160"/>
        <v/>
      </c>
      <c r="G1580" s="20" t="str">
        <f t="shared" si="161"/>
        <v/>
      </c>
    </row>
    <row r="1581" spans="1:7" x14ac:dyDescent="0.25">
      <c r="A1581" s="9" t="str">
        <f t="shared" si="157"/>
        <v/>
      </c>
      <c r="B1581" s="3" t="str">
        <f t="shared" si="158"/>
        <v/>
      </c>
      <c r="C1581" s="3" t="str">
        <f t="shared" si="159"/>
        <v/>
      </c>
      <c r="D1581" s="3" t="str">
        <f>IF(ISNUMBER(A1581),COUNTIF(Calculations!B:B, A1581),"")</f>
        <v/>
      </c>
      <c r="E1581" s="3" t="str">
        <f>IF(ISNUMBER(A1581),COUNTIF(Calculations!A:A, A1581),"")</f>
        <v/>
      </c>
      <c r="F1581" s="20" t="str">
        <f t="shared" si="160"/>
        <v/>
      </c>
      <c r="G1581" s="20" t="str">
        <f t="shared" si="161"/>
        <v/>
      </c>
    </row>
    <row r="1582" spans="1:7" x14ac:dyDescent="0.25">
      <c r="A1582" s="9" t="str">
        <f t="shared" si="157"/>
        <v/>
      </c>
      <c r="B1582" s="3" t="str">
        <f t="shared" si="158"/>
        <v/>
      </c>
      <c r="C1582" s="3" t="str">
        <f t="shared" si="159"/>
        <v/>
      </c>
      <c r="D1582" s="3" t="str">
        <f>IF(ISNUMBER(A1582),COUNTIF(Calculations!B:B, A1582),"")</f>
        <v/>
      </c>
      <c r="E1582" s="3" t="str">
        <f>IF(ISNUMBER(A1582),COUNTIF(Calculations!A:A, A1582),"")</f>
        <v/>
      </c>
      <c r="F1582" s="20" t="str">
        <f t="shared" si="160"/>
        <v/>
      </c>
      <c r="G1582" s="20" t="str">
        <f t="shared" si="161"/>
        <v/>
      </c>
    </row>
    <row r="1583" spans="1:7" x14ac:dyDescent="0.25">
      <c r="A1583" s="9" t="str">
        <f t="shared" si="157"/>
        <v/>
      </c>
      <c r="B1583" s="3" t="str">
        <f t="shared" si="158"/>
        <v/>
      </c>
      <c r="C1583" s="3" t="str">
        <f t="shared" si="159"/>
        <v/>
      </c>
      <c r="D1583" s="3" t="str">
        <f>IF(ISNUMBER(A1583),COUNTIF(Calculations!B:B, A1583),"")</f>
        <v/>
      </c>
      <c r="E1583" s="3" t="str">
        <f>IF(ISNUMBER(A1583),COUNTIF(Calculations!A:A, A1583),"")</f>
        <v/>
      </c>
      <c r="F1583" s="20" t="str">
        <f t="shared" si="160"/>
        <v/>
      </c>
      <c r="G1583" s="20" t="str">
        <f t="shared" si="161"/>
        <v/>
      </c>
    </row>
    <row r="1584" spans="1:7" x14ac:dyDescent="0.25">
      <c r="A1584" s="9" t="str">
        <f t="shared" si="157"/>
        <v/>
      </c>
      <c r="B1584" s="3" t="str">
        <f t="shared" si="158"/>
        <v/>
      </c>
      <c r="C1584" s="3" t="str">
        <f t="shared" si="159"/>
        <v/>
      </c>
      <c r="D1584" s="3" t="str">
        <f>IF(ISNUMBER(A1584),COUNTIF(Calculations!B:B, A1584),"")</f>
        <v/>
      </c>
      <c r="E1584" s="3" t="str">
        <f>IF(ISNUMBER(A1584),COUNTIF(Calculations!A:A, A1584),"")</f>
        <v/>
      </c>
      <c r="F1584" s="20" t="str">
        <f t="shared" si="160"/>
        <v/>
      </c>
      <c r="G1584" s="20" t="str">
        <f t="shared" si="161"/>
        <v/>
      </c>
    </row>
    <row r="1585" spans="1:7" x14ac:dyDescent="0.25">
      <c r="A1585" s="9" t="str">
        <f t="shared" si="157"/>
        <v/>
      </c>
      <c r="B1585" s="3" t="str">
        <f t="shared" si="158"/>
        <v/>
      </c>
      <c r="C1585" s="3" t="str">
        <f t="shared" si="159"/>
        <v/>
      </c>
      <c r="D1585" s="3" t="str">
        <f>IF(ISNUMBER(A1585),COUNTIF(Calculations!B:B, A1585),"")</f>
        <v/>
      </c>
      <c r="E1585" s="3" t="str">
        <f>IF(ISNUMBER(A1585),COUNTIF(Calculations!A:A, A1585),"")</f>
        <v/>
      </c>
      <c r="F1585" s="20" t="str">
        <f t="shared" si="160"/>
        <v/>
      </c>
      <c r="G1585" s="20" t="str">
        <f t="shared" si="161"/>
        <v/>
      </c>
    </row>
    <row r="1586" spans="1:7" x14ac:dyDescent="0.25">
      <c r="A1586" s="9" t="str">
        <f t="shared" si="157"/>
        <v/>
      </c>
      <c r="B1586" s="3" t="str">
        <f t="shared" si="158"/>
        <v/>
      </c>
      <c r="C1586" s="3" t="str">
        <f t="shared" si="159"/>
        <v/>
      </c>
      <c r="D1586" s="3" t="str">
        <f>IF(ISNUMBER(A1586),COUNTIF(Calculations!B:B, A1586),"")</f>
        <v/>
      </c>
      <c r="E1586" s="3" t="str">
        <f>IF(ISNUMBER(A1586),COUNTIF(Calculations!A:A, A1586),"")</f>
        <v/>
      </c>
      <c r="F1586" s="20" t="str">
        <f t="shared" si="160"/>
        <v/>
      </c>
      <c r="G1586" s="20" t="str">
        <f t="shared" si="161"/>
        <v/>
      </c>
    </row>
    <row r="1587" spans="1:7" x14ac:dyDescent="0.25">
      <c r="A1587" s="9" t="str">
        <f t="shared" si="157"/>
        <v/>
      </c>
      <c r="B1587" s="3" t="str">
        <f t="shared" si="158"/>
        <v/>
      </c>
      <c r="C1587" s="3" t="str">
        <f t="shared" si="159"/>
        <v/>
      </c>
      <c r="D1587" s="3" t="str">
        <f>IF(ISNUMBER(A1587),COUNTIF(Calculations!B:B, A1587),"")</f>
        <v/>
      </c>
      <c r="E1587" s="3" t="str">
        <f>IF(ISNUMBER(A1587),COUNTIF(Calculations!A:A, A1587),"")</f>
        <v/>
      </c>
      <c r="F1587" s="20" t="str">
        <f t="shared" si="160"/>
        <v/>
      </c>
      <c r="G1587" s="20" t="str">
        <f t="shared" si="161"/>
        <v/>
      </c>
    </row>
    <row r="1588" spans="1:7" x14ac:dyDescent="0.25">
      <c r="A1588" s="9" t="str">
        <f t="shared" si="157"/>
        <v/>
      </c>
      <c r="B1588" s="3" t="str">
        <f t="shared" si="158"/>
        <v/>
      </c>
      <c r="C1588" s="3" t="str">
        <f t="shared" si="159"/>
        <v/>
      </c>
      <c r="D1588" s="3" t="str">
        <f>IF(ISNUMBER(A1588),COUNTIF(Calculations!B:B, A1588),"")</f>
        <v/>
      </c>
      <c r="E1588" s="3" t="str">
        <f>IF(ISNUMBER(A1588),COUNTIF(Calculations!A:A, A1588),"")</f>
        <v/>
      </c>
      <c r="F1588" s="20" t="str">
        <f t="shared" si="160"/>
        <v/>
      </c>
      <c r="G1588" s="20" t="str">
        <f t="shared" si="161"/>
        <v/>
      </c>
    </row>
    <row r="1589" spans="1:7" x14ac:dyDescent="0.25">
      <c r="A1589" s="9" t="str">
        <f t="shared" si="157"/>
        <v/>
      </c>
      <c r="B1589" s="3" t="str">
        <f t="shared" si="158"/>
        <v/>
      </c>
      <c r="C1589" s="3" t="str">
        <f t="shared" si="159"/>
        <v/>
      </c>
      <c r="D1589" s="3" t="str">
        <f>IF(ISNUMBER(A1589),COUNTIF(Calculations!B:B, A1589),"")</f>
        <v/>
      </c>
      <c r="E1589" s="3" t="str">
        <f>IF(ISNUMBER(A1589),COUNTIF(Calculations!A:A, A1589),"")</f>
        <v/>
      </c>
      <c r="F1589" s="20" t="str">
        <f t="shared" si="160"/>
        <v/>
      </c>
      <c r="G1589" s="20" t="str">
        <f t="shared" si="161"/>
        <v/>
      </c>
    </row>
    <row r="1590" spans="1:7" x14ac:dyDescent="0.25">
      <c r="A1590" s="9" t="str">
        <f t="shared" si="157"/>
        <v/>
      </c>
      <c r="B1590" s="3" t="str">
        <f t="shared" si="158"/>
        <v/>
      </c>
      <c r="C1590" s="3" t="str">
        <f t="shared" si="159"/>
        <v/>
      </c>
      <c r="D1590" s="3" t="str">
        <f>IF(ISNUMBER(A1590),COUNTIF(Calculations!B:B, A1590),"")</f>
        <v/>
      </c>
      <c r="E1590" s="3" t="str">
        <f>IF(ISNUMBER(A1590),COUNTIF(Calculations!A:A, A1590),"")</f>
        <v/>
      </c>
      <c r="F1590" s="20" t="str">
        <f t="shared" si="160"/>
        <v/>
      </c>
      <c r="G1590" s="20" t="str">
        <f t="shared" si="161"/>
        <v/>
      </c>
    </row>
    <row r="1591" spans="1:7" x14ac:dyDescent="0.25">
      <c r="A1591" s="9" t="str">
        <f t="shared" si="157"/>
        <v/>
      </c>
      <c r="B1591" s="3" t="str">
        <f t="shared" si="158"/>
        <v/>
      </c>
      <c r="C1591" s="3" t="str">
        <f t="shared" si="159"/>
        <v/>
      </c>
      <c r="D1591" s="3" t="str">
        <f>IF(ISNUMBER(A1591),COUNTIF(Calculations!B:B, A1591),"")</f>
        <v/>
      </c>
      <c r="E1591" s="3" t="str">
        <f>IF(ISNUMBER(A1591),COUNTIF(Calculations!A:A, A1591),"")</f>
        <v/>
      </c>
      <c r="F1591" s="20" t="str">
        <f t="shared" si="160"/>
        <v/>
      </c>
      <c r="G1591" s="20" t="str">
        <f t="shared" si="161"/>
        <v/>
      </c>
    </row>
    <row r="1592" spans="1:7" x14ac:dyDescent="0.25">
      <c r="A1592" s="9" t="str">
        <f t="shared" si="157"/>
        <v/>
      </c>
      <c r="B1592" s="3" t="str">
        <f t="shared" si="158"/>
        <v/>
      </c>
      <c r="C1592" s="3" t="str">
        <f t="shared" si="159"/>
        <v/>
      </c>
      <c r="D1592" s="3" t="str">
        <f>IF(ISNUMBER(A1592),COUNTIF(Calculations!B:B, A1592),"")</f>
        <v/>
      </c>
      <c r="E1592" s="3" t="str">
        <f>IF(ISNUMBER(A1592),COUNTIF(Calculations!A:A, A1592),"")</f>
        <v/>
      </c>
      <c r="F1592" s="20" t="str">
        <f t="shared" si="160"/>
        <v/>
      </c>
      <c r="G1592" s="20" t="str">
        <f t="shared" si="161"/>
        <v/>
      </c>
    </row>
    <row r="1593" spans="1:7" x14ac:dyDescent="0.25">
      <c r="A1593" s="9" t="str">
        <f t="shared" si="157"/>
        <v/>
      </c>
      <c r="B1593" s="3" t="str">
        <f t="shared" si="158"/>
        <v/>
      </c>
      <c r="C1593" s="3" t="str">
        <f t="shared" si="159"/>
        <v/>
      </c>
      <c r="D1593" s="3" t="str">
        <f>IF(ISNUMBER(A1593),COUNTIF(Calculations!B:B, A1593),"")</f>
        <v/>
      </c>
      <c r="E1593" s="3" t="str">
        <f>IF(ISNUMBER(A1593),COUNTIF(Calculations!A:A, A1593),"")</f>
        <v/>
      </c>
      <c r="F1593" s="20" t="str">
        <f t="shared" si="160"/>
        <v/>
      </c>
      <c r="G1593" s="20" t="str">
        <f t="shared" si="161"/>
        <v/>
      </c>
    </row>
    <row r="1594" spans="1:7" x14ac:dyDescent="0.25">
      <c r="A1594" s="9" t="str">
        <f t="shared" si="157"/>
        <v/>
      </c>
      <c r="B1594" s="3" t="str">
        <f t="shared" si="158"/>
        <v/>
      </c>
      <c r="C1594" s="3" t="str">
        <f t="shared" si="159"/>
        <v/>
      </c>
      <c r="D1594" s="3" t="str">
        <f>IF(ISNUMBER(A1594),COUNTIF(Calculations!B:B, A1594),"")</f>
        <v/>
      </c>
      <c r="E1594" s="3" t="str">
        <f>IF(ISNUMBER(A1594),COUNTIF(Calculations!A:A, A1594),"")</f>
        <v/>
      </c>
      <c r="F1594" s="20" t="str">
        <f t="shared" si="160"/>
        <v/>
      </c>
      <c r="G1594" s="20" t="str">
        <f t="shared" si="161"/>
        <v/>
      </c>
    </row>
    <row r="1595" spans="1:7" x14ac:dyDescent="0.25">
      <c r="A1595" s="9" t="str">
        <f t="shared" si="157"/>
        <v/>
      </c>
      <c r="B1595" s="3" t="str">
        <f t="shared" si="158"/>
        <v/>
      </c>
      <c r="C1595" s="3" t="str">
        <f t="shared" si="159"/>
        <v/>
      </c>
      <c r="D1595" s="3" t="str">
        <f>IF(ISNUMBER(A1595),COUNTIF(Calculations!B:B, A1595),"")</f>
        <v/>
      </c>
      <c r="E1595" s="3" t="str">
        <f>IF(ISNUMBER(A1595),COUNTIF(Calculations!A:A, A1595),"")</f>
        <v/>
      </c>
      <c r="F1595" s="20" t="str">
        <f t="shared" si="160"/>
        <v/>
      </c>
      <c r="G1595" s="20" t="str">
        <f t="shared" si="161"/>
        <v/>
      </c>
    </row>
    <row r="1596" spans="1:7" x14ac:dyDescent="0.25">
      <c r="A1596" s="9" t="str">
        <f t="shared" si="157"/>
        <v/>
      </c>
      <c r="B1596" s="3" t="str">
        <f t="shared" si="158"/>
        <v/>
      </c>
      <c r="C1596" s="3" t="str">
        <f t="shared" si="159"/>
        <v/>
      </c>
      <c r="D1596" s="3" t="str">
        <f>IF(ISNUMBER(A1596),COUNTIF(Calculations!B:B, A1596),"")</f>
        <v/>
      </c>
      <c r="E1596" s="3" t="str">
        <f>IF(ISNUMBER(A1596),COUNTIF(Calculations!A:A, A1596),"")</f>
        <v/>
      </c>
      <c r="F1596" s="20" t="str">
        <f t="shared" si="160"/>
        <v/>
      </c>
      <c r="G1596" s="20" t="str">
        <f t="shared" si="161"/>
        <v/>
      </c>
    </row>
    <row r="1597" spans="1:7" x14ac:dyDescent="0.25">
      <c r="A1597" s="9" t="str">
        <f t="shared" si="157"/>
        <v/>
      </c>
      <c r="B1597" s="3" t="str">
        <f t="shared" si="158"/>
        <v/>
      </c>
      <c r="C1597" s="3" t="str">
        <f t="shared" si="159"/>
        <v/>
      </c>
      <c r="D1597" s="3" t="str">
        <f>IF(ISNUMBER(A1597),COUNTIF(Calculations!B:B, A1597),"")</f>
        <v/>
      </c>
      <c r="E1597" s="3" t="str">
        <f>IF(ISNUMBER(A1597),COUNTIF(Calculations!A:A, A1597),"")</f>
        <v/>
      </c>
      <c r="F1597" s="20" t="str">
        <f t="shared" si="160"/>
        <v/>
      </c>
      <c r="G1597" s="20" t="str">
        <f t="shared" si="161"/>
        <v/>
      </c>
    </row>
    <row r="1598" spans="1:7" x14ac:dyDescent="0.25">
      <c r="A1598" s="9" t="str">
        <f t="shared" si="157"/>
        <v/>
      </c>
      <c r="B1598" s="3" t="str">
        <f t="shared" si="158"/>
        <v/>
      </c>
      <c r="C1598" s="3" t="str">
        <f t="shared" si="159"/>
        <v/>
      </c>
      <c r="D1598" s="3" t="str">
        <f>IF(ISNUMBER(A1598),COUNTIF(Calculations!B:B, A1598),"")</f>
        <v/>
      </c>
      <c r="E1598" s="3" t="str">
        <f>IF(ISNUMBER(A1598),COUNTIF(Calculations!A:A, A1598),"")</f>
        <v/>
      </c>
      <c r="F1598" s="20" t="str">
        <f t="shared" si="160"/>
        <v/>
      </c>
      <c r="G1598" s="20" t="str">
        <f t="shared" si="161"/>
        <v/>
      </c>
    </row>
    <row r="1599" spans="1:7" x14ac:dyDescent="0.25">
      <c r="A1599" s="9" t="str">
        <f t="shared" si="157"/>
        <v/>
      </c>
      <c r="B1599" s="3" t="str">
        <f t="shared" si="158"/>
        <v/>
      </c>
      <c r="C1599" s="3" t="str">
        <f t="shared" si="159"/>
        <v/>
      </c>
      <c r="D1599" s="3" t="str">
        <f>IF(ISNUMBER(A1599),COUNTIF(Calculations!B:B, A1599),"")</f>
        <v/>
      </c>
      <c r="E1599" s="3" t="str">
        <f>IF(ISNUMBER(A1599),COUNTIF(Calculations!A:A, A1599),"")</f>
        <v/>
      </c>
      <c r="F1599" s="20" t="str">
        <f t="shared" si="160"/>
        <v/>
      </c>
      <c r="G1599" s="20" t="str">
        <f t="shared" si="161"/>
        <v/>
      </c>
    </row>
    <row r="1600" spans="1:7" x14ac:dyDescent="0.25">
      <c r="A1600" s="9" t="str">
        <f t="shared" si="157"/>
        <v/>
      </c>
      <c r="B1600" s="3" t="str">
        <f t="shared" si="158"/>
        <v/>
      </c>
      <c r="C1600" s="3" t="str">
        <f t="shared" si="159"/>
        <v/>
      </c>
      <c r="D1600" s="3" t="str">
        <f>IF(ISNUMBER(A1600),COUNTIF(Calculations!B:B, A1600),"")</f>
        <v/>
      </c>
      <c r="E1600" s="3" t="str">
        <f>IF(ISNUMBER(A1600),COUNTIF(Calculations!A:A, A1600),"")</f>
        <v/>
      </c>
      <c r="F1600" s="20" t="str">
        <f t="shared" si="160"/>
        <v/>
      </c>
      <c r="G1600" s="20" t="str">
        <f t="shared" si="161"/>
        <v/>
      </c>
    </row>
    <row r="1601" spans="1:7" x14ac:dyDescent="0.25">
      <c r="A1601" s="9" t="str">
        <f t="shared" si="157"/>
        <v/>
      </c>
      <c r="B1601" s="3" t="str">
        <f t="shared" si="158"/>
        <v/>
      </c>
      <c r="C1601" s="3" t="str">
        <f t="shared" si="159"/>
        <v/>
      </c>
      <c r="D1601" s="3" t="str">
        <f>IF(ISNUMBER(A1601),COUNTIF(Calculations!B:B, A1601),"")</f>
        <v/>
      </c>
      <c r="E1601" s="3" t="str">
        <f>IF(ISNUMBER(A1601),COUNTIF(Calculations!A:A, A1601),"")</f>
        <v/>
      </c>
      <c r="F1601" s="20" t="str">
        <f t="shared" si="160"/>
        <v/>
      </c>
      <c r="G1601" s="20" t="str">
        <f t="shared" si="161"/>
        <v/>
      </c>
    </row>
    <row r="1602" spans="1:7" x14ac:dyDescent="0.25">
      <c r="A1602" s="9" t="str">
        <f t="shared" si="157"/>
        <v/>
      </c>
      <c r="B1602" s="3" t="str">
        <f t="shared" si="158"/>
        <v/>
      </c>
      <c r="C1602" s="3" t="str">
        <f t="shared" si="159"/>
        <v/>
      </c>
      <c r="D1602" s="3" t="str">
        <f>IF(ISNUMBER(A1602),COUNTIF(Calculations!B:B, A1602),"")</f>
        <v/>
      </c>
      <c r="E1602" s="3" t="str">
        <f>IF(ISNUMBER(A1602),COUNTIF(Calculations!A:A, A1602),"")</f>
        <v/>
      </c>
      <c r="F1602" s="20" t="str">
        <f t="shared" si="160"/>
        <v/>
      </c>
      <c r="G1602" s="20" t="str">
        <f t="shared" si="161"/>
        <v/>
      </c>
    </row>
    <row r="1603" spans="1:7" x14ac:dyDescent="0.25">
      <c r="A1603" s="9" t="str">
        <f t="shared" si="157"/>
        <v/>
      </c>
      <c r="B1603" s="3" t="str">
        <f t="shared" si="158"/>
        <v/>
      </c>
      <c r="C1603" s="3" t="str">
        <f t="shared" si="159"/>
        <v/>
      </c>
      <c r="D1603" s="3" t="str">
        <f>IF(ISNUMBER(A1603),COUNTIF(Calculations!B:B, A1603),"")</f>
        <v/>
      </c>
      <c r="E1603" s="3" t="str">
        <f>IF(ISNUMBER(A1603),COUNTIF(Calculations!A:A, A1603),"")</f>
        <v/>
      </c>
      <c r="F1603" s="20" t="str">
        <f t="shared" si="160"/>
        <v/>
      </c>
      <c r="G1603" s="20" t="str">
        <f t="shared" si="161"/>
        <v/>
      </c>
    </row>
    <row r="1604" spans="1:7" x14ac:dyDescent="0.25">
      <c r="A1604" s="9" t="str">
        <f t="shared" si="157"/>
        <v/>
      </c>
      <c r="B1604" s="3" t="str">
        <f t="shared" si="158"/>
        <v/>
      </c>
      <c r="C1604" s="3" t="str">
        <f t="shared" si="159"/>
        <v/>
      </c>
      <c r="D1604" s="3" t="str">
        <f>IF(ISNUMBER(A1604),COUNTIF(Calculations!B:B, A1604),"")</f>
        <v/>
      </c>
      <c r="E1604" s="3" t="str">
        <f>IF(ISNUMBER(A1604),COUNTIF(Calculations!A:A, A1604),"")</f>
        <v/>
      </c>
      <c r="F1604" s="20" t="str">
        <f t="shared" si="160"/>
        <v/>
      </c>
      <c r="G1604" s="20" t="str">
        <f t="shared" si="161"/>
        <v/>
      </c>
    </row>
    <row r="1605" spans="1:7" x14ac:dyDescent="0.25">
      <c r="A1605" s="9" t="str">
        <f t="shared" si="157"/>
        <v/>
      </c>
      <c r="B1605" s="3" t="str">
        <f t="shared" si="158"/>
        <v/>
      </c>
      <c r="C1605" s="3" t="str">
        <f t="shared" si="159"/>
        <v/>
      </c>
      <c r="D1605" s="3" t="str">
        <f>IF(ISNUMBER(A1605),COUNTIF(Calculations!B:B, A1605),"")</f>
        <v/>
      </c>
      <c r="E1605" s="3" t="str">
        <f>IF(ISNUMBER(A1605),COUNTIF(Calculations!A:A, A1605),"")</f>
        <v/>
      </c>
      <c r="F1605" s="20" t="str">
        <f t="shared" si="160"/>
        <v/>
      </c>
      <c r="G1605" s="20" t="str">
        <f t="shared" si="161"/>
        <v/>
      </c>
    </row>
    <row r="1606" spans="1:7" x14ac:dyDescent="0.25">
      <c r="A1606" s="9" t="str">
        <f t="shared" si="157"/>
        <v/>
      </c>
      <c r="B1606" s="3" t="str">
        <f t="shared" si="158"/>
        <v/>
      </c>
      <c r="C1606" s="3" t="str">
        <f t="shared" si="159"/>
        <v/>
      </c>
      <c r="D1606" s="3" t="str">
        <f>IF(ISNUMBER(A1606),COUNTIF(Calculations!B:B, A1606),"")</f>
        <v/>
      </c>
      <c r="E1606" s="3" t="str">
        <f>IF(ISNUMBER(A1606),COUNTIF(Calculations!A:A, A1606),"")</f>
        <v/>
      </c>
      <c r="F1606" s="20" t="str">
        <f t="shared" si="160"/>
        <v/>
      </c>
      <c r="G1606" s="20" t="str">
        <f t="shared" si="161"/>
        <v/>
      </c>
    </row>
    <row r="1607" spans="1:7" x14ac:dyDescent="0.25">
      <c r="A1607" s="9" t="str">
        <f t="shared" si="157"/>
        <v/>
      </c>
      <c r="B1607" s="3" t="str">
        <f t="shared" si="158"/>
        <v/>
      </c>
      <c r="C1607" s="3" t="str">
        <f t="shared" si="159"/>
        <v/>
      </c>
      <c r="D1607" s="3" t="str">
        <f>IF(ISNUMBER(A1607),COUNTIF(Calculations!B:B, A1607),"")</f>
        <v/>
      </c>
      <c r="E1607" s="3" t="str">
        <f>IF(ISNUMBER(A1607),COUNTIF(Calculations!A:A, A1607),"")</f>
        <v/>
      </c>
      <c r="F1607" s="20" t="str">
        <f t="shared" si="160"/>
        <v/>
      </c>
      <c r="G1607" s="20" t="str">
        <f t="shared" si="161"/>
        <v/>
      </c>
    </row>
    <row r="1608" spans="1:7" x14ac:dyDescent="0.25">
      <c r="A1608" s="9" t="str">
        <f t="shared" si="157"/>
        <v/>
      </c>
      <c r="B1608" s="3" t="str">
        <f t="shared" si="158"/>
        <v/>
      </c>
      <c r="C1608" s="3" t="str">
        <f t="shared" si="159"/>
        <v/>
      </c>
      <c r="D1608" s="3" t="str">
        <f>IF(ISNUMBER(A1608),COUNTIF(Calculations!B:B, A1608),"")</f>
        <v/>
      </c>
      <c r="E1608" s="3" t="str">
        <f>IF(ISNUMBER(A1608),COUNTIF(Calculations!A:A, A1608),"")</f>
        <v/>
      </c>
      <c r="F1608" s="20" t="str">
        <f t="shared" si="160"/>
        <v/>
      </c>
      <c r="G1608" s="20" t="str">
        <f t="shared" si="161"/>
        <v/>
      </c>
    </row>
    <row r="1609" spans="1:7" x14ac:dyDescent="0.25">
      <c r="A1609" s="9" t="str">
        <f t="shared" si="157"/>
        <v/>
      </c>
      <c r="B1609" s="3" t="str">
        <f t="shared" si="158"/>
        <v/>
      </c>
      <c r="C1609" s="3" t="str">
        <f t="shared" si="159"/>
        <v/>
      </c>
      <c r="D1609" s="3" t="str">
        <f>IF(ISNUMBER(A1609),COUNTIF(Calculations!B:B, A1609),"")</f>
        <v/>
      </c>
      <c r="E1609" s="3" t="str">
        <f>IF(ISNUMBER(A1609),COUNTIF(Calculations!A:A, A1609),"")</f>
        <v/>
      </c>
      <c r="F1609" s="20" t="str">
        <f t="shared" si="160"/>
        <v/>
      </c>
      <c r="G1609" s="20" t="str">
        <f t="shared" si="161"/>
        <v/>
      </c>
    </row>
    <row r="1610" spans="1:7" x14ac:dyDescent="0.25">
      <c r="A1610" s="9" t="str">
        <f t="shared" si="157"/>
        <v/>
      </c>
      <c r="B1610" s="3" t="str">
        <f t="shared" si="158"/>
        <v/>
      </c>
      <c r="C1610" s="3" t="str">
        <f t="shared" si="159"/>
        <v/>
      </c>
      <c r="D1610" s="3" t="str">
        <f>IF(ISNUMBER(A1610),COUNTIF(Calculations!B:B, A1610),"")</f>
        <v/>
      </c>
      <c r="E1610" s="3" t="str">
        <f>IF(ISNUMBER(A1610),COUNTIF(Calculations!A:A, A1610),"")</f>
        <v/>
      </c>
      <c r="F1610" s="20" t="str">
        <f t="shared" si="160"/>
        <v/>
      </c>
      <c r="G1610" s="20" t="str">
        <f t="shared" si="161"/>
        <v/>
      </c>
    </row>
    <row r="1611" spans="1:7" x14ac:dyDescent="0.25">
      <c r="A1611" s="9" t="str">
        <f t="shared" si="157"/>
        <v/>
      </c>
      <c r="B1611" s="3" t="str">
        <f t="shared" si="158"/>
        <v/>
      </c>
      <c r="C1611" s="3" t="str">
        <f t="shared" si="159"/>
        <v/>
      </c>
      <c r="D1611" s="3" t="str">
        <f>IF(ISNUMBER(A1611),COUNTIF(Calculations!B:B, A1611),"")</f>
        <v/>
      </c>
      <c r="E1611" s="3" t="str">
        <f>IF(ISNUMBER(A1611),COUNTIF(Calculations!A:A, A1611),"")</f>
        <v/>
      </c>
      <c r="F1611" s="20" t="str">
        <f t="shared" si="160"/>
        <v/>
      </c>
      <c r="G1611" s="20" t="str">
        <f t="shared" si="161"/>
        <v/>
      </c>
    </row>
    <row r="1612" spans="1:7" x14ac:dyDescent="0.25">
      <c r="A1612" s="9" t="str">
        <f t="shared" si="157"/>
        <v/>
      </c>
      <c r="B1612" s="3" t="str">
        <f t="shared" si="158"/>
        <v/>
      </c>
      <c r="C1612" s="3" t="str">
        <f t="shared" si="159"/>
        <v/>
      </c>
      <c r="D1612" s="3" t="str">
        <f>IF(ISNUMBER(A1612),COUNTIF(Calculations!B:B, A1612),"")</f>
        <v/>
      </c>
      <c r="E1612" s="3" t="str">
        <f>IF(ISNUMBER(A1612),COUNTIF(Calculations!A:A, A1612),"")</f>
        <v/>
      </c>
      <c r="F1612" s="20" t="str">
        <f t="shared" si="160"/>
        <v/>
      </c>
      <c r="G1612" s="20" t="str">
        <f t="shared" si="161"/>
        <v/>
      </c>
    </row>
    <row r="1613" spans="1:7" x14ac:dyDescent="0.25">
      <c r="A1613" s="9" t="str">
        <f t="shared" si="157"/>
        <v/>
      </c>
      <c r="B1613" s="3" t="str">
        <f t="shared" si="158"/>
        <v/>
      </c>
      <c r="C1613" s="3" t="str">
        <f t="shared" si="159"/>
        <v/>
      </c>
      <c r="D1613" s="3" t="str">
        <f>IF(ISNUMBER(A1613),COUNTIF(Calculations!B:B, A1613),"")</f>
        <v/>
      </c>
      <c r="E1613" s="3" t="str">
        <f>IF(ISNUMBER(A1613),COUNTIF(Calculations!A:A, A1613),"")</f>
        <v/>
      </c>
      <c r="F1613" s="20" t="str">
        <f t="shared" si="160"/>
        <v/>
      </c>
      <c r="G1613" s="20" t="str">
        <f t="shared" si="161"/>
        <v/>
      </c>
    </row>
    <row r="1614" spans="1:7" x14ac:dyDescent="0.25">
      <c r="A1614" s="9" t="str">
        <f t="shared" si="157"/>
        <v/>
      </c>
      <c r="B1614" s="3" t="str">
        <f t="shared" si="158"/>
        <v/>
      </c>
      <c r="C1614" s="3" t="str">
        <f t="shared" si="159"/>
        <v/>
      </c>
      <c r="D1614" s="3" t="str">
        <f>IF(ISNUMBER(A1614),COUNTIF(Calculations!B:B, A1614),"")</f>
        <v/>
      </c>
      <c r="E1614" s="3" t="str">
        <f>IF(ISNUMBER(A1614),COUNTIF(Calculations!A:A, A1614),"")</f>
        <v/>
      </c>
      <c r="F1614" s="20" t="str">
        <f t="shared" si="160"/>
        <v/>
      </c>
      <c r="G1614" s="20" t="str">
        <f t="shared" si="161"/>
        <v/>
      </c>
    </row>
    <row r="1615" spans="1:7" x14ac:dyDescent="0.25">
      <c r="A1615" s="9" t="str">
        <f t="shared" si="157"/>
        <v/>
      </c>
      <c r="B1615" s="3" t="str">
        <f t="shared" si="158"/>
        <v/>
      </c>
      <c r="C1615" s="3" t="str">
        <f t="shared" si="159"/>
        <v/>
      </c>
      <c r="D1615" s="3" t="str">
        <f>IF(ISNUMBER(A1615),COUNTIF(Calculations!B:B, A1615),"")</f>
        <v/>
      </c>
      <c r="E1615" s="3" t="str">
        <f>IF(ISNUMBER(A1615),COUNTIF(Calculations!A:A, A1615),"")</f>
        <v/>
      </c>
      <c r="F1615" s="20" t="str">
        <f t="shared" si="160"/>
        <v/>
      </c>
      <c r="G1615" s="20" t="str">
        <f t="shared" si="161"/>
        <v/>
      </c>
    </row>
    <row r="1616" spans="1:7" x14ac:dyDescent="0.25">
      <c r="A1616" s="9" t="str">
        <f t="shared" si="157"/>
        <v/>
      </c>
      <c r="B1616" s="3" t="str">
        <f t="shared" si="158"/>
        <v/>
      </c>
      <c r="C1616" s="3" t="str">
        <f t="shared" si="159"/>
        <v/>
      </c>
      <c r="D1616" s="3" t="str">
        <f>IF(ISNUMBER(A1616),COUNTIF(Calculations!B:B, A1616),"")</f>
        <v/>
      </c>
      <c r="E1616" s="3" t="str">
        <f>IF(ISNUMBER(A1616),COUNTIF(Calculations!A:A, A1616),"")</f>
        <v/>
      </c>
      <c r="F1616" s="20" t="str">
        <f t="shared" si="160"/>
        <v/>
      </c>
      <c r="G1616" s="20" t="str">
        <f t="shared" si="161"/>
        <v/>
      </c>
    </row>
    <row r="1617" spans="1:7" x14ac:dyDescent="0.25">
      <c r="A1617" s="9" t="str">
        <f t="shared" si="157"/>
        <v/>
      </c>
      <c r="B1617" s="3" t="str">
        <f t="shared" si="158"/>
        <v/>
      </c>
      <c r="C1617" s="3" t="str">
        <f t="shared" si="159"/>
        <v/>
      </c>
      <c r="D1617" s="3" t="str">
        <f>IF(ISNUMBER(A1617),COUNTIF(Calculations!B:B, A1617),"")</f>
        <v/>
      </c>
      <c r="E1617" s="3" t="str">
        <f>IF(ISNUMBER(A1617),COUNTIF(Calculations!A:A, A1617),"")</f>
        <v/>
      </c>
      <c r="F1617" s="20" t="str">
        <f t="shared" si="160"/>
        <v/>
      </c>
      <c r="G1617" s="20" t="str">
        <f t="shared" si="161"/>
        <v/>
      </c>
    </row>
    <row r="1618" spans="1:7" x14ac:dyDescent="0.25">
      <c r="A1618" s="9" t="str">
        <f t="shared" si="157"/>
        <v/>
      </c>
      <c r="B1618" s="3" t="str">
        <f t="shared" si="158"/>
        <v/>
      </c>
      <c r="C1618" s="3" t="str">
        <f t="shared" si="159"/>
        <v/>
      </c>
      <c r="D1618" s="3" t="str">
        <f>IF(ISNUMBER(A1618),COUNTIF(Calculations!B:B, A1618),"")</f>
        <v/>
      </c>
      <c r="E1618" s="3" t="str">
        <f>IF(ISNUMBER(A1618),COUNTIF(Calculations!A:A, A1618),"")</f>
        <v/>
      </c>
      <c r="F1618" s="20" t="str">
        <f t="shared" si="160"/>
        <v/>
      </c>
      <c r="G1618" s="20" t="str">
        <f t="shared" si="161"/>
        <v/>
      </c>
    </row>
    <row r="1619" spans="1:7" x14ac:dyDescent="0.25">
      <c r="A1619" s="9" t="str">
        <f t="shared" si="157"/>
        <v/>
      </c>
      <c r="B1619" s="3" t="str">
        <f t="shared" si="158"/>
        <v/>
      </c>
      <c r="C1619" s="3" t="str">
        <f t="shared" si="159"/>
        <v/>
      </c>
      <c r="D1619" s="3" t="str">
        <f>IF(ISNUMBER(A1619),COUNTIF(Calculations!B:B, A1619),"")</f>
        <v/>
      </c>
      <c r="E1619" s="3" t="str">
        <f>IF(ISNUMBER(A1619),COUNTIF(Calculations!A:A, A1619),"")</f>
        <v/>
      </c>
      <c r="F1619" s="20" t="str">
        <f t="shared" si="160"/>
        <v/>
      </c>
      <c r="G1619" s="20" t="str">
        <f t="shared" si="161"/>
        <v/>
      </c>
    </row>
    <row r="1620" spans="1:7" x14ac:dyDescent="0.25">
      <c r="A1620" s="9" t="str">
        <f t="shared" si="157"/>
        <v/>
      </c>
      <c r="B1620" s="3" t="str">
        <f t="shared" si="158"/>
        <v/>
      </c>
      <c r="C1620" s="3" t="str">
        <f t="shared" si="159"/>
        <v/>
      </c>
      <c r="D1620" s="3" t="str">
        <f>IF(ISNUMBER(A1620),COUNTIF(Calculations!B:B, A1620),"")</f>
        <v/>
      </c>
      <c r="E1620" s="3" t="str">
        <f>IF(ISNUMBER(A1620),COUNTIF(Calculations!A:A, A1620),"")</f>
        <v/>
      </c>
      <c r="F1620" s="20" t="str">
        <f t="shared" si="160"/>
        <v/>
      </c>
      <c r="G1620" s="20" t="str">
        <f t="shared" si="161"/>
        <v/>
      </c>
    </row>
    <row r="1621" spans="1:7" x14ac:dyDescent="0.25">
      <c r="A1621" s="9" t="str">
        <f t="shared" si="157"/>
        <v/>
      </c>
      <c r="B1621" s="3" t="str">
        <f t="shared" si="158"/>
        <v/>
      </c>
      <c r="C1621" s="3" t="str">
        <f t="shared" si="159"/>
        <v/>
      </c>
      <c r="D1621" s="3" t="str">
        <f>IF(ISNUMBER(A1621),COUNTIF(Calculations!B:B, A1621),"")</f>
        <v/>
      </c>
      <c r="E1621" s="3" t="str">
        <f>IF(ISNUMBER(A1621),COUNTIF(Calculations!A:A, A1621),"")</f>
        <v/>
      </c>
      <c r="F1621" s="20" t="str">
        <f t="shared" si="160"/>
        <v/>
      </c>
      <c r="G1621" s="20" t="str">
        <f t="shared" si="161"/>
        <v/>
      </c>
    </row>
    <row r="1622" spans="1:7" x14ac:dyDescent="0.25">
      <c r="A1622" s="9" t="str">
        <f t="shared" si="157"/>
        <v/>
      </c>
      <c r="B1622" s="3" t="str">
        <f t="shared" si="158"/>
        <v/>
      </c>
      <c r="C1622" s="3" t="str">
        <f t="shared" si="159"/>
        <v/>
      </c>
      <c r="D1622" s="3" t="str">
        <f>IF(ISNUMBER(A1622),COUNTIF(Calculations!B:B, A1622),"")</f>
        <v/>
      </c>
      <c r="E1622" s="3" t="str">
        <f>IF(ISNUMBER(A1622),COUNTIF(Calculations!A:A, A1622),"")</f>
        <v/>
      </c>
      <c r="F1622" s="20" t="str">
        <f t="shared" si="160"/>
        <v/>
      </c>
      <c r="G1622" s="20" t="str">
        <f t="shared" si="161"/>
        <v/>
      </c>
    </row>
    <row r="1623" spans="1:7" x14ac:dyDescent="0.25">
      <c r="A1623" s="9" t="str">
        <f t="shared" si="157"/>
        <v/>
      </c>
      <c r="B1623" s="3" t="str">
        <f t="shared" si="158"/>
        <v/>
      </c>
      <c r="C1623" s="3" t="str">
        <f t="shared" si="159"/>
        <v/>
      </c>
      <c r="D1623" s="3" t="str">
        <f>IF(ISNUMBER(A1623),COUNTIF(Calculations!B:B, A1623),"")</f>
        <v/>
      </c>
      <c r="E1623" s="3" t="str">
        <f>IF(ISNUMBER(A1623),COUNTIF(Calculations!A:A, A1623),"")</f>
        <v/>
      </c>
      <c r="F1623" s="20" t="str">
        <f t="shared" si="160"/>
        <v/>
      </c>
      <c r="G1623" s="20" t="str">
        <f t="shared" si="161"/>
        <v/>
      </c>
    </row>
    <row r="1624" spans="1:7" x14ac:dyDescent="0.25">
      <c r="A1624" s="9" t="str">
        <f t="shared" si="157"/>
        <v/>
      </c>
      <c r="B1624" s="3" t="str">
        <f t="shared" si="158"/>
        <v/>
      </c>
      <c r="C1624" s="3" t="str">
        <f t="shared" si="159"/>
        <v/>
      </c>
      <c r="D1624" s="3" t="str">
        <f>IF(ISNUMBER(A1624),COUNTIF(Calculations!B:B, A1624),"")</f>
        <v/>
      </c>
      <c r="E1624" s="3" t="str">
        <f>IF(ISNUMBER(A1624),COUNTIF(Calculations!A:A, A1624),"")</f>
        <v/>
      </c>
      <c r="F1624" s="20" t="str">
        <f t="shared" si="160"/>
        <v/>
      </c>
      <c r="G1624" s="20" t="str">
        <f t="shared" si="161"/>
        <v/>
      </c>
    </row>
    <row r="1625" spans="1:7" x14ac:dyDescent="0.25">
      <c r="A1625" s="9" t="str">
        <f t="shared" si="157"/>
        <v/>
      </c>
      <c r="B1625" s="3" t="str">
        <f t="shared" si="158"/>
        <v/>
      </c>
      <c r="C1625" s="3" t="str">
        <f t="shared" si="159"/>
        <v/>
      </c>
      <c r="D1625" s="3" t="str">
        <f>IF(ISNUMBER(A1625),COUNTIF(Calculations!B:B, A1625),"")</f>
        <v/>
      </c>
      <c r="E1625" s="3" t="str">
        <f>IF(ISNUMBER(A1625),COUNTIF(Calculations!A:A, A1625),"")</f>
        <v/>
      </c>
      <c r="F1625" s="20" t="str">
        <f t="shared" si="160"/>
        <v/>
      </c>
      <c r="G1625" s="20" t="str">
        <f t="shared" si="161"/>
        <v/>
      </c>
    </row>
    <row r="1626" spans="1:7" x14ac:dyDescent="0.25">
      <c r="A1626" s="9" t="str">
        <f t="shared" si="157"/>
        <v/>
      </c>
      <c r="B1626" s="3" t="str">
        <f t="shared" si="158"/>
        <v/>
      </c>
      <c r="C1626" s="3" t="str">
        <f t="shared" si="159"/>
        <v/>
      </c>
      <c r="D1626" s="3" t="str">
        <f>IF(ISNUMBER(A1626),COUNTIF(Calculations!B:B, A1626),"")</f>
        <v/>
      </c>
      <c r="E1626" s="3" t="str">
        <f>IF(ISNUMBER(A1626),COUNTIF(Calculations!A:A, A1626),"")</f>
        <v/>
      </c>
      <c r="F1626" s="20" t="str">
        <f t="shared" si="160"/>
        <v/>
      </c>
      <c r="G1626" s="20" t="str">
        <f t="shared" si="161"/>
        <v/>
      </c>
    </row>
    <row r="1627" spans="1:7" x14ac:dyDescent="0.25">
      <c r="A1627" s="9" t="str">
        <f t="shared" si="157"/>
        <v/>
      </c>
      <c r="B1627" s="3" t="str">
        <f t="shared" si="158"/>
        <v/>
      </c>
      <c r="C1627" s="3" t="str">
        <f t="shared" si="159"/>
        <v/>
      </c>
      <c r="D1627" s="3" t="str">
        <f>IF(ISNUMBER(A1627),COUNTIF(Calculations!B:B, A1627),"")</f>
        <v/>
      </c>
      <c r="E1627" s="3" t="str">
        <f>IF(ISNUMBER(A1627),COUNTIF(Calculations!A:A, A1627),"")</f>
        <v/>
      </c>
      <c r="F1627" s="20" t="str">
        <f t="shared" si="160"/>
        <v/>
      </c>
      <c r="G1627" s="20" t="str">
        <f t="shared" si="161"/>
        <v/>
      </c>
    </row>
    <row r="1628" spans="1:7" x14ac:dyDescent="0.25">
      <c r="A1628" s="9" t="str">
        <f t="shared" si="157"/>
        <v/>
      </c>
      <c r="B1628" s="3" t="str">
        <f t="shared" si="158"/>
        <v/>
      </c>
      <c r="C1628" s="3" t="str">
        <f t="shared" si="159"/>
        <v/>
      </c>
      <c r="D1628" s="3" t="str">
        <f>IF(ISNUMBER(A1628),COUNTIF(Calculations!B:B, A1628),"")</f>
        <v/>
      </c>
      <c r="E1628" s="3" t="str">
        <f>IF(ISNUMBER(A1628),COUNTIF(Calculations!A:A, A1628),"")</f>
        <v/>
      </c>
      <c r="F1628" s="20" t="str">
        <f t="shared" si="160"/>
        <v/>
      </c>
      <c r="G1628" s="20" t="str">
        <f t="shared" si="161"/>
        <v/>
      </c>
    </row>
    <row r="1629" spans="1:7" x14ac:dyDescent="0.25">
      <c r="A1629" s="9" t="str">
        <f t="shared" si="157"/>
        <v/>
      </c>
      <c r="B1629" s="3" t="str">
        <f t="shared" si="158"/>
        <v/>
      </c>
      <c r="C1629" s="3" t="str">
        <f t="shared" si="159"/>
        <v/>
      </c>
      <c r="D1629" s="3" t="str">
        <f>IF(ISNUMBER(A1629),COUNTIF(Calculations!B:B, A1629),"")</f>
        <v/>
      </c>
      <c r="E1629" s="3" t="str">
        <f>IF(ISNUMBER(A1629),COUNTIF(Calculations!A:A, A1629),"")</f>
        <v/>
      </c>
      <c r="F1629" s="20" t="str">
        <f t="shared" si="160"/>
        <v/>
      </c>
      <c r="G1629" s="20" t="str">
        <f t="shared" si="161"/>
        <v/>
      </c>
    </row>
    <row r="1630" spans="1:7" x14ac:dyDescent="0.25">
      <c r="A1630" s="9" t="str">
        <f t="shared" si="157"/>
        <v/>
      </c>
      <c r="B1630" s="3" t="str">
        <f t="shared" si="158"/>
        <v/>
      </c>
      <c r="C1630" s="3" t="str">
        <f t="shared" si="159"/>
        <v/>
      </c>
      <c r="D1630" s="3" t="str">
        <f>IF(ISNUMBER(A1630),COUNTIF(Calculations!B:B, A1630),"")</f>
        <v/>
      </c>
      <c r="E1630" s="3" t="str">
        <f>IF(ISNUMBER(A1630),COUNTIF(Calculations!A:A, A1630),"")</f>
        <v/>
      </c>
      <c r="F1630" s="20" t="str">
        <f t="shared" si="160"/>
        <v/>
      </c>
      <c r="G1630" s="20" t="str">
        <f t="shared" si="161"/>
        <v/>
      </c>
    </row>
    <row r="1631" spans="1:7" x14ac:dyDescent="0.25">
      <c r="A1631" s="9" t="str">
        <f t="shared" si="157"/>
        <v/>
      </c>
      <c r="B1631" s="3" t="str">
        <f t="shared" si="158"/>
        <v/>
      </c>
      <c r="C1631" s="3" t="str">
        <f t="shared" si="159"/>
        <v/>
      </c>
      <c r="D1631" s="3" t="str">
        <f>IF(ISNUMBER(A1631),COUNTIF(Calculations!B:B, A1631),"")</f>
        <v/>
      </c>
      <c r="E1631" s="3" t="str">
        <f>IF(ISNUMBER(A1631),COUNTIF(Calculations!A:A, A1631),"")</f>
        <v/>
      </c>
      <c r="F1631" s="20" t="str">
        <f t="shared" si="160"/>
        <v/>
      </c>
      <c r="G1631" s="20" t="str">
        <f t="shared" si="161"/>
        <v/>
      </c>
    </row>
    <row r="1632" spans="1:7" x14ac:dyDescent="0.25">
      <c r="A1632" s="9" t="str">
        <f t="shared" si="157"/>
        <v/>
      </c>
      <c r="B1632" s="3" t="str">
        <f t="shared" si="158"/>
        <v/>
      </c>
      <c r="C1632" s="3" t="str">
        <f t="shared" si="159"/>
        <v/>
      </c>
      <c r="D1632" s="3" t="str">
        <f>IF(ISNUMBER(A1632),COUNTIF(Calculations!B:B, A1632),"")</f>
        <v/>
      </c>
      <c r="E1632" s="3" t="str">
        <f>IF(ISNUMBER(A1632),COUNTIF(Calculations!A:A, A1632),"")</f>
        <v/>
      </c>
      <c r="F1632" s="20" t="str">
        <f t="shared" si="160"/>
        <v/>
      </c>
      <c r="G1632" s="20" t="str">
        <f t="shared" si="161"/>
        <v/>
      </c>
    </row>
    <row r="1633" spans="1:7" x14ac:dyDescent="0.25">
      <c r="A1633" s="9" t="str">
        <f t="shared" si="157"/>
        <v/>
      </c>
      <c r="B1633" s="3" t="str">
        <f t="shared" si="158"/>
        <v/>
      </c>
      <c r="C1633" s="3" t="str">
        <f t="shared" si="159"/>
        <v/>
      </c>
      <c r="D1633" s="3" t="str">
        <f>IF(ISNUMBER(A1633),COUNTIF(Calculations!B:B, A1633),"")</f>
        <v/>
      </c>
      <c r="E1633" s="3" t="str">
        <f>IF(ISNUMBER(A1633),COUNTIF(Calculations!A:A, A1633),"")</f>
        <v/>
      </c>
      <c r="F1633" s="20" t="str">
        <f t="shared" si="160"/>
        <v/>
      </c>
      <c r="G1633" s="20" t="str">
        <f t="shared" si="161"/>
        <v/>
      </c>
    </row>
    <row r="1634" spans="1:7" x14ac:dyDescent="0.25">
      <c r="A1634" s="9" t="str">
        <f t="shared" si="157"/>
        <v/>
      </c>
      <c r="B1634" s="3" t="str">
        <f t="shared" si="158"/>
        <v/>
      </c>
      <c r="C1634" s="3" t="str">
        <f t="shared" si="159"/>
        <v/>
      </c>
      <c r="D1634" s="3" t="str">
        <f>IF(ISNUMBER(A1634),COUNTIF(Calculations!B:B, A1634),"")</f>
        <v/>
      </c>
      <c r="E1634" s="3" t="str">
        <f>IF(ISNUMBER(A1634),COUNTIF(Calculations!A:A, A1634),"")</f>
        <v/>
      </c>
      <c r="F1634" s="20" t="str">
        <f t="shared" si="160"/>
        <v/>
      </c>
      <c r="G1634" s="20" t="str">
        <f t="shared" si="161"/>
        <v/>
      </c>
    </row>
    <row r="1635" spans="1:7" x14ac:dyDescent="0.25">
      <c r="A1635" s="9" t="str">
        <f t="shared" si="157"/>
        <v/>
      </c>
      <c r="B1635" s="3" t="str">
        <f t="shared" si="158"/>
        <v/>
      </c>
      <c r="C1635" s="3" t="str">
        <f t="shared" si="159"/>
        <v/>
      </c>
      <c r="D1635" s="3" t="str">
        <f>IF(ISNUMBER(A1635),COUNTIF(Calculations!B:B, A1635),"")</f>
        <v/>
      </c>
      <c r="E1635" s="3" t="str">
        <f>IF(ISNUMBER(A1635),COUNTIF(Calculations!A:A, A1635),"")</f>
        <v/>
      </c>
      <c r="F1635" s="20" t="str">
        <f t="shared" si="160"/>
        <v/>
      </c>
      <c r="G1635" s="20" t="str">
        <f t="shared" si="161"/>
        <v/>
      </c>
    </row>
    <row r="1636" spans="1:7" x14ac:dyDescent="0.25">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20" t="str">
        <f t="shared" ref="F1636:F1699" si="165">IF(ISNUMBER(A1636),F1635 + D1636,"")</f>
        <v/>
      </c>
      <c r="G1636" s="20" t="str">
        <f t="shared" ref="G1636:G1699" si="166">IF(ISNUMBER(A1636),G1635 + E1636,"")</f>
        <v/>
      </c>
    </row>
    <row r="1637" spans="1:7" x14ac:dyDescent="0.25">
      <c r="A1637" s="9" t="str">
        <f t="shared" si="162"/>
        <v/>
      </c>
      <c r="B1637" s="3" t="str">
        <f t="shared" si="163"/>
        <v/>
      </c>
      <c r="C1637" s="3" t="str">
        <f t="shared" si="164"/>
        <v/>
      </c>
      <c r="D1637" s="3" t="str">
        <f>IF(ISNUMBER(A1637),COUNTIF(Calculations!B:B, A1637),"")</f>
        <v/>
      </c>
      <c r="E1637" s="3" t="str">
        <f>IF(ISNUMBER(A1637),COUNTIF(Calculations!A:A, A1637),"")</f>
        <v/>
      </c>
      <c r="F1637" s="20" t="str">
        <f t="shared" si="165"/>
        <v/>
      </c>
      <c r="G1637" s="20" t="str">
        <f t="shared" si="166"/>
        <v/>
      </c>
    </row>
    <row r="1638" spans="1:7" x14ac:dyDescent="0.25">
      <c r="A1638" s="9" t="str">
        <f t="shared" si="162"/>
        <v/>
      </c>
      <c r="B1638" s="3" t="str">
        <f t="shared" si="163"/>
        <v/>
      </c>
      <c r="C1638" s="3" t="str">
        <f t="shared" si="164"/>
        <v/>
      </c>
      <c r="D1638" s="3" t="str">
        <f>IF(ISNUMBER(A1638),COUNTIF(Calculations!B:B, A1638),"")</f>
        <v/>
      </c>
      <c r="E1638" s="3" t="str">
        <f>IF(ISNUMBER(A1638),COUNTIF(Calculations!A:A, A1638),"")</f>
        <v/>
      </c>
      <c r="F1638" s="20" t="str">
        <f t="shared" si="165"/>
        <v/>
      </c>
      <c r="G1638" s="20" t="str">
        <f t="shared" si="166"/>
        <v/>
      </c>
    </row>
    <row r="1639" spans="1:7" x14ac:dyDescent="0.25">
      <c r="A1639" s="9" t="str">
        <f t="shared" si="162"/>
        <v/>
      </c>
      <c r="B1639" s="3" t="str">
        <f t="shared" si="163"/>
        <v/>
      </c>
      <c r="C1639" s="3" t="str">
        <f t="shared" si="164"/>
        <v/>
      </c>
      <c r="D1639" s="3" t="str">
        <f>IF(ISNUMBER(A1639),COUNTIF(Calculations!B:B, A1639),"")</f>
        <v/>
      </c>
      <c r="E1639" s="3" t="str">
        <f>IF(ISNUMBER(A1639),COUNTIF(Calculations!A:A, A1639),"")</f>
        <v/>
      </c>
      <c r="F1639" s="20" t="str">
        <f t="shared" si="165"/>
        <v/>
      </c>
      <c r="G1639" s="20" t="str">
        <f t="shared" si="166"/>
        <v/>
      </c>
    </row>
    <row r="1640" spans="1:7" x14ac:dyDescent="0.25">
      <c r="A1640" s="9" t="str">
        <f t="shared" si="162"/>
        <v/>
      </c>
      <c r="B1640" s="3" t="str">
        <f t="shared" si="163"/>
        <v/>
      </c>
      <c r="C1640" s="3" t="str">
        <f t="shared" si="164"/>
        <v/>
      </c>
      <c r="D1640" s="3" t="str">
        <f>IF(ISNUMBER(A1640),COUNTIF(Calculations!B:B, A1640),"")</f>
        <v/>
      </c>
      <c r="E1640" s="3" t="str">
        <f>IF(ISNUMBER(A1640),COUNTIF(Calculations!A:A, A1640),"")</f>
        <v/>
      </c>
      <c r="F1640" s="20" t="str">
        <f t="shared" si="165"/>
        <v/>
      </c>
      <c r="G1640" s="20" t="str">
        <f t="shared" si="166"/>
        <v/>
      </c>
    </row>
    <row r="1641" spans="1:7" x14ac:dyDescent="0.25">
      <c r="A1641" s="9" t="str">
        <f t="shared" si="162"/>
        <v/>
      </c>
      <c r="B1641" s="3" t="str">
        <f t="shared" si="163"/>
        <v/>
      </c>
      <c r="C1641" s="3" t="str">
        <f t="shared" si="164"/>
        <v/>
      </c>
      <c r="D1641" s="3" t="str">
        <f>IF(ISNUMBER(A1641),COUNTIF(Calculations!B:B, A1641),"")</f>
        <v/>
      </c>
      <c r="E1641" s="3" t="str">
        <f>IF(ISNUMBER(A1641),COUNTIF(Calculations!A:A, A1641),"")</f>
        <v/>
      </c>
      <c r="F1641" s="20" t="str">
        <f t="shared" si="165"/>
        <v/>
      </c>
      <c r="G1641" s="20" t="str">
        <f t="shared" si="166"/>
        <v/>
      </c>
    </row>
    <row r="1642" spans="1:7" x14ac:dyDescent="0.25">
      <c r="A1642" s="9" t="str">
        <f t="shared" si="162"/>
        <v/>
      </c>
      <c r="B1642" s="3" t="str">
        <f t="shared" si="163"/>
        <v/>
      </c>
      <c r="C1642" s="3" t="str">
        <f t="shared" si="164"/>
        <v/>
      </c>
      <c r="D1642" s="3" t="str">
        <f>IF(ISNUMBER(A1642),COUNTIF(Calculations!B:B, A1642),"")</f>
        <v/>
      </c>
      <c r="E1642" s="3" t="str">
        <f>IF(ISNUMBER(A1642),COUNTIF(Calculations!A:A, A1642),"")</f>
        <v/>
      </c>
      <c r="F1642" s="20" t="str">
        <f t="shared" si="165"/>
        <v/>
      </c>
      <c r="G1642" s="20" t="str">
        <f t="shared" si="166"/>
        <v/>
      </c>
    </row>
    <row r="1643" spans="1:7" x14ac:dyDescent="0.25">
      <c r="A1643" s="9" t="str">
        <f t="shared" si="162"/>
        <v/>
      </c>
      <c r="B1643" s="3" t="str">
        <f t="shared" si="163"/>
        <v/>
      </c>
      <c r="C1643" s="3" t="str">
        <f t="shared" si="164"/>
        <v/>
      </c>
      <c r="D1643" s="3" t="str">
        <f>IF(ISNUMBER(A1643),COUNTIF(Calculations!B:B, A1643),"")</f>
        <v/>
      </c>
      <c r="E1643" s="3" t="str">
        <f>IF(ISNUMBER(A1643),COUNTIF(Calculations!A:A, A1643),"")</f>
        <v/>
      </c>
      <c r="F1643" s="20" t="str">
        <f t="shared" si="165"/>
        <v/>
      </c>
      <c r="G1643" s="20" t="str">
        <f t="shared" si="166"/>
        <v/>
      </c>
    </row>
    <row r="1644" spans="1:7" x14ac:dyDescent="0.25">
      <c r="A1644" s="9" t="str">
        <f t="shared" si="162"/>
        <v/>
      </c>
      <c r="B1644" s="3" t="str">
        <f t="shared" si="163"/>
        <v/>
      </c>
      <c r="C1644" s="3" t="str">
        <f t="shared" si="164"/>
        <v/>
      </c>
      <c r="D1644" s="3" t="str">
        <f>IF(ISNUMBER(A1644),COUNTIF(Calculations!B:B, A1644),"")</f>
        <v/>
      </c>
      <c r="E1644" s="3" t="str">
        <f>IF(ISNUMBER(A1644),COUNTIF(Calculations!A:A, A1644),"")</f>
        <v/>
      </c>
      <c r="F1644" s="20" t="str">
        <f t="shared" si="165"/>
        <v/>
      </c>
      <c r="G1644" s="20" t="str">
        <f t="shared" si="166"/>
        <v/>
      </c>
    </row>
    <row r="1645" spans="1:7" x14ac:dyDescent="0.25">
      <c r="A1645" s="9" t="str">
        <f t="shared" si="162"/>
        <v/>
      </c>
      <c r="B1645" s="3" t="str">
        <f t="shared" si="163"/>
        <v/>
      </c>
      <c r="C1645" s="3" t="str">
        <f t="shared" si="164"/>
        <v/>
      </c>
      <c r="D1645" s="3" t="str">
        <f>IF(ISNUMBER(A1645),COUNTIF(Calculations!B:B, A1645),"")</f>
        <v/>
      </c>
      <c r="E1645" s="3" t="str">
        <f>IF(ISNUMBER(A1645),COUNTIF(Calculations!A:A, A1645),"")</f>
        <v/>
      </c>
      <c r="F1645" s="20" t="str">
        <f t="shared" si="165"/>
        <v/>
      </c>
      <c r="G1645" s="20" t="str">
        <f t="shared" si="166"/>
        <v/>
      </c>
    </row>
    <row r="1646" spans="1:7" x14ac:dyDescent="0.25">
      <c r="A1646" s="9" t="str">
        <f t="shared" si="162"/>
        <v/>
      </c>
      <c r="B1646" s="3" t="str">
        <f t="shared" si="163"/>
        <v/>
      </c>
      <c r="C1646" s="3" t="str">
        <f t="shared" si="164"/>
        <v/>
      </c>
      <c r="D1646" s="3" t="str">
        <f>IF(ISNUMBER(A1646),COUNTIF(Calculations!B:B, A1646),"")</f>
        <v/>
      </c>
      <c r="E1646" s="3" t="str">
        <f>IF(ISNUMBER(A1646),COUNTIF(Calculations!A:A, A1646),"")</f>
        <v/>
      </c>
      <c r="F1646" s="20" t="str">
        <f t="shared" si="165"/>
        <v/>
      </c>
      <c r="G1646" s="20" t="str">
        <f t="shared" si="166"/>
        <v/>
      </c>
    </row>
    <row r="1647" spans="1:7" x14ac:dyDescent="0.25">
      <c r="A1647" s="9" t="str">
        <f t="shared" si="162"/>
        <v/>
      </c>
      <c r="B1647" s="3" t="str">
        <f t="shared" si="163"/>
        <v/>
      </c>
      <c r="C1647" s="3" t="str">
        <f t="shared" si="164"/>
        <v/>
      </c>
      <c r="D1647" s="3" t="str">
        <f>IF(ISNUMBER(A1647),COUNTIF(Calculations!B:B, A1647),"")</f>
        <v/>
      </c>
      <c r="E1647" s="3" t="str">
        <f>IF(ISNUMBER(A1647),COUNTIF(Calculations!A:A, A1647),"")</f>
        <v/>
      </c>
      <c r="F1647" s="20" t="str">
        <f t="shared" si="165"/>
        <v/>
      </c>
      <c r="G1647" s="20" t="str">
        <f t="shared" si="166"/>
        <v/>
      </c>
    </row>
    <row r="1648" spans="1:7" x14ac:dyDescent="0.25">
      <c r="A1648" s="9" t="str">
        <f t="shared" si="162"/>
        <v/>
      </c>
      <c r="B1648" s="3" t="str">
        <f t="shared" si="163"/>
        <v/>
      </c>
      <c r="C1648" s="3" t="str">
        <f t="shared" si="164"/>
        <v/>
      </c>
      <c r="D1648" s="3" t="str">
        <f>IF(ISNUMBER(A1648),COUNTIF(Calculations!B:B, A1648),"")</f>
        <v/>
      </c>
      <c r="E1648" s="3" t="str">
        <f>IF(ISNUMBER(A1648),COUNTIF(Calculations!A:A, A1648),"")</f>
        <v/>
      </c>
      <c r="F1648" s="20" t="str">
        <f t="shared" si="165"/>
        <v/>
      </c>
      <c r="G1648" s="20" t="str">
        <f t="shared" si="166"/>
        <v/>
      </c>
    </row>
    <row r="1649" spans="1:7" x14ac:dyDescent="0.25">
      <c r="A1649" s="9" t="str">
        <f t="shared" si="162"/>
        <v/>
      </c>
      <c r="B1649" s="3" t="str">
        <f t="shared" si="163"/>
        <v/>
      </c>
      <c r="C1649" s="3" t="str">
        <f t="shared" si="164"/>
        <v/>
      </c>
      <c r="D1649" s="3" t="str">
        <f>IF(ISNUMBER(A1649),COUNTIF(Calculations!B:B, A1649),"")</f>
        <v/>
      </c>
      <c r="E1649" s="3" t="str">
        <f>IF(ISNUMBER(A1649),COUNTIF(Calculations!A:A, A1649),"")</f>
        <v/>
      </c>
      <c r="F1649" s="20" t="str">
        <f t="shared" si="165"/>
        <v/>
      </c>
      <c r="G1649" s="20" t="str">
        <f t="shared" si="166"/>
        <v/>
      </c>
    </row>
    <row r="1650" spans="1:7" x14ac:dyDescent="0.25">
      <c r="A1650" s="9" t="str">
        <f t="shared" si="162"/>
        <v/>
      </c>
      <c r="B1650" s="3" t="str">
        <f t="shared" si="163"/>
        <v/>
      </c>
      <c r="C1650" s="3" t="str">
        <f t="shared" si="164"/>
        <v/>
      </c>
      <c r="D1650" s="3" t="str">
        <f>IF(ISNUMBER(A1650),COUNTIF(Calculations!B:B, A1650),"")</f>
        <v/>
      </c>
      <c r="E1650" s="3" t="str">
        <f>IF(ISNUMBER(A1650),COUNTIF(Calculations!A:A, A1650),"")</f>
        <v/>
      </c>
      <c r="F1650" s="20" t="str">
        <f t="shared" si="165"/>
        <v/>
      </c>
      <c r="G1650" s="20" t="str">
        <f t="shared" si="166"/>
        <v/>
      </c>
    </row>
    <row r="1651" spans="1:7" x14ac:dyDescent="0.25">
      <c r="A1651" s="9" t="str">
        <f t="shared" si="162"/>
        <v/>
      </c>
      <c r="B1651" s="3" t="str">
        <f t="shared" si="163"/>
        <v/>
      </c>
      <c r="C1651" s="3" t="str">
        <f t="shared" si="164"/>
        <v/>
      </c>
      <c r="D1651" s="3" t="str">
        <f>IF(ISNUMBER(A1651),COUNTIF(Calculations!B:B, A1651),"")</f>
        <v/>
      </c>
      <c r="E1651" s="3" t="str">
        <f>IF(ISNUMBER(A1651),COUNTIF(Calculations!A:A, A1651),"")</f>
        <v/>
      </c>
      <c r="F1651" s="20" t="str">
        <f t="shared" si="165"/>
        <v/>
      </c>
      <c r="G1651" s="20" t="str">
        <f t="shared" si="166"/>
        <v/>
      </c>
    </row>
    <row r="1652" spans="1:7" x14ac:dyDescent="0.25">
      <c r="A1652" s="9" t="str">
        <f t="shared" si="162"/>
        <v/>
      </c>
      <c r="B1652" s="3" t="str">
        <f t="shared" si="163"/>
        <v/>
      </c>
      <c r="C1652" s="3" t="str">
        <f t="shared" si="164"/>
        <v/>
      </c>
      <c r="D1652" s="3" t="str">
        <f>IF(ISNUMBER(A1652),COUNTIF(Calculations!B:B, A1652),"")</f>
        <v/>
      </c>
      <c r="E1652" s="3" t="str">
        <f>IF(ISNUMBER(A1652),COUNTIF(Calculations!A:A, A1652),"")</f>
        <v/>
      </c>
      <c r="F1652" s="20" t="str">
        <f t="shared" si="165"/>
        <v/>
      </c>
      <c r="G1652" s="20" t="str">
        <f t="shared" si="166"/>
        <v/>
      </c>
    </row>
    <row r="1653" spans="1:7" x14ac:dyDescent="0.25">
      <c r="A1653" s="9" t="str">
        <f t="shared" si="162"/>
        <v/>
      </c>
      <c r="B1653" s="3" t="str">
        <f t="shared" si="163"/>
        <v/>
      </c>
      <c r="C1653" s="3" t="str">
        <f t="shared" si="164"/>
        <v/>
      </c>
      <c r="D1653" s="3" t="str">
        <f>IF(ISNUMBER(A1653),COUNTIF(Calculations!B:B, A1653),"")</f>
        <v/>
      </c>
      <c r="E1653" s="3" t="str">
        <f>IF(ISNUMBER(A1653),COUNTIF(Calculations!A:A, A1653),"")</f>
        <v/>
      </c>
      <c r="F1653" s="20" t="str">
        <f t="shared" si="165"/>
        <v/>
      </c>
      <c r="G1653" s="20" t="str">
        <f t="shared" si="166"/>
        <v/>
      </c>
    </row>
    <row r="1654" spans="1:7" x14ac:dyDescent="0.25">
      <c r="A1654" s="9" t="str">
        <f t="shared" si="162"/>
        <v/>
      </c>
      <c r="B1654" s="3" t="str">
        <f t="shared" si="163"/>
        <v/>
      </c>
      <c r="C1654" s="3" t="str">
        <f t="shared" si="164"/>
        <v/>
      </c>
      <c r="D1654" s="3" t="str">
        <f>IF(ISNUMBER(A1654),COUNTIF(Calculations!B:B, A1654),"")</f>
        <v/>
      </c>
      <c r="E1654" s="3" t="str">
        <f>IF(ISNUMBER(A1654),COUNTIF(Calculations!A:A, A1654),"")</f>
        <v/>
      </c>
      <c r="F1654" s="20" t="str">
        <f t="shared" si="165"/>
        <v/>
      </c>
      <c r="G1654" s="20" t="str">
        <f t="shared" si="166"/>
        <v/>
      </c>
    </row>
    <row r="1655" spans="1:7" x14ac:dyDescent="0.25">
      <c r="A1655" s="9" t="str">
        <f t="shared" si="162"/>
        <v/>
      </c>
      <c r="B1655" s="3" t="str">
        <f t="shared" si="163"/>
        <v/>
      </c>
      <c r="C1655" s="3" t="str">
        <f t="shared" si="164"/>
        <v/>
      </c>
      <c r="D1655" s="3" t="str">
        <f>IF(ISNUMBER(A1655),COUNTIF(Calculations!B:B, A1655),"")</f>
        <v/>
      </c>
      <c r="E1655" s="3" t="str">
        <f>IF(ISNUMBER(A1655),COUNTIF(Calculations!A:A, A1655),"")</f>
        <v/>
      </c>
      <c r="F1655" s="20" t="str">
        <f t="shared" si="165"/>
        <v/>
      </c>
      <c r="G1655" s="20" t="str">
        <f t="shared" si="166"/>
        <v/>
      </c>
    </row>
    <row r="1656" spans="1:7" x14ac:dyDescent="0.25">
      <c r="A1656" s="9" t="str">
        <f t="shared" si="162"/>
        <v/>
      </c>
      <c r="B1656" s="3" t="str">
        <f t="shared" si="163"/>
        <v/>
      </c>
      <c r="C1656" s="3" t="str">
        <f t="shared" si="164"/>
        <v/>
      </c>
      <c r="D1656" s="3" t="str">
        <f>IF(ISNUMBER(A1656),COUNTIF(Calculations!B:B, A1656),"")</f>
        <v/>
      </c>
      <c r="E1656" s="3" t="str">
        <f>IF(ISNUMBER(A1656),COUNTIF(Calculations!A:A, A1656),"")</f>
        <v/>
      </c>
      <c r="F1656" s="20" t="str">
        <f t="shared" si="165"/>
        <v/>
      </c>
      <c r="G1656" s="20" t="str">
        <f t="shared" si="166"/>
        <v/>
      </c>
    </row>
    <row r="1657" spans="1:7" x14ac:dyDescent="0.25">
      <c r="A1657" s="9" t="str">
        <f t="shared" si="162"/>
        <v/>
      </c>
      <c r="B1657" s="3" t="str">
        <f t="shared" si="163"/>
        <v/>
      </c>
      <c r="C1657" s="3" t="str">
        <f t="shared" si="164"/>
        <v/>
      </c>
      <c r="D1657" s="3" t="str">
        <f>IF(ISNUMBER(A1657),COUNTIF(Calculations!B:B, A1657),"")</f>
        <v/>
      </c>
      <c r="E1657" s="3" t="str">
        <f>IF(ISNUMBER(A1657),COUNTIF(Calculations!A:A, A1657),"")</f>
        <v/>
      </c>
      <c r="F1657" s="20" t="str">
        <f t="shared" si="165"/>
        <v/>
      </c>
      <c r="G1657" s="20" t="str">
        <f t="shared" si="166"/>
        <v/>
      </c>
    </row>
    <row r="1658" spans="1:7" x14ac:dyDescent="0.25">
      <c r="A1658" s="9" t="str">
        <f t="shared" si="162"/>
        <v/>
      </c>
      <c r="B1658" s="3" t="str">
        <f t="shared" si="163"/>
        <v/>
      </c>
      <c r="C1658" s="3" t="str">
        <f t="shared" si="164"/>
        <v/>
      </c>
      <c r="D1658" s="3" t="str">
        <f>IF(ISNUMBER(A1658),COUNTIF(Calculations!B:B, A1658),"")</f>
        <v/>
      </c>
      <c r="E1658" s="3" t="str">
        <f>IF(ISNUMBER(A1658),COUNTIF(Calculations!A:A, A1658),"")</f>
        <v/>
      </c>
      <c r="F1658" s="20" t="str">
        <f t="shared" si="165"/>
        <v/>
      </c>
      <c r="G1658" s="20" t="str">
        <f t="shared" si="166"/>
        <v/>
      </c>
    </row>
    <row r="1659" spans="1:7" x14ac:dyDescent="0.25">
      <c r="A1659" s="9" t="str">
        <f t="shared" si="162"/>
        <v/>
      </c>
      <c r="B1659" s="3" t="str">
        <f t="shared" si="163"/>
        <v/>
      </c>
      <c r="C1659" s="3" t="str">
        <f t="shared" si="164"/>
        <v/>
      </c>
      <c r="D1659" s="3" t="str">
        <f>IF(ISNUMBER(A1659),COUNTIF(Calculations!B:B, A1659),"")</f>
        <v/>
      </c>
      <c r="E1659" s="3" t="str">
        <f>IF(ISNUMBER(A1659),COUNTIF(Calculations!A:A, A1659),"")</f>
        <v/>
      </c>
      <c r="F1659" s="20" t="str">
        <f t="shared" si="165"/>
        <v/>
      </c>
      <c r="G1659" s="20" t="str">
        <f t="shared" si="166"/>
        <v/>
      </c>
    </row>
    <row r="1660" spans="1:7" x14ac:dyDescent="0.25">
      <c r="A1660" s="9" t="str">
        <f t="shared" si="162"/>
        <v/>
      </c>
      <c r="B1660" s="3" t="str">
        <f t="shared" si="163"/>
        <v/>
      </c>
      <c r="C1660" s="3" t="str">
        <f t="shared" si="164"/>
        <v/>
      </c>
      <c r="D1660" s="3" t="str">
        <f>IF(ISNUMBER(A1660),COUNTIF(Calculations!B:B, A1660),"")</f>
        <v/>
      </c>
      <c r="E1660" s="3" t="str">
        <f>IF(ISNUMBER(A1660),COUNTIF(Calculations!A:A, A1660),"")</f>
        <v/>
      </c>
      <c r="F1660" s="20" t="str">
        <f t="shared" si="165"/>
        <v/>
      </c>
      <c r="G1660" s="20" t="str">
        <f t="shared" si="166"/>
        <v/>
      </c>
    </row>
    <row r="1661" spans="1:7" x14ac:dyDescent="0.25">
      <c r="A1661" s="9" t="str">
        <f t="shared" si="162"/>
        <v/>
      </c>
      <c r="B1661" s="3" t="str">
        <f t="shared" si="163"/>
        <v/>
      </c>
      <c r="C1661" s="3" t="str">
        <f t="shared" si="164"/>
        <v/>
      </c>
      <c r="D1661" s="3" t="str">
        <f>IF(ISNUMBER(A1661),COUNTIF(Calculations!B:B, A1661),"")</f>
        <v/>
      </c>
      <c r="E1661" s="3" t="str">
        <f>IF(ISNUMBER(A1661),COUNTIF(Calculations!A:A, A1661),"")</f>
        <v/>
      </c>
      <c r="F1661" s="20" t="str">
        <f t="shared" si="165"/>
        <v/>
      </c>
      <c r="G1661" s="20" t="str">
        <f t="shared" si="166"/>
        <v/>
      </c>
    </row>
    <row r="1662" spans="1:7" x14ac:dyDescent="0.25">
      <c r="A1662" s="9" t="str">
        <f t="shared" si="162"/>
        <v/>
      </c>
      <c r="B1662" s="3" t="str">
        <f t="shared" si="163"/>
        <v/>
      </c>
      <c r="C1662" s="3" t="str">
        <f t="shared" si="164"/>
        <v/>
      </c>
      <c r="D1662" s="3" t="str">
        <f>IF(ISNUMBER(A1662),COUNTIF(Calculations!B:B, A1662),"")</f>
        <v/>
      </c>
      <c r="E1662" s="3" t="str">
        <f>IF(ISNUMBER(A1662),COUNTIF(Calculations!A:A, A1662),"")</f>
        <v/>
      </c>
      <c r="F1662" s="20" t="str">
        <f t="shared" si="165"/>
        <v/>
      </c>
      <c r="G1662" s="20" t="str">
        <f t="shared" si="166"/>
        <v/>
      </c>
    </row>
    <row r="1663" spans="1:7" x14ac:dyDescent="0.25">
      <c r="A1663" s="9" t="str">
        <f t="shared" si="162"/>
        <v/>
      </c>
      <c r="B1663" s="3" t="str">
        <f t="shared" si="163"/>
        <v/>
      </c>
      <c r="C1663" s="3" t="str">
        <f t="shared" si="164"/>
        <v/>
      </c>
      <c r="D1663" s="3" t="str">
        <f>IF(ISNUMBER(A1663),COUNTIF(Calculations!B:B, A1663),"")</f>
        <v/>
      </c>
      <c r="E1663" s="3" t="str">
        <f>IF(ISNUMBER(A1663),COUNTIF(Calculations!A:A, A1663),"")</f>
        <v/>
      </c>
      <c r="F1663" s="20" t="str">
        <f t="shared" si="165"/>
        <v/>
      </c>
      <c r="G1663" s="20" t="str">
        <f t="shared" si="166"/>
        <v/>
      </c>
    </row>
    <row r="1664" spans="1:7" x14ac:dyDescent="0.25">
      <c r="A1664" s="9" t="str">
        <f t="shared" si="162"/>
        <v/>
      </c>
      <c r="B1664" s="3" t="str">
        <f t="shared" si="163"/>
        <v/>
      </c>
      <c r="C1664" s="3" t="str">
        <f t="shared" si="164"/>
        <v/>
      </c>
      <c r="D1664" s="3" t="str">
        <f>IF(ISNUMBER(A1664),COUNTIF(Calculations!B:B, A1664),"")</f>
        <v/>
      </c>
      <c r="E1664" s="3" t="str">
        <f>IF(ISNUMBER(A1664),COUNTIF(Calculations!A:A, A1664),"")</f>
        <v/>
      </c>
      <c r="F1664" s="20" t="str">
        <f t="shared" si="165"/>
        <v/>
      </c>
      <c r="G1664" s="20" t="str">
        <f t="shared" si="166"/>
        <v/>
      </c>
    </row>
    <row r="1665" spans="1:7" x14ac:dyDescent="0.25">
      <c r="A1665" s="9" t="str">
        <f t="shared" si="162"/>
        <v/>
      </c>
      <c r="B1665" s="3" t="str">
        <f t="shared" si="163"/>
        <v/>
      </c>
      <c r="C1665" s="3" t="str">
        <f t="shared" si="164"/>
        <v/>
      </c>
      <c r="D1665" s="3" t="str">
        <f>IF(ISNUMBER(A1665),COUNTIF(Calculations!B:B, A1665),"")</f>
        <v/>
      </c>
      <c r="E1665" s="3" t="str">
        <f>IF(ISNUMBER(A1665),COUNTIF(Calculations!A:A, A1665),"")</f>
        <v/>
      </c>
      <c r="F1665" s="20" t="str">
        <f t="shared" si="165"/>
        <v/>
      </c>
      <c r="G1665" s="20" t="str">
        <f t="shared" si="166"/>
        <v/>
      </c>
    </row>
    <row r="1666" spans="1:7" x14ac:dyDescent="0.25">
      <c r="A1666" s="9" t="str">
        <f t="shared" si="162"/>
        <v/>
      </c>
      <c r="B1666" s="3" t="str">
        <f t="shared" si="163"/>
        <v/>
      </c>
      <c r="C1666" s="3" t="str">
        <f t="shared" si="164"/>
        <v/>
      </c>
      <c r="D1666" s="3" t="str">
        <f>IF(ISNUMBER(A1666),COUNTIF(Calculations!B:B, A1666),"")</f>
        <v/>
      </c>
      <c r="E1666" s="3" t="str">
        <f>IF(ISNUMBER(A1666),COUNTIF(Calculations!A:A, A1666),"")</f>
        <v/>
      </c>
      <c r="F1666" s="20" t="str">
        <f t="shared" si="165"/>
        <v/>
      </c>
      <c r="G1666" s="20" t="str">
        <f t="shared" si="166"/>
        <v/>
      </c>
    </row>
    <row r="1667" spans="1:7" x14ac:dyDescent="0.25">
      <c r="A1667" s="9" t="str">
        <f t="shared" si="162"/>
        <v/>
      </c>
      <c r="B1667" s="3" t="str">
        <f t="shared" si="163"/>
        <v/>
      </c>
      <c r="C1667" s="3" t="str">
        <f t="shared" si="164"/>
        <v/>
      </c>
      <c r="D1667" s="3" t="str">
        <f>IF(ISNUMBER(A1667),COUNTIF(Calculations!B:B, A1667),"")</f>
        <v/>
      </c>
      <c r="E1667" s="3" t="str">
        <f>IF(ISNUMBER(A1667),COUNTIF(Calculations!A:A, A1667),"")</f>
        <v/>
      </c>
      <c r="F1667" s="20" t="str">
        <f t="shared" si="165"/>
        <v/>
      </c>
      <c r="G1667" s="20" t="str">
        <f t="shared" si="166"/>
        <v/>
      </c>
    </row>
    <row r="1668" spans="1:7" x14ac:dyDescent="0.25">
      <c r="A1668" s="9" t="str">
        <f t="shared" si="162"/>
        <v/>
      </c>
      <c r="B1668" s="3" t="str">
        <f t="shared" si="163"/>
        <v/>
      </c>
      <c r="C1668" s="3" t="str">
        <f t="shared" si="164"/>
        <v/>
      </c>
      <c r="D1668" s="3" t="str">
        <f>IF(ISNUMBER(A1668),COUNTIF(Calculations!B:B, A1668),"")</f>
        <v/>
      </c>
      <c r="E1668" s="3" t="str">
        <f>IF(ISNUMBER(A1668),COUNTIF(Calculations!A:A, A1668),"")</f>
        <v/>
      </c>
      <c r="F1668" s="20" t="str">
        <f t="shared" si="165"/>
        <v/>
      </c>
      <c r="G1668" s="20" t="str">
        <f t="shared" si="166"/>
        <v/>
      </c>
    </row>
    <row r="1669" spans="1:7" x14ac:dyDescent="0.25">
      <c r="A1669" s="9" t="str">
        <f t="shared" si="162"/>
        <v/>
      </c>
      <c r="B1669" s="3" t="str">
        <f t="shared" si="163"/>
        <v/>
      </c>
      <c r="C1669" s="3" t="str">
        <f t="shared" si="164"/>
        <v/>
      </c>
      <c r="D1669" s="3" t="str">
        <f>IF(ISNUMBER(A1669),COUNTIF(Calculations!B:B, A1669),"")</f>
        <v/>
      </c>
      <c r="E1669" s="3" t="str">
        <f>IF(ISNUMBER(A1669),COUNTIF(Calculations!A:A, A1669),"")</f>
        <v/>
      </c>
      <c r="F1669" s="20" t="str">
        <f t="shared" si="165"/>
        <v/>
      </c>
      <c r="G1669" s="20" t="str">
        <f t="shared" si="166"/>
        <v/>
      </c>
    </row>
    <row r="1670" spans="1:7" x14ac:dyDescent="0.25">
      <c r="A1670" s="9" t="str">
        <f t="shared" si="162"/>
        <v/>
      </c>
      <c r="B1670" s="3" t="str">
        <f t="shared" si="163"/>
        <v/>
      </c>
      <c r="C1670" s="3" t="str">
        <f t="shared" si="164"/>
        <v/>
      </c>
      <c r="D1670" s="3" t="str">
        <f>IF(ISNUMBER(A1670),COUNTIF(Calculations!B:B, A1670),"")</f>
        <v/>
      </c>
      <c r="E1670" s="3" t="str">
        <f>IF(ISNUMBER(A1670),COUNTIF(Calculations!A:A, A1670),"")</f>
        <v/>
      </c>
      <c r="F1670" s="20" t="str">
        <f t="shared" si="165"/>
        <v/>
      </c>
      <c r="G1670" s="20" t="str">
        <f t="shared" si="166"/>
        <v/>
      </c>
    </row>
    <row r="1671" spans="1:7" x14ac:dyDescent="0.25">
      <c r="A1671" s="9" t="str">
        <f t="shared" si="162"/>
        <v/>
      </c>
      <c r="B1671" s="3" t="str">
        <f t="shared" si="163"/>
        <v/>
      </c>
      <c r="C1671" s="3" t="str">
        <f t="shared" si="164"/>
        <v/>
      </c>
      <c r="D1671" s="3" t="str">
        <f>IF(ISNUMBER(A1671),COUNTIF(Calculations!B:B, A1671),"")</f>
        <v/>
      </c>
      <c r="E1671" s="3" t="str">
        <f>IF(ISNUMBER(A1671),COUNTIF(Calculations!A:A, A1671),"")</f>
        <v/>
      </c>
      <c r="F1671" s="20" t="str">
        <f t="shared" si="165"/>
        <v/>
      </c>
      <c r="G1671" s="20" t="str">
        <f t="shared" si="166"/>
        <v/>
      </c>
    </row>
    <row r="1672" spans="1:7" x14ac:dyDescent="0.25">
      <c r="A1672" s="9" t="str">
        <f t="shared" si="162"/>
        <v/>
      </c>
      <c r="B1672" s="3" t="str">
        <f t="shared" si="163"/>
        <v/>
      </c>
      <c r="C1672" s="3" t="str">
        <f t="shared" si="164"/>
        <v/>
      </c>
      <c r="D1672" s="3" t="str">
        <f>IF(ISNUMBER(A1672),COUNTIF(Calculations!B:B, A1672),"")</f>
        <v/>
      </c>
      <c r="E1672" s="3" t="str">
        <f>IF(ISNUMBER(A1672),COUNTIF(Calculations!A:A, A1672),"")</f>
        <v/>
      </c>
      <c r="F1672" s="20" t="str">
        <f t="shared" si="165"/>
        <v/>
      </c>
      <c r="G1672" s="20" t="str">
        <f t="shared" si="166"/>
        <v/>
      </c>
    </row>
    <row r="1673" spans="1:7" x14ac:dyDescent="0.25">
      <c r="A1673" s="9" t="str">
        <f t="shared" si="162"/>
        <v/>
      </c>
      <c r="B1673" s="3" t="str">
        <f t="shared" si="163"/>
        <v/>
      </c>
      <c r="C1673" s="3" t="str">
        <f t="shared" si="164"/>
        <v/>
      </c>
      <c r="D1673" s="3" t="str">
        <f>IF(ISNUMBER(A1673),COUNTIF(Calculations!B:B, A1673),"")</f>
        <v/>
      </c>
      <c r="E1673" s="3" t="str">
        <f>IF(ISNUMBER(A1673),COUNTIF(Calculations!A:A, A1673),"")</f>
        <v/>
      </c>
      <c r="F1673" s="20" t="str">
        <f t="shared" si="165"/>
        <v/>
      </c>
      <c r="G1673" s="20" t="str">
        <f t="shared" si="166"/>
        <v/>
      </c>
    </row>
    <row r="1674" spans="1:7" x14ac:dyDescent="0.25">
      <c r="A1674" s="9" t="str">
        <f t="shared" si="162"/>
        <v/>
      </c>
      <c r="B1674" s="3" t="str">
        <f t="shared" si="163"/>
        <v/>
      </c>
      <c r="C1674" s="3" t="str">
        <f t="shared" si="164"/>
        <v/>
      </c>
      <c r="D1674" s="3" t="str">
        <f>IF(ISNUMBER(A1674),COUNTIF(Calculations!B:B, A1674),"")</f>
        <v/>
      </c>
      <c r="E1674" s="3" t="str">
        <f>IF(ISNUMBER(A1674),COUNTIF(Calculations!A:A, A1674),"")</f>
        <v/>
      </c>
      <c r="F1674" s="20" t="str">
        <f t="shared" si="165"/>
        <v/>
      </c>
      <c r="G1674" s="20" t="str">
        <f t="shared" si="166"/>
        <v/>
      </c>
    </row>
    <row r="1675" spans="1:7" x14ac:dyDescent="0.25">
      <c r="A1675" s="9" t="str">
        <f t="shared" si="162"/>
        <v/>
      </c>
      <c r="B1675" s="3" t="str">
        <f t="shared" si="163"/>
        <v/>
      </c>
      <c r="C1675" s="3" t="str">
        <f t="shared" si="164"/>
        <v/>
      </c>
      <c r="D1675" s="3" t="str">
        <f>IF(ISNUMBER(A1675),COUNTIF(Calculations!B:B, A1675),"")</f>
        <v/>
      </c>
      <c r="E1675" s="3" t="str">
        <f>IF(ISNUMBER(A1675),COUNTIF(Calculations!A:A, A1675),"")</f>
        <v/>
      </c>
      <c r="F1675" s="20" t="str">
        <f t="shared" si="165"/>
        <v/>
      </c>
      <c r="G1675" s="20" t="str">
        <f t="shared" si="166"/>
        <v/>
      </c>
    </row>
    <row r="1676" spans="1:7" x14ac:dyDescent="0.25">
      <c r="A1676" s="9" t="str">
        <f t="shared" si="162"/>
        <v/>
      </c>
      <c r="B1676" s="3" t="str">
        <f t="shared" si="163"/>
        <v/>
      </c>
      <c r="C1676" s="3" t="str">
        <f t="shared" si="164"/>
        <v/>
      </c>
      <c r="D1676" s="3" t="str">
        <f>IF(ISNUMBER(A1676),COUNTIF(Calculations!B:B, A1676),"")</f>
        <v/>
      </c>
      <c r="E1676" s="3" t="str">
        <f>IF(ISNUMBER(A1676),COUNTIF(Calculations!A:A, A1676),"")</f>
        <v/>
      </c>
      <c r="F1676" s="20" t="str">
        <f t="shared" si="165"/>
        <v/>
      </c>
      <c r="G1676" s="20" t="str">
        <f t="shared" si="166"/>
        <v/>
      </c>
    </row>
    <row r="1677" spans="1:7" x14ac:dyDescent="0.25">
      <c r="A1677" s="9" t="str">
        <f t="shared" si="162"/>
        <v/>
      </c>
      <c r="B1677" s="3" t="str">
        <f t="shared" si="163"/>
        <v/>
      </c>
      <c r="C1677" s="3" t="str">
        <f t="shared" si="164"/>
        <v/>
      </c>
      <c r="D1677" s="3" t="str">
        <f>IF(ISNUMBER(A1677),COUNTIF(Calculations!B:B, A1677),"")</f>
        <v/>
      </c>
      <c r="E1677" s="3" t="str">
        <f>IF(ISNUMBER(A1677),COUNTIF(Calculations!A:A, A1677),"")</f>
        <v/>
      </c>
      <c r="F1677" s="20" t="str">
        <f t="shared" si="165"/>
        <v/>
      </c>
      <c r="G1677" s="20" t="str">
        <f t="shared" si="166"/>
        <v/>
      </c>
    </row>
    <row r="1678" spans="1:7" x14ac:dyDescent="0.25">
      <c r="A1678" s="9" t="str">
        <f t="shared" si="162"/>
        <v/>
      </c>
      <c r="B1678" s="3" t="str">
        <f t="shared" si="163"/>
        <v/>
      </c>
      <c r="C1678" s="3" t="str">
        <f t="shared" si="164"/>
        <v/>
      </c>
      <c r="D1678" s="3" t="str">
        <f>IF(ISNUMBER(A1678),COUNTIF(Calculations!B:B, A1678),"")</f>
        <v/>
      </c>
      <c r="E1678" s="3" t="str">
        <f>IF(ISNUMBER(A1678),COUNTIF(Calculations!A:A, A1678),"")</f>
        <v/>
      </c>
      <c r="F1678" s="20" t="str">
        <f t="shared" si="165"/>
        <v/>
      </c>
      <c r="G1678" s="20" t="str">
        <f t="shared" si="166"/>
        <v/>
      </c>
    </row>
    <row r="1679" spans="1:7" x14ac:dyDescent="0.25">
      <c r="A1679" s="9" t="str">
        <f t="shared" si="162"/>
        <v/>
      </c>
      <c r="B1679" s="3" t="str">
        <f t="shared" si="163"/>
        <v/>
      </c>
      <c r="C1679" s="3" t="str">
        <f t="shared" si="164"/>
        <v/>
      </c>
      <c r="D1679" s="3" t="str">
        <f>IF(ISNUMBER(A1679),COUNTIF(Calculations!B:B, A1679),"")</f>
        <v/>
      </c>
      <c r="E1679" s="3" t="str">
        <f>IF(ISNUMBER(A1679),COUNTIF(Calculations!A:A, A1679),"")</f>
        <v/>
      </c>
      <c r="F1679" s="20" t="str">
        <f t="shared" si="165"/>
        <v/>
      </c>
      <c r="G1679" s="20" t="str">
        <f t="shared" si="166"/>
        <v/>
      </c>
    </row>
    <row r="1680" spans="1:7" x14ac:dyDescent="0.25">
      <c r="A1680" s="9" t="str">
        <f t="shared" si="162"/>
        <v/>
      </c>
      <c r="B1680" s="3" t="str">
        <f t="shared" si="163"/>
        <v/>
      </c>
      <c r="C1680" s="3" t="str">
        <f t="shared" si="164"/>
        <v/>
      </c>
      <c r="D1680" s="3" t="str">
        <f>IF(ISNUMBER(A1680),COUNTIF(Calculations!B:B, A1680),"")</f>
        <v/>
      </c>
      <c r="E1680" s="3" t="str">
        <f>IF(ISNUMBER(A1680),COUNTIF(Calculations!A:A, A1680),"")</f>
        <v/>
      </c>
      <c r="F1680" s="20" t="str">
        <f t="shared" si="165"/>
        <v/>
      </c>
      <c r="G1680" s="20" t="str">
        <f t="shared" si="166"/>
        <v/>
      </c>
    </row>
    <row r="1681" spans="1:7" x14ac:dyDescent="0.25">
      <c r="A1681" s="9" t="str">
        <f t="shared" si="162"/>
        <v/>
      </c>
      <c r="B1681" s="3" t="str">
        <f t="shared" si="163"/>
        <v/>
      </c>
      <c r="C1681" s="3" t="str">
        <f t="shared" si="164"/>
        <v/>
      </c>
      <c r="D1681" s="3" t="str">
        <f>IF(ISNUMBER(A1681),COUNTIF(Calculations!B:B, A1681),"")</f>
        <v/>
      </c>
      <c r="E1681" s="3" t="str">
        <f>IF(ISNUMBER(A1681),COUNTIF(Calculations!A:A, A1681),"")</f>
        <v/>
      </c>
      <c r="F1681" s="20" t="str">
        <f t="shared" si="165"/>
        <v/>
      </c>
      <c r="G1681" s="20" t="str">
        <f t="shared" si="166"/>
        <v/>
      </c>
    </row>
    <row r="1682" spans="1:7" x14ac:dyDescent="0.25">
      <c r="A1682" s="9" t="str">
        <f t="shared" si="162"/>
        <v/>
      </c>
      <c r="B1682" s="3" t="str">
        <f t="shared" si="163"/>
        <v/>
      </c>
      <c r="C1682" s="3" t="str">
        <f t="shared" si="164"/>
        <v/>
      </c>
      <c r="D1682" s="3" t="str">
        <f>IF(ISNUMBER(A1682),COUNTIF(Calculations!B:B, A1682),"")</f>
        <v/>
      </c>
      <c r="E1682" s="3" t="str">
        <f>IF(ISNUMBER(A1682),COUNTIF(Calculations!A:A, A1682),"")</f>
        <v/>
      </c>
      <c r="F1682" s="20" t="str">
        <f t="shared" si="165"/>
        <v/>
      </c>
      <c r="G1682" s="20" t="str">
        <f t="shared" si="166"/>
        <v/>
      </c>
    </row>
    <row r="1683" spans="1:7" x14ac:dyDescent="0.25">
      <c r="A1683" s="9" t="str">
        <f t="shared" si="162"/>
        <v/>
      </c>
      <c r="B1683" s="3" t="str">
        <f t="shared" si="163"/>
        <v/>
      </c>
      <c r="C1683" s="3" t="str">
        <f t="shared" si="164"/>
        <v/>
      </c>
      <c r="D1683" s="3" t="str">
        <f>IF(ISNUMBER(A1683),COUNTIF(Calculations!B:B, A1683),"")</f>
        <v/>
      </c>
      <c r="E1683" s="3" t="str">
        <f>IF(ISNUMBER(A1683),COUNTIF(Calculations!A:A, A1683),"")</f>
        <v/>
      </c>
      <c r="F1683" s="20" t="str">
        <f t="shared" si="165"/>
        <v/>
      </c>
      <c r="G1683" s="20" t="str">
        <f t="shared" si="166"/>
        <v/>
      </c>
    </row>
    <row r="1684" spans="1:7" x14ac:dyDescent="0.25">
      <c r="A1684" s="9" t="str">
        <f t="shared" si="162"/>
        <v/>
      </c>
      <c r="B1684" s="3" t="str">
        <f t="shared" si="163"/>
        <v/>
      </c>
      <c r="C1684" s="3" t="str">
        <f t="shared" si="164"/>
        <v/>
      </c>
      <c r="D1684" s="3" t="str">
        <f>IF(ISNUMBER(A1684),COUNTIF(Calculations!B:B, A1684),"")</f>
        <v/>
      </c>
      <c r="E1684" s="3" t="str">
        <f>IF(ISNUMBER(A1684),COUNTIF(Calculations!A:A, A1684),"")</f>
        <v/>
      </c>
      <c r="F1684" s="20" t="str">
        <f t="shared" si="165"/>
        <v/>
      </c>
      <c r="G1684" s="20" t="str">
        <f t="shared" si="166"/>
        <v/>
      </c>
    </row>
    <row r="1685" spans="1:7" x14ac:dyDescent="0.25">
      <c r="A1685" s="9" t="str">
        <f t="shared" si="162"/>
        <v/>
      </c>
      <c r="B1685" s="3" t="str">
        <f t="shared" si="163"/>
        <v/>
      </c>
      <c r="C1685" s="3" t="str">
        <f t="shared" si="164"/>
        <v/>
      </c>
      <c r="D1685" s="3" t="str">
        <f>IF(ISNUMBER(A1685),COUNTIF(Calculations!B:B, A1685),"")</f>
        <v/>
      </c>
      <c r="E1685" s="3" t="str">
        <f>IF(ISNUMBER(A1685),COUNTIF(Calculations!A:A, A1685),"")</f>
        <v/>
      </c>
      <c r="F1685" s="20" t="str">
        <f t="shared" si="165"/>
        <v/>
      </c>
      <c r="G1685" s="20" t="str">
        <f t="shared" si="166"/>
        <v/>
      </c>
    </row>
    <row r="1686" spans="1:7" x14ac:dyDescent="0.25">
      <c r="A1686" s="9" t="str">
        <f t="shared" si="162"/>
        <v/>
      </c>
      <c r="B1686" s="3" t="str">
        <f t="shared" si="163"/>
        <v/>
      </c>
      <c r="C1686" s="3" t="str">
        <f t="shared" si="164"/>
        <v/>
      </c>
      <c r="D1686" s="3" t="str">
        <f>IF(ISNUMBER(A1686),COUNTIF(Calculations!B:B, A1686),"")</f>
        <v/>
      </c>
      <c r="E1686" s="3" t="str">
        <f>IF(ISNUMBER(A1686),COUNTIF(Calculations!A:A, A1686),"")</f>
        <v/>
      </c>
      <c r="F1686" s="20" t="str">
        <f t="shared" si="165"/>
        <v/>
      </c>
      <c r="G1686" s="20" t="str">
        <f t="shared" si="166"/>
        <v/>
      </c>
    </row>
    <row r="1687" spans="1:7" x14ac:dyDescent="0.25">
      <c r="A1687" s="9" t="str">
        <f t="shared" si="162"/>
        <v/>
      </c>
      <c r="B1687" s="3" t="str">
        <f t="shared" si="163"/>
        <v/>
      </c>
      <c r="C1687" s="3" t="str">
        <f t="shared" si="164"/>
        <v/>
      </c>
      <c r="D1687" s="3" t="str">
        <f>IF(ISNUMBER(A1687),COUNTIF(Calculations!B:B, A1687),"")</f>
        <v/>
      </c>
      <c r="E1687" s="3" t="str">
        <f>IF(ISNUMBER(A1687),COUNTIF(Calculations!A:A, A1687),"")</f>
        <v/>
      </c>
      <c r="F1687" s="20" t="str">
        <f t="shared" si="165"/>
        <v/>
      </c>
      <c r="G1687" s="20" t="str">
        <f t="shared" si="166"/>
        <v/>
      </c>
    </row>
    <row r="1688" spans="1:7" x14ac:dyDescent="0.25">
      <c r="A1688" s="9" t="str">
        <f t="shared" si="162"/>
        <v/>
      </c>
      <c r="B1688" s="3" t="str">
        <f t="shared" si="163"/>
        <v/>
      </c>
      <c r="C1688" s="3" t="str">
        <f t="shared" si="164"/>
        <v/>
      </c>
      <c r="D1688" s="3" t="str">
        <f>IF(ISNUMBER(A1688),COUNTIF(Calculations!B:B, A1688),"")</f>
        <v/>
      </c>
      <c r="E1688" s="3" t="str">
        <f>IF(ISNUMBER(A1688),COUNTIF(Calculations!A:A, A1688),"")</f>
        <v/>
      </c>
      <c r="F1688" s="20" t="str">
        <f t="shared" si="165"/>
        <v/>
      </c>
      <c r="G1688" s="20" t="str">
        <f t="shared" si="166"/>
        <v/>
      </c>
    </row>
    <row r="1689" spans="1:7" x14ac:dyDescent="0.25">
      <c r="A1689" s="9" t="str">
        <f t="shared" si="162"/>
        <v/>
      </c>
      <c r="B1689" s="3" t="str">
        <f t="shared" si="163"/>
        <v/>
      </c>
      <c r="C1689" s="3" t="str">
        <f t="shared" si="164"/>
        <v/>
      </c>
      <c r="D1689" s="3" t="str">
        <f>IF(ISNUMBER(A1689),COUNTIF(Calculations!B:B, A1689),"")</f>
        <v/>
      </c>
      <c r="E1689" s="3" t="str">
        <f>IF(ISNUMBER(A1689),COUNTIF(Calculations!A:A, A1689),"")</f>
        <v/>
      </c>
      <c r="F1689" s="20" t="str">
        <f t="shared" si="165"/>
        <v/>
      </c>
      <c r="G1689" s="20" t="str">
        <f t="shared" si="166"/>
        <v/>
      </c>
    </row>
    <row r="1690" spans="1:7" x14ac:dyDescent="0.25">
      <c r="A1690" s="9" t="str">
        <f t="shared" si="162"/>
        <v/>
      </c>
      <c r="B1690" s="3" t="str">
        <f t="shared" si="163"/>
        <v/>
      </c>
      <c r="C1690" s="3" t="str">
        <f t="shared" si="164"/>
        <v/>
      </c>
      <c r="D1690" s="3" t="str">
        <f>IF(ISNUMBER(A1690),COUNTIF(Calculations!B:B, A1690),"")</f>
        <v/>
      </c>
      <c r="E1690" s="3" t="str">
        <f>IF(ISNUMBER(A1690),COUNTIF(Calculations!A:A, A1690),"")</f>
        <v/>
      </c>
      <c r="F1690" s="20" t="str">
        <f t="shared" si="165"/>
        <v/>
      </c>
      <c r="G1690" s="20" t="str">
        <f t="shared" si="166"/>
        <v/>
      </c>
    </row>
    <row r="1691" spans="1:7" x14ac:dyDescent="0.25">
      <c r="A1691" s="9" t="str">
        <f t="shared" si="162"/>
        <v/>
      </c>
      <c r="B1691" s="3" t="str">
        <f t="shared" si="163"/>
        <v/>
      </c>
      <c r="C1691" s="3" t="str">
        <f t="shared" si="164"/>
        <v/>
      </c>
      <c r="D1691" s="3" t="str">
        <f>IF(ISNUMBER(A1691),COUNTIF(Calculations!B:B, A1691),"")</f>
        <v/>
      </c>
      <c r="E1691" s="3" t="str">
        <f>IF(ISNUMBER(A1691),COUNTIF(Calculations!A:A, A1691),"")</f>
        <v/>
      </c>
      <c r="F1691" s="20" t="str">
        <f t="shared" si="165"/>
        <v/>
      </c>
      <c r="G1691" s="20" t="str">
        <f t="shared" si="166"/>
        <v/>
      </c>
    </row>
    <row r="1692" spans="1:7" x14ac:dyDescent="0.25">
      <c r="A1692" s="9" t="str">
        <f t="shared" si="162"/>
        <v/>
      </c>
      <c r="B1692" s="3" t="str">
        <f t="shared" si="163"/>
        <v/>
      </c>
      <c r="C1692" s="3" t="str">
        <f t="shared" si="164"/>
        <v/>
      </c>
      <c r="D1692" s="3" t="str">
        <f>IF(ISNUMBER(A1692),COUNTIF(Calculations!B:B, A1692),"")</f>
        <v/>
      </c>
      <c r="E1692" s="3" t="str">
        <f>IF(ISNUMBER(A1692),COUNTIF(Calculations!A:A, A1692),"")</f>
        <v/>
      </c>
      <c r="F1692" s="20" t="str">
        <f t="shared" si="165"/>
        <v/>
      </c>
      <c r="G1692" s="20" t="str">
        <f t="shared" si="166"/>
        <v/>
      </c>
    </row>
    <row r="1693" spans="1:7" x14ac:dyDescent="0.25">
      <c r="A1693" s="9" t="str">
        <f t="shared" si="162"/>
        <v/>
      </c>
      <c r="B1693" s="3" t="str">
        <f t="shared" si="163"/>
        <v/>
      </c>
      <c r="C1693" s="3" t="str">
        <f t="shared" si="164"/>
        <v/>
      </c>
      <c r="D1693" s="3" t="str">
        <f>IF(ISNUMBER(A1693),COUNTIF(Calculations!B:B, A1693),"")</f>
        <v/>
      </c>
      <c r="E1693" s="3" t="str">
        <f>IF(ISNUMBER(A1693),COUNTIF(Calculations!A:A, A1693),"")</f>
        <v/>
      </c>
      <c r="F1693" s="20" t="str">
        <f t="shared" si="165"/>
        <v/>
      </c>
      <c r="G1693" s="20" t="str">
        <f t="shared" si="166"/>
        <v/>
      </c>
    </row>
    <row r="1694" spans="1:7" x14ac:dyDescent="0.25">
      <c r="A1694" s="9" t="str">
        <f t="shared" si="162"/>
        <v/>
      </c>
      <c r="B1694" s="3" t="str">
        <f t="shared" si="163"/>
        <v/>
      </c>
      <c r="C1694" s="3" t="str">
        <f t="shared" si="164"/>
        <v/>
      </c>
      <c r="D1694" s="3" t="str">
        <f>IF(ISNUMBER(A1694),COUNTIF(Calculations!B:B, A1694),"")</f>
        <v/>
      </c>
      <c r="E1694" s="3" t="str">
        <f>IF(ISNUMBER(A1694),COUNTIF(Calculations!A:A, A1694),"")</f>
        <v/>
      </c>
      <c r="F1694" s="20" t="str">
        <f t="shared" si="165"/>
        <v/>
      </c>
      <c r="G1694" s="20" t="str">
        <f t="shared" si="166"/>
        <v/>
      </c>
    </row>
    <row r="1695" spans="1:7" x14ac:dyDescent="0.25">
      <c r="A1695" s="9" t="str">
        <f t="shared" si="162"/>
        <v/>
      </c>
      <c r="B1695" s="3" t="str">
        <f t="shared" si="163"/>
        <v/>
      </c>
      <c r="C1695" s="3" t="str">
        <f t="shared" si="164"/>
        <v/>
      </c>
      <c r="D1695" s="3" t="str">
        <f>IF(ISNUMBER(A1695),COUNTIF(Calculations!B:B, A1695),"")</f>
        <v/>
      </c>
      <c r="E1695" s="3" t="str">
        <f>IF(ISNUMBER(A1695),COUNTIF(Calculations!A:A, A1695),"")</f>
        <v/>
      </c>
      <c r="F1695" s="20" t="str">
        <f t="shared" si="165"/>
        <v/>
      </c>
      <c r="G1695" s="20" t="str">
        <f t="shared" si="166"/>
        <v/>
      </c>
    </row>
    <row r="1696" spans="1:7" x14ac:dyDescent="0.25">
      <c r="A1696" s="9" t="str">
        <f t="shared" si="162"/>
        <v/>
      </c>
      <c r="B1696" s="3" t="str">
        <f t="shared" si="163"/>
        <v/>
      </c>
      <c r="C1696" s="3" t="str">
        <f t="shared" si="164"/>
        <v/>
      </c>
      <c r="D1696" s="3" t="str">
        <f>IF(ISNUMBER(A1696),COUNTIF(Calculations!B:B, A1696),"")</f>
        <v/>
      </c>
      <c r="E1696" s="3" t="str">
        <f>IF(ISNUMBER(A1696),COUNTIF(Calculations!A:A, A1696),"")</f>
        <v/>
      </c>
      <c r="F1696" s="20" t="str">
        <f t="shared" si="165"/>
        <v/>
      </c>
      <c r="G1696" s="20" t="str">
        <f t="shared" si="166"/>
        <v/>
      </c>
    </row>
    <row r="1697" spans="1:7" x14ac:dyDescent="0.25">
      <c r="A1697" s="9" t="str">
        <f t="shared" si="162"/>
        <v/>
      </c>
      <c r="B1697" s="3" t="str">
        <f t="shared" si="163"/>
        <v/>
      </c>
      <c r="C1697" s="3" t="str">
        <f t="shared" si="164"/>
        <v/>
      </c>
      <c r="D1697" s="3" t="str">
        <f>IF(ISNUMBER(A1697),COUNTIF(Calculations!B:B, A1697),"")</f>
        <v/>
      </c>
      <c r="E1697" s="3" t="str">
        <f>IF(ISNUMBER(A1697),COUNTIF(Calculations!A:A, A1697),"")</f>
        <v/>
      </c>
      <c r="F1697" s="20" t="str">
        <f t="shared" si="165"/>
        <v/>
      </c>
      <c r="G1697" s="20" t="str">
        <f t="shared" si="166"/>
        <v/>
      </c>
    </row>
    <row r="1698" spans="1:7" x14ac:dyDescent="0.25">
      <c r="A1698" s="9" t="str">
        <f t="shared" si="162"/>
        <v/>
      </c>
      <c r="B1698" s="3" t="str">
        <f t="shared" si="163"/>
        <v/>
      </c>
      <c r="C1698" s="3" t="str">
        <f t="shared" si="164"/>
        <v/>
      </c>
      <c r="D1698" s="3" t="str">
        <f>IF(ISNUMBER(A1698),COUNTIF(Calculations!B:B, A1698),"")</f>
        <v/>
      </c>
      <c r="E1698" s="3" t="str">
        <f>IF(ISNUMBER(A1698),COUNTIF(Calculations!A:A, A1698),"")</f>
        <v/>
      </c>
      <c r="F1698" s="20" t="str">
        <f t="shared" si="165"/>
        <v/>
      </c>
      <c r="G1698" s="20" t="str">
        <f t="shared" si="166"/>
        <v/>
      </c>
    </row>
    <row r="1699" spans="1:7" x14ac:dyDescent="0.25">
      <c r="A1699" s="9" t="str">
        <f t="shared" si="162"/>
        <v/>
      </c>
      <c r="B1699" s="3" t="str">
        <f t="shared" si="163"/>
        <v/>
      </c>
      <c r="C1699" s="3" t="str">
        <f t="shared" si="164"/>
        <v/>
      </c>
      <c r="D1699" s="3" t="str">
        <f>IF(ISNUMBER(A1699),COUNTIF(Calculations!B:B, A1699),"")</f>
        <v/>
      </c>
      <c r="E1699" s="3" t="str">
        <f>IF(ISNUMBER(A1699),COUNTIF(Calculations!A:A, A1699),"")</f>
        <v/>
      </c>
      <c r="F1699" s="20" t="str">
        <f t="shared" si="165"/>
        <v/>
      </c>
      <c r="G1699" s="20" t="str">
        <f t="shared" si="166"/>
        <v/>
      </c>
    </row>
    <row r="1700" spans="1:7" x14ac:dyDescent="0.25">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20" t="str">
        <f t="shared" ref="F1700:F1763" si="170">IF(ISNUMBER(A1700),F1699 + D1700,"")</f>
        <v/>
      </c>
      <c r="G1700" s="20" t="str">
        <f t="shared" ref="G1700:G1763" si="171">IF(ISNUMBER(A1700),G1699 + E1700,"")</f>
        <v/>
      </c>
    </row>
    <row r="1701" spans="1:7" x14ac:dyDescent="0.25">
      <c r="A1701" s="9" t="str">
        <f t="shared" si="167"/>
        <v/>
      </c>
      <c r="B1701" s="3" t="str">
        <f t="shared" si="168"/>
        <v/>
      </c>
      <c r="C1701" s="3" t="str">
        <f t="shared" si="169"/>
        <v/>
      </c>
      <c r="D1701" s="3" t="str">
        <f>IF(ISNUMBER(A1701),COUNTIF(Calculations!B:B, A1701),"")</f>
        <v/>
      </c>
      <c r="E1701" s="3" t="str">
        <f>IF(ISNUMBER(A1701),COUNTIF(Calculations!A:A, A1701),"")</f>
        <v/>
      </c>
      <c r="F1701" s="20" t="str">
        <f t="shared" si="170"/>
        <v/>
      </c>
      <c r="G1701" s="20" t="str">
        <f t="shared" si="171"/>
        <v/>
      </c>
    </row>
    <row r="1702" spans="1:7" x14ac:dyDescent="0.25">
      <c r="A1702" s="9" t="str">
        <f t="shared" si="167"/>
        <v/>
      </c>
      <c r="B1702" s="3" t="str">
        <f t="shared" si="168"/>
        <v/>
      </c>
      <c r="C1702" s="3" t="str">
        <f t="shared" si="169"/>
        <v/>
      </c>
      <c r="D1702" s="3" t="str">
        <f>IF(ISNUMBER(A1702),COUNTIF(Calculations!B:B, A1702),"")</f>
        <v/>
      </c>
      <c r="E1702" s="3" t="str">
        <f>IF(ISNUMBER(A1702),COUNTIF(Calculations!A:A, A1702),"")</f>
        <v/>
      </c>
      <c r="F1702" s="20" t="str">
        <f t="shared" si="170"/>
        <v/>
      </c>
      <c r="G1702" s="20" t="str">
        <f t="shared" si="171"/>
        <v/>
      </c>
    </row>
    <row r="1703" spans="1:7" x14ac:dyDescent="0.25">
      <c r="A1703" s="9" t="str">
        <f t="shared" si="167"/>
        <v/>
      </c>
      <c r="B1703" s="3" t="str">
        <f t="shared" si="168"/>
        <v/>
      </c>
      <c r="C1703" s="3" t="str">
        <f t="shared" si="169"/>
        <v/>
      </c>
      <c r="D1703" s="3" t="str">
        <f>IF(ISNUMBER(A1703),COUNTIF(Calculations!B:B, A1703),"")</f>
        <v/>
      </c>
      <c r="E1703" s="3" t="str">
        <f>IF(ISNUMBER(A1703),COUNTIF(Calculations!A:A, A1703),"")</f>
        <v/>
      </c>
      <c r="F1703" s="20" t="str">
        <f t="shared" si="170"/>
        <v/>
      </c>
      <c r="G1703" s="20" t="str">
        <f t="shared" si="171"/>
        <v/>
      </c>
    </row>
    <row r="1704" spans="1:7" x14ac:dyDescent="0.25">
      <c r="A1704" s="9" t="str">
        <f t="shared" si="167"/>
        <v/>
      </c>
      <c r="B1704" s="3" t="str">
        <f t="shared" si="168"/>
        <v/>
      </c>
      <c r="C1704" s="3" t="str">
        <f t="shared" si="169"/>
        <v/>
      </c>
      <c r="D1704" s="3" t="str">
        <f>IF(ISNUMBER(A1704),COUNTIF(Calculations!B:B, A1704),"")</f>
        <v/>
      </c>
      <c r="E1704" s="3" t="str">
        <f>IF(ISNUMBER(A1704),COUNTIF(Calculations!A:A, A1704),"")</f>
        <v/>
      </c>
      <c r="F1704" s="20" t="str">
        <f t="shared" si="170"/>
        <v/>
      </c>
      <c r="G1704" s="20" t="str">
        <f t="shared" si="171"/>
        <v/>
      </c>
    </row>
    <row r="1705" spans="1:7" x14ac:dyDescent="0.25">
      <c r="A1705" s="9" t="str">
        <f t="shared" si="167"/>
        <v/>
      </c>
      <c r="B1705" s="3" t="str">
        <f t="shared" si="168"/>
        <v/>
      </c>
      <c r="C1705" s="3" t="str">
        <f t="shared" si="169"/>
        <v/>
      </c>
      <c r="D1705" s="3" t="str">
        <f>IF(ISNUMBER(A1705),COUNTIF(Calculations!B:B, A1705),"")</f>
        <v/>
      </c>
      <c r="E1705" s="3" t="str">
        <f>IF(ISNUMBER(A1705),COUNTIF(Calculations!A:A, A1705),"")</f>
        <v/>
      </c>
      <c r="F1705" s="20" t="str">
        <f t="shared" si="170"/>
        <v/>
      </c>
      <c r="G1705" s="20" t="str">
        <f t="shared" si="171"/>
        <v/>
      </c>
    </row>
    <row r="1706" spans="1:7" x14ac:dyDescent="0.25">
      <c r="A1706" s="9" t="str">
        <f t="shared" si="167"/>
        <v/>
      </c>
      <c r="B1706" s="3" t="str">
        <f t="shared" si="168"/>
        <v/>
      </c>
      <c r="C1706" s="3" t="str">
        <f t="shared" si="169"/>
        <v/>
      </c>
      <c r="D1706" s="3" t="str">
        <f>IF(ISNUMBER(A1706),COUNTIF(Calculations!B:B, A1706),"")</f>
        <v/>
      </c>
      <c r="E1706" s="3" t="str">
        <f>IF(ISNUMBER(A1706),COUNTIF(Calculations!A:A, A1706),"")</f>
        <v/>
      </c>
      <c r="F1706" s="20" t="str">
        <f t="shared" si="170"/>
        <v/>
      </c>
      <c r="G1706" s="20" t="str">
        <f t="shared" si="171"/>
        <v/>
      </c>
    </row>
    <row r="1707" spans="1:7" x14ac:dyDescent="0.25">
      <c r="A1707" s="9" t="str">
        <f t="shared" si="167"/>
        <v/>
      </c>
      <c r="B1707" s="3" t="str">
        <f t="shared" si="168"/>
        <v/>
      </c>
      <c r="C1707" s="3" t="str">
        <f t="shared" si="169"/>
        <v/>
      </c>
      <c r="D1707" s="3" t="str">
        <f>IF(ISNUMBER(A1707),COUNTIF(Calculations!B:B, A1707),"")</f>
        <v/>
      </c>
      <c r="E1707" s="3" t="str">
        <f>IF(ISNUMBER(A1707),COUNTIF(Calculations!A:A, A1707),"")</f>
        <v/>
      </c>
      <c r="F1707" s="20" t="str">
        <f t="shared" si="170"/>
        <v/>
      </c>
      <c r="G1707" s="20" t="str">
        <f t="shared" si="171"/>
        <v/>
      </c>
    </row>
    <row r="1708" spans="1:7" x14ac:dyDescent="0.25">
      <c r="A1708" s="9" t="str">
        <f t="shared" si="167"/>
        <v/>
      </c>
      <c r="B1708" s="3" t="str">
        <f t="shared" si="168"/>
        <v/>
      </c>
      <c r="C1708" s="3" t="str">
        <f t="shared" si="169"/>
        <v/>
      </c>
      <c r="D1708" s="3" t="str">
        <f>IF(ISNUMBER(A1708),COUNTIF(Calculations!B:B, A1708),"")</f>
        <v/>
      </c>
      <c r="E1708" s="3" t="str">
        <f>IF(ISNUMBER(A1708),COUNTIF(Calculations!A:A, A1708),"")</f>
        <v/>
      </c>
      <c r="F1708" s="20" t="str">
        <f t="shared" si="170"/>
        <v/>
      </c>
      <c r="G1708" s="20" t="str">
        <f t="shared" si="171"/>
        <v/>
      </c>
    </row>
    <row r="1709" spans="1:7" x14ac:dyDescent="0.25">
      <c r="A1709" s="9" t="str">
        <f t="shared" si="167"/>
        <v/>
      </c>
      <c r="B1709" s="3" t="str">
        <f t="shared" si="168"/>
        <v/>
      </c>
      <c r="C1709" s="3" t="str">
        <f t="shared" si="169"/>
        <v/>
      </c>
      <c r="D1709" s="3" t="str">
        <f>IF(ISNUMBER(A1709),COUNTIF(Calculations!B:B, A1709),"")</f>
        <v/>
      </c>
      <c r="E1709" s="3" t="str">
        <f>IF(ISNUMBER(A1709),COUNTIF(Calculations!A:A, A1709),"")</f>
        <v/>
      </c>
      <c r="F1709" s="20" t="str">
        <f t="shared" si="170"/>
        <v/>
      </c>
      <c r="G1709" s="20" t="str">
        <f t="shared" si="171"/>
        <v/>
      </c>
    </row>
    <row r="1710" spans="1:7" x14ac:dyDescent="0.25">
      <c r="A1710" s="9" t="str">
        <f t="shared" si="167"/>
        <v/>
      </c>
      <c r="B1710" s="3" t="str">
        <f t="shared" si="168"/>
        <v/>
      </c>
      <c r="C1710" s="3" t="str">
        <f t="shared" si="169"/>
        <v/>
      </c>
      <c r="D1710" s="3" t="str">
        <f>IF(ISNUMBER(A1710),COUNTIF(Calculations!B:B, A1710),"")</f>
        <v/>
      </c>
      <c r="E1710" s="3" t="str">
        <f>IF(ISNUMBER(A1710),COUNTIF(Calculations!A:A, A1710),"")</f>
        <v/>
      </c>
      <c r="F1710" s="20" t="str">
        <f t="shared" si="170"/>
        <v/>
      </c>
      <c r="G1710" s="20" t="str">
        <f t="shared" si="171"/>
        <v/>
      </c>
    </row>
    <row r="1711" spans="1:7" x14ac:dyDescent="0.25">
      <c r="A1711" s="9" t="str">
        <f t="shared" si="167"/>
        <v/>
      </c>
      <c r="B1711" s="3" t="str">
        <f t="shared" si="168"/>
        <v/>
      </c>
      <c r="C1711" s="3" t="str">
        <f t="shared" si="169"/>
        <v/>
      </c>
      <c r="D1711" s="3" t="str">
        <f>IF(ISNUMBER(A1711),COUNTIF(Calculations!B:B, A1711),"")</f>
        <v/>
      </c>
      <c r="E1711" s="3" t="str">
        <f>IF(ISNUMBER(A1711),COUNTIF(Calculations!A:A, A1711),"")</f>
        <v/>
      </c>
      <c r="F1711" s="20" t="str">
        <f t="shared" si="170"/>
        <v/>
      </c>
      <c r="G1711" s="20" t="str">
        <f t="shared" si="171"/>
        <v/>
      </c>
    </row>
    <row r="1712" spans="1:7" x14ac:dyDescent="0.25">
      <c r="A1712" s="9" t="str">
        <f t="shared" si="167"/>
        <v/>
      </c>
      <c r="B1712" s="3" t="str">
        <f t="shared" si="168"/>
        <v/>
      </c>
      <c r="C1712" s="3" t="str">
        <f t="shared" si="169"/>
        <v/>
      </c>
      <c r="D1712" s="3" t="str">
        <f>IF(ISNUMBER(A1712),COUNTIF(Calculations!B:B, A1712),"")</f>
        <v/>
      </c>
      <c r="E1712" s="3" t="str">
        <f>IF(ISNUMBER(A1712),COUNTIF(Calculations!A:A, A1712),"")</f>
        <v/>
      </c>
      <c r="F1712" s="20" t="str">
        <f t="shared" si="170"/>
        <v/>
      </c>
      <c r="G1712" s="20" t="str">
        <f t="shared" si="171"/>
        <v/>
      </c>
    </row>
    <row r="1713" spans="1:7" x14ac:dyDescent="0.25">
      <c r="A1713" s="9" t="str">
        <f t="shared" si="167"/>
        <v/>
      </c>
      <c r="B1713" s="3" t="str">
        <f t="shared" si="168"/>
        <v/>
      </c>
      <c r="C1713" s="3" t="str">
        <f t="shared" si="169"/>
        <v/>
      </c>
      <c r="D1713" s="3" t="str">
        <f>IF(ISNUMBER(A1713),COUNTIF(Calculations!B:B, A1713),"")</f>
        <v/>
      </c>
      <c r="E1713" s="3" t="str">
        <f>IF(ISNUMBER(A1713),COUNTIF(Calculations!A:A, A1713),"")</f>
        <v/>
      </c>
      <c r="F1713" s="20" t="str">
        <f t="shared" si="170"/>
        <v/>
      </c>
      <c r="G1713" s="20" t="str">
        <f t="shared" si="171"/>
        <v/>
      </c>
    </row>
    <row r="1714" spans="1:7" x14ac:dyDescent="0.25">
      <c r="A1714" s="9" t="str">
        <f t="shared" si="167"/>
        <v/>
      </c>
      <c r="B1714" s="3" t="str">
        <f t="shared" si="168"/>
        <v/>
      </c>
      <c r="C1714" s="3" t="str">
        <f t="shared" si="169"/>
        <v/>
      </c>
      <c r="D1714" s="3" t="str">
        <f>IF(ISNUMBER(A1714),COUNTIF(Calculations!B:B, A1714),"")</f>
        <v/>
      </c>
      <c r="E1714" s="3" t="str">
        <f>IF(ISNUMBER(A1714),COUNTIF(Calculations!A:A, A1714),"")</f>
        <v/>
      </c>
      <c r="F1714" s="20" t="str">
        <f t="shared" si="170"/>
        <v/>
      </c>
      <c r="G1714" s="20" t="str">
        <f t="shared" si="171"/>
        <v/>
      </c>
    </row>
    <row r="1715" spans="1:7" x14ac:dyDescent="0.25">
      <c r="A1715" s="9" t="str">
        <f t="shared" si="167"/>
        <v/>
      </c>
      <c r="B1715" s="3" t="str">
        <f t="shared" si="168"/>
        <v/>
      </c>
      <c r="C1715" s="3" t="str">
        <f t="shared" si="169"/>
        <v/>
      </c>
      <c r="D1715" s="3" t="str">
        <f>IF(ISNUMBER(A1715),COUNTIF(Calculations!B:B, A1715),"")</f>
        <v/>
      </c>
      <c r="E1715" s="3" t="str">
        <f>IF(ISNUMBER(A1715),COUNTIF(Calculations!A:A, A1715),"")</f>
        <v/>
      </c>
      <c r="F1715" s="20" t="str">
        <f t="shared" si="170"/>
        <v/>
      </c>
      <c r="G1715" s="20" t="str">
        <f t="shared" si="171"/>
        <v/>
      </c>
    </row>
    <row r="1716" spans="1:7" x14ac:dyDescent="0.25">
      <c r="A1716" s="9" t="str">
        <f t="shared" si="167"/>
        <v/>
      </c>
      <c r="B1716" s="3" t="str">
        <f t="shared" si="168"/>
        <v/>
      </c>
      <c r="C1716" s="3" t="str">
        <f t="shared" si="169"/>
        <v/>
      </c>
      <c r="D1716" s="3" t="str">
        <f>IF(ISNUMBER(A1716),COUNTIF(Calculations!B:B, A1716),"")</f>
        <v/>
      </c>
      <c r="E1716" s="3" t="str">
        <f>IF(ISNUMBER(A1716),COUNTIF(Calculations!A:A, A1716),"")</f>
        <v/>
      </c>
      <c r="F1716" s="20" t="str">
        <f t="shared" si="170"/>
        <v/>
      </c>
      <c r="G1716" s="20" t="str">
        <f t="shared" si="171"/>
        <v/>
      </c>
    </row>
    <row r="1717" spans="1:7" x14ac:dyDescent="0.25">
      <c r="A1717" s="9" t="str">
        <f t="shared" si="167"/>
        <v/>
      </c>
      <c r="B1717" s="3" t="str">
        <f t="shared" si="168"/>
        <v/>
      </c>
      <c r="C1717" s="3" t="str">
        <f t="shared" si="169"/>
        <v/>
      </c>
      <c r="D1717" s="3" t="str">
        <f>IF(ISNUMBER(A1717),COUNTIF(Calculations!B:B, A1717),"")</f>
        <v/>
      </c>
      <c r="E1717" s="3" t="str">
        <f>IF(ISNUMBER(A1717),COUNTIF(Calculations!A:A, A1717),"")</f>
        <v/>
      </c>
      <c r="F1717" s="20" t="str">
        <f t="shared" si="170"/>
        <v/>
      </c>
      <c r="G1717" s="20" t="str">
        <f t="shared" si="171"/>
        <v/>
      </c>
    </row>
    <row r="1718" spans="1:7" x14ac:dyDescent="0.25">
      <c r="A1718" s="9" t="str">
        <f t="shared" si="167"/>
        <v/>
      </c>
      <c r="B1718" s="3" t="str">
        <f t="shared" si="168"/>
        <v/>
      </c>
      <c r="C1718" s="3" t="str">
        <f t="shared" si="169"/>
        <v/>
      </c>
      <c r="D1718" s="3" t="str">
        <f>IF(ISNUMBER(A1718),COUNTIF(Calculations!B:B, A1718),"")</f>
        <v/>
      </c>
      <c r="E1718" s="3" t="str">
        <f>IF(ISNUMBER(A1718),COUNTIF(Calculations!A:A, A1718),"")</f>
        <v/>
      </c>
      <c r="F1718" s="20" t="str">
        <f t="shared" si="170"/>
        <v/>
      </c>
      <c r="G1718" s="20" t="str">
        <f t="shared" si="171"/>
        <v/>
      </c>
    </row>
    <row r="1719" spans="1:7" x14ac:dyDescent="0.25">
      <c r="A1719" s="9" t="str">
        <f t="shared" si="167"/>
        <v/>
      </c>
      <c r="B1719" s="3" t="str">
        <f t="shared" si="168"/>
        <v/>
      </c>
      <c r="C1719" s="3" t="str">
        <f t="shared" si="169"/>
        <v/>
      </c>
      <c r="D1719" s="3" t="str">
        <f>IF(ISNUMBER(A1719),COUNTIF(Calculations!B:B, A1719),"")</f>
        <v/>
      </c>
      <c r="E1719" s="3" t="str">
        <f>IF(ISNUMBER(A1719),COUNTIF(Calculations!A:A, A1719),"")</f>
        <v/>
      </c>
      <c r="F1719" s="20" t="str">
        <f t="shared" si="170"/>
        <v/>
      </c>
      <c r="G1719" s="20" t="str">
        <f t="shared" si="171"/>
        <v/>
      </c>
    </row>
    <row r="1720" spans="1:7" x14ac:dyDescent="0.25">
      <c r="A1720" s="9" t="str">
        <f t="shared" si="167"/>
        <v/>
      </c>
      <c r="B1720" s="3" t="str">
        <f t="shared" si="168"/>
        <v/>
      </c>
      <c r="C1720" s="3" t="str">
        <f t="shared" si="169"/>
        <v/>
      </c>
      <c r="D1720" s="3" t="str">
        <f>IF(ISNUMBER(A1720),COUNTIF(Calculations!B:B, A1720),"")</f>
        <v/>
      </c>
      <c r="E1720" s="3" t="str">
        <f>IF(ISNUMBER(A1720),COUNTIF(Calculations!A:A, A1720),"")</f>
        <v/>
      </c>
      <c r="F1720" s="20" t="str">
        <f t="shared" si="170"/>
        <v/>
      </c>
      <c r="G1720" s="20" t="str">
        <f t="shared" si="171"/>
        <v/>
      </c>
    </row>
    <row r="1721" spans="1:7" x14ac:dyDescent="0.25">
      <c r="A1721" s="9" t="str">
        <f t="shared" si="167"/>
        <v/>
      </c>
      <c r="B1721" s="3" t="str">
        <f t="shared" si="168"/>
        <v/>
      </c>
      <c r="C1721" s="3" t="str">
        <f t="shared" si="169"/>
        <v/>
      </c>
      <c r="D1721" s="3" t="str">
        <f>IF(ISNUMBER(A1721),COUNTIF(Calculations!B:B, A1721),"")</f>
        <v/>
      </c>
      <c r="E1721" s="3" t="str">
        <f>IF(ISNUMBER(A1721),COUNTIF(Calculations!A:A, A1721),"")</f>
        <v/>
      </c>
      <c r="F1721" s="20" t="str">
        <f t="shared" si="170"/>
        <v/>
      </c>
      <c r="G1721" s="20" t="str">
        <f t="shared" si="171"/>
        <v/>
      </c>
    </row>
    <row r="1722" spans="1:7" x14ac:dyDescent="0.25">
      <c r="A1722" s="9" t="str">
        <f t="shared" si="167"/>
        <v/>
      </c>
      <c r="B1722" s="3" t="str">
        <f t="shared" si="168"/>
        <v/>
      </c>
      <c r="C1722" s="3" t="str">
        <f t="shared" si="169"/>
        <v/>
      </c>
      <c r="D1722" s="3" t="str">
        <f>IF(ISNUMBER(A1722),COUNTIF(Calculations!B:B, A1722),"")</f>
        <v/>
      </c>
      <c r="E1722" s="3" t="str">
        <f>IF(ISNUMBER(A1722),COUNTIF(Calculations!A:A, A1722),"")</f>
        <v/>
      </c>
      <c r="F1722" s="20" t="str">
        <f t="shared" si="170"/>
        <v/>
      </c>
      <c r="G1722" s="20" t="str">
        <f t="shared" si="171"/>
        <v/>
      </c>
    </row>
    <row r="1723" spans="1:7" x14ac:dyDescent="0.25">
      <c r="A1723" s="9" t="str">
        <f t="shared" si="167"/>
        <v/>
      </c>
      <c r="B1723" s="3" t="str">
        <f t="shared" si="168"/>
        <v/>
      </c>
      <c r="C1723" s="3" t="str">
        <f t="shared" si="169"/>
        <v/>
      </c>
      <c r="D1723" s="3" t="str">
        <f>IF(ISNUMBER(A1723),COUNTIF(Calculations!B:B, A1723),"")</f>
        <v/>
      </c>
      <c r="E1723" s="3" t="str">
        <f>IF(ISNUMBER(A1723),COUNTIF(Calculations!A:A, A1723),"")</f>
        <v/>
      </c>
      <c r="F1723" s="20" t="str">
        <f t="shared" si="170"/>
        <v/>
      </c>
      <c r="G1723" s="20" t="str">
        <f t="shared" si="171"/>
        <v/>
      </c>
    </row>
    <row r="1724" spans="1:7" x14ac:dyDescent="0.25">
      <c r="A1724" s="9" t="str">
        <f t="shared" si="167"/>
        <v/>
      </c>
      <c r="B1724" s="3" t="str">
        <f t="shared" si="168"/>
        <v/>
      </c>
      <c r="C1724" s="3" t="str">
        <f t="shared" si="169"/>
        <v/>
      </c>
      <c r="D1724" s="3" t="str">
        <f>IF(ISNUMBER(A1724),COUNTIF(Calculations!B:B, A1724),"")</f>
        <v/>
      </c>
      <c r="E1724" s="3" t="str">
        <f>IF(ISNUMBER(A1724),COUNTIF(Calculations!A:A, A1724),"")</f>
        <v/>
      </c>
      <c r="F1724" s="20" t="str">
        <f t="shared" si="170"/>
        <v/>
      </c>
      <c r="G1724" s="20" t="str">
        <f t="shared" si="171"/>
        <v/>
      </c>
    </row>
    <row r="1725" spans="1:7" x14ac:dyDescent="0.25">
      <c r="A1725" s="9" t="str">
        <f t="shared" si="167"/>
        <v/>
      </c>
      <c r="B1725" s="3" t="str">
        <f t="shared" si="168"/>
        <v/>
      </c>
      <c r="C1725" s="3" t="str">
        <f t="shared" si="169"/>
        <v/>
      </c>
      <c r="D1725" s="3" t="str">
        <f>IF(ISNUMBER(A1725),COUNTIF(Calculations!B:B, A1725),"")</f>
        <v/>
      </c>
      <c r="E1725" s="3" t="str">
        <f>IF(ISNUMBER(A1725),COUNTIF(Calculations!A:A, A1725),"")</f>
        <v/>
      </c>
      <c r="F1725" s="20" t="str">
        <f t="shared" si="170"/>
        <v/>
      </c>
      <c r="G1725" s="20" t="str">
        <f t="shared" si="171"/>
        <v/>
      </c>
    </row>
    <row r="1726" spans="1:7" x14ac:dyDescent="0.25">
      <c r="A1726" s="9" t="str">
        <f t="shared" si="167"/>
        <v/>
      </c>
      <c r="B1726" s="3" t="str">
        <f t="shared" si="168"/>
        <v/>
      </c>
      <c r="C1726" s="3" t="str">
        <f t="shared" si="169"/>
        <v/>
      </c>
      <c r="D1726" s="3" t="str">
        <f>IF(ISNUMBER(A1726),COUNTIF(Calculations!B:B, A1726),"")</f>
        <v/>
      </c>
      <c r="E1726" s="3" t="str">
        <f>IF(ISNUMBER(A1726),COUNTIF(Calculations!A:A, A1726),"")</f>
        <v/>
      </c>
      <c r="F1726" s="20" t="str">
        <f t="shared" si="170"/>
        <v/>
      </c>
      <c r="G1726" s="20" t="str">
        <f t="shared" si="171"/>
        <v/>
      </c>
    </row>
    <row r="1727" spans="1:7" x14ac:dyDescent="0.25">
      <c r="A1727" s="9" t="str">
        <f t="shared" si="167"/>
        <v/>
      </c>
      <c r="B1727" s="3" t="str">
        <f t="shared" si="168"/>
        <v/>
      </c>
      <c r="C1727" s="3" t="str">
        <f t="shared" si="169"/>
        <v/>
      </c>
      <c r="D1727" s="3" t="str">
        <f>IF(ISNUMBER(A1727),COUNTIF(Calculations!B:B, A1727),"")</f>
        <v/>
      </c>
      <c r="E1727" s="3" t="str">
        <f>IF(ISNUMBER(A1727),COUNTIF(Calculations!A:A, A1727),"")</f>
        <v/>
      </c>
      <c r="F1727" s="20" t="str">
        <f t="shared" si="170"/>
        <v/>
      </c>
      <c r="G1727" s="20" t="str">
        <f t="shared" si="171"/>
        <v/>
      </c>
    </row>
    <row r="1728" spans="1:7" x14ac:dyDescent="0.25">
      <c r="A1728" s="9" t="str">
        <f t="shared" si="167"/>
        <v/>
      </c>
      <c r="B1728" s="3" t="str">
        <f t="shared" si="168"/>
        <v/>
      </c>
      <c r="C1728" s="3" t="str">
        <f t="shared" si="169"/>
        <v/>
      </c>
      <c r="D1728" s="3" t="str">
        <f>IF(ISNUMBER(A1728),COUNTIF(Calculations!B:B, A1728),"")</f>
        <v/>
      </c>
      <c r="E1728" s="3" t="str">
        <f>IF(ISNUMBER(A1728),COUNTIF(Calculations!A:A, A1728),"")</f>
        <v/>
      </c>
      <c r="F1728" s="20" t="str">
        <f t="shared" si="170"/>
        <v/>
      </c>
      <c r="G1728" s="20" t="str">
        <f t="shared" si="171"/>
        <v/>
      </c>
    </row>
    <row r="1729" spans="1:7" x14ac:dyDescent="0.25">
      <c r="A1729" s="9" t="str">
        <f t="shared" si="167"/>
        <v/>
      </c>
      <c r="B1729" s="3" t="str">
        <f t="shared" si="168"/>
        <v/>
      </c>
      <c r="C1729" s="3" t="str">
        <f t="shared" si="169"/>
        <v/>
      </c>
      <c r="D1729" s="3" t="str">
        <f>IF(ISNUMBER(A1729),COUNTIF(Calculations!B:B, A1729),"")</f>
        <v/>
      </c>
      <c r="E1729" s="3" t="str">
        <f>IF(ISNUMBER(A1729),COUNTIF(Calculations!A:A, A1729),"")</f>
        <v/>
      </c>
      <c r="F1729" s="20" t="str">
        <f t="shared" si="170"/>
        <v/>
      </c>
      <c r="G1729" s="20" t="str">
        <f t="shared" si="171"/>
        <v/>
      </c>
    </row>
    <row r="1730" spans="1:7" x14ac:dyDescent="0.25">
      <c r="A1730" s="9" t="str">
        <f t="shared" si="167"/>
        <v/>
      </c>
      <c r="B1730" s="3" t="str">
        <f t="shared" si="168"/>
        <v/>
      </c>
      <c r="C1730" s="3" t="str">
        <f t="shared" si="169"/>
        <v/>
      </c>
      <c r="D1730" s="3" t="str">
        <f>IF(ISNUMBER(A1730),COUNTIF(Calculations!B:B, A1730),"")</f>
        <v/>
      </c>
      <c r="E1730" s="3" t="str">
        <f>IF(ISNUMBER(A1730),COUNTIF(Calculations!A:A, A1730),"")</f>
        <v/>
      </c>
      <c r="F1730" s="20" t="str">
        <f t="shared" si="170"/>
        <v/>
      </c>
      <c r="G1730" s="20" t="str">
        <f t="shared" si="171"/>
        <v/>
      </c>
    </row>
    <row r="1731" spans="1:7" x14ac:dyDescent="0.25">
      <c r="A1731" s="9" t="str">
        <f t="shared" si="167"/>
        <v/>
      </c>
      <c r="B1731" s="3" t="str">
        <f t="shared" si="168"/>
        <v/>
      </c>
      <c r="C1731" s="3" t="str">
        <f t="shared" si="169"/>
        <v/>
      </c>
      <c r="D1731" s="3" t="str">
        <f>IF(ISNUMBER(A1731),COUNTIF(Calculations!B:B, A1731),"")</f>
        <v/>
      </c>
      <c r="E1731" s="3" t="str">
        <f>IF(ISNUMBER(A1731),COUNTIF(Calculations!A:A, A1731),"")</f>
        <v/>
      </c>
      <c r="F1731" s="20" t="str">
        <f t="shared" si="170"/>
        <v/>
      </c>
      <c r="G1731" s="20" t="str">
        <f t="shared" si="171"/>
        <v/>
      </c>
    </row>
    <row r="1732" spans="1:7" x14ac:dyDescent="0.25">
      <c r="A1732" s="9" t="str">
        <f t="shared" si="167"/>
        <v/>
      </c>
      <c r="B1732" s="3" t="str">
        <f t="shared" si="168"/>
        <v/>
      </c>
      <c r="C1732" s="3" t="str">
        <f t="shared" si="169"/>
        <v/>
      </c>
      <c r="D1732" s="3" t="str">
        <f>IF(ISNUMBER(A1732),COUNTIF(Calculations!B:B, A1732),"")</f>
        <v/>
      </c>
      <c r="E1732" s="3" t="str">
        <f>IF(ISNUMBER(A1732),COUNTIF(Calculations!A:A, A1732),"")</f>
        <v/>
      </c>
      <c r="F1732" s="20" t="str">
        <f t="shared" si="170"/>
        <v/>
      </c>
      <c r="G1732" s="20" t="str">
        <f t="shared" si="171"/>
        <v/>
      </c>
    </row>
    <row r="1733" spans="1:7" x14ac:dyDescent="0.25">
      <c r="A1733" s="9" t="str">
        <f t="shared" si="167"/>
        <v/>
      </c>
      <c r="B1733" s="3" t="str">
        <f t="shared" si="168"/>
        <v/>
      </c>
      <c r="C1733" s="3" t="str">
        <f t="shared" si="169"/>
        <v/>
      </c>
      <c r="D1733" s="3" t="str">
        <f>IF(ISNUMBER(A1733),COUNTIF(Calculations!B:B, A1733),"")</f>
        <v/>
      </c>
      <c r="E1733" s="3" t="str">
        <f>IF(ISNUMBER(A1733),COUNTIF(Calculations!A:A, A1733),"")</f>
        <v/>
      </c>
      <c r="F1733" s="20" t="str">
        <f t="shared" si="170"/>
        <v/>
      </c>
      <c r="G1733" s="20" t="str">
        <f t="shared" si="171"/>
        <v/>
      </c>
    </row>
    <row r="1734" spans="1:7" x14ac:dyDescent="0.25">
      <c r="A1734" s="9" t="str">
        <f t="shared" si="167"/>
        <v/>
      </c>
      <c r="B1734" s="3" t="str">
        <f t="shared" si="168"/>
        <v/>
      </c>
      <c r="C1734" s="3" t="str">
        <f t="shared" si="169"/>
        <v/>
      </c>
      <c r="D1734" s="3" t="str">
        <f>IF(ISNUMBER(A1734),COUNTIF(Calculations!B:B, A1734),"")</f>
        <v/>
      </c>
      <c r="E1734" s="3" t="str">
        <f>IF(ISNUMBER(A1734),COUNTIF(Calculations!A:A, A1734),"")</f>
        <v/>
      </c>
      <c r="F1734" s="20" t="str">
        <f t="shared" si="170"/>
        <v/>
      </c>
      <c r="G1734" s="20" t="str">
        <f t="shared" si="171"/>
        <v/>
      </c>
    </row>
    <row r="1735" spans="1:7" x14ac:dyDescent="0.25">
      <c r="A1735" s="9" t="str">
        <f t="shared" si="167"/>
        <v/>
      </c>
      <c r="B1735" s="3" t="str">
        <f t="shared" si="168"/>
        <v/>
      </c>
      <c r="C1735" s="3" t="str">
        <f t="shared" si="169"/>
        <v/>
      </c>
      <c r="D1735" s="3" t="str">
        <f>IF(ISNUMBER(A1735),COUNTIF(Calculations!B:B, A1735),"")</f>
        <v/>
      </c>
      <c r="E1735" s="3" t="str">
        <f>IF(ISNUMBER(A1735),COUNTIF(Calculations!A:A, A1735),"")</f>
        <v/>
      </c>
      <c r="F1735" s="20" t="str">
        <f t="shared" si="170"/>
        <v/>
      </c>
      <c r="G1735" s="20" t="str">
        <f t="shared" si="171"/>
        <v/>
      </c>
    </row>
    <row r="1736" spans="1:7" x14ac:dyDescent="0.25">
      <c r="A1736" s="9" t="str">
        <f t="shared" si="167"/>
        <v/>
      </c>
      <c r="B1736" s="3" t="str">
        <f t="shared" si="168"/>
        <v/>
      </c>
      <c r="C1736" s="3" t="str">
        <f t="shared" si="169"/>
        <v/>
      </c>
      <c r="D1736" s="3" t="str">
        <f>IF(ISNUMBER(A1736),COUNTIF(Calculations!B:B, A1736),"")</f>
        <v/>
      </c>
      <c r="E1736" s="3" t="str">
        <f>IF(ISNUMBER(A1736),COUNTIF(Calculations!A:A, A1736),"")</f>
        <v/>
      </c>
      <c r="F1736" s="20" t="str">
        <f t="shared" si="170"/>
        <v/>
      </c>
      <c r="G1736" s="20" t="str">
        <f t="shared" si="171"/>
        <v/>
      </c>
    </row>
    <row r="1737" spans="1:7" x14ac:dyDescent="0.25">
      <c r="A1737" s="9" t="str">
        <f t="shared" si="167"/>
        <v/>
      </c>
      <c r="B1737" s="3" t="str">
        <f t="shared" si="168"/>
        <v/>
      </c>
      <c r="C1737" s="3" t="str">
        <f t="shared" si="169"/>
        <v/>
      </c>
      <c r="D1737" s="3" t="str">
        <f>IF(ISNUMBER(A1737),COUNTIF(Calculations!B:B, A1737),"")</f>
        <v/>
      </c>
      <c r="E1737" s="3" t="str">
        <f>IF(ISNUMBER(A1737),COUNTIF(Calculations!A:A, A1737),"")</f>
        <v/>
      </c>
      <c r="F1737" s="20" t="str">
        <f t="shared" si="170"/>
        <v/>
      </c>
      <c r="G1737" s="20" t="str">
        <f t="shared" si="171"/>
        <v/>
      </c>
    </row>
    <row r="1738" spans="1:7" x14ac:dyDescent="0.25">
      <c r="A1738" s="9" t="str">
        <f t="shared" si="167"/>
        <v/>
      </c>
      <c r="B1738" s="3" t="str">
        <f t="shared" si="168"/>
        <v/>
      </c>
      <c r="C1738" s="3" t="str">
        <f t="shared" si="169"/>
        <v/>
      </c>
      <c r="D1738" s="3" t="str">
        <f>IF(ISNUMBER(A1738),COUNTIF(Calculations!B:B, A1738),"")</f>
        <v/>
      </c>
      <c r="E1738" s="3" t="str">
        <f>IF(ISNUMBER(A1738),COUNTIF(Calculations!A:A, A1738),"")</f>
        <v/>
      </c>
      <c r="F1738" s="20" t="str">
        <f t="shared" si="170"/>
        <v/>
      </c>
      <c r="G1738" s="20" t="str">
        <f t="shared" si="171"/>
        <v/>
      </c>
    </row>
    <row r="1739" spans="1:7" x14ac:dyDescent="0.25">
      <c r="A1739" s="9" t="str">
        <f t="shared" si="167"/>
        <v/>
      </c>
      <c r="B1739" s="3" t="str">
        <f t="shared" si="168"/>
        <v/>
      </c>
      <c r="C1739" s="3" t="str">
        <f t="shared" si="169"/>
        <v/>
      </c>
      <c r="D1739" s="3" t="str">
        <f>IF(ISNUMBER(A1739),COUNTIF(Calculations!B:B, A1739),"")</f>
        <v/>
      </c>
      <c r="E1739" s="3" t="str">
        <f>IF(ISNUMBER(A1739),COUNTIF(Calculations!A:A, A1739),"")</f>
        <v/>
      </c>
      <c r="F1739" s="20" t="str">
        <f t="shared" si="170"/>
        <v/>
      </c>
      <c r="G1739" s="20" t="str">
        <f t="shared" si="171"/>
        <v/>
      </c>
    </row>
    <row r="1740" spans="1:7" x14ac:dyDescent="0.25">
      <c r="A1740" s="9" t="str">
        <f t="shared" si="167"/>
        <v/>
      </c>
      <c r="B1740" s="3" t="str">
        <f t="shared" si="168"/>
        <v/>
      </c>
      <c r="C1740" s="3" t="str">
        <f t="shared" si="169"/>
        <v/>
      </c>
      <c r="D1740" s="3" t="str">
        <f>IF(ISNUMBER(A1740),COUNTIF(Calculations!B:B, A1740),"")</f>
        <v/>
      </c>
      <c r="E1740" s="3" t="str">
        <f>IF(ISNUMBER(A1740),COUNTIF(Calculations!A:A, A1740),"")</f>
        <v/>
      </c>
      <c r="F1740" s="20" t="str">
        <f t="shared" si="170"/>
        <v/>
      </c>
      <c r="G1740" s="20" t="str">
        <f t="shared" si="171"/>
        <v/>
      </c>
    </row>
    <row r="1741" spans="1:7" x14ac:dyDescent="0.25">
      <c r="A1741" s="9" t="str">
        <f t="shared" si="167"/>
        <v/>
      </c>
      <c r="B1741" s="3" t="str">
        <f t="shared" si="168"/>
        <v/>
      </c>
      <c r="C1741" s="3" t="str">
        <f t="shared" si="169"/>
        <v/>
      </c>
      <c r="D1741" s="3" t="str">
        <f>IF(ISNUMBER(A1741),COUNTIF(Calculations!B:B, A1741),"")</f>
        <v/>
      </c>
      <c r="E1741" s="3" t="str">
        <f>IF(ISNUMBER(A1741),COUNTIF(Calculations!A:A, A1741),"")</f>
        <v/>
      </c>
      <c r="F1741" s="20" t="str">
        <f t="shared" si="170"/>
        <v/>
      </c>
      <c r="G1741" s="20" t="str">
        <f t="shared" si="171"/>
        <v/>
      </c>
    </row>
    <row r="1742" spans="1:7" x14ac:dyDescent="0.25">
      <c r="A1742" s="9" t="str">
        <f t="shared" si="167"/>
        <v/>
      </c>
      <c r="B1742" s="3" t="str">
        <f t="shared" si="168"/>
        <v/>
      </c>
      <c r="C1742" s="3" t="str">
        <f t="shared" si="169"/>
        <v/>
      </c>
      <c r="D1742" s="3" t="str">
        <f>IF(ISNUMBER(A1742),COUNTIF(Calculations!B:B, A1742),"")</f>
        <v/>
      </c>
      <c r="E1742" s="3" t="str">
        <f>IF(ISNUMBER(A1742),COUNTIF(Calculations!A:A, A1742),"")</f>
        <v/>
      </c>
      <c r="F1742" s="20" t="str">
        <f t="shared" si="170"/>
        <v/>
      </c>
      <c r="G1742" s="20" t="str">
        <f t="shared" si="171"/>
        <v/>
      </c>
    </row>
    <row r="1743" spans="1:7" x14ac:dyDescent="0.25">
      <c r="A1743" s="9" t="str">
        <f t="shared" si="167"/>
        <v/>
      </c>
      <c r="B1743" s="3" t="str">
        <f t="shared" si="168"/>
        <v/>
      </c>
      <c r="C1743" s="3" t="str">
        <f t="shared" si="169"/>
        <v/>
      </c>
      <c r="D1743" s="3" t="str">
        <f>IF(ISNUMBER(A1743),COUNTIF(Calculations!B:B, A1743),"")</f>
        <v/>
      </c>
      <c r="E1743" s="3" t="str">
        <f>IF(ISNUMBER(A1743),COUNTIF(Calculations!A:A, A1743),"")</f>
        <v/>
      </c>
      <c r="F1743" s="20" t="str">
        <f t="shared" si="170"/>
        <v/>
      </c>
      <c r="G1743" s="20" t="str">
        <f t="shared" si="171"/>
        <v/>
      </c>
    </row>
    <row r="1744" spans="1:7" x14ac:dyDescent="0.25">
      <c r="A1744" s="9" t="str">
        <f t="shared" si="167"/>
        <v/>
      </c>
      <c r="B1744" s="3" t="str">
        <f t="shared" si="168"/>
        <v/>
      </c>
      <c r="C1744" s="3" t="str">
        <f t="shared" si="169"/>
        <v/>
      </c>
      <c r="D1744" s="3" t="str">
        <f>IF(ISNUMBER(A1744),COUNTIF(Calculations!B:B, A1744),"")</f>
        <v/>
      </c>
      <c r="E1744" s="3" t="str">
        <f>IF(ISNUMBER(A1744),COUNTIF(Calculations!A:A, A1744),"")</f>
        <v/>
      </c>
      <c r="F1744" s="20" t="str">
        <f t="shared" si="170"/>
        <v/>
      </c>
      <c r="G1744" s="20" t="str">
        <f t="shared" si="171"/>
        <v/>
      </c>
    </row>
    <row r="1745" spans="1:7" x14ac:dyDescent="0.25">
      <c r="A1745" s="9" t="str">
        <f t="shared" si="167"/>
        <v/>
      </c>
      <c r="B1745" s="3" t="str">
        <f t="shared" si="168"/>
        <v/>
      </c>
      <c r="C1745" s="3" t="str">
        <f t="shared" si="169"/>
        <v/>
      </c>
      <c r="D1745" s="3" t="str">
        <f>IF(ISNUMBER(A1745),COUNTIF(Calculations!B:B, A1745),"")</f>
        <v/>
      </c>
      <c r="E1745" s="3" t="str">
        <f>IF(ISNUMBER(A1745),COUNTIF(Calculations!A:A, A1745),"")</f>
        <v/>
      </c>
      <c r="F1745" s="20" t="str">
        <f t="shared" si="170"/>
        <v/>
      </c>
      <c r="G1745" s="20" t="str">
        <f t="shared" si="171"/>
        <v/>
      </c>
    </row>
    <row r="1746" spans="1:7" x14ac:dyDescent="0.25">
      <c r="A1746" s="9" t="str">
        <f t="shared" si="167"/>
        <v/>
      </c>
      <c r="B1746" s="3" t="str">
        <f t="shared" si="168"/>
        <v/>
      </c>
      <c r="C1746" s="3" t="str">
        <f t="shared" si="169"/>
        <v/>
      </c>
      <c r="D1746" s="3" t="str">
        <f>IF(ISNUMBER(A1746),COUNTIF(Calculations!B:B, A1746),"")</f>
        <v/>
      </c>
      <c r="E1746" s="3" t="str">
        <f>IF(ISNUMBER(A1746),COUNTIF(Calculations!A:A, A1746),"")</f>
        <v/>
      </c>
      <c r="F1746" s="20" t="str">
        <f t="shared" si="170"/>
        <v/>
      </c>
      <c r="G1746" s="20" t="str">
        <f t="shared" si="171"/>
        <v/>
      </c>
    </row>
    <row r="1747" spans="1:7" x14ac:dyDescent="0.25">
      <c r="A1747" s="9" t="str">
        <f t="shared" si="167"/>
        <v/>
      </c>
      <c r="B1747" s="3" t="str">
        <f t="shared" si="168"/>
        <v/>
      </c>
      <c r="C1747" s="3" t="str">
        <f t="shared" si="169"/>
        <v/>
      </c>
      <c r="D1747" s="3" t="str">
        <f>IF(ISNUMBER(A1747),COUNTIF(Calculations!B:B, A1747),"")</f>
        <v/>
      </c>
      <c r="E1747" s="3" t="str">
        <f>IF(ISNUMBER(A1747),COUNTIF(Calculations!A:A, A1747),"")</f>
        <v/>
      </c>
      <c r="F1747" s="20" t="str">
        <f t="shared" si="170"/>
        <v/>
      </c>
      <c r="G1747" s="20" t="str">
        <f t="shared" si="171"/>
        <v/>
      </c>
    </row>
    <row r="1748" spans="1:7" x14ac:dyDescent="0.25">
      <c r="A1748" s="9" t="str">
        <f t="shared" si="167"/>
        <v/>
      </c>
      <c r="B1748" s="3" t="str">
        <f t="shared" si="168"/>
        <v/>
      </c>
      <c r="C1748" s="3" t="str">
        <f t="shared" si="169"/>
        <v/>
      </c>
      <c r="D1748" s="3" t="str">
        <f>IF(ISNUMBER(A1748),COUNTIF(Calculations!B:B, A1748),"")</f>
        <v/>
      </c>
      <c r="E1748" s="3" t="str">
        <f>IF(ISNUMBER(A1748),COUNTIF(Calculations!A:A, A1748),"")</f>
        <v/>
      </c>
      <c r="F1748" s="20" t="str">
        <f t="shared" si="170"/>
        <v/>
      </c>
      <c r="G1748" s="20" t="str">
        <f t="shared" si="171"/>
        <v/>
      </c>
    </row>
    <row r="1749" spans="1:7" x14ac:dyDescent="0.25">
      <c r="A1749" s="9" t="str">
        <f t="shared" si="167"/>
        <v/>
      </c>
      <c r="B1749" s="3" t="str">
        <f t="shared" si="168"/>
        <v/>
      </c>
      <c r="C1749" s="3" t="str">
        <f t="shared" si="169"/>
        <v/>
      </c>
      <c r="D1749" s="3" t="str">
        <f>IF(ISNUMBER(A1749),COUNTIF(Calculations!B:B, A1749),"")</f>
        <v/>
      </c>
      <c r="E1749" s="3" t="str">
        <f>IF(ISNUMBER(A1749),COUNTIF(Calculations!A:A, A1749),"")</f>
        <v/>
      </c>
      <c r="F1749" s="20" t="str">
        <f t="shared" si="170"/>
        <v/>
      </c>
      <c r="G1749" s="20" t="str">
        <f t="shared" si="171"/>
        <v/>
      </c>
    </row>
    <row r="1750" spans="1:7" x14ac:dyDescent="0.25">
      <c r="A1750" s="9" t="str">
        <f t="shared" si="167"/>
        <v/>
      </c>
      <c r="B1750" s="3" t="str">
        <f t="shared" si="168"/>
        <v/>
      </c>
      <c r="C1750" s="3" t="str">
        <f t="shared" si="169"/>
        <v/>
      </c>
      <c r="D1750" s="3" t="str">
        <f>IF(ISNUMBER(A1750),COUNTIF(Calculations!B:B, A1750),"")</f>
        <v/>
      </c>
      <c r="E1750" s="3" t="str">
        <f>IF(ISNUMBER(A1750),COUNTIF(Calculations!A:A, A1750),"")</f>
        <v/>
      </c>
      <c r="F1750" s="20" t="str">
        <f t="shared" si="170"/>
        <v/>
      </c>
      <c r="G1750" s="20" t="str">
        <f t="shared" si="171"/>
        <v/>
      </c>
    </row>
    <row r="1751" spans="1:7" x14ac:dyDescent="0.25">
      <c r="A1751" s="9" t="str">
        <f t="shared" si="167"/>
        <v/>
      </c>
      <c r="B1751" s="3" t="str">
        <f t="shared" si="168"/>
        <v/>
      </c>
      <c r="C1751" s="3" t="str">
        <f t="shared" si="169"/>
        <v/>
      </c>
      <c r="D1751" s="3" t="str">
        <f>IF(ISNUMBER(A1751),COUNTIF(Calculations!B:B, A1751),"")</f>
        <v/>
      </c>
      <c r="E1751" s="3" t="str">
        <f>IF(ISNUMBER(A1751),COUNTIF(Calculations!A:A, A1751),"")</f>
        <v/>
      </c>
      <c r="F1751" s="20" t="str">
        <f t="shared" si="170"/>
        <v/>
      </c>
      <c r="G1751" s="20" t="str">
        <f t="shared" si="171"/>
        <v/>
      </c>
    </row>
    <row r="1752" spans="1:7" x14ac:dyDescent="0.25">
      <c r="A1752" s="9" t="str">
        <f t="shared" si="167"/>
        <v/>
      </c>
      <c r="B1752" s="3" t="str">
        <f t="shared" si="168"/>
        <v/>
      </c>
      <c r="C1752" s="3" t="str">
        <f t="shared" si="169"/>
        <v/>
      </c>
      <c r="D1752" s="3" t="str">
        <f>IF(ISNUMBER(A1752),COUNTIF(Calculations!B:B, A1752),"")</f>
        <v/>
      </c>
      <c r="E1752" s="3" t="str">
        <f>IF(ISNUMBER(A1752),COUNTIF(Calculations!A:A, A1752),"")</f>
        <v/>
      </c>
      <c r="F1752" s="20" t="str">
        <f t="shared" si="170"/>
        <v/>
      </c>
      <c r="G1752" s="20" t="str">
        <f t="shared" si="171"/>
        <v/>
      </c>
    </row>
    <row r="1753" spans="1:7" x14ac:dyDescent="0.25">
      <c r="A1753" s="9" t="str">
        <f t="shared" si="167"/>
        <v/>
      </c>
      <c r="B1753" s="3" t="str">
        <f t="shared" si="168"/>
        <v/>
      </c>
      <c r="C1753" s="3" t="str">
        <f t="shared" si="169"/>
        <v/>
      </c>
      <c r="D1753" s="3" t="str">
        <f>IF(ISNUMBER(A1753),COUNTIF(Calculations!B:B, A1753),"")</f>
        <v/>
      </c>
      <c r="E1753" s="3" t="str">
        <f>IF(ISNUMBER(A1753),COUNTIF(Calculations!A:A, A1753),"")</f>
        <v/>
      </c>
      <c r="F1753" s="20" t="str">
        <f t="shared" si="170"/>
        <v/>
      </c>
      <c r="G1753" s="20" t="str">
        <f t="shared" si="171"/>
        <v/>
      </c>
    </row>
    <row r="1754" spans="1:7" x14ac:dyDescent="0.25">
      <c r="A1754" s="9" t="str">
        <f t="shared" si="167"/>
        <v/>
      </c>
      <c r="B1754" s="3" t="str">
        <f t="shared" si="168"/>
        <v/>
      </c>
      <c r="C1754" s="3" t="str">
        <f t="shared" si="169"/>
        <v/>
      </c>
      <c r="D1754" s="3" t="str">
        <f>IF(ISNUMBER(A1754),COUNTIF(Calculations!B:B, A1754),"")</f>
        <v/>
      </c>
      <c r="E1754" s="3" t="str">
        <f>IF(ISNUMBER(A1754),COUNTIF(Calculations!A:A, A1754),"")</f>
        <v/>
      </c>
      <c r="F1754" s="20" t="str">
        <f t="shared" si="170"/>
        <v/>
      </c>
      <c r="G1754" s="20" t="str">
        <f t="shared" si="171"/>
        <v/>
      </c>
    </row>
    <row r="1755" spans="1:7" x14ac:dyDescent="0.25">
      <c r="A1755" s="9" t="str">
        <f t="shared" si="167"/>
        <v/>
      </c>
      <c r="B1755" s="3" t="str">
        <f t="shared" si="168"/>
        <v/>
      </c>
      <c r="C1755" s="3" t="str">
        <f t="shared" si="169"/>
        <v/>
      </c>
      <c r="D1755" s="3" t="str">
        <f>IF(ISNUMBER(A1755),COUNTIF(Calculations!B:B, A1755),"")</f>
        <v/>
      </c>
      <c r="E1755" s="3" t="str">
        <f>IF(ISNUMBER(A1755),COUNTIF(Calculations!A:A, A1755),"")</f>
        <v/>
      </c>
      <c r="F1755" s="20" t="str">
        <f t="shared" si="170"/>
        <v/>
      </c>
      <c r="G1755" s="20" t="str">
        <f t="shared" si="171"/>
        <v/>
      </c>
    </row>
    <row r="1756" spans="1:7" x14ac:dyDescent="0.25">
      <c r="A1756" s="9" t="str">
        <f t="shared" si="167"/>
        <v/>
      </c>
      <c r="B1756" s="3" t="str">
        <f t="shared" si="168"/>
        <v/>
      </c>
      <c r="C1756" s="3" t="str">
        <f t="shared" si="169"/>
        <v/>
      </c>
      <c r="D1756" s="3" t="str">
        <f>IF(ISNUMBER(A1756),COUNTIF(Calculations!B:B, A1756),"")</f>
        <v/>
      </c>
      <c r="E1756" s="3" t="str">
        <f>IF(ISNUMBER(A1756),COUNTIF(Calculations!A:A, A1756),"")</f>
        <v/>
      </c>
      <c r="F1756" s="20" t="str">
        <f t="shared" si="170"/>
        <v/>
      </c>
      <c r="G1756" s="20" t="str">
        <f t="shared" si="171"/>
        <v/>
      </c>
    </row>
    <row r="1757" spans="1:7" x14ac:dyDescent="0.25">
      <c r="A1757" s="9" t="str">
        <f t="shared" si="167"/>
        <v/>
      </c>
      <c r="B1757" s="3" t="str">
        <f t="shared" si="168"/>
        <v/>
      </c>
      <c r="C1757" s="3" t="str">
        <f t="shared" si="169"/>
        <v/>
      </c>
      <c r="D1757" s="3" t="str">
        <f>IF(ISNUMBER(A1757),COUNTIF(Calculations!B:B, A1757),"")</f>
        <v/>
      </c>
      <c r="E1757" s="3" t="str">
        <f>IF(ISNUMBER(A1757),COUNTIF(Calculations!A:A, A1757),"")</f>
        <v/>
      </c>
      <c r="F1757" s="20" t="str">
        <f t="shared" si="170"/>
        <v/>
      </c>
      <c r="G1757" s="20" t="str">
        <f t="shared" si="171"/>
        <v/>
      </c>
    </row>
    <row r="1758" spans="1:7" x14ac:dyDescent="0.25">
      <c r="A1758" s="9" t="str">
        <f t="shared" si="167"/>
        <v/>
      </c>
      <c r="B1758" s="3" t="str">
        <f t="shared" si="168"/>
        <v/>
      </c>
      <c r="C1758" s="3" t="str">
        <f t="shared" si="169"/>
        <v/>
      </c>
      <c r="D1758" s="3" t="str">
        <f>IF(ISNUMBER(A1758),COUNTIF(Calculations!B:B, A1758),"")</f>
        <v/>
      </c>
      <c r="E1758" s="3" t="str">
        <f>IF(ISNUMBER(A1758),COUNTIF(Calculations!A:A, A1758),"")</f>
        <v/>
      </c>
      <c r="F1758" s="20" t="str">
        <f t="shared" si="170"/>
        <v/>
      </c>
      <c r="G1758" s="20" t="str">
        <f t="shared" si="171"/>
        <v/>
      </c>
    </row>
    <row r="1759" spans="1:7" x14ac:dyDescent="0.25">
      <c r="A1759" s="9" t="str">
        <f t="shared" si="167"/>
        <v/>
      </c>
      <c r="B1759" s="3" t="str">
        <f t="shared" si="168"/>
        <v/>
      </c>
      <c r="C1759" s="3" t="str">
        <f t="shared" si="169"/>
        <v/>
      </c>
      <c r="D1759" s="3" t="str">
        <f>IF(ISNUMBER(A1759),COUNTIF(Calculations!B:B, A1759),"")</f>
        <v/>
      </c>
      <c r="E1759" s="3" t="str">
        <f>IF(ISNUMBER(A1759),COUNTIF(Calculations!A:A, A1759),"")</f>
        <v/>
      </c>
      <c r="F1759" s="20" t="str">
        <f t="shared" si="170"/>
        <v/>
      </c>
      <c r="G1759" s="20" t="str">
        <f t="shared" si="171"/>
        <v/>
      </c>
    </row>
    <row r="1760" spans="1:7" x14ac:dyDescent="0.25">
      <c r="A1760" s="9" t="str">
        <f t="shared" si="167"/>
        <v/>
      </c>
      <c r="B1760" s="3" t="str">
        <f t="shared" si="168"/>
        <v/>
      </c>
      <c r="C1760" s="3" t="str">
        <f t="shared" si="169"/>
        <v/>
      </c>
      <c r="D1760" s="3" t="str">
        <f>IF(ISNUMBER(A1760),COUNTIF(Calculations!B:B, A1760),"")</f>
        <v/>
      </c>
      <c r="E1760" s="3" t="str">
        <f>IF(ISNUMBER(A1760),COUNTIF(Calculations!A:A, A1760),"")</f>
        <v/>
      </c>
      <c r="F1760" s="20" t="str">
        <f t="shared" si="170"/>
        <v/>
      </c>
      <c r="G1760" s="20" t="str">
        <f t="shared" si="171"/>
        <v/>
      </c>
    </row>
    <row r="1761" spans="1:7" x14ac:dyDescent="0.25">
      <c r="A1761" s="9" t="str">
        <f t="shared" si="167"/>
        <v/>
      </c>
      <c r="B1761" s="3" t="str">
        <f t="shared" si="168"/>
        <v/>
      </c>
      <c r="C1761" s="3" t="str">
        <f t="shared" si="169"/>
        <v/>
      </c>
      <c r="D1761" s="3" t="str">
        <f>IF(ISNUMBER(A1761),COUNTIF(Calculations!B:B, A1761),"")</f>
        <v/>
      </c>
      <c r="E1761" s="3" t="str">
        <f>IF(ISNUMBER(A1761),COUNTIF(Calculations!A:A, A1761),"")</f>
        <v/>
      </c>
      <c r="F1761" s="20" t="str">
        <f t="shared" si="170"/>
        <v/>
      </c>
      <c r="G1761" s="20" t="str">
        <f t="shared" si="171"/>
        <v/>
      </c>
    </row>
    <row r="1762" spans="1:7" x14ac:dyDescent="0.25">
      <c r="A1762" s="9" t="str">
        <f t="shared" si="167"/>
        <v/>
      </c>
      <c r="B1762" s="3" t="str">
        <f t="shared" si="168"/>
        <v/>
      </c>
      <c r="C1762" s="3" t="str">
        <f t="shared" si="169"/>
        <v/>
      </c>
      <c r="D1762" s="3" t="str">
        <f>IF(ISNUMBER(A1762),COUNTIF(Calculations!B:B, A1762),"")</f>
        <v/>
      </c>
      <c r="E1762" s="3" t="str">
        <f>IF(ISNUMBER(A1762),COUNTIF(Calculations!A:A, A1762),"")</f>
        <v/>
      </c>
      <c r="F1762" s="20" t="str">
        <f t="shared" si="170"/>
        <v/>
      </c>
      <c r="G1762" s="20" t="str">
        <f t="shared" si="171"/>
        <v/>
      </c>
    </row>
    <row r="1763" spans="1:7" x14ac:dyDescent="0.25">
      <c r="A1763" s="9" t="str">
        <f t="shared" si="167"/>
        <v/>
      </c>
      <c r="B1763" s="3" t="str">
        <f t="shared" si="168"/>
        <v/>
      </c>
      <c r="C1763" s="3" t="str">
        <f t="shared" si="169"/>
        <v/>
      </c>
      <c r="D1763" s="3" t="str">
        <f>IF(ISNUMBER(A1763),COUNTIF(Calculations!B:B, A1763),"")</f>
        <v/>
      </c>
      <c r="E1763" s="3" t="str">
        <f>IF(ISNUMBER(A1763),COUNTIF(Calculations!A:A, A1763),"")</f>
        <v/>
      </c>
      <c r="F1763" s="20" t="str">
        <f t="shared" si="170"/>
        <v/>
      </c>
      <c r="G1763" s="20" t="str">
        <f t="shared" si="171"/>
        <v/>
      </c>
    </row>
    <row r="1764" spans="1:7" x14ac:dyDescent="0.25">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20" t="str">
        <f t="shared" ref="F1764:F1827" si="175">IF(ISNUMBER(A1764),F1763 + D1764,"")</f>
        <v/>
      </c>
      <c r="G1764" s="20" t="str">
        <f t="shared" ref="G1764:G1827" si="176">IF(ISNUMBER(A1764),G1763 + E1764,"")</f>
        <v/>
      </c>
    </row>
    <row r="1765" spans="1:7" x14ac:dyDescent="0.25">
      <c r="A1765" s="9" t="str">
        <f t="shared" si="172"/>
        <v/>
      </c>
      <c r="B1765" s="3" t="str">
        <f t="shared" si="173"/>
        <v/>
      </c>
      <c r="C1765" s="3" t="str">
        <f t="shared" si="174"/>
        <v/>
      </c>
      <c r="D1765" s="3" t="str">
        <f>IF(ISNUMBER(A1765),COUNTIF(Calculations!B:B, A1765),"")</f>
        <v/>
      </c>
      <c r="E1765" s="3" t="str">
        <f>IF(ISNUMBER(A1765),COUNTIF(Calculations!A:A, A1765),"")</f>
        <v/>
      </c>
      <c r="F1765" s="20" t="str">
        <f t="shared" si="175"/>
        <v/>
      </c>
      <c r="G1765" s="20" t="str">
        <f t="shared" si="176"/>
        <v/>
      </c>
    </row>
    <row r="1766" spans="1:7" x14ac:dyDescent="0.25">
      <c r="A1766" s="9" t="str">
        <f t="shared" si="172"/>
        <v/>
      </c>
      <c r="B1766" s="3" t="str">
        <f t="shared" si="173"/>
        <v/>
      </c>
      <c r="C1766" s="3" t="str">
        <f t="shared" si="174"/>
        <v/>
      </c>
      <c r="D1766" s="3" t="str">
        <f>IF(ISNUMBER(A1766),COUNTIF(Calculations!B:B, A1766),"")</f>
        <v/>
      </c>
      <c r="E1766" s="3" t="str">
        <f>IF(ISNUMBER(A1766),COUNTIF(Calculations!A:A, A1766),"")</f>
        <v/>
      </c>
      <c r="F1766" s="20" t="str">
        <f t="shared" si="175"/>
        <v/>
      </c>
      <c r="G1766" s="20" t="str">
        <f t="shared" si="176"/>
        <v/>
      </c>
    </row>
    <row r="1767" spans="1:7" x14ac:dyDescent="0.25">
      <c r="A1767" s="9" t="str">
        <f t="shared" si="172"/>
        <v/>
      </c>
      <c r="B1767" s="3" t="str">
        <f t="shared" si="173"/>
        <v/>
      </c>
      <c r="C1767" s="3" t="str">
        <f t="shared" si="174"/>
        <v/>
      </c>
      <c r="D1767" s="3" t="str">
        <f>IF(ISNUMBER(A1767),COUNTIF(Calculations!B:B, A1767),"")</f>
        <v/>
      </c>
      <c r="E1767" s="3" t="str">
        <f>IF(ISNUMBER(A1767),COUNTIF(Calculations!A:A, A1767),"")</f>
        <v/>
      </c>
      <c r="F1767" s="20" t="str">
        <f t="shared" si="175"/>
        <v/>
      </c>
      <c r="G1767" s="20" t="str">
        <f t="shared" si="176"/>
        <v/>
      </c>
    </row>
    <row r="1768" spans="1:7" x14ac:dyDescent="0.25">
      <c r="A1768" s="9" t="str">
        <f t="shared" si="172"/>
        <v/>
      </c>
      <c r="B1768" s="3" t="str">
        <f t="shared" si="173"/>
        <v/>
      </c>
      <c r="C1768" s="3" t="str">
        <f t="shared" si="174"/>
        <v/>
      </c>
      <c r="D1768" s="3" t="str">
        <f>IF(ISNUMBER(A1768),COUNTIF(Calculations!B:B, A1768),"")</f>
        <v/>
      </c>
      <c r="E1768" s="3" t="str">
        <f>IF(ISNUMBER(A1768),COUNTIF(Calculations!A:A, A1768),"")</f>
        <v/>
      </c>
      <c r="F1768" s="20" t="str">
        <f t="shared" si="175"/>
        <v/>
      </c>
      <c r="G1768" s="20" t="str">
        <f t="shared" si="176"/>
        <v/>
      </c>
    </row>
    <row r="1769" spans="1:7" x14ac:dyDescent="0.25">
      <c r="A1769" s="9" t="str">
        <f t="shared" si="172"/>
        <v/>
      </c>
      <c r="B1769" s="3" t="str">
        <f t="shared" si="173"/>
        <v/>
      </c>
      <c r="C1769" s="3" t="str">
        <f t="shared" si="174"/>
        <v/>
      </c>
      <c r="D1769" s="3" t="str">
        <f>IF(ISNUMBER(A1769),COUNTIF(Calculations!B:B, A1769),"")</f>
        <v/>
      </c>
      <c r="E1769" s="3" t="str">
        <f>IF(ISNUMBER(A1769),COUNTIF(Calculations!A:A, A1769),"")</f>
        <v/>
      </c>
      <c r="F1769" s="20" t="str">
        <f t="shared" si="175"/>
        <v/>
      </c>
      <c r="G1769" s="20" t="str">
        <f t="shared" si="176"/>
        <v/>
      </c>
    </row>
    <row r="1770" spans="1:7" x14ac:dyDescent="0.25">
      <c r="A1770" s="9" t="str">
        <f t="shared" si="172"/>
        <v/>
      </c>
      <c r="B1770" s="3" t="str">
        <f t="shared" si="173"/>
        <v/>
      </c>
      <c r="C1770" s="3" t="str">
        <f t="shared" si="174"/>
        <v/>
      </c>
      <c r="D1770" s="3" t="str">
        <f>IF(ISNUMBER(A1770),COUNTIF(Calculations!B:B, A1770),"")</f>
        <v/>
      </c>
      <c r="E1770" s="3" t="str">
        <f>IF(ISNUMBER(A1770),COUNTIF(Calculations!A:A, A1770),"")</f>
        <v/>
      </c>
      <c r="F1770" s="20" t="str">
        <f t="shared" si="175"/>
        <v/>
      </c>
      <c r="G1770" s="20" t="str">
        <f t="shared" si="176"/>
        <v/>
      </c>
    </row>
    <row r="1771" spans="1:7" x14ac:dyDescent="0.25">
      <c r="A1771" s="9" t="str">
        <f t="shared" si="172"/>
        <v/>
      </c>
      <c r="B1771" s="3" t="str">
        <f t="shared" si="173"/>
        <v/>
      </c>
      <c r="C1771" s="3" t="str">
        <f t="shared" si="174"/>
        <v/>
      </c>
      <c r="D1771" s="3" t="str">
        <f>IF(ISNUMBER(A1771),COUNTIF(Calculations!B:B, A1771),"")</f>
        <v/>
      </c>
      <c r="E1771" s="3" t="str">
        <f>IF(ISNUMBER(A1771),COUNTIF(Calculations!A:A, A1771),"")</f>
        <v/>
      </c>
      <c r="F1771" s="20" t="str">
        <f t="shared" si="175"/>
        <v/>
      </c>
      <c r="G1771" s="20" t="str">
        <f t="shared" si="176"/>
        <v/>
      </c>
    </row>
    <row r="1772" spans="1:7" x14ac:dyDescent="0.25">
      <c r="A1772" s="9" t="str">
        <f t="shared" si="172"/>
        <v/>
      </c>
      <c r="B1772" s="3" t="str">
        <f t="shared" si="173"/>
        <v/>
      </c>
      <c r="C1772" s="3" t="str">
        <f t="shared" si="174"/>
        <v/>
      </c>
      <c r="D1772" s="3" t="str">
        <f>IF(ISNUMBER(A1772),COUNTIF(Calculations!B:B, A1772),"")</f>
        <v/>
      </c>
      <c r="E1772" s="3" t="str">
        <f>IF(ISNUMBER(A1772),COUNTIF(Calculations!A:A, A1772),"")</f>
        <v/>
      </c>
      <c r="F1772" s="20" t="str">
        <f t="shared" si="175"/>
        <v/>
      </c>
      <c r="G1772" s="20" t="str">
        <f t="shared" si="176"/>
        <v/>
      </c>
    </row>
    <row r="1773" spans="1:7" x14ac:dyDescent="0.25">
      <c r="A1773" s="9" t="str">
        <f t="shared" si="172"/>
        <v/>
      </c>
      <c r="B1773" s="3" t="str">
        <f t="shared" si="173"/>
        <v/>
      </c>
      <c r="C1773" s="3" t="str">
        <f t="shared" si="174"/>
        <v/>
      </c>
      <c r="D1773" s="3" t="str">
        <f>IF(ISNUMBER(A1773),COUNTIF(Calculations!B:B, A1773),"")</f>
        <v/>
      </c>
      <c r="E1773" s="3" t="str">
        <f>IF(ISNUMBER(A1773),COUNTIF(Calculations!A:A, A1773),"")</f>
        <v/>
      </c>
      <c r="F1773" s="20" t="str">
        <f t="shared" si="175"/>
        <v/>
      </c>
      <c r="G1773" s="20" t="str">
        <f t="shared" si="176"/>
        <v/>
      </c>
    </row>
    <row r="1774" spans="1:7" x14ac:dyDescent="0.25">
      <c r="A1774" s="9" t="str">
        <f t="shared" si="172"/>
        <v/>
      </c>
      <c r="B1774" s="3" t="str">
        <f t="shared" si="173"/>
        <v/>
      </c>
      <c r="C1774" s="3" t="str">
        <f t="shared" si="174"/>
        <v/>
      </c>
      <c r="D1774" s="3" t="str">
        <f>IF(ISNUMBER(A1774),COUNTIF(Calculations!B:B, A1774),"")</f>
        <v/>
      </c>
      <c r="E1774" s="3" t="str">
        <f>IF(ISNUMBER(A1774),COUNTIF(Calculations!A:A, A1774),"")</f>
        <v/>
      </c>
      <c r="F1774" s="20" t="str">
        <f t="shared" si="175"/>
        <v/>
      </c>
      <c r="G1774" s="20" t="str">
        <f t="shared" si="176"/>
        <v/>
      </c>
    </row>
    <row r="1775" spans="1:7" x14ac:dyDescent="0.25">
      <c r="A1775" s="9" t="str">
        <f t="shared" si="172"/>
        <v/>
      </c>
      <c r="B1775" s="3" t="str">
        <f t="shared" si="173"/>
        <v/>
      </c>
      <c r="C1775" s="3" t="str">
        <f t="shared" si="174"/>
        <v/>
      </c>
      <c r="D1775" s="3" t="str">
        <f>IF(ISNUMBER(A1775),COUNTIF(Calculations!B:B, A1775),"")</f>
        <v/>
      </c>
      <c r="E1775" s="3" t="str">
        <f>IF(ISNUMBER(A1775),COUNTIF(Calculations!A:A, A1775),"")</f>
        <v/>
      </c>
      <c r="F1775" s="20" t="str">
        <f t="shared" si="175"/>
        <v/>
      </c>
      <c r="G1775" s="20" t="str">
        <f t="shared" si="176"/>
        <v/>
      </c>
    </row>
    <row r="1776" spans="1:7" x14ac:dyDescent="0.25">
      <c r="A1776" s="9" t="str">
        <f t="shared" si="172"/>
        <v/>
      </c>
      <c r="B1776" s="3" t="str">
        <f t="shared" si="173"/>
        <v/>
      </c>
      <c r="C1776" s="3" t="str">
        <f t="shared" si="174"/>
        <v/>
      </c>
      <c r="D1776" s="3" t="str">
        <f>IF(ISNUMBER(A1776),COUNTIF(Calculations!B:B, A1776),"")</f>
        <v/>
      </c>
      <c r="E1776" s="3" t="str">
        <f>IF(ISNUMBER(A1776),COUNTIF(Calculations!A:A, A1776),"")</f>
        <v/>
      </c>
      <c r="F1776" s="20" t="str">
        <f t="shared" si="175"/>
        <v/>
      </c>
      <c r="G1776" s="20" t="str">
        <f t="shared" si="176"/>
        <v/>
      </c>
    </row>
    <row r="1777" spans="1:7" x14ac:dyDescent="0.25">
      <c r="A1777" s="9" t="str">
        <f t="shared" si="172"/>
        <v/>
      </c>
      <c r="B1777" s="3" t="str">
        <f t="shared" si="173"/>
        <v/>
      </c>
      <c r="C1777" s="3" t="str">
        <f t="shared" si="174"/>
        <v/>
      </c>
      <c r="D1777" s="3" t="str">
        <f>IF(ISNUMBER(A1777),COUNTIF(Calculations!B:B, A1777),"")</f>
        <v/>
      </c>
      <c r="E1777" s="3" t="str">
        <f>IF(ISNUMBER(A1777),COUNTIF(Calculations!A:A, A1777),"")</f>
        <v/>
      </c>
      <c r="F1777" s="20" t="str">
        <f t="shared" si="175"/>
        <v/>
      </c>
      <c r="G1777" s="20" t="str">
        <f t="shared" si="176"/>
        <v/>
      </c>
    </row>
    <row r="1778" spans="1:7" x14ac:dyDescent="0.25">
      <c r="A1778" s="9" t="str">
        <f t="shared" si="172"/>
        <v/>
      </c>
      <c r="B1778" s="3" t="str">
        <f t="shared" si="173"/>
        <v/>
      </c>
      <c r="C1778" s="3" t="str">
        <f t="shared" si="174"/>
        <v/>
      </c>
      <c r="D1778" s="3" t="str">
        <f>IF(ISNUMBER(A1778),COUNTIF(Calculations!B:B, A1778),"")</f>
        <v/>
      </c>
      <c r="E1778" s="3" t="str">
        <f>IF(ISNUMBER(A1778),COUNTIF(Calculations!A:A, A1778),"")</f>
        <v/>
      </c>
      <c r="F1778" s="20" t="str">
        <f t="shared" si="175"/>
        <v/>
      </c>
      <c r="G1778" s="20" t="str">
        <f t="shared" si="176"/>
        <v/>
      </c>
    </row>
    <row r="1779" spans="1:7" x14ac:dyDescent="0.25">
      <c r="A1779" s="9" t="str">
        <f t="shared" si="172"/>
        <v/>
      </c>
      <c r="B1779" s="3" t="str">
        <f t="shared" si="173"/>
        <v/>
      </c>
      <c r="C1779" s="3" t="str">
        <f t="shared" si="174"/>
        <v/>
      </c>
      <c r="D1779" s="3" t="str">
        <f>IF(ISNUMBER(A1779),COUNTIF(Calculations!B:B, A1779),"")</f>
        <v/>
      </c>
      <c r="E1779" s="3" t="str">
        <f>IF(ISNUMBER(A1779),COUNTIF(Calculations!A:A, A1779),"")</f>
        <v/>
      </c>
      <c r="F1779" s="20" t="str">
        <f t="shared" si="175"/>
        <v/>
      </c>
      <c r="G1779" s="20" t="str">
        <f t="shared" si="176"/>
        <v/>
      </c>
    </row>
    <row r="1780" spans="1:7" x14ac:dyDescent="0.25">
      <c r="A1780" s="9" t="str">
        <f t="shared" si="172"/>
        <v/>
      </c>
      <c r="B1780" s="3" t="str">
        <f t="shared" si="173"/>
        <v/>
      </c>
      <c r="C1780" s="3" t="str">
        <f t="shared" si="174"/>
        <v/>
      </c>
      <c r="D1780" s="3" t="str">
        <f>IF(ISNUMBER(A1780),COUNTIF(Calculations!B:B, A1780),"")</f>
        <v/>
      </c>
      <c r="E1780" s="3" t="str">
        <f>IF(ISNUMBER(A1780),COUNTIF(Calculations!A:A, A1780),"")</f>
        <v/>
      </c>
      <c r="F1780" s="20" t="str">
        <f t="shared" si="175"/>
        <v/>
      </c>
      <c r="G1780" s="20" t="str">
        <f t="shared" si="176"/>
        <v/>
      </c>
    </row>
    <row r="1781" spans="1:7" x14ac:dyDescent="0.25">
      <c r="A1781" s="9" t="str">
        <f t="shared" si="172"/>
        <v/>
      </c>
      <c r="B1781" s="3" t="str">
        <f t="shared" si="173"/>
        <v/>
      </c>
      <c r="C1781" s="3" t="str">
        <f t="shared" si="174"/>
        <v/>
      </c>
      <c r="D1781" s="3" t="str">
        <f>IF(ISNUMBER(A1781),COUNTIF(Calculations!B:B, A1781),"")</f>
        <v/>
      </c>
      <c r="E1781" s="3" t="str">
        <f>IF(ISNUMBER(A1781),COUNTIF(Calculations!A:A, A1781),"")</f>
        <v/>
      </c>
      <c r="F1781" s="20" t="str">
        <f t="shared" si="175"/>
        <v/>
      </c>
      <c r="G1781" s="20" t="str">
        <f t="shared" si="176"/>
        <v/>
      </c>
    </row>
    <row r="1782" spans="1:7" x14ac:dyDescent="0.25">
      <c r="A1782" s="9" t="str">
        <f t="shared" si="172"/>
        <v/>
      </c>
      <c r="B1782" s="3" t="str">
        <f t="shared" si="173"/>
        <v/>
      </c>
      <c r="C1782" s="3" t="str">
        <f t="shared" si="174"/>
        <v/>
      </c>
      <c r="D1782" s="3" t="str">
        <f>IF(ISNUMBER(A1782),COUNTIF(Calculations!B:B, A1782),"")</f>
        <v/>
      </c>
      <c r="E1782" s="3" t="str">
        <f>IF(ISNUMBER(A1782),COUNTIF(Calculations!A:A, A1782),"")</f>
        <v/>
      </c>
      <c r="F1782" s="20" t="str">
        <f t="shared" si="175"/>
        <v/>
      </c>
      <c r="G1782" s="20" t="str">
        <f t="shared" si="176"/>
        <v/>
      </c>
    </row>
    <row r="1783" spans="1:7" x14ac:dyDescent="0.25">
      <c r="A1783" s="9" t="str">
        <f t="shared" si="172"/>
        <v/>
      </c>
      <c r="B1783" s="3" t="str">
        <f t="shared" si="173"/>
        <v/>
      </c>
      <c r="C1783" s="3" t="str">
        <f t="shared" si="174"/>
        <v/>
      </c>
      <c r="D1783" s="3" t="str">
        <f>IF(ISNUMBER(A1783),COUNTIF(Calculations!B:B, A1783),"")</f>
        <v/>
      </c>
      <c r="E1783" s="3" t="str">
        <f>IF(ISNUMBER(A1783),COUNTIF(Calculations!A:A, A1783),"")</f>
        <v/>
      </c>
      <c r="F1783" s="20" t="str">
        <f t="shared" si="175"/>
        <v/>
      </c>
      <c r="G1783" s="20" t="str">
        <f t="shared" si="176"/>
        <v/>
      </c>
    </row>
    <row r="1784" spans="1:7" x14ac:dyDescent="0.25">
      <c r="A1784" s="9" t="str">
        <f t="shared" si="172"/>
        <v/>
      </c>
      <c r="B1784" s="3" t="str">
        <f t="shared" si="173"/>
        <v/>
      </c>
      <c r="C1784" s="3" t="str">
        <f t="shared" si="174"/>
        <v/>
      </c>
      <c r="D1784" s="3" t="str">
        <f>IF(ISNUMBER(A1784),COUNTIF(Calculations!B:B, A1784),"")</f>
        <v/>
      </c>
      <c r="E1784" s="3" t="str">
        <f>IF(ISNUMBER(A1784),COUNTIF(Calculations!A:A, A1784),"")</f>
        <v/>
      </c>
      <c r="F1784" s="20" t="str">
        <f t="shared" si="175"/>
        <v/>
      </c>
      <c r="G1784" s="20" t="str">
        <f t="shared" si="176"/>
        <v/>
      </c>
    </row>
    <row r="1785" spans="1:7" x14ac:dyDescent="0.25">
      <c r="A1785" s="9" t="str">
        <f t="shared" si="172"/>
        <v/>
      </c>
      <c r="B1785" s="3" t="str">
        <f t="shared" si="173"/>
        <v/>
      </c>
      <c r="C1785" s="3" t="str">
        <f t="shared" si="174"/>
        <v/>
      </c>
      <c r="D1785" s="3" t="str">
        <f>IF(ISNUMBER(A1785),COUNTIF(Calculations!B:B, A1785),"")</f>
        <v/>
      </c>
      <c r="E1785" s="3" t="str">
        <f>IF(ISNUMBER(A1785),COUNTIF(Calculations!A:A, A1785),"")</f>
        <v/>
      </c>
      <c r="F1785" s="20" t="str">
        <f t="shared" si="175"/>
        <v/>
      </c>
      <c r="G1785" s="20" t="str">
        <f t="shared" si="176"/>
        <v/>
      </c>
    </row>
    <row r="1786" spans="1:7" x14ac:dyDescent="0.25">
      <c r="A1786" s="9" t="str">
        <f t="shared" si="172"/>
        <v/>
      </c>
      <c r="B1786" s="3" t="str">
        <f t="shared" si="173"/>
        <v/>
      </c>
      <c r="C1786" s="3" t="str">
        <f t="shared" si="174"/>
        <v/>
      </c>
      <c r="D1786" s="3" t="str">
        <f>IF(ISNUMBER(A1786),COUNTIF(Calculations!B:B, A1786),"")</f>
        <v/>
      </c>
      <c r="E1786" s="3" t="str">
        <f>IF(ISNUMBER(A1786),COUNTIF(Calculations!A:A, A1786),"")</f>
        <v/>
      </c>
      <c r="F1786" s="20" t="str">
        <f t="shared" si="175"/>
        <v/>
      </c>
      <c r="G1786" s="20" t="str">
        <f t="shared" si="176"/>
        <v/>
      </c>
    </row>
    <row r="1787" spans="1:7" x14ac:dyDescent="0.25">
      <c r="A1787" s="9" t="str">
        <f t="shared" si="172"/>
        <v/>
      </c>
      <c r="B1787" s="3" t="str">
        <f t="shared" si="173"/>
        <v/>
      </c>
      <c r="C1787" s="3" t="str">
        <f t="shared" si="174"/>
        <v/>
      </c>
      <c r="D1787" s="3" t="str">
        <f>IF(ISNUMBER(A1787),COUNTIF(Calculations!B:B, A1787),"")</f>
        <v/>
      </c>
      <c r="E1787" s="3" t="str">
        <f>IF(ISNUMBER(A1787),COUNTIF(Calculations!A:A, A1787),"")</f>
        <v/>
      </c>
      <c r="F1787" s="20" t="str">
        <f t="shared" si="175"/>
        <v/>
      </c>
      <c r="G1787" s="20" t="str">
        <f t="shared" si="176"/>
        <v/>
      </c>
    </row>
    <row r="1788" spans="1:7" x14ac:dyDescent="0.25">
      <c r="A1788" s="9" t="str">
        <f t="shared" si="172"/>
        <v/>
      </c>
      <c r="B1788" s="3" t="str">
        <f t="shared" si="173"/>
        <v/>
      </c>
      <c r="C1788" s="3" t="str">
        <f t="shared" si="174"/>
        <v/>
      </c>
      <c r="D1788" s="3" t="str">
        <f>IF(ISNUMBER(A1788),COUNTIF(Calculations!B:B, A1788),"")</f>
        <v/>
      </c>
      <c r="E1788" s="3" t="str">
        <f>IF(ISNUMBER(A1788),COUNTIF(Calculations!A:A, A1788),"")</f>
        <v/>
      </c>
      <c r="F1788" s="20" t="str">
        <f t="shared" si="175"/>
        <v/>
      </c>
      <c r="G1788" s="20" t="str">
        <f t="shared" si="176"/>
        <v/>
      </c>
    </row>
    <row r="1789" spans="1:7" x14ac:dyDescent="0.25">
      <c r="A1789" s="9" t="str">
        <f t="shared" si="172"/>
        <v/>
      </c>
      <c r="B1789" s="3" t="str">
        <f t="shared" si="173"/>
        <v/>
      </c>
      <c r="C1789" s="3" t="str">
        <f t="shared" si="174"/>
        <v/>
      </c>
      <c r="D1789" s="3" t="str">
        <f>IF(ISNUMBER(A1789),COUNTIF(Calculations!B:B, A1789),"")</f>
        <v/>
      </c>
      <c r="E1789" s="3" t="str">
        <f>IF(ISNUMBER(A1789),COUNTIF(Calculations!A:A, A1789),"")</f>
        <v/>
      </c>
      <c r="F1789" s="20" t="str">
        <f t="shared" si="175"/>
        <v/>
      </c>
      <c r="G1789" s="20" t="str">
        <f t="shared" si="176"/>
        <v/>
      </c>
    </row>
    <row r="1790" spans="1:7" x14ac:dyDescent="0.25">
      <c r="A1790" s="9" t="str">
        <f t="shared" si="172"/>
        <v/>
      </c>
      <c r="B1790" s="3" t="str">
        <f t="shared" si="173"/>
        <v/>
      </c>
      <c r="C1790" s="3" t="str">
        <f t="shared" si="174"/>
        <v/>
      </c>
      <c r="D1790" s="3" t="str">
        <f>IF(ISNUMBER(A1790),COUNTIF(Calculations!B:B, A1790),"")</f>
        <v/>
      </c>
      <c r="E1790" s="3" t="str">
        <f>IF(ISNUMBER(A1790),COUNTIF(Calculations!A:A, A1790),"")</f>
        <v/>
      </c>
      <c r="F1790" s="20" t="str">
        <f t="shared" si="175"/>
        <v/>
      </c>
      <c r="G1790" s="20" t="str">
        <f t="shared" si="176"/>
        <v/>
      </c>
    </row>
    <row r="1791" spans="1:7" x14ac:dyDescent="0.25">
      <c r="A1791" s="9" t="str">
        <f t="shared" si="172"/>
        <v/>
      </c>
      <c r="B1791" s="3" t="str">
        <f t="shared" si="173"/>
        <v/>
      </c>
      <c r="C1791" s="3" t="str">
        <f t="shared" si="174"/>
        <v/>
      </c>
      <c r="D1791" s="3" t="str">
        <f>IF(ISNUMBER(A1791),COUNTIF(Calculations!B:B, A1791),"")</f>
        <v/>
      </c>
      <c r="E1791" s="3" t="str">
        <f>IF(ISNUMBER(A1791),COUNTIF(Calculations!A:A, A1791),"")</f>
        <v/>
      </c>
      <c r="F1791" s="20" t="str">
        <f t="shared" si="175"/>
        <v/>
      </c>
      <c r="G1791" s="20" t="str">
        <f t="shared" si="176"/>
        <v/>
      </c>
    </row>
    <row r="1792" spans="1:7" x14ac:dyDescent="0.25">
      <c r="A1792" s="9" t="str">
        <f t="shared" si="172"/>
        <v/>
      </c>
      <c r="B1792" s="3" t="str">
        <f t="shared" si="173"/>
        <v/>
      </c>
      <c r="C1792" s="3" t="str">
        <f t="shared" si="174"/>
        <v/>
      </c>
      <c r="D1792" s="3" t="str">
        <f>IF(ISNUMBER(A1792),COUNTIF(Calculations!B:B, A1792),"")</f>
        <v/>
      </c>
      <c r="E1792" s="3" t="str">
        <f>IF(ISNUMBER(A1792),COUNTIF(Calculations!A:A, A1792),"")</f>
        <v/>
      </c>
      <c r="F1792" s="20" t="str">
        <f t="shared" si="175"/>
        <v/>
      </c>
      <c r="G1792" s="20" t="str">
        <f t="shared" si="176"/>
        <v/>
      </c>
    </row>
    <row r="1793" spans="1:7" x14ac:dyDescent="0.25">
      <c r="A1793" s="9" t="str">
        <f t="shared" si="172"/>
        <v/>
      </c>
      <c r="B1793" s="3" t="str">
        <f t="shared" si="173"/>
        <v/>
      </c>
      <c r="C1793" s="3" t="str">
        <f t="shared" si="174"/>
        <v/>
      </c>
      <c r="D1793" s="3" t="str">
        <f>IF(ISNUMBER(A1793),COUNTIF(Calculations!B:B, A1793),"")</f>
        <v/>
      </c>
      <c r="E1793" s="3" t="str">
        <f>IF(ISNUMBER(A1793),COUNTIF(Calculations!A:A, A1793),"")</f>
        <v/>
      </c>
      <c r="F1793" s="20" t="str">
        <f t="shared" si="175"/>
        <v/>
      </c>
      <c r="G1793" s="20" t="str">
        <f t="shared" si="176"/>
        <v/>
      </c>
    </row>
    <row r="1794" spans="1:7" x14ac:dyDescent="0.25">
      <c r="A1794" s="9" t="str">
        <f t="shared" si="172"/>
        <v/>
      </c>
      <c r="B1794" s="3" t="str">
        <f t="shared" si="173"/>
        <v/>
      </c>
      <c r="C1794" s="3" t="str">
        <f t="shared" si="174"/>
        <v/>
      </c>
      <c r="D1794" s="3" t="str">
        <f>IF(ISNUMBER(A1794),COUNTIF(Calculations!B:B, A1794),"")</f>
        <v/>
      </c>
      <c r="E1794" s="3" t="str">
        <f>IF(ISNUMBER(A1794),COUNTIF(Calculations!A:A, A1794),"")</f>
        <v/>
      </c>
      <c r="F1794" s="20" t="str">
        <f t="shared" si="175"/>
        <v/>
      </c>
      <c r="G1794" s="20" t="str">
        <f t="shared" si="176"/>
        <v/>
      </c>
    </row>
    <row r="1795" spans="1:7" x14ac:dyDescent="0.25">
      <c r="A1795" s="9" t="str">
        <f t="shared" si="172"/>
        <v/>
      </c>
      <c r="B1795" s="3" t="str">
        <f t="shared" si="173"/>
        <v/>
      </c>
      <c r="C1795" s="3" t="str">
        <f t="shared" si="174"/>
        <v/>
      </c>
      <c r="D1795" s="3" t="str">
        <f>IF(ISNUMBER(A1795),COUNTIF(Calculations!B:B, A1795),"")</f>
        <v/>
      </c>
      <c r="E1795" s="3" t="str">
        <f>IF(ISNUMBER(A1795),COUNTIF(Calculations!A:A, A1795),"")</f>
        <v/>
      </c>
      <c r="F1795" s="20" t="str">
        <f t="shared" si="175"/>
        <v/>
      </c>
      <c r="G1795" s="20" t="str">
        <f t="shared" si="176"/>
        <v/>
      </c>
    </row>
    <row r="1796" spans="1:7" x14ac:dyDescent="0.25">
      <c r="A1796" s="9" t="str">
        <f t="shared" si="172"/>
        <v/>
      </c>
      <c r="B1796" s="3" t="str">
        <f t="shared" si="173"/>
        <v/>
      </c>
      <c r="C1796" s="3" t="str">
        <f t="shared" si="174"/>
        <v/>
      </c>
      <c r="D1796" s="3" t="str">
        <f>IF(ISNUMBER(A1796),COUNTIF(Calculations!B:B, A1796),"")</f>
        <v/>
      </c>
      <c r="E1796" s="3" t="str">
        <f>IF(ISNUMBER(A1796),COUNTIF(Calculations!A:A, A1796),"")</f>
        <v/>
      </c>
      <c r="F1796" s="20" t="str">
        <f t="shared" si="175"/>
        <v/>
      </c>
      <c r="G1796" s="20" t="str">
        <f t="shared" si="176"/>
        <v/>
      </c>
    </row>
    <row r="1797" spans="1:7" x14ac:dyDescent="0.25">
      <c r="A1797" s="9" t="str">
        <f t="shared" si="172"/>
        <v/>
      </c>
      <c r="B1797" s="3" t="str">
        <f t="shared" si="173"/>
        <v/>
      </c>
      <c r="C1797" s="3" t="str">
        <f t="shared" si="174"/>
        <v/>
      </c>
      <c r="D1797" s="3" t="str">
        <f>IF(ISNUMBER(A1797),COUNTIF(Calculations!B:B, A1797),"")</f>
        <v/>
      </c>
      <c r="E1797" s="3" t="str">
        <f>IF(ISNUMBER(A1797),COUNTIF(Calculations!A:A, A1797),"")</f>
        <v/>
      </c>
      <c r="F1797" s="20" t="str">
        <f t="shared" si="175"/>
        <v/>
      </c>
      <c r="G1797" s="20" t="str">
        <f t="shared" si="176"/>
        <v/>
      </c>
    </row>
    <row r="1798" spans="1:7" x14ac:dyDescent="0.25">
      <c r="A1798" s="9" t="str">
        <f t="shared" si="172"/>
        <v/>
      </c>
      <c r="B1798" s="3" t="str">
        <f t="shared" si="173"/>
        <v/>
      </c>
      <c r="C1798" s="3" t="str">
        <f t="shared" si="174"/>
        <v/>
      </c>
      <c r="D1798" s="3" t="str">
        <f>IF(ISNUMBER(A1798),COUNTIF(Calculations!B:B, A1798),"")</f>
        <v/>
      </c>
      <c r="E1798" s="3" t="str">
        <f>IF(ISNUMBER(A1798),COUNTIF(Calculations!A:A, A1798),"")</f>
        <v/>
      </c>
      <c r="F1798" s="20" t="str">
        <f t="shared" si="175"/>
        <v/>
      </c>
      <c r="G1798" s="20" t="str">
        <f t="shared" si="176"/>
        <v/>
      </c>
    </row>
    <row r="1799" spans="1:7" x14ac:dyDescent="0.25">
      <c r="A1799" s="9" t="str">
        <f t="shared" si="172"/>
        <v/>
      </c>
      <c r="B1799" s="3" t="str">
        <f t="shared" si="173"/>
        <v/>
      </c>
      <c r="C1799" s="3" t="str">
        <f t="shared" si="174"/>
        <v/>
      </c>
      <c r="D1799" s="3" t="str">
        <f>IF(ISNUMBER(A1799),COUNTIF(Calculations!B:B, A1799),"")</f>
        <v/>
      </c>
      <c r="E1799" s="3" t="str">
        <f>IF(ISNUMBER(A1799),COUNTIF(Calculations!A:A, A1799),"")</f>
        <v/>
      </c>
      <c r="F1799" s="20" t="str">
        <f t="shared" si="175"/>
        <v/>
      </c>
      <c r="G1799" s="20" t="str">
        <f t="shared" si="176"/>
        <v/>
      </c>
    </row>
    <row r="1800" spans="1:7" x14ac:dyDescent="0.25">
      <c r="A1800" s="9" t="str">
        <f t="shared" si="172"/>
        <v/>
      </c>
      <c r="B1800" s="3" t="str">
        <f t="shared" si="173"/>
        <v/>
      </c>
      <c r="C1800" s="3" t="str">
        <f t="shared" si="174"/>
        <v/>
      </c>
      <c r="D1800" s="3" t="str">
        <f>IF(ISNUMBER(A1800),COUNTIF(Calculations!B:B, A1800),"")</f>
        <v/>
      </c>
      <c r="E1800" s="3" t="str">
        <f>IF(ISNUMBER(A1800),COUNTIF(Calculations!A:A, A1800),"")</f>
        <v/>
      </c>
      <c r="F1800" s="20" t="str">
        <f t="shared" si="175"/>
        <v/>
      </c>
      <c r="G1800" s="20" t="str">
        <f t="shared" si="176"/>
        <v/>
      </c>
    </row>
    <row r="1801" spans="1:7" x14ac:dyDescent="0.25">
      <c r="A1801" s="9" t="str">
        <f t="shared" si="172"/>
        <v/>
      </c>
      <c r="B1801" s="3" t="str">
        <f t="shared" si="173"/>
        <v/>
      </c>
      <c r="C1801" s="3" t="str">
        <f t="shared" si="174"/>
        <v/>
      </c>
      <c r="D1801" s="3" t="str">
        <f>IF(ISNUMBER(A1801),COUNTIF(Calculations!B:B, A1801),"")</f>
        <v/>
      </c>
      <c r="E1801" s="3" t="str">
        <f>IF(ISNUMBER(A1801),COUNTIF(Calculations!A:A, A1801),"")</f>
        <v/>
      </c>
      <c r="F1801" s="20" t="str">
        <f t="shared" si="175"/>
        <v/>
      </c>
      <c r="G1801" s="20" t="str">
        <f t="shared" si="176"/>
        <v/>
      </c>
    </row>
    <row r="1802" spans="1:7" x14ac:dyDescent="0.25">
      <c r="A1802" s="9" t="str">
        <f t="shared" si="172"/>
        <v/>
      </c>
      <c r="B1802" s="3" t="str">
        <f t="shared" si="173"/>
        <v/>
      </c>
      <c r="C1802" s="3" t="str">
        <f t="shared" si="174"/>
        <v/>
      </c>
      <c r="D1802" s="3" t="str">
        <f>IF(ISNUMBER(A1802),COUNTIF(Calculations!B:B, A1802),"")</f>
        <v/>
      </c>
      <c r="E1802" s="3" t="str">
        <f>IF(ISNUMBER(A1802),COUNTIF(Calculations!A:A, A1802),"")</f>
        <v/>
      </c>
      <c r="F1802" s="20" t="str">
        <f t="shared" si="175"/>
        <v/>
      </c>
      <c r="G1802" s="20" t="str">
        <f t="shared" si="176"/>
        <v/>
      </c>
    </row>
    <row r="1803" spans="1:7" x14ac:dyDescent="0.25">
      <c r="A1803" s="9" t="str">
        <f t="shared" si="172"/>
        <v/>
      </c>
      <c r="B1803" s="3" t="str">
        <f t="shared" si="173"/>
        <v/>
      </c>
      <c r="C1803" s="3" t="str">
        <f t="shared" si="174"/>
        <v/>
      </c>
      <c r="D1803" s="3" t="str">
        <f>IF(ISNUMBER(A1803),COUNTIF(Calculations!B:B, A1803),"")</f>
        <v/>
      </c>
      <c r="E1803" s="3" t="str">
        <f>IF(ISNUMBER(A1803),COUNTIF(Calculations!A:A, A1803),"")</f>
        <v/>
      </c>
      <c r="F1803" s="20" t="str">
        <f t="shared" si="175"/>
        <v/>
      </c>
      <c r="G1803" s="20" t="str">
        <f t="shared" si="176"/>
        <v/>
      </c>
    </row>
    <row r="1804" spans="1:7" x14ac:dyDescent="0.25">
      <c r="A1804" s="9" t="str">
        <f t="shared" si="172"/>
        <v/>
      </c>
      <c r="B1804" s="3" t="str">
        <f t="shared" si="173"/>
        <v/>
      </c>
      <c r="C1804" s="3" t="str">
        <f t="shared" si="174"/>
        <v/>
      </c>
      <c r="D1804" s="3" t="str">
        <f>IF(ISNUMBER(A1804),COUNTIF(Calculations!B:B, A1804),"")</f>
        <v/>
      </c>
      <c r="E1804" s="3" t="str">
        <f>IF(ISNUMBER(A1804),COUNTIF(Calculations!A:A, A1804),"")</f>
        <v/>
      </c>
      <c r="F1804" s="20" t="str">
        <f t="shared" si="175"/>
        <v/>
      </c>
      <c r="G1804" s="20" t="str">
        <f t="shared" si="176"/>
        <v/>
      </c>
    </row>
    <row r="1805" spans="1:7" x14ac:dyDescent="0.25">
      <c r="A1805" s="9" t="str">
        <f t="shared" si="172"/>
        <v/>
      </c>
      <c r="B1805" s="3" t="str">
        <f t="shared" si="173"/>
        <v/>
      </c>
      <c r="C1805" s="3" t="str">
        <f t="shared" si="174"/>
        <v/>
      </c>
      <c r="D1805" s="3" t="str">
        <f>IF(ISNUMBER(A1805),COUNTIF(Calculations!B:B, A1805),"")</f>
        <v/>
      </c>
      <c r="E1805" s="3" t="str">
        <f>IF(ISNUMBER(A1805),COUNTIF(Calculations!A:A, A1805),"")</f>
        <v/>
      </c>
      <c r="F1805" s="20" t="str">
        <f t="shared" si="175"/>
        <v/>
      </c>
      <c r="G1805" s="20" t="str">
        <f t="shared" si="176"/>
        <v/>
      </c>
    </row>
    <row r="1806" spans="1:7" x14ac:dyDescent="0.25">
      <c r="A1806" s="9" t="str">
        <f t="shared" si="172"/>
        <v/>
      </c>
      <c r="B1806" s="3" t="str">
        <f t="shared" si="173"/>
        <v/>
      </c>
      <c r="C1806" s="3" t="str">
        <f t="shared" si="174"/>
        <v/>
      </c>
      <c r="D1806" s="3" t="str">
        <f>IF(ISNUMBER(A1806),COUNTIF(Calculations!B:B, A1806),"")</f>
        <v/>
      </c>
      <c r="E1806" s="3" t="str">
        <f>IF(ISNUMBER(A1806),COUNTIF(Calculations!A:A, A1806),"")</f>
        <v/>
      </c>
      <c r="F1806" s="20" t="str">
        <f t="shared" si="175"/>
        <v/>
      </c>
      <c r="G1806" s="20" t="str">
        <f t="shared" si="176"/>
        <v/>
      </c>
    </row>
    <row r="1807" spans="1:7" x14ac:dyDescent="0.25">
      <c r="A1807" s="9" t="str">
        <f t="shared" si="172"/>
        <v/>
      </c>
      <c r="B1807" s="3" t="str">
        <f t="shared" si="173"/>
        <v/>
      </c>
      <c r="C1807" s="3" t="str">
        <f t="shared" si="174"/>
        <v/>
      </c>
      <c r="D1807" s="3" t="str">
        <f>IF(ISNUMBER(A1807),COUNTIF(Calculations!B:B, A1807),"")</f>
        <v/>
      </c>
      <c r="E1807" s="3" t="str">
        <f>IF(ISNUMBER(A1807),COUNTIF(Calculations!A:A, A1807),"")</f>
        <v/>
      </c>
      <c r="F1807" s="20" t="str">
        <f t="shared" si="175"/>
        <v/>
      </c>
      <c r="G1807" s="20" t="str">
        <f t="shared" si="176"/>
        <v/>
      </c>
    </row>
    <row r="1808" spans="1:7" x14ac:dyDescent="0.25">
      <c r="A1808" s="9" t="str">
        <f t="shared" si="172"/>
        <v/>
      </c>
      <c r="B1808" s="3" t="str">
        <f t="shared" si="173"/>
        <v/>
      </c>
      <c r="C1808" s="3" t="str">
        <f t="shared" si="174"/>
        <v/>
      </c>
      <c r="D1808" s="3" t="str">
        <f>IF(ISNUMBER(A1808),COUNTIF(Calculations!B:B, A1808),"")</f>
        <v/>
      </c>
      <c r="E1808" s="3" t="str">
        <f>IF(ISNUMBER(A1808),COUNTIF(Calculations!A:A, A1808),"")</f>
        <v/>
      </c>
      <c r="F1808" s="20" t="str">
        <f t="shared" si="175"/>
        <v/>
      </c>
      <c r="G1808" s="20" t="str">
        <f t="shared" si="176"/>
        <v/>
      </c>
    </row>
    <row r="1809" spans="1:7" x14ac:dyDescent="0.25">
      <c r="A1809" s="9" t="str">
        <f t="shared" si="172"/>
        <v/>
      </c>
      <c r="B1809" s="3" t="str">
        <f t="shared" si="173"/>
        <v/>
      </c>
      <c r="C1809" s="3" t="str">
        <f t="shared" si="174"/>
        <v/>
      </c>
      <c r="D1809" s="3" t="str">
        <f>IF(ISNUMBER(A1809),COUNTIF(Calculations!B:B, A1809),"")</f>
        <v/>
      </c>
      <c r="E1809" s="3" t="str">
        <f>IF(ISNUMBER(A1809),COUNTIF(Calculations!A:A, A1809),"")</f>
        <v/>
      </c>
      <c r="F1809" s="20" t="str">
        <f t="shared" si="175"/>
        <v/>
      </c>
      <c r="G1809" s="20" t="str">
        <f t="shared" si="176"/>
        <v/>
      </c>
    </row>
    <row r="1810" spans="1:7" x14ac:dyDescent="0.25">
      <c r="A1810" s="9" t="str">
        <f t="shared" si="172"/>
        <v/>
      </c>
      <c r="B1810" s="3" t="str">
        <f t="shared" si="173"/>
        <v/>
      </c>
      <c r="C1810" s="3" t="str">
        <f t="shared" si="174"/>
        <v/>
      </c>
      <c r="D1810" s="3" t="str">
        <f>IF(ISNUMBER(A1810),COUNTIF(Calculations!B:B, A1810),"")</f>
        <v/>
      </c>
      <c r="E1810" s="3" t="str">
        <f>IF(ISNUMBER(A1810),COUNTIF(Calculations!A:A, A1810),"")</f>
        <v/>
      </c>
      <c r="F1810" s="20" t="str">
        <f t="shared" si="175"/>
        <v/>
      </c>
      <c r="G1810" s="20" t="str">
        <f t="shared" si="176"/>
        <v/>
      </c>
    </row>
    <row r="1811" spans="1:7" x14ac:dyDescent="0.25">
      <c r="A1811" s="9" t="str">
        <f t="shared" si="172"/>
        <v/>
      </c>
      <c r="B1811" s="3" t="str">
        <f t="shared" si="173"/>
        <v/>
      </c>
      <c r="C1811" s="3" t="str">
        <f t="shared" si="174"/>
        <v/>
      </c>
      <c r="D1811" s="3" t="str">
        <f>IF(ISNUMBER(A1811),COUNTIF(Calculations!B:B, A1811),"")</f>
        <v/>
      </c>
      <c r="E1811" s="3" t="str">
        <f>IF(ISNUMBER(A1811),COUNTIF(Calculations!A:A, A1811),"")</f>
        <v/>
      </c>
      <c r="F1811" s="20" t="str">
        <f t="shared" si="175"/>
        <v/>
      </c>
      <c r="G1811" s="20" t="str">
        <f t="shared" si="176"/>
        <v/>
      </c>
    </row>
    <row r="1812" spans="1:7" x14ac:dyDescent="0.25">
      <c r="A1812" s="9" t="str">
        <f t="shared" si="172"/>
        <v/>
      </c>
      <c r="B1812" s="3" t="str">
        <f t="shared" si="173"/>
        <v/>
      </c>
      <c r="C1812" s="3" t="str">
        <f t="shared" si="174"/>
        <v/>
      </c>
      <c r="D1812" s="3" t="str">
        <f>IF(ISNUMBER(A1812),COUNTIF(Calculations!B:B, A1812),"")</f>
        <v/>
      </c>
      <c r="E1812" s="3" t="str">
        <f>IF(ISNUMBER(A1812),COUNTIF(Calculations!A:A, A1812),"")</f>
        <v/>
      </c>
      <c r="F1812" s="20" t="str">
        <f t="shared" si="175"/>
        <v/>
      </c>
      <c r="G1812" s="20" t="str">
        <f t="shared" si="176"/>
        <v/>
      </c>
    </row>
    <row r="1813" spans="1:7" x14ac:dyDescent="0.25">
      <c r="A1813" s="9" t="str">
        <f t="shared" si="172"/>
        <v/>
      </c>
      <c r="B1813" s="3" t="str">
        <f t="shared" si="173"/>
        <v/>
      </c>
      <c r="C1813" s="3" t="str">
        <f t="shared" si="174"/>
        <v/>
      </c>
      <c r="D1813" s="3" t="str">
        <f>IF(ISNUMBER(A1813),COUNTIF(Calculations!B:B, A1813),"")</f>
        <v/>
      </c>
      <c r="E1813" s="3" t="str">
        <f>IF(ISNUMBER(A1813),COUNTIF(Calculations!A:A, A1813),"")</f>
        <v/>
      </c>
      <c r="F1813" s="20" t="str">
        <f t="shared" si="175"/>
        <v/>
      </c>
      <c r="G1813" s="20" t="str">
        <f t="shared" si="176"/>
        <v/>
      </c>
    </row>
    <row r="1814" spans="1:7" x14ac:dyDescent="0.25">
      <c r="A1814" s="9" t="str">
        <f t="shared" si="172"/>
        <v/>
      </c>
      <c r="B1814" s="3" t="str">
        <f t="shared" si="173"/>
        <v/>
      </c>
      <c r="C1814" s="3" t="str">
        <f t="shared" si="174"/>
        <v/>
      </c>
      <c r="D1814" s="3" t="str">
        <f>IF(ISNUMBER(A1814),COUNTIF(Calculations!B:B, A1814),"")</f>
        <v/>
      </c>
      <c r="E1814" s="3" t="str">
        <f>IF(ISNUMBER(A1814),COUNTIF(Calculations!A:A, A1814),"")</f>
        <v/>
      </c>
      <c r="F1814" s="20" t="str">
        <f t="shared" si="175"/>
        <v/>
      </c>
      <c r="G1814" s="20" t="str">
        <f t="shared" si="176"/>
        <v/>
      </c>
    </row>
    <row r="1815" spans="1:7" x14ac:dyDescent="0.25">
      <c r="A1815" s="9" t="str">
        <f t="shared" si="172"/>
        <v/>
      </c>
      <c r="B1815" s="3" t="str">
        <f t="shared" si="173"/>
        <v/>
      </c>
      <c r="C1815" s="3" t="str">
        <f t="shared" si="174"/>
        <v/>
      </c>
      <c r="D1815" s="3" t="str">
        <f>IF(ISNUMBER(A1815),COUNTIF(Calculations!B:B, A1815),"")</f>
        <v/>
      </c>
      <c r="E1815" s="3" t="str">
        <f>IF(ISNUMBER(A1815),COUNTIF(Calculations!A:A, A1815),"")</f>
        <v/>
      </c>
      <c r="F1815" s="20" t="str">
        <f t="shared" si="175"/>
        <v/>
      </c>
      <c r="G1815" s="20" t="str">
        <f t="shared" si="176"/>
        <v/>
      </c>
    </row>
    <row r="1816" spans="1:7" x14ac:dyDescent="0.25">
      <c r="A1816" s="9" t="str">
        <f t="shared" si="172"/>
        <v/>
      </c>
      <c r="B1816" s="3" t="str">
        <f t="shared" si="173"/>
        <v/>
      </c>
      <c r="C1816" s="3" t="str">
        <f t="shared" si="174"/>
        <v/>
      </c>
      <c r="D1816" s="3" t="str">
        <f>IF(ISNUMBER(A1816),COUNTIF(Calculations!B:B, A1816),"")</f>
        <v/>
      </c>
      <c r="E1816" s="3" t="str">
        <f>IF(ISNUMBER(A1816),COUNTIF(Calculations!A:A, A1816),"")</f>
        <v/>
      </c>
      <c r="F1816" s="20" t="str">
        <f t="shared" si="175"/>
        <v/>
      </c>
      <c r="G1816" s="20" t="str">
        <f t="shared" si="176"/>
        <v/>
      </c>
    </row>
    <row r="1817" spans="1:7" x14ac:dyDescent="0.25">
      <c r="A1817" s="9" t="str">
        <f t="shared" si="172"/>
        <v/>
      </c>
      <c r="B1817" s="3" t="str">
        <f t="shared" si="173"/>
        <v/>
      </c>
      <c r="C1817" s="3" t="str">
        <f t="shared" si="174"/>
        <v/>
      </c>
      <c r="D1817" s="3" t="str">
        <f>IF(ISNUMBER(A1817),COUNTIF(Calculations!B:B, A1817),"")</f>
        <v/>
      </c>
      <c r="E1817" s="3" t="str">
        <f>IF(ISNUMBER(A1817),COUNTIF(Calculations!A:A, A1817),"")</f>
        <v/>
      </c>
      <c r="F1817" s="20" t="str">
        <f t="shared" si="175"/>
        <v/>
      </c>
      <c r="G1817" s="20" t="str">
        <f t="shared" si="176"/>
        <v/>
      </c>
    </row>
    <row r="1818" spans="1:7" x14ac:dyDescent="0.25">
      <c r="A1818" s="9" t="str">
        <f t="shared" si="172"/>
        <v/>
      </c>
      <c r="B1818" s="3" t="str">
        <f t="shared" si="173"/>
        <v/>
      </c>
      <c r="C1818" s="3" t="str">
        <f t="shared" si="174"/>
        <v/>
      </c>
      <c r="D1818" s="3" t="str">
        <f>IF(ISNUMBER(A1818),COUNTIF(Calculations!B:B, A1818),"")</f>
        <v/>
      </c>
      <c r="E1818" s="3" t="str">
        <f>IF(ISNUMBER(A1818),COUNTIF(Calculations!A:A, A1818),"")</f>
        <v/>
      </c>
      <c r="F1818" s="20" t="str">
        <f t="shared" si="175"/>
        <v/>
      </c>
      <c r="G1818" s="20" t="str">
        <f t="shared" si="176"/>
        <v/>
      </c>
    </row>
    <row r="1819" spans="1:7" x14ac:dyDescent="0.25">
      <c r="A1819" s="9" t="str">
        <f t="shared" si="172"/>
        <v/>
      </c>
      <c r="B1819" s="3" t="str">
        <f t="shared" si="173"/>
        <v/>
      </c>
      <c r="C1819" s="3" t="str">
        <f t="shared" si="174"/>
        <v/>
      </c>
      <c r="D1819" s="3" t="str">
        <f>IF(ISNUMBER(A1819),COUNTIF(Calculations!B:B, A1819),"")</f>
        <v/>
      </c>
      <c r="E1819" s="3" t="str">
        <f>IF(ISNUMBER(A1819),COUNTIF(Calculations!A:A, A1819),"")</f>
        <v/>
      </c>
      <c r="F1819" s="20" t="str">
        <f t="shared" si="175"/>
        <v/>
      </c>
      <c r="G1819" s="20" t="str">
        <f t="shared" si="176"/>
        <v/>
      </c>
    </row>
    <row r="1820" spans="1:7" x14ac:dyDescent="0.25">
      <c r="A1820" s="9" t="str">
        <f t="shared" si="172"/>
        <v/>
      </c>
      <c r="B1820" s="3" t="str">
        <f t="shared" si="173"/>
        <v/>
      </c>
      <c r="C1820" s="3" t="str">
        <f t="shared" si="174"/>
        <v/>
      </c>
      <c r="D1820" s="3" t="str">
        <f>IF(ISNUMBER(A1820),COUNTIF(Calculations!B:B, A1820),"")</f>
        <v/>
      </c>
      <c r="E1820" s="3" t="str">
        <f>IF(ISNUMBER(A1820),COUNTIF(Calculations!A:A, A1820),"")</f>
        <v/>
      </c>
      <c r="F1820" s="20" t="str">
        <f t="shared" si="175"/>
        <v/>
      </c>
      <c r="G1820" s="20" t="str">
        <f t="shared" si="176"/>
        <v/>
      </c>
    </row>
    <row r="1821" spans="1:7" x14ac:dyDescent="0.25">
      <c r="A1821" s="9" t="str">
        <f t="shared" si="172"/>
        <v/>
      </c>
      <c r="B1821" s="3" t="str">
        <f t="shared" si="173"/>
        <v/>
      </c>
      <c r="C1821" s="3" t="str">
        <f t="shared" si="174"/>
        <v/>
      </c>
      <c r="D1821" s="3" t="str">
        <f>IF(ISNUMBER(A1821),COUNTIF(Calculations!B:B, A1821),"")</f>
        <v/>
      </c>
      <c r="E1821" s="3" t="str">
        <f>IF(ISNUMBER(A1821),COUNTIF(Calculations!A:A, A1821),"")</f>
        <v/>
      </c>
      <c r="F1821" s="20" t="str">
        <f t="shared" si="175"/>
        <v/>
      </c>
      <c r="G1821" s="20" t="str">
        <f t="shared" si="176"/>
        <v/>
      </c>
    </row>
    <row r="1822" spans="1:7" x14ac:dyDescent="0.25">
      <c r="A1822" s="9" t="str">
        <f t="shared" si="172"/>
        <v/>
      </c>
      <c r="B1822" s="3" t="str">
        <f t="shared" si="173"/>
        <v/>
      </c>
      <c r="C1822" s="3" t="str">
        <f t="shared" si="174"/>
        <v/>
      </c>
      <c r="D1822" s="3" t="str">
        <f>IF(ISNUMBER(A1822),COUNTIF(Calculations!B:B, A1822),"")</f>
        <v/>
      </c>
      <c r="E1822" s="3" t="str">
        <f>IF(ISNUMBER(A1822),COUNTIF(Calculations!A:A, A1822),"")</f>
        <v/>
      </c>
      <c r="F1822" s="20" t="str">
        <f t="shared" si="175"/>
        <v/>
      </c>
      <c r="G1822" s="20" t="str">
        <f t="shared" si="176"/>
        <v/>
      </c>
    </row>
    <row r="1823" spans="1:7" x14ac:dyDescent="0.25">
      <c r="A1823" s="9" t="str">
        <f t="shared" si="172"/>
        <v/>
      </c>
      <c r="B1823" s="3" t="str">
        <f t="shared" si="173"/>
        <v/>
      </c>
      <c r="C1823" s="3" t="str">
        <f t="shared" si="174"/>
        <v/>
      </c>
      <c r="D1823" s="3" t="str">
        <f>IF(ISNUMBER(A1823),COUNTIF(Calculations!B:B, A1823),"")</f>
        <v/>
      </c>
      <c r="E1823" s="3" t="str">
        <f>IF(ISNUMBER(A1823),COUNTIF(Calculations!A:A, A1823),"")</f>
        <v/>
      </c>
      <c r="F1823" s="20" t="str">
        <f t="shared" si="175"/>
        <v/>
      </c>
      <c r="G1823" s="20" t="str">
        <f t="shared" si="176"/>
        <v/>
      </c>
    </row>
    <row r="1824" spans="1:7" x14ac:dyDescent="0.25">
      <c r="A1824" s="9" t="str">
        <f t="shared" si="172"/>
        <v/>
      </c>
      <c r="B1824" s="3" t="str">
        <f t="shared" si="173"/>
        <v/>
      </c>
      <c r="C1824" s="3" t="str">
        <f t="shared" si="174"/>
        <v/>
      </c>
      <c r="D1824" s="3" t="str">
        <f>IF(ISNUMBER(A1824),COUNTIF(Calculations!B:B, A1824),"")</f>
        <v/>
      </c>
      <c r="E1824" s="3" t="str">
        <f>IF(ISNUMBER(A1824),COUNTIF(Calculations!A:A, A1824),"")</f>
        <v/>
      </c>
      <c r="F1824" s="20" t="str">
        <f t="shared" si="175"/>
        <v/>
      </c>
      <c r="G1824" s="20" t="str">
        <f t="shared" si="176"/>
        <v/>
      </c>
    </row>
    <row r="1825" spans="1:7" x14ac:dyDescent="0.25">
      <c r="A1825" s="9" t="str">
        <f t="shared" si="172"/>
        <v/>
      </c>
      <c r="B1825" s="3" t="str">
        <f t="shared" si="173"/>
        <v/>
      </c>
      <c r="C1825" s="3" t="str">
        <f t="shared" si="174"/>
        <v/>
      </c>
      <c r="D1825" s="3" t="str">
        <f>IF(ISNUMBER(A1825),COUNTIF(Calculations!B:B, A1825),"")</f>
        <v/>
      </c>
      <c r="E1825" s="3" t="str">
        <f>IF(ISNUMBER(A1825),COUNTIF(Calculations!A:A, A1825),"")</f>
        <v/>
      </c>
      <c r="F1825" s="20" t="str">
        <f t="shared" si="175"/>
        <v/>
      </c>
      <c r="G1825" s="20" t="str">
        <f t="shared" si="176"/>
        <v/>
      </c>
    </row>
    <row r="1826" spans="1:7" x14ac:dyDescent="0.25">
      <c r="A1826" s="9" t="str">
        <f t="shared" si="172"/>
        <v/>
      </c>
      <c r="B1826" s="3" t="str">
        <f t="shared" si="173"/>
        <v/>
      </c>
      <c r="C1826" s="3" t="str">
        <f t="shared" si="174"/>
        <v/>
      </c>
      <c r="D1826" s="3" t="str">
        <f>IF(ISNUMBER(A1826),COUNTIF(Calculations!B:B, A1826),"")</f>
        <v/>
      </c>
      <c r="E1826" s="3" t="str">
        <f>IF(ISNUMBER(A1826),COUNTIF(Calculations!A:A, A1826),"")</f>
        <v/>
      </c>
      <c r="F1826" s="20" t="str">
        <f t="shared" si="175"/>
        <v/>
      </c>
      <c r="G1826" s="20" t="str">
        <f t="shared" si="176"/>
        <v/>
      </c>
    </row>
    <row r="1827" spans="1:7" x14ac:dyDescent="0.25">
      <c r="A1827" s="9" t="str">
        <f t="shared" si="172"/>
        <v/>
      </c>
      <c r="B1827" s="3" t="str">
        <f t="shared" si="173"/>
        <v/>
      </c>
      <c r="C1827" s="3" t="str">
        <f t="shared" si="174"/>
        <v/>
      </c>
      <c r="D1827" s="3" t="str">
        <f>IF(ISNUMBER(A1827),COUNTIF(Calculations!B:B, A1827),"")</f>
        <v/>
      </c>
      <c r="E1827" s="3" t="str">
        <f>IF(ISNUMBER(A1827),COUNTIF(Calculations!A:A, A1827),"")</f>
        <v/>
      </c>
      <c r="F1827" s="20" t="str">
        <f t="shared" si="175"/>
        <v/>
      </c>
      <c r="G1827" s="20" t="str">
        <f t="shared" si="176"/>
        <v/>
      </c>
    </row>
    <row r="1828" spans="1:7" x14ac:dyDescent="0.25">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20" t="str">
        <f t="shared" ref="F1828:F1891" si="180">IF(ISNUMBER(A1828),F1827 + D1828,"")</f>
        <v/>
      </c>
      <c r="G1828" s="20" t="str">
        <f t="shared" ref="G1828:G1891" si="181">IF(ISNUMBER(A1828),G1827 + E1828,"")</f>
        <v/>
      </c>
    </row>
    <row r="1829" spans="1:7" x14ac:dyDescent="0.25">
      <c r="A1829" s="9" t="str">
        <f t="shared" si="177"/>
        <v/>
      </c>
      <c r="B1829" s="3" t="str">
        <f t="shared" si="178"/>
        <v/>
      </c>
      <c r="C1829" s="3" t="str">
        <f t="shared" si="179"/>
        <v/>
      </c>
      <c r="D1829" s="3" t="str">
        <f>IF(ISNUMBER(A1829),COUNTIF(Calculations!B:B, A1829),"")</f>
        <v/>
      </c>
      <c r="E1829" s="3" t="str">
        <f>IF(ISNUMBER(A1829),COUNTIF(Calculations!A:A, A1829),"")</f>
        <v/>
      </c>
      <c r="F1829" s="20" t="str">
        <f t="shared" si="180"/>
        <v/>
      </c>
      <c r="G1829" s="20" t="str">
        <f t="shared" si="181"/>
        <v/>
      </c>
    </row>
    <row r="1830" spans="1:7" x14ac:dyDescent="0.25">
      <c r="A1830" s="9" t="str">
        <f t="shared" si="177"/>
        <v/>
      </c>
      <c r="B1830" s="3" t="str">
        <f t="shared" si="178"/>
        <v/>
      </c>
      <c r="C1830" s="3" t="str">
        <f t="shared" si="179"/>
        <v/>
      </c>
      <c r="D1830" s="3" t="str">
        <f>IF(ISNUMBER(A1830),COUNTIF(Calculations!B:B, A1830),"")</f>
        <v/>
      </c>
      <c r="E1830" s="3" t="str">
        <f>IF(ISNUMBER(A1830),COUNTIF(Calculations!A:A, A1830),"")</f>
        <v/>
      </c>
      <c r="F1830" s="20" t="str">
        <f t="shared" si="180"/>
        <v/>
      </c>
      <c r="G1830" s="20" t="str">
        <f t="shared" si="181"/>
        <v/>
      </c>
    </row>
    <row r="1831" spans="1:7" x14ac:dyDescent="0.25">
      <c r="A1831" s="9" t="str">
        <f t="shared" si="177"/>
        <v/>
      </c>
      <c r="B1831" s="3" t="str">
        <f t="shared" si="178"/>
        <v/>
      </c>
      <c r="C1831" s="3" t="str">
        <f t="shared" si="179"/>
        <v/>
      </c>
      <c r="D1831" s="3" t="str">
        <f>IF(ISNUMBER(A1831),COUNTIF(Calculations!B:B, A1831),"")</f>
        <v/>
      </c>
      <c r="E1831" s="3" t="str">
        <f>IF(ISNUMBER(A1831),COUNTIF(Calculations!A:A, A1831),"")</f>
        <v/>
      </c>
      <c r="F1831" s="20" t="str">
        <f t="shared" si="180"/>
        <v/>
      </c>
      <c r="G1831" s="20" t="str">
        <f t="shared" si="181"/>
        <v/>
      </c>
    </row>
    <row r="1832" spans="1:7" x14ac:dyDescent="0.25">
      <c r="A1832" s="9" t="str">
        <f t="shared" si="177"/>
        <v/>
      </c>
      <c r="B1832" s="3" t="str">
        <f t="shared" si="178"/>
        <v/>
      </c>
      <c r="C1832" s="3" t="str">
        <f t="shared" si="179"/>
        <v/>
      </c>
      <c r="D1832" s="3" t="str">
        <f>IF(ISNUMBER(A1832),COUNTIF(Calculations!B:B, A1832),"")</f>
        <v/>
      </c>
      <c r="E1832" s="3" t="str">
        <f>IF(ISNUMBER(A1832),COUNTIF(Calculations!A:A, A1832),"")</f>
        <v/>
      </c>
      <c r="F1832" s="20" t="str">
        <f t="shared" si="180"/>
        <v/>
      </c>
      <c r="G1832" s="20" t="str">
        <f t="shared" si="181"/>
        <v/>
      </c>
    </row>
    <row r="1833" spans="1:7" x14ac:dyDescent="0.25">
      <c r="A1833" s="9" t="str">
        <f t="shared" si="177"/>
        <v/>
      </c>
      <c r="B1833" s="3" t="str">
        <f t="shared" si="178"/>
        <v/>
      </c>
      <c r="C1833" s="3" t="str">
        <f t="shared" si="179"/>
        <v/>
      </c>
      <c r="D1833" s="3" t="str">
        <f>IF(ISNUMBER(A1833),COUNTIF(Calculations!B:B, A1833),"")</f>
        <v/>
      </c>
      <c r="E1833" s="3" t="str">
        <f>IF(ISNUMBER(A1833),COUNTIF(Calculations!A:A, A1833),"")</f>
        <v/>
      </c>
      <c r="F1833" s="20" t="str">
        <f t="shared" si="180"/>
        <v/>
      </c>
      <c r="G1833" s="20" t="str">
        <f t="shared" si="181"/>
        <v/>
      </c>
    </row>
    <row r="1834" spans="1:7" x14ac:dyDescent="0.25">
      <c r="A1834" s="9" t="str">
        <f t="shared" si="177"/>
        <v/>
      </c>
      <c r="B1834" s="3" t="str">
        <f t="shared" si="178"/>
        <v/>
      </c>
      <c r="C1834" s="3" t="str">
        <f t="shared" si="179"/>
        <v/>
      </c>
      <c r="D1834" s="3" t="str">
        <f>IF(ISNUMBER(A1834),COUNTIF(Calculations!B:B, A1834),"")</f>
        <v/>
      </c>
      <c r="E1834" s="3" t="str">
        <f>IF(ISNUMBER(A1834),COUNTIF(Calculations!A:A, A1834),"")</f>
        <v/>
      </c>
      <c r="F1834" s="20" t="str">
        <f t="shared" si="180"/>
        <v/>
      </c>
      <c r="G1834" s="20" t="str">
        <f t="shared" si="181"/>
        <v/>
      </c>
    </row>
    <row r="1835" spans="1:7" x14ac:dyDescent="0.25">
      <c r="A1835" s="9" t="str">
        <f t="shared" si="177"/>
        <v/>
      </c>
      <c r="B1835" s="3" t="str">
        <f t="shared" si="178"/>
        <v/>
      </c>
      <c r="C1835" s="3" t="str">
        <f t="shared" si="179"/>
        <v/>
      </c>
      <c r="D1835" s="3" t="str">
        <f>IF(ISNUMBER(A1835),COUNTIF(Calculations!B:B, A1835),"")</f>
        <v/>
      </c>
      <c r="E1835" s="3" t="str">
        <f>IF(ISNUMBER(A1835),COUNTIF(Calculations!A:A, A1835),"")</f>
        <v/>
      </c>
      <c r="F1835" s="20" t="str">
        <f t="shared" si="180"/>
        <v/>
      </c>
      <c r="G1835" s="20" t="str">
        <f t="shared" si="181"/>
        <v/>
      </c>
    </row>
    <row r="1836" spans="1:7" x14ac:dyDescent="0.25">
      <c r="A1836" s="9" t="str">
        <f t="shared" si="177"/>
        <v/>
      </c>
      <c r="B1836" s="3" t="str">
        <f t="shared" si="178"/>
        <v/>
      </c>
      <c r="C1836" s="3" t="str">
        <f t="shared" si="179"/>
        <v/>
      </c>
      <c r="D1836" s="3" t="str">
        <f>IF(ISNUMBER(A1836),COUNTIF(Calculations!B:B, A1836),"")</f>
        <v/>
      </c>
      <c r="E1836" s="3" t="str">
        <f>IF(ISNUMBER(A1836),COUNTIF(Calculations!A:A, A1836),"")</f>
        <v/>
      </c>
      <c r="F1836" s="20" t="str">
        <f t="shared" si="180"/>
        <v/>
      </c>
      <c r="G1836" s="20" t="str">
        <f t="shared" si="181"/>
        <v/>
      </c>
    </row>
    <row r="1837" spans="1:7" x14ac:dyDescent="0.25">
      <c r="A1837" s="9" t="str">
        <f t="shared" si="177"/>
        <v/>
      </c>
      <c r="B1837" s="3" t="str">
        <f t="shared" si="178"/>
        <v/>
      </c>
      <c r="C1837" s="3" t="str">
        <f t="shared" si="179"/>
        <v/>
      </c>
      <c r="D1837" s="3" t="str">
        <f>IF(ISNUMBER(A1837),COUNTIF(Calculations!B:B, A1837),"")</f>
        <v/>
      </c>
      <c r="E1837" s="3" t="str">
        <f>IF(ISNUMBER(A1837),COUNTIF(Calculations!A:A, A1837),"")</f>
        <v/>
      </c>
      <c r="F1837" s="20" t="str">
        <f t="shared" si="180"/>
        <v/>
      </c>
      <c r="G1837" s="20" t="str">
        <f t="shared" si="181"/>
        <v/>
      </c>
    </row>
    <row r="1838" spans="1:7" x14ac:dyDescent="0.25">
      <c r="A1838" s="9" t="str">
        <f t="shared" si="177"/>
        <v/>
      </c>
      <c r="B1838" s="3" t="str">
        <f t="shared" si="178"/>
        <v/>
      </c>
      <c r="C1838" s="3" t="str">
        <f t="shared" si="179"/>
        <v/>
      </c>
      <c r="D1838" s="3" t="str">
        <f>IF(ISNUMBER(A1838),COUNTIF(Calculations!B:B, A1838),"")</f>
        <v/>
      </c>
      <c r="E1838" s="3" t="str">
        <f>IF(ISNUMBER(A1838),COUNTIF(Calculations!A:A, A1838),"")</f>
        <v/>
      </c>
      <c r="F1838" s="20" t="str">
        <f t="shared" si="180"/>
        <v/>
      </c>
      <c r="G1838" s="20" t="str">
        <f t="shared" si="181"/>
        <v/>
      </c>
    </row>
    <row r="1839" spans="1:7" x14ac:dyDescent="0.25">
      <c r="A1839" s="9" t="str">
        <f t="shared" si="177"/>
        <v/>
      </c>
      <c r="B1839" s="3" t="str">
        <f t="shared" si="178"/>
        <v/>
      </c>
      <c r="C1839" s="3" t="str">
        <f t="shared" si="179"/>
        <v/>
      </c>
      <c r="D1839" s="3" t="str">
        <f>IF(ISNUMBER(A1839),COUNTIF(Calculations!B:B, A1839),"")</f>
        <v/>
      </c>
      <c r="E1839" s="3" t="str">
        <f>IF(ISNUMBER(A1839),COUNTIF(Calculations!A:A, A1839),"")</f>
        <v/>
      </c>
      <c r="F1839" s="20" t="str">
        <f t="shared" si="180"/>
        <v/>
      </c>
      <c r="G1839" s="20" t="str">
        <f t="shared" si="181"/>
        <v/>
      </c>
    </row>
    <row r="1840" spans="1:7" x14ac:dyDescent="0.25">
      <c r="A1840" s="9" t="str">
        <f t="shared" si="177"/>
        <v/>
      </c>
      <c r="B1840" s="3" t="str">
        <f t="shared" si="178"/>
        <v/>
      </c>
      <c r="C1840" s="3" t="str">
        <f t="shared" si="179"/>
        <v/>
      </c>
      <c r="D1840" s="3" t="str">
        <f>IF(ISNUMBER(A1840),COUNTIF(Calculations!B:B, A1840),"")</f>
        <v/>
      </c>
      <c r="E1840" s="3" t="str">
        <f>IF(ISNUMBER(A1840),COUNTIF(Calculations!A:A, A1840),"")</f>
        <v/>
      </c>
      <c r="F1840" s="20" t="str">
        <f t="shared" si="180"/>
        <v/>
      </c>
      <c r="G1840" s="20" t="str">
        <f t="shared" si="181"/>
        <v/>
      </c>
    </row>
    <row r="1841" spans="1:7" x14ac:dyDescent="0.25">
      <c r="A1841" s="9" t="str">
        <f t="shared" si="177"/>
        <v/>
      </c>
      <c r="B1841" s="3" t="str">
        <f t="shared" si="178"/>
        <v/>
      </c>
      <c r="C1841" s="3" t="str">
        <f t="shared" si="179"/>
        <v/>
      </c>
      <c r="D1841" s="3" t="str">
        <f>IF(ISNUMBER(A1841),COUNTIF(Calculations!B:B, A1841),"")</f>
        <v/>
      </c>
      <c r="E1841" s="3" t="str">
        <f>IF(ISNUMBER(A1841),COUNTIF(Calculations!A:A, A1841),"")</f>
        <v/>
      </c>
      <c r="F1841" s="20" t="str">
        <f t="shared" si="180"/>
        <v/>
      </c>
      <c r="G1841" s="20" t="str">
        <f t="shared" si="181"/>
        <v/>
      </c>
    </row>
    <row r="1842" spans="1:7" x14ac:dyDescent="0.25">
      <c r="A1842" s="9" t="str">
        <f t="shared" si="177"/>
        <v/>
      </c>
      <c r="B1842" s="3" t="str">
        <f t="shared" si="178"/>
        <v/>
      </c>
      <c r="C1842" s="3" t="str">
        <f t="shared" si="179"/>
        <v/>
      </c>
      <c r="D1842" s="3" t="str">
        <f>IF(ISNUMBER(A1842),COUNTIF(Calculations!B:B, A1842),"")</f>
        <v/>
      </c>
      <c r="E1842" s="3" t="str">
        <f>IF(ISNUMBER(A1842),COUNTIF(Calculations!A:A, A1842),"")</f>
        <v/>
      </c>
      <c r="F1842" s="20" t="str">
        <f t="shared" si="180"/>
        <v/>
      </c>
      <c r="G1842" s="20" t="str">
        <f t="shared" si="181"/>
        <v/>
      </c>
    </row>
    <row r="1843" spans="1:7" x14ac:dyDescent="0.25">
      <c r="A1843" s="9" t="str">
        <f t="shared" si="177"/>
        <v/>
      </c>
      <c r="B1843" s="3" t="str">
        <f t="shared" si="178"/>
        <v/>
      </c>
      <c r="C1843" s="3" t="str">
        <f t="shared" si="179"/>
        <v/>
      </c>
      <c r="D1843" s="3" t="str">
        <f>IF(ISNUMBER(A1843),COUNTIF(Calculations!B:B, A1843),"")</f>
        <v/>
      </c>
      <c r="E1843" s="3" t="str">
        <f>IF(ISNUMBER(A1843),COUNTIF(Calculations!A:A, A1843),"")</f>
        <v/>
      </c>
      <c r="F1843" s="20" t="str">
        <f t="shared" si="180"/>
        <v/>
      </c>
      <c r="G1843" s="20" t="str">
        <f t="shared" si="181"/>
        <v/>
      </c>
    </row>
    <row r="1844" spans="1:7" x14ac:dyDescent="0.25">
      <c r="A1844" s="9" t="str">
        <f t="shared" si="177"/>
        <v/>
      </c>
      <c r="B1844" s="3" t="str">
        <f t="shared" si="178"/>
        <v/>
      </c>
      <c r="C1844" s="3" t="str">
        <f t="shared" si="179"/>
        <v/>
      </c>
      <c r="D1844" s="3" t="str">
        <f>IF(ISNUMBER(A1844),COUNTIF(Calculations!B:B, A1844),"")</f>
        <v/>
      </c>
      <c r="E1844" s="3" t="str">
        <f>IF(ISNUMBER(A1844),COUNTIF(Calculations!A:A, A1844),"")</f>
        <v/>
      </c>
      <c r="F1844" s="20" t="str">
        <f t="shared" si="180"/>
        <v/>
      </c>
      <c r="G1844" s="20" t="str">
        <f t="shared" si="181"/>
        <v/>
      </c>
    </row>
    <row r="1845" spans="1:7" x14ac:dyDescent="0.25">
      <c r="A1845" s="9" t="str">
        <f t="shared" si="177"/>
        <v/>
      </c>
      <c r="B1845" s="3" t="str">
        <f t="shared" si="178"/>
        <v/>
      </c>
      <c r="C1845" s="3" t="str">
        <f t="shared" si="179"/>
        <v/>
      </c>
      <c r="D1845" s="3" t="str">
        <f>IF(ISNUMBER(A1845),COUNTIF(Calculations!B:B, A1845),"")</f>
        <v/>
      </c>
      <c r="E1845" s="3" t="str">
        <f>IF(ISNUMBER(A1845),COUNTIF(Calculations!A:A, A1845),"")</f>
        <v/>
      </c>
      <c r="F1845" s="20" t="str">
        <f t="shared" si="180"/>
        <v/>
      </c>
      <c r="G1845" s="20" t="str">
        <f t="shared" si="181"/>
        <v/>
      </c>
    </row>
    <row r="1846" spans="1:7" x14ac:dyDescent="0.25">
      <c r="A1846" s="9" t="str">
        <f t="shared" si="177"/>
        <v/>
      </c>
      <c r="B1846" s="3" t="str">
        <f t="shared" si="178"/>
        <v/>
      </c>
      <c r="C1846" s="3" t="str">
        <f t="shared" si="179"/>
        <v/>
      </c>
      <c r="D1846" s="3" t="str">
        <f>IF(ISNUMBER(A1846),COUNTIF(Calculations!B:B, A1846),"")</f>
        <v/>
      </c>
      <c r="E1846" s="3" t="str">
        <f>IF(ISNUMBER(A1846),COUNTIF(Calculations!A:A, A1846),"")</f>
        <v/>
      </c>
      <c r="F1846" s="20" t="str">
        <f t="shared" si="180"/>
        <v/>
      </c>
      <c r="G1846" s="20" t="str">
        <f t="shared" si="181"/>
        <v/>
      </c>
    </row>
    <row r="1847" spans="1:7" x14ac:dyDescent="0.25">
      <c r="A1847" s="9" t="str">
        <f t="shared" si="177"/>
        <v/>
      </c>
      <c r="B1847" s="3" t="str">
        <f t="shared" si="178"/>
        <v/>
      </c>
      <c r="C1847" s="3" t="str">
        <f t="shared" si="179"/>
        <v/>
      </c>
      <c r="D1847" s="3" t="str">
        <f>IF(ISNUMBER(A1847),COUNTIF(Calculations!B:B, A1847),"")</f>
        <v/>
      </c>
      <c r="E1847" s="3" t="str">
        <f>IF(ISNUMBER(A1847),COUNTIF(Calculations!A:A, A1847),"")</f>
        <v/>
      </c>
      <c r="F1847" s="20" t="str">
        <f t="shared" si="180"/>
        <v/>
      </c>
      <c r="G1847" s="20" t="str">
        <f t="shared" si="181"/>
        <v/>
      </c>
    </row>
    <row r="1848" spans="1:7" x14ac:dyDescent="0.25">
      <c r="A1848" s="9" t="str">
        <f t="shared" si="177"/>
        <v/>
      </c>
      <c r="B1848" s="3" t="str">
        <f t="shared" si="178"/>
        <v/>
      </c>
      <c r="C1848" s="3" t="str">
        <f t="shared" si="179"/>
        <v/>
      </c>
      <c r="D1848" s="3" t="str">
        <f>IF(ISNUMBER(A1848),COUNTIF(Calculations!B:B, A1848),"")</f>
        <v/>
      </c>
      <c r="E1848" s="3" t="str">
        <f>IF(ISNUMBER(A1848),COUNTIF(Calculations!A:A, A1848),"")</f>
        <v/>
      </c>
      <c r="F1848" s="20" t="str">
        <f t="shared" si="180"/>
        <v/>
      </c>
      <c r="G1848" s="20" t="str">
        <f t="shared" si="181"/>
        <v/>
      </c>
    </row>
    <row r="1849" spans="1:7" x14ac:dyDescent="0.25">
      <c r="A1849" s="9" t="str">
        <f t="shared" si="177"/>
        <v/>
      </c>
      <c r="B1849" s="3" t="str">
        <f t="shared" si="178"/>
        <v/>
      </c>
      <c r="C1849" s="3" t="str">
        <f t="shared" si="179"/>
        <v/>
      </c>
      <c r="D1849" s="3" t="str">
        <f>IF(ISNUMBER(A1849),COUNTIF(Calculations!B:B, A1849),"")</f>
        <v/>
      </c>
      <c r="E1849" s="3" t="str">
        <f>IF(ISNUMBER(A1849),COUNTIF(Calculations!A:A, A1849),"")</f>
        <v/>
      </c>
      <c r="F1849" s="20" t="str">
        <f t="shared" si="180"/>
        <v/>
      </c>
      <c r="G1849" s="20" t="str">
        <f t="shared" si="181"/>
        <v/>
      </c>
    </row>
    <row r="1850" spans="1:7" x14ac:dyDescent="0.25">
      <c r="A1850" s="9" t="str">
        <f t="shared" si="177"/>
        <v/>
      </c>
      <c r="B1850" s="3" t="str">
        <f t="shared" si="178"/>
        <v/>
      </c>
      <c r="C1850" s="3" t="str">
        <f t="shared" si="179"/>
        <v/>
      </c>
      <c r="D1850" s="3" t="str">
        <f>IF(ISNUMBER(A1850),COUNTIF(Calculations!B:B, A1850),"")</f>
        <v/>
      </c>
      <c r="E1850" s="3" t="str">
        <f>IF(ISNUMBER(A1850),COUNTIF(Calculations!A:A, A1850),"")</f>
        <v/>
      </c>
      <c r="F1850" s="20" t="str">
        <f t="shared" si="180"/>
        <v/>
      </c>
      <c r="G1850" s="20" t="str">
        <f t="shared" si="181"/>
        <v/>
      </c>
    </row>
    <row r="1851" spans="1:7" x14ac:dyDescent="0.25">
      <c r="A1851" s="9" t="str">
        <f t="shared" si="177"/>
        <v/>
      </c>
      <c r="B1851" s="3" t="str">
        <f t="shared" si="178"/>
        <v/>
      </c>
      <c r="C1851" s="3" t="str">
        <f t="shared" si="179"/>
        <v/>
      </c>
      <c r="D1851" s="3" t="str">
        <f>IF(ISNUMBER(A1851),COUNTIF(Calculations!B:B, A1851),"")</f>
        <v/>
      </c>
      <c r="E1851" s="3" t="str">
        <f>IF(ISNUMBER(A1851),COUNTIF(Calculations!A:A, A1851),"")</f>
        <v/>
      </c>
      <c r="F1851" s="20" t="str">
        <f t="shared" si="180"/>
        <v/>
      </c>
      <c r="G1851" s="20" t="str">
        <f t="shared" si="181"/>
        <v/>
      </c>
    </row>
    <row r="1852" spans="1:7" x14ac:dyDescent="0.25">
      <c r="A1852" s="9" t="str">
        <f t="shared" si="177"/>
        <v/>
      </c>
      <c r="B1852" s="3" t="str">
        <f t="shared" si="178"/>
        <v/>
      </c>
      <c r="C1852" s="3" t="str">
        <f t="shared" si="179"/>
        <v/>
      </c>
      <c r="D1852" s="3" t="str">
        <f>IF(ISNUMBER(A1852),COUNTIF(Calculations!B:B, A1852),"")</f>
        <v/>
      </c>
      <c r="E1852" s="3" t="str">
        <f>IF(ISNUMBER(A1852),COUNTIF(Calculations!A:A, A1852),"")</f>
        <v/>
      </c>
      <c r="F1852" s="20" t="str">
        <f t="shared" si="180"/>
        <v/>
      </c>
      <c r="G1852" s="20" t="str">
        <f t="shared" si="181"/>
        <v/>
      </c>
    </row>
    <row r="1853" spans="1:7" x14ac:dyDescent="0.25">
      <c r="A1853" s="9" t="str">
        <f t="shared" si="177"/>
        <v/>
      </c>
      <c r="B1853" s="3" t="str">
        <f t="shared" si="178"/>
        <v/>
      </c>
      <c r="C1853" s="3" t="str">
        <f t="shared" si="179"/>
        <v/>
      </c>
      <c r="D1853" s="3" t="str">
        <f>IF(ISNUMBER(A1853),COUNTIF(Calculations!B:B, A1853),"")</f>
        <v/>
      </c>
      <c r="E1853" s="3" t="str">
        <f>IF(ISNUMBER(A1853),COUNTIF(Calculations!A:A, A1853),"")</f>
        <v/>
      </c>
      <c r="F1853" s="20" t="str">
        <f t="shared" si="180"/>
        <v/>
      </c>
      <c r="G1853" s="20" t="str">
        <f t="shared" si="181"/>
        <v/>
      </c>
    </row>
    <row r="1854" spans="1:7" x14ac:dyDescent="0.25">
      <c r="A1854" s="9" t="str">
        <f t="shared" si="177"/>
        <v/>
      </c>
      <c r="B1854" s="3" t="str">
        <f t="shared" si="178"/>
        <v/>
      </c>
      <c r="C1854" s="3" t="str">
        <f t="shared" si="179"/>
        <v/>
      </c>
      <c r="D1854" s="3" t="str">
        <f>IF(ISNUMBER(A1854),COUNTIF(Calculations!B:B, A1854),"")</f>
        <v/>
      </c>
      <c r="E1854" s="3" t="str">
        <f>IF(ISNUMBER(A1854),COUNTIF(Calculations!A:A, A1854),"")</f>
        <v/>
      </c>
      <c r="F1854" s="20" t="str">
        <f t="shared" si="180"/>
        <v/>
      </c>
      <c r="G1854" s="20" t="str">
        <f t="shared" si="181"/>
        <v/>
      </c>
    </row>
    <row r="1855" spans="1:7" x14ac:dyDescent="0.25">
      <c r="A1855" s="9" t="str">
        <f t="shared" si="177"/>
        <v/>
      </c>
      <c r="B1855" s="3" t="str">
        <f t="shared" si="178"/>
        <v/>
      </c>
      <c r="C1855" s="3" t="str">
        <f t="shared" si="179"/>
        <v/>
      </c>
      <c r="D1855" s="3" t="str">
        <f>IF(ISNUMBER(A1855),COUNTIF(Calculations!B:B, A1855),"")</f>
        <v/>
      </c>
      <c r="E1855" s="3" t="str">
        <f>IF(ISNUMBER(A1855),COUNTIF(Calculations!A:A, A1855),"")</f>
        <v/>
      </c>
      <c r="F1855" s="20" t="str">
        <f t="shared" si="180"/>
        <v/>
      </c>
      <c r="G1855" s="20" t="str">
        <f t="shared" si="181"/>
        <v/>
      </c>
    </row>
    <row r="1856" spans="1:7" x14ac:dyDescent="0.25">
      <c r="A1856" s="9" t="str">
        <f t="shared" si="177"/>
        <v/>
      </c>
      <c r="B1856" s="3" t="str">
        <f t="shared" si="178"/>
        <v/>
      </c>
      <c r="C1856" s="3" t="str">
        <f t="shared" si="179"/>
        <v/>
      </c>
      <c r="D1856" s="3" t="str">
        <f>IF(ISNUMBER(A1856),COUNTIF(Calculations!B:B, A1856),"")</f>
        <v/>
      </c>
      <c r="E1856" s="3" t="str">
        <f>IF(ISNUMBER(A1856),COUNTIF(Calculations!A:A, A1856),"")</f>
        <v/>
      </c>
      <c r="F1856" s="20" t="str">
        <f t="shared" si="180"/>
        <v/>
      </c>
      <c r="G1856" s="20" t="str">
        <f t="shared" si="181"/>
        <v/>
      </c>
    </row>
    <row r="1857" spans="1:7" x14ac:dyDescent="0.25">
      <c r="A1857" s="9" t="str">
        <f t="shared" si="177"/>
        <v/>
      </c>
      <c r="B1857" s="3" t="str">
        <f t="shared" si="178"/>
        <v/>
      </c>
      <c r="C1857" s="3" t="str">
        <f t="shared" si="179"/>
        <v/>
      </c>
      <c r="D1857" s="3" t="str">
        <f>IF(ISNUMBER(A1857),COUNTIF(Calculations!B:B, A1857),"")</f>
        <v/>
      </c>
      <c r="E1857" s="3" t="str">
        <f>IF(ISNUMBER(A1857),COUNTIF(Calculations!A:A, A1857),"")</f>
        <v/>
      </c>
      <c r="F1857" s="20" t="str">
        <f t="shared" si="180"/>
        <v/>
      </c>
      <c r="G1857" s="20" t="str">
        <f t="shared" si="181"/>
        <v/>
      </c>
    </row>
    <row r="1858" spans="1:7" x14ac:dyDescent="0.25">
      <c r="A1858" s="9" t="str">
        <f t="shared" si="177"/>
        <v/>
      </c>
      <c r="B1858" s="3" t="str">
        <f t="shared" si="178"/>
        <v/>
      </c>
      <c r="C1858" s="3" t="str">
        <f t="shared" si="179"/>
        <v/>
      </c>
      <c r="D1858" s="3" t="str">
        <f>IF(ISNUMBER(A1858),COUNTIF(Calculations!B:B, A1858),"")</f>
        <v/>
      </c>
      <c r="E1858" s="3" t="str">
        <f>IF(ISNUMBER(A1858),COUNTIF(Calculations!A:A, A1858),"")</f>
        <v/>
      </c>
      <c r="F1858" s="20" t="str">
        <f t="shared" si="180"/>
        <v/>
      </c>
      <c r="G1858" s="20" t="str">
        <f t="shared" si="181"/>
        <v/>
      </c>
    </row>
    <row r="1859" spans="1:7" x14ac:dyDescent="0.25">
      <c r="A1859" s="9" t="str">
        <f t="shared" si="177"/>
        <v/>
      </c>
      <c r="B1859" s="3" t="str">
        <f t="shared" si="178"/>
        <v/>
      </c>
      <c r="C1859" s="3" t="str">
        <f t="shared" si="179"/>
        <v/>
      </c>
      <c r="D1859" s="3" t="str">
        <f>IF(ISNUMBER(A1859),COUNTIF(Calculations!B:B, A1859),"")</f>
        <v/>
      </c>
      <c r="E1859" s="3" t="str">
        <f>IF(ISNUMBER(A1859),COUNTIF(Calculations!A:A, A1859),"")</f>
        <v/>
      </c>
      <c r="F1859" s="20" t="str">
        <f t="shared" si="180"/>
        <v/>
      </c>
      <c r="G1859" s="20" t="str">
        <f t="shared" si="181"/>
        <v/>
      </c>
    </row>
    <row r="1860" spans="1:7" x14ac:dyDescent="0.25">
      <c r="A1860" s="9" t="str">
        <f t="shared" si="177"/>
        <v/>
      </c>
      <c r="B1860" s="3" t="str">
        <f t="shared" si="178"/>
        <v/>
      </c>
      <c r="C1860" s="3" t="str">
        <f t="shared" si="179"/>
        <v/>
      </c>
      <c r="D1860" s="3" t="str">
        <f>IF(ISNUMBER(A1860),COUNTIF(Calculations!B:B, A1860),"")</f>
        <v/>
      </c>
      <c r="E1860" s="3" t="str">
        <f>IF(ISNUMBER(A1860),COUNTIF(Calculations!A:A, A1860),"")</f>
        <v/>
      </c>
      <c r="F1860" s="20" t="str">
        <f t="shared" si="180"/>
        <v/>
      </c>
      <c r="G1860" s="20" t="str">
        <f t="shared" si="181"/>
        <v/>
      </c>
    </row>
    <row r="1861" spans="1:7" x14ac:dyDescent="0.25">
      <c r="A1861" s="9" t="str">
        <f t="shared" si="177"/>
        <v/>
      </c>
      <c r="B1861" s="3" t="str">
        <f t="shared" si="178"/>
        <v/>
      </c>
      <c r="C1861" s="3" t="str">
        <f t="shared" si="179"/>
        <v/>
      </c>
      <c r="D1861" s="3" t="str">
        <f>IF(ISNUMBER(A1861),COUNTIF(Calculations!B:B, A1861),"")</f>
        <v/>
      </c>
      <c r="E1861" s="3" t="str">
        <f>IF(ISNUMBER(A1861),COUNTIF(Calculations!A:A, A1861),"")</f>
        <v/>
      </c>
      <c r="F1861" s="20" t="str">
        <f t="shared" si="180"/>
        <v/>
      </c>
      <c r="G1861" s="20" t="str">
        <f t="shared" si="181"/>
        <v/>
      </c>
    </row>
    <row r="1862" spans="1:7" x14ac:dyDescent="0.25">
      <c r="A1862" s="9" t="str">
        <f t="shared" si="177"/>
        <v/>
      </c>
      <c r="B1862" s="3" t="str">
        <f t="shared" si="178"/>
        <v/>
      </c>
      <c r="C1862" s="3" t="str">
        <f t="shared" si="179"/>
        <v/>
      </c>
      <c r="D1862" s="3" t="str">
        <f>IF(ISNUMBER(A1862),COUNTIF(Calculations!B:B, A1862),"")</f>
        <v/>
      </c>
      <c r="E1862" s="3" t="str">
        <f>IF(ISNUMBER(A1862),COUNTIF(Calculations!A:A, A1862),"")</f>
        <v/>
      </c>
      <c r="F1862" s="20" t="str">
        <f t="shared" si="180"/>
        <v/>
      </c>
      <c r="G1862" s="20" t="str">
        <f t="shared" si="181"/>
        <v/>
      </c>
    </row>
    <row r="1863" spans="1:7" x14ac:dyDescent="0.25">
      <c r="A1863" s="9" t="str">
        <f t="shared" si="177"/>
        <v/>
      </c>
      <c r="B1863" s="3" t="str">
        <f t="shared" si="178"/>
        <v/>
      </c>
      <c r="C1863" s="3" t="str">
        <f t="shared" si="179"/>
        <v/>
      </c>
      <c r="D1863" s="3" t="str">
        <f>IF(ISNUMBER(A1863),COUNTIF(Calculations!B:B, A1863),"")</f>
        <v/>
      </c>
      <c r="E1863" s="3" t="str">
        <f>IF(ISNUMBER(A1863),COUNTIF(Calculations!A:A, A1863),"")</f>
        <v/>
      </c>
      <c r="F1863" s="20" t="str">
        <f t="shared" si="180"/>
        <v/>
      </c>
      <c r="G1863" s="20" t="str">
        <f t="shared" si="181"/>
        <v/>
      </c>
    </row>
    <row r="1864" spans="1:7" x14ac:dyDescent="0.25">
      <c r="A1864" s="9" t="str">
        <f t="shared" si="177"/>
        <v/>
      </c>
      <c r="B1864" s="3" t="str">
        <f t="shared" si="178"/>
        <v/>
      </c>
      <c r="C1864" s="3" t="str">
        <f t="shared" si="179"/>
        <v/>
      </c>
      <c r="D1864" s="3" t="str">
        <f>IF(ISNUMBER(A1864),COUNTIF(Calculations!B:B, A1864),"")</f>
        <v/>
      </c>
      <c r="E1864" s="3" t="str">
        <f>IF(ISNUMBER(A1864),COUNTIF(Calculations!A:A, A1864),"")</f>
        <v/>
      </c>
      <c r="F1864" s="20" t="str">
        <f t="shared" si="180"/>
        <v/>
      </c>
      <c r="G1864" s="20" t="str">
        <f t="shared" si="181"/>
        <v/>
      </c>
    </row>
    <row r="1865" spans="1:7" x14ac:dyDescent="0.25">
      <c r="A1865" s="9" t="str">
        <f t="shared" si="177"/>
        <v/>
      </c>
      <c r="B1865" s="3" t="str">
        <f t="shared" si="178"/>
        <v/>
      </c>
      <c r="C1865" s="3" t="str">
        <f t="shared" si="179"/>
        <v/>
      </c>
      <c r="D1865" s="3" t="str">
        <f>IF(ISNUMBER(A1865),COUNTIF(Calculations!B:B, A1865),"")</f>
        <v/>
      </c>
      <c r="E1865" s="3" t="str">
        <f>IF(ISNUMBER(A1865),COUNTIF(Calculations!A:A, A1865),"")</f>
        <v/>
      </c>
      <c r="F1865" s="20" t="str">
        <f t="shared" si="180"/>
        <v/>
      </c>
      <c r="G1865" s="20" t="str">
        <f t="shared" si="181"/>
        <v/>
      </c>
    </row>
    <row r="1866" spans="1:7" x14ac:dyDescent="0.25">
      <c r="A1866" s="9" t="str">
        <f t="shared" si="177"/>
        <v/>
      </c>
      <c r="B1866" s="3" t="str">
        <f t="shared" si="178"/>
        <v/>
      </c>
      <c r="C1866" s="3" t="str">
        <f t="shared" si="179"/>
        <v/>
      </c>
      <c r="D1866" s="3" t="str">
        <f>IF(ISNUMBER(A1866),COUNTIF(Calculations!B:B, A1866),"")</f>
        <v/>
      </c>
      <c r="E1866" s="3" t="str">
        <f>IF(ISNUMBER(A1866),COUNTIF(Calculations!A:A, A1866),"")</f>
        <v/>
      </c>
      <c r="F1866" s="20" t="str">
        <f t="shared" si="180"/>
        <v/>
      </c>
      <c r="G1866" s="20" t="str">
        <f t="shared" si="181"/>
        <v/>
      </c>
    </row>
    <row r="1867" spans="1:7" x14ac:dyDescent="0.25">
      <c r="A1867" s="9" t="str">
        <f t="shared" si="177"/>
        <v/>
      </c>
      <c r="B1867" s="3" t="str">
        <f t="shared" si="178"/>
        <v/>
      </c>
      <c r="C1867" s="3" t="str">
        <f t="shared" si="179"/>
        <v/>
      </c>
      <c r="D1867" s="3" t="str">
        <f>IF(ISNUMBER(A1867),COUNTIF(Calculations!B:B, A1867),"")</f>
        <v/>
      </c>
      <c r="E1867" s="3" t="str">
        <f>IF(ISNUMBER(A1867),COUNTIF(Calculations!A:A, A1867),"")</f>
        <v/>
      </c>
      <c r="F1867" s="20" t="str">
        <f t="shared" si="180"/>
        <v/>
      </c>
      <c r="G1867" s="20" t="str">
        <f t="shared" si="181"/>
        <v/>
      </c>
    </row>
    <row r="1868" spans="1:7" x14ac:dyDescent="0.25">
      <c r="A1868" s="9" t="str">
        <f t="shared" si="177"/>
        <v/>
      </c>
      <c r="B1868" s="3" t="str">
        <f t="shared" si="178"/>
        <v/>
      </c>
      <c r="C1868" s="3" t="str">
        <f t="shared" si="179"/>
        <v/>
      </c>
      <c r="D1868" s="3" t="str">
        <f>IF(ISNUMBER(A1868),COUNTIF(Calculations!B:B, A1868),"")</f>
        <v/>
      </c>
      <c r="E1868" s="3" t="str">
        <f>IF(ISNUMBER(A1868),COUNTIF(Calculations!A:A, A1868),"")</f>
        <v/>
      </c>
      <c r="F1868" s="20" t="str">
        <f t="shared" si="180"/>
        <v/>
      </c>
      <c r="G1868" s="20" t="str">
        <f t="shared" si="181"/>
        <v/>
      </c>
    </row>
    <row r="1869" spans="1:7" x14ac:dyDescent="0.25">
      <c r="A1869" s="9" t="str">
        <f t="shared" si="177"/>
        <v/>
      </c>
      <c r="B1869" s="3" t="str">
        <f t="shared" si="178"/>
        <v/>
      </c>
      <c r="C1869" s="3" t="str">
        <f t="shared" si="179"/>
        <v/>
      </c>
      <c r="D1869" s="3" t="str">
        <f>IF(ISNUMBER(A1869),COUNTIF(Calculations!B:B, A1869),"")</f>
        <v/>
      </c>
      <c r="E1869" s="3" t="str">
        <f>IF(ISNUMBER(A1869),COUNTIF(Calculations!A:A, A1869),"")</f>
        <v/>
      </c>
      <c r="F1869" s="20" t="str">
        <f t="shared" si="180"/>
        <v/>
      </c>
      <c r="G1869" s="20" t="str">
        <f t="shared" si="181"/>
        <v/>
      </c>
    </row>
    <row r="1870" spans="1:7" x14ac:dyDescent="0.25">
      <c r="A1870" s="9" t="str">
        <f t="shared" si="177"/>
        <v/>
      </c>
      <c r="B1870" s="3" t="str">
        <f t="shared" si="178"/>
        <v/>
      </c>
      <c r="C1870" s="3" t="str">
        <f t="shared" si="179"/>
        <v/>
      </c>
      <c r="D1870" s="3" t="str">
        <f>IF(ISNUMBER(A1870),COUNTIF(Calculations!B:B, A1870),"")</f>
        <v/>
      </c>
      <c r="E1870" s="3" t="str">
        <f>IF(ISNUMBER(A1870),COUNTIF(Calculations!A:A, A1870),"")</f>
        <v/>
      </c>
      <c r="F1870" s="20" t="str">
        <f t="shared" si="180"/>
        <v/>
      </c>
      <c r="G1870" s="20" t="str">
        <f t="shared" si="181"/>
        <v/>
      </c>
    </row>
    <row r="1871" spans="1:7" x14ac:dyDescent="0.25">
      <c r="A1871" s="9" t="str">
        <f t="shared" si="177"/>
        <v/>
      </c>
      <c r="B1871" s="3" t="str">
        <f t="shared" si="178"/>
        <v/>
      </c>
      <c r="C1871" s="3" t="str">
        <f t="shared" si="179"/>
        <v/>
      </c>
      <c r="D1871" s="3" t="str">
        <f>IF(ISNUMBER(A1871),COUNTIF(Calculations!B:B, A1871),"")</f>
        <v/>
      </c>
      <c r="E1871" s="3" t="str">
        <f>IF(ISNUMBER(A1871),COUNTIF(Calculations!A:A, A1871),"")</f>
        <v/>
      </c>
      <c r="F1871" s="20" t="str">
        <f t="shared" si="180"/>
        <v/>
      </c>
      <c r="G1871" s="20" t="str">
        <f t="shared" si="181"/>
        <v/>
      </c>
    </row>
    <row r="1872" spans="1:7" x14ac:dyDescent="0.25">
      <c r="A1872" s="9" t="str">
        <f t="shared" si="177"/>
        <v/>
      </c>
      <c r="B1872" s="3" t="str">
        <f t="shared" si="178"/>
        <v/>
      </c>
      <c r="C1872" s="3" t="str">
        <f t="shared" si="179"/>
        <v/>
      </c>
      <c r="D1872" s="3" t="str">
        <f>IF(ISNUMBER(A1872),COUNTIF(Calculations!B:B, A1872),"")</f>
        <v/>
      </c>
      <c r="E1872" s="3" t="str">
        <f>IF(ISNUMBER(A1872),COUNTIF(Calculations!A:A, A1872),"")</f>
        <v/>
      </c>
      <c r="F1872" s="20" t="str">
        <f t="shared" si="180"/>
        <v/>
      </c>
      <c r="G1872" s="20" t="str">
        <f t="shared" si="181"/>
        <v/>
      </c>
    </row>
    <row r="1873" spans="1:7" x14ac:dyDescent="0.25">
      <c r="A1873" s="9" t="str">
        <f t="shared" si="177"/>
        <v/>
      </c>
      <c r="B1873" s="3" t="str">
        <f t="shared" si="178"/>
        <v/>
      </c>
      <c r="C1873" s="3" t="str">
        <f t="shared" si="179"/>
        <v/>
      </c>
      <c r="D1873" s="3" t="str">
        <f>IF(ISNUMBER(A1873),COUNTIF(Calculations!B:B, A1873),"")</f>
        <v/>
      </c>
      <c r="E1873" s="3" t="str">
        <f>IF(ISNUMBER(A1873),COUNTIF(Calculations!A:A, A1873),"")</f>
        <v/>
      </c>
      <c r="F1873" s="20" t="str">
        <f t="shared" si="180"/>
        <v/>
      </c>
      <c r="G1873" s="20" t="str">
        <f t="shared" si="181"/>
        <v/>
      </c>
    </row>
    <row r="1874" spans="1:7" x14ac:dyDescent="0.25">
      <c r="A1874" s="9" t="str">
        <f t="shared" si="177"/>
        <v/>
      </c>
      <c r="B1874" s="3" t="str">
        <f t="shared" si="178"/>
        <v/>
      </c>
      <c r="C1874" s="3" t="str">
        <f t="shared" si="179"/>
        <v/>
      </c>
      <c r="D1874" s="3" t="str">
        <f>IF(ISNUMBER(A1874),COUNTIF(Calculations!B:B, A1874),"")</f>
        <v/>
      </c>
      <c r="E1874" s="3" t="str">
        <f>IF(ISNUMBER(A1874),COUNTIF(Calculations!A:A, A1874),"")</f>
        <v/>
      </c>
      <c r="F1874" s="20" t="str">
        <f t="shared" si="180"/>
        <v/>
      </c>
      <c r="G1874" s="20" t="str">
        <f t="shared" si="181"/>
        <v/>
      </c>
    </row>
    <row r="1875" spans="1:7" x14ac:dyDescent="0.25">
      <c r="A1875" s="9" t="str">
        <f t="shared" si="177"/>
        <v/>
      </c>
      <c r="B1875" s="3" t="str">
        <f t="shared" si="178"/>
        <v/>
      </c>
      <c r="C1875" s="3" t="str">
        <f t="shared" si="179"/>
        <v/>
      </c>
      <c r="D1875" s="3" t="str">
        <f>IF(ISNUMBER(A1875),COUNTIF(Calculations!B:B, A1875),"")</f>
        <v/>
      </c>
      <c r="E1875" s="3" t="str">
        <f>IF(ISNUMBER(A1875),COUNTIF(Calculations!A:A, A1875),"")</f>
        <v/>
      </c>
      <c r="F1875" s="20" t="str">
        <f t="shared" si="180"/>
        <v/>
      </c>
      <c r="G1875" s="20" t="str">
        <f t="shared" si="181"/>
        <v/>
      </c>
    </row>
    <row r="1876" spans="1:7" x14ac:dyDescent="0.25">
      <c r="A1876" s="9" t="str">
        <f t="shared" si="177"/>
        <v/>
      </c>
      <c r="B1876" s="3" t="str">
        <f t="shared" si="178"/>
        <v/>
      </c>
      <c r="C1876" s="3" t="str">
        <f t="shared" si="179"/>
        <v/>
      </c>
      <c r="D1876" s="3" t="str">
        <f>IF(ISNUMBER(A1876),COUNTIF(Calculations!B:B, A1876),"")</f>
        <v/>
      </c>
      <c r="E1876" s="3" t="str">
        <f>IF(ISNUMBER(A1876),COUNTIF(Calculations!A:A, A1876),"")</f>
        <v/>
      </c>
      <c r="F1876" s="20" t="str">
        <f t="shared" si="180"/>
        <v/>
      </c>
      <c r="G1876" s="20" t="str">
        <f t="shared" si="181"/>
        <v/>
      </c>
    </row>
    <row r="1877" spans="1:7" x14ac:dyDescent="0.25">
      <c r="A1877" s="9" t="str">
        <f t="shared" si="177"/>
        <v/>
      </c>
      <c r="B1877" s="3" t="str">
        <f t="shared" si="178"/>
        <v/>
      </c>
      <c r="C1877" s="3" t="str">
        <f t="shared" si="179"/>
        <v/>
      </c>
      <c r="D1877" s="3" t="str">
        <f>IF(ISNUMBER(A1877),COUNTIF(Calculations!B:B, A1877),"")</f>
        <v/>
      </c>
      <c r="E1877" s="3" t="str">
        <f>IF(ISNUMBER(A1877),COUNTIF(Calculations!A:A, A1877),"")</f>
        <v/>
      </c>
      <c r="F1877" s="20" t="str">
        <f t="shared" si="180"/>
        <v/>
      </c>
      <c r="G1877" s="20" t="str">
        <f t="shared" si="181"/>
        <v/>
      </c>
    </row>
    <row r="1878" spans="1:7" x14ac:dyDescent="0.25">
      <c r="A1878" s="9" t="str">
        <f t="shared" si="177"/>
        <v/>
      </c>
      <c r="B1878" s="3" t="str">
        <f t="shared" si="178"/>
        <v/>
      </c>
      <c r="C1878" s="3" t="str">
        <f t="shared" si="179"/>
        <v/>
      </c>
      <c r="D1878" s="3" t="str">
        <f>IF(ISNUMBER(A1878),COUNTIF(Calculations!B:B, A1878),"")</f>
        <v/>
      </c>
      <c r="E1878" s="3" t="str">
        <f>IF(ISNUMBER(A1878),COUNTIF(Calculations!A:A, A1878),"")</f>
        <v/>
      </c>
      <c r="F1878" s="20" t="str">
        <f t="shared" si="180"/>
        <v/>
      </c>
      <c r="G1878" s="20" t="str">
        <f t="shared" si="181"/>
        <v/>
      </c>
    </row>
    <row r="1879" spans="1:7" x14ac:dyDescent="0.25">
      <c r="A1879" s="9" t="str">
        <f t="shared" si="177"/>
        <v/>
      </c>
      <c r="B1879" s="3" t="str">
        <f t="shared" si="178"/>
        <v/>
      </c>
      <c r="C1879" s="3" t="str">
        <f t="shared" si="179"/>
        <v/>
      </c>
      <c r="D1879" s="3" t="str">
        <f>IF(ISNUMBER(A1879),COUNTIF(Calculations!B:B, A1879),"")</f>
        <v/>
      </c>
      <c r="E1879" s="3" t="str">
        <f>IF(ISNUMBER(A1879),COUNTIF(Calculations!A:A, A1879),"")</f>
        <v/>
      </c>
      <c r="F1879" s="20" t="str">
        <f t="shared" si="180"/>
        <v/>
      </c>
      <c r="G1879" s="20" t="str">
        <f t="shared" si="181"/>
        <v/>
      </c>
    </row>
    <row r="1880" spans="1:7" x14ac:dyDescent="0.25">
      <c r="A1880" s="9" t="str">
        <f t="shared" si="177"/>
        <v/>
      </c>
      <c r="B1880" s="3" t="str">
        <f t="shared" si="178"/>
        <v/>
      </c>
      <c r="C1880" s="3" t="str">
        <f t="shared" si="179"/>
        <v/>
      </c>
      <c r="D1880" s="3" t="str">
        <f>IF(ISNUMBER(A1880),COUNTIF(Calculations!B:B, A1880),"")</f>
        <v/>
      </c>
      <c r="E1880" s="3" t="str">
        <f>IF(ISNUMBER(A1880),COUNTIF(Calculations!A:A, A1880),"")</f>
        <v/>
      </c>
      <c r="F1880" s="20" t="str">
        <f t="shared" si="180"/>
        <v/>
      </c>
      <c r="G1880" s="20" t="str">
        <f t="shared" si="181"/>
        <v/>
      </c>
    </row>
    <row r="1881" spans="1:7" x14ac:dyDescent="0.25">
      <c r="A1881" s="9" t="str">
        <f t="shared" si="177"/>
        <v/>
      </c>
      <c r="B1881" s="3" t="str">
        <f t="shared" si="178"/>
        <v/>
      </c>
      <c r="C1881" s="3" t="str">
        <f t="shared" si="179"/>
        <v/>
      </c>
      <c r="D1881" s="3" t="str">
        <f>IF(ISNUMBER(A1881),COUNTIF(Calculations!B:B, A1881),"")</f>
        <v/>
      </c>
      <c r="E1881" s="3" t="str">
        <f>IF(ISNUMBER(A1881),COUNTIF(Calculations!A:A, A1881),"")</f>
        <v/>
      </c>
      <c r="F1881" s="20" t="str">
        <f t="shared" si="180"/>
        <v/>
      </c>
      <c r="G1881" s="20" t="str">
        <f t="shared" si="181"/>
        <v/>
      </c>
    </row>
    <row r="1882" spans="1:7" x14ac:dyDescent="0.25">
      <c r="A1882" s="9" t="str">
        <f t="shared" si="177"/>
        <v/>
      </c>
      <c r="B1882" s="3" t="str">
        <f t="shared" si="178"/>
        <v/>
      </c>
      <c r="C1882" s="3" t="str">
        <f t="shared" si="179"/>
        <v/>
      </c>
      <c r="D1882" s="3" t="str">
        <f>IF(ISNUMBER(A1882),COUNTIF(Calculations!B:B, A1882),"")</f>
        <v/>
      </c>
      <c r="E1882" s="3" t="str">
        <f>IF(ISNUMBER(A1882),COUNTIF(Calculations!A:A, A1882),"")</f>
        <v/>
      </c>
      <c r="F1882" s="20" t="str">
        <f t="shared" si="180"/>
        <v/>
      </c>
      <c r="G1882" s="20" t="str">
        <f t="shared" si="181"/>
        <v/>
      </c>
    </row>
    <row r="1883" spans="1:7" x14ac:dyDescent="0.25">
      <c r="A1883" s="9" t="str">
        <f t="shared" si="177"/>
        <v/>
      </c>
      <c r="B1883" s="3" t="str">
        <f t="shared" si="178"/>
        <v/>
      </c>
      <c r="C1883" s="3" t="str">
        <f t="shared" si="179"/>
        <v/>
      </c>
      <c r="D1883" s="3" t="str">
        <f>IF(ISNUMBER(A1883),COUNTIF(Calculations!B:B, A1883),"")</f>
        <v/>
      </c>
      <c r="E1883" s="3" t="str">
        <f>IF(ISNUMBER(A1883),COUNTIF(Calculations!A:A, A1883),"")</f>
        <v/>
      </c>
      <c r="F1883" s="20" t="str">
        <f t="shared" si="180"/>
        <v/>
      </c>
      <c r="G1883" s="20" t="str">
        <f t="shared" si="181"/>
        <v/>
      </c>
    </row>
    <row r="1884" spans="1:7" x14ac:dyDescent="0.25">
      <c r="A1884" s="9" t="str">
        <f t="shared" si="177"/>
        <v/>
      </c>
      <c r="B1884" s="3" t="str">
        <f t="shared" si="178"/>
        <v/>
      </c>
      <c r="C1884" s="3" t="str">
        <f t="shared" si="179"/>
        <v/>
      </c>
      <c r="D1884" s="3" t="str">
        <f>IF(ISNUMBER(A1884),COUNTIF(Calculations!B:B, A1884),"")</f>
        <v/>
      </c>
      <c r="E1884" s="3" t="str">
        <f>IF(ISNUMBER(A1884),COUNTIF(Calculations!A:A, A1884),"")</f>
        <v/>
      </c>
      <c r="F1884" s="20" t="str">
        <f t="shared" si="180"/>
        <v/>
      </c>
      <c r="G1884" s="20" t="str">
        <f t="shared" si="181"/>
        <v/>
      </c>
    </row>
    <row r="1885" spans="1:7" x14ac:dyDescent="0.25">
      <c r="A1885" s="9" t="str">
        <f t="shared" si="177"/>
        <v/>
      </c>
      <c r="B1885" s="3" t="str">
        <f t="shared" si="178"/>
        <v/>
      </c>
      <c r="C1885" s="3" t="str">
        <f t="shared" si="179"/>
        <v/>
      </c>
      <c r="D1885" s="3" t="str">
        <f>IF(ISNUMBER(A1885),COUNTIF(Calculations!B:B, A1885),"")</f>
        <v/>
      </c>
      <c r="E1885" s="3" t="str">
        <f>IF(ISNUMBER(A1885),COUNTIF(Calculations!A:A, A1885),"")</f>
        <v/>
      </c>
      <c r="F1885" s="20" t="str">
        <f t="shared" si="180"/>
        <v/>
      </c>
      <c r="G1885" s="20" t="str">
        <f t="shared" si="181"/>
        <v/>
      </c>
    </row>
    <row r="1886" spans="1:7" x14ac:dyDescent="0.25">
      <c r="A1886" s="9" t="str">
        <f t="shared" si="177"/>
        <v/>
      </c>
      <c r="B1886" s="3" t="str">
        <f t="shared" si="178"/>
        <v/>
      </c>
      <c r="C1886" s="3" t="str">
        <f t="shared" si="179"/>
        <v/>
      </c>
      <c r="D1886" s="3" t="str">
        <f>IF(ISNUMBER(A1886),COUNTIF(Calculations!B:B, A1886),"")</f>
        <v/>
      </c>
      <c r="E1886" s="3" t="str">
        <f>IF(ISNUMBER(A1886),COUNTIF(Calculations!A:A, A1886),"")</f>
        <v/>
      </c>
      <c r="F1886" s="20" t="str">
        <f t="shared" si="180"/>
        <v/>
      </c>
      <c r="G1886" s="20" t="str">
        <f t="shared" si="181"/>
        <v/>
      </c>
    </row>
    <row r="1887" spans="1:7" x14ac:dyDescent="0.25">
      <c r="A1887" s="9" t="str">
        <f t="shared" si="177"/>
        <v/>
      </c>
      <c r="B1887" s="3" t="str">
        <f t="shared" si="178"/>
        <v/>
      </c>
      <c r="C1887" s="3" t="str">
        <f t="shared" si="179"/>
        <v/>
      </c>
      <c r="D1887" s="3" t="str">
        <f>IF(ISNUMBER(A1887),COUNTIF(Calculations!B:B, A1887),"")</f>
        <v/>
      </c>
      <c r="E1887" s="3" t="str">
        <f>IF(ISNUMBER(A1887),COUNTIF(Calculations!A:A, A1887),"")</f>
        <v/>
      </c>
      <c r="F1887" s="20" t="str">
        <f t="shared" si="180"/>
        <v/>
      </c>
      <c r="G1887" s="20" t="str">
        <f t="shared" si="181"/>
        <v/>
      </c>
    </row>
    <row r="1888" spans="1:7" x14ac:dyDescent="0.25">
      <c r="A1888" s="9" t="str">
        <f t="shared" si="177"/>
        <v/>
      </c>
      <c r="B1888" s="3" t="str">
        <f t="shared" si="178"/>
        <v/>
      </c>
      <c r="C1888" s="3" t="str">
        <f t="shared" si="179"/>
        <v/>
      </c>
      <c r="D1888" s="3" t="str">
        <f>IF(ISNUMBER(A1888),COUNTIF(Calculations!B:B, A1888),"")</f>
        <v/>
      </c>
      <c r="E1888" s="3" t="str">
        <f>IF(ISNUMBER(A1888),COUNTIF(Calculations!A:A, A1888),"")</f>
        <v/>
      </c>
      <c r="F1888" s="20" t="str">
        <f t="shared" si="180"/>
        <v/>
      </c>
      <c r="G1888" s="20" t="str">
        <f t="shared" si="181"/>
        <v/>
      </c>
    </row>
    <row r="1889" spans="1:7" x14ac:dyDescent="0.25">
      <c r="A1889" s="9" t="str">
        <f t="shared" si="177"/>
        <v/>
      </c>
      <c r="B1889" s="3" t="str">
        <f t="shared" si="178"/>
        <v/>
      </c>
      <c r="C1889" s="3" t="str">
        <f t="shared" si="179"/>
        <v/>
      </c>
      <c r="D1889" s="3" t="str">
        <f>IF(ISNUMBER(A1889),COUNTIF(Calculations!B:B, A1889),"")</f>
        <v/>
      </c>
      <c r="E1889" s="3" t="str">
        <f>IF(ISNUMBER(A1889),COUNTIF(Calculations!A:A, A1889),"")</f>
        <v/>
      </c>
      <c r="F1889" s="20" t="str">
        <f t="shared" si="180"/>
        <v/>
      </c>
      <c r="G1889" s="20" t="str">
        <f t="shared" si="181"/>
        <v/>
      </c>
    </row>
    <row r="1890" spans="1:7" x14ac:dyDescent="0.25">
      <c r="A1890" s="9" t="str">
        <f t="shared" si="177"/>
        <v/>
      </c>
      <c r="B1890" s="3" t="str">
        <f t="shared" si="178"/>
        <v/>
      </c>
      <c r="C1890" s="3" t="str">
        <f t="shared" si="179"/>
        <v/>
      </c>
      <c r="D1890" s="3" t="str">
        <f>IF(ISNUMBER(A1890),COUNTIF(Calculations!B:B, A1890),"")</f>
        <v/>
      </c>
      <c r="E1890" s="3" t="str">
        <f>IF(ISNUMBER(A1890),COUNTIF(Calculations!A:A, A1890),"")</f>
        <v/>
      </c>
      <c r="F1890" s="20" t="str">
        <f t="shared" si="180"/>
        <v/>
      </c>
      <c r="G1890" s="20" t="str">
        <f t="shared" si="181"/>
        <v/>
      </c>
    </row>
    <row r="1891" spans="1:7" x14ac:dyDescent="0.25">
      <c r="A1891" s="9" t="str">
        <f t="shared" si="177"/>
        <v/>
      </c>
      <c r="B1891" s="3" t="str">
        <f t="shared" si="178"/>
        <v/>
      </c>
      <c r="C1891" s="3" t="str">
        <f t="shared" si="179"/>
        <v/>
      </c>
      <c r="D1891" s="3" t="str">
        <f>IF(ISNUMBER(A1891),COUNTIF(Calculations!B:B, A1891),"")</f>
        <v/>
      </c>
      <c r="E1891" s="3" t="str">
        <f>IF(ISNUMBER(A1891),COUNTIF(Calculations!A:A, A1891),"")</f>
        <v/>
      </c>
      <c r="F1891" s="20" t="str">
        <f t="shared" si="180"/>
        <v/>
      </c>
      <c r="G1891" s="20" t="str">
        <f t="shared" si="181"/>
        <v/>
      </c>
    </row>
    <row r="1892" spans="1:7" x14ac:dyDescent="0.25">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20" t="str">
        <f t="shared" ref="F1892:F1955" si="185">IF(ISNUMBER(A1892),F1891 + D1892,"")</f>
        <v/>
      </c>
      <c r="G1892" s="20" t="str">
        <f t="shared" ref="G1892:G1955" si="186">IF(ISNUMBER(A1892),G1891 + E1892,"")</f>
        <v/>
      </c>
    </row>
    <row r="1893" spans="1:7" x14ac:dyDescent="0.25">
      <c r="A1893" s="9" t="str">
        <f t="shared" si="182"/>
        <v/>
      </c>
      <c r="B1893" s="3" t="str">
        <f t="shared" si="183"/>
        <v/>
      </c>
      <c r="C1893" s="3" t="str">
        <f t="shared" si="184"/>
        <v/>
      </c>
      <c r="D1893" s="3" t="str">
        <f>IF(ISNUMBER(A1893),COUNTIF(Calculations!B:B, A1893),"")</f>
        <v/>
      </c>
      <c r="E1893" s="3" t="str">
        <f>IF(ISNUMBER(A1893),COUNTIF(Calculations!A:A, A1893),"")</f>
        <v/>
      </c>
      <c r="F1893" s="20" t="str">
        <f t="shared" si="185"/>
        <v/>
      </c>
      <c r="G1893" s="20" t="str">
        <f t="shared" si="186"/>
        <v/>
      </c>
    </row>
    <row r="1894" spans="1:7" x14ac:dyDescent="0.25">
      <c r="A1894" s="9" t="str">
        <f t="shared" si="182"/>
        <v/>
      </c>
      <c r="B1894" s="3" t="str">
        <f t="shared" si="183"/>
        <v/>
      </c>
      <c r="C1894" s="3" t="str">
        <f t="shared" si="184"/>
        <v/>
      </c>
      <c r="D1894" s="3" t="str">
        <f>IF(ISNUMBER(A1894),COUNTIF(Calculations!B:B, A1894),"")</f>
        <v/>
      </c>
      <c r="E1894" s="3" t="str">
        <f>IF(ISNUMBER(A1894),COUNTIF(Calculations!A:A, A1894),"")</f>
        <v/>
      </c>
      <c r="F1894" s="20" t="str">
        <f t="shared" si="185"/>
        <v/>
      </c>
      <c r="G1894" s="20" t="str">
        <f t="shared" si="186"/>
        <v/>
      </c>
    </row>
    <row r="1895" spans="1:7" x14ac:dyDescent="0.25">
      <c r="A1895" s="9" t="str">
        <f t="shared" si="182"/>
        <v/>
      </c>
      <c r="B1895" s="3" t="str">
        <f t="shared" si="183"/>
        <v/>
      </c>
      <c r="C1895" s="3" t="str">
        <f t="shared" si="184"/>
        <v/>
      </c>
      <c r="D1895" s="3" t="str">
        <f>IF(ISNUMBER(A1895),COUNTIF(Calculations!B:B, A1895),"")</f>
        <v/>
      </c>
      <c r="E1895" s="3" t="str">
        <f>IF(ISNUMBER(A1895),COUNTIF(Calculations!A:A, A1895),"")</f>
        <v/>
      </c>
      <c r="F1895" s="20" t="str">
        <f t="shared" si="185"/>
        <v/>
      </c>
      <c r="G1895" s="20" t="str">
        <f t="shared" si="186"/>
        <v/>
      </c>
    </row>
    <row r="1896" spans="1:7" x14ac:dyDescent="0.25">
      <c r="A1896" s="9" t="str">
        <f t="shared" si="182"/>
        <v/>
      </c>
      <c r="B1896" s="3" t="str">
        <f t="shared" si="183"/>
        <v/>
      </c>
      <c r="C1896" s="3" t="str">
        <f t="shared" si="184"/>
        <v/>
      </c>
      <c r="D1896" s="3" t="str">
        <f>IF(ISNUMBER(A1896),COUNTIF(Calculations!B:B, A1896),"")</f>
        <v/>
      </c>
      <c r="E1896" s="3" t="str">
        <f>IF(ISNUMBER(A1896),COUNTIF(Calculations!A:A, A1896),"")</f>
        <v/>
      </c>
      <c r="F1896" s="20" t="str">
        <f t="shared" si="185"/>
        <v/>
      </c>
      <c r="G1896" s="20" t="str">
        <f t="shared" si="186"/>
        <v/>
      </c>
    </row>
    <row r="1897" spans="1:7" x14ac:dyDescent="0.25">
      <c r="A1897" s="9" t="str">
        <f t="shared" si="182"/>
        <v/>
      </c>
      <c r="B1897" s="3" t="str">
        <f t="shared" si="183"/>
        <v/>
      </c>
      <c r="C1897" s="3" t="str">
        <f t="shared" si="184"/>
        <v/>
      </c>
      <c r="D1897" s="3" t="str">
        <f>IF(ISNUMBER(A1897),COUNTIF(Calculations!B:B, A1897),"")</f>
        <v/>
      </c>
      <c r="E1897" s="3" t="str">
        <f>IF(ISNUMBER(A1897),COUNTIF(Calculations!A:A, A1897),"")</f>
        <v/>
      </c>
      <c r="F1897" s="20" t="str">
        <f t="shared" si="185"/>
        <v/>
      </c>
      <c r="G1897" s="20" t="str">
        <f t="shared" si="186"/>
        <v/>
      </c>
    </row>
    <row r="1898" spans="1:7" x14ac:dyDescent="0.25">
      <c r="A1898" s="9" t="str">
        <f t="shared" si="182"/>
        <v/>
      </c>
      <c r="B1898" s="3" t="str">
        <f t="shared" si="183"/>
        <v/>
      </c>
      <c r="C1898" s="3" t="str">
        <f t="shared" si="184"/>
        <v/>
      </c>
      <c r="D1898" s="3" t="str">
        <f>IF(ISNUMBER(A1898),COUNTIF(Calculations!B:B, A1898),"")</f>
        <v/>
      </c>
      <c r="E1898" s="3" t="str">
        <f>IF(ISNUMBER(A1898),COUNTIF(Calculations!A:A, A1898),"")</f>
        <v/>
      </c>
      <c r="F1898" s="20" t="str">
        <f t="shared" si="185"/>
        <v/>
      </c>
      <c r="G1898" s="20" t="str">
        <f t="shared" si="186"/>
        <v/>
      </c>
    </row>
    <row r="1899" spans="1:7" x14ac:dyDescent="0.25">
      <c r="A1899" s="9" t="str">
        <f t="shared" si="182"/>
        <v/>
      </c>
      <c r="B1899" s="3" t="str">
        <f t="shared" si="183"/>
        <v/>
      </c>
      <c r="C1899" s="3" t="str">
        <f t="shared" si="184"/>
        <v/>
      </c>
      <c r="D1899" s="3" t="str">
        <f>IF(ISNUMBER(A1899),COUNTIF(Calculations!B:B, A1899),"")</f>
        <v/>
      </c>
      <c r="E1899" s="3" t="str">
        <f>IF(ISNUMBER(A1899),COUNTIF(Calculations!A:A, A1899),"")</f>
        <v/>
      </c>
      <c r="F1899" s="20" t="str">
        <f t="shared" si="185"/>
        <v/>
      </c>
      <c r="G1899" s="20" t="str">
        <f t="shared" si="186"/>
        <v/>
      </c>
    </row>
    <row r="1900" spans="1:7" x14ac:dyDescent="0.25">
      <c r="A1900" s="9" t="str">
        <f t="shared" si="182"/>
        <v/>
      </c>
      <c r="B1900" s="3" t="str">
        <f t="shared" si="183"/>
        <v/>
      </c>
      <c r="C1900" s="3" t="str">
        <f t="shared" si="184"/>
        <v/>
      </c>
      <c r="D1900" s="3" t="str">
        <f>IF(ISNUMBER(A1900),COUNTIF(Calculations!B:B, A1900),"")</f>
        <v/>
      </c>
      <c r="E1900" s="3" t="str">
        <f>IF(ISNUMBER(A1900),COUNTIF(Calculations!A:A, A1900),"")</f>
        <v/>
      </c>
      <c r="F1900" s="20" t="str">
        <f t="shared" si="185"/>
        <v/>
      </c>
      <c r="G1900" s="20" t="str">
        <f t="shared" si="186"/>
        <v/>
      </c>
    </row>
    <row r="1901" spans="1:7" x14ac:dyDescent="0.25">
      <c r="A1901" s="9" t="str">
        <f t="shared" si="182"/>
        <v/>
      </c>
      <c r="B1901" s="3" t="str">
        <f t="shared" si="183"/>
        <v/>
      </c>
      <c r="C1901" s="3" t="str">
        <f t="shared" si="184"/>
        <v/>
      </c>
      <c r="D1901" s="3" t="str">
        <f>IF(ISNUMBER(A1901),COUNTIF(Calculations!B:B, A1901),"")</f>
        <v/>
      </c>
      <c r="E1901" s="3" t="str">
        <f>IF(ISNUMBER(A1901),COUNTIF(Calculations!A:A, A1901),"")</f>
        <v/>
      </c>
      <c r="F1901" s="20" t="str">
        <f t="shared" si="185"/>
        <v/>
      </c>
      <c r="G1901" s="20" t="str">
        <f t="shared" si="186"/>
        <v/>
      </c>
    </row>
    <row r="1902" spans="1:7" x14ac:dyDescent="0.25">
      <c r="A1902" s="9" t="str">
        <f t="shared" si="182"/>
        <v/>
      </c>
      <c r="B1902" s="3" t="str">
        <f t="shared" si="183"/>
        <v/>
      </c>
      <c r="C1902" s="3" t="str">
        <f t="shared" si="184"/>
        <v/>
      </c>
      <c r="D1902" s="3" t="str">
        <f>IF(ISNUMBER(A1902),COUNTIF(Calculations!B:B, A1902),"")</f>
        <v/>
      </c>
      <c r="E1902" s="3" t="str">
        <f>IF(ISNUMBER(A1902),COUNTIF(Calculations!A:A, A1902),"")</f>
        <v/>
      </c>
      <c r="F1902" s="20" t="str">
        <f t="shared" si="185"/>
        <v/>
      </c>
      <c r="G1902" s="20" t="str">
        <f t="shared" si="186"/>
        <v/>
      </c>
    </row>
    <row r="1903" spans="1:7" x14ac:dyDescent="0.25">
      <c r="A1903" s="9" t="str">
        <f t="shared" si="182"/>
        <v/>
      </c>
      <c r="B1903" s="3" t="str">
        <f t="shared" si="183"/>
        <v/>
      </c>
      <c r="C1903" s="3" t="str">
        <f t="shared" si="184"/>
        <v/>
      </c>
      <c r="D1903" s="3" t="str">
        <f>IF(ISNUMBER(A1903),COUNTIF(Calculations!B:B, A1903),"")</f>
        <v/>
      </c>
      <c r="E1903" s="3" t="str">
        <f>IF(ISNUMBER(A1903),COUNTIF(Calculations!A:A, A1903),"")</f>
        <v/>
      </c>
      <c r="F1903" s="20" t="str">
        <f t="shared" si="185"/>
        <v/>
      </c>
      <c r="G1903" s="20" t="str">
        <f t="shared" si="186"/>
        <v/>
      </c>
    </row>
    <row r="1904" spans="1:7" x14ac:dyDescent="0.25">
      <c r="A1904" s="9" t="str">
        <f t="shared" si="182"/>
        <v/>
      </c>
      <c r="B1904" s="3" t="str">
        <f t="shared" si="183"/>
        <v/>
      </c>
      <c r="C1904" s="3" t="str">
        <f t="shared" si="184"/>
        <v/>
      </c>
      <c r="D1904" s="3" t="str">
        <f>IF(ISNUMBER(A1904),COUNTIF(Calculations!B:B, A1904),"")</f>
        <v/>
      </c>
      <c r="E1904" s="3" t="str">
        <f>IF(ISNUMBER(A1904),COUNTIF(Calculations!A:A, A1904),"")</f>
        <v/>
      </c>
      <c r="F1904" s="20" t="str">
        <f t="shared" si="185"/>
        <v/>
      </c>
      <c r="G1904" s="20" t="str">
        <f t="shared" si="186"/>
        <v/>
      </c>
    </row>
    <row r="1905" spans="1:7" x14ac:dyDescent="0.25">
      <c r="A1905" s="9" t="str">
        <f t="shared" si="182"/>
        <v/>
      </c>
      <c r="B1905" s="3" t="str">
        <f t="shared" si="183"/>
        <v/>
      </c>
      <c r="C1905" s="3" t="str">
        <f t="shared" si="184"/>
        <v/>
      </c>
      <c r="D1905" s="3" t="str">
        <f>IF(ISNUMBER(A1905),COUNTIF(Calculations!B:B, A1905),"")</f>
        <v/>
      </c>
      <c r="E1905" s="3" t="str">
        <f>IF(ISNUMBER(A1905),COUNTIF(Calculations!A:A, A1905),"")</f>
        <v/>
      </c>
      <c r="F1905" s="20" t="str">
        <f t="shared" si="185"/>
        <v/>
      </c>
      <c r="G1905" s="20" t="str">
        <f t="shared" si="186"/>
        <v/>
      </c>
    </row>
    <row r="1906" spans="1:7" x14ac:dyDescent="0.25">
      <c r="A1906" s="9" t="str">
        <f t="shared" si="182"/>
        <v/>
      </c>
      <c r="B1906" s="3" t="str">
        <f t="shared" si="183"/>
        <v/>
      </c>
      <c r="C1906" s="3" t="str">
        <f t="shared" si="184"/>
        <v/>
      </c>
      <c r="D1906" s="3" t="str">
        <f>IF(ISNUMBER(A1906),COUNTIF(Calculations!B:B, A1906),"")</f>
        <v/>
      </c>
      <c r="E1906" s="3" t="str">
        <f>IF(ISNUMBER(A1906),COUNTIF(Calculations!A:A, A1906),"")</f>
        <v/>
      </c>
      <c r="F1906" s="20" t="str">
        <f t="shared" si="185"/>
        <v/>
      </c>
      <c r="G1906" s="20" t="str">
        <f t="shared" si="186"/>
        <v/>
      </c>
    </row>
    <row r="1907" spans="1:7" x14ac:dyDescent="0.25">
      <c r="A1907" s="9" t="str">
        <f t="shared" si="182"/>
        <v/>
      </c>
      <c r="B1907" s="3" t="str">
        <f t="shared" si="183"/>
        <v/>
      </c>
      <c r="C1907" s="3" t="str">
        <f t="shared" si="184"/>
        <v/>
      </c>
      <c r="D1907" s="3" t="str">
        <f>IF(ISNUMBER(A1907),COUNTIF(Calculations!B:B, A1907),"")</f>
        <v/>
      </c>
      <c r="E1907" s="3" t="str">
        <f>IF(ISNUMBER(A1907),COUNTIF(Calculations!A:A, A1907),"")</f>
        <v/>
      </c>
      <c r="F1907" s="20" t="str">
        <f t="shared" si="185"/>
        <v/>
      </c>
      <c r="G1907" s="20" t="str">
        <f t="shared" si="186"/>
        <v/>
      </c>
    </row>
    <row r="1908" spans="1:7" x14ac:dyDescent="0.25">
      <c r="A1908" s="9" t="str">
        <f t="shared" si="182"/>
        <v/>
      </c>
      <c r="B1908" s="3" t="str">
        <f t="shared" si="183"/>
        <v/>
      </c>
      <c r="C1908" s="3" t="str">
        <f t="shared" si="184"/>
        <v/>
      </c>
      <c r="D1908" s="3" t="str">
        <f>IF(ISNUMBER(A1908),COUNTIF(Calculations!B:B, A1908),"")</f>
        <v/>
      </c>
      <c r="E1908" s="3" t="str">
        <f>IF(ISNUMBER(A1908),COUNTIF(Calculations!A:A, A1908),"")</f>
        <v/>
      </c>
      <c r="F1908" s="20" t="str">
        <f t="shared" si="185"/>
        <v/>
      </c>
      <c r="G1908" s="20" t="str">
        <f t="shared" si="186"/>
        <v/>
      </c>
    </row>
    <row r="1909" spans="1:7" x14ac:dyDescent="0.25">
      <c r="A1909" s="9" t="str">
        <f t="shared" si="182"/>
        <v/>
      </c>
      <c r="B1909" s="3" t="str">
        <f t="shared" si="183"/>
        <v/>
      </c>
      <c r="C1909" s="3" t="str">
        <f t="shared" si="184"/>
        <v/>
      </c>
      <c r="D1909" s="3" t="str">
        <f>IF(ISNUMBER(A1909),COUNTIF(Calculations!B:B, A1909),"")</f>
        <v/>
      </c>
      <c r="E1909" s="3" t="str">
        <f>IF(ISNUMBER(A1909),COUNTIF(Calculations!A:A, A1909),"")</f>
        <v/>
      </c>
      <c r="F1909" s="20" t="str">
        <f t="shared" si="185"/>
        <v/>
      </c>
      <c r="G1909" s="20" t="str">
        <f t="shared" si="186"/>
        <v/>
      </c>
    </row>
    <row r="1910" spans="1:7" x14ac:dyDescent="0.25">
      <c r="A1910" s="9" t="str">
        <f t="shared" si="182"/>
        <v/>
      </c>
      <c r="B1910" s="3" t="str">
        <f t="shared" si="183"/>
        <v/>
      </c>
      <c r="C1910" s="3" t="str">
        <f t="shared" si="184"/>
        <v/>
      </c>
      <c r="D1910" s="3" t="str">
        <f>IF(ISNUMBER(A1910),COUNTIF(Calculations!B:B, A1910),"")</f>
        <v/>
      </c>
      <c r="E1910" s="3" t="str">
        <f>IF(ISNUMBER(A1910),COUNTIF(Calculations!A:A, A1910),"")</f>
        <v/>
      </c>
      <c r="F1910" s="20" t="str">
        <f t="shared" si="185"/>
        <v/>
      </c>
      <c r="G1910" s="20" t="str">
        <f t="shared" si="186"/>
        <v/>
      </c>
    </row>
    <row r="1911" spans="1:7" x14ac:dyDescent="0.25">
      <c r="A1911" s="9" t="str">
        <f t="shared" si="182"/>
        <v/>
      </c>
      <c r="B1911" s="3" t="str">
        <f t="shared" si="183"/>
        <v/>
      </c>
      <c r="C1911" s="3" t="str">
        <f t="shared" si="184"/>
        <v/>
      </c>
      <c r="D1911" s="3" t="str">
        <f>IF(ISNUMBER(A1911),COUNTIF(Calculations!B:B, A1911),"")</f>
        <v/>
      </c>
      <c r="E1911" s="3" t="str">
        <f>IF(ISNUMBER(A1911),COUNTIF(Calculations!A:A, A1911),"")</f>
        <v/>
      </c>
      <c r="F1911" s="20" t="str">
        <f t="shared" si="185"/>
        <v/>
      </c>
      <c r="G1911" s="20" t="str">
        <f t="shared" si="186"/>
        <v/>
      </c>
    </row>
    <row r="1912" spans="1:7" x14ac:dyDescent="0.25">
      <c r="A1912" s="9" t="str">
        <f t="shared" si="182"/>
        <v/>
      </c>
      <c r="B1912" s="3" t="str">
        <f t="shared" si="183"/>
        <v/>
      </c>
      <c r="C1912" s="3" t="str">
        <f t="shared" si="184"/>
        <v/>
      </c>
      <c r="D1912" s="3" t="str">
        <f>IF(ISNUMBER(A1912),COUNTIF(Calculations!B:B, A1912),"")</f>
        <v/>
      </c>
      <c r="E1912" s="3" t="str">
        <f>IF(ISNUMBER(A1912),COUNTIF(Calculations!A:A, A1912),"")</f>
        <v/>
      </c>
      <c r="F1912" s="20" t="str">
        <f t="shared" si="185"/>
        <v/>
      </c>
      <c r="G1912" s="20" t="str">
        <f t="shared" si="186"/>
        <v/>
      </c>
    </row>
    <row r="1913" spans="1:7" x14ac:dyDescent="0.25">
      <c r="A1913" s="9" t="str">
        <f t="shared" si="182"/>
        <v/>
      </c>
      <c r="B1913" s="3" t="str">
        <f t="shared" si="183"/>
        <v/>
      </c>
      <c r="C1913" s="3" t="str">
        <f t="shared" si="184"/>
        <v/>
      </c>
      <c r="D1913" s="3" t="str">
        <f>IF(ISNUMBER(A1913),COUNTIF(Calculations!B:B, A1913),"")</f>
        <v/>
      </c>
      <c r="E1913" s="3" t="str">
        <f>IF(ISNUMBER(A1913),COUNTIF(Calculations!A:A, A1913),"")</f>
        <v/>
      </c>
      <c r="F1913" s="20" t="str">
        <f t="shared" si="185"/>
        <v/>
      </c>
      <c r="G1913" s="20" t="str">
        <f t="shared" si="186"/>
        <v/>
      </c>
    </row>
    <row r="1914" spans="1:7" x14ac:dyDescent="0.25">
      <c r="A1914" s="9" t="str">
        <f t="shared" si="182"/>
        <v/>
      </c>
      <c r="B1914" s="3" t="str">
        <f t="shared" si="183"/>
        <v/>
      </c>
      <c r="C1914" s="3" t="str">
        <f t="shared" si="184"/>
        <v/>
      </c>
      <c r="D1914" s="3" t="str">
        <f>IF(ISNUMBER(A1914),COUNTIF(Calculations!B:B, A1914),"")</f>
        <v/>
      </c>
      <c r="E1914" s="3" t="str">
        <f>IF(ISNUMBER(A1914),COUNTIF(Calculations!A:A, A1914),"")</f>
        <v/>
      </c>
      <c r="F1914" s="20" t="str">
        <f t="shared" si="185"/>
        <v/>
      </c>
      <c r="G1914" s="20" t="str">
        <f t="shared" si="186"/>
        <v/>
      </c>
    </row>
    <row r="1915" spans="1:7" x14ac:dyDescent="0.25">
      <c r="A1915" s="9" t="str">
        <f t="shared" si="182"/>
        <v/>
      </c>
      <c r="B1915" s="3" t="str">
        <f t="shared" si="183"/>
        <v/>
      </c>
      <c r="C1915" s="3" t="str">
        <f t="shared" si="184"/>
        <v/>
      </c>
      <c r="D1915" s="3" t="str">
        <f>IF(ISNUMBER(A1915),COUNTIF(Calculations!B:B, A1915),"")</f>
        <v/>
      </c>
      <c r="E1915" s="3" t="str">
        <f>IF(ISNUMBER(A1915),COUNTIF(Calculations!A:A, A1915),"")</f>
        <v/>
      </c>
      <c r="F1915" s="20" t="str">
        <f t="shared" si="185"/>
        <v/>
      </c>
      <c r="G1915" s="20" t="str">
        <f t="shared" si="186"/>
        <v/>
      </c>
    </row>
    <row r="1916" spans="1:7" x14ac:dyDescent="0.25">
      <c r="A1916" s="9" t="str">
        <f t="shared" si="182"/>
        <v/>
      </c>
      <c r="B1916" s="3" t="str">
        <f t="shared" si="183"/>
        <v/>
      </c>
      <c r="C1916" s="3" t="str">
        <f t="shared" si="184"/>
        <v/>
      </c>
      <c r="D1916" s="3" t="str">
        <f>IF(ISNUMBER(A1916),COUNTIF(Calculations!B:B, A1916),"")</f>
        <v/>
      </c>
      <c r="E1916" s="3" t="str">
        <f>IF(ISNUMBER(A1916),COUNTIF(Calculations!A:A, A1916),"")</f>
        <v/>
      </c>
      <c r="F1916" s="20" t="str">
        <f t="shared" si="185"/>
        <v/>
      </c>
      <c r="G1916" s="20" t="str">
        <f t="shared" si="186"/>
        <v/>
      </c>
    </row>
    <row r="1917" spans="1:7" x14ac:dyDescent="0.25">
      <c r="A1917" s="9" t="str">
        <f t="shared" si="182"/>
        <v/>
      </c>
      <c r="B1917" s="3" t="str">
        <f t="shared" si="183"/>
        <v/>
      </c>
      <c r="C1917" s="3" t="str">
        <f t="shared" si="184"/>
        <v/>
      </c>
      <c r="D1917" s="3" t="str">
        <f>IF(ISNUMBER(A1917),COUNTIF(Calculations!B:B, A1917),"")</f>
        <v/>
      </c>
      <c r="E1917" s="3" t="str">
        <f>IF(ISNUMBER(A1917),COUNTIF(Calculations!A:A, A1917),"")</f>
        <v/>
      </c>
      <c r="F1917" s="20" t="str">
        <f t="shared" si="185"/>
        <v/>
      </c>
      <c r="G1917" s="20" t="str">
        <f t="shared" si="186"/>
        <v/>
      </c>
    </row>
    <row r="1918" spans="1:7" x14ac:dyDescent="0.25">
      <c r="A1918" s="9" t="str">
        <f t="shared" si="182"/>
        <v/>
      </c>
      <c r="B1918" s="3" t="str">
        <f t="shared" si="183"/>
        <v/>
      </c>
      <c r="C1918" s="3" t="str">
        <f t="shared" si="184"/>
        <v/>
      </c>
      <c r="D1918" s="3" t="str">
        <f>IF(ISNUMBER(A1918),COUNTIF(Calculations!B:B, A1918),"")</f>
        <v/>
      </c>
      <c r="E1918" s="3" t="str">
        <f>IF(ISNUMBER(A1918),COUNTIF(Calculations!A:A, A1918),"")</f>
        <v/>
      </c>
      <c r="F1918" s="20" t="str">
        <f t="shared" si="185"/>
        <v/>
      </c>
      <c r="G1918" s="20" t="str">
        <f t="shared" si="186"/>
        <v/>
      </c>
    </row>
    <row r="1919" spans="1:7" x14ac:dyDescent="0.25">
      <c r="A1919" s="9" t="str">
        <f t="shared" si="182"/>
        <v/>
      </c>
      <c r="B1919" s="3" t="str">
        <f t="shared" si="183"/>
        <v/>
      </c>
      <c r="C1919" s="3" t="str">
        <f t="shared" si="184"/>
        <v/>
      </c>
      <c r="D1919" s="3" t="str">
        <f>IF(ISNUMBER(A1919),COUNTIF(Calculations!B:B, A1919),"")</f>
        <v/>
      </c>
      <c r="E1919" s="3" t="str">
        <f>IF(ISNUMBER(A1919),COUNTIF(Calculations!A:A, A1919),"")</f>
        <v/>
      </c>
      <c r="F1919" s="20" t="str">
        <f t="shared" si="185"/>
        <v/>
      </c>
      <c r="G1919" s="20" t="str">
        <f t="shared" si="186"/>
        <v/>
      </c>
    </row>
    <row r="1920" spans="1:7" x14ac:dyDescent="0.25">
      <c r="A1920" s="9" t="str">
        <f t="shared" si="182"/>
        <v/>
      </c>
      <c r="B1920" s="3" t="str">
        <f t="shared" si="183"/>
        <v/>
      </c>
      <c r="C1920" s="3" t="str">
        <f t="shared" si="184"/>
        <v/>
      </c>
      <c r="D1920" s="3" t="str">
        <f>IF(ISNUMBER(A1920),COUNTIF(Calculations!B:B, A1920),"")</f>
        <v/>
      </c>
      <c r="E1920" s="3" t="str">
        <f>IF(ISNUMBER(A1920),COUNTIF(Calculations!A:A, A1920),"")</f>
        <v/>
      </c>
      <c r="F1920" s="20" t="str">
        <f t="shared" si="185"/>
        <v/>
      </c>
      <c r="G1920" s="20" t="str">
        <f t="shared" si="186"/>
        <v/>
      </c>
    </row>
    <row r="1921" spans="1:7" x14ac:dyDescent="0.25">
      <c r="A1921" s="9" t="str">
        <f t="shared" si="182"/>
        <v/>
      </c>
      <c r="B1921" s="3" t="str">
        <f t="shared" si="183"/>
        <v/>
      </c>
      <c r="C1921" s="3" t="str">
        <f t="shared" si="184"/>
        <v/>
      </c>
      <c r="D1921" s="3" t="str">
        <f>IF(ISNUMBER(A1921),COUNTIF(Calculations!B:B, A1921),"")</f>
        <v/>
      </c>
      <c r="E1921" s="3" t="str">
        <f>IF(ISNUMBER(A1921),COUNTIF(Calculations!A:A, A1921),"")</f>
        <v/>
      </c>
      <c r="F1921" s="20" t="str">
        <f t="shared" si="185"/>
        <v/>
      </c>
      <c r="G1921" s="20" t="str">
        <f t="shared" si="186"/>
        <v/>
      </c>
    </row>
    <row r="1922" spans="1:7" x14ac:dyDescent="0.25">
      <c r="A1922" s="9" t="str">
        <f t="shared" si="182"/>
        <v/>
      </c>
      <c r="B1922" s="3" t="str">
        <f t="shared" si="183"/>
        <v/>
      </c>
      <c r="C1922" s="3" t="str">
        <f t="shared" si="184"/>
        <v/>
      </c>
      <c r="D1922" s="3" t="str">
        <f>IF(ISNUMBER(A1922),COUNTIF(Calculations!B:B, A1922),"")</f>
        <v/>
      </c>
      <c r="E1922" s="3" t="str">
        <f>IF(ISNUMBER(A1922),COUNTIF(Calculations!A:A, A1922),"")</f>
        <v/>
      </c>
      <c r="F1922" s="20" t="str">
        <f t="shared" si="185"/>
        <v/>
      </c>
      <c r="G1922" s="20" t="str">
        <f t="shared" si="186"/>
        <v/>
      </c>
    </row>
    <row r="1923" spans="1:7" x14ac:dyDescent="0.25">
      <c r="A1923" s="9" t="str">
        <f t="shared" si="182"/>
        <v/>
      </c>
      <c r="B1923" s="3" t="str">
        <f t="shared" si="183"/>
        <v/>
      </c>
      <c r="C1923" s="3" t="str">
        <f t="shared" si="184"/>
        <v/>
      </c>
      <c r="D1923" s="3" t="str">
        <f>IF(ISNUMBER(A1923),COUNTIF(Calculations!B:B, A1923),"")</f>
        <v/>
      </c>
      <c r="E1923" s="3" t="str">
        <f>IF(ISNUMBER(A1923),COUNTIF(Calculations!A:A, A1923),"")</f>
        <v/>
      </c>
      <c r="F1923" s="20" t="str">
        <f t="shared" si="185"/>
        <v/>
      </c>
      <c r="G1923" s="20" t="str">
        <f t="shared" si="186"/>
        <v/>
      </c>
    </row>
    <row r="1924" spans="1:7" x14ac:dyDescent="0.25">
      <c r="A1924" s="9" t="str">
        <f t="shared" si="182"/>
        <v/>
      </c>
      <c r="B1924" s="3" t="str">
        <f t="shared" si="183"/>
        <v/>
      </c>
      <c r="C1924" s="3" t="str">
        <f t="shared" si="184"/>
        <v/>
      </c>
      <c r="D1924" s="3" t="str">
        <f>IF(ISNUMBER(A1924),COUNTIF(Calculations!B:B, A1924),"")</f>
        <v/>
      </c>
      <c r="E1924" s="3" t="str">
        <f>IF(ISNUMBER(A1924),COUNTIF(Calculations!A:A, A1924),"")</f>
        <v/>
      </c>
      <c r="F1924" s="20" t="str">
        <f t="shared" si="185"/>
        <v/>
      </c>
      <c r="G1924" s="20" t="str">
        <f t="shared" si="186"/>
        <v/>
      </c>
    </row>
    <row r="1925" spans="1:7" x14ac:dyDescent="0.25">
      <c r="A1925" s="9" t="str">
        <f t="shared" si="182"/>
        <v/>
      </c>
      <c r="B1925" s="3" t="str">
        <f t="shared" si="183"/>
        <v/>
      </c>
      <c r="C1925" s="3" t="str">
        <f t="shared" si="184"/>
        <v/>
      </c>
      <c r="D1925" s="3" t="str">
        <f>IF(ISNUMBER(A1925),COUNTIF(Calculations!B:B, A1925),"")</f>
        <v/>
      </c>
      <c r="E1925" s="3" t="str">
        <f>IF(ISNUMBER(A1925),COUNTIF(Calculations!A:A, A1925),"")</f>
        <v/>
      </c>
      <c r="F1925" s="20" t="str">
        <f t="shared" si="185"/>
        <v/>
      </c>
      <c r="G1925" s="20" t="str">
        <f t="shared" si="186"/>
        <v/>
      </c>
    </row>
    <row r="1926" spans="1:7" x14ac:dyDescent="0.25">
      <c r="A1926" s="9" t="str">
        <f t="shared" si="182"/>
        <v/>
      </c>
      <c r="B1926" s="3" t="str">
        <f t="shared" si="183"/>
        <v/>
      </c>
      <c r="C1926" s="3" t="str">
        <f t="shared" si="184"/>
        <v/>
      </c>
      <c r="D1926" s="3" t="str">
        <f>IF(ISNUMBER(A1926),COUNTIF(Calculations!B:B, A1926),"")</f>
        <v/>
      </c>
      <c r="E1926" s="3" t="str">
        <f>IF(ISNUMBER(A1926),COUNTIF(Calculations!A:A, A1926),"")</f>
        <v/>
      </c>
      <c r="F1926" s="20" t="str">
        <f t="shared" si="185"/>
        <v/>
      </c>
      <c r="G1926" s="20" t="str">
        <f t="shared" si="186"/>
        <v/>
      </c>
    </row>
    <row r="1927" spans="1:7" x14ac:dyDescent="0.25">
      <c r="A1927" s="9" t="str">
        <f t="shared" si="182"/>
        <v/>
      </c>
      <c r="B1927" s="3" t="str">
        <f t="shared" si="183"/>
        <v/>
      </c>
      <c r="C1927" s="3" t="str">
        <f t="shared" si="184"/>
        <v/>
      </c>
      <c r="D1927" s="3" t="str">
        <f>IF(ISNUMBER(A1927),COUNTIF(Calculations!B:B, A1927),"")</f>
        <v/>
      </c>
      <c r="E1927" s="3" t="str">
        <f>IF(ISNUMBER(A1927),COUNTIF(Calculations!A:A, A1927),"")</f>
        <v/>
      </c>
      <c r="F1927" s="20" t="str">
        <f t="shared" si="185"/>
        <v/>
      </c>
      <c r="G1927" s="20" t="str">
        <f t="shared" si="186"/>
        <v/>
      </c>
    </row>
    <row r="1928" spans="1:7" x14ac:dyDescent="0.25">
      <c r="A1928" s="9" t="str">
        <f t="shared" si="182"/>
        <v/>
      </c>
      <c r="B1928" s="3" t="str">
        <f t="shared" si="183"/>
        <v/>
      </c>
      <c r="C1928" s="3" t="str">
        <f t="shared" si="184"/>
        <v/>
      </c>
      <c r="D1928" s="3" t="str">
        <f>IF(ISNUMBER(A1928),COUNTIF(Calculations!B:B, A1928),"")</f>
        <v/>
      </c>
      <c r="E1928" s="3" t="str">
        <f>IF(ISNUMBER(A1928),COUNTIF(Calculations!A:A, A1928),"")</f>
        <v/>
      </c>
      <c r="F1928" s="20" t="str">
        <f t="shared" si="185"/>
        <v/>
      </c>
      <c r="G1928" s="20" t="str">
        <f t="shared" si="186"/>
        <v/>
      </c>
    </row>
    <row r="1929" spans="1:7" x14ac:dyDescent="0.25">
      <c r="A1929" s="9" t="str">
        <f t="shared" si="182"/>
        <v/>
      </c>
      <c r="B1929" s="3" t="str">
        <f t="shared" si="183"/>
        <v/>
      </c>
      <c r="C1929" s="3" t="str">
        <f t="shared" si="184"/>
        <v/>
      </c>
      <c r="D1929" s="3" t="str">
        <f>IF(ISNUMBER(A1929),COUNTIF(Calculations!B:B, A1929),"")</f>
        <v/>
      </c>
      <c r="E1929" s="3" t="str">
        <f>IF(ISNUMBER(A1929),COUNTIF(Calculations!A:A, A1929),"")</f>
        <v/>
      </c>
      <c r="F1929" s="20" t="str">
        <f t="shared" si="185"/>
        <v/>
      </c>
      <c r="G1929" s="20" t="str">
        <f t="shared" si="186"/>
        <v/>
      </c>
    </row>
    <row r="1930" spans="1:7" x14ac:dyDescent="0.25">
      <c r="A1930" s="9" t="str">
        <f t="shared" si="182"/>
        <v/>
      </c>
      <c r="B1930" s="3" t="str">
        <f t="shared" si="183"/>
        <v/>
      </c>
      <c r="C1930" s="3" t="str">
        <f t="shared" si="184"/>
        <v/>
      </c>
      <c r="D1930" s="3" t="str">
        <f>IF(ISNUMBER(A1930),COUNTIF(Calculations!B:B, A1930),"")</f>
        <v/>
      </c>
      <c r="E1930" s="3" t="str">
        <f>IF(ISNUMBER(A1930),COUNTIF(Calculations!A:A, A1930),"")</f>
        <v/>
      </c>
      <c r="F1930" s="20" t="str">
        <f t="shared" si="185"/>
        <v/>
      </c>
      <c r="G1930" s="20" t="str">
        <f t="shared" si="186"/>
        <v/>
      </c>
    </row>
    <row r="1931" spans="1:7" x14ac:dyDescent="0.25">
      <c r="A1931" s="9" t="str">
        <f t="shared" si="182"/>
        <v/>
      </c>
      <c r="B1931" s="3" t="str">
        <f t="shared" si="183"/>
        <v/>
      </c>
      <c r="C1931" s="3" t="str">
        <f t="shared" si="184"/>
        <v/>
      </c>
      <c r="D1931" s="3" t="str">
        <f>IF(ISNUMBER(A1931),COUNTIF(Calculations!B:B, A1931),"")</f>
        <v/>
      </c>
      <c r="E1931" s="3" t="str">
        <f>IF(ISNUMBER(A1931),COUNTIF(Calculations!A:A, A1931),"")</f>
        <v/>
      </c>
      <c r="F1931" s="20" t="str">
        <f t="shared" si="185"/>
        <v/>
      </c>
      <c r="G1931" s="20" t="str">
        <f t="shared" si="186"/>
        <v/>
      </c>
    </row>
    <row r="1932" spans="1:7" x14ac:dyDescent="0.25">
      <c r="A1932" s="9" t="str">
        <f t="shared" si="182"/>
        <v/>
      </c>
      <c r="B1932" s="3" t="str">
        <f t="shared" si="183"/>
        <v/>
      </c>
      <c r="C1932" s="3" t="str">
        <f t="shared" si="184"/>
        <v/>
      </c>
      <c r="D1932" s="3" t="str">
        <f>IF(ISNUMBER(A1932),COUNTIF(Calculations!B:B, A1932),"")</f>
        <v/>
      </c>
      <c r="E1932" s="3" t="str">
        <f>IF(ISNUMBER(A1932),COUNTIF(Calculations!A:A, A1932),"")</f>
        <v/>
      </c>
      <c r="F1932" s="20" t="str">
        <f t="shared" si="185"/>
        <v/>
      </c>
      <c r="G1932" s="20" t="str">
        <f t="shared" si="186"/>
        <v/>
      </c>
    </row>
    <row r="1933" spans="1:7" x14ac:dyDescent="0.25">
      <c r="A1933" s="9" t="str">
        <f t="shared" si="182"/>
        <v/>
      </c>
      <c r="B1933" s="3" t="str">
        <f t="shared" si="183"/>
        <v/>
      </c>
      <c r="C1933" s="3" t="str">
        <f t="shared" si="184"/>
        <v/>
      </c>
      <c r="D1933" s="3" t="str">
        <f>IF(ISNUMBER(A1933),COUNTIF(Calculations!B:B, A1933),"")</f>
        <v/>
      </c>
      <c r="E1933" s="3" t="str">
        <f>IF(ISNUMBER(A1933),COUNTIF(Calculations!A:A, A1933),"")</f>
        <v/>
      </c>
      <c r="F1933" s="20" t="str">
        <f t="shared" si="185"/>
        <v/>
      </c>
      <c r="G1933" s="20" t="str">
        <f t="shared" si="186"/>
        <v/>
      </c>
    </row>
    <row r="1934" spans="1:7" x14ac:dyDescent="0.25">
      <c r="A1934" s="9" t="str">
        <f t="shared" si="182"/>
        <v/>
      </c>
      <c r="B1934" s="3" t="str">
        <f t="shared" si="183"/>
        <v/>
      </c>
      <c r="C1934" s="3" t="str">
        <f t="shared" si="184"/>
        <v/>
      </c>
      <c r="D1934" s="3" t="str">
        <f>IF(ISNUMBER(A1934),COUNTIF(Calculations!B:B, A1934),"")</f>
        <v/>
      </c>
      <c r="E1934" s="3" t="str">
        <f>IF(ISNUMBER(A1934),COUNTIF(Calculations!A:A, A1934),"")</f>
        <v/>
      </c>
      <c r="F1934" s="20" t="str">
        <f t="shared" si="185"/>
        <v/>
      </c>
      <c r="G1934" s="20" t="str">
        <f t="shared" si="186"/>
        <v/>
      </c>
    </row>
    <row r="1935" spans="1:7" x14ac:dyDescent="0.25">
      <c r="A1935" s="9" t="str">
        <f t="shared" si="182"/>
        <v/>
      </c>
      <c r="B1935" s="3" t="str">
        <f t="shared" si="183"/>
        <v/>
      </c>
      <c r="C1935" s="3" t="str">
        <f t="shared" si="184"/>
        <v/>
      </c>
      <c r="D1935" s="3" t="str">
        <f>IF(ISNUMBER(A1935),COUNTIF(Calculations!B:B, A1935),"")</f>
        <v/>
      </c>
      <c r="E1935" s="3" t="str">
        <f>IF(ISNUMBER(A1935),COUNTIF(Calculations!A:A, A1935),"")</f>
        <v/>
      </c>
      <c r="F1935" s="20" t="str">
        <f t="shared" si="185"/>
        <v/>
      </c>
      <c r="G1935" s="20" t="str">
        <f t="shared" si="186"/>
        <v/>
      </c>
    </row>
    <row r="1936" spans="1:7" x14ac:dyDescent="0.25">
      <c r="A1936" s="9" t="str">
        <f t="shared" si="182"/>
        <v/>
      </c>
      <c r="B1936" s="3" t="str">
        <f t="shared" si="183"/>
        <v/>
      </c>
      <c r="C1936" s="3" t="str">
        <f t="shared" si="184"/>
        <v/>
      </c>
      <c r="D1936" s="3" t="str">
        <f>IF(ISNUMBER(A1936),COUNTIF(Calculations!B:B, A1936),"")</f>
        <v/>
      </c>
      <c r="E1936" s="3" t="str">
        <f>IF(ISNUMBER(A1936),COUNTIF(Calculations!A:A, A1936),"")</f>
        <v/>
      </c>
      <c r="F1936" s="20" t="str">
        <f t="shared" si="185"/>
        <v/>
      </c>
      <c r="G1936" s="20" t="str">
        <f t="shared" si="186"/>
        <v/>
      </c>
    </row>
    <row r="1937" spans="1:7" x14ac:dyDescent="0.25">
      <c r="A1937" s="9" t="str">
        <f t="shared" si="182"/>
        <v/>
      </c>
      <c r="B1937" s="3" t="str">
        <f t="shared" si="183"/>
        <v/>
      </c>
      <c r="C1937" s="3" t="str">
        <f t="shared" si="184"/>
        <v/>
      </c>
      <c r="D1937" s="3" t="str">
        <f>IF(ISNUMBER(A1937),COUNTIF(Calculations!B:B, A1937),"")</f>
        <v/>
      </c>
      <c r="E1937" s="3" t="str">
        <f>IF(ISNUMBER(A1937),COUNTIF(Calculations!A:A, A1937),"")</f>
        <v/>
      </c>
      <c r="F1937" s="20" t="str">
        <f t="shared" si="185"/>
        <v/>
      </c>
      <c r="G1937" s="20" t="str">
        <f t="shared" si="186"/>
        <v/>
      </c>
    </row>
    <row r="1938" spans="1:7" x14ac:dyDescent="0.25">
      <c r="A1938" s="9" t="str">
        <f t="shared" si="182"/>
        <v/>
      </c>
      <c r="B1938" s="3" t="str">
        <f t="shared" si="183"/>
        <v/>
      </c>
      <c r="C1938" s="3" t="str">
        <f t="shared" si="184"/>
        <v/>
      </c>
      <c r="D1938" s="3" t="str">
        <f>IF(ISNUMBER(A1938),COUNTIF(Calculations!B:B, A1938),"")</f>
        <v/>
      </c>
      <c r="E1938" s="3" t="str">
        <f>IF(ISNUMBER(A1938),COUNTIF(Calculations!A:A, A1938),"")</f>
        <v/>
      </c>
      <c r="F1938" s="20" t="str">
        <f t="shared" si="185"/>
        <v/>
      </c>
      <c r="G1938" s="20" t="str">
        <f t="shared" si="186"/>
        <v/>
      </c>
    </row>
    <row r="1939" spans="1:7" x14ac:dyDescent="0.25">
      <c r="A1939" s="9" t="str">
        <f t="shared" si="182"/>
        <v/>
      </c>
      <c r="B1939" s="3" t="str">
        <f t="shared" si="183"/>
        <v/>
      </c>
      <c r="C1939" s="3" t="str">
        <f t="shared" si="184"/>
        <v/>
      </c>
      <c r="D1939" s="3" t="str">
        <f>IF(ISNUMBER(A1939),COUNTIF(Calculations!B:B, A1939),"")</f>
        <v/>
      </c>
      <c r="E1939" s="3" t="str">
        <f>IF(ISNUMBER(A1939),COUNTIF(Calculations!A:A, A1939),"")</f>
        <v/>
      </c>
      <c r="F1939" s="20" t="str">
        <f t="shared" si="185"/>
        <v/>
      </c>
      <c r="G1939" s="20" t="str">
        <f t="shared" si="186"/>
        <v/>
      </c>
    </row>
    <row r="1940" spans="1:7" x14ac:dyDescent="0.25">
      <c r="A1940" s="9" t="str">
        <f t="shared" si="182"/>
        <v/>
      </c>
      <c r="B1940" s="3" t="str">
        <f t="shared" si="183"/>
        <v/>
      </c>
      <c r="C1940" s="3" t="str">
        <f t="shared" si="184"/>
        <v/>
      </c>
      <c r="D1940" s="3" t="str">
        <f>IF(ISNUMBER(A1940),COUNTIF(Calculations!B:B, A1940),"")</f>
        <v/>
      </c>
      <c r="E1940" s="3" t="str">
        <f>IF(ISNUMBER(A1940),COUNTIF(Calculations!A:A, A1940),"")</f>
        <v/>
      </c>
      <c r="F1940" s="20" t="str">
        <f t="shared" si="185"/>
        <v/>
      </c>
      <c r="G1940" s="20" t="str">
        <f t="shared" si="186"/>
        <v/>
      </c>
    </row>
    <row r="1941" spans="1:7" x14ac:dyDescent="0.25">
      <c r="A1941" s="9" t="str">
        <f t="shared" si="182"/>
        <v/>
      </c>
      <c r="B1941" s="3" t="str">
        <f t="shared" si="183"/>
        <v/>
      </c>
      <c r="C1941" s="3" t="str">
        <f t="shared" si="184"/>
        <v/>
      </c>
      <c r="D1941" s="3" t="str">
        <f>IF(ISNUMBER(A1941),COUNTIF(Calculations!B:B, A1941),"")</f>
        <v/>
      </c>
      <c r="E1941" s="3" t="str">
        <f>IF(ISNUMBER(A1941),COUNTIF(Calculations!A:A, A1941),"")</f>
        <v/>
      </c>
      <c r="F1941" s="20" t="str">
        <f t="shared" si="185"/>
        <v/>
      </c>
      <c r="G1941" s="20" t="str">
        <f t="shared" si="186"/>
        <v/>
      </c>
    </row>
    <row r="1942" spans="1:7" x14ac:dyDescent="0.25">
      <c r="A1942" s="9" t="str">
        <f t="shared" si="182"/>
        <v/>
      </c>
      <c r="B1942" s="3" t="str">
        <f t="shared" si="183"/>
        <v/>
      </c>
      <c r="C1942" s="3" t="str">
        <f t="shared" si="184"/>
        <v/>
      </c>
      <c r="D1942" s="3" t="str">
        <f>IF(ISNUMBER(A1942),COUNTIF(Calculations!B:B, A1942),"")</f>
        <v/>
      </c>
      <c r="E1942" s="3" t="str">
        <f>IF(ISNUMBER(A1942),COUNTIF(Calculations!A:A, A1942),"")</f>
        <v/>
      </c>
      <c r="F1942" s="20" t="str">
        <f t="shared" si="185"/>
        <v/>
      </c>
      <c r="G1942" s="20" t="str">
        <f t="shared" si="186"/>
        <v/>
      </c>
    </row>
    <row r="1943" spans="1:7" x14ac:dyDescent="0.25">
      <c r="A1943" s="9" t="str">
        <f t="shared" si="182"/>
        <v/>
      </c>
      <c r="B1943" s="3" t="str">
        <f t="shared" si="183"/>
        <v/>
      </c>
      <c r="C1943" s="3" t="str">
        <f t="shared" si="184"/>
        <v/>
      </c>
      <c r="D1943" s="3" t="str">
        <f>IF(ISNUMBER(A1943),COUNTIF(Calculations!B:B, A1943),"")</f>
        <v/>
      </c>
      <c r="E1943" s="3" t="str">
        <f>IF(ISNUMBER(A1943),COUNTIF(Calculations!A:A, A1943),"")</f>
        <v/>
      </c>
      <c r="F1943" s="20" t="str">
        <f t="shared" si="185"/>
        <v/>
      </c>
      <c r="G1943" s="20" t="str">
        <f t="shared" si="186"/>
        <v/>
      </c>
    </row>
    <row r="1944" spans="1:7" x14ac:dyDescent="0.25">
      <c r="A1944" s="9" t="str">
        <f t="shared" si="182"/>
        <v/>
      </c>
      <c r="B1944" s="3" t="str">
        <f t="shared" si="183"/>
        <v/>
      </c>
      <c r="C1944" s="3" t="str">
        <f t="shared" si="184"/>
        <v/>
      </c>
      <c r="D1944" s="3" t="str">
        <f>IF(ISNUMBER(A1944),COUNTIF(Calculations!B:B, A1944),"")</f>
        <v/>
      </c>
      <c r="E1944" s="3" t="str">
        <f>IF(ISNUMBER(A1944),COUNTIF(Calculations!A:A, A1944),"")</f>
        <v/>
      </c>
      <c r="F1944" s="20" t="str">
        <f t="shared" si="185"/>
        <v/>
      </c>
      <c r="G1944" s="20" t="str">
        <f t="shared" si="186"/>
        <v/>
      </c>
    </row>
    <row r="1945" spans="1:7" x14ac:dyDescent="0.25">
      <c r="A1945" s="9" t="str">
        <f t="shared" si="182"/>
        <v/>
      </c>
      <c r="B1945" s="3" t="str">
        <f t="shared" si="183"/>
        <v/>
      </c>
      <c r="C1945" s="3" t="str">
        <f t="shared" si="184"/>
        <v/>
      </c>
      <c r="D1945" s="3" t="str">
        <f>IF(ISNUMBER(A1945),COUNTIF(Calculations!B:B, A1945),"")</f>
        <v/>
      </c>
      <c r="E1945" s="3" t="str">
        <f>IF(ISNUMBER(A1945),COUNTIF(Calculations!A:A, A1945),"")</f>
        <v/>
      </c>
      <c r="F1945" s="20" t="str">
        <f t="shared" si="185"/>
        <v/>
      </c>
      <c r="G1945" s="20" t="str">
        <f t="shared" si="186"/>
        <v/>
      </c>
    </row>
    <row r="1946" spans="1:7" x14ac:dyDescent="0.25">
      <c r="A1946" s="9" t="str">
        <f t="shared" si="182"/>
        <v/>
      </c>
      <c r="B1946" s="3" t="str">
        <f t="shared" si="183"/>
        <v/>
      </c>
      <c r="C1946" s="3" t="str">
        <f t="shared" si="184"/>
        <v/>
      </c>
      <c r="D1946" s="3" t="str">
        <f>IF(ISNUMBER(A1946),COUNTIF(Calculations!B:B, A1946),"")</f>
        <v/>
      </c>
      <c r="E1946" s="3" t="str">
        <f>IF(ISNUMBER(A1946),COUNTIF(Calculations!A:A, A1946),"")</f>
        <v/>
      </c>
      <c r="F1946" s="20" t="str">
        <f t="shared" si="185"/>
        <v/>
      </c>
      <c r="G1946" s="20" t="str">
        <f t="shared" si="186"/>
        <v/>
      </c>
    </row>
    <row r="1947" spans="1:7" x14ac:dyDescent="0.25">
      <c r="A1947" s="9" t="str">
        <f t="shared" si="182"/>
        <v/>
      </c>
      <c r="B1947" s="3" t="str">
        <f t="shared" si="183"/>
        <v/>
      </c>
      <c r="C1947" s="3" t="str">
        <f t="shared" si="184"/>
        <v/>
      </c>
      <c r="D1947" s="3" t="str">
        <f>IF(ISNUMBER(A1947),COUNTIF(Calculations!B:B, A1947),"")</f>
        <v/>
      </c>
      <c r="E1947" s="3" t="str">
        <f>IF(ISNUMBER(A1947),COUNTIF(Calculations!A:A, A1947),"")</f>
        <v/>
      </c>
      <c r="F1947" s="20" t="str">
        <f t="shared" si="185"/>
        <v/>
      </c>
      <c r="G1947" s="20" t="str">
        <f t="shared" si="186"/>
        <v/>
      </c>
    </row>
    <row r="1948" spans="1:7" x14ac:dyDescent="0.25">
      <c r="A1948" s="9" t="str">
        <f t="shared" si="182"/>
        <v/>
      </c>
      <c r="B1948" s="3" t="str">
        <f t="shared" si="183"/>
        <v/>
      </c>
      <c r="C1948" s="3" t="str">
        <f t="shared" si="184"/>
        <v/>
      </c>
      <c r="D1948" s="3" t="str">
        <f>IF(ISNUMBER(A1948),COUNTIF(Calculations!B:B, A1948),"")</f>
        <v/>
      </c>
      <c r="E1948" s="3" t="str">
        <f>IF(ISNUMBER(A1948),COUNTIF(Calculations!A:A, A1948),"")</f>
        <v/>
      </c>
      <c r="F1948" s="20" t="str">
        <f t="shared" si="185"/>
        <v/>
      </c>
      <c r="G1948" s="20" t="str">
        <f t="shared" si="186"/>
        <v/>
      </c>
    </row>
    <row r="1949" spans="1:7" x14ac:dyDescent="0.25">
      <c r="A1949" s="9" t="str">
        <f t="shared" si="182"/>
        <v/>
      </c>
      <c r="B1949" s="3" t="str">
        <f t="shared" si="183"/>
        <v/>
      </c>
      <c r="C1949" s="3" t="str">
        <f t="shared" si="184"/>
        <v/>
      </c>
      <c r="D1949" s="3" t="str">
        <f>IF(ISNUMBER(A1949),COUNTIF(Calculations!B:B, A1949),"")</f>
        <v/>
      </c>
      <c r="E1949" s="3" t="str">
        <f>IF(ISNUMBER(A1949),COUNTIF(Calculations!A:A, A1949),"")</f>
        <v/>
      </c>
      <c r="F1949" s="20" t="str">
        <f t="shared" si="185"/>
        <v/>
      </c>
      <c r="G1949" s="20" t="str">
        <f t="shared" si="186"/>
        <v/>
      </c>
    </row>
    <row r="1950" spans="1:7" x14ac:dyDescent="0.25">
      <c r="A1950" s="9" t="str">
        <f t="shared" si="182"/>
        <v/>
      </c>
      <c r="B1950" s="3" t="str">
        <f t="shared" si="183"/>
        <v/>
      </c>
      <c r="C1950" s="3" t="str">
        <f t="shared" si="184"/>
        <v/>
      </c>
      <c r="D1950" s="3" t="str">
        <f>IF(ISNUMBER(A1950),COUNTIF(Calculations!B:B, A1950),"")</f>
        <v/>
      </c>
      <c r="E1950" s="3" t="str">
        <f>IF(ISNUMBER(A1950),COUNTIF(Calculations!A:A, A1950),"")</f>
        <v/>
      </c>
      <c r="F1950" s="20" t="str">
        <f t="shared" si="185"/>
        <v/>
      </c>
      <c r="G1950" s="20" t="str">
        <f t="shared" si="186"/>
        <v/>
      </c>
    </row>
    <row r="1951" spans="1:7" x14ac:dyDescent="0.25">
      <c r="A1951" s="9" t="str">
        <f t="shared" si="182"/>
        <v/>
      </c>
      <c r="B1951" s="3" t="str">
        <f t="shared" si="183"/>
        <v/>
      </c>
      <c r="C1951" s="3" t="str">
        <f t="shared" si="184"/>
        <v/>
      </c>
      <c r="D1951" s="3" t="str">
        <f>IF(ISNUMBER(A1951),COUNTIF(Calculations!B:B, A1951),"")</f>
        <v/>
      </c>
      <c r="E1951" s="3" t="str">
        <f>IF(ISNUMBER(A1951),COUNTIF(Calculations!A:A, A1951),"")</f>
        <v/>
      </c>
      <c r="F1951" s="20" t="str">
        <f t="shared" si="185"/>
        <v/>
      </c>
      <c r="G1951" s="20" t="str">
        <f t="shared" si="186"/>
        <v/>
      </c>
    </row>
    <row r="1952" spans="1:7" x14ac:dyDescent="0.25">
      <c r="A1952" s="9" t="str">
        <f t="shared" si="182"/>
        <v/>
      </c>
      <c r="B1952" s="3" t="str">
        <f t="shared" si="183"/>
        <v/>
      </c>
      <c r="C1952" s="3" t="str">
        <f t="shared" si="184"/>
        <v/>
      </c>
      <c r="D1952" s="3" t="str">
        <f>IF(ISNUMBER(A1952),COUNTIF(Calculations!B:B, A1952),"")</f>
        <v/>
      </c>
      <c r="E1952" s="3" t="str">
        <f>IF(ISNUMBER(A1952),COUNTIF(Calculations!A:A, A1952),"")</f>
        <v/>
      </c>
      <c r="F1952" s="20" t="str">
        <f t="shared" si="185"/>
        <v/>
      </c>
      <c r="G1952" s="20" t="str">
        <f t="shared" si="186"/>
        <v/>
      </c>
    </row>
    <row r="1953" spans="1:7" x14ac:dyDescent="0.25">
      <c r="A1953" s="9" t="str">
        <f t="shared" si="182"/>
        <v/>
      </c>
      <c r="B1953" s="3" t="str">
        <f t="shared" si="183"/>
        <v/>
      </c>
      <c r="C1953" s="3" t="str">
        <f t="shared" si="184"/>
        <v/>
      </c>
      <c r="D1953" s="3" t="str">
        <f>IF(ISNUMBER(A1953),COUNTIF(Calculations!B:B, A1953),"")</f>
        <v/>
      </c>
      <c r="E1953" s="3" t="str">
        <f>IF(ISNUMBER(A1953),COUNTIF(Calculations!A:A, A1953),"")</f>
        <v/>
      </c>
      <c r="F1953" s="20" t="str">
        <f t="shared" si="185"/>
        <v/>
      </c>
      <c r="G1953" s="20" t="str">
        <f t="shared" si="186"/>
        <v/>
      </c>
    </row>
    <row r="1954" spans="1:7" x14ac:dyDescent="0.25">
      <c r="A1954" s="9" t="str">
        <f t="shared" si="182"/>
        <v/>
      </c>
      <c r="B1954" s="3" t="str">
        <f t="shared" si="183"/>
        <v/>
      </c>
      <c r="C1954" s="3" t="str">
        <f t="shared" si="184"/>
        <v/>
      </c>
      <c r="D1954" s="3" t="str">
        <f>IF(ISNUMBER(A1954),COUNTIF(Calculations!B:B, A1954),"")</f>
        <v/>
      </c>
      <c r="E1954" s="3" t="str">
        <f>IF(ISNUMBER(A1954),COUNTIF(Calculations!A:A, A1954),"")</f>
        <v/>
      </c>
      <c r="F1954" s="20" t="str">
        <f t="shared" si="185"/>
        <v/>
      </c>
      <c r="G1954" s="20" t="str">
        <f t="shared" si="186"/>
        <v/>
      </c>
    </row>
    <row r="1955" spans="1:7" x14ac:dyDescent="0.25">
      <c r="A1955" s="9" t="str">
        <f t="shared" si="182"/>
        <v/>
      </c>
      <c r="B1955" s="3" t="str">
        <f t="shared" si="183"/>
        <v/>
      </c>
      <c r="C1955" s="3" t="str">
        <f t="shared" si="184"/>
        <v/>
      </c>
      <c r="D1955" s="3" t="str">
        <f>IF(ISNUMBER(A1955),COUNTIF(Calculations!B:B, A1955),"")</f>
        <v/>
      </c>
      <c r="E1955" s="3" t="str">
        <f>IF(ISNUMBER(A1955),COUNTIF(Calculations!A:A, A1955),"")</f>
        <v/>
      </c>
      <c r="F1955" s="20" t="str">
        <f t="shared" si="185"/>
        <v/>
      </c>
      <c r="G1955" s="20" t="str">
        <f t="shared" si="186"/>
        <v/>
      </c>
    </row>
    <row r="1956" spans="1:7" x14ac:dyDescent="0.25">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20" t="str">
        <f t="shared" ref="F1956:F2019" si="190">IF(ISNUMBER(A1956),F1955 + D1956,"")</f>
        <v/>
      </c>
      <c r="G1956" s="20" t="str">
        <f t="shared" ref="G1956:G2019" si="191">IF(ISNUMBER(A1956),G1955 + E1956,"")</f>
        <v/>
      </c>
    </row>
    <row r="1957" spans="1:7" x14ac:dyDescent="0.25">
      <c r="A1957" s="9" t="str">
        <f t="shared" si="187"/>
        <v/>
      </c>
      <c r="B1957" s="3" t="str">
        <f t="shared" si="188"/>
        <v/>
      </c>
      <c r="C1957" s="3" t="str">
        <f t="shared" si="189"/>
        <v/>
      </c>
      <c r="D1957" s="3" t="str">
        <f>IF(ISNUMBER(A1957),COUNTIF(Calculations!B:B, A1957),"")</f>
        <v/>
      </c>
      <c r="E1957" s="3" t="str">
        <f>IF(ISNUMBER(A1957),COUNTIF(Calculations!A:A, A1957),"")</f>
        <v/>
      </c>
      <c r="F1957" s="20" t="str">
        <f t="shared" si="190"/>
        <v/>
      </c>
      <c r="G1957" s="20" t="str">
        <f t="shared" si="191"/>
        <v/>
      </c>
    </row>
    <row r="1958" spans="1:7" x14ac:dyDescent="0.25">
      <c r="A1958" s="9" t="str">
        <f t="shared" si="187"/>
        <v/>
      </c>
      <c r="B1958" s="3" t="str">
        <f t="shared" si="188"/>
        <v/>
      </c>
      <c r="C1958" s="3" t="str">
        <f t="shared" si="189"/>
        <v/>
      </c>
      <c r="D1958" s="3" t="str">
        <f>IF(ISNUMBER(A1958),COUNTIF(Calculations!B:B, A1958),"")</f>
        <v/>
      </c>
      <c r="E1958" s="3" t="str">
        <f>IF(ISNUMBER(A1958),COUNTIF(Calculations!A:A, A1958),"")</f>
        <v/>
      </c>
      <c r="F1958" s="20" t="str">
        <f t="shared" si="190"/>
        <v/>
      </c>
      <c r="G1958" s="20" t="str">
        <f t="shared" si="191"/>
        <v/>
      </c>
    </row>
    <row r="1959" spans="1:7" x14ac:dyDescent="0.25">
      <c r="A1959" s="9" t="str">
        <f t="shared" si="187"/>
        <v/>
      </c>
      <c r="B1959" s="3" t="str">
        <f t="shared" si="188"/>
        <v/>
      </c>
      <c r="C1959" s="3" t="str">
        <f t="shared" si="189"/>
        <v/>
      </c>
      <c r="D1959" s="3" t="str">
        <f>IF(ISNUMBER(A1959),COUNTIF(Calculations!B:B, A1959),"")</f>
        <v/>
      </c>
      <c r="E1959" s="3" t="str">
        <f>IF(ISNUMBER(A1959),COUNTIF(Calculations!A:A, A1959),"")</f>
        <v/>
      </c>
      <c r="F1959" s="20" t="str">
        <f t="shared" si="190"/>
        <v/>
      </c>
      <c r="G1959" s="20" t="str">
        <f t="shared" si="191"/>
        <v/>
      </c>
    </row>
    <row r="1960" spans="1:7" x14ac:dyDescent="0.25">
      <c r="A1960" s="9" t="str">
        <f t="shared" si="187"/>
        <v/>
      </c>
      <c r="B1960" s="3" t="str">
        <f t="shared" si="188"/>
        <v/>
      </c>
      <c r="C1960" s="3" t="str">
        <f t="shared" si="189"/>
        <v/>
      </c>
      <c r="D1960" s="3" t="str">
        <f>IF(ISNUMBER(A1960),COUNTIF(Calculations!B:B, A1960),"")</f>
        <v/>
      </c>
      <c r="E1960" s="3" t="str">
        <f>IF(ISNUMBER(A1960),COUNTIF(Calculations!A:A, A1960),"")</f>
        <v/>
      </c>
      <c r="F1960" s="20" t="str">
        <f t="shared" si="190"/>
        <v/>
      </c>
      <c r="G1960" s="20" t="str">
        <f t="shared" si="191"/>
        <v/>
      </c>
    </row>
    <row r="1961" spans="1:7" x14ac:dyDescent="0.25">
      <c r="A1961" s="9" t="str">
        <f t="shared" si="187"/>
        <v/>
      </c>
      <c r="B1961" s="3" t="str">
        <f t="shared" si="188"/>
        <v/>
      </c>
      <c r="C1961" s="3" t="str">
        <f t="shared" si="189"/>
        <v/>
      </c>
      <c r="D1961" s="3" t="str">
        <f>IF(ISNUMBER(A1961),COUNTIF(Calculations!B:B, A1961),"")</f>
        <v/>
      </c>
      <c r="E1961" s="3" t="str">
        <f>IF(ISNUMBER(A1961),COUNTIF(Calculations!A:A, A1961),"")</f>
        <v/>
      </c>
      <c r="F1961" s="20" t="str">
        <f t="shared" si="190"/>
        <v/>
      </c>
      <c r="G1961" s="20" t="str">
        <f t="shared" si="191"/>
        <v/>
      </c>
    </row>
    <row r="1962" spans="1:7" x14ac:dyDescent="0.25">
      <c r="A1962" s="9" t="str">
        <f t="shared" si="187"/>
        <v/>
      </c>
      <c r="B1962" s="3" t="str">
        <f t="shared" si="188"/>
        <v/>
      </c>
      <c r="C1962" s="3" t="str">
        <f t="shared" si="189"/>
        <v/>
      </c>
      <c r="D1962" s="3" t="str">
        <f>IF(ISNUMBER(A1962),COUNTIF(Calculations!B:B, A1962),"")</f>
        <v/>
      </c>
      <c r="E1962" s="3" t="str">
        <f>IF(ISNUMBER(A1962),COUNTIF(Calculations!A:A, A1962),"")</f>
        <v/>
      </c>
      <c r="F1962" s="20" t="str">
        <f t="shared" si="190"/>
        <v/>
      </c>
      <c r="G1962" s="20" t="str">
        <f t="shared" si="191"/>
        <v/>
      </c>
    </row>
    <row r="1963" spans="1:7" x14ac:dyDescent="0.25">
      <c r="A1963" s="9" t="str">
        <f t="shared" si="187"/>
        <v/>
      </c>
      <c r="B1963" s="3" t="str">
        <f t="shared" si="188"/>
        <v/>
      </c>
      <c r="C1963" s="3" t="str">
        <f t="shared" si="189"/>
        <v/>
      </c>
      <c r="D1963" s="3" t="str">
        <f>IF(ISNUMBER(A1963),COUNTIF(Calculations!B:B, A1963),"")</f>
        <v/>
      </c>
      <c r="E1963" s="3" t="str">
        <f>IF(ISNUMBER(A1963),COUNTIF(Calculations!A:A, A1963),"")</f>
        <v/>
      </c>
      <c r="F1963" s="20" t="str">
        <f t="shared" si="190"/>
        <v/>
      </c>
      <c r="G1963" s="20" t="str">
        <f t="shared" si="191"/>
        <v/>
      </c>
    </row>
    <row r="1964" spans="1:7" x14ac:dyDescent="0.25">
      <c r="A1964" s="9" t="str">
        <f t="shared" si="187"/>
        <v/>
      </c>
      <c r="B1964" s="3" t="str">
        <f t="shared" si="188"/>
        <v/>
      </c>
      <c r="C1964" s="3" t="str">
        <f t="shared" si="189"/>
        <v/>
      </c>
      <c r="D1964" s="3" t="str">
        <f>IF(ISNUMBER(A1964),COUNTIF(Calculations!B:B, A1964),"")</f>
        <v/>
      </c>
      <c r="E1964" s="3" t="str">
        <f>IF(ISNUMBER(A1964),COUNTIF(Calculations!A:A, A1964),"")</f>
        <v/>
      </c>
      <c r="F1964" s="20" t="str">
        <f t="shared" si="190"/>
        <v/>
      </c>
      <c r="G1964" s="20" t="str">
        <f t="shared" si="191"/>
        <v/>
      </c>
    </row>
    <row r="1965" spans="1:7" x14ac:dyDescent="0.25">
      <c r="A1965" s="9" t="str">
        <f t="shared" si="187"/>
        <v/>
      </c>
      <c r="B1965" s="3" t="str">
        <f t="shared" si="188"/>
        <v/>
      </c>
      <c r="C1965" s="3" t="str">
        <f t="shared" si="189"/>
        <v/>
      </c>
      <c r="D1965" s="3" t="str">
        <f>IF(ISNUMBER(A1965),COUNTIF(Calculations!B:B, A1965),"")</f>
        <v/>
      </c>
      <c r="E1965" s="3" t="str">
        <f>IF(ISNUMBER(A1965),COUNTIF(Calculations!A:A, A1965),"")</f>
        <v/>
      </c>
      <c r="F1965" s="20" t="str">
        <f t="shared" si="190"/>
        <v/>
      </c>
      <c r="G1965" s="20" t="str">
        <f t="shared" si="191"/>
        <v/>
      </c>
    </row>
    <row r="1966" spans="1:7" x14ac:dyDescent="0.25">
      <c r="A1966" s="9" t="str">
        <f t="shared" si="187"/>
        <v/>
      </c>
      <c r="B1966" s="3" t="str">
        <f t="shared" si="188"/>
        <v/>
      </c>
      <c r="C1966" s="3" t="str">
        <f t="shared" si="189"/>
        <v/>
      </c>
      <c r="D1966" s="3" t="str">
        <f>IF(ISNUMBER(A1966),COUNTIF(Calculations!B:B, A1966),"")</f>
        <v/>
      </c>
      <c r="E1966" s="3" t="str">
        <f>IF(ISNUMBER(A1966),COUNTIF(Calculations!A:A, A1966),"")</f>
        <v/>
      </c>
      <c r="F1966" s="20" t="str">
        <f t="shared" si="190"/>
        <v/>
      </c>
      <c r="G1966" s="20" t="str">
        <f t="shared" si="191"/>
        <v/>
      </c>
    </row>
    <row r="1967" spans="1:7" x14ac:dyDescent="0.25">
      <c r="A1967" s="9" t="str">
        <f t="shared" si="187"/>
        <v/>
      </c>
      <c r="B1967" s="3" t="str">
        <f t="shared" si="188"/>
        <v/>
      </c>
      <c r="C1967" s="3" t="str">
        <f t="shared" si="189"/>
        <v/>
      </c>
      <c r="D1967" s="3" t="str">
        <f>IF(ISNUMBER(A1967),COUNTIF(Calculations!B:B, A1967),"")</f>
        <v/>
      </c>
      <c r="E1967" s="3" t="str">
        <f>IF(ISNUMBER(A1967),COUNTIF(Calculations!A:A, A1967),"")</f>
        <v/>
      </c>
      <c r="F1967" s="20" t="str">
        <f t="shared" si="190"/>
        <v/>
      </c>
      <c r="G1967" s="20" t="str">
        <f t="shared" si="191"/>
        <v/>
      </c>
    </row>
    <row r="1968" spans="1:7" x14ac:dyDescent="0.25">
      <c r="A1968" s="9" t="str">
        <f t="shared" si="187"/>
        <v/>
      </c>
      <c r="B1968" s="3" t="str">
        <f t="shared" si="188"/>
        <v/>
      </c>
      <c r="C1968" s="3" t="str">
        <f t="shared" si="189"/>
        <v/>
      </c>
      <c r="D1968" s="3" t="str">
        <f>IF(ISNUMBER(A1968),COUNTIF(Calculations!B:B, A1968),"")</f>
        <v/>
      </c>
      <c r="E1968" s="3" t="str">
        <f>IF(ISNUMBER(A1968),COUNTIF(Calculations!A:A, A1968),"")</f>
        <v/>
      </c>
      <c r="F1968" s="20" t="str">
        <f t="shared" si="190"/>
        <v/>
      </c>
      <c r="G1968" s="20" t="str">
        <f t="shared" si="191"/>
        <v/>
      </c>
    </row>
    <row r="1969" spans="1:7" x14ac:dyDescent="0.25">
      <c r="A1969" s="9" t="str">
        <f t="shared" si="187"/>
        <v/>
      </c>
      <c r="B1969" s="3" t="str">
        <f t="shared" si="188"/>
        <v/>
      </c>
      <c r="C1969" s="3" t="str">
        <f t="shared" si="189"/>
        <v/>
      </c>
      <c r="D1969" s="3" t="str">
        <f>IF(ISNUMBER(A1969),COUNTIF(Calculations!B:B, A1969),"")</f>
        <v/>
      </c>
      <c r="E1969" s="3" t="str">
        <f>IF(ISNUMBER(A1969),COUNTIF(Calculations!A:A, A1969),"")</f>
        <v/>
      </c>
      <c r="F1969" s="20" t="str">
        <f t="shared" si="190"/>
        <v/>
      </c>
      <c r="G1969" s="20" t="str">
        <f t="shared" si="191"/>
        <v/>
      </c>
    </row>
    <row r="1970" spans="1:7" x14ac:dyDescent="0.25">
      <c r="A1970" s="9" t="str">
        <f t="shared" si="187"/>
        <v/>
      </c>
      <c r="B1970" s="3" t="str">
        <f t="shared" si="188"/>
        <v/>
      </c>
      <c r="C1970" s="3" t="str">
        <f t="shared" si="189"/>
        <v/>
      </c>
      <c r="D1970" s="3" t="str">
        <f>IF(ISNUMBER(A1970),COUNTIF(Calculations!B:B, A1970),"")</f>
        <v/>
      </c>
      <c r="E1970" s="3" t="str">
        <f>IF(ISNUMBER(A1970),COUNTIF(Calculations!A:A, A1970),"")</f>
        <v/>
      </c>
      <c r="F1970" s="20" t="str">
        <f t="shared" si="190"/>
        <v/>
      </c>
      <c r="G1970" s="20" t="str">
        <f t="shared" si="191"/>
        <v/>
      </c>
    </row>
    <row r="1971" spans="1:7" x14ac:dyDescent="0.25">
      <c r="A1971" s="9" t="str">
        <f t="shared" si="187"/>
        <v/>
      </c>
      <c r="B1971" s="3" t="str">
        <f t="shared" si="188"/>
        <v/>
      </c>
      <c r="C1971" s="3" t="str">
        <f t="shared" si="189"/>
        <v/>
      </c>
      <c r="D1971" s="3" t="str">
        <f>IF(ISNUMBER(A1971),COUNTIF(Calculations!B:B, A1971),"")</f>
        <v/>
      </c>
      <c r="E1971" s="3" t="str">
        <f>IF(ISNUMBER(A1971),COUNTIF(Calculations!A:A, A1971),"")</f>
        <v/>
      </c>
      <c r="F1971" s="20" t="str">
        <f t="shared" si="190"/>
        <v/>
      </c>
      <c r="G1971" s="20" t="str">
        <f t="shared" si="191"/>
        <v/>
      </c>
    </row>
    <row r="1972" spans="1:7" x14ac:dyDescent="0.25">
      <c r="A1972" s="9" t="str">
        <f t="shared" si="187"/>
        <v/>
      </c>
      <c r="B1972" s="3" t="str">
        <f t="shared" si="188"/>
        <v/>
      </c>
      <c r="C1972" s="3" t="str">
        <f t="shared" si="189"/>
        <v/>
      </c>
      <c r="D1972" s="3" t="str">
        <f>IF(ISNUMBER(A1972),COUNTIF(Calculations!B:B, A1972),"")</f>
        <v/>
      </c>
      <c r="E1972" s="3" t="str">
        <f>IF(ISNUMBER(A1972),COUNTIF(Calculations!A:A, A1972),"")</f>
        <v/>
      </c>
      <c r="F1972" s="20" t="str">
        <f t="shared" si="190"/>
        <v/>
      </c>
      <c r="G1972" s="20" t="str">
        <f t="shared" si="191"/>
        <v/>
      </c>
    </row>
    <row r="1973" spans="1:7" x14ac:dyDescent="0.25">
      <c r="A1973" s="9" t="str">
        <f t="shared" si="187"/>
        <v/>
      </c>
      <c r="B1973" s="3" t="str">
        <f t="shared" si="188"/>
        <v/>
      </c>
      <c r="C1973" s="3" t="str">
        <f t="shared" si="189"/>
        <v/>
      </c>
      <c r="D1973" s="3" t="str">
        <f>IF(ISNUMBER(A1973),COUNTIF(Calculations!B:B, A1973),"")</f>
        <v/>
      </c>
      <c r="E1973" s="3" t="str">
        <f>IF(ISNUMBER(A1973),COUNTIF(Calculations!A:A, A1973),"")</f>
        <v/>
      </c>
      <c r="F1973" s="20" t="str">
        <f t="shared" si="190"/>
        <v/>
      </c>
      <c r="G1973" s="20" t="str">
        <f t="shared" si="191"/>
        <v/>
      </c>
    </row>
    <row r="1974" spans="1:7" x14ac:dyDescent="0.25">
      <c r="A1974" s="9" t="str">
        <f t="shared" si="187"/>
        <v/>
      </c>
      <c r="B1974" s="3" t="str">
        <f t="shared" si="188"/>
        <v/>
      </c>
      <c r="C1974" s="3" t="str">
        <f t="shared" si="189"/>
        <v/>
      </c>
      <c r="D1974" s="3" t="str">
        <f>IF(ISNUMBER(A1974),COUNTIF(Calculations!B:B, A1974),"")</f>
        <v/>
      </c>
      <c r="E1974" s="3" t="str">
        <f>IF(ISNUMBER(A1974),COUNTIF(Calculations!A:A, A1974),"")</f>
        <v/>
      </c>
      <c r="F1974" s="20" t="str">
        <f t="shared" si="190"/>
        <v/>
      </c>
      <c r="G1974" s="20" t="str">
        <f t="shared" si="191"/>
        <v/>
      </c>
    </row>
    <row r="1975" spans="1:7" x14ac:dyDescent="0.25">
      <c r="A1975" s="9" t="str">
        <f t="shared" si="187"/>
        <v/>
      </c>
      <c r="B1975" s="3" t="str">
        <f t="shared" si="188"/>
        <v/>
      </c>
      <c r="C1975" s="3" t="str">
        <f t="shared" si="189"/>
        <v/>
      </c>
      <c r="D1975" s="3" t="str">
        <f>IF(ISNUMBER(A1975),COUNTIF(Calculations!B:B, A1975),"")</f>
        <v/>
      </c>
      <c r="E1975" s="3" t="str">
        <f>IF(ISNUMBER(A1975),COUNTIF(Calculations!A:A, A1975),"")</f>
        <v/>
      </c>
      <c r="F1975" s="20" t="str">
        <f t="shared" si="190"/>
        <v/>
      </c>
      <c r="G1975" s="20" t="str">
        <f t="shared" si="191"/>
        <v/>
      </c>
    </row>
    <row r="1976" spans="1:7" x14ac:dyDescent="0.25">
      <c r="A1976" s="9" t="str">
        <f t="shared" si="187"/>
        <v/>
      </c>
      <c r="B1976" s="3" t="str">
        <f t="shared" si="188"/>
        <v/>
      </c>
      <c r="C1976" s="3" t="str">
        <f t="shared" si="189"/>
        <v/>
      </c>
      <c r="D1976" s="3" t="str">
        <f>IF(ISNUMBER(A1976),COUNTIF(Calculations!B:B, A1976),"")</f>
        <v/>
      </c>
      <c r="E1976" s="3" t="str">
        <f>IF(ISNUMBER(A1976),COUNTIF(Calculations!A:A, A1976),"")</f>
        <v/>
      </c>
      <c r="F1976" s="20" t="str">
        <f t="shared" si="190"/>
        <v/>
      </c>
      <c r="G1976" s="20" t="str">
        <f t="shared" si="191"/>
        <v/>
      </c>
    </row>
    <row r="1977" spans="1:7" x14ac:dyDescent="0.25">
      <c r="A1977" s="9" t="str">
        <f t="shared" si="187"/>
        <v/>
      </c>
      <c r="B1977" s="3" t="str">
        <f t="shared" si="188"/>
        <v/>
      </c>
      <c r="C1977" s="3" t="str">
        <f t="shared" si="189"/>
        <v/>
      </c>
      <c r="D1977" s="3" t="str">
        <f>IF(ISNUMBER(A1977),COUNTIF(Calculations!B:B, A1977),"")</f>
        <v/>
      </c>
      <c r="E1977" s="3" t="str">
        <f>IF(ISNUMBER(A1977),COUNTIF(Calculations!A:A, A1977),"")</f>
        <v/>
      </c>
      <c r="F1977" s="20" t="str">
        <f t="shared" si="190"/>
        <v/>
      </c>
      <c r="G1977" s="20" t="str">
        <f t="shared" si="191"/>
        <v/>
      </c>
    </row>
    <row r="1978" spans="1:7" x14ac:dyDescent="0.25">
      <c r="A1978" s="9" t="str">
        <f t="shared" si="187"/>
        <v/>
      </c>
      <c r="B1978" s="3" t="str">
        <f t="shared" si="188"/>
        <v/>
      </c>
      <c r="C1978" s="3" t="str">
        <f t="shared" si="189"/>
        <v/>
      </c>
      <c r="D1978" s="3" t="str">
        <f>IF(ISNUMBER(A1978),COUNTIF(Calculations!B:B, A1978),"")</f>
        <v/>
      </c>
      <c r="E1978" s="3" t="str">
        <f>IF(ISNUMBER(A1978),COUNTIF(Calculations!A:A, A1978),"")</f>
        <v/>
      </c>
      <c r="F1978" s="20" t="str">
        <f t="shared" si="190"/>
        <v/>
      </c>
      <c r="G1978" s="20" t="str">
        <f t="shared" si="191"/>
        <v/>
      </c>
    </row>
    <row r="1979" spans="1:7" x14ac:dyDescent="0.25">
      <c r="A1979" s="9" t="str">
        <f t="shared" si="187"/>
        <v/>
      </c>
      <c r="B1979" s="3" t="str">
        <f t="shared" si="188"/>
        <v/>
      </c>
      <c r="C1979" s="3" t="str">
        <f t="shared" si="189"/>
        <v/>
      </c>
      <c r="D1979" s="3" t="str">
        <f>IF(ISNUMBER(A1979),COUNTIF(Calculations!B:B, A1979),"")</f>
        <v/>
      </c>
      <c r="E1979" s="3" t="str">
        <f>IF(ISNUMBER(A1979),COUNTIF(Calculations!A:A, A1979),"")</f>
        <v/>
      </c>
      <c r="F1979" s="20" t="str">
        <f t="shared" si="190"/>
        <v/>
      </c>
      <c r="G1979" s="20" t="str">
        <f t="shared" si="191"/>
        <v/>
      </c>
    </row>
    <row r="1980" spans="1:7" x14ac:dyDescent="0.25">
      <c r="A1980" s="9" t="str">
        <f t="shared" si="187"/>
        <v/>
      </c>
      <c r="B1980" s="3" t="str">
        <f t="shared" si="188"/>
        <v/>
      </c>
      <c r="C1980" s="3" t="str">
        <f t="shared" si="189"/>
        <v/>
      </c>
      <c r="D1980" s="3" t="str">
        <f>IF(ISNUMBER(A1980),COUNTIF(Calculations!B:B, A1980),"")</f>
        <v/>
      </c>
      <c r="E1980" s="3" t="str">
        <f>IF(ISNUMBER(A1980),COUNTIF(Calculations!A:A, A1980),"")</f>
        <v/>
      </c>
      <c r="F1980" s="20" t="str">
        <f t="shared" si="190"/>
        <v/>
      </c>
      <c r="G1980" s="20" t="str">
        <f t="shared" si="191"/>
        <v/>
      </c>
    </row>
    <row r="1981" spans="1:7" x14ac:dyDescent="0.25">
      <c r="A1981" s="9" t="str">
        <f t="shared" si="187"/>
        <v/>
      </c>
      <c r="B1981" s="3" t="str">
        <f t="shared" si="188"/>
        <v/>
      </c>
      <c r="C1981" s="3" t="str">
        <f t="shared" si="189"/>
        <v/>
      </c>
      <c r="D1981" s="3" t="str">
        <f>IF(ISNUMBER(A1981),COUNTIF(Calculations!B:B, A1981),"")</f>
        <v/>
      </c>
      <c r="E1981" s="3" t="str">
        <f>IF(ISNUMBER(A1981),COUNTIF(Calculations!A:A, A1981),"")</f>
        <v/>
      </c>
      <c r="F1981" s="20" t="str">
        <f t="shared" si="190"/>
        <v/>
      </c>
      <c r="G1981" s="20" t="str">
        <f t="shared" si="191"/>
        <v/>
      </c>
    </row>
    <row r="1982" spans="1:7" x14ac:dyDescent="0.25">
      <c r="A1982" s="9" t="str">
        <f t="shared" si="187"/>
        <v/>
      </c>
      <c r="B1982" s="3" t="str">
        <f t="shared" si="188"/>
        <v/>
      </c>
      <c r="C1982" s="3" t="str">
        <f t="shared" si="189"/>
        <v/>
      </c>
      <c r="D1982" s="3" t="str">
        <f>IF(ISNUMBER(A1982),COUNTIF(Calculations!B:B, A1982),"")</f>
        <v/>
      </c>
      <c r="E1982" s="3" t="str">
        <f>IF(ISNUMBER(A1982),COUNTIF(Calculations!A:A, A1982),"")</f>
        <v/>
      </c>
      <c r="F1982" s="20" t="str">
        <f t="shared" si="190"/>
        <v/>
      </c>
      <c r="G1982" s="20" t="str">
        <f t="shared" si="191"/>
        <v/>
      </c>
    </row>
    <row r="1983" spans="1:7" x14ac:dyDescent="0.25">
      <c r="A1983" s="9" t="str">
        <f t="shared" si="187"/>
        <v/>
      </c>
      <c r="B1983" s="3" t="str">
        <f t="shared" si="188"/>
        <v/>
      </c>
      <c r="C1983" s="3" t="str">
        <f t="shared" si="189"/>
        <v/>
      </c>
      <c r="D1983" s="3" t="str">
        <f>IF(ISNUMBER(A1983),COUNTIF(Calculations!B:B, A1983),"")</f>
        <v/>
      </c>
      <c r="E1983" s="3" t="str">
        <f>IF(ISNUMBER(A1983),COUNTIF(Calculations!A:A, A1983),"")</f>
        <v/>
      </c>
      <c r="F1983" s="20" t="str">
        <f t="shared" si="190"/>
        <v/>
      </c>
      <c r="G1983" s="20" t="str">
        <f t="shared" si="191"/>
        <v/>
      </c>
    </row>
    <row r="1984" spans="1:7" x14ac:dyDescent="0.25">
      <c r="A1984" s="9" t="str">
        <f t="shared" si="187"/>
        <v/>
      </c>
      <c r="B1984" s="3" t="str">
        <f t="shared" si="188"/>
        <v/>
      </c>
      <c r="C1984" s="3" t="str">
        <f t="shared" si="189"/>
        <v/>
      </c>
      <c r="D1984" s="3" t="str">
        <f>IF(ISNUMBER(A1984),COUNTIF(Calculations!B:B, A1984),"")</f>
        <v/>
      </c>
      <c r="E1984" s="3" t="str">
        <f>IF(ISNUMBER(A1984),COUNTIF(Calculations!A:A, A1984),"")</f>
        <v/>
      </c>
      <c r="F1984" s="20" t="str">
        <f t="shared" si="190"/>
        <v/>
      </c>
      <c r="G1984" s="20" t="str">
        <f t="shared" si="191"/>
        <v/>
      </c>
    </row>
    <row r="1985" spans="1:7" x14ac:dyDescent="0.25">
      <c r="A1985" s="9" t="str">
        <f t="shared" si="187"/>
        <v/>
      </c>
      <c r="B1985" s="3" t="str">
        <f t="shared" si="188"/>
        <v/>
      </c>
      <c r="C1985" s="3" t="str">
        <f t="shared" si="189"/>
        <v/>
      </c>
      <c r="D1985" s="3" t="str">
        <f>IF(ISNUMBER(A1985),COUNTIF(Calculations!B:B, A1985),"")</f>
        <v/>
      </c>
      <c r="E1985" s="3" t="str">
        <f>IF(ISNUMBER(A1985),COUNTIF(Calculations!A:A, A1985),"")</f>
        <v/>
      </c>
      <c r="F1985" s="20" t="str">
        <f t="shared" si="190"/>
        <v/>
      </c>
      <c r="G1985" s="20" t="str">
        <f t="shared" si="191"/>
        <v/>
      </c>
    </row>
    <row r="1986" spans="1:7" x14ac:dyDescent="0.25">
      <c r="A1986" s="9" t="str">
        <f t="shared" si="187"/>
        <v/>
      </c>
      <c r="B1986" s="3" t="str">
        <f t="shared" si="188"/>
        <v/>
      </c>
      <c r="C1986" s="3" t="str">
        <f t="shared" si="189"/>
        <v/>
      </c>
      <c r="D1986" s="3" t="str">
        <f>IF(ISNUMBER(A1986),COUNTIF(Calculations!B:B, A1986),"")</f>
        <v/>
      </c>
      <c r="E1986" s="3" t="str">
        <f>IF(ISNUMBER(A1986),COUNTIF(Calculations!A:A, A1986),"")</f>
        <v/>
      </c>
      <c r="F1986" s="20" t="str">
        <f t="shared" si="190"/>
        <v/>
      </c>
      <c r="G1986" s="20" t="str">
        <f t="shared" si="191"/>
        <v/>
      </c>
    </row>
    <row r="1987" spans="1:7" x14ac:dyDescent="0.25">
      <c r="A1987" s="9" t="str">
        <f t="shared" si="187"/>
        <v/>
      </c>
      <c r="B1987" s="3" t="str">
        <f t="shared" si="188"/>
        <v/>
      </c>
      <c r="C1987" s="3" t="str">
        <f t="shared" si="189"/>
        <v/>
      </c>
      <c r="D1987" s="3" t="str">
        <f>IF(ISNUMBER(A1987),COUNTIF(Calculations!B:B, A1987),"")</f>
        <v/>
      </c>
      <c r="E1987" s="3" t="str">
        <f>IF(ISNUMBER(A1987),COUNTIF(Calculations!A:A, A1987),"")</f>
        <v/>
      </c>
      <c r="F1987" s="20" t="str">
        <f t="shared" si="190"/>
        <v/>
      </c>
      <c r="G1987" s="20" t="str">
        <f t="shared" si="191"/>
        <v/>
      </c>
    </row>
    <row r="1988" spans="1:7" x14ac:dyDescent="0.25">
      <c r="A1988" s="9" t="str">
        <f t="shared" si="187"/>
        <v/>
      </c>
      <c r="B1988" s="3" t="str">
        <f t="shared" si="188"/>
        <v/>
      </c>
      <c r="C1988" s="3" t="str">
        <f t="shared" si="189"/>
        <v/>
      </c>
      <c r="D1988" s="3" t="str">
        <f>IF(ISNUMBER(A1988),COUNTIF(Calculations!B:B, A1988),"")</f>
        <v/>
      </c>
      <c r="E1988" s="3" t="str">
        <f>IF(ISNUMBER(A1988),COUNTIF(Calculations!A:A, A1988),"")</f>
        <v/>
      </c>
      <c r="F1988" s="20" t="str">
        <f t="shared" si="190"/>
        <v/>
      </c>
      <c r="G1988" s="20" t="str">
        <f t="shared" si="191"/>
        <v/>
      </c>
    </row>
    <row r="1989" spans="1:7" x14ac:dyDescent="0.25">
      <c r="A1989" s="9" t="str">
        <f t="shared" si="187"/>
        <v/>
      </c>
      <c r="B1989" s="3" t="str">
        <f t="shared" si="188"/>
        <v/>
      </c>
      <c r="C1989" s="3" t="str">
        <f t="shared" si="189"/>
        <v/>
      </c>
      <c r="D1989" s="3" t="str">
        <f>IF(ISNUMBER(A1989),COUNTIF(Calculations!B:B, A1989),"")</f>
        <v/>
      </c>
      <c r="E1989" s="3" t="str">
        <f>IF(ISNUMBER(A1989),COUNTIF(Calculations!A:A, A1989),"")</f>
        <v/>
      </c>
      <c r="F1989" s="20" t="str">
        <f t="shared" si="190"/>
        <v/>
      </c>
      <c r="G1989" s="20" t="str">
        <f t="shared" si="191"/>
        <v/>
      </c>
    </row>
    <row r="1990" spans="1:7" x14ac:dyDescent="0.25">
      <c r="A1990" s="9" t="str">
        <f t="shared" si="187"/>
        <v/>
      </c>
      <c r="B1990" s="3" t="str">
        <f t="shared" si="188"/>
        <v/>
      </c>
      <c r="C1990" s="3" t="str">
        <f t="shared" si="189"/>
        <v/>
      </c>
      <c r="D1990" s="3" t="str">
        <f>IF(ISNUMBER(A1990),COUNTIF(Calculations!B:B, A1990),"")</f>
        <v/>
      </c>
      <c r="E1990" s="3" t="str">
        <f>IF(ISNUMBER(A1990),COUNTIF(Calculations!A:A, A1990),"")</f>
        <v/>
      </c>
      <c r="F1990" s="20" t="str">
        <f t="shared" si="190"/>
        <v/>
      </c>
      <c r="G1990" s="20" t="str">
        <f t="shared" si="191"/>
        <v/>
      </c>
    </row>
    <row r="1991" spans="1:7" x14ac:dyDescent="0.25">
      <c r="A1991" s="9" t="str">
        <f t="shared" si="187"/>
        <v/>
      </c>
      <c r="B1991" s="3" t="str">
        <f t="shared" si="188"/>
        <v/>
      </c>
      <c r="C1991" s="3" t="str">
        <f t="shared" si="189"/>
        <v/>
      </c>
      <c r="D1991" s="3" t="str">
        <f>IF(ISNUMBER(A1991),COUNTIF(Calculations!B:B, A1991),"")</f>
        <v/>
      </c>
      <c r="E1991" s="3" t="str">
        <f>IF(ISNUMBER(A1991),COUNTIF(Calculations!A:A, A1991),"")</f>
        <v/>
      </c>
      <c r="F1991" s="20" t="str">
        <f t="shared" si="190"/>
        <v/>
      </c>
      <c r="G1991" s="20" t="str">
        <f t="shared" si="191"/>
        <v/>
      </c>
    </row>
    <row r="1992" spans="1:7" x14ac:dyDescent="0.25">
      <c r="A1992" s="9" t="str">
        <f t="shared" si="187"/>
        <v/>
      </c>
      <c r="B1992" s="3" t="str">
        <f t="shared" si="188"/>
        <v/>
      </c>
      <c r="C1992" s="3" t="str">
        <f t="shared" si="189"/>
        <v/>
      </c>
      <c r="D1992" s="3" t="str">
        <f>IF(ISNUMBER(A1992),COUNTIF(Calculations!B:B, A1992),"")</f>
        <v/>
      </c>
      <c r="E1992" s="3" t="str">
        <f>IF(ISNUMBER(A1992),COUNTIF(Calculations!A:A, A1992),"")</f>
        <v/>
      </c>
      <c r="F1992" s="20" t="str">
        <f t="shared" si="190"/>
        <v/>
      </c>
      <c r="G1992" s="20" t="str">
        <f t="shared" si="191"/>
        <v/>
      </c>
    </row>
    <row r="1993" spans="1:7" x14ac:dyDescent="0.25">
      <c r="A1993" s="9" t="str">
        <f t="shared" si="187"/>
        <v/>
      </c>
      <c r="B1993" s="3" t="str">
        <f t="shared" si="188"/>
        <v/>
      </c>
      <c r="C1993" s="3" t="str">
        <f t="shared" si="189"/>
        <v/>
      </c>
      <c r="D1993" s="3" t="str">
        <f>IF(ISNUMBER(A1993),COUNTIF(Calculations!B:B, A1993),"")</f>
        <v/>
      </c>
      <c r="E1993" s="3" t="str">
        <f>IF(ISNUMBER(A1993),COUNTIF(Calculations!A:A, A1993),"")</f>
        <v/>
      </c>
      <c r="F1993" s="20" t="str">
        <f t="shared" si="190"/>
        <v/>
      </c>
      <c r="G1993" s="20" t="str">
        <f t="shared" si="191"/>
        <v/>
      </c>
    </row>
    <row r="1994" spans="1:7" x14ac:dyDescent="0.25">
      <c r="A1994" s="9" t="str">
        <f t="shared" si="187"/>
        <v/>
      </c>
      <c r="B1994" s="3" t="str">
        <f t="shared" si="188"/>
        <v/>
      </c>
      <c r="C1994" s="3" t="str">
        <f t="shared" si="189"/>
        <v/>
      </c>
      <c r="D1994" s="3" t="str">
        <f>IF(ISNUMBER(A1994),COUNTIF(Calculations!B:B, A1994),"")</f>
        <v/>
      </c>
      <c r="E1994" s="3" t="str">
        <f>IF(ISNUMBER(A1994),COUNTIF(Calculations!A:A, A1994),"")</f>
        <v/>
      </c>
      <c r="F1994" s="20" t="str">
        <f t="shared" si="190"/>
        <v/>
      </c>
      <c r="G1994" s="20" t="str">
        <f t="shared" si="191"/>
        <v/>
      </c>
    </row>
    <row r="1995" spans="1:7" x14ac:dyDescent="0.25">
      <c r="A1995" s="9" t="str">
        <f t="shared" si="187"/>
        <v/>
      </c>
      <c r="B1995" s="3" t="str">
        <f t="shared" si="188"/>
        <v/>
      </c>
      <c r="C1995" s="3" t="str">
        <f t="shared" si="189"/>
        <v/>
      </c>
      <c r="D1995" s="3" t="str">
        <f>IF(ISNUMBER(A1995),COUNTIF(Calculations!B:B, A1995),"")</f>
        <v/>
      </c>
      <c r="E1995" s="3" t="str">
        <f>IF(ISNUMBER(A1995),COUNTIF(Calculations!A:A, A1995),"")</f>
        <v/>
      </c>
      <c r="F1995" s="20" t="str">
        <f t="shared" si="190"/>
        <v/>
      </c>
      <c r="G1995" s="20" t="str">
        <f t="shared" si="191"/>
        <v/>
      </c>
    </row>
    <row r="1996" spans="1:7" x14ac:dyDescent="0.25">
      <c r="A1996" s="9" t="str">
        <f t="shared" si="187"/>
        <v/>
      </c>
      <c r="B1996" s="3" t="str">
        <f t="shared" si="188"/>
        <v/>
      </c>
      <c r="C1996" s="3" t="str">
        <f t="shared" si="189"/>
        <v/>
      </c>
      <c r="D1996" s="3" t="str">
        <f>IF(ISNUMBER(A1996),COUNTIF(Calculations!B:B, A1996),"")</f>
        <v/>
      </c>
      <c r="E1996" s="3" t="str">
        <f>IF(ISNUMBER(A1996),COUNTIF(Calculations!A:A, A1996),"")</f>
        <v/>
      </c>
      <c r="F1996" s="20" t="str">
        <f t="shared" si="190"/>
        <v/>
      </c>
      <c r="G1996" s="20" t="str">
        <f t="shared" si="191"/>
        <v/>
      </c>
    </row>
    <row r="1997" spans="1:7" x14ac:dyDescent="0.25">
      <c r="A1997" s="9" t="str">
        <f t="shared" si="187"/>
        <v/>
      </c>
      <c r="B1997" s="3" t="str">
        <f t="shared" si="188"/>
        <v/>
      </c>
      <c r="C1997" s="3" t="str">
        <f t="shared" si="189"/>
        <v/>
      </c>
      <c r="D1997" s="3" t="str">
        <f>IF(ISNUMBER(A1997),COUNTIF(Calculations!B:B, A1997),"")</f>
        <v/>
      </c>
      <c r="E1997" s="3" t="str">
        <f>IF(ISNUMBER(A1997),COUNTIF(Calculations!A:A, A1997),"")</f>
        <v/>
      </c>
      <c r="F1997" s="20" t="str">
        <f t="shared" si="190"/>
        <v/>
      </c>
      <c r="G1997" s="20" t="str">
        <f t="shared" si="191"/>
        <v/>
      </c>
    </row>
    <row r="1998" spans="1:7" x14ac:dyDescent="0.25">
      <c r="A1998" s="9" t="str">
        <f t="shared" si="187"/>
        <v/>
      </c>
      <c r="B1998" s="3" t="str">
        <f t="shared" si="188"/>
        <v/>
      </c>
      <c r="C1998" s="3" t="str">
        <f t="shared" si="189"/>
        <v/>
      </c>
      <c r="D1998" s="3" t="str">
        <f>IF(ISNUMBER(A1998),COUNTIF(Calculations!B:B, A1998),"")</f>
        <v/>
      </c>
      <c r="E1998" s="3" t="str">
        <f>IF(ISNUMBER(A1998),COUNTIF(Calculations!A:A, A1998),"")</f>
        <v/>
      </c>
      <c r="F1998" s="20" t="str">
        <f t="shared" si="190"/>
        <v/>
      </c>
      <c r="G1998" s="20" t="str">
        <f t="shared" si="191"/>
        <v/>
      </c>
    </row>
    <row r="1999" spans="1:7" x14ac:dyDescent="0.25">
      <c r="A1999" s="9" t="str">
        <f t="shared" si="187"/>
        <v/>
      </c>
      <c r="B1999" s="3" t="str">
        <f t="shared" si="188"/>
        <v/>
      </c>
      <c r="C1999" s="3" t="str">
        <f t="shared" si="189"/>
        <v/>
      </c>
      <c r="D1999" s="3" t="str">
        <f>IF(ISNUMBER(A1999),COUNTIF(Calculations!B:B, A1999),"")</f>
        <v/>
      </c>
      <c r="E1999" s="3" t="str">
        <f>IF(ISNUMBER(A1999),COUNTIF(Calculations!A:A, A1999),"")</f>
        <v/>
      </c>
      <c r="F1999" s="20" t="str">
        <f t="shared" si="190"/>
        <v/>
      </c>
      <c r="G1999" s="20" t="str">
        <f t="shared" si="191"/>
        <v/>
      </c>
    </row>
    <row r="2000" spans="1:7" x14ac:dyDescent="0.25">
      <c r="A2000" s="9" t="str">
        <f t="shared" si="187"/>
        <v/>
      </c>
      <c r="B2000" s="3" t="str">
        <f t="shared" si="188"/>
        <v/>
      </c>
      <c r="C2000" s="3" t="str">
        <f t="shared" si="189"/>
        <v/>
      </c>
      <c r="D2000" s="3" t="str">
        <f>IF(ISNUMBER(A2000),COUNTIF(Calculations!B:B, A2000),"")</f>
        <v/>
      </c>
      <c r="E2000" s="3" t="str">
        <f>IF(ISNUMBER(A2000),COUNTIF(Calculations!A:A, A2000),"")</f>
        <v/>
      </c>
      <c r="F2000" s="20" t="str">
        <f t="shared" si="190"/>
        <v/>
      </c>
      <c r="G2000" s="20" t="str">
        <f t="shared" si="191"/>
        <v/>
      </c>
    </row>
    <row r="2001" spans="1:7" x14ac:dyDescent="0.25">
      <c r="A2001" s="9" t="str">
        <f t="shared" si="187"/>
        <v/>
      </c>
      <c r="B2001" s="3" t="str">
        <f t="shared" si="188"/>
        <v/>
      </c>
      <c r="C2001" s="3" t="str">
        <f t="shared" si="189"/>
        <v/>
      </c>
      <c r="D2001" s="3" t="str">
        <f>IF(ISNUMBER(A2001),COUNTIF(Calculations!B:B, A2001),"")</f>
        <v/>
      </c>
      <c r="E2001" s="3" t="str">
        <f>IF(ISNUMBER(A2001),COUNTIF(Calculations!A:A, A2001),"")</f>
        <v/>
      </c>
      <c r="F2001" s="20" t="str">
        <f t="shared" si="190"/>
        <v/>
      </c>
      <c r="G2001" s="20" t="str">
        <f t="shared" si="191"/>
        <v/>
      </c>
    </row>
    <row r="2002" spans="1:7" x14ac:dyDescent="0.25">
      <c r="A2002" s="9" t="str">
        <f t="shared" si="187"/>
        <v/>
      </c>
      <c r="B2002" s="3" t="str">
        <f t="shared" si="188"/>
        <v/>
      </c>
      <c r="C2002" s="3" t="str">
        <f t="shared" si="189"/>
        <v/>
      </c>
      <c r="D2002" s="3" t="str">
        <f>IF(ISNUMBER(A2002),COUNTIF(Calculations!B:B, A2002),"")</f>
        <v/>
      </c>
      <c r="E2002" s="3" t="str">
        <f>IF(ISNUMBER(A2002),COUNTIF(Calculations!A:A, A2002),"")</f>
        <v/>
      </c>
      <c r="F2002" s="20" t="str">
        <f t="shared" si="190"/>
        <v/>
      </c>
      <c r="G2002" s="20" t="str">
        <f t="shared" si="191"/>
        <v/>
      </c>
    </row>
    <row r="2003" spans="1:7" x14ac:dyDescent="0.25">
      <c r="A2003" s="9" t="str">
        <f t="shared" si="187"/>
        <v/>
      </c>
      <c r="B2003" s="3" t="str">
        <f t="shared" si="188"/>
        <v/>
      </c>
      <c r="C2003" s="3" t="str">
        <f t="shared" si="189"/>
        <v/>
      </c>
      <c r="D2003" s="3" t="str">
        <f>IF(ISNUMBER(A2003),COUNTIF(Calculations!B:B, A2003),"")</f>
        <v/>
      </c>
      <c r="E2003" s="3" t="str">
        <f>IF(ISNUMBER(A2003),COUNTIF(Calculations!A:A, A2003),"")</f>
        <v/>
      </c>
      <c r="F2003" s="20" t="str">
        <f t="shared" si="190"/>
        <v/>
      </c>
      <c r="G2003" s="20" t="str">
        <f t="shared" si="191"/>
        <v/>
      </c>
    </row>
    <row r="2004" spans="1:7" x14ac:dyDescent="0.25">
      <c r="A2004" s="9" t="str">
        <f t="shared" si="187"/>
        <v/>
      </c>
      <c r="B2004" s="3" t="str">
        <f t="shared" si="188"/>
        <v/>
      </c>
      <c r="C2004" s="3" t="str">
        <f t="shared" si="189"/>
        <v/>
      </c>
      <c r="D2004" s="3" t="str">
        <f>IF(ISNUMBER(A2004),COUNTIF(Calculations!B:B, A2004),"")</f>
        <v/>
      </c>
      <c r="E2004" s="3" t="str">
        <f>IF(ISNUMBER(A2004),COUNTIF(Calculations!A:A, A2004),"")</f>
        <v/>
      </c>
      <c r="F2004" s="20" t="str">
        <f t="shared" si="190"/>
        <v/>
      </c>
      <c r="G2004" s="20" t="str">
        <f t="shared" si="191"/>
        <v/>
      </c>
    </row>
    <row r="2005" spans="1:7" x14ac:dyDescent="0.25">
      <c r="A2005" s="9" t="str">
        <f t="shared" si="187"/>
        <v/>
      </c>
      <c r="B2005" s="3" t="str">
        <f t="shared" si="188"/>
        <v/>
      </c>
      <c r="C2005" s="3" t="str">
        <f t="shared" si="189"/>
        <v/>
      </c>
      <c r="D2005" s="3" t="str">
        <f>IF(ISNUMBER(A2005),COUNTIF(Calculations!B:B, A2005),"")</f>
        <v/>
      </c>
      <c r="E2005" s="3" t="str">
        <f>IF(ISNUMBER(A2005),COUNTIF(Calculations!A:A, A2005),"")</f>
        <v/>
      </c>
      <c r="F2005" s="20" t="str">
        <f t="shared" si="190"/>
        <v/>
      </c>
      <c r="G2005" s="20" t="str">
        <f t="shared" si="191"/>
        <v/>
      </c>
    </row>
    <row r="2006" spans="1:7" x14ac:dyDescent="0.25">
      <c r="A2006" s="9" t="str">
        <f t="shared" si="187"/>
        <v/>
      </c>
      <c r="B2006" s="3" t="str">
        <f t="shared" si="188"/>
        <v/>
      </c>
      <c r="C2006" s="3" t="str">
        <f t="shared" si="189"/>
        <v/>
      </c>
      <c r="D2006" s="3" t="str">
        <f>IF(ISNUMBER(A2006),COUNTIF(Calculations!B:B, A2006),"")</f>
        <v/>
      </c>
      <c r="E2006" s="3" t="str">
        <f>IF(ISNUMBER(A2006),COUNTIF(Calculations!A:A, A2006),"")</f>
        <v/>
      </c>
      <c r="F2006" s="20" t="str">
        <f t="shared" si="190"/>
        <v/>
      </c>
      <c r="G2006" s="20" t="str">
        <f t="shared" si="191"/>
        <v/>
      </c>
    </row>
    <row r="2007" spans="1:7" x14ac:dyDescent="0.25">
      <c r="A2007" s="9" t="str">
        <f t="shared" si="187"/>
        <v/>
      </c>
      <c r="B2007" s="3" t="str">
        <f t="shared" si="188"/>
        <v/>
      </c>
      <c r="C2007" s="3" t="str">
        <f t="shared" si="189"/>
        <v/>
      </c>
      <c r="D2007" s="3" t="str">
        <f>IF(ISNUMBER(A2007),COUNTIF(Calculations!B:B, A2007),"")</f>
        <v/>
      </c>
      <c r="E2007" s="3" t="str">
        <f>IF(ISNUMBER(A2007),COUNTIF(Calculations!A:A, A2007),"")</f>
        <v/>
      </c>
      <c r="F2007" s="20" t="str">
        <f t="shared" si="190"/>
        <v/>
      </c>
      <c r="G2007" s="20" t="str">
        <f t="shared" si="191"/>
        <v/>
      </c>
    </row>
    <row r="2008" spans="1:7" x14ac:dyDescent="0.25">
      <c r="A2008" s="9" t="str">
        <f t="shared" si="187"/>
        <v/>
      </c>
      <c r="B2008" s="3" t="str">
        <f t="shared" si="188"/>
        <v/>
      </c>
      <c r="C2008" s="3" t="str">
        <f t="shared" si="189"/>
        <v/>
      </c>
      <c r="D2008" s="3" t="str">
        <f>IF(ISNUMBER(A2008),COUNTIF(Calculations!B:B, A2008),"")</f>
        <v/>
      </c>
      <c r="E2008" s="3" t="str">
        <f>IF(ISNUMBER(A2008),COUNTIF(Calculations!A:A, A2008),"")</f>
        <v/>
      </c>
      <c r="F2008" s="20" t="str">
        <f t="shared" si="190"/>
        <v/>
      </c>
      <c r="G2008" s="20" t="str">
        <f t="shared" si="191"/>
        <v/>
      </c>
    </row>
    <row r="2009" spans="1:7" x14ac:dyDescent="0.25">
      <c r="A2009" s="9" t="str">
        <f t="shared" si="187"/>
        <v/>
      </c>
      <c r="B2009" s="3" t="str">
        <f t="shared" si="188"/>
        <v/>
      </c>
      <c r="C2009" s="3" t="str">
        <f t="shared" si="189"/>
        <v/>
      </c>
      <c r="D2009" s="3" t="str">
        <f>IF(ISNUMBER(A2009),COUNTIF(Calculations!B:B, A2009),"")</f>
        <v/>
      </c>
      <c r="E2009" s="3" t="str">
        <f>IF(ISNUMBER(A2009),COUNTIF(Calculations!A:A, A2009),"")</f>
        <v/>
      </c>
      <c r="F2009" s="20" t="str">
        <f t="shared" si="190"/>
        <v/>
      </c>
      <c r="G2009" s="20" t="str">
        <f t="shared" si="191"/>
        <v/>
      </c>
    </row>
    <row r="2010" spans="1:7" x14ac:dyDescent="0.25">
      <c r="A2010" s="9" t="str">
        <f t="shared" si="187"/>
        <v/>
      </c>
      <c r="B2010" s="3" t="str">
        <f t="shared" si="188"/>
        <v/>
      </c>
      <c r="C2010" s="3" t="str">
        <f t="shared" si="189"/>
        <v/>
      </c>
      <c r="D2010" s="3" t="str">
        <f>IF(ISNUMBER(A2010),COUNTIF(Calculations!B:B, A2010),"")</f>
        <v/>
      </c>
      <c r="E2010" s="3" t="str">
        <f>IF(ISNUMBER(A2010),COUNTIF(Calculations!A:A, A2010),"")</f>
        <v/>
      </c>
      <c r="F2010" s="20" t="str">
        <f t="shared" si="190"/>
        <v/>
      </c>
      <c r="G2010" s="20" t="str">
        <f t="shared" si="191"/>
        <v/>
      </c>
    </row>
    <row r="2011" spans="1:7" x14ac:dyDescent="0.25">
      <c r="A2011" s="9" t="str">
        <f t="shared" si="187"/>
        <v/>
      </c>
      <c r="B2011" s="3" t="str">
        <f t="shared" si="188"/>
        <v/>
      </c>
      <c r="C2011" s="3" t="str">
        <f t="shared" si="189"/>
        <v/>
      </c>
      <c r="D2011" s="3" t="str">
        <f>IF(ISNUMBER(A2011),COUNTIF(Calculations!B:B, A2011),"")</f>
        <v/>
      </c>
      <c r="E2011" s="3" t="str">
        <f>IF(ISNUMBER(A2011),COUNTIF(Calculations!A:A, A2011),"")</f>
        <v/>
      </c>
      <c r="F2011" s="20" t="str">
        <f t="shared" si="190"/>
        <v/>
      </c>
      <c r="G2011" s="20" t="str">
        <f t="shared" si="191"/>
        <v/>
      </c>
    </row>
    <row r="2012" spans="1:7" x14ac:dyDescent="0.25">
      <c r="A2012" s="9" t="str">
        <f t="shared" si="187"/>
        <v/>
      </c>
      <c r="B2012" s="3" t="str">
        <f t="shared" si="188"/>
        <v/>
      </c>
      <c r="C2012" s="3" t="str">
        <f t="shared" si="189"/>
        <v/>
      </c>
      <c r="D2012" s="3" t="str">
        <f>IF(ISNUMBER(A2012),COUNTIF(Calculations!B:B, A2012),"")</f>
        <v/>
      </c>
      <c r="E2012" s="3" t="str">
        <f>IF(ISNUMBER(A2012),COUNTIF(Calculations!A:A, A2012),"")</f>
        <v/>
      </c>
      <c r="F2012" s="20" t="str">
        <f t="shared" si="190"/>
        <v/>
      </c>
      <c r="G2012" s="20" t="str">
        <f t="shared" si="191"/>
        <v/>
      </c>
    </row>
    <row r="2013" spans="1:7" x14ac:dyDescent="0.25">
      <c r="A2013" s="9" t="str">
        <f t="shared" si="187"/>
        <v/>
      </c>
      <c r="B2013" s="3" t="str">
        <f t="shared" si="188"/>
        <v/>
      </c>
      <c r="C2013" s="3" t="str">
        <f t="shared" si="189"/>
        <v/>
      </c>
      <c r="D2013" s="3" t="str">
        <f>IF(ISNUMBER(A2013),COUNTIF(Calculations!B:B, A2013),"")</f>
        <v/>
      </c>
      <c r="E2013" s="3" t="str">
        <f>IF(ISNUMBER(A2013),COUNTIF(Calculations!A:A, A2013),"")</f>
        <v/>
      </c>
      <c r="F2013" s="20" t="str">
        <f t="shared" si="190"/>
        <v/>
      </c>
      <c r="G2013" s="20" t="str">
        <f t="shared" si="191"/>
        <v/>
      </c>
    </row>
    <row r="2014" spans="1:7" x14ac:dyDescent="0.25">
      <c r="A2014" s="9" t="str">
        <f t="shared" si="187"/>
        <v/>
      </c>
      <c r="B2014" s="3" t="str">
        <f t="shared" si="188"/>
        <v/>
      </c>
      <c r="C2014" s="3" t="str">
        <f t="shared" si="189"/>
        <v/>
      </c>
      <c r="D2014" s="3" t="str">
        <f>IF(ISNUMBER(A2014),COUNTIF(Calculations!B:B, A2014),"")</f>
        <v/>
      </c>
      <c r="E2014" s="3" t="str">
        <f>IF(ISNUMBER(A2014),COUNTIF(Calculations!A:A, A2014),"")</f>
        <v/>
      </c>
      <c r="F2014" s="20" t="str">
        <f t="shared" si="190"/>
        <v/>
      </c>
      <c r="G2014" s="20" t="str">
        <f t="shared" si="191"/>
        <v/>
      </c>
    </row>
    <row r="2015" spans="1:7" x14ac:dyDescent="0.25">
      <c r="A2015" s="9" t="str">
        <f t="shared" si="187"/>
        <v/>
      </c>
      <c r="B2015" s="3" t="str">
        <f t="shared" si="188"/>
        <v/>
      </c>
      <c r="C2015" s="3" t="str">
        <f t="shared" si="189"/>
        <v/>
      </c>
      <c r="D2015" s="3" t="str">
        <f>IF(ISNUMBER(A2015),COUNTIF(Calculations!B:B, A2015),"")</f>
        <v/>
      </c>
      <c r="E2015" s="3" t="str">
        <f>IF(ISNUMBER(A2015),COUNTIF(Calculations!A:A, A2015),"")</f>
        <v/>
      </c>
      <c r="F2015" s="20" t="str">
        <f t="shared" si="190"/>
        <v/>
      </c>
      <c r="G2015" s="20" t="str">
        <f t="shared" si="191"/>
        <v/>
      </c>
    </row>
    <row r="2016" spans="1:7" x14ac:dyDescent="0.25">
      <c r="A2016" s="9" t="str">
        <f t="shared" si="187"/>
        <v/>
      </c>
      <c r="B2016" s="3" t="str">
        <f t="shared" si="188"/>
        <v/>
      </c>
      <c r="C2016" s="3" t="str">
        <f t="shared" si="189"/>
        <v/>
      </c>
      <c r="D2016" s="3" t="str">
        <f>IF(ISNUMBER(A2016),COUNTIF(Calculations!B:B, A2016),"")</f>
        <v/>
      </c>
      <c r="E2016" s="3" t="str">
        <f>IF(ISNUMBER(A2016),COUNTIF(Calculations!A:A, A2016),"")</f>
        <v/>
      </c>
      <c r="F2016" s="20" t="str">
        <f t="shared" si="190"/>
        <v/>
      </c>
      <c r="G2016" s="20" t="str">
        <f t="shared" si="191"/>
        <v/>
      </c>
    </row>
    <row r="2017" spans="1:7" x14ac:dyDescent="0.25">
      <c r="A2017" s="9" t="str">
        <f t="shared" si="187"/>
        <v/>
      </c>
      <c r="B2017" s="3" t="str">
        <f t="shared" si="188"/>
        <v/>
      </c>
      <c r="C2017" s="3" t="str">
        <f t="shared" si="189"/>
        <v/>
      </c>
      <c r="D2017" s="3" t="str">
        <f>IF(ISNUMBER(A2017),COUNTIF(Calculations!B:B, A2017),"")</f>
        <v/>
      </c>
      <c r="E2017" s="3" t="str">
        <f>IF(ISNUMBER(A2017),COUNTIF(Calculations!A:A, A2017),"")</f>
        <v/>
      </c>
      <c r="F2017" s="20" t="str">
        <f t="shared" si="190"/>
        <v/>
      </c>
      <c r="G2017" s="20" t="str">
        <f t="shared" si="191"/>
        <v/>
      </c>
    </row>
    <row r="2018" spans="1:7" x14ac:dyDescent="0.25">
      <c r="A2018" s="9" t="str">
        <f t="shared" si="187"/>
        <v/>
      </c>
      <c r="B2018" s="3" t="str">
        <f t="shared" si="188"/>
        <v/>
      </c>
      <c r="C2018" s="3" t="str">
        <f t="shared" si="189"/>
        <v/>
      </c>
      <c r="D2018" s="3" t="str">
        <f>IF(ISNUMBER(A2018),COUNTIF(Calculations!B:B, A2018),"")</f>
        <v/>
      </c>
      <c r="E2018" s="3" t="str">
        <f>IF(ISNUMBER(A2018),COUNTIF(Calculations!A:A, A2018),"")</f>
        <v/>
      </c>
      <c r="F2018" s="20" t="str">
        <f t="shared" si="190"/>
        <v/>
      </c>
      <c r="G2018" s="20" t="str">
        <f t="shared" si="191"/>
        <v/>
      </c>
    </row>
    <row r="2019" spans="1:7" x14ac:dyDescent="0.25">
      <c r="A2019" s="9" t="str">
        <f t="shared" si="187"/>
        <v/>
      </c>
      <c r="B2019" s="3" t="str">
        <f t="shared" si="188"/>
        <v/>
      </c>
      <c r="C2019" s="3" t="str">
        <f t="shared" si="189"/>
        <v/>
      </c>
      <c r="D2019" s="3" t="str">
        <f>IF(ISNUMBER(A2019),COUNTIF(Calculations!B:B, A2019),"")</f>
        <v/>
      </c>
      <c r="E2019" s="3" t="str">
        <f>IF(ISNUMBER(A2019),COUNTIF(Calculations!A:A, A2019),"")</f>
        <v/>
      </c>
      <c r="F2019" s="20" t="str">
        <f t="shared" si="190"/>
        <v/>
      </c>
      <c r="G2019" s="20" t="str">
        <f t="shared" si="191"/>
        <v/>
      </c>
    </row>
    <row r="2020" spans="1:7" x14ac:dyDescent="0.25">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20" t="str">
        <f t="shared" ref="F2020:F2083" si="195">IF(ISNUMBER(A2020),F2019 + D2020,"")</f>
        <v/>
      </c>
      <c r="G2020" s="20" t="str">
        <f t="shared" ref="G2020:G2083" si="196">IF(ISNUMBER(A2020),G2019 + E2020,"")</f>
        <v/>
      </c>
    </row>
    <row r="2021" spans="1:7" x14ac:dyDescent="0.25">
      <c r="A2021" s="9" t="str">
        <f t="shared" si="192"/>
        <v/>
      </c>
      <c r="B2021" s="3" t="str">
        <f t="shared" si="193"/>
        <v/>
      </c>
      <c r="C2021" s="3" t="str">
        <f t="shared" si="194"/>
        <v/>
      </c>
      <c r="D2021" s="3" t="str">
        <f>IF(ISNUMBER(A2021),COUNTIF(Calculations!B:B, A2021),"")</f>
        <v/>
      </c>
      <c r="E2021" s="3" t="str">
        <f>IF(ISNUMBER(A2021),COUNTIF(Calculations!A:A, A2021),"")</f>
        <v/>
      </c>
      <c r="F2021" s="20" t="str">
        <f t="shared" si="195"/>
        <v/>
      </c>
      <c r="G2021" s="20" t="str">
        <f t="shared" si="196"/>
        <v/>
      </c>
    </row>
    <row r="2022" spans="1:7" x14ac:dyDescent="0.25">
      <c r="A2022" s="9" t="str">
        <f t="shared" si="192"/>
        <v/>
      </c>
      <c r="B2022" s="3" t="str">
        <f t="shared" si="193"/>
        <v/>
      </c>
      <c r="C2022" s="3" t="str">
        <f t="shared" si="194"/>
        <v/>
      </c>
      <c r="D2022" s="3" t="str">
        <f>IF(ISNUMBER(A2022),COUNTIF(Calculations!B:B, A2022),"")</f>
        <v/>
      </c>
      <c r="E2022" s="3" t="str">
        <f>IF(ISNUMBER(A2022),COUNTIF(Calculations!A:A, A2022),"")</f>
        <v/>
      </c>
      <c r="F2022" s="20" t="str">
        <f t="shared" si="195"/>
        <v/>
      </c>
      <c r="G2022" s="20" t="str">
        <f t="shared" si="196"/>
        <v/>
      </c>
    </row>
    <row r="2023" spans="1:7" x14ac:dyDescent="0.25">
      <c r="A2023" s="9" t="str">
        <f t="shared" si="192"/>
        <v/>
      </c>
      <c r="B2023" s="3" t="str">
        <f t="shared" si="193"/>
        <v/>
      </c>
      <c r="C2023" s="3" t="str">
        <f t="shared" si="194"/>
        <v/>
      </c>
      <c r="D2023" s="3" t="str">
        <f>IF(ISNUMBER(A2023),COUNTIF(Calculations!B:B, A2023),"")</f>
        <v/>
      </c>
      <c r="E2023" s="3" t="str">
        <f>IF(ISNUMBER(A2023),COUNTIF(Calculations!A:A, A2023),"")</f>
        <v/>
      </c>
      <c r="F2023" s="20" t="str">
        <f t="shared" si="195"/>
        <v/>
      </c>
      <c r="G2023" s="20" t="str">
        <f t="shared" si="196"/>
        <v/>
      </c>
    </row>
    <row r="2024" spans="1:7" x14ac:dyDescent="0.25">
      <c r="A2024" s="9" t="str">
        <f t="shared" si="192"/>
        <v/>
      </c>
      <c r="B2024" s="3" t="str">
        <f t="shared" si="193"/>
        <v/>
      </c>
      <c r="C2024" s="3" t="str">
        <f t="shared" si="194"/>
        <v/>
      </c>
      <c r="D2024" s="3" t="str">
        <f>IF(ISNUMBER(A2024),COUNTIF(Calculations!B:B, A2024),"")</f>
        <v/>
      </c>
      <c r="E2024" s="3" t="str">
        <f>IF(ISNUMBER(A2024),COUNTIF(Calculations!A:A, A2024),"")</f>
        <v/>
      </c>
      <c r="F2024" s="20" t="str">
        <f t="shared" si="195"/>
        <v/>
      </c>
      <c r="G2024" s="20" t="str">
        <f t="shared" si="196"/>
        <v/>
      </c>
    </row>
    <row r="2025" spans="1:7" x14ac:dyDescent="0.25">
      <c r="A2025" s="9" t="str">
        <f t="shared" si="192"/>
        <v/>
      </c>
      <c r="B2025" s="3" t="str">
        <f t="shared" si="193"/>
        <v/>
      </c>
      <c r="C2025" s="3" t="str">
        <f t="shared" si="194"/>
        <v/>
      </c>
      <c r="D2025" s="3" t="str">
        <f>IF(ISNUMBER(A2025),COUNTIF(Calculations!B:B, A2025),"")</f>
        <v/>
      </c>
      <c r="E2025" s="3" t="str">
        <f>IF(ISNUMBER(A2025),COUNTIF(Calculations!A:A, A2025),"")</f>
        <v/>
      </c>
      <c r="F2025" s="20" t="str">
        <f t="shared" si="195"/>
        <v/>
      </c>
      <c r="G2025" s="20" t="str">
        <f t="shared" si="196"/>
        <v/>
      </c>
    </row>
    <row r="2026" spans="1:7" x14ac:dyDescent="0.25">
      <c r="A2026" s="9" t="str">
        <f t="shared" si="192"/>
        <v/>
      </c>
      <c r="B2026" s="3" t="str">
        <f t="shared" si="193"/>
        <v/>
      </c>
      <c r="C2026" s="3" t="str">
        <f t="shared" si="194"/>
        <v/>
      </c>
      <c r="D2026" s="3" t="str">
        <f>IF(ISNUMBER(A2026),COUNTIF(Calculations!B:B, A2026),"")</f>
        <v/>
      </c>
      <c r="E2026" s="3" t="str">
        <f>IF(ISNUMBER(A2026),COUNTIF(Calculations!A:A, A2026),"")</f>
        <v/>
      </c>
      <c r="F2026" s="20" t="str">
        <f t="shared" si="195"/>
        <v/>
      </c>
      <c r="G2026" s="20" t="str">
        <f t="shared" si="196"/>
        <v/>
      </c>
    </row>
    <row r="2027" spans="1:7" x14ac:dyDescent="0.25">
      <c r="A2027" s="9" t="str">
        <f t="shared" si="192"/>
        <v/>
      </c>
      <c r="B2027" s="3" t="str">
        <f t="shared" si="193"/>
        <v/>
      </c>
      <c r="C2027" s="3" t="str">
        <f t="shared" si="194"/>
        <v/>
      </c>
      <c r="D2027" s="3" t="str">
        <f>IF(ISNUMBER(A2027),COUNTIF(Calculations!B:B, A2027),"")</f>
        <v/>
      </c>
      <c r="E2027" s="3" t="str">
        <f>IF(ISNUMBER(A2027),COUNTIF(Calculations!A:A, A2027),"")</f>
        <v/>
      </c>
      <c r="F2027" s="20" t="str">
        <f t="shared" si="195"/>
        <v/>
      </c>
      <c r="G2027" s="20" t="str">
        <f t="shared" si="196"/>
        <v/>
      </c>
    </row>
    <row r="2028" spans="1:7" x14ac:dyDescent="0.25">
      <c r="A2028" s="9" t="str">
        <f t="shared" si="192"/>
        <v/>
      </c>
      <c r="B2028" s="3" t="str">
        <f t="shared" si="193"/>
        <v/>
      </c>
      <c r="C2028" s="3" t="str">
        <f t="shared" si="194"/>
        <v/>
      </c>
      <c r="D2028" s="3" t="str">
        <f>IF(ISNUMBER(A2028),COUNTIF(Calculations!B:B, A2028),"")</f>
        <v/>
      </c>
      <c r="E2028" s="3" t="str">
        <f>IF(ISNUMBER(A2028),COUNTIF(Calculations!A:A, A2028),"")</f>
        <v/>
      </c>
      <c r="F2028" s="20" t="str">
        <f t="shared" si="195"/>
        <v/>
      </c>
      <c r="G2028" s="20" t="str">
        <f t="shared" si="196"/>
        <v/>
      </c>
    </row>
    <row r="2029" spans="1:7" x14ac:dyDescent="0.25">
      <c r="A2029" s="9" t="str">
        <f t="shared" si="192"/>
        <v/>
      </c>
      <c r="B2029" s="3" t="str">
        <f t="shared" si="193"/>
        <v/>
      </c>
      <c r="C2029" s="3" t="str">
        <f t="shared" si="194"/>
        <v/>
      </c>
      <c r="D2029" s="3" t="str">
        <f>IF(ISNUMBER(A2029),COUNTIF(Calculations!B:B, A2029),"")</f>
        <v/>
      </c>
      <c r="E2029" s="3" t="str">
        <f>IF(ISNUMBER(A2029),COUNTIF(Calculations!A:A, A2029),"")</f>
        <v/>
      </c>
      <c r="F2029" s="20" t="str">
        <f t="shared" si="195"/>
        <v/>
      </c>
      <c r="G2029" s="20" t="str">
        <f t="shared" si="196"/>
        <v/>
      </c>
    </row>
    <row r="2030" spans="1:7" x14ac:dyDescent="0.25">
      <c r="A2030" s="9" t="str">
        <f t="shared" si="192"/>
        <v/>
      </c>
      <c r="B2030" s="3" t="str">
        <f t="shared" si="193"/>
        <v/>
      </c>
      <c r="C2030" s="3" t="str">
        <f t="shared" si="194"/>
        <v/>
      </c>
      <c r="D2030" s="3" t="str">
        <f>IF(ISNUMBER(A2030),COUNTIF(Calculations!B:B, A2030),"")</f>
        <v/>
      </c>
      <c r="E2030" s="3" t="str">
        <f>IF(ISNUMBER(A2030),COUNTIF(Calculations!A:A, A2030),"")</f>
        <v/>
      </c>
      <c r="F2030" s="20" t="str">
        <f t="shared" si="195"/>
        <v/>
      </c>
      <c r="G2030" s="20" t="str">
        <f t="shared" si="196"/>
        <v/>
      </c>
    </row>
    <row r="2031" spans="1:7" x14ac:dyDescent="0.25">
      <c r="A2031" s="9" t="str">
        <f t="shared" si="192"/>
        <v/>
      </c>
      <c r="B2031" s="3" t="str">
        <f t="shared" si="193"/>
        <v/>
      </c>
      <c r="C2031" s="3" t="str">
        <f t="shared" si="194"/>
        <v/>
      </c>
      <c r="D2031" s="3" t="str">
        <f>IF(ISNUMBER(A2031),COUNTIF(Calculations!B:B, A2031),"")</f>
        <v/>
      </c>
      <c r="E2031" s="3" t="str">
        <f>IF(ISNUMBER(A2031),COUNTIF(Calculations!A:A, A2031),"")</f>
        <v/>
      </c>
      <c r="F2031" s="20" t="str">
        <f t="shared" si="195"/>
        <v/>
      </c>
      <c r="G2031" s="20" t="str">
        <f t="shared" si="196"/>
        <v/>
      </c>
    </row>
    <row r="2032" spans="1:7" x14ac:dyDescent="0.25">
      <c r="A2032" s="9" t="str">
        <f t="shared" si="192"/>
        <v/>
      </c>
      <c r="B2032" s="3" t="str">
        <f t="shared" si="193"/>
        <v/>
      </c>
      <c r="C2032" s="3" t="str">
        <f t="shared" si="194"/>
        <v/>
      </c>
      <c r="D2032" s="3" t="str">
        <f>IF(ISNUMBER(A2032),COUNTIF(Calculations!B:B, A2032),"")</f>
        <v/>
      </c>
      <c r="E2032" s="3" t="str">
        <f>IF(ISNUMBER(A2032),COUNTIF(Calculations!A:A, A2032),"")</f>
        <v/>
      </c>
      <c r="F2032" s="20" t="str">
        <f t="shared" si="195"/>
        <v/>
      </c>
      <c r="G2032" s="20" t="str">
        <f t="shared" si="196"/>
        <v/>
      </c>
    </row>
    <row r="2033" spans="1:7" x14ac:dyDescent="0.25">
      <c r="A2033" s="9" t="str">
        <f t="shared" si="192"/>
        <v/>
      </c>
      <c r="B2033" s="3" t="str">
        <f t="shared" si="193"/>
        <v/>
      </c>
      <c r="C2033" s="3" t="str">
        <f t="shared" si="194"/>
        <v/>
      </c>
      <c r="D2033" s="3" t="str">
        <f>IF(ISNUMBER(A2033),COUNTIF(Calculations!B:B, A2033),"")</f>
        <v/>
      </c>
      <c r="E2033" s="3" t="str">
        <f>IF(ISNUMBER(A2033),COUNTIF(Calculations!A:A, A2033),"")</f>
        <v/>
      </c>
      <c r="F2033" s="20" t="str">
        <f t="shared" si="195"/>
        <v/>
      </c>
      <c r="G2033" s="20" t="str">
        <f t="shared" si="196"/>
        <v/>
      </c>
    </row>
    <row r="2034" spans="1:7" x14ac:dyDescent="0.25">
      <c r="A2034" s="9" t="str">
        <f t="shared" si="192"/>
        <v/>
      </c>
      <c r="B2034" s="3" t="str">
        <f t="shared" si="193"/>
        <v/>
      </c>
      <c r="C2034" s="3" t="str">
        <f t="shared" si="194"/>
        <v/>
      </c>
      <c r="D2034" s="3" t="str">
        <f>IF(ISNUMBER(A2034),COUNTIF(Calculations!B:B, A2034),"")</f>
        <v/>
      </c>
      <c r="E2034" s="3" t="str">
        <f>IF(ISNUMBER(A2034),COUNTIF(Calculations!A:A, A2034),"")</f>
        <v/>
      </c>
      <c r="F2034" s="20" t="str">
        <f t="shared" si="195"/>
        <v/>
      </c>
      <c r="G2034" s="20" t="str">
        <f t="shared" si="196"/>
        <v/>
      </c>
    </row>
    <row r="2035" spans="1:7" x14ac:dyDescent="0.25">
      <c r="A2035" s="9" t="str">
        <f t="shared" si="192"/>
        <v/>
      </c>
      <c r="B2035" s="3" t="str">
        <f t="shared" si="193"/>
        <v/>
      </c>
      <c r="C2035" s="3" t="str">
        <f t="shared" si="194"/>
        <v/>
      </c>
      <c r="D2035" s="3" t="str">
        <f>IF(ISNUMBER(A2035),COUNTIF(Calculations!B:B, A2035),"")</f>
        <v/>
      </c>
      <c r="E2035" s="3" t="str">
        <f>IF(ISNUMBER(A2035),COUNTIF(Calculations!A:A, A2035),"")</f>
        <v/>
      </c>
      <c r="F2035" s="20" t="str">
        <f t="shared" si="195"/>
        <v/>
      </c>
      <c r="G2035" s="20" t="str">
        <f t="shared" si="196"/>
        <v/>
      </c>
    </row>
    <row r="2036" spans="1:7" x14ac:dyDescent="0.25">
      <c r="A2036" s="9" t="str">
        <f t="shared" si="192"/>
        <v/>
      </c>
      <c r="B2036" s="3" t="str">
        <f t="shared" si="193"/>
        <v/>
      </c>
      <c r="C2036" s="3" t="str">
        <f t="shared" si="194"/>
        <v/>
      </c>
      <c r="D2036" s="3" t="str">
        <f>IF(ISNUMBER(A2036),COUNTIF(Calculations!B:B, A2036),"")</f>
        <v/>
      </c>
      <c r="E2036" s="3" t="str">
        <f>IF(ISNUMBER(A2036),COUNTIF(Calculations!A:A, A2036),"")</f>
        <v/>
      </c>
      <c r="F2036" s="20" t="str">
        <f t="shared" si="195"/>
        <v/>
      </c>
      <c r="G2036" s="20" t="str">
        <f t="shared" si="196"/>
        <v/>
      </c>
    </row>
    <row r="2037" spans="1:7" x14ac:dyDescent="0.25">
      <c r="A2037" s="9" t="str">
        <f t="shared" si="192"/>
        <v/>
      </c>
      <c r="B2037" s="3" t="str">
        <f t="shared" si="193"/>
        <v/>
      </c>
      <c r="C2037" s="3" t="str">
        <f t="shared" si="194"/>
        <v/>
      </c>
      <c r="D2037" s="3" t="str">
        <f>IF(ISNUMBER(A2037),COUNTIF(Calculations!B:B, A2037),"")</f>
        <v/>
      </c>
      <c r="E2037" s="3" t="str">
        <f>IF(ISNUMBER(A2037),COUNTIF(Calculations!A:A, A2037),"")</f>
        <v/>
      </c>
      <c r="F2037" s="20" t="str">
        <f t="shared" si="195"/>
        <v/>
      </c>
      <c r="G2037" s="20" t="str">
        <f t="shared" si="196"/>
        <v/>
      </c>
    </row>
    <row r="2038" spans="1:7" x14ac:dyDescent="0.25">
      <c r="A2038" s="9" t="str">
        <f t="shared" si="192"/>
        <v/>
      </c>
      <c r="B2038" s="3" t="str">
        <f t="shared" si="193"/>
        <v/>
      </c>
      <c r="C2038" s="3" t="str">
        <f t="shared" si="194"/>
        <v/>
      </c>
      <c r="D2038" s="3" t="str">
        <f>IF(ISNUMBER(A2038),COUNTIF(Calculations!B:B, A2038),"")</f>
        <v/>
      </c>
      <c r="E2038" s="3" t="str">
        <f>IF(ISNUMBER(A2038),COUNTIF(Calculations!A:A, A2038),"")</f>
        <v/>
      </c>
      <c r="F2038" s="20" t="str">
        <f t="shared" si="195"/>
        <v/>
      </c>
      <c r="G2038" s="20" t="str">
        <f t="shared" si="196"/>
        <v/>
      </c>
    </row>
    <row r="2039" spans="1:7" x14ac:dyDescent="0.25">
      <c r="A2039" s="9" t="str">
        <f t="shared" si="192"/>
        <v/>
      </c>
      <c r="B2039" s="3" t="str">
        <f t="shared" si="193"/>
        <v/>
      </c>
      <c r="C2039" s="3" t="str">
        <f t="shared" si="194"/>
        <v/>
      </c>
      <c r="D2039" s="3" t="str">
        <f>IF(ISNUMBER(A2039),COUNTIF(Calculations!B:B, A2039),"")</f>
        <v/>
      </c>
      <c r="E2039" s="3" t="str">
        <f>IF(ISNUMBER(A2039),COUNTIF(Calculations!A:A, A2039),"")</f>
        <v/>
      </c>
      <c r="F2039" s="20" t="str">
        <f t="shared" si="195"/>
        <v/>
      </c>
      <c r="G2039" s="20" t="str">
        <f t="shared" si="196"/>
        <v/>
      </c>
    </row>
    <row r="2040" spans="1:7" x14ac:dyDescent="0.25">
      <c r="A2040" s="9" t="str">
        <f t="shared" si="192"/>
        <v/>
      </c>
      <c r="B2040" s="3" t="str">
        <f t="shared" si="193"/>
        <v/>
      </c>
      <c r="C2040" s="3" t="str">
        <f t="shared" si="194"/>
        <v/>
      </c>
      <c r="D2040" s="3" t="str">
        <f>IF(ISNUMBER(A2040),COUNTIF(Calculations!B:B, A2040),"")</f>
        <v/>
      </c>
      <c r="E2040" s="3" t="str">
        <f>IF(ISNUMBER(A2040),COUNTIF(Calculations!A:A, A2040),"")</f>
        <v/>
      </c>
      <c r="F2040" s="20" t="str">
        <f t="shared" si="195"/>
        <v/>
      </c>
      <c r="G2040" s="20" t="str">
        <f t="shared" si="196"/>
        <v/>
      </c>
    </row>
    <row r="2041" spans="1:7" x14ac:dyDescent="0.25">
      <c r="A2041" s="9" t="str">
        <f t="shared" si="192"/>
        <v/>
      </c>
      <c r="B2041" s="3" t="str">
        <f t="shared" si="193"/>
        <v/>
      </c>
      <c r="C2041" s="3" t="str">
        <f t="shared" si="194"/>
        <v/>
      </c>
      <c r="D2041" s="3" t="str">
        <f>IF(ISNUMBER(A2041),COUNTIF(Calculations!B:B, A2041),"")</f>
        <v/>
      </c>
      <c r="E2041" s="3" t="str">
        <f>IF(ISNUMBER(A2041),COUNTIF(Calculations!A:A, A2041),"")</f>
        <v/>
      </c>
      <c r="F2041" s="20" t="str">
        <f t="shared" si="195"/>
        <v/>
      </c>
      <c r="G2041" s="20" t="str">
        <f t="shared" si="196"/>
        <v/>
      </c>
    </row>
    <row r="2042" spans="1:7" x14ac:dyDescent="0.25">
      <c r="A2042" s="9" t="str">
        <f t="shared" si="192"/>
        <v/>
      </c>
      <c r="B2042" s="3" t="str">
        <f t="shared" si="193"/>
        <v/>
      </c>
      <c r="C2042" s="3" t="str">
        <f t="shared" si="194"/>
        <v/>
      </c>
      <c r="D2042" s="3" t="str">
        <f>IF(ISNUMBER(A2042),COUNTIF(Calculations!B:B, A2042),"")</f>
        <v/>
      </c>
      <c r="E2042" s="3" t="str">
        <f>IF(ISNUMBER(A2042),COUNTIF(Calculations!A:A, A2042),"")</f>
        <v/>
      </c>
      <c r="F2042" s="20" t="str">
        <f t="shared" si="195"/>
        <v/>
      </c>
      <c r="G2042" s="20" t="str">
        <f t="shared" si="196"/>
        <v/>
      </c>
    </row>
    <row r="2043" spans="1:7" x14ac:dyDescent="0.25">
      <c r="A2043" s="9" t="str">
        <f t="shared" si="192"/>
        <v/>
      </c>
      <c r="B2043" s="3" t="str">
        <f t="shared" si="193"/>
        <v/>
      </c>
      <c r="C2043" s="3" t="str">
        <f t="shared" si="194"/>
        <v/>
      </c>
      <c r="D2043" s="3" t="str">
        <f>IF(ISNUMBER(A2043),COUNTIF(Calculations!B:B, A2043),"")</f>
        <v/>
      </c>
      <c r="E2043" s="3" t="str">
        <f>IF(ISNUMBER(A2043),COUNTIF(Calculations!A:A, A2043),"")</f>
        <v/>
      </c>
      <c r="F2043" s="20" t="str">
        <f t="shared" si="195"/>
        <v/>
      </c>
      <c r="G2043" s="20" t="str">
        <f t="shared" si="196"/>
        <v/>
      </c>
    </row>
    <row r="2044" spans="1:7" x14ac:dyDescent="0.25">
      <c r="A2044" s="9" t="str">
        <f t="shared" si="192"/>
        <v/>
      </c>
      <c r="B2044" s="3" t="str">
        <f t="shared" si="193"/>
        <v/>
      </c>
      <c r="C2044" s="3" t="str">
        <f t="shared" si="194"/>
        <v/>
      </c>
      <c r="D2044" s="3" t="str">
        <f>IF(ISNUMBER(A2044),COUNTIF(Calculations!B:B, A2044),"")</f>
        <v/>
      </c>
      <c r="E2044" s="3" t="str">
        <f>IF(ISNUMBER(A2044),COUNTIF(Calculations!A:A, A2044),"")</f>
        <v/>
      </c>
      <c r="F2044" s="20" t="str">
        <f t="shared" si="195"/>
        <v/>
      </c>
      <c r="G2044" s="20" t="str">
        <f t="shared" si="196"/>
        <v/>
      </c>
    </row>
    <row r="2045" spans="1:7" x14ac:dyDescent="0.25">
      <c r="A2045" s="9" t="str">
        <f t="shared" si="192"/>
        <v/>
      </c>
      <c r="B2045" s="3" t="str">
        <f t="shared" si="193"/>
        <v/>
      </c>
      <c r="C2045" s="3" t="str">
        <f t="shared" si="194"/>
        <v/>
      </c>
      <c r="D2045" s="3" t="str">
        <f>IF(ISNUMBER(A2045),COUNTIF(Calculations!B:B, A2045),"")</f>
        <v/>
      </c>
      <c r="E2045" s="3" t="str">
        <f>IF(ISNUMBER(A2045),COUNTIF(Calculations!A:A, A2045),"")</f>
        <v/>
      </c>
      <c r="F2045" s="20" t="str">
        <f t="shared" si="195"/>
        <v/>
      </c>
      <c r="G2045" s="20" t="str">
        <f t="shared" si="196"/>
        <v/>
      </c>
    </row>
    <row r="2046" spans="1:7" x14ac:dyDescent="0.25">
      <c r="A2046" s="9" t="str">
        <f t="shared" si="192"/>
        <v/>
      </c>
      <c r="B2046" s="3" t="str">
        <f t="shared" si="193"/>
        <v/>
      </c>
      <c r="C2046" s="3" t="str">
        <f t="shared" si="194"/>
        <v/>
      </c>
      <c r="D2046" s="3" t="str">
        <f>IF(ISNUMBER(A2046),COUNTIF(Calculations!B:B, A2046),"")</f>
        <v/>
      </c>
      <c r="E2046" s="3" t="str">
        <f>IF(ISNUMBER(A2046),COUNTIF(Calculations!A:A, A2046),"")</f>
        <v/>
      </c>
      <c r="F2046" s="20" t="str">
        <f t="shared" si="195"/>
        <v/>
      </c>
      <c r="G2046" s="20" t="str">
        <f t="shared" si="196"/>
        <v/>
      </c>
    </row>
    <row r="2047" spans="1:7" x14ac:dyDescent="0.25">
      <c r="A2047" s="9" t="str">
        <f t="shared" si="192"/>
        <v/>
      </c>
      <c r="B2047" s="3" t="str">
        <f t="shared" si="193"/>
        <v/>
      </c>
      <c r="C2047" s="3" t="str">
        <f t="shared" si="194"/>
        <v/>
      </c>
      <c r="D2047" s="3" t="str">
        <f>IF(ISNUMBER(A2047),COUNTIF(Calculations!B:B, A2047),"")</f>
        <v/>
      </c>
      <c r="E2047" s="3" t="str">
        <f>IF(ISNUMBER(A2047),COUNTIF(Calculations!A:A, A2047),"")</f>
        <v/>
      </c>
      <c r="F2047" s="20" t="str">
        <f t="shared" si="195"/>
        <v/>
      </c>
      <c r="G2047" s="20" t="str">
        <f t="shared" si="196"/>
        <v/>
      </c>
    </row>
    <row r="2048" spans="1:7" x14ac:dyDescent="0.25">
      <c r="A2048" s="9" t="str">
        <f t="shared" si="192"/>
        <v/>
      </c>
      <c r="B2048" s="3" t="str">
        <f t="shared" si="193"/>
        <v/>
      </c>
      <c r="C2048" s="3" t="str">
        <f t="shared" si="194"/>
        <v/>
      </c>
      <c r="D2048" s="3" t="str">
        <f>IF(ISNUMBER(A2048),COUNTIF(Calculations!B:B, A2048),"")</f>
        <v/>
      </c>
      <c r="E2048" s="3" t="str">
        <f>IF(ISNUMBER(A2048),COUNTIF(Calculations!A:A, A2048),"")</f>
        <v/>
      </c>
      <c r="F2048" s="20" t="str">
        <f t="shared" si="195"/>
        <v/>
      </c>
      <c r="G2048" s="20" t="str">
        <f t="shared" si="196"/>
        <v/>
      </c>
    </row>
    <row r="2049" spans="1:7" x14ac:dyDescent="0.25">
      <c r="A2049" s="9" t="str">
        <f t="shared" si="192"/>
        <v/>
      </c>
      <c r="B2049" s="3" t="str">
        <f t="shared" si="193"/>
        <v/>
      </c>
      <c r="C2049" s="3" t="str">
        <f t="shared" si="194"/>
        <v/>
      </c>
      <c r="D2049" s="3" t="str">
        <f>IF(ISNUMBER(A2049),COUNTIF(Calculations!B:B, A2049),"")</f>
        <v/>
      </c>
      <c r="E2049" s="3" t="str">
        <f>IF(ISNUMBER(A2049),COUNTIF(Calculations!A:A, A2049),"")</f>
        <v/>
      </c>
      <c r="F2049" s="20" t="str">
        <f t="shared" si="195"/>
        <v/>
      </c>
      <c r="G2049" s="20" t="str">
        <f t="shared" si="196"/>
        <v/>
      </c>
    </row>
    <row r="2050" spans="1:7" x14ac:dyDescent="0.25">
      <c r="A2050" s="9" t="str">
        <f t="shared" si="192"/>
        <v/>
      </c>
      <c r="B2050" s="3" t="str">
        <f t="shared" si="193"/>
        <v/>
      </c>
      <c r="C2050" s="3" t="str">
        <f t="shared" si="194"/>
        <v/>
      </c>
      <c r="D2050" s="3" t="str">
        <f>IF(ISNUMBER(A2050),COUNTIF(Calculations!B:B, A2050),"")</f>
        <v/>
      </c>
      <c r="E2050" s="3" t="str">
        <f>IF(ISNUMBER(A2050),COUNTIF(Calculations!A:A, A2050),"")</f>
        <v/>
      </c>
      <c r="F2050" s="20" t="str">
        <f t="shared" si="195"/>
        <v/>
      </c>
      <c r="G2050" s="20" t="str">
        <f t="shared" si="196"/>
        <v/>
      </c>
    </row>
    <row r="2051" spans="1:7" x14ac:dyDescent="0.25">
      <c r="A2051" s="9" t="str">
        <f t="shared" si="192"/>
        <v/>
      </c>
      <c r="B2051" s="3" t="str">
        <f t="shared" si="193"/>
        <v/>
      </c>
      <c r="C2051" s="3" t="str">
        <f t="shared" si="194"/>
        <v/>
      </c>
      <c r="D2051" s="3" t="str">
        <f>IF(ISNUMBER(A2051),COUNTIF(Calculations!B:B, A2051),"")</f>
        <v/>
      </c>
      <c r="E2051" s="3" t="str">
        <f>IF(ISNUMBER(A2051),COUNTIF(Calculations!A:A, A2051),"")</f>
        <v/>
      </c>
      <c r="F2051" s="20" t="str">
        <f t="shared" si="195"/>
        <v/>
      </c>
      <c r="G2051" s="20" t="str">
        <f t="shared" si="196"/>
        <v/>
      </c>
    </row>
    <row r="2052" spans="1:7" x14ac:dyDescent="0.25">
      <c r="A2052" s="9" t="str">
        <f t="shared" si="192"/>
        <v/>
      </c>
      <c r="B2052" s="3" t="str">
        <f t="shared" si="193"/>
        <v/>
      </c>
      <c r="C2052" s="3" t="str">
        <f t="shared" si="194"/>
        <v/>
      </c>
      <c r="D2052" s="3" t="str">
        <f>IF(ISNUMBER(A2052),COUNTIF(Calculations!B:B, A2052),"")</f>
        <v/>
      </c>
      <c r="E2052" s="3" t="str">
        <f>IF(ISNUMBER(A2052),COUNTIF(Calculations!A:A, A2052),"")</f>
        <v/>
      </c>
      <c r="F2052" s="20" t="str">
        <f t="shared" si="195"/>
        <v/>
      </c>
      <c r="G2052" s="20" t="str">
        <f t="shared" si="196"/>
        <v/>
      </c>
    </row>
    <row r="2053" spans="1:7" x14ac:dyDescent="0.25">
      <c r="A2053" s="9" t="str">
        <f t="shared" si="192"/>
        <v/>
      </c>
      <c r="B2053" s="3" t="str">
        <f t="shared" si="193"/>
        <v/>
      </c>
      <c r="C2053" s="3" t="str">
        <f t="shared" si="194"/>
        <v/>
      </c>
      <c r="D2053" s="3" t="str">
        <f>IF(ISNUMBER(A2053),COUNTIF(Calculations!B:B, A2053),"")</f>
        <v/>
      </c>
      <c r="E2053" s="3" t="str">
        <f>IF(ISNUMBER(A2053),COUNTIF(Calculations!A:A, A2053),"")</f>
        <v/>
      </c>
      <c r="F2053" s="20" t="str">
        <f t="shared" si="195"/>
        <v/>
      </c>
      <c r="G2053" s="20" t="str">
        <f t="shared" si="196"/>
        <v/>
      </c>
    </row>
    <row r="2054" spans="1:7" x14ac:dyDescent="0.25">
      <c r="A2054" s="9" t="str">
        <f t="shared" si="192"/>
        <v/>
      </c>
      <c r="B2054" s="3" t="str">
        <f t="shared" si="193"/>
        <v/>
      </c>
      <c r="C2054" s="3" t="str">
        <f t="shared" si="194"/>
        <v/>
      </c>
      <c r="D2054" s="3" t="str">
        <f>IF(ISNUMBER(A2054),COUNTIF(Calculations!B:B, A2054),"")</f>
        <v/>
      </c>
      <c r="E2054" s="3" t="str">
        <f>IF(ISNUMBER(A2054),COUNTIF(Calculations!A:A, A2054),"")</f>
        <v/>
      </c>
      <c r="F2054" s="20" t="str">
        <f t="shared" si="195"/>
        <v/>
      </c>
      <c r="G2054" s="20" t="str">
        <f t="shared" si="196"/>
        <v/>
      </c>
    </row>
    <row r="2055" spans="1:7" x14ac:dyDescent="0.25">
      <c r="A2055" s="9" t="str">
        <f t="shared" si="192"/>
        <v/>
      </c>
      <c r="B2055" s="3" t="str">
        <f t="shared" si="193"/>
        <v/>
      </c>
      <c r="C2055" s="3" t="str">
        <f t="shared" si="194"/>
        <v/>
      </c>
      <c r="D2055" s="3" t="str">
        <f>IF(ISNUMBER(A2055),COUNTIF(Calculations!B:B, A2055),"")</f>
        <v/>
      </c>
      <c r="E2055" s="3" t="str">
        <f>IF(ISNUMBER(A2055),COUNTIF(Calculations!A:A, A2055),"")</f>
        <v/>
      </c>
      <c r="F2055" s="20" t="str">
        <f t="shared" si="195"/>
        <v/>
      </c>
      <c r="G2055" s="20" t="str">
        <f t="shared" si="196"/>
        <v/>
      </c>
    </row>
    <row r="2056" spans="1:7" x14ac:dyDescent="0.25">
      <c r="A2056" s="9" t="str">
        <f t="shared" si="192"/>
        <v/>
      </c>
      <c r="B2056" s="3" t="str">
        <f t="shared" si="193"/>
        <v/>
      </c>
      <c r="C2056" s="3" t="str">
        <f t="shared" si="194"/>
        <v/>
      </c>
      <c r="D2056" s="3" t="str">
        <f>IF(ISNUMBER(A2056),COUNTIF(Calculations!B:B, A2056),"")</f>
        <v/>
      </c>
      <c r="E2056" s="3" t="str">
        <f>IF(ISNUMBER(A2056),COUNTIF(Calculations!A:A, A2056),"")</f>
        <v/>
      </c>
      <c r="F2056" s="20" t="str">
        <f t="shared" si="195"/>
        <v/>
      </c>
      <c r="G2056" s="20" t="str">
        <f t="shared" si="196"/>
        <v/>
      </c>
    </row>
    <row r="2057" spans="1:7" x14ac:dyDescent="0.25">
      <c r="A2057" s="9" t="str">
        <f t="shared" si="192"/>
        <v/>
      </c>
      <c r="B2057" s="3" t="str">
        <f t="shared" si="193"/>
        <v/>
      </c>
      <c r="C2057" s="3" t="str">
        <f t="shared" si="194"/>
        <v/>
      </c>
      <c r="D2057" s="3" t="str">
        <f>IF(ISNUMBER(A2057),COUNTIF(Calculations!B:B, A2057),"")</f>
        <v/>
      </c>
      <c r="E2057" s="3" t="str">
        <f>IF(ISNUMBER(A2057),COUNTIF(Calculations!A:A, A2057),"")</f>
        <v/>
      </c>
      <c r="F2057" s="20" t="str">
        <f t="shared" si="195"/>
        <v/>
      </c>
      <c r="G2057" s="20" t="str">
        <f t="shared" si="196"/>
        <v/>
      </c>
    </row>
    <row r="2058" spans="1:7" x14ac:dyDescent="0.25">
      <c r="A2058" s="9" t="str">
        <f t="shared" si="192"/>
        <v/>
      </c>
      <c r="B2058" s="3" t="str">
        <f t="shared" si="193"/>
        <v/>
      </c>
      <c r="C2058" s="3" t="str">
        <f t="shared" si="194"/>
        <v/>
      </c>
      <c r="D2058" s="3" t="str">
        <f>IF(ISNUMBER(A2058),COUNTIF(Calculations!B:B, A2058),"")</f>
        <v/>
      </c>
      <c r="E2058" s="3" t="str">
        <f>IF(ISNUMBER(A2058),COUNTIF(Calculations!A:A, A2058),"")</f>
        <v/>
      </c>
      <c r="F2058" s="20" t="str">
        <f t="shared" si="195"/>
        <v/>
      </c>
      <c r="G2058" s="20" t="str">
        <f t="shared" si="196"/>
        <v/>
      </c>
    </row>
    <row r="2059" spans="1:7" x14ac:dyDescent="0.25">
      <c r="A2059" s="9" t="str">
        <f t="shared" si="192"/>
        <v/>
      </c>
      <c r="B2059" s="3" t="str">
        <f t="shared" si="193"/>
        <v/>
      </c>
      <c r="C2059" s="3" t="str">
        <f t="shared" si="194"/>
        <v/>
      </c>
      <c r="D2059" s="3" t="str">
        <f>IF(ISNUMBER(A2059),COUNTIF(Calculations!B:B, A2059),"")</f>
        <v/>
      </c>
      <c r="E2059" s="3" t="str">
        <f>IF(ISNUMBER(A2059),COUNTIF(Calculations!A:A, A2059),"")</f>
        <v/>
      </c>
      <c r="F2059" s="20" t="str">
        <f t="shared" si="195"/>
        <v/>
      </c>
      <c r="G2059" s="20" t="str">
        <f t="shared" si="196"/>
        <v/>
      </c>
    </row>
    <row r="2060" spans="1:7" x14ac:dyDescent="0.25">
      <c r="A2060" s="9" t="str">
        <f t="shared" si="192"/>
        <v/>
      </c>
      <c r="B2060" s="3" t="str">
        <f t="shared" si="193"/>
        <v/>
      </c>
      <c r="C2060" s="3" t="str">
        <f t="shared" si="194"/>
        <v/>
      </c>
      <c r="D2060" s="3" t="str">
        <f>IF(ISNUMBER(A2060),COUNTIF(Calculations!B:B, A2060),"")</f>
        <v/>
      </c>
      <c r="E2060" s="3" t="str">
        <f>IF(ISNUMBER(A2060),COUNTIF(Calculations!A:A, A2060),"")</f>
        <v/>
      </c>
      <c r="F2060" s="20" t="str">
        <f t="shared" si="195"/>
        <v/>
      </c>
      <c r="G2060" s="20" t="str">
        <f t="shared" si="196"/>
        <v/>
      </c>
    </row>
    <row r="2061" spans="1:7" x14ac:dyDescent="0.25">
      <c r="A2061" s="9" t="str">
        <f t="shared" si="192"/>
        <v/>
      </c>
      <c r="B2061" s="3" t="str">
        <f t="shared" si="193"/>
        <v/>
      </c>
      <c r="C2061" s="3" t="str">
        <f t="shared" si="194"/>
        <v/>
      </c>
      <c r="D2061" s="3" t="str">
        <f>IF(ISNUMBER(A2061),COUNTIF(Calculations!B:B, A2061),"")</f>
        <v/>
      </c>
      <c r="E2061" s="3" t="str">
        <f>IF(ISNUMBER(A2061),COUNTIF(Calculations!A:A, A2061),"")</f>
        <v/>
      </c>
      <c r="F2061" s="20" t="str">
        <f t="shared" si="195"/>
        <v/>
      </c>
      <c r="G2061" s="20" t="str">
        <f t="shared" si="196"/>
        <v/>
      </c>
    </row>
    <row r="2062" spans="1:7" x14ac:dyDescent="0.25">
      <c r="A2062" s="9" t="str">
        <f t="shared" si="192"/>
        <v/>
      </c>
      <c r="B2062" s="3" t="str">
        <f t="shared" si="193"/>
        <v/>
      </c>
      <c r="C2062" s="3" t="str">
        <f t="shared" si="194"/>
        <v/>
      </c>
      <c r="D2062" s="3" t="str">
        <f>IF(ISNUMBER(A2062),COUNTIF(Calculations!B:B, A2062),"")</f>
        <v/>
      </c>
      <c r="E2062" s="3" t="str">
        <f>IF(ISNUMBER(A2062),COUNTIF(Calculations!A:A, A2062),"")</f>
        <v/>
      </c>
      <c r="F2062" s="20" t="str">
        <f t="shared" si="195"/>
        <v/>
      </c>
      <c r="G2062" s="20" t="str">
        <f t="shared" si="196"/>
        <v/>
      </c>
    </row>
    <row r="2063" spans="1:7" x14ac:dyDescent="0.25">
      <c r="A2063" s="9" t="str">
        <f t="shared" si="192"/>
        <v/>
      </c>
      <c r="B2063" s="3" t="str">
        <f t="shared" si="193"/>
        <v/>
      </c>
      <c r="C2063" s="3" t="str">
        <f t="shared" si="194"/>
        <v/>
      </c>
      <c r="D2063" s="3" t="str">
        <f>IF(ISNUMBER(A2063),COUNTIF(Calculations!B:B, A2063),"")</f>
        <v/>
      </c>
      <c r="E2063" s="3" t="str">
        <f>IF(ISNUMBER(A2063),COUNTIF(Calculations!A:A, A2063),"")</f>
        <v/>
      </c>
      <c r="F2063" s="20" t="str">
        <f t="shared" si="195"/>
        <v/>
      </c>
      <c r="G2063" s="20" t="str">
        <f t="shared" si="196"/>
        <v/>
      </c>
    </row>
    <row r="2064" spans="1:7" x14ac:dyDescent="0.25">
      <c r="A2064" s="9" t="str">
        <f t="shared" si="192"/>
        <v/>
      </c>
      <c r="B2064" s="3" t="str">
        <f t="shared" si="193"/>
        <v/>
      </c>
      <c r="C2064" s="3" t="str">
        <f t="shared" si="194"/>
        <v/>
      </c>
      <c r="D2064" s="3" t="str">
        <f>IF(ISNUMBER(A2064),COUNTIF(Calculations!B:B, A2064),"")</f>
        <v/>
      </c>
      <c r="E2064" s="3" t="str">
        <f>IF(ISNUMBER(A2064),COUNTIF(Calculations!A:A, A2064),"")</f>
        <v/>
      </c>
      <c r="F2064" s="20" t="str">
        <f t="shared" si="195"/>
        <v/>
      </c>
      <c r="G2064" s="20" t="str">
        <f t="shared" si="196"/>
        <v/>
      </c>
    </row>
    <row r="2065" spans="1:7" x14ac:dyDescent="0.25">
      <c r="A2065" s="9" t="str">
        <f t="shared" si="192"/>
        <v/>
      </c>
      <c r="B2065" s="3" t="str">
        <f t="shared" si="193"/>
        <v/>
      </c>
      <c r="C2065" s="3" t="str">
        <f t="shared" si="194"/>
        <v/>
      </c>
      <c r="D2065" s="3" t="str">
        <f>IF(ISNUMBER(A2065),COUNTIF(Calculations!B:B, A2065),"")</f>
        <v/>
      </c>
      <c r="E2065" s="3" t="str">
        <f>IF(ISNUMBER(A2065),COUNTIF(Calculations!A:A, A2065),"")</f>
        <v/>
      </c>
      <c r="F2065" s="20" t="str">
        <f t="shared" si="195"/>
        <v/>
      </c>
      <c r="G2065" s="20" t="str">
        <f t="shared" si="196"/>
        <v/>
      </c>
    </row>
    <row r="2066" spans="1:7" x14ac:dyDescent="0.25">
      <c r="A2066" s="9" t="str">
        <f t="shared" si="192"/>
        <v/>
      </c>
      <c r="B2066" s="3" t="str">
        <f t="shared" si="193"/>
        <v/>
      </c>
      <c r="C2066" s="3" t="str">
        <f t="shared" si="194"/>
        <v/>
      </c>
      <c r="D2066" s="3" t="str">
        <f>IF(ISNUMBER(A2066),COUNTIF(Calculations!B:B, A2066),"")</f>
        <v/>
      </c>
      <c r="E2066" s="3" t="str">
        <f>IF(ISNUMBER(A2066),COUNTIF(Calculations!A:A, A2066),"")</f>
        <v/>
      </c>
      <c r="F2066" s="20" t="str">
        <f t="shared" si="195"/>
        <v/>
      </c>
      <c r="G2066" s="20" t="str">
        <f t="shared" si="196"/>
        <v/>
      </c>
    </row>
    <row r="2067" spans="1:7" x14ac:dyDescent="0.25">
      <c r="A2067" s="9" t="str">
        <f t="shared" si="192"/>
        <v/>
      </c>
      <c r="B2067" s="3" t="str">
        <f t="shared" si="193"/>
        <v/>
      </c>
      <c r="C2067" s="3" t="str">
        <f t="shared" si="194"/>
        <v/>
      </c>
      <c r="D2067" s="3" t="str">
        <f>IF(ISNUMBER(A2067),COUNTIF(Calculations!B:B, A2067),"")</f>
        <v/>
      </c>
      <c r="E2067" s="3" t="str">
        <f>IF(ISNUMBER(A2067),COUNTIF(Calculations!A:A, A2067),"")</f>
        <v/>
      </c>
      <c r="F2067" s="20" t="str">
        <f t="shared" si="195"/>
        <v/>
      </c>
      <c r="G2067" s="20" t="str">
        <f t="shared" si="196"/>
        <v/>
      </c>
    </row>
    <row r="2068" spans="1:7" x14ac:dyDescent="0.25">
      <c r="A2068" s="9" t="str">
        <f t="shared" si="192"/>
        <v/>
      </c>
      <c r="B2068" s="3" t="str">
        <f t="shared" si="193"/>
        <v/>
      </c>
      <c r="C2068" s="3" t="str">
        <f t="shared" si="194"/>
        <v/>
      </c>
      <c r="D2068" s="3" t="str">
        <f>IF(ISNUMBER(A2068),COUNTIF(Calculations!B:B, A2068),"")</f>
        <v/>
      </c>
      <c r="E2068" s="3" t="str">
        <f>IF(ISNUMBER(A2068),COUNTIF(Calculations!A:A, A2068),"")</f>
        <v/>
      </c>
      <c r="F2068" s="20" t="str">
        <f t="shared" si="195"/>
        <v/>
      </c>
      <c r="G2068" s="20" t="str">
        <f t="shared" si="196"/>
        <v/>
      </c>
    </row>
    <row r="2069" spans="1:7" x14ac:dyDescent="0.25">
      <c r="A2069" s="9" t="str">
        <f t="shared" si="192"/>
        <v/>
      </c>
      <c r="B2069" s="3" t="str">
        <f t="shared" si="193"/>
        <v/>
      </c>
      <c r="C2069" s="3" t="str">
        <f t="shared" si="194"/>
        <v/>
      </c>
      <c r="D2069" s="3" t="str">
        <f>IF(ISNUMBER(A2069),COUNTIF(Calculations!B:B, A2069),"")</f>
        <v/>
      </c>
      <c r="E2069" s="3" t="str">
        <f>IF(ISNUMBER(A2069),COUNTIF(Calculations!A:A, A2069),"")</f>
        <v/>
      </c>
      <c r="F2069" s="20" t="str">
        <f t="shared" si="195"/>
        <v/>
      </c>
      <c r="G2069" s="20" t="str">
        <f t="shared" si="196"/>
        <v/>
      </c>
    </row>
    <row r="2070" spans="1:7" x14ac:dyDescent="0.25">
      <c r="A2070" s="9" t="str">
        <f t="shared" si="192"/>
        <v/>
      </c>
      <c r="B2070" s="3" t="str">
        <f t="shared" si="193"/>
        <v/>
      </c>
      <c r="C2070" s="3" t="str">
        <f t="shared" si="194"/>
        <v/>
      </c>
      <c r="D2070" s="3" t="str">
        <f>IF(ISNUMBER(A2070),COUNTIF(Calculations!B:B, A2070),"")</f>
        <v/>
      </c>
      <c r="E2070" s="3" t="str">
        <f>IF(ISNUMBER(A2070),COUNTIF(Calculations!A:A, A2070),"")</f>
        <v/>
      </c>
      <c r="F2070" s="20" t="str">
        <f t="shared" si="195"/>
        <v/>
      </c>
      <c r="G2070" s="20" t="str">
        <f t="shared" si="196"/>
        <v/>
      </c>
    </row>
    <row r="2071" spans="1:7" x14ac:dyDescent="0.25">
      <c r="A2071" s="9" t="str">
        <f t="shared" si="192"/>
        <v/>
      </c>
      <c r="B2071" s="3" t="str">
        <f t="shared" si="193"/>
        <v/>
      </c>
      <c r="C2071" s="3" t="str">
        <f t="shared" si="194"/>
        <v/>
      </c>
      <c r="D2071" s="3" t="str">
        <f>IF(ISNUMBER(A2071),COUNTIF(Calculations!B:B, A2071),"")</f>
        <v/>
      </c>
      <c r="E2071" s="3" t="str">
        <f>IF(ISNUMBER(A2071),COUNTIF(Calculations!A:A, A2071),"")</f>
        <v/>
      </c>
      <c r="F2071" s="20" t="str">
        <f t="shared" si="195"/>
        <v/>
      </c>
      <c r="G2071" s="20" t="str">
        <f t="shared" si="196"/>
        <v/>
      </c>
    </row>
    <row r="2072" spans="1:7" x14ac:dyDescent="0.25">
      <c r="A2072" s="9" t="str">
        <f t="shared" si="192"/>
        <v/>
      </c>
      <c r="B2072" s="3" t="str">
        <f t="shared" si="193"/>
        <v/>
      </c>
      <c r="C2072" s="3" t="str">
        <f t="shared" si="194"/>
        <v/>
      </c>
      <c r="D2072" s="3" t="str">
        <f>IF(ISNUMBER(A2072),COUNTIF(Calculations!B:B, A2072),"")</f>
        <v/>
      </c>
      <c r="E2072" s="3" t="str">
        <f>IF(ISNUMBER(A2072),COUNTIF(Calculations!A:A, A2072),"")</f>
        <v/>
      </c>
      <c r="F2072" s="20" t="str">
        <f t="shared" si="195"/>
        <v/>
      </c>
      <c r="G2072" s="20" t="str">
        <f t="shared" si="196"/>
        <v/>
      </c>
    </row>
    <row r="2073" spans="1:7" x14ac:dyDescent="0.25">
      <c r="A2073" s="9" t="str">
        <f t="shared" si="192"/>
        <v/>
      </c>
      <c r="B2073" s="3" t="str">
        <f t="shared" si="193"/>
        <v/>
      </c>
      <c r="C2073" s="3" t="str">
        <f t="shared" si="194"/>
        <v/>
      </c>
      <c r="D2073" s="3" t="str">
        <f>IF(ISNUMBER(A2073),COUNTIF(Calculations!B:B, A2073),"")</f>
        <v/>
      </c>
      <c r="E2073" s="3" t="str">
        <f>IF(ISNUMBER(A2073),COUNTIF(Calculations!A:A, A2073),"")</f>
        <v/>
      </c>
      <c r="F2073" s="20" t="str">
        <f t="shared" si="195"/>
        <v/>
      </c>
      <c r="G2073" s="20" t="str">
        <f t="shared" si="196"/>
        <v/>
      </c>
    </row>
    <row r="2074" spans="1:7" x14ac:dyDescent="0.25">
      <c r="A2074" s="9" t="str">
        <f t="shared" si="192"/>
        <v/>
      </c>
      <c r="B2074" s="3" t="str">
        <f t="shared" si="193"/>
        <v/>
      </c>
      <c r="C2074" s="3" t="str">
        <f t="shared" si="194"/>
        <v/>
      </c>
      <c r="D2074" s="3" t="str">
        <f>IF(ISNUMBER(A2074),COUNTIF(Calculations!B:B, A2074),"")</f>
        <v/>
      </c>
      <c r="E2074" s="3" t="str">
        <f>IF(ISNUMBER(A2074),COUNTIF(Calculations!A:A, A2074),"")</f>
        <v/>
      </c>
      <c r="F2074" s="20" t="str">
        <f t="shared" si="195"/>
        <v/>
      </c>
      <c r="G2074" s="20" t="str">
        <f t="shared" si="196"/>
        <v/>
      </c>
    </row>
    <row r="2075" spans="1:7" x14ac:dyDescent="0.25">
      <c r="A2075" s="9" t="str">
        <f t="shared" si="192"/>
        <v/>
      </c>
      <c r="B2075" s="3" t="str">
        <f t="shared" si="193"/>
        <v/>
      </c>
      <c r="C2075" s="3" t="str">
        <f t="shared" si="194"/>
        <v/>
      </c>
      <c r="D2075" s="3" t="str">
        <f>IF(ISNUMBER(A2075),COUNTIF(Calculations!B:B, A2075),"")</f>
        <v/>
      </c>
      <c r="E2075" s="3" t="str">
        <f>IF(ISNUMBER(A2075),COUNTIF(Calculations!A:A, A2075),"")</f>
        <v/>
      </c>
      <c r="F2075" s="20" t="str">
        <f t="shared" si="195"/>
        <v/>
      </c>
      <c r="G2075" s="20" t="str">
        <f t="shared" si="196"/>
        <v/>
      </c>
    </row>
    <row r="2076" spans="1:7" x14ac:dyDescent="0.25">
      <c r="A2076" s="9" t="str">
        <f t="shared" si="192"/>
        <v/>
      </c>
      <c r="B2076" s="3" t="str">
        <f t="shared" si="193"/>
        <v/>
      </c>
      <c r="C2076" s="3" t="str">
        <f t="shared" si="194"/>
        <v/>
      </c>
      <c r="D2076" s="3" t="str">
        <f>IF(ISNUMBER(A2076),COUNTIF(Calculations!B:B, A2076),"")</f>
        <v/>
      </c>
      <c r="E2076" s="3" t="str">
        <f>IF(ISNUMBER(A2076),COUNTIF(Calculations!A:A, A2076),"")</f>
        <v/>
      </c>
      <c r="F2076" s="20" t="str">
        <f t="shared" si="195"/>
        <v/>
      </c>
      <c r="G2076" s="20" t="str">
        <f t="shared" si="196"/>
        <v/>
      </c>
    </row>
    <row r="2077" spans="1:7" x14ac:dyDescent="0.25">
      <c r="A2077" s="9" t="str">
        <f t="shared" si="192"/>
        <v/>
      </c>
      <c r="B2077" s="3" t="str">
        <f t="shared" si="193"/>
        <v/>
      </c>
      <c r="C2077" s="3" t="str">
        <f t="shared" si="194"/>
        <v/>
      </c>
      <c r="D2077" s="3" t="str">
        <f>IF(ISNUMBER(A2077),COUNTIF(Calculations!B:B, A2077),"")</f>
        <v/>
      </c>
      <c r="E2077" s="3" t="str">
        <f>IF(ISNUMBER(A2077),COUNTIF(Calculations!A:A, A2077),"")</f>
        <v/>
      </c>
      <c r="F2077" s="20" t="str">
        <f t="shared" si="195"/>
        <v/>
      </c>
      <c r="G2077" s="20" t="str">
        <f t="shared" si="196"/>
        <v/>
      </c>
    </row>
    <row r="2078" spans="1:7" x14ac:dyDescent="0.25">
      <c r="A2078" s="9" t="str">
        <f t="shared" si="192"/>
        <v/>
      </c>
      <c r="B2078" s="3" t="str">
        <f t="shared" si="193"/>
        <v/>
      </c>
      <c r="C2078" s="3" t="str">
        <f t="shared" si="194"/>
        <v/>
      </c>
      <c r="D2078" s="3" t="str">
        <f>IF(ISNUMBER(A2078),COUNTIF(Calculations!B:B, A2078),"")</f>
        <v/>
      </c>
      <c r="E2078" s="3" t="str">
        <f>IF(ISNUMBER(A2078),COUNTIF(Calculations!A:A, A2078),"")</f>
        <v/>
      </c>
      <c r="F2078" s="20" t="str">
        <f t="shared" si="195"/>
        <v/>
      </c>
      <c r="G2078" s="20" t="str">
        <f t="shared" si="196"/>
        <v/>
      </c>
    </row>
    <row r="2079" spans="1:7" x14ac:dyDescent="0.25">
      <c r="A2079" s="9" t="str">
        <f t="shared" si="192"/>
        <v/>
      </c>
      <c r="B2079" s="3" t="str">
        <f t="shared" si="193"/>
        <v/>
      </c>
      <c r="C2079" s="3" t="str">
        <f t="shared" si="194"/>
        <v/>
      </c>
      <c r="D2079" s="3" t="str">
        <f>IF(ISNUMBER(A2079),COUNTIF(Calculations!B:B, A2079),"")</f>
        <v/>
      </c>
      <c r="E2079" s="3" t="str">
        <f>IF(ISNUMBER(A2079),COUNTIF(Calculations!A:A, A2079),"")</f>
        <v/>
      </c>
      <c r="F2079" s="20" t="str">
        <f t="shared" si="195"/>
        <v/>
      </c>
      <c r="G2079" s="20" t="str">
        <f t="shared" si="196"/>
        <v/>
      </c>
    </row>
    <row r="2080" spans="1:7" x14ac:dyDescent="0.25">
      <c r="A2080" s="9" t="str">
        <f t="shared" si="192"/>
        <v/>
      </c>
      <c r="B2080" s="3" t="str">
        <f t="shared" si="193"/>
        <v/>
      </c>
      <c r="C2080" s="3" t="str">
        <f t="shared" si="194"/>
        <v/>
      </c>
      <c r="D2080" s="3" t="str">
        <f>IF(ISNUMBER(A2080),COUNTIF(Calculations!B:B, A2080),"")</f>
        <v/>
      </c>
      <c r="E2080" s="3" t="str">
        <f>IF(ISNUMBER(A2080),COUNTIF(Calculations!A:A, A2080),"")</f>
        <v/>
      </c>
      <c r="F2080" s="20" t="str">
        <f t="shared" si="195"/>
        <v/>
      </c>
      <c r="G2080" s="20" t="str">
        <f t="shared" si="196"/>
        <v/>
      </c>
    </row>
    <row r="2081" spans="1:7" x14ac:dyDescent="0.25">
      <c r="A2081" s="9" t="str">
        <f t="shared" si="192"/>
        <v/>
      </c>
      <c r="B2081" s="3" t="str">
        <f t="shared" si="193"/>
        <v/>
      </c>
      <c r="C2081" s="3" t="str">
        <f t="shared" si="194"/>
        <v/>
      </c>
      <c r="D2081" s="3" t="str">
        <f>IF(ISNUMBER(A2081),COUNTIF(Calculations!B:B, A2081),"")</f>
        <v/>
      </c>
      <c r="E2081" s="3" t="str">
        <f>IF(ISNUMBER(A2081),COUNTIF(Calculations!A:A, A2081),"")</f>
        <v/>
      </c>
      <c r="F2081" s="20" t="str">
        <f t="shared" si="195"/>
        <v/>
      </c>
      <c r="G2081" s="20" t="str">
        <f t="shared" si="196"/>
        <v/>
      </c>
    </row>
    <row r="2082" spans="1:7" x14ac:dyDescent="0.25">
      <c r="A2082" s="9" t="str">
        <f t="shared" si="192"/>
        <v/>
      </c>
      <c r="B2082" s="3" t="str">
        <f t="shared" si="193"/>
        <v/>
      </c>
      <c r="C2082" s="3" t="str">
        <f t="shared" si="194"/>
        <v/>
      </c>
      <c r="D2082" s="3" t="str">
        <f>IF(ISNUMBER(A2082),COUNTIF(Calculations!B:B, A2082),"")</f>
        <v/>
      </c>
      <c r="E2082" s="3" t="str">
        <f>IF(ISNUMBER(A2082),COUNTIF(Calculations!A:A, A2082),"")</f>
        <v/>
      </c>
      <c r="F2082" s="20" t="str">
        <f t="shared" si="195"/>
        <v/>
      </c>
      <c r="G2082" s="20" t="str">
        <f t="shared" si="196"/>
        <v/>
      </c>
    </row>
    <row r="2083" spans="1:7" x14ac:dyDescent="0.25">
      <c r="A2083" s="9" t="str">
        <f t="shared" si="192"/>
        <v/>
      </c>
      <c r="B2083" s="3" t="str">
        <f t="shared" si="193"/>
        <v/>
      </c>
      <c r="C2083" s="3" t="str">
        <f t="shared" si="194"/>
        <v/>
      </c>
      <c r="D2083" s="3" t="str">
        <f>IF(ISNUMBER(A2083),COUNTIF(Calculations!B:B, A2083),"")</f>
        <v/>
      </c>
      <c r="E2083" s="3" t="str">
        <f>IF(ISNUMBER(A2083),COUNTIF(Calculations!A:A, A2083),"")</f>
        <v/>
      </c>
      <c r="F2083" s="20" t="str">
        <f t="shared" si="195"/>
        <v/>
      </c>
      <c r="G2083" s="20" t="str">
        <f t="shared" si="196"/>
        <v/>
      </c>
    </row>
    <row r="2084" spans="1:7" x14ac:dyDescent="0.25">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20" t="str">
        <f t="shared" ref="F2084:F2147" si="200">IF(ISNUMBER(A2084),F2083 + D2084,"")</f>
        <v/>
      </c>
      <c r="G2084" s="20" t="str">
        <f t="shared" ref="G2084:G2147" si="201">IF(ISNUMBER(A2084),G2083 + E2084,"")</f>
        <v/>
      </c>
    </row>
    <row r="2085" spans="1:7" x14ac:dyDescent="0.25">
      <c r="A2085" s="9" t="str">
        <f t="shared" si="197"/>
        <v/>
      </c>
      <c r="B2085" s="3" t="str">
        <f t="shared" si="198"/>
        <v/>
      </c>
      <c r="C2085" s="3" t="str">
        <f t="shared" si="199"/>
        <v/>
      </c>
      <c r="D2085" s="3" t="str">
        <f>IF(ISNUMBER(A2085),COUNTIF(Calculations!B:B, A2085),"")</f>
        <v/>
      </c>
      <c r="E2085" s="3" t="str">
        <f>IF(ISNUMBER(A2085),COUNTIF(Calculations!A:A, A2085),"")</f>
        <v/>
      </c>
      <c r="F2085" s="20" t="str">
        <f t="shared" si="200"/>
        <v/>
      </c>
      <c r="G2085" s="20" t="str">
        <f t="shared" si="201"/>
        <v/>
      </c>
    </row>
    <row r="2086" spans="1:7" x14ac:dyDescent="0.25">
      <c r="A2086" s="9" t="str">
        <f t="shared" si="197"/>
        <v/>
      </c>
      <c r="B2086" s="3" t="str">
        <f t="shared" si="198"/>
        <v/>
      </c>
      <c r="C2086" s="3" t="str">
        <f t="shared" si="199"/>
        <v/>
      </c>
      <c r="D2086" s="3" t="str">
        <f>IF(ISNUMBER(A2086),COUNTIF(Calculations!B:B, A2086),"")</f>
        <v/>
      </c>
      <c r="E2086" s="3" t="str">
        <f>IF(ISNUMBER(A2086),COUNTIF(Calculations!A:A, A2086),"")</f>
        <v/>
      </c>
      <c r="F2086" s="20" t="str">
        <f t="shared" si="200"/>
        <v/>
      </c>
      <c r="G2086" s="20" t="str">
        <f t="shared" si="201"/>
        <v/>
      </c>
    </row>
    <row r="2087" spans="1:7" x14ac:dyDescent="0.25">
      <c r="A2087" s="9" t="str">
        <f t="shared" si="197"/>
        <v/>
      </c>
      <c r="B2087" s="3" t="str">
        <f t="shared" si="198"/>
        <v/>
      </c>
      <c r="C2087" s="3" t="str">
        <f t="shared" si="199"/>
        <v/>
      </c>
      <c r="D2087" s="3" t="str">
        <f>IF(ISNUMBER(A2087),COUNTIF(Calculations!B:B, A2087),"")</f>
        <v/>
      </c>
      <c r="E2087" s="3" t="str">
        <f>IF(ISNUMBER(A2087),COUNTIF(Calculations!A:A, A2087),"")</f>
        <v/>
      </c>
      <c r="F2087" s="20" t="str">
        <f t="shared" si="200"/>
        <v/>
      </c>
      <c r="G2087" s="20" t="str">
        <f t="shared" si="201"/>
        <v/>
      </c>
    </row>
    <row r="2088" spans="1:7" x14ac:dyDescent="0.25">
      <c r="A2088" s="9" t="str">
        <f t="shared" si="197"/>
        <v/>
      </c>
      <c r="B2088" s="3" t="str">
        <f t="shared" si="198"/>
        <v/>
      </c>
      <c r="C2088" s="3" t="str">
        <f t="shared" si="199"/>
        <v/>
      </c>
      <c r="D2088" s="3" t="str">
        <f>IF(ISNUMBER(A2088),COUNTIF(Calculations!B:B, A2088),"")</f>
        <v/>
      </c>
      <c r="E2088" s="3" t="str">
        <f>IF(ISNUMBER(A2088),COUNTIF(Calculations!A:A, A2088),"")</f>
        <v/>
      </c>
      <c r="F2088" s="20" t="str">
        <f t="shared" si="200"/>
        <v/>
      </c>
      <c r="G2088" s="20" t="str">
        <f t="shared" si="201"/>
        <v/>
      </c>
    </row>
    <row r="2089" spans="1:7" x14ac:dyDescent="0.25">
      <c r="A2089" s="9" t="str">
        <f t="shared" si="197"/>
        <v/>
      </c>
      <c r="B2089" s="3" t="str">
        <f t="shared" si="198"/>
        <v/>
      </c>
      <c r="C2089" s="3" t="str">
        <f t="shared" si="199"/>
        <v/>
      </c>
      <c r="D2089" s="3" t="str">
        <f>IF(ISNUMBER(A2089),COUNTIF(Calculations!B:B, A2089),"")</f>
        <v/>
      </c>
      <c r="E2089" s="3" t="str">
        <f>IF(ISNUMBER(A2089),COUNTIF(Calculations!A:A, A2089),"")</f>
        <v/>
      </c>
      <c r="F2089" s="20" t="str">
        <f t="shared" si="200"/>
        <v/>
      </c>
      <c r="G2089" s="20" t="str">
        <f t="shared" si="201"/>
        <v/>
      </c>
    </row>
    <row r="2090" spans="1:7" x14ac:dyDescent="0.25">
      <c r="A2090" s="9" t="str">
        <f t="shared" si="197"/>
        <v/>
      </c>
      <c r="B2090" s="3" t="str">
        <f t="shared" si="198"/>
        <v/>
      </c>
      <c r="C2090" s="3" t="str">
        <f t="shared" si="199"/>
        <v/>
      </c>
      <c r="D2090" s="3" t="str">
        <f>IF(ISNUMBER(A2090),COUNTIF(Calculations!B:B, A2090),"")</f>
        <v/>
      </c>
      <c r="E2090" s="3" t="str">
        <f>IF(ISNUMBER(A2090),COUNTIF(Calculations!A:A, A2090),"")</f>
        <v/>
      </c>
      <c r="F2090" s="20" t="str">
        <f t="shared" si="200"/>
        <v/>
      </c>
      <c r="G2090" s="20" t="str">
        <f t="shared" si="201"/>
        <v/>
      </c>
    </row>
    <row r="2091" spans="1:7" x14ac:dyDescent="0.25">
      <c r="A2091" s="9" t="str">
        <f t="shared" si="197"/>
        <v/>
      </c>
      <c r="B2091" s="3" t="str">
        <f t="shared" si="198"/>
        <v/>
      </c>
      <c r="C2091" s="3" t="str">
        <f t="shared" si="199"/>
        <v/>
      </c>
      <c r="D2091" s="3" t="str">
        <f>IF(ISNUMBER(A2091),COUNTIF(Calculations!B:B, A2091),"")</f>
        <v/>
      </c>
      <c r="E2091" s="3" t="str">
        <f>IF(ISNUMBER(A2091),COUNTIF(Calculations!A:A, A2091),"")</f>
        <v/>
      </c>
      <c r="F2091" s="20" t="str">
        <f t="shared" si="200"/>
        <v/>
      </c>
      <c r="G2091" s="20" t="str">
        <f t="shared" si="201"/>
        <v/>
      </c>
    </row>
    <row r="2092" spans="1:7" x14ac:dyDescent="0.25">
      <c r="A2092" s="9" t="str">
        <f t="shared" si="197"/>
        <v/>
      </c>
      <c r="B2092" s="3" t="str">
        <f t="shared" si="198"/>
        <v/>
      </c>
      <c r="C2092" s="3" t="str">
        <f t="shared" si="199"/>
        <v/>
      </c>
      <c r="D2092" s="3" t="str">
        <f>IF(ISNUMBER(A2092),COUNTIF(Calculations!B:B, A2092),"")</f>
        <v/>
      </c>
      <c r="E2092" s="3" t="str">
        <f>IF(ISNUMBER(A2092),COUNTIF(Calculations!A:A, A2092),"")</f>
        <v/>
      </c>
      <c r="F2092" s="20" t="str">
        <f t="shared" si="200"/>
        <v/>
      </c>
      <c r="G2092" s="20" t="str">
        <f t="shared" si="201"/>
        <v/>
      </c>
    </row>
    <row r="2093" spans="1:7" x14ac:dyDescent="0.25">
      <c r="A2093" s="9" t="str">
        <f t="shared" si="197"/>
        <v/>
      </c>
      <c r="B2093" s="3" t="str">
        <f t="shared" si="198"/>
        <v/>
      </c>
      <c r="C2093" s="3" t="str">
        <f t="shared" si="199"/>
        <v/>
      </c>
      <c r="D2093" s="3" t="str">
        <f>IF(ISNUMBER(A2093),COUNTIF(Calculations!B:B, A2093),"")</f>
        <v/>
      </c>
      <c r="E2093" s="3" t="str">
        <f>IF(ISNUMBER(A2093),COUNTIF(Calculations!A:A, A2093),"")</f>
        <v/>
      </c>
      <c r="F2093" s="20" t="str">
        <f t="shared" si="200"/>
        <v/>
      </c>
      <c r="G2093" s="20" t="str">
        <f t="shared" si="201"/>
        <v/>
      </c>
    </row>
    <row r="2094" spans="1:7" x14ac:dyDescent="0.25">
      <c r="A2094" s="9" t="str">
        <f t="shared" si="197"/>
        <v/>
      </c>
      <c r="B2094" s="3" t="str">
        <f t="shared" si="198"/>
        <v/>
      </c>
      <c r="C2094" s="3" t="str">
        <f t="shared" si="199"/>
        <v/>
      </c>
      <c r="D2094" s="3" t="str">
        <f>IF(ISNUMBER(A2094),COUNTIF(Calculations!B:B, A2094),"")</f>
        <v/>
      </c>
      <c r="E2094" s="3" t="str">
        <f>IF(ISNUMBER(A2094),COUNTIF(Calculations!A:A, A2094),"")</f>
        <v/>
      </c>
      <c r="F2094" s="20" t="str">
        <f t="shared" si="200"/>
        <v/>
      </c>
      <c r="G2094" s="20" t="str">
        <f t="shared" si="201"/>
        <v/>
      </c>
    </row>
    <row r="2095" spans="1:7" x14ac:dyDescent="0.25">
      <c r="A2095" s="9" t="str">
        <f t="shared" si="197"/>
        <v/>
      </c>
      <c r="B2095" s="3" t="str">
        <f t="shared" si="198"/>
        <v/>
      </c>
      <c r="C2095" s="3" t="str">
        <f t="shared" si="199"/>
        <v/>
      </c>
      <c r="D2095" s="3" t="str">
        <f>IF(ISNUMBER(A2095),COUNTIF(Calculations!B:B, A2095),"")</f>
        <v/>
      </c>
      <c r="E2095" s="3" t="str">
        <f>IF(ISNUMBER(A2095),COUNTIF(Calculations!A:A, A2095),"")</f>
        <v/>
      </c>
      <c r="F2095" s="20" t="str">
        <f t="shared" si="200"/>
        <v/>
      </c>
      <c r="G2095" s="20" t="str">
        <f t="shared" si="201"/>
        <v/>
      </c>
    </row>
    <row r="2096" spans="1:7" x14ac:dyDescent="0.25">
      <c r="A2096" s="9" t="str">
        <f t="shared" si="197"/>
        <v/>
      </c>
      <c r="B2096" s="3" t="str">
        <f t="shared" si="198"/>
        <v/>
      </c>
      <c r="C2096" s="3" t="str">
        <f t="shared" si="199"/>
        <v/>
      </c>
      <c r="D2096" s="3" t="str">
        <f>IF(ISNUMBER(A2096),COUNTIF(Calculations!B:B, A2096),"")</f>
        <v/>
      </c>
      <c r="E2096" s="3" t="str">
        <f>IF(ISNUMBER(A2096),COUNTIF(Calculations!A:A, A2096),"")</f>
        <v/>
      </c>
      <c r="F2096" s="20" t="str">
        <f t="shared" si="200"/>
        <v/>
      </c>
      <c r="G2096" s="20" t="str">
        <f t="shared" si="201"/>
        <v/>
      </c>
    </row>
    <row r="2097" spans="1:7" x14ac:dyDescent="0.25">
      <c r="A2097" s="9" t="str">
        <f t="shared" si="197"/>
        <v/>
      </c>
      <c r="B2097" s="3" t="str">
        <f t="shared" si="198"/>
        <v/>
      </c>
      <c r="C2097" s="3" t="str">
        <f t="shared" si="199"/>
        <v/>
      </c>
      <c r="D2097" s="3" t="str">
        <f>IF(ISNUMBER(A2097),COUNTIF(Calculations!B:B, A2097),"")</f>
        <v/>
      </c>
      <c r="E2097" s="3" t="str">
        <f>IF(ISNUMBER(A2097),COUNTIF(Calculations!A:A, A2097),"")</f>
        <v/>
      </c>
      <c r="F2097" s="20" t="str">
        <f t="shared" si="200"/>
        <v/>
      </c>
      <c r="G2097" s="20" t="str">
        <f t="shared" si="201"/>
        <v/>
      </c>
    </row>
    <row r="2098" spans="1:7" x14ac:dyDescent="0.25">
      <c r="A2098" s="9" t="str">
        <f t="shared" si="197"/>
        <v/>
      </c>
      <c r="B2098" s="3" t="str">
        <f t="shared" si="198"/>
        <v/>
      </c>
      <c r="C2098" s="3" t="str">
        <f t="shared" si="199"/>
        <v/>
      </c>
      <c r="D2098" s="3" t="str">
        <f>IF(ISNUMBER(A2098),COUNTIF(Calculations!B:B, A2098),"")</f>
        <v/>
      </c>
      <c r="E2098" s="3" t="str">
        <f>IF(ISNUMBER(A2098),COUNTIF(Calculations!A:A, A2098),"")</f>
        <v/>
      </c>
      <c r="F2098" s="20" t="str">
        <f t="shared" si="200"/>
        <v/>
      </c>
      <c r="G2098" s="20" t="str">
        <f t="shared" si="201"/>
        <v/>
      </c>
    </row>
    <row r="2099" spans="1:7" x14ac:dyDescent="0.25">
      <c r="A2099" s="9" t="str">
        <f t="shared" si="197"/>
        <v/>
      </c>
      <c r="B2099" s="3" t="str">
        <f t="shared" si="198"/>
        <v/>
      </c>
      <c r="C2099" s="3" t="str">
        <f t="shared" si="199"/>
        <v/>
      </c>
      <c r="D2099" s="3" t="str">
        <f>IF(ISNUMBER(A2099),COUNTIF(Calculations!B:B, A2099),"")</f>
        <v/>
      </c>
      <c r="E2099" s="3" t="str">
        <f>IF(ISNUMBER(A2099),COUNTIF(Calculations!A:A, A2099),"")</f>
        <v/>
      </c>
      <c r="F2099" s="20" t="str">
        <f t="shared" si="200"/>
        <v/>
      </c>
      <c r="G2099" s="20" t="str">
        <f t="shared" si="201"/>
        <v/>
      </c>
    </row>
    <row r="2100" spans="1:7" x14ac:dyDescent="0.25">
      <c r="A2100" s="9" t="str">
        <f t="shared" si="197"/>
        <v/>
      </c>
      <c r="B2100" s="3" t="str">
        <f t="shared" si="198"/>
        <v/>
      </c>
      <c r="C2100" s="3" t="str">
        <f t="shared" si="199"/>
        <v/>
      </c>
      <c r="D2100" s="3" t="str">
        <f>IF(ISNUMBER(A2100),COUNTIF(Calculations!B:B, A2100),"")</f>
        <v/>
      </c>
      <c r="E2100" s="3" t="str">
        <f>IF(ISNUMBER(A2100),COUNTIF(Calculations!A:A, A2100),"")</f>
        <v/>
      </c>
      <c r="F2100" s="20" t="str">
        <f t="shared" si="200"/>
        <v/>
      </c>
      <c r="G2100" s="20" t="str">
        <f t="shared" si="201"/>
        <v/>
      </c>
    </row>
    <row r="2101" spans="1:7" x14ac:dyDescent="0.25">
      <c r="A2101" s="9" t="str">
        <f t="shared" si="197"/>
        <v/>
      </c>
      <c r="B2101" s="3" t="str">
        <f t="shared" si="198"/>
        <v/>
      </c>
      <c r="C2101" s="3" t="str">
        <f t="shared" si="199"/>
        <v/>
      </c>
      <c r="D2101" s="3" t="str">
        <f>IF(ISNUMBER(A2101),COUNTIF(Calculations!B:B, A2101),"")</f>
        <v/>
      </c>
      <c r="E2101" s="3" t="str">
        <f>IF(ISNUMBER(A2101),COUNTIF(Calculations!A:A, A2101),"")</f>
        <v/>
      </c>
      <c r="F2101" s="20" t="str">
        <f t="shared" si="200"/>
        <v/>
      </c>
      <c r="G2101" s="20" t="str">
        <f t="shared" si="201"/>
        <v/>
      </c>
    </row>
    <row r="2102" spans="1:7" x14ac:dyDescent="0.25">
      <c r="A2102" s="9" t="str">
        <f t="shared" si="197"/>
        <v/>
      </c>
      <c r="B2102" s="3" t="str">
        <f t="shared" si="198"/>
        <v/>
      </c>
      <c r="C2102" s="3" t="str">
        <f t="shared" si="199"/>
        <v/>
      </c>
      <c r="D2102" s="3" t="str">
        <f>IF(ISNUMBER(A2102),COUNTIF(Calculations!B:B, A2102),"")</f>
        <v/>
      </c>
      <c r="E2102" s="3" t="str">
        <f>IF(ISNUMBER(A2102),COUNTIF(Calculations!A:A, A2102),"")</f>
        <v/>
      </c>
      <c r="F2102" s="20" t="str">
        <f t="shared" si="200"/>
        <v/>
      </c>
      <c r="G2102" s="20" t="str">
        <f t="shared" si="201"/>
        <v/>
      </c>
    </row>
    <row r="2103" spans="1:7" x14ac:dyDescent="0.25">
      <c r="A2103" s="9" t="str">
        <f t="shared" si="197"/>
        <v/>
      </c>
      <c r="B2103" s="3" t="str">
        <f t="shared" si="198"/>
        <v/>
      </c>
      <c r="C2103" s="3" t="str">
        <f t="shared" si="199"/>
        <v/>
      </c>
      <c r="D2103" s="3" t="str">
        <f>IF(ISNUMBER(A2103),COUNTIF(Calculations!B:B, A2103),"")</f>
        <v/>
      </c>
      <c r="E2103" s="3" t="str">
        <f>IF(ISNUMBER(A2103),COUNTIF(Calculations!A:A, A2103),"")</f>
        <v/>
      </c>
      <c r="F2103" s="20" t="str">
        <f t="shared" si="200"/>
        <v/>
      </c>
      <c r="G2103" s="20" t="str">
        <f t="shared" si="201"/>
        <v/>
      </c>
    </row>
    <row r="2104" spans="1:7" x14ac:dyDescent="0.25">
      <c r="A2104" s="9" t="str">
        <f t="shared" si="197"/>
        <v/>
      </c>
      <c r="B2104" s="3" t="str">
        <f t="shared" si="198"/>
        <v/>
      </c>
      <c r="C2104" s="3" t="str">
        <f t="shared" si="199"/>
        <v/>
      </c>
      <c r="D2104" s="3" t="str">
        <f>IF(ISNUMBER(A2104),COUNTIF(Calculations!B:B, A2104),"")</f>
        <v/>
      </c>
      <c r="E2104" s="3" t="str">
        <f>IF(ISNUMBER(A2104),COUNTIF(Calculations!A:A, A2104),"")</f>
        <v/>
      </c>
      <c r="F2104" s="20" t="str">
        <f t="shared" si="200"/>
        <v/>
      </c>
      <c r="G2104" s="20" t="str">
        <f t="shared" si="201"/>
        <v/>
      </c>
    </row>
    <row r="2105" spans="1:7" x14ac:dyDescent="0.25">
      <c r="A2105" s="9" t="str">
        <f t="shared" si="197"/>
        <v/>
      </c>
      <c r="B2105" s="3" t="str">
        <f t="shared" si="198"/>
        <v/>
      </c>
      <c r="C2105" s="3" t="str">
        <f t="shared" si="199"/>
        <v/>
      </c>
      <c r="D2105" s="3" t="str">
        <f>IF(ISNUMBER(A2105),COUNTIF(Calculations!B:B, A2105),"")</f>
        <v/>
      </c>
      <c r="E2105" s="3" t="str">
        <f>IF(ISNUMBER(A2105),COUNTIF(Calculations!A:A, A2105),"")</f>
        <v/>
      </c>
      <c r="F2105" s="20" t="str">
        <f t="shared" si="200"/>
        <v/>
      </c>
      <c r="G2105" s="20" t="str">
        <f t="shared" si="201"/>
        <v/>
      </c>
    </row>
    <row r="2106" spans="1:7" x14ac:dyDescent="0.25">
      <c r="A2106" s="9" t="str">
        <f t="shared" si="197"/>
        <v/>
      </c>
      <c r="B2106" s="3" t="str">
        <f t="shared" si="198"/>
        <v/>
      </c>
      <c r="C2106" s="3" t="str">
        <f t="shared" si="199"/>
        <v/>
      </c>
      <c r="D2106" s="3" t="str">
        <f>IF(ISNUMBER(A2106),COUNTIF(Calculations!B:B, A2106),"")</f>
        <v/>
      </c>
      <c r="E2106" s="3" t="str">
        <f>IF(ISNUMBER(A2106),COUNTIF(Calculations!A:A, A2106),"")</f>
        <v/>
      </c>
      <c r="F2106" s="20" t="str">
        <f t="shared" si="200"/>
        <v/>
      </c>
      <c r="G2106" s="20" t="str">
        <f t="shared" si="201"/>
        <v/>
      </c>
    </row>
    <row r="2107" spans="1:7" x14ac:dyDescent="0.25">
      <c r="A2107" s="9" t="str">
        <f t="shared" si="197"/>
        <v/>
      </c>
      <c r="B2107" s="3" t="str">
        <f t="shared" si="198"/>
        <v/>
      </c>
      <c r="C2107" s="3" t="str">
        <f t="shared" si="199"/>
        <v/>
      </c>
      <c r="D2107" s="3" t="str">
        <f>IF(ISNUMBER(A2107),COUNTIF(Calculations!B:B, A2107),"")</f>
        <v/>
      </c>
      <c r="E2107" s="3" t="str">
        <f>IF(ISNUMBER(A2107),COUNTIF(Calculations!A:A, A2107),"")</f>
        <v/>
      </c>
      <c r="F2107" s="20" t="str">
        <f t="shared" si="200"/>
        <v/>
      </c>
      <c r="G2107" s="20" t="str">
        <f t="shared" si="201"/>
        <v/>
      </c>
    </row>
    <row r="2108" spans="1:7" x14ac:dyDescent="0.25">
      <c r="A2108" s="9" t="str">
        <f t="shared" si="197"/>
        <v/>
      </c>
      <c r="B2108" s="3" t="str">
        <f t="shared" si="198"/>
        <v/>
      </c>
      <c r="C2108" s="3" t="str">
        <f t="shared" si="199"/>
        <v/>
      </c>
      <c r="D2108" s="3" t="str">
        <f>IF(ISNUMBER(A2108),COUNTIF(Calculations!B:B, A2108),"")</f>
        <v/>
      </c>
      <c r="E2108" s="3" t="str">
        <f>IF(ISNUMBER(A2108),COUNTIF(Calculations!A:A, A2108),"")</f>
        <v/>
      </c>
      <c r="F2108" s="20" t="str">
        <f t="shared" si="200"/>
        <v/>
      </c>
      <c r="G2108" s="20" t="str">
        <f t="shared" si="201"/>
        <v/>
      </c>
    </row>
    <row r="2109" spans="1:7" x14ac:dyDescent="0.25">
      <c r="A2109" s="9" t="str">
        <f t="shared" si="197"/>
        <v/>
      </c>
      <c r="B2109" s="3" t="str">
        <f t="shared" si="198"/>
        <v/>
      </c>
      <c r="C2109" s="3" t="str">
        <f t="shared" si="199"/>
        <v/>
      </c>
      <c r="D2109" s="3" t="str">
        <f>IF(ISNUMBER(A2109),COUNTIF(Calculations!B:B, A2109),"")</f>
        <v/>
      </c>
      <c r="E2109" s="3" t="str">
        <f>IF(ISNUMBER(A2109),COUNTIF(Calculations!A:A, A2109),"")</f>
        <v/>
      </c>
      <c r="F2109" s="20" t="str">
        <f t="shared" si="200"/>
        <v/>
      </c>
      <c r="G2109" s="20" t="str">
        <f t="shared" si="201"/>
        <v/>
      </c>
    </row>
    <row r="2110" spans="1:7" x14ac:dyDescent="0.25">
      <c r="A2110" s="9" t="str">
        <f t="shared" si="197"/>
        <v/>
      </c>
      <c r="B2110" s="3" t="str">
        <f t="shared" si="198"/>
        <v/>
      </c>
      <c r="C2110" s="3" t="str">
        <f t="shared" si="199"/>
        <v/>
      </c>
      <c r="D2110" s="3" t="str">
        <f>IF(ISNUMBER(A2110),COUNTIF(Calculations!B:B, A2110),"")</f>
        <v/>
      </c>
      <c r="E2110" s="3" t="str">
        <f>IF(ISNUMBER(A2110),COUNTIF(Calculations!A:A, A2110),"")</f>
        <v/>
      </c>
      <c r="F2110" s="20" t="str">
        <f t="shared" si="200"/>
        <v/>
      </c>
      <c r="G2110" s="20" t="str">
        <f t="shared" si="201"/>
        <v/>
      </c>
    </row>
    <row r="2111" spans="1:7" x14ac:dyDescent="0.25">
      <c r="A2111" s="9" t="str">
        <f t="shared" si="197"/>
        <v/>
      </c>
      <c r="B2111" s="3" t="str">
        <f t="shared" si="198"/>
        <v/>
      </c>
      <c r="C2111" s="3" t="str">
        <f t="shared" si="199"/>
        <v/>
      </c>
      <c r="D2111" s="3" t="str">
        <f>IF(ISNUMBER(A2111),COUNTIF(Calculations!B:B, A2111),"")</f>
        <v/>
      </c>
      <c r="E2111" s="3" t="str">
        <f>IF(ISNUMBER(A2111),COUNTIF(Calculations!A:A, A2111),"")</f>
        <v/>
      </c>
      <c r="F2111" s="20" t="str">
        <f t="shared" si="200"/>
        <v/>
      </c>
      <c r="G2111" s="20" t="str">
        <f t="shared" si="201"/>
        <v/>
      </c>
    </row>
    <row r="2112" spans="1:7" x14ac:dyDescent="0.25">
      <c r="A2112" s="9" t="str">
        <f t="shared" si="197"/>
        <v/>
      </c>
      <c r="B2112" s="3" t="str">
        <f t="shared" si="198"/>
        <v/>
      </c>
      <c r="C2112" s="3" t="str">
        <f t="shared" si="199"/>
        <v/>
      </c>
      <c r="D2112" s="3" t="str">
        <f>IF(ISNUMBER(A2112),COUNTIF(Calculations!B:B, A2112),"")</f>
        <v/>
      </c>
      <c r="E2112" s="3" t="str">
        <f>IF(ISNUMBER(A2112),COUNTIF(Calculations!A:A, A2112),"")</f>
        <v/>
      </c>
      <c r="F2112" s="20" t="str">
        <f t="shared" si="200"/>
        <v/>
      </c>
      <c r="G2112" s="20" t="str">
        <f t="shared" si="201"/>
        <v/>
      </c>
    </row>
    <row r="2113" spans="1:7" x14ac:dyDescent="0.25">
      <c r="A2113" s="9" t="str">
        <f t="shared" si="197"/>
        <v/>
      </c>
      <c r="B2113" s="3" t="str">
        <f t="shared" si="198"/>
        <v/>
      </c>
      <c r="C2113" s="3" t="str">
        <f t="shared" si="199"/>
        <v/>
      </c>
      <c r="D2113" s="3" t="str">
        <f>IF(ISNUMBER(A2113),COUNTIF(Calculations!B:B, A2113),"")</f>
        <v/>
      </c>
      <c r="E2113" s="3" t="str">
        <f>IF(ISNUMBER(A2113),COUNTIF(Calculations!A:A, A2113),"")</f>
        <v/>
      </c>
      <c r="F2113" s="20" t="str">
        <f t="shared" si="200"/>
        <v/>
      </c>
      <c r="G2113" s="20" t="str">
        <f t="shared" si="201"/>
        <v/>
      </c>
    </row>
    <row r="2114" spans="1:7" x14ac:dyDescent="0.25">
      <c r="A2114" s="9" t="str">
        <f t="shared" si="197"/>
        <v/>
      </c>
      <c r="B2114" s="3" t="str">
        <f t="shared" si="198"/>
        <v/>
      </c>
      <c r="C2114" s="3" t="str">
        <f t="shared" si="199"/>
        <v/>
      </c>
      <c r="D2114" s="3" t="str">
        <f>IF(ISNUMBER(A2114),COUNTIF(Calculations!B:B, A2114),"")</f>
        <v/>
      </c>
      <c r="E2114" s="3" t="str">
        <f>IF(ISNUMBER(A2114),COUNTIF(Calculations!A:A, A2114),"")</f>
        <v/>
      </c>
      <c r="F2114" s="20" t="str">
        <f t="shared" si="200"/>
        <v/>
      </c>
      <c r="G2114" s="20" t="str">
        <f t="shared" si="201"/>
        <v/>
      </c>
    </row>
    <row r="2115" spans="1:7" x14ac:dyDescent="0.25">
      <c r="A2115" s="9" t="str">
        <f t="shared" si="197"/>
        <v/>
      </c>
      <c r="B2115" s="3" t="str">
        <f t="shared" si="198"/>
        <v/>
      </c>
      <c r="C2115" s="3" t="str">
        <f t="shared" si="199"/>
        <v/>
      </c>
      <c r="D2115" s="3" t="str">
        <f>IF(ISNUMBER(A2115),COUNTIF(Calculations!B:B, A2115),"")</f>
        <v/>
      </c>
      <c r="E2115" s="3" t="str">
        <f>IF(ISNUMBER(A2115),COUNTIF(Calculations!A:A, A2115),"")</f>
        <v/>
      </c>
      <c r="F2115" s="20" t="str">
        <f t="shared" si="200"/>
        <v/>
      </c>
      <c r="G2115" s="20" t="str">
        <f t="shared" si="201"/>
        <v/>
      </c>
    </row>
    <row r="2116" spans="1:7" x14ac:dyDescent="0.25">
      <c r="A2116" s="9" t="str">
        <f t="shared" si="197"/>
        <v/>
      </c>
      <c r="B2116" s="3" t="str">
        <f t="shared" si="198"/>
        <v/>
      </c>
      <c r="C2116" s="3" t="str">
        <f t="shared" si="199"/>
        <v/>
      </c>
      <c r="D2116" s="3" t="str">
        <f>IF(ISNUMBER(A2116),COUNTIF(Calculations!B:B, A2116),"")</f>
        <v/>
      </c>
      <c r="E2116" s="3" t="str">
        <f>IF(ISNUMBER(A2116),COUNTIF(Calculations!A:A, A2116),"")</f>
        <v/>
      </c>
      <c r="F2116" s="20" t="str">
        <f t="shared" si="200"/>
        <v/>
      </c>
      <c r="G2116" s="20" t="str">
        <f t="shared" si="201"/>
        <v/>
      </c>
    </row>
    <row r="2117" spans="1:7" x14ac:dyDescent="0.25">
      <c r="A2117" s="9" t="str">
        <f t="shared" si="197"/>
        <v/>
      </c>
      <c r="B2117" s="3" t="str">
        <f t="shared" si="198"/>
        <v/>
      </c>
      <c r="C2117" s="3" t="str">
        <f t="shared" si="199"/>
        <v/>
      </c>
      <c r="D2117" s="3" t="str">
        <f>IF(ISNUMBER(A2117),COUNTIF(Calculations!B:B, A2117),"")</f>
        <v/>
      </c>
      <c r="E2117" s="3" t="str">
        <f>IF(ISNUMBER(A2117),COUNTIF(Calculations!A:A, A2117),"")</f>
        <v/>
      </c>
      <c r="F2117" s="20" t="str">
        <f t="shared" si="200"/>
        <v/>
      </c>
      <c r="G2117" s="20" t="str">
        <f t="shared" si="201"/>
        <v/>
      </c>
    </row>
    <row r="2118" spans="1:7" x14ac:dyDescent="0.25">
      <c r="A2118" s="9" t="str">
        <f t="shared" si="197"/>
        <v/>
      </c>
      <c r="B2118" s="3" t="str">
        <f t="shared" si="198"/>
        <v/>
      </c>
      <c r="C2118" s="3" t="str">
        <f t="shared" si="199"/>
        <v/>
      </c>
      <c r="D2118" s="3" t="str">
        <f>IF(ISNUMBER(A2118),COUNTIF(Calculations!B:B, A2118),"")</f>
        <v/>
      </c>
      <c r="E2118" s="3" t="str">
        <f>IF(ISNUMBER(A2118),COUNTIF(Calculations!A:A, A2118),"")</f>
        <v/>
      </c>
      <c r="F2118" s="20" t="str">
        <f t="shared" si="200"/>
        <v/>
      </c>
      <c r="G2118" s="20" t="str">
        <f t="shared" si="201"/>
        <v/>
      </c>
    </row>
    <row r="2119" spans="1:7" x14ac:dyDescent="0.25">
      <c r="A2119" s="9" t="str">
        <f t="shared" si="197"/>
        <v/>
      </c>
      <c r="B2119" s="3" t="str">
        <f t="shared" si="198"/>
        <v/>
      </c>
      <c r="C2119" s="3" t="str">
        <f t="shared" si="199"/>
        <v/>
      </c>
      <c r="D2119" s="3" t="str">
        <f>IF(ISNUMBER(A2119),COUNTIF(Calculations!B:B, A2119),"")</f>
        <v/>
      </c>
      <c r="E2119" s="3" t="str">
        <f>IF(ISNUMBER(A2119),COUNTIF(Calculations!A:A, A2119),"")</f>
        <v/>
      </c>
      <c r="F2119" s="20" t="str">
        <f t="shared" si="200"/>
        <v/>
      </c>
      <c r="G2119" s="20" t="str">
        <f t="shared" si="201"/>
        <v/>
      </c>
    </row>
    <row r="2120" spans="1:7" x14ac:dyDescent="0.25">
      <c r="A2120" s="9" t="str">
        <f t="shared" si="197"/>
        <v/>
      </c>
      <c r="B2120" s="3" t="str">
        <f t="shared" si="198"/>
        <v/>
      </c>
      <c r="C2120" s="3" t="str">
        <f t="shared" si="199"/>
        <v/>
      </c>
      <c r="D2120" s="3" t="str">
        <f>IF(ISNUMBER(A2120),COUNTIF(Calculations!B:B, A2120),"")</f>
        <v/>
      </c>
      <c r="E2120" s="3" t="str">
        <f>IF(ISNUMBER(A2120),COUNTIF(Calculations!A:A, A2120),"")</f>
        <v/>
      </c>
      <c r="F2120" s="20" t="str">
        <f t="shared" si="200"/>
        <v/>
      </c>
      <c r="G2120" s="20" t="str">
        <f t="shared" si="201"/>
        <v/>
      </c>
    </row>
    <row r="2121" spans="1:7" x14ac:dyDescent="0.25">
      <c r="A2121" s="9" t="str">
        <f t="shared" si="197"/>
        <v/>
      </c>
      <c r="B2121" s="3" t="str">
        <f t="shared" si="198"/>
        <v/>
      </c>
      <c r="C2121" s="3" t="str">
        <f t="shared" si="199"/>
        <v/>
      </c>
      <c r="D2121" s="3" t="str">
        <f>IF(ISNUMBER(A2121),COUNTIF(Calculations!B:B, A2121),"")</f>
        <v/>
      </c>
      <c r="E2121" s="3" t="str">
        <f>IF(ISNUMBER(A2121),COUNTIF(Calculations!A:A, A2121),"")</f>
        <v/>
      </c>
      <c r="F2121" s="20" t="str">
        <f t="shared" si="200"/>
        <v/>
      </c>
      <c r="G2121" s="20" t="str">
        <f t="shared" si="201"/>
        <v/>
      </c>
    </row>
    <row r="2122" spans="1:7" x14ac:dyDescent="0.25">
      <c r="A2122" s="9" t="str">
        <f t="shared" si="197"/>
        <v/>
      </c>
      <c r="B2122" s="3" t="str">
        <f t="shared" si="198"/>
        <v/>
      </c>
      <c r="C2122" s="3" t="str">
        <f t="shared" si="199"/>
        <v/>
      </c>
      <c r="D2122" s="3" t="str">
        <f>IF(ISNUMBER(A2122),COUNTIF(Calculations!B:B, A2122),"")</f>
        <v/>
      </c>
      <c r="E2122" s="3" t="str">
        <f>IF(ISNUMBER(A2122),COUNTIF(Calculations!A:A, A2122),"")</f>
        <v/>
      </c>
      <c r="F2122" s="20" t="str">
        <f t="shared" si="200"/>
        <v/>
      </c>
      <c r="G2122" s="20" t="str">
        <f t="shared" si="201"/>
        <v/>
      </c>
    </row>
    <row r="2123" spans="1:7" x14ac:dyDescent="0.25">
      <c r="A2123" s="9" t="str">
        <f t="shared" si="197"/>
        <v/>
      </c>
      <c r="B2123" s="3" t="str">
        <f t="shared" si="198"/>
        <v/>
      </c>
      <c r="C2123" s="3" t="str">
        <f t="shared" si="199"/>
        <v/>
      </c>
      <c r="D2123" s="3" t="str">
        <f>IF(ISNUMBER(A2123),COUNTIF(Calculations!B:B, A2123),"")</f>
        <v/>
      </c>
      <c r="E2123" s="3" t="str">
        <f>IF(ISNUMBER(A2123),COUNTIF(Calculations!A:A, A2123),"")</f>
        <v/>
      </c>
      <c r="F2123" s="20" t="str">
        <f t="shared" si="200"/>
        <v/>
      </c>
      <c r="G2123" s="20" t="str">
        <f t="shared" si="201"/>
        <v/>
      </c>
    </row>
    <row r="2124" spans="1:7" x14ac:dyDescent="0.25">
      <c r="A2124" s="9" t="str">
        <f t="shared" si="197"/>
        <v/>
      </c>
      <c r="B2124" s="3" t="str">
        <f t="shared" si="198"/>
        <v/>
      </c>
      <c r="C2124" s="3" t="str">
        <f t="shared" si="199"/>
        <v/>
      </c>
      <c r="D2124" s="3" t="str">
        <f>IF(ISNUMBER(A2124),COUNTIF(Calculations!B:B, A2124),"")</f>
        <v/>
      </c>
      <c r="E2124" s="3" t="str">
        <f>IF(ISNUMBER(A2124),COUNTIF(Calculations!A:A, A2124),"")</f>
        <v/>
      </c>
      <c r="F2124" s="20" t="str">
        <f t="shared" si="200"/>
        <v/>
      </c>
      <c r="G2124" s="20" t="str">
        <f t="shared" si="201"/>
        <v/>
      </c>
    </row>
    <row r="2125" spans="1:7" x14ac:dyDescent="0.25">
      <c r="A2125" s="9" t="str">
        <f t="shared" si="197"/>
        <v/>
      </c>
      <c r="B2125" s="3" t="str">
        <f t="shared" si="198"/>
        <v/>
      </c>
      <c r="C2125" s="3" t="str">
        <f t="shared" si="199"/>
        <v/>
      </c>
      <c r="D2125" s="3" t="str">
        <f>IF(ISNUMBER(A2125),COUNTIF(Calculations!B:B, A2125),"")</f>
        <v/>
      </c>
      <c r="E2125" s="3" t="str">
        <f>IF(ISNUMBER(A2125),COUNTIF(Calculations!A:A, A2125),"")</f>
        <v/>
      </c>
      <c r="F2125" s="20" t="str">
        <f t="shared" si="200"/>
        <v/>
      </c>
      <c r="G2125" s="20" t="str">
        <f t="shared" si="201"/>
        <v/>
      </c>
    </row>
    <row r="2126" spans="1:7" x14ac:dyDescent="0.25">
      <c r="A2126" s="9" t="str">
        <f t="shared" si="197"/>
        <v/>
      </c>
      <c r="B2126" s="3" t="str">
        <f t="shared" si="198"/>
        <v/>
      </c>
      <c r="C2126" s="3" t="str">
        <f t="shared" si="199"/>
        <v/>
      </c>
      <c r="D2126" s="3" t="str">
        <f>IF(ISNUMBER(A2126),COUNTIF(Calculations!B:B, A2126),"")</f>
        <v/>
      </c>
      <c r="E2126" s="3" t="str">
        <f>IF(ISNUMBER(A2126),COUNTIF(Calculations!A:A, A2126),"")</f>
        <v/>
      </c>
      <c r="F2126" s="20" t="str">
        <f t="shared" si="200"/>
        <v/>
      </c>
      <c r="G2126" s="20" t="str">
        <f t="shared" si="201"/>
        <v/>
      </c>
    </row>
    <row r="2127" spans="1:7" x14ac:dyDescent="0.25">
      <c r="A2127" s="9" t="str">
        <f t="shared" si="197"/>
        <v/>
      </c>
      <c r="B2127" s="3" t="str">
        <f t="shared" si="198"/>
        <v/>
      </c>
      <c r="C2127" s="3" t="str">
        <f t="shared" si="199"/>
        <v/>
      </c>
      <c r="D2127" s="3" t="str">
        <f>IF(ISNUMBER(A2127),COUNTIF(Calculations!B:B, A2127),"")</f>
        <v/>
      </c>
      <c r="E2127" s="3" t="str">
        <f>IF(ISNUMBER(A2127),COUNTIF(Calculations!A:A, A2127),"")</f>
        <v/>
      </c>
      <c r="F2127" s="20" t="str">
        <f t="shared" si="200"/>
        <v/>
      </c>
      <c r="G2127" s="20" t="str">
        <f t="shared" si="201"/>
        <v/>
      </c>
    </row>
    <row r="2128" spans="1:7" x14ac:dyDescent="0.25">
      <c r="A2128" s="9" t="str">
        <f t="shared" si="197"/>
        <v/>
      </c>
      <c r="B2128" s="3" t="str">
        <f t="shared" si="198"/>
        <v/>
      </c>
      <c r="C2128" s="3" t="str">
        <f t="shared" si="199"/>
        <v/>
      </c>
      <c r="D2128" s="3" t="str">
        <f>IF(ISNUMBER(A2128),COUNTIF(Calculations!B:B, A2128),"")</f>
        <v/>
      </c>
      <c r="E2128" s="3" t="str">
        <f>IF(ISNUMBER(A2128),COUNTIF(Calculations!A:A, A2128),"")</f>
        <v/>
      </c>
      <c r="F2128" s="20" t="str">
        <f t="shared" si="200"/>
        <v/>
      </c>
      <c r="G2128" s="20" t="str">
        <f t="shared" si="201"/>
        <v/>
      </c>
    </row>
    <row r="2129" spans="1:7" x14ac:dyDescent="0.25">
      <c r="A2129" s="9" t="str">
        <f t="shared" si="197"/>
        <v/>
      </c>
      <c r="B2129" s="3" t="str">
        <f t="shared" si="198"/>
        <v/>
      </c>
      <c r="C2129" s="3" t="str">
        <f t="shared" si="199"/>
        <v/>
      </c>
      <c r="D2129" s="3" t="str">
        <f>IF(ISNUMBER(A2129),COUNTIF(Calculations!B:B, A2129),"")</f>
        <v/>
      </c>
      <c r="E2129" s="3" t="str">
        <f>IF(ISNUMBER(A2129),COUNTIF(Calculations!A:A, A2129),"")</f>
        <v/>
      </c>
      <c r="F2129" s="20" t="str">
        <f t="shared" si="200"/>
        <v/>
      </c>
      <c r="G2129" s="20" t="str">
        <f t="shared" si="201"/>
        <v/>
      </c>
    </row>
    <row r="2130" spans="1:7" x14ac:dyDescent="0.25">
      <c r="A2130" s="9" t="str">
        <f t="shared" si="197"/>
        <v/>
      </c>
      <c r="B2130" s="3" t="str">
        <f t="shared" si="198"/>
        <v/>
      </c>
      <c r="C2130" s="3" t="str">
        <f t="shared" si="199"/>
        <v/>
      </c>
      <c r="D2130" s="3" t="str">
        <f>IF(ISNUMBER(A2130),COUNTIF(Calculations!B:B, A2130),"")</f>
        <v/>
      </c>
      <c r="E2130" s="3" t="str">
        <f>IF(ISNUMBER(A2130),COUNTIF(Calculations!A:A, A2130),"")</f>
        <v/>
      </c>
      <c r="F2130" s="20" t="str">
        <f t="shared" si="200"/>
        <v/>
      </c>
      <c r="G2130" s="20" t="str">
        <f t="shared" si="201"/>
        <v/>
      </c>
    </row>
    <row r="2131" spans="1:7" x14ac:dyDescent="0.25">
      <c r="A2131" s="9" t="str">
        <f t="shared" si="197"/>
        <v/>
      </c>
      <c r="B2131" s="3" t="str">
        <f t="shared" si="198"/>
        <v/>
      </c>
      <c r="C2131" s="3" t="str">
        <f t="shared" si="199"/>
        <v/>
      </c>
      <c r="D2131" s="3" t="str">
        <f>IF(ISNUMBER(A2131),COUNTIF(Calculations!B:B, A2131),"")</f>
        <v/>
      </c>
      <c r="E2131" s="3" t="str">
        <f>IF(ISNUMBER(A2131),COUNTIF(Calculations!A:A, A2131),"")</f>
        <v/>
      </c>
      <c r="F2131" s="20" t="str">
        <f t="shared" si="200"/>
        <v/>
      </c>
      <c r="G2131" s="20" t="str">
        <f t="shared" si="201"/>
        <v/>
      </c>
    </row>
    <row r="2132" spans="1:7" x14ac:dyDescent="0.25">
      <c r="A2132" s="9" t="str">
        <f t="shared" si="197"/>
        <v/>
      </c>
      <c r="B2132" s="3" t="str">
        <f t="shared" si="198"/>
        <v/>
      </c>
      <c r="C2132" s="3" t="str">
        <f t="shared" si="199"/>
        <v/>
      </c>
      <c r="D2132" s="3" t="str">
        <f>IF(ISNUMBER(A2132),COUNTIF(Calculations!B:B, A2132),"")</f>
        <v/>
      </c>
      <c r="E2132" s="3" t="str">
        <f>IF(ISNUMBER(A2132),COUNTIF(Calculations!A:A, A2132),"")</f>
        <v/>
      </c>
      <c r="F2132" s="20" t="str">
        <f t="shared" si="200"/>
        <v/>
      </c>
      <c r="G2132" s="20" t="str">
        <f t="shared" si="201"/>
        <v/>
      </c>
    </row>
    <row r="2133" spans="1:7" x14ac:dyDescent="0.25">
      <c r="A2133" s="9" t="str">
        <f t="shared" si="197"/>
        <v/>
      </c>
      <c r="B2133" s="3" t="str">
        <f t="shared" si="198"/>
        <v/>
      </c>
      <c r="C2133" s="3" t="str">
        <f t="shared" si="199"/>
        <v/>
      </c>
      <c r="D2133" s="3" t="str">
        <f>IF(ISNUMBER(A2133),COUNTIF(Calculations!B:B, A2133),"")</f>
        <v/>
      </c>
      <c r="E2133" s="3" t="str">
        <f>IF(ISNUMBER(A2133),COUNTIF(Calculations!A:A, A2133),"")</f>
        <v/>
      </c>
      <c r="F2133" s="20" t="str">
        <f t="shared" si="200"/>
        <v/>
      </c>
      <c r="G2133" s="20" t="str">
        <f t="shared" si="201"/>
        <v/>
      </c>
    </row>
    <row r="2134" spans="1:7" x14ac:dyDescent="0.25">
      <c r="A2134" s="9" t="str">
        <f t="shared" si="197"/>
        <v/>
      </c>
      <c r="B2134" s="3" t="str">
        <f t="shared" si="198"/>
        <v/>
      </c>
      <c r="C2134" s="3" t="str">
        <f t="shared" si="199"/>
        <v/>
      </c>
      <c r="D2134" s="3" t="str">
        <f>IF(ISNUMBER(A2134),COUNTIF(Calculations!B:B, A2134),"")</f>
        <v/>
      </c>
      <c r="E2134" s="3" t="str">
        <f>IF(ISNUMBER(A2134),COUNTIF(Calculations!A:A, A2134),"")</f>
        <v/>
      </c>
      <c r="F2134" s="20" t="str">
        <f t="shared" si="200"/>
        <v/>
      </c>
      <c r="G2134" s="20" t="str">
        <f t="shared" si="201"/>
        <v/>
      </c>
    </row>
    <row r="2135" spans="1:7" x14ac:dyDescent="0.25">
      <c r="A2135" s="9" t="str">
        <f t="shared" si="197"/>
        <v/>
      </c>
      <c r="B2135" s="3" t="str">
        <f t="shared" si="198"/>
        <v/>
      </c>
      <c r="C2135" s="3" t="str">
        <f t="shared" si="199"/>
        <v/>
      </c>
      <c r="D2135" s="3" t="str">
        <f>IF(ISNUMBER(A2135),COUNTIF(Calculations!B:B, A2135),"")</f>
        <v/>
      </c>
      <c r="E2135" s="3" t="str">
        <f>IF(ISNUMBER(A2135),COUNTIF(Calculations!A:A, A2135),"")</f>
        <v/>
      </c>
      <c r="F2135" s="20" t="str">
        <f t="shared" si="200"/>
        <v/>
      </c>
      <c r="G2135" s="20" t="str">
        <f t="shared" si="201"/>
        <v/>
      </c>
    </row>
    <row r="2136" spans="1:7" x14ac:dyDescent="0.25">
      <c r="A2136" s="9" t="str">
        <f t="shared" si="197"/>
        <v/>
      </c>
      <c r="B2136" s="3" t="str">
        <f t="shared" si="198"/>
        <v/>
      </c>
      <c r="C2136" s="3" t="str">
        <f t="shared" si="199"/>
        <v/>
      </c>
      <c r="D2136" s="3" t="str">
        <f>IF(ISNUMBER(A2136),COUNTIF(Calculations!B:B, A2136),"")</f>
        <v/>
      </c>
      <c r="E2136" s="3" t="str">
        <f>IF(ISNUMBER(A2136),COUNTIF(Calculations!A:A, A2136),"")</f>
        <v/>
      </c>
      <c r="F2136" s="20" t="str">
        <f t="shared" si="200"/>
        <v/>
      </c>
      <c r="G2136" s="20" t="str">
        <f t="shared" si="201"/>
        <v/>
      </c>
    </row>
    <row r="2137" spans="1:7" x14ac:dyDescent="0.25">
      <c r="A2137" s="9" t="str">
        <f t="shared" si="197"/>
        <v/>
      </c>
      <c r="B2137" s="3" t="str">
        <f t="shared" si="198"/>
        <v/>
      </c>
      <c r="C2137" s="3" t="str">
        <f t="shared" si="199"/>
        <v/>
      </c>
      <c r="D2137" s="3" t="str">
        <f>IF(ISNUMBER(A2137),COUNTIF(Calculations!B:B, A2137),"")</f>
        <v/>
      </c>
      <c r="E2137" s="3" t="str">
        <f>IF(ISNUMBER(A2137),COUNTIF(Calculations!A:A, A2137),"")</f>
        <v/>
      </c>
      <c r="F2137" s="20" t="str">
        <f t="shared" si="200"/>
        <v/>
      </c>
      <c r="G2137" s="20" t="str">
        <f t="shared" si="201"/>
        <v/>
      </c>
    </row>
    <row r="2138" spans="1:7" x14ac:dyDescent="0.25">
      <c r="A2138" s="9" t="str">
        <f t="shared" si="197"/>
        <v/>
      </c>
      <c r="B2138" s="3" t="str">
        <f t="shared" si="198"/>
        <v/>
      </c>
      <c r="C2138" s="3" t="str">
        <f t="shared" si="199"/>
        <v/>
      </c>
      <c r="D2138" s="3" t="str">
        <f>IF(ISNUMBER(A2138),COUNTIF(Calculations!B:B, A2138),"")</f>
        <v/>
      </c>
      <c r="E2138" s="3" t="str">
        <f>IF(ISNUMBER(A2138),COUNTIF(Calculations!A:A, A2138),"")</f>
        <v/>
      </c>
      <c r="F2138" s="20" t="str">
        <f t="shared" si="200"/>
        <v/>
      </c>
      <c r="G2138" s="20" t="str">
        <f t="shared" si="201"/>
        <v/>
      </c>
    </row>
    <row r="2139" spans="1:7" x14ac:dyDescent="0.25">
      <c r="A2139" s="9" t="str">
        <f t="shared" si="197"/>
        <v/>
      </c>
      <c r="B2139" s="3" t="str">
        <f t="shared" si="198"/>
        <v/>
      </c>
      <c r="C2139" s="3" t="str">
        <f t="shared" si="199"/>
        <v/>
      </c>
      <c r="D2139" s="3" t="str">
        <f>IF(ISNUMBER(A2139),COUNTIF(Calculations!B:B, A2139),"")</f>
        <v/>
      </c>
      <c r="E2139" s="3" t="str">
        <f>IF(ISNUMBER(A2139),COUNTIF(Calculations!A:A, A2139),"")</f>
        <v/>
      </c>
      <c r="F2139" s="20" t="str">
        <f t="shared" si="200"/>
        <v/>
      </c>
      <c r="G2139" s="20" t="str">
        <f t="shared" si="201"/>
        <v/>
      </c>
    </row>
    <row r="2140" spans="1:7" x14ac:dyDescent="0.25">
      <c r="A2140" s="9" t="str">
        <f t="shared" si="197"/>
        <v/>
      </c>
      <c r="B2140" s="3" t="str">
        <f t="shared" si="198"/>
        <v/>
      </c>
      <c r="C2140" s="3" t="str">
        <f t="shared" si="199"/>
        <v/>
      </c>
      <c r="D2140" s="3" t="str">
        <f>IF(ISNUMBER(A2140),COUNTIF(Calculations!B:B, A2140),"")</f>
        <v/>
      </c>
      <c r="E2140" s="3" t="str">
        <f>IF(ISNUMBER(A2140),COUNTIF(Calculations!A:A, A2140),"")</f>
        <v/>
      </c>
      <c r="F2140" s="20" t="str">
        <f t="shared" si="200"/>
        <v/>
      </c>
      <c r="G2140" s="20" t="str">
        <f t="shared" si="201"/>
        <v/>
      </c>
    </row>
    <row r="2141" spans="1:7" x14ac:dyDescent="0.25">
      <c r="A2141" s="9" t="str">
        <f t="shared" si="197"/>
        <v/>
      </c>
      <c r="B2141" s="3" t="str">
        <f t="shared" si="198"/>
        <v/>
      </c>
      <c r="C2141" s="3" t="str">
        <f t="shared" si="199"/>
        <v/>
      </c>
      <c r="D2141" s="3" t="str">
        <f>IF(ISNUMBER(A2141),COUNTIF(Calculations!B:B, A2141),"")</f>
        <v/>
      </c>
      <c r="E2141" s="3" t="str">
        <f>IF(ISNUMBER(A2141),COUNTIF(Calculations!A:A, A2141),"")</f>
        <v/>
      </c>
      <c r="F2141" s="20" t="str">
        <f t="shared" si="200"/>
        <v/>
      </c>
      <c r="G2141" s="20" t="str">
        <f t="shared" si="201"/>
        <v/>
      </c>
    </row>
    <row r="2142" spans="1:7" x14ac:dyDescent="0.25">
      <c r="A2142" s="9" t="str">
        <f t="shared" si="197"/>
        <v/>
      </c>
      <c r="B2142" s="3" t="str">
        <f t="shared" si="198"/>
        <v/>
      </c>
      <c r="C2142" s="3" t="str">
        <f t="shared" si="199"/>
        <v/>
      </c>
      <c r="D2142" s="3" t="str">
        <f>IF(ISNUMBER(A2142),COUNTIF(Calculations!B:B, A2142),"")</f>
        <v/>
      </c>
      <c r="E2142" s="3" t="str">
        <f>IF(ISNUMBER(A2142),COUNTIF(Calculations!A:A, A2142),"")</f>
        <v/>
      </c>
      <c r="F2142" s="20" t="str">
        <f t="shared" si="200"/>
        <v/>
      </c>
      <c r="G2142" s="20" t="str">
        <f t="shared" si="201"/>
        <v/>
      </c>
    </row>
    <row r="2143" spans="1:7" x14ac:dyDescent="0.25">
      <c r="A2143" s="9" t="str">
        <f t="shared" si="197"/>
        <v/>
      </c>
      <c r="B2143" s="3" t="str">
        <f t="shared" si="198"/>
        <v/>
      </c>
      <c r="C2143" s="3" t="str">
        <f t="shared" si="199"/>
        <v/>
      </c>
      <c r="D2143" s="3" t="str">
        <f>IF(ISNUMBER(A2143),COUNTIF(Calculations!B:B, A2143),"")</f>
        <v/>
      </c>
      <c r="E2143" s="3" t="str">
        <f>IF(ISNUMBER(A2143),COUNTIF(Calculations!A:A, A2143),"")</f>
        <v/>
      </c>
      <c r="F2143" s="20" t="str">
        <f t="shared" si="200"/>
        <v/>
      </c>
      <c r="G2143" s="20" t="str">
        <f t="shared" si="201"/>
        <v/>
      </c>
    </row>
    <row r="2144" spans="1:7" x14ac:dyDescent="0.25">
      <c r="A2144" s="9" t="str">
        <f t="shared" si="197"/>
        <v/>
      </c>
      <c r="B2144" s="3" t="str">
        <f t="shared" si="198"/>
        <v/>
      </c>
      <c r="C2144" s="3" t="str">
        <f t="shared" si="199"/>
        <v/>
      </c>
      <c r="D2144" s="3" t="str">
        <f>IF(ISNUMBER(A2144),COUNTIF(Calculations!B:B, A2144),"")</f>
        <v/>
      </c>
      <c r="E2144" s="3" t="str">
        <f>IF(ISNUMBER(A2144),COUNTIF(Calculations!A:A, A2144),"")</f>
        <v/>
      </c>
      <c r="F2144" s="20" t="str">
        <f t="shared" si="200"/>
        <v/>
      </c>
      <c r="G2144" s="20" t="str">
        <f t="shared" si="201"/>
        <v/>
      </c>
    </row>
    <row r="2145" spans="1:7" x14ac:dyDescent="0.25">
      <c r="A2145" s="9" t="str">
        <f t="shared" si="197"/>
        <v/>
      </c>
      <c r="B2145" s="3" t="str">
        <f t="shared" si="198"/>
        <v/>
      </c>
      <c r="C2145" s="3" t="str">
        <f t="shared" si="199"/>
        <v/>
      </c>
      <c r="D2145" s="3" t="str">
        <f>IF(ISNUMBER(A2145),COUNTIF(Calculations!B:B, A2145),"")</f>
        <v/>
      </c>
      <c r="E2145" s="3" t="str">
        <f>IF(ISNUMBER(A2145),COUNTIF(Calculations!A:A, A2145),"")</f>
        <v/>
      </c>
      <c r="F2145" s="20" t="str">
        <f t="shared" si="200"/>
        <v/>
      </c>
      <c r="G2145" s="20" t="str">
        <f t="shared" si="201"/>
        <v/>
      </c>
    </row>
    <row r="2146" spans="1:7" x14ac:dyDescent="0.25">
      <c r="A2146" s="9" t="str">
        <f t="shared" si="197"/>
        <v/>
      </c>
      <c r="B2146" s="3" t="str">
        <f t="shared" si="198"/>
        <v/>
      </c>
      <c r="C2146" s="3" t="str">
        <f t="shared" si="199"/>
        <v/>
      </c>
      <c r="D2146" s="3" t="str">
        <f>IF(ISNUMBER(A2146),COUNTIF(Calculations!B:B, A2146),"")</f>
        <v/>
      </c>
      <c r="E2146" s="3" t="str">
        <f>IF(ISNUMBER(A2146),COUNTIF(Calculations!A:A, A2146),"")</f>
        <v/>
      </c>
      <c r="F2146" s="20" t="str">
        <f t="shared" si="200"/>
        <v/>
      </c>
      <c r="G2146" s="20" t="str">
        <f t="shared" si="201"/>
        <v/>
      </c>
    </row>
    <row r="2147" spans="1:7" x14ac:dyDescent="0.25">
      <c r="A2147" s="9" t="str">
        <f t="shared" si="197"/>
        <v/>
      </c>
      <c r="B2147" s="3" t="str">
        <f t="shared" si="198"/>
        <v/>
      </c>
      <c r="C2147" s="3" t="str">
        <f t="shared" si="199"/>
        <v/>
      </c>
      <c r="D2147" s="3" t="str">
        <f>IF(ISNUMBER(A2147),COUNTIF(Calculations!B:B, A2147),"")</f>
        <v/>
      </c>
      <c r="E2147" s="3" t="str">
        <f>IF(ISNUMBER(A2147),COUNTIF(Calculations!A:A, A2147),"")</f>
        <v/>
      </c>
      <c r="F2147" s="20" t="str">
        <f t="shared" si="200"/>
        <v/>
      </c>
      <c r="G2147" s="20" t="str">
        <f t="shared" si="201"/>
        <v/>
      </c>
    </row>
    <row r="2148" spans="1:7" x14ac:dyDescent="0.25">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20" t="str">
        <f t="shared" ref="F2148:F2211" si="205">IF(ISNUMBER(A2148),F2147 + D2148,"")</f>
        <v/>
      </c>
      <c r="G2148" s="20" t="str">
        <f t="shared" ref="G2148:G2211" si="206">IF(ISNUMBER(A2148),G2147 + E2148,"")</f>
        <v/>
      </c>
    </row>
    <row r="2149" spans="1:7" x14ac:dyDescent="0.25">
      <c r="A2149" s="9" t="str">
        <f t="shared" si="202"/>
        <v/>
      </c>
      <c r="B2149" s="3" t="str">
        <f t="shared" si="203"/>
        <v/>
      </c>
      <c r="C2149" s="3" t="str">
        <f t="shared" si="204"/>
        <v/>
      </c>
      <c r="D2149" s="3" t="str">
        <f>IF(ISNUMBER(A2149),COUNTIF(Calculations!B:B, A2149),"")</f>
        <v/>
      </c>
      <c r="E2149" s="3" t="str">
        <f>IF(ISNUMBER(A2149),COUNTIF(Calculations!A:A, A2149),"")</f>
        <v/>
      </c>
      <c r="F2149" s="20" t="str">
        <f t="shared" si="205"/>
        <v/>
      </c>
      <c r="G2149" s="20" t="str">
        <f t="shared" si="206"/>
        <v/>
      </c>
    </row>
    <row r="2150" spans="1:7" x14ac:dyDescent="0.25">
      <c r="A2150" s="9" t="str">
        <f t="shared" si="202"/>
        <v/>
      </c>
      <c r="B2150" s="3" t="str">
        <f t="shared" si="203"/>
        <v/>
      </c>
      <c r="C2150" s="3" t="str">
        <f t="shared" si="204"/>
        <v/>
      </c>
      <c r="D2150" s="3" t="str">
        <f>IF(ISNUMBER(A2150),COUNTIF(Calculations!B:B, A2150),"")</f>
        <v/>
      </c>
      <c r="E2150" s="3" t="str">
        <f>IF(ISNUMBER(A2150),COUNTIF(Calculations!A:A, A2150),"")</f>
        <v/>
      </c>
      <c r="F2150" s="20" t="str">
        <f t="shared" si="205"/>
        <v/>
      </c>
      <c r="G2150" s="20" t="str">
        <f t="shared" si="206"/>
        <v/>
      </c>
    </row>
    <row r="2151" spans="1:7" x14ac:dyDescent="0.25">
      <c r="A2151" s="9" t="str">
        <f t="shared" si="202"/>
        <v/>
      </c>
      <c r="B2151" s="3" t="str">
        <f t="shared" si="203"/>
        <v/>
      </c>
      <c r="C2151" s="3" t="str">
        <f t="shared" si="204"/>
        <v/>
      </c>
      <c r="D2151" s="3" t="str">
        <f>IF(ISNUMBER(A2151),COUNTIF(Calculations!B:B, A2151),"")</f>
        <v/>
      </c>
      <c r="E2151" s="3" t="str">
        <f>IF(ISNUMBER(A2151),COUNTIF(Calculations!A:A, A2151),"")</f>
        <v/>
      </c>
      <c r="F2151" s="20" t="str">
        <f t="shared" si="205"/>
        <v/>
      </c>
      <c r="G2151" s="20" t="str">
        <f t="shared" si="206"/>
        <v/>
      </c>
    </row>
    <row r="2152" spans="1:7" x14ac:dyDescent="0.25">
      <c r="A2152" s="9" t="str">
        <f t="shared" si="202"/>
        <v/>
      </c>
      <c r="B2152" s="3" t="str">
        <f t="shared" si="203"/>
        <v/>
      </c>
      <c r="C2152" s="3" t="str">
        <f t="shared" si="204"/>
        <v/>
      </c>
      <c r="D2152" s="3" t="str">
        <f>IF(ISNUMBER(A2152),COUNTIF(Calculations!B:B, A2152),"")</f>
        <v/>
      </c>
      <c r="E2152" s="3" t="str">
        <f>IF(ISNUMBER(A2152),COUNTIF(Calculations!A:A, A2152),"")</f>
        <v/>
      </c>
      <c r="F2152" s="20" t="str">
        <f t="shared" si="205"/>
        <v/>
      </c>
      <c r="G2152" s="20" t="str">
        <f t="shared" si="206"/>
        <v/>
      </c>
    </row>
    <row r="2153" spans="1:7" x14ac:dyDescent="0.25">
      <c r="A2153" s="9" t="str">
        <f t="shared" si="202"/>
        <v/>
      </c>
      <c r="B2153" s="3" t="str">
        <f t="shared" si="203"/>
        <v/>
      </c>
      <c r="C2153" s="3" t="str">
        <f t="shared" si="204"/>
        <v/>
      </c>
      <c r="D2153" s="3" t="str">
        <f>IF(ISNUMBER(A2153),COUNTIF(Calculations!B:B, A2153),"")</f>
        <v/>
      </c>
      <c r="E2153" s="3" t="str">
        <f>IF(ISNUMBER(A2153),COUNTIF(Calculations!A:A, A2153),"")</f>
        <v/>
      </c>
      <c r="F2153" s="20" t="str">
        <f t="shared" si="205"/>
        <v/>
      </c>
      <c r="G2153" s="20" t="str">
        <f t="shared" si="206"/>
        <v/>
      </c>
    </row>
    <row r="2154" spans="1:7" x14ac:dyDescent="0.25">
      <c r="A2154" s="9" t="str">
        <f t="shared" si="202"/>
        <v/>
      </c>
      <c r="B2154" s="3" t="str">
        <f t="shared" si="203"/>
        <v/>
      </c>
      <c r="C2154" s="3" t="str">
        <f t="shared" si="204"/>
        <v/>
      </c>
      <c r="D2154" s="3" t="str">
        <f>IF(ISNUMBER(A2154),COUNTIF(Calculations!B:B, A2154),"")</f>
        <v/>
      </c>
      <c r="E2154" s="3" t="str">
        <f>IF(ISNUMBER(A2154),COUNTIF(Calculations!A:A, A2154),"")</f>
        <v/>
      </c>
      <c r="F2154" s="20" t="str">
        <f t="shared" si="205"/>
        <v/>
      </c>
      <c r="G2154" s="20" t="str">
        <f t="shared" si="206"/>
        <v/>
      </c>
    </row>
    <row r="2155" spans="1:7" x14ac:dyDescent="0.25">
      <c r="A2155" s="9" t="str">
        <f t="shared" si="202"/>
        <v/>
      </c>
      <c r="B2155" s="3" t="str">
        <f t="shared" si="203"/>
        <v/>
      </c>
      <c r="C2155" s="3" t="str">
        <f t="shared" si="204"/>
        <v/>
      </c>
      <c r="D2155" s="3" t="str">
        <f>IF(ISNUMBER(A2155),COUNTIF(Calculations!B:B, A2155),"")</f>
        <v/>
      </c>
      <c r="E2155" s="3" t="str">
        <f>IF(ISNUMBER(A2155),COUNTIF(Calculations!A:A, A2155),"")</f>
        <v/>
      </c>
      <c r="F2155" s="20" t="str">
        <f t="shared" si="205"/>
        <v/>
      </c>
      <c r="G2155" s="20" t="str">
        <f t="shared" si="206"/>
        <v/>
      </c>
    </row>
    <row r="2156" spans="1:7" x14ac:dyDescent="0.25">
      <c r="A2156" s="9" t="str">
        <f t="shared" si="202"/>
        <v/>
      </c>
      <c r="B2156" s="3" t="str">
        <f t="shared" si="203"/>
        <v/>
      </c>
      <c r="C2156" s="3" t="str">
        <f t="shared" si="204"/>
        <v/>
      </c>
      <c r="D2156" s="3" t="str">
        <f>IF(ISNUMBER(A2156),COUNTIF(Calculations!B:B, A2156),"")</f>
        <v/>
      </c>
      <c r="E2156" s="3" t="str">
        <f>IF(ISNUMBER(A2156),COUNTIF(Calculations!A:A, A2156),"")</f>
        <v/>
      </c>
      <c r="F2156" s="20" t="str">
        <f t="shared" si="205"/>
        <v/>
      </c>
      <c r="G2156" s="20" t="str">
        <f t="shared" si="206"/>
        <v/>
      </c>
    </row>
    <row r="2157" spans="1:7" x14ac:dyDescent="0.25">
      <c r="A2157" s="9" t="str">
        <f t="shared" si="202"/>
        <v/>
      </c>
      <c r="B2157" s="3" t="str">
        <f t="shared" si="203"/>
        <v/>
      </c>
      <c r="C2157" s="3" t="str">
        <f t="shared" si="204"/>
        <v/>
      </c>
      <c r="D2157" s="3" t="str">
        <f>IF(ISNUMBER(A2157),COUNTIF(Calculations!B:B, A2157),"")</f>
        <v/>
      </c>
      <c r="E2157" s="3" t="str">
        <f>IF(ISNUMBER(A2157),COUNTIF(Calculations!A:A, A2157),"")</f>
        <v/>
      </c>
      <c r="F2157" s="20" t="str">
        <f t="shared" si="205"/>
        <v/>
      </c>
      <c r="G2157" s="20" t="str">
        <f t="shared" si="206"/>
        <v/>
      </c>
    </row>
    <row r="2158" spans="1:7" x14ac:dyDescent="0.25">
      <c r="A2158" s="9" t="str">
        <f t="shared" si="202"/>
        <v/>
      </c>
      <c r="B2158" s="3" t="str">
        <f t="shared" si="203"/>
        <v/>
      </c>
      <c r="C2158" s="3" t="str">
        <f t="shared" si="204"/>
        <v/>
      </c>
      <c r="D2158" s="3" t="str">
        <f>IF(ISNUMBER(A2158),COUNTIF(Calculations!B:B, A2158),"")</f>
        <v/>
      </c>
      <c r="E2158" s="3" t="str">
        <f>IF(ISNUMBER(A2158),COUNTIF(Calculations!A:A, A2158),"")</f>
        <v/>
      </c>
      <c r="F2158" s="20" t="str">
        <f t="shared" si="205"/>
        <v/>
      </c>
      <c r="G2158" s="20" t="str">
        <f t="shared" si="206"/>
        <v/>
      </c>
    </row>
    <row r="2159" spans="1:7" x14ac:dyDescent="0.25">
      <c r="A2159" s="9" t="str">
        <f t="shared" si="202"/>
        <v/>
      </c>
      <c r="B2159" s="3" t="str">
        <f t="shared" si="203"/>
        <v/>
      </c>
      <c r="C2159" s="3" t="str">
        <f t="shared" si="204"/>
        <v/>
      </c>
      <c r="D2159" s="3" t="str">
        <f>IF(ISNUMBER(A2159),COUNTIF(Calculations!B:B, A2159),"")</f>
        <v/>
      </c>
      <c r="E2159" s="3" t="str">
        <f>IF(ISNUMBER(A2159),COUNTIF(Calculations!A:A, A2159),"")</f>
        <v/>
      </c>
      <c r="F2159" s="20" t="str">
        <f t="shared" si="205"/>
        <v/>
      </c>
      <c r="G2159" s="20" t="str">
        <f t="shared" si="206"/>
        <v/>
      </c>
    </row>
    <row r="2160" spans="1:7" x14ac:dyDescent="0.25">
      <c r="A2160" s="9" t="str">
        <f t="shared" si="202"/>
        <v/>
      </c>
      <c r="B2160" s="3" t="str">
        <f t="shared" si="203"/>
        <v/>
      </c>
      <c r="C2160" s="3" t="str">
        <f t="shared" si="204"/>
        <v/>
      </c>
      <c r="D2160" s="3" t="str">
        <f>IF(ISNUMBER(A2160),COUNTIF(Calculations!B:B, A2160),"")</f>
        <v/>
      </c>
      <c r="E2160" s="3" t="str">
        <f>IF(ISNUMBER(A2160),COUNTIF(Calculations!A:A, A2160),"")</f>
        <v/>
      </c>
      <c r="F2160" s="20" t="str">
        <f t="shared" si="205"/>
        <v/>
      </c>
      <c r="G2160" s="20" t="str">
        <f t="shared" si="206"/>
        <v/>
      </c>
    </row>
    <row r="2161" spans="1:7" x14ac:dyDescent="0.25">
      <c r="A2161" s="9" t="str">
        <f t="shared" si="202"/>
        <v/>
      </c>
      <c r="B2161" s="3" t="str">
        <f t="shared" si="203"/>
        <v/>
      </c>
      <c r="C2161" s="3" t="str">
        <f t="shared" si="204"/>
        <v/>
      </c>
      <c r="D2161" s="3" t="str">
        <f>IF(ISNUMBER(A2161),COUNTIF(Calculations!B:B, A2161),"")</f>
        <v/>
      </c>
      <c r="E2161" s="3" t="str">
        <f>IF(ISNUMBER(A2161),COUNTIF(Calculations!A:A, A2161),"")</f>
        <v/>
      </c>
      <c r="F2161" s="20" t="str">
        <f t="shared" si="205"/>
        <v/>
      </c>
      <c r="G2161" s="20" t="str">
        <f t="shared" si="206"/>
        <v/>
      </c>
    </row>
    <row r="2162" spans="1:7" x14ac:dyDescent="0.25">
      <c r="A2162" s="9" t="str">
        <f t="shared" si="202"/>
        <v/>
      </c>
      <c r="B2162" s="3" t="str">
        <f t="shared" si="203"/>
        <v/>
      </c>
      <c r="C2162" s="3" t="str">
        <f t="shared" si="204"/>
        <v/>
      </c>
      <c r="D2162" s="3" t="str">
        <f>IF(ISNUMBER(A2162),COUNTIF(Calculations!B:B, A2162),"")</f>
        <v/>
      </c>
      <c r="E2162" s="3" t="str">
        <f>IF(ISNUMBER(A2162),COUNTIF(Calculations!A:A, A2162),"")</f>
        <v/>
      </c>
      <c r="F2162" s="20" t="str">
        <f t="shared" si="205"/>
        <v/>
      </c>
      <c r="G2162" s="20" t="str">
        <f t="shared" si="206"/>
        <v/>
      </c>
    </row>
    <row r="2163" spans="1:7" x14ac:dyDescent="0.25">
      <c r="A2163" s="9" t="str">
        <f t="shared" si="202"/>
        <v/>
      </c>
      <c r="B2163" s="3" t="str">
        <f t="shared" si="203"/>
        <v/>
      </c>
      <c r="C2163" s="3" t="str">
        <f t="shared" si="204"/>
        <v/>
      </c>
      <c r="D2163" s="3" t="str">
        <f>IF(ISNUMBER(A2163),COUNTIF(Calculations!B:B, A2163),"")</f>
        <v/>
      </c>
      <c r="E2163" s="3" t="str">
        <f>IF(ISNUMBER(A2163),COUNTIF(Calculations!A:A, A2163),"")</f>
        <v/>
      </c>
      <c r="F2163" s="20" t="str">
        <f t="shared" si="205"/>
        <v/>
      </c>
      <c r="G2163" s="20" t="str">
        <f t="shared" si="206"/>
        <v/>
      </c>
    </row>
    <row r="2164" spans="1:7" x14ac:dyDescent="0.25">
      <c r="A2164" s="9" t="str">
        <f t="shared" si="202"/>
        <v/>
      </c>
      <c r="B2164" s="3" t="str">
        <f t="shared" si="203"/>
        <v/>
      </c>
      <c r="C2164" s="3" t="str">
        <f t="shared" si="204"/>
        <v/>
      </c>
      <c r="D2164" s="3" t="str">
        <f>IF(ISNUMBER(A2164),COUNTIF(Calculations!B:B, A2164),"")</f>
        <v/>
      </c>
      <c r="E2164" s="3" t="str">
        <f>IF(ISNUMBER(A2164),COUNTIF(Calculations!A:A, A2164),"")</f>
        <v/>
      </c>
      <c r="F2164" s="20" t="str">
        <f t="shared" si="205"/>
        <v/>
      </c>
      <c r="G2164" s="20" t="str">
        <f t="shared" si="206"/>
        <v/>
      </c>
    </row>
    <row r="2165" spans="1:7" x14ac:dyDescent="0.25">
      <c r="A2165" s="9" t="str">
        <f t="shared" si="202"/>
        <v/>
      </c>
      <c r="B2165" s="3" t="str">
        <f t="shared" si="203"/>
        <v/>
      </c>
      <c r="C2165" s="3" t="str">
        <f t="shared" si="204"/>
        <v/>
      </c>
      <c r="D2165" s="3" t="str">
        <f>IF(ISNUMBER(A2165),COUNTIF(Calculations!B:B, A2165),"")</f>
        <v/>
      </c>
      <c r="E2165" s="3" t="str">
        <f>IF(ISNUMBER(A2165),COUNTIF(Calculations!A:A, A2165),"")</f>
        <v/>
      </c>
      <c r="F2165" s="20" t="str">
        <f t="shared" si="205"/>
        <v/>
      </c>
      <c r="G2165" s="20" t="str">
        <f t="shared" si="206"/>
        <v/>
      </c>
    </row>
    <row r="2166" spans="1:7" x14ac:dyDescent="0.25">
      <c r="A2166" s="9" t="str">
        <f t="shared" si="202"/>
        <v/>
      </c>
      <c r="B2166" s="3" t="str">
        <f t="shared" si="203"/>
        <v/>
      </c>
      <c r="C2166" s="3" t="str">
        <f t="shared" si="204"/>
        <v/>
      </c>
      <c r="D2166" s="3" t="str">
        <f>IF(ISNUMBER(A2166),COUNTIF(Calculations!B:B, A2166),"")</f>
        <v/>
      </c>
      <c r="E2166" s="3" t="str">
        <f>IF(ISNUMBER(A2166),COUNTIF(Calculations!A:A, A2166),"")</f>
        <v/>
      </c>
      <c r="F2166" s="20" t="str">
        <f t="shared" si="205"/>
        <v/>
      </c>
      <c r="G2166" s="20" t="str">
        <f t="shared" si="206"/>
        <v/>
      </c>
    </row>
    <row r="2167" spans="1:7" x14ac:dyDescent="0.25">
      <c r="A2167" s="9" t="str">
        <f t="shared" si="202"/>
        <v/>
      </c>
      <c r="B2167" s="3" t="str">
        <f t="shared" si="203"/>
        <v/>
      </c>
      <c r="C2167" s="3" t="str">
        <f t="shared" si="204"/>
        <v/>
      </c>
      <c r="D2167" s="3" t="str">
        <f>IF(ISNUMBER(A2167),COUNTIF(Calculations!B:B, A2167),"")</f>
        <v/>
      </c>
      <c r="E2167" s="3" t="str">
        <f>IF(ISNUMBER(A2167),COUNTIF(Calculations!A:A, A2167),"")</f>
        <v/>
      </c>
      <c r="F2167" s="20" t="str">
        <f t="shared" si="205"/>
        <v/>
      </c>
      <c r="G2167" s="20" t="str">
        <f t="shared" si="206"/>
        <v/>
      </c>
    </row>
    <row r="2168" spans="1:7" x14ac:dyDescent="0.25">
      <c r="A2168" s="9" t="str">
        <f t="shared" si="202"/>
        <v/>
      </c>
      <c r="B2168" s="3" t="str">
        <f t="shared" si="203"/>
        <v/>
      </c>
      <c r="C2168" s="3" t="str">
        <f t="shared" si="204"/>
        <v/>
      </c>
      <c r="D2168" s="3" t="str">
        <f>IF(ISNUMBER(A2168),COUNTIF(Calculations!B:B, A2168),"")</f>
        <v/>
      </c>
      <c r="E2168" s="3" t="str">
        <f>IF(ISNUMBER(A2168),COUNTIF(Calculations!A:A, A2168),"")</f>
        <v/>
      </c>
      <c r="F2168" s="20" t="str">
        <f t="shared" si="205"/>
        <v/>
      </c>
      <c r="G2168" s="20" t="str">
        <f t="shared" si="206"/>
        <v/>
      </c>
    </row>
    <row r="2169" spans="1:7" x14ac:dyDescent="0.25">
      <c r="A2169" s="9" t="str">
        <f t="shared" si="202"/>
        <v/>
      </c>
      <c r="B2169" s="3" t="str">
        <f t="shared" si="203"/>
        <v/>
      </c>
      <c r="C2169" s="3" t="str">
        <f t="shared" si="204"/>
        <v/>
      </c>
      <c r="D2169" s="3" t="str">
        <f>IF(ISNUMBER(A2169),COUNTIF(Calculations!B:B, A2169),"")</f>
        <v/>
      </c>
      <c r="E2169" s="3" t="str">
        <f>IF(ISNUMBER(A2169),COUNTIF(Calculations!A:A, A2169),"")</f>
        <v/>
      </c>
      <c r="F2169" s="20" t="str">
        <f t="shared" si="205"/>
        <v/>
      </c>
      <c r="G2169" s="20" t="str">
        <f t="shared" si="206"/>
        <v/>
      </c>
    </row>
    <row r="2170" spans="1:7" x14ac:dyDescent="0.25">
      <c r="A2170" s="9" t="str">
        <f t="shared" si="202"/>
        <v/>
      </c>
      <c r="B2170" s="3" t="str">
        <f t="shared" si="203"/>
        <v/>
      </c>
      <c r="C2170" s="3" t="str">
        <f t="shared" si="204"/>
        <v/>
      </c>
      <c r="D2170" s="3" t="str">
        <f>IF(ISNUMBER(A2170),COUNTIF(Calculations!B:B, A2170),"")</f>
        <v/>
      </c>
      <c r="E2170" s="3" t="str">
        <f>IF(ISNUMBER(A2170),COUNTIF(Calculations!A:A, A2170),"")</f>
        <v/>
      </c>
      <c r="F2170" s="20" t="str">
        <f t="shared" si="205"/>
        <v/>
      </c>
      <c r="G2170" s="20" t="str">
        <f t="shared" si="206"/>
        <v/>
      </c>
    </row>
    <row r="2171" spans="1:7" x14ac:dyDescent="0.25">
      <c r="A2171" s="9" t="str">
        <f t="shared" si="202"/>
        <v/>
      </c>
      <c r="B2171" s="3" t="str">
        <f t="shared" si="203"/>
        <v/>
      </c>
      <c r="C2171" s="3" t="str">
        <f t="shared" si="204"/>
        <v/>
      </c>
      <c r="D2171" s="3" t="str">
        <f>IF(ISNUMBER(A2171),COUNTIF(Calculations!B:B, A2171),"")</f>
        <v/>
      </c>
      <c r="E2171" s="3" t="str">
        <f>IF(ISNUMBER(A2171),COUNTIF(Calculations!A:A, A2171),"")</f>
        <v/>
      </c>
      <c r="F2171" s="20" t="str">
        <f t="shared" si="205"/>
        <v/>
      </c>
      <c r="G2171" s="20" t="str">
        <f t="shared" si="206"/>
        <v/>
      </c>
    </row>
    <row r="2172" spans="1:7" x14ac:dyDescent="0.25">
      <c r="A2172" s="9" t="str">
        <f t="shared" si="202"/>
        <v/>
      </c>
      <c r="B2172" s="3" t="str">
        <f t="shared" si="203"/>
        <v/>
      </c>
      <c r="C2172" s="3" t="str">
        <f t="shared" si="204"/>
        <v/>
      </c>
      <c r="D2172" s="3" t="str">
        <f>IF(ISNUMBER(A2172),COUNTIF(Calculations!B:B, A2172),"")</f>
        <v/>
      </c>
      <c r="E2172" s="3" t="str">
        <f>IF(ISNUMBER(A2172),COUNTIF(Calculations!A:A, A2172),"")</f>
        <v/>
      </c>
      <c r="F2172" s="20" t="str">
        <f t="shared" si="205"/>
        <v/>
      </c>
      <c r="G2172" s="20" t="str">
        <f t="shared" si="206"/>
        <v/>
      </c>
    </row>
    <row r="2173" spans="1:7" x14ac:dyDescent="0.25">
      <c r="A2173" s="9" t="str">
        <f t="shared" si="202"/>
        <v/>
      </c>
      <c r="B2173" s="3" t="str">
        <f t="shared" si="203"/>
        <v/>
      </c>
      <c r="C2173" s="3" t="str">
        <f t="shared" si="204"/>
        <v/>
      </c>
      <c r="D2173" s="3" t="str">
        <f>IF(ISNUMBER(A2173),COUNTIF(Calculations!B:B, A2173),"")</f>
        <v/>
      </c>
      <c r="E2173" s="3" t="str">
        <f>IF(ISNUMBER(A2173),COUNTIF(Calculations!A:A, A2173),"")</f>
        <v/>
      </c>
      <c r="F2173" s="20" t="str">
        <f t="shared" si="205"/>
        <v/>
      </c>
      <c r="G2173" s="20" t="str">
        <f t="shared" si="206"/>
        <v/>
      </c>
    </row>
    <row r="2174" spans="1:7" x14ac:dyDescent="0.25">
      <c r="A2174" s="9" t="str">
        <f t="shared" si="202"/>
        <v/>
      </c>
      <c r="B2174" s="3" t="str">
        <f t="shared" si="203"/>
        <v/>
      </c>
      <c r="C2174" s="3" t="str">
        <f t="shared" si="204"/>
        <v/>
      </c>
      <c r="D2174" s="3" t="str">
        <f>IF(ISNUMBER(A2174),COUNTIF(Calculations!B:B, A2174),"")</f>
        <v/>
      </c>
      <c r="E2174" s="3" t="str">
        <f>IF(ISNUMBER(A2174),COUNTIF(Calculations!A:A, A2174),"")</f>
        <v/>
      </c>
      <c r="F2174" s="20" t="str">
        <f t="shared" si="205"/>
        <v/>
      </c>
      <c r="G2174" s="20" t="str">
        <f t="shared" si="206"/>
        <v/>
      </c>
    </row>
    <row r="2175" spans="1:7" x14ac:dyDescent="0.25">
      <c r="A2175" s="9" t="str">
        <f t="shared" si="202"/>
        <v/>
      </c>
      <c r="B2175" s="3" t="str">
        <f t="shared" si="203"/>
        <v/>
      </c>
      <c r="C2175" s="3" t="str">
        <f t="shared" si="204"/>
        <v/>
      </c>
      <c r="D2175" s="3" t="str">
        <f>IF(ISNUMBER(A2175),COUNTIF(Calculations!B:B, A2175),"")</f>
        <v/>
      </c>
      <c r="E2175" s="3" t="str">
        <f>IF(ISNUMBER(A2175),COUNTIF(Calculations!A:A, A2175),"")</f>
        <v/>
      </c>
      <c r="F2175" s="20" t="str">
        <f t="shared" si="205"/>
        <v/>
      </c>
      <c r="G2175" s="20" t="str">
        <f t="shared" si="206"/>
        <v/>
      </c>
    </row>
    <row r="2176" spans="1:7" x14ac:dyDescent="0.25">
      <c r="A2176" s="9" t="str">
        <f t="shared" si="202"/>
        <v/>
      </c>
      <c r="B2176" s="3" t="str">
        <f t="shared" si="203"/>
        <v/>
      </c>
      <c r="C2176" s="3" t="str">
        <f t="shared" si="204"/>
        <v/>
      </c>
      <c r="D2176" s="3" t="str">
        <f>IF(ISNUMBER(A2176),COUNTIF(Calculations!B:B, A2176),"")</f>
        <v/>
      </c>
      <c r="E2176" s="3" t="str">
        <f>IF(ISNUMBER(A2176),COUNTIF(Calculations!A:A, A2176),"")</f>
        <v/>
      </c>
      <c r="F2176" s="20" t="str">
        <f t="shared" si="205"/>
        <v/>
      </c>
      <c r="G2176" s="20" t="str">
        <f t="shared" si="206"/>
        <v/>
      </c>
    </row>
    <row r="2177" spans="1:7" x14ac:dyDescent="0.25">
      <c r="A2177" s="9" t="str">
        <f t="shared" si="202"/>
        <v/>
      </c>
      <c r="B2177" s="3" t="str">
        <f t="shared" si="203"/>
        <v/>
      </c>
      <c r="C2177" s="3" t="str">
        <f t="shared" si="204"/>
        <v/>
      </c>
      <c r="D2177" s="3" t="str">
        <f>IF(ISNUMBER(A2177),COUNTIF(Calculations!B:B, A2177),"")</f>
        <v/>
      </c>
      <c r="E2177" s="3" t="str">
        <f>IF(ISNUMBER(A2177),COUNTIF(Calculations!A:A, A2177),"")</f>
        <v/>
      </c>
      <c r="F2177" s="20" t="str">
        <f t="shared" si="205"/>
        <v/>
      </c>
      <c r="G2177" s="20" t="str">
        <f t="shared" si="206"/>
        <v/>
      </c>
    </row>
    <row r="2178" spans="1:7" x14ac:dyDescent="0.25">
      <c r="A2178" s="9" t="str">
        <f t="shared" si="202"/>
        <v/>
      </c>
      <c r="B2178" s="3" t="str">
        <f t="shared" si="203"/>
        <v/>
      </c>
      <c r="C2178" s="3" t="str">
        <f t="shared" si="204"/>
        <v/>
      </c>
      <c r="D2178" s="3" t="str">
        <f>IF(ISNUMBER(A2178),COUNTIF(Calculations!B:B, A2178),"")</f>
        <v/>
      </c>
      <c r="E2178" s="3" t="str">
        <f>IF(ISNUMBER(A2178),COUNTIF(Calculations!A:A, A2178),"")</f>
        <v/>
      </c>
      <c r="F2178" s="20" t="str">
        <f t="shared" si="205"/>
        <v/>
      </c>
      <c r="G2178" s="20" t="str">
        <f t="shared" si="206"/>
        <v/>
      </c>
    </row>
    <row r="2179" spans="1:7" x14ac:dyDescent="0.25">
      <c r="A2179" s="9" t="str">
        <f t="shared" si="202"/>
        <v/>
      </c>
      <c r="B2179" s="3" t="str">
        <f t="shared" si="203"/>
        <v/>
      </c>
      <c r="C2179" s="3" t="str">
        <f t="shared" si="204"/>
        <v/>
      </c>
      <c r="D2179" s="3" t="str">
        <f>IF(ISNUMBER(A2179),COUNTIF(Calculations!B:B, A2179),"")</f>
        <v/>
      </c>
      <c r="E2179" s="3" t="str">
        <f>IF(ISNUMBER(A2179),COUNTIF(Calculations!A:A, A2179),"")</f>
        <v/>
      </c>
      <c r="F2179" s="20" t="str">
        <f t="shared" si="205"/>
        <v/>
      </c>
      <c r="G2179" s="20" t="str">
        <f t="shared" si="206"/>
        <v/>
      </c>
    </row>
    <row r="2180" spans="1:7" x14ac:dyDescent="0.25">
      <c r="A2180" s="9" t="str">
        <f t="shared" si="202"/>
        <v/>
      </c>
      <c r="B2180" s="3" t="str">
        <f t="shared" si="203"/>
        <v/>
      </c>
      <c r="C2180" s="3" t="str">
        <f t="shared" si="204"/>
        <v/>
      </c>
      <c r="D2180" s="3" t="str">
        <f>IF(ISNUMBER(A2180),COUNTIF(Calculations!B:B, A2180),"")</f>
        <v/>
      </c>
      <c r="E2180" s="3" t="str">
        <f>IF(ISNUMBER(A2180),COUNTIF(Calculations!A:A, A2180),"")</f>
        <v/>
      </c>
      <c r="F2180" s="20" t="str">
        <f t="shared" si="205"/>
        <v/>
      </c>
      <c r="G2180" s="20" t="str">
        <f t="shared" si="206"/>
        <v/>
      </c>
    </row>
    <row r="2181" spans="1:7" x14ac:dyDescent="0.25">
      <c r="A2181" s="9" t="str">
        <f t="shared" si="202"/>
        <v/>
      </c>
      <c r="B2181" s="3" t="str">
        <f t="shared" si="203"/>
        <v/>
      </c>
      <c r="C2181" s="3" t="str">
        <f t="shared" si="204"/>
        <v/>
      </c>
      <c r="D2181" s="3" t="str">
        <f>IF(ISNUMBER(A2181),COUNTIF(Calculations!B:B, A2181),"")</f>
        <v/>
      </c>
      <c r="E2181" s="3" t="str">
        <f>IF(ISNUMBER(A2181),COUNTIF(Calculations!A:A, A2181),"")</f>
        <v/>
      </c>
      <c r="F2181" s="20" t="str">
        <f t="shared" si="205"/>
        <v/>
      </c>
      <c r="G2181" s="20" t="str">
        <f t="shared" si="206"/>
        <v/>
      </c>
    </row>
    <row r="2182" spans="1:7" x14ac:dyDescent="0.25">
      <c r="A2182" s="9" t="str">
        <f t="shared" si="202"/>
        <v/>
      </c>
      <c r="B2182" s="3" t="str">
        <f t="shared" si="203"/>
        <v/>
      </c>
      <c r="C2182" s="3" t="str">
        <f t="shared" si="204"/>
        <v/>
      </c>
      <c r="D2182" s="3" t="str">
        <f>IF(ISNUMBER(A2182),COUNTIF(Calculations!B:B, A2182),"")</f>
        <v/>
      </c>
      <c r="E2182" s="3" t="str">
        <f>IF(ISNUMBER(A2182),COUNTIF(Calculations!A:A, A2182),"")</f>
        <v/>
      </c>
      <c r="F2182" s="20" t="str">
        <f t="shared" si="205"/>
        <v/>
      </c>
      <c r="G2182" s="20" t="str">
        <f t="shared" si="206"/>
        <v/>
      </c>
    </row>
    <row r="2183" spans="1:7" x14ac:dyDescent="0.25">
      <c r="A2183" s="9" t="str">
        <f t="shared" si="202"/>
        <v/>
      </c>
      <c r="B2183" s="3" t="str">
        <f t="shared" si="203"/>
        <v/>
      </c>
      <c r="C2183" s="3" t="str">
        <f t="shared" si="204"/>
        <v/>
      </c>
      <c r="D2183" s="3" t="str">
        <f>IF(ISNUMBER(A2183),COUNTIF(Calculations!B:B, A2183),"")</f>
        <v/>
      </c>
      <c r="E2183" s="3" t="str">
        <f>IF(ISNUMBER(A2183),COUNTIF(Calculations!A:A, A2183),"")</f>
        <v/>
      </c>
      <c r="F2183" s="20" t="str">
        <f t="shared" si="205"/>
        <v/>
      </c>
      <c r="G2183" s="20" t="str">
        <f t="shared" si="206"/>
        <v/>
      </c>
    </row>
    <row r="2184" spans="1:7" x14ac:dyDescent="0.25">
      <c r="A2184" s="9" t="str">
        <f t="shared" si="202"/>
        <v/>
      </c>
      <c r="B2184" s="3" t="str">
        <f t="shared" si="203"/>
        <v/>
      </c>
      <c r="C2184" s="3" t="str">
        <f t="shared" si="204"/>
        <v/>
      </c>
      <c r="D2184" s="3" t="str">
        <f>IF(ISNUMBER(A2184),COUNTIF(Calculations!B:B, A2184),"")</f>
        <v/>
      </c>
      <c r="E2184" s="3" t="str">
        <f>IF(ISNUMBER(A2184),COUNTIF(Calculations!A:A, A2184),"")</f>
        <v/>
      </c>
      <c r="F2184" s="20" t="str">
        <f t="shared" si="205"/>
        <v/>
      </c>
      <c r="G2184" s="20" t="str">
        <f t="shared" si="206"/>
        <v/>
      </c>
    </row>
    <row r="2185" spans="1:7" x14ac:dyDescent="0.25">
      <c r="A2185" s="9" t="str">
        <f t="shared" si="202"/>
        <v/>
      </c>
      <c r="B2185" s="3" t="str">
        <f t="shared" si="203"/>
        <v/>
      </c>
      <c r="C2185" s="3" t="str">
        <f t="shared" si="204"/>
        <v/>
      </c>
      <c r="D2185" s="3" t="str">
        <f>IF(ISNUMBER(A2185),COUNTIF(Calculations!B:B, A2185),"")</f>
        <v/>
      </c>
      <c r="E2185" s="3" t="str">
        <f>IF(ISNUMBER(A2185),COUNTIF(Calculations!A:A, A2185),"")</f>
        <v/>
      </c>
      <c r="F2185" s="20" t="str">
        <f t="shared" si="205"/>
        <v/>
      </c>
      <c r="G2185" s="20" t="str">
        <f t="shared" si="206"/>
        <v/>
      </c>
    </row>
    <row r="2186" spans="1:7" x14ac:dyDescent="0.25">
      <c r="A2186" s="9" t="str">
        <f t="shared" si="202"/>
        <v/>
      </c>
      <c r="B2186" s="3" t="str">
        <f t="shared" si="203"/>
        <v/>
      </c>
      <c r="C2186" s="3" t="str">
        <f t="shared" si="204"/>
        <v/>
      </c>
      <c r="D2186" s="3" t="str">
        <f>IF(ISNUMBER(A2186),COUNTIF(Calculations!B:B, A2186),"")</f>
        <v/>
      </c>
      <c r="E2186" s="3" t="str">
        <f>IF(ISNUMBER(A2186),COUNTIF(Calculations!A:A, A2186),"")</f>
        <v/>
      </c>
      <c r="F2186" s="20" t="str">
        <f t="shared" si="205"/>
        <v/>
      </c>
      <c r="G2186" s="20" t="str">
        <f t="shared" si="206"/>
        <v/>
      </c>
    </row>
    <row r="2187" spans="1:7" x14ac:dyDescent="0.25">
      <c r="A2187" s="9" t="str">
        <f t="shared" si="202"/>
        <v/>
      </c>
      <c r="B2187" s="3" t="str">
        <f t="shared" si="203"/>
        <v/>
      </c>
      <c r="C2187" s="3" t="str">
        <f t="shared" si="204"/>
        <v/>
      </c>
      <c r="D2187" s="3" t="str">
        <f>IF(ISNUMBER(A2187),COUNTIF(Calculations!B:B, A2187),"")</f>
        <v/>
      </c>
      <c r="E2187" s="3" t="str">
        <f>IF(ISNUMBER(A2187),COUNTIF(Calculations!A:A, A2187),"")</f>
        <v/>
      </c>
      <c r="F2187" s="20" t="str">
        <f t="shared" si="205"/>
        <v/>
      </c>
      <c r="G2187" s="20" t="str">
        <f t="shared" si="206"/>
        <v/>
      </c>
    </row>
    <row r="2188" spans="1:7" x14ac:dyDescent="0.25">
      <c r="A2188" s="9" t="str">
        <f t="shared" si="202"/>
        <v/>
      </c>
      <c r="B2188" s="3" t="str">
        <f t="shared" si="203"/>
        <v/>
      </c>
      <c r="C2188" s="3" t="str">
        <f t="shared" si="204"/>
        <v/>
      </c>
      <c r="D2188" s="3" t="str">
        <f>IF(ISNUMBER(A2188),COUNTIF(Calculations!B:B, A2188),"")</f>
        <v/>
      </c>
      <c r="E2188" s="3" t="str">
        <f>IF(ISNUMBER(A2188),COUNTIF(Calculations!A:A, A2188),"")</f>
        <v/>
      </c>
      <c r="F2188" s="20" t="str">
        <f t="shared" si="205"/>
        <v/>
      </c>
      <c r="G2188" s="20" t="str">
        <f t="shared" si="206"/>
        <v/>
      </c>
    </row>
    <row r="2189" spans="1:7" x14ac:dyDescent="0.25">
      <c r="A2189" s="9" t="str">
        <f t="shared" si="202"/>
        <v/>
      </c>
      <c r="B2189" s="3" t="str">
        <f t="shared" si="203"/>
        <v/>
      </c>
      <c r="C2189" s="3" t="str">
        <f t="shared" si="204"/>
        <v/>
      </c>
      <c r="D2189" s="3" t="str">
        <f>IF(ISNUMBER(A2189),COUNTIF(Calculations!B:B, A2189),"")</f>
        <v/>
      </c>
      <c r="E2189" s="3" t="str">
        <f>IF(ISNUMBER(A2189),COUNTIF(Calculations!A:A, A2189),"")</f>
        <v/>
      </c>
      <c r="F2189" s="20" t="str">
        <f t="shared" si="205"/>
        <v/>
      </c>
      <c r="G2189" s="20" t="str">
        <f t="shared" si="206"/>
        <v/>
      </c>
    </row>
    <row r="2190" spans="1:7" x14ac:dyDescent="0.25">
      <c r="A2190" s="9" t="str">
        <f t="shared" si="202"/>
        <v/>
      </c>
      <c r="B2190" s="3" t="str">
        <f t="shared" si="203"/>
        <v/>
      </c>
      <c r="C2190" s="3" t="str">
        <f t="shared" si="204"/>
        <v/>
      </c>
      <c r="D2190" s="3" t="str">
        <f>IF(ISNUMBER(A2190),COUNTIF(Calculations!B:B, A2190),"")</f>
        <v/>
      </c>
      <c r="E2190" s="3" t="str">
        <f>IF(ISNUMBER(A2190),COUNTIF(Calculations!A:A, A2190),"")</f>
        <v/>
      </c>
      <c r="F2190" s="20" t="str">
        <f t="shared" si="205"/>
        <v/>
      </c>
      <c r="G2190" s="20" t="str">
        <f t="shared" si="206"/>
        <v/>
      </c>
    </row>
    <row r="2191" spans="1:7" x14ac:dyDescent="0.25">
      <c r="A2191" s="9" t="str">
        <f t="shared" si="202"/>
        <v/>
      </c>
      <c r="B2191" s="3" t="str">
        <f t="shared" si="203"/>
        <v/>
      </c>
      <c r="C2191" s="3" t="str">
        <f t="shared" si="204"/>
        <v/>
      </c>
      <c r="D2191" s="3" t="str">
        <f>IF(ISNUMBER(A2191),COUNTIF(Calculations!B:B, A2191),"")</f>
        <v/>
      </c>
      <c r="E2191" s="3" t="str">
        <f>IF(ISNUMBER(A2191),COUNTIF(Calculations!A:A, A2191),"")</f>
        <v/>
      </c>
      <c r="F2191" s="20" t="str">
        <f t="shared" si="205"/>
        <v/>
      </c>
      <c r="G2191" s="20" t="str">
        <f t="shared" si="206"/>
        <v/>
      </c>
    </row>
    <row r="2192" spans="1:7" x14ac:dyDescent="0.25">
      <c r="A2192" s="9" t="str">
        <f t="shared" si="202"/>
        <v/>
      </c>
      <c r="B2192" s="3" t="str">
        <f t="shared" si="203"/>
        <v/>
      </c>
      <c r="C2192" s="3" t="str">
        <f t="shared" si="204"/>
        <v/>
      </c>
      <c r="D2192" s="3" t="str">
        <f>IF(ISNUMBER(A2192),COUNTIF(Calculations!B:B, A2192),"")</f>
        <v/>
      </c>
      <c r="E2192" s="3" t="str">
        <f>IF(ISNUMBER(A2192),COUNTIF(Calculations!A:A, A2192),"")</f>
        <v/>
      </c>
      <c r="F2192" s="20" t="str">
        <f t="shared" si="205"/>
        <v/>
      </c>
      <c r="G2192" s="20" t="str">
        <f t="shared" si="206"/>
        <v/>
      </c>
    </row>
    <row r="2193" spans="1:7" x14ac:dyDescent="0.25">
      <c r="A2193" s="9" t="str">
        <f t="shared" si="202"/>
        <v/>
      </c>
      <c r="B2193" s="3" t="str">
        <f t="shared" si="203"/>
        <v/>
      </c>
      <c r="C2193" s="3" t="str">
        <f t="shared" si="204"/>
        <v/>
      </c>
      <c r="D2193" s="3" t="str">
        <f>IF(ISNUMBER(A2193),COUNTIF(Calculations!B:B, A2193),"")</f>
        <v/>
      </c>
      <c r="E2193" s="3" t="str">
        <f>IF(ISNUMBER(A2193),COUNTIF(Calculations!A:A, A2193),"")</f>
        <v/>
      </c>
      <c r="F2193" s="20" t="str">
        <f t="shared" si="205"/>
        <v/>
      </c>
      <c r="G2193" s="20" t="str">
        <f t="shared" si="206"/>
        <v/>
      </c>
    </row>
    <row r="2194" spans="1:7" x14ac:dyDescent="0.25">
      <c r="A2194" s="9" t="str">
        <f t="shared" si="202"/>
        <v/>
      </c>
      <c r="B2194" s="3" t="str">
        <f t="shared" si="203"/>
        <v/>
      </c>
      <c r="C2194" s="3" t="str">
        <f t="shared" si="204"/>
        <v/>
      </c>
      <c r="D2194" s="3" t="str">
        <f>IF(ISNUMBER(A2194),COUNTIF(Calculations!B:B, A2194),"")</f>
        <v/>
      </c>
      <c r="E2194" s="3" t="str">
        <f>IF(ISNUMBER(A2194),COUNTIF(Calculations!A:A, A2194),"")</f>
        <v/>
      </c>
      <c r="F2194" s="20" t="str">
        <f t="shared" si="205"/>
        <v/>
      </c>
      <c r="G2194" s="20" t="str">
        <f t="shared" si="206"/>
        <v/>
      </c>
    </row>
    <row r="2195" spans="1:7" x14ac:dyDescent="0.25">
      <c r="A2195" s="9" t="str">
        <f t="shared" si="202"/>
        <v/>
      </c>
      <c r="B2195" s="3" t="str">
        <f t="shared" si="203"/>
        <v/>
      </c>
      <c r="C2195" s="3" t="str">
        <f t="shared" si="204"/>
        <v/>
      </c>
      <c r="D2195" s="3" t="str">
        <f>IF(ISNUMBER(A2195),COUNTIF(Calculations!B:B, A2195),"")</f>
        <v/>
      </c>
      <c r="E2195" s="3" t="str">
        <f>IF(ISNUMBER(A2195),COUNTIF(Calculations!A:A, A2195),"")</f>
        <v/>
      </c>
      <c r="F2195" s="20" t="str">
        <f t="shared" si="205"/>
        <v/>
      </c>
      <c r="G2195" s="20" t="str">
        <f t="shared" si="206"/>
        <v/>
      </c>
    </row>
    <row r="2196" spans="1:7" x14ac:dyDescent="0.25">
      <c r="A2196" s="9" t="str">
        <f t="shared" si="202"/>
        <v/>
      </c>
      <c r="B2196" s="3" t="str">
        <f t="shared" si="203"/>
        <v/>
      </c>
      <c r="C2196" s="3" t="str">
        <f t="shared" si="204"/>
        <v/>
      </c>
      <c r="D2196" s="3" t="str">
        <f>IF(ISNUMBER(A2196),COUNTIF(Calculations!B:B, A2196),"")</f>
        <v/>
      </c>
      <c r="E2196" s="3" t="str">
        <f>IF(ISNUMBER(A2196),COUNTIF(Calculations!A:A, A2196),"")</f>
        <v/>
      </c>
      <c r="F2196" s="20" t="str">
        <f t="shared" si="205"/>
        <v/>
      </c>
      <c r="G2196" s="20" t="str">
        <f t="shared" si="206"/>
        <v/>
      </c>
    </row>
    <row r="2197" spans="1:7" x14ac:dyDescent="0.25">
      <c r="A2197" s="9" t="str">
        <f t="shared" si="202"/>
        <v/>
      </c>
      <c r="B2197" s="3" t="str">
        <f t="shared" si="203"/>
        <v/>
      </c>
      <c r="C2197" s="3" t="str">
        <f t="shared" si="204"/>
        <v/>
      </c>
      <c r="D2197" s="3" t="str">
        <f>IF(ISNUMBER(A2197),COUNTIF(Calculations!B:B, A2197),"")</f>
        <v/>
      </c>
      <c r="E2197" s="3" t="str">
        <f>IF(ISNUMBER(A2197),COUNTIF(Calculations!A:A, A2197),"")</f>
        <v/>
      </c>
      <c r="F2197" s="20" t="str">
        <f t="shared" si="205"/>
        <v/>
      </c>
      <c r="G2197" s="20" t="str">
        <f t="shared" si="206"/>
        <v/>
      </c>
    </row>
    <row r="2198" spans="1:7" x14ac:dyDescent="0.25">
      <c r="A2198" s="9" t="str">
        <f t="shared" si="202"/>
        <v/>
      </c>
      <c r="B2198" s="3" t="str">
        <f t="shared" si="203"/>
        <v/>
      </c>
      <c r="C2198" s="3" t="str">
        <f t="shared" si="204"/>
        <v/>
      </c>
      <c r="D2198" s="3" t="str">
        <f>IF(ISNUMBER(A2198),COUNTIF(Calculations!B:B, A2198),"")</f>
        <v/>
      </c>
      <c r="E2198" s="3" t="str">
        <f>IF(ISNUMBER(A2198),COUNTIF(Calculations!A:A, A2198),"")</f>
        <v/>
      </c>
      <c r="F2198" s="20" t="str">
        <f t="shared" si="205"/>
        <v/>
      </c>
      <c r="G2198" s="20" t="str">
        <f t="shared" si="206"/>
        <v/>
      </c>
    </row>
    <row r="2199" spans="1:7" x14ac:dyDescent="0.25">
      <c r="A2199" s="9" t="str">
        <f t="shared" si="202"/>
        <v/>
      </c>
      <c r="B2199" s="3" t="str">
        <f t="shared" si="203"/>
        <v/>
      </c>
      <c r="C2199" s="3" t="str">
        <f t="shared" si="204"/>
        <v/>
      </c>
      <c r="D2199" s="3" t="str">
        <f>IF(ISNUMBER(A2199),COUNTIF(Calculations!B:B, A2199),"")</f>
        <v/>
      </c>
      <c r="E2199" s="3" t="str">
        <f>IF(ISNUMBER(A2199),COUNTIF(Calculations!A:A, A2199),"")</f>
        <v/>
      </c>
      <c r="F2199" s="20" t="str">
        <f t="shared" si="205"/>
        <v/>
      </c>
      <c r="G2199" s="20" t="str">
        <f t="shared" si="206"/>
        <v/>
      </c>
    </row>
    <row r="2200" spans="1:7" x14ac:dyDescent="0.25">
      <c r="A2200" s="9" t="str">
        <f t="shared" si="202"/>
        <v/>
      </c>
      <c r="B2200" s="3" t="str">
        <f t="shared" si="203"/>
        <v/>
      </c>
      <c r="C2200" s="3" t="str">
        <f t="shared" si="204"/>
        <v/>
      </c>
      <c r="D2200" s="3" t="str">
        <f>IF(ISNUMBER(A2200),COUNTIF(Calculations!B:B, A2200),"")</f>
        <v/>
      </c>
      <c r="E2200" s="3" t="str">
        <f>IF(ISNUMBER(A2200),COUNTIF(Calculations!A:A, A2200),"")</f>
        <v/>
      </c>
      <c r="F2200" s="20" t="str">
        <f t="shared" si="205"/>
        <v/>
      </c>
      <c r="G2200" s="20" t="str">
        <f t="shared" si="206"/>
        <v/>
      </c>
    </row>
    <row r="2201" spans="1:7" x14ac:dyDescent="0.25">
      <c r="A2201" s="9" t="str">
        <f t="shared" si="202"/>
        <v/>
      </c>
      <c r="B2201" s="3" t="str">
        <f t="shared" si="203"/>
        <v/>
      </c>
      <c r="C2201" s="3" t="str">
        <f t="shared" si="204"/>
        <v/>
      </c>
      <c r="D2201" s="3" t="str">
        <f>IF(ISNUMBER(A2201),COUNTIF(Calculations!B:B, A2201),"")</f>
        <v/>
      </c>
      <c r="E2201" s="3" t="str">
        <f>IF(ISNUMBER(A2201),COUNTIF(Calculations!A:A, A2201),"")</f>
        <v/>
      </c>
      <c r="F2201" s="20" t="str">
        <f t="shared" si="205"/>
        <v/>
      </c>
      <c r="G2201" s="20" t="str">
        <f t="shared" si="206"/>
        <v/>
      </c>
    </row>
    <row r="2202" spans="1:7" x14ac:dyDescent="0.25">
      <c r="A2202" s="9" t="str">
        <f t="shared" si="202"/>
        <v/>
      </c>
      <c r="B2202" s="3" t="str">
        <f t="shared" si="203"/>
        <v/>
      </c>
      <c r="C2202" s="3" t="str">
        <f t="shared" si="204"/>
        <v/>
      </c>
      <c r="D2202" s="3" t="str">
        <f>IF(ISNUMBER(A2202),COUNTIF(Calculations!B:B, A2202),"")</f>
        <v/>
      </c>
      <c r="E2202" s="3" t="str">
        <f>IF(ISNUMBER(A2202),COUNTIF(Calculations!A:A, A2202),"")</f>
        <v/>
      </c>
      <c r="F2202" s="20" t="str">
        <f t="shared" si="205"/>
        <v/>
      </c>
      <c r="G2202" s="20" t="str">
        <f t="shared" si="206"/>
        <v/>
      </c>
    </row>
    <row r="2203" spans="1:7" x14ac:dyDescent="0.25">
      <c r="A2203" s="9" t="str">
        <f t="shared" si="202"/>
        <v/>
      </c>
      <c r="B2203" s="3" t="str">
        <f t="shared" si="203"/>
        <v/>
      </c>
      <c r="C2203" s="3" t="str">
        <f t="shared" si="204"/>
        <v/>
      </c>
      <c r="D2203" s="3" t="str">
        <f>IF(ISNUMBER(A2203),COUNTIF(Calculations!B:B, A2203),"")</f>
        <v/>
      </c>
      <c r="E2203" s="3" t="str">
        <f>IF(ISNUMBER(A2203),COUNTIF(Calculations!A:A, A2203),"")</f>
        <v/>
      </c>
      <c r="F2203" s="20" t="str">
        <f t="shared" si="205"/>
        <v/>
      </c>
      <c r="G2203" s="20" t="str">
        <f t="shared" si="206"/>
        <v/>
      </c>
    </row>
    <row r="2204" spans="1:7" x14ac:dyDescent="0.25">
      <c r="A2204" s="9" t="str">
        <f t="shared" si="202"/>
        <v/>
      </c>
      <c r="B2204" s="3" t="str">
        <f t="shared" si="203"/>
        <v/>
      </c>
      <c r="C2204" s="3" t="str">
        <f t="shared" si="204"/>
        <v/>
      </c>
      <c r="D2204" s="3" t="str">
        <f>IF(ISNUMBER(A2204),COUNTIF(Calculations!B:B, A2204),"")</f>
        <v/>
      </c>
      <c r="E2204" s="3" t="str">
        <f>IF(ISNUMBER(A2204),COUNTIF(Calculations!A:A, A2204),"")</f>
        <v/>
      </c>
      <c r="F2204" s="20" t="str">
        <f t="shared" si="205"/>
        <v/>
      </c>
      <c r="G2204" s="20" t="str">
        <f t="shared" si="206"/>
        <v/>
      </c>
    </row>
    <row r="2205" spans="1:7" x14ac:dyDescent="0.25">
      <c r="A2205" s="9" t="str">
        <f t="shared" si="202"/>
        <v/>
      </c>
      <c r="B2205" s="3" t="str">
        <f t="shared" si="203"/>
        <v/>
      </c>
      <c r="C2205" s="3" t="str">
        <f t="shared" si="204"/>
        <v/>
      </c>
      <c r="D2205" s="3" t="str">
        <f>IF(ISNUMBER(A2205),COUNTIF(Calculations!B:B, A2205),"")</f>
        <v/>
      </c>
      <c r="E2205" s="3" t="str">
        <f>IF(ISNUMBER(A2205),COUNTIF(Calculations!A:A, A2205),"")</f>
        <v/>
      </c>
      <c r="F2205" s="20" t="str">
        <f t="shared" si="205"/>
        <v/>
      </c>
      <c r="G2205" s="20" t="str">
        <f t="shared" si="206"/>
        <v/>
      </c>
    </row>
    <row r="2206" spans="1:7" x14ac:dyDescent="0.25">
      <c r="A2206" s="9" t="str">
        <f t="shared" si="202"/>
        <v/>
      </c>
      <c r="B2206" s="3" t="str">
        <f t="shared" si="203"/>
        <v/>
      </c>
      <c r="C2206" s="3" t="str">
        <f t="shared" si="204"/>
        <v/>
      </c>
      <c r="D2206" s="3" t="str">
        <f>IF(ISNUMBER(A2206),COUNTIF(Calculations!B:B, A2206),"")</f>
        <v/>
      </c>
      <c r="E2206" s="3" t="str">
        <f>IF(ISNUMBER(A2206),COUNTIF(Calculations!A:A, A2206),"")</f>
        <v/>
      </c>
      <c r="F2206" s="20" t="str">
        <f t="shared" si="205"/>
        <v/>
      </c>
      <c r="G2206" s="20" t="str">
        <f t="shared" si="206"/>
        <v/>
      </c>
    </row>
    <row r="2207" spans="1:7" x14ac:dyDescent="0.25">
      <c r="A2207" s="9" t="str">
        <f t="shared" si="202"/>
        <v/>
      </c>
      <c r="B2207" s="3" t="str">
        <f t="shared" si="203"/>
        <v/>
      </c>
      <c r="C2207" s="3" t="str">
        <f t="shared" si="204"/>
        <v/>
      </c>
      <c r="D2207" s="3" t="str">
        <f>IF(ISNUMBER(A2207),COUNTIF(Calculations!B:B, A2207),"")</f>
        <v/>
      </c>
      <c r="E2207" s="3" t="str">
        <f>IF(ISNUMBER(A2207),COUNTIF(Calculations!A:A, A2207),"")</f>
        <v/>
      </c>
      <c r="F2207" s="20" t="str">
        <f t="shared" si="205"/>
        <v/>
      </c>
      <c r="G2207" s="20" t="str">
        <f t="shared" si="206"/>
        <v/>
      </c>
    </row>
    <row r="2208" spans="1:7" x14ac:dyDescent="0.25">
      <c r="A2208" s="9" t="str">
        <f t="shared" si="202"/>
        <v/>
      </c>
      <c r="B2208" s="3" t="str">
        <f t="shared" si="203"/>
        <v/>
      </c>
      <c r="C2208" s="3" t="str">
        <f t="shared" si="204"/>
        <v/>
      </c>
      <c r="D2208" s="3" t="str">
        <f>IF(ISNUMBER(A2208),COUNTIF(Calculations!B:B, A2208),"")</f>
        <v/>
      </c>
      <c r="E2208" s="3" t="str">
        <f>IF(ISNUMBER(A2208),COUNTIF(Calculations!A:A, A2208),"")</f>
        <v/>
      </c>
      <c r="F2208" s="20" t="str">
        <f t="shared" si="205"/>
        <v/>
      </c>
      <c r="G2208" s="20" t="str">
        <f t="shared" si="206"/>
        <v/>
      </c>
    </row>
    <row r="2209" spans="1:7" x14ac:dyDescent="0.25">
      <c r="A2209" s="9" t="str">
        <f t="shared" si="202"/>
        <v/>
      </c>
      <c r="B2209" s="3" t="str">
        <f t="shared" si="203"/>
        <v/>
      </c>
      <c r="C2209" s="3" t="str">
        <f t="shared" si="204"/>
        <v/>
      </c>
      <c r="D2209" s="3" t="str">
        <f>IF(ISNUMBER(A2209),COUNTIF(Calculations!B:B, A2209),"")</f>
        <v/>
      </c>
      <c r="E2209" s="3" t="str">
        <f>IF(ISNUMBER(A2209),COUNTIF(Calculations!A:A, A2209),"")</f>
        <v/>
      </c>
      <c r="F2209" s="20" t="str">
        <f t="shared" si="205"/>
        <v/>
      </c>
      <c r="G2209" s="20" t="str">
        <f t="shared" si="206"/>
        <v/>
      </c>
    </row>
    <row r="2210" spans="1:7" x14ac:dyDescent="0.25">
      <c r="A2210" s="9" t="str">
        <f t="shared" si="202"/>
        <v/>
      </c>
      <c r="B2210" s="3" t="str">
        <f t="shared" si="203"/>
        <v/>
      </c>
      <c r="C2210" s="3" t="str">
        <f t="shared" si="204"/>
        <v/>
      </c>
      <c r="D2210" s="3" t="str">
        <f>IF(ISNUMBER(A2210),COUNTIF(Calculations!B:B, A2210),"")</f>
        <v/>
      </c>
      <c r="E2210" s="3" t="str">
        <f>IF(ISNUMBER(A2210),COUNTIF(Calculations!A:A, A2210),"")</f>
        <v/>
      </c>
      <c r="F2210" s="20" t="str">
        <f t="shared" si="205"/>
        <v/>
      </c>
      <c r="G2210" s="20" t="str">
        <f t="shared" si="206"/>
        <v/>
      </c>
    </row>
    <row r="2211" spans="1:7" x14ac:dyDescent="0.25">
      <c r="A2211" s="9" t="str">
        <f t="shared" si="202"/>
        <v/>
      </c>
      <c r="B2211" s="3" t="str">
        <f t="shared" si="203"/>
        <v/>
      </c>
      <c r="C2211" s="3" t="str">
        <f t="shared" si="204"/>
        <v/>
      </c>
      <c r="D2211" s="3" t="str">
        <f>IF(ISNUMBER(A2211),COUNTIF(Calculations!B:B, A2211),"")</f>
        <v/>
      </c>
      <c r="E2211" s="3" t="str">
        <f>IF(ISNUMBER(A2211),COUNTIF(Calculations!A:A, A2211),"")</f>
        <v/>
      </c>
      <c r="F2211" s="20" t="str">
        <f t="shared" si="205"/>
        <v/>
      </c>
      <c r="G2211" s="20" t="str">
        <f t="shared" si="206"/>
        <v/>
      </c>
    </row>
    <row r="2212" spans="1:7" x14ac:dyDescent="0.25">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20" t="str">
        <f t="shared" ref="F2212:F2275" si="210">IF(ISNUMBER(A2212),F2211 + D2212,"")</f>
        <v/>
      </c>
      <c r="G2212" s="20" t="str">
        <f t="shared" ref="G2212:G2275" si="211">IF(ISNUMBER(A2212),G2211 + E2212,"")</f>
        <v/>
      </c>
    </row>
    <row r="2213" spans="1:7" x14ac:dyDescent="0.25">
      <c r="A2213" s="9" t="str">
        <f t="shared" si="207"/>
        <v/>
      </c>
      <c r="B2213" s="3" t="str">
        <f t="shared" si="208"/>
        <v/>
      </c>
      <c r="C2213" s="3" t="str">
        <f t="shared" si="209"/>
        <v/>
      </c>
      <c r="D2213" s="3" t="str">
        <f>IF(ISNUMBER(A2213),COUNTIF(Calculations!B:B, A2213),"")</f>
        <v/>
      </c>
      <c r="E2213" s="3" t="str">
        <f>IF(ISNUMBER(A2213),COUNTIF(Calculations!A:A, A2213),"")</f>
        <v/>
      </c>
      <c r="F2213" s="20" t="str">
        <f t="shared" si="210"/>
        <v/>
      </c>
      <c r="G2213" s="20" t="str">
        <f t="shared" si="211"/>
        <v/>
      </c>
    </row>
    <row r="2214" spans="1:7" x14ac:dyDescent="0.25">
      <c r="A2214" s="9" t="str">
        <f t="shared" si="207"/>
        <v/>
      </c>
      <c r="B2214" s="3" t="str">
        <f t="shared" si="208"/>
        <v/>
      </c>
      <c r="C2214" s="3" t="str">
        <f t="shared" si="209"/>
        <v/>
      </c>
      <c r="D2214" s="3" t="str">
        <f>IF(ISNUMBER(A2214),COUNTIF(Calculations!B:B, A2214),"")</f>
        <v/>
      </c>
      <c r="E2214" s="3" t="str">
        <f>IF(ISNUMBER(A2214),COUNTIF(Calculations!A:A, A2214),"")</f>
        <v/>
      </c>
      <c r="F2214" s="20" t="str">
        <f t="shared" si="210"/>
        <v/>
      </c>
      <c r="G2214" s="20" t="str">
        <f t="shared" si="211"/>
        <v/>
      </c>
    </row>
    <row r="2215" spans="1:7" x14ac:dyDescent="0.25">
      <c r="A2215" s="9" t="str">
        <f t="shared" si="207"/>
        <v/>
      </c>
      <c r="B2215" s="3" t="str">
        <f t="shared" si="208"/>
        <v/>
      </c>
      <c r="C2215" s="3" t="str">
        <f t="shared" si="209"/>
        <v/>
      </c>
      <c r="D2215" s="3" t="str">
        <f>IF(ISNUMBER(A2215),COUNTIF(Calculations!B:B, A2215),"")</f>
        <v/>
      </c>
      <c r="E2215" s="3" t="str">
        <f>IF(ISNUMBER(A2215),COUNTIF(Calculations!A:A, A2215),"")</f>
        <v/>
      </c>
      <c r="F2215" s="20" t="str">
        <f t="shared" si="210"/>
        <v/>
      </c>
      <c r="G2215" s="20" t="str">
        <f t="shared" si="211"/>
        <v/>
      </c>
    </row>
    <row r="2216" spans="1:7" x14ac:dyDescent="0.25">
      <c r="A2216" s="9" t="str">
        <f t="shared" si="207"/>
        <v/>
      </c>
      <c r="B2216" s="3" t="str">
        <f t="shared" si="208"/>
        <v/>
      </c>
      <c r="C2216" s="3" t="str">
        <f t="shared" si="209"/>
        <v/>
      </c>
      <c r="D2216" s="3" t="str">
        <f>IF(ISNUMBER(A2216),COUNTIF(Calculations!B:B, A2216),"")</f>
        <v/>
      </c>
      <c r="E2216" s="3" t="str">
        <f>IF(ISNUMBER(A2216),COUNTIF(Calculations!A:A, A2216),"")</f>
        <v/>
      </c>
      <c r="F2216" s="20" t="str">
        <f t="shared" si="210"/>
        <v/>
      </c>
      <c r="G2216" s="20" t="str">
        <f t="shared" si="211"/>
        <v/>
      </c>
    </row>
    <row r="2217" spans="1:7" x14ac:dyDescent="0.25">
      <c r="A2217" s="9" t="str">
        <f t="shared" si="207"/>
        <v/>
      </c>
      <c r="B2217" s="3" t="str">
        <f t="shared" si="208"/>
        <v/>
      </c>
      <c r="C2217" s="3" t="str">
        <f t="shared" si="209"/>
        <v/>
      </c>
      <c r="D2217" s="3" t="str">
        <f>IF(ISNUMBER(A2217),COUNTIF(Calculations!B:B, A2217),"")</f>
        <v/>
      </c>
      <c r="E2217" s="3" t="str">
        <f>IF(ISNUMBER(A2217),COUNTIF(Calculations!A:A, A2217),"")</f>
        <v/>
      </c>
      <c r="F2217" s="20" t="str">
        <f t="shared" si="210"/>
        <v/>
      </c>
      <c r="G2217" s="20" t="str">
        <f t="shared" si="211"/>
        <v/>
      </c>
    </row>
    <row r="2218" spans="1:7" x14ac:dyDescent="0.25">
      <c r="A2218" s="9" t="str">
        <f t="shared" si="207"/>
        <v/>
      </c>
      <c r="B2218" s="3" t="str">
        <f t="shared" si="208"/>
        <v/>
      </c>
      <c r="C2218" s="3" t="str">
        <f t="shared" si="209"/>
        <v/>
      </c>
      <c r="D2218" s="3" t="str">
        <f>IF(ISNUMBER(A2218),COUNTIF(Calculations!B:B, A2218),"")</f>
        <v/>
      </c>
      <c r="E2218" s="3" t="str">
        <f>IF(ISNUMBER(A2218),COUNTIF(Calculations!A:A, A2218),"")</f>
        <v/>
      </c>
      <c r="F2218" s="20" t="str">
        <f t="shared" si="210"/>
        <v/>
      </c>
      <c r="G2218" s="20" t="str">
        <f t="shared" si="211"/>
        <v/>
      </c>
    </row>
    <row r="2219" spans="1:7" x14ac:dyDescent="0.25">
      <c r="A2219" s="9" t="str">
        <f t="shared" si="207"/>
        <v/>
      </c>
      <c r="B2219" s="3" t="str">
        <f t="shared" si="208"/>
        <v/>
      </c>
      <c r="C2219" s="3" t="str">
        <f t="shared" si="209"/>
        <v/>
      </c>
      <c r="D2219" s="3" t="str">
        <f>IF(ISNUMBER(A2219),COUNTIF(Calculations!B:B, A2219),"")</f>
        <v/>
      </c>
      <c r="E2219" s="3" t="str">
        <f>IF(ISNUMBER(A2219),COUNTIF(Calculations!A:A, A2219),"")</f>
        <v/>
      </c>
      <c r="F2219" s="20" t="str">
        <f t="shared" si="210"/>
        <v/>
      </c>
      <c r="G2219" s="20" t="str">
        <f t="shared" si="211"/>
        <v/>
      </c>
    </row>
    <row r="2220" spans="1:7" x14ac:dyDescent="0.25">
      <c r="A2220" s="9" t="str">
        <f t="shared" si="207"/>
        <v/>
      </c>
      <c r="B2220" s="3" t="str">
        <f t="shared" si="208"/>
        <v/>
      </c>
      <c r="C2220" s="3" t="str">
        <f t="shared" si="209"/>
        <v/>
      </c>
      <c r="D2220" s="3" t="str">
        <f>IF(ISNUMBER(A2220),COUNTIF(Calculations!B:B, A2220),"")</f>
        <v/>
      </c>
      <c r="E2220" s="3" t="str">
        <f>IF(ISNUMBER(A2220),COUNTIF(Calculations!A:A, A2220),"")</f>
        <v/>
      </c>
      <c r="F2220" s="20" t="str">
        <f t="shared" si="210"/>
        <v/>
      </c>
      <c r="G2220" s="20" t="str">
        <f t="shared" si="211"/>
        <v/>
      </c>
    </row>
    <row r="2221" spans="1:7" x14ac:dyDescent="0.25">
      <c r="A2221" s="9" t="str">
        <f t="shared" si="207"/>
        <v/>
      </c>
      <c r="B2221" s="3" t="str">
        <f t="shared" si="208"/>
        <v/>
      </c>
      <c r="C2221" s="3" t="str">
        <f t="shared" si="209"/>
        <v/>
      </c>
      <c r="D2221" s="3" t="str">
        <f>IF(ISNUMBER(A2221),COUNTIF(Calculations!B:B, A2221),"")</f>
        <v/>
      </c>
      <c r="E2221" s="3" t="str">
        <f>IF(ISNUMBER(A2221),COUNTIF(Calculations!A:A, A2221),"")</f>
        <v/>
      </c>
      <c r="F2221" s="20" t="str">
        <f t="shared" si="210"/>
        <v/>
      </c>
      <c r="G2221" s="20" t="str">
        <f t="shared" si="211"/>
        <v/>
      </c>
    </row>
    <row r="2222" spans="1:7" x14ac:dyDescent="0.25">
      <c r="A2222" s="9" t="str">
        <f t="shared" si="207"/>
        <v/>
      </c>
      <c r="B2222" s="3" t="str">
        <f t="shared" si="208"/>
        <v/>
      </c>
      <c r="C2222" s="3" t="str">
        <f t="shared" si="209"/>
        <v/>
      </c>
      <c r="D2222" s="3" t="str">
        <f>IF(ISNUMBER(A2222),COUNTIF(Calculations!B:B, A2222),"")</f>
        <v/>
      </c>
      <c r="E2222" s="3" t="str">
        <f>IF(ISNUMBER(A2222),COUNTIF(Calculations!A:A, A2222),"")</f>
        <v/>
      </c>
      <c r="F2222" s="20" t="str">
        <f t="shared" si="210"/>
        <v/>
      </c>
      <c r="G2222" s="20" t="str">
        <f t="shared" si="211"/>
        <v/>
      </c>
    </row>
    <row r="2223" spans="1:7" x14ac:dyDescent="0.25">
      <c r="A2223" s="9" t="str">
        <f t="shared" si="207"/>
        <v/>
      </c>
      <c r="B2223" s="3" t="str">
        <f t="shared" si="208"/>
        <v/>
      </c>
      <c r="C2223" s="3" t="str">
        <f t="shared" si="209"/>
        <v/>
      </c>
      <c r="D2223" s="3" t="str">
        <f>IF(ISNUMBER(A2223),COUNTIF(Calculations!B:B, A2223),"")</f>
        <v/>
      </c>
      <c r="E2223" s="3" t="str">
        <f>IF(ISNUMBER(A2223),COUNTIF(Calculations!A:A, A2223),"")</f>
        <v/>
      </c>
      <c r="F2223" s="20" t="str">
        <f t="shared" si="210"/>
        <v/>
      </c>
      <c r="G2223" s="20" t="str">
        <f t="shared" si="211"/>
        <v/>
      </c>
    </row>
    <row r="2224" spans="1:7" x14ac:dyDescent="0.25">
      <c r="A2224" s="9" t="str">
        <f t="shared" si="207"/>
        <v/>
      </c>
      <c r="B2224" s="3" t="str">
        <f t="shared" si="208"/>
        <v/>
      </c>
      <c r="C2224" s="3" t="str">
        <f t="shared" si="209"/>
        <v/>
      </c>
      <c r="D2224" s="3" t="str">
        <f>IF(ISNUMBER(A2224),COUNTIF(Calculations!B:B, A2224),"")</f>
        <v/>
      </c>
      <c r="E2224" s="3" t="str">
        <f>IF(ISNUMBER(A2224),COUNTIF(Calculations!A:A, A2224),"")</f>
        <v/>
      </c>
      <c r="F2224" s="20" t="str">
        <f t="shared" si="210"/>
        <v/>
      </c>
      <c r="G2224" s="20" t="str">
        <f t="shared" si="211"/>
        <v/>
      </c>
    </row>
    <row r="2225" spans="1:7" x14ac:dyDescent="0.25">
      <c r="A2225" s="9" t="str">
        <f t="shared" si="207"/>
        <v/>
      </c>
      <c r="B2225" s="3" t="str">
        <f t="shared" si="208"/>
        <v/>
      </c>
      <c r="C2225" s="3" t="str">
        <f t="shared" si="209"/>
        <v/>
      </c>
      <c r="D2225" s="3" t="str">
        <f>IF(ISNUMBER(A2225),COUNTIF(Calculations!B:B, A2225),"")</f>
        <v/>
      </c>
      <c r="E2225" s="3" t="str">
        <f>IF(ISNUMBER(A2225),COUNTIF(Calculations!A:A, A2225),"")</f>
        <v/>
      </c>
      <c r="F2225" s="20" t="str">
        <f t="shared" si="210"/>
        <v/>
      </c>
      <c r="G2225" s="20" t="str">
        <f t="shared" si="211"/>
        <v/>
      </c>
    </row>
    <row r="2226" spans="1:7" x14ac:dyDescent="0.25">
      <c r="A2226" s="9" t="str">
        <f t="shared" si="207"/>
        <v/>
      </c>
      <c r="B2226" s="3" t="str">
        <f t="shared" si="208"/>
        <v/>
      </c>
      <c r="C2226" s="3" t="str">
        <f t="shared" si="209"/>
        <v/>
      </c>
      <c r="D2226" s="3" t="str">
        <f>IF(ISNUMBER(A2226),COUNTIF(Calculations!B:B, A2226),"")</f>
        <v/>
      </c>
      <c r="E2226" s="3" t="str">
        <f>IF(ISNUMBER(A2226),COUNTIF(Calculations!A:A, A2226),"")</f>
        <v/>
      </c>
      <c r="F2226" s="20" t="str">
        <f t="shared" si="210"/>
        <v/>
      </c>
      <c r="G2226" s="20" t="str">
        <f t="shared" si="211"/>
        <v/>
      </c>
    </row>
    <row r="2227" spans="1:7" x14ac:dyDescent="0.25">
      <c r="A2227" s="9" t="str">
        <f t="shared" si="207"/>
        <v/>
      </c>
      <c r="B2227" s="3" t="str">
        <f t="shared" si="208"/>
        <v/>
      </c>
      <c r="C2227" s="3" t="str">
        <f t="shared" si="209"/>
        <v/>
      </c>
      <c r="D2227" s="3" t="str">
        <f>IF(ISNUMBER(A2227),COUNTIF(Calculations!B:B, A2227),"")</f>
        <v/>
      </c>
      <c r="E2227" s="3" t="str">
        <f>IF(ISNUMBER(A2227),COUNTIF(Calculations!A:A, A2227),"")</f>
        <v/>
      </c>
      <c r="F2227" s="20" t="str">
        <f t="shared" si="210"/>
        <v/>
      </c>
      <c r="G2227" s="20" t="str">
        <f t="shared" si="211"/>
        <v/>
      </c>
    </row>
    <row r="2228" spans="1:7" x14ac:dyDescent="0.25">
      <c r="A2228" s="9" t="str">
        <f t="shared" si="207"/>
        <v/>
      </c>
      <c r="B2228" s="3" t="str">
        <f t="shared" si="208"/>
        <v/>
      </c>
      <c r="C2228" s="3" t="str">
        <f t="shared" si="209"/>
        <v/>
      </c>
      <c r="D2228" s="3" t="str">
        <f>IF(ISNUMBER(A2228),COUNTIF(Calculations!B:B, A2228),"")</f>
        <v/>
      </c>
      <c r="E2228" s="3" t="str">
        <f>IF(ISNUMBER(A2228),COUNTIF(Calculations!A:A, A2228),"")</f>
        <v/>
      </c>
      <c r="F2228" s="20" t="str">
        <f t="shared" si="210"/>
        <v/>
      </c>
      <c r="G2228" s="20" t="str">
        <f t="shared" si="211"/>
        <v/>
      </c>
    </row>
    <row r="2229" spans="1:7" x14ac:dyDescent="0.25">
      <c r="A2229" s="9" t="str">
        <f t="shared" si="207"/>
        <v/>
      </c>
      <c r="B2229" s="3" t="str">
        <f t="shared" si="208"/>
        <v/>
      </c>
      <c r="C2229" s="3" t="str">
        <f t="shared" si="209"/>
        <v/>
      </c>
      <c r="D2229" s="3" t="str">
        <f>IF(ISNUMBER(A2229),COUNTIF(Calculations!B:B, A2229),"")</f>
        <v/>
      </c>
      <c r="E2229" s="3" t="str">
        <f>IF(ISNUMBER(A2229),COUNTIF(Calculations!A:A, A2229),"")</f>
        <v/>
      </c>
      <c r="F2229" s="20" t="str">
        <f t="shared" si="210"/>
        <v/>
      </c>
      <c r="G2229" s="20" t="str">
        <f t="shared" si="211"/>
        <v/>
      </c>
    </row>
    <row r="2230" spans="1:7" x14ac:dyDescent="0.25">
      <c r="A2230" s="9" t="str">
        <f t="shared" si="207"/>
        <v/>
      </c>
      <c r="B2230" s="3" t="str">
        <f t="shared" si="208"/>
        <v/>
      </c>
      <c r="C2230" s="3" t="str">
        <f t="shared" si="209"/>
        <v/>
      </c>
      <c r="D2230" s="3" t="str">
        <f>IF(ISNUMBER(A2230),COUNTIF(Calculations!B:B, A2230),"")</f>
        <v/>
      </c>
      <c r="E2230" s="3" t="str">
        <f>IF(ISNUMBER(A2230),COUNTIF(Calculations!A:A, A2230),"")</f>
        <v/>
      </c>
      <c r="F2230" s="20" t="str">
        <f t="shared" si="210"/>
        <v/>
      </c>
      <c r="G2230" s="20" t="str">
        <f t="shared" si="211"/>
        <v/>
      </c>
    </row>
    <row r="2231" spans="1:7" x14ac:dyDescent="0.25">
      <c r="A2231" s="9" t="str">
        <f t="shared" si="207"/>
        <v/>
      </c>
      <c r="B2231" s="3" t="str">
        <f t="shared" si="208"/>
        <v/>
      </c>
      <c r="C2231" s="3" t="str">
        <f t="shared" si="209"/>
        <v/>
      </c>
      <c r="D2231" s="3" t="str">
        <f>IF(ISNUMBER(A2231),COUNTIF(Calculations!B:B, A2231),"")</f>
        <v/>
      </c>
      <c r="E2231" s="3" t="str">
        <f>IF(ISNUMBER(A2231),COUNTIF(Calculations!A:A, A2231),"")</f>
        <v/>
      </c>
      <c r="F2231" s="20" t="str">
        <f t="shared" si="210"/>
        <v/>
      </c>
      <c r="G2231" s="20" t="str">
        <f t="shared" si="211"/>
        <v/>
      </c>
    </row>
    <row r="2232" spans="1:7" x14ac:dyDescent="0.25">
      <c r="A2232" s="9" t="str">
        <f t="shared" si="207"/>
        <v/>
      </c>
      <c r="B2232" s="3" t="str">
        <f t="shared" si="208"/>
        <v/>
      </c>
      <c r="C2232" s="3" t="str">
        <f t="shared" si="209"/>
        <v/>
      </c>
      <c r="D2232" s="3" t="str">
        <f>IF(ISNUMBER(A2232),COUNTIF(Calculations!B:B, A2232),"")</f>
        <v/>
      </c>
      <c r="E2232" s="3" t="str">
        <f>IF(ISNUMBER(A2232),COUNTIF(Calculations!A:A, A2232),"")</f>
        <v/>
      </c>
      <c r="F2232" s="20" t="str">
        <f t="shared" si="210"/>
        <v/>
      </c>
      <c r="G2232" s="20" t="str">
        <f t="shared" si="211"/>
        <v/>
      </c>
    </row>
    <row r="2233" spans="1:7" x14ac:dyDescent="0.25">
      <c r="A2233" s="9" t="str">
        <f t="shared" si="207"/>
        <v/>
      </c>
      <c r="B2233" s="3" t="str">
        <f t="shared" si="208"/>
        <v/>
      </c>
      <c r="C2233" s="3" t="str">
        <f t="shared" si="209"/>
        <v/>
      </c>
      <c r="D2233" s="3" t="str">
        <f>IF(ISNUMBER(A2233),COUNTIF(Calculations!B:B, A2233),"")</f>
        <v/>
      </c>
      <c r="E2233" s="3" t="str">
        <f>IF(ISNUMBER(A2233),COUNTIF(Calculations!A:A, A2233),"")</f>
        <v/>
      </c>
      <c r="F2233" s="20" t="str">
        <f t="shared" si="210"/>
        <v/>
      </c>
      <c r="G2233" s="20" t="str">
        <f t="shared" si="211"/>
        <v/>
      </c>
    </row>
    <row r="2234" spans="1:7" x14ac:dyDescent="0.25">
      <c r="A2234" s="9" t="str">
        <f t="shared" si="207"/>
        <v/>
      </c>
      <c r="B2234" s="3" t="str">
        <f t="shared" si="208"/>
        <v/>
      </c>
      <c r="C2234" s="3" t="str">
        <f t="shared" si="209"/>
        <v/>
      </c>
      <c r="D2234" s="3" t="str">
        <f>IF(ISNUMBER(A2234),COUNTIF(Calculations!B:B, A2234),"")</f>
        <v/>
      </c>
      <c r="E2234" s="3" t="str">
        <f>IF(ISNUMBER(A2234),COUNTIF(Calculations!A:A, A2234),"")</f>
        <v/>
      </c>
      <c r="F2234" s="20" t="str">
        <f t="shared" si="210"/>
        <v/>
      </c>
      <c r="G2234" s="20" t="str">
        <f t="shared" si="211"/>
        <v/>
      </c>
    </row>
    <row r="2235" spans="1:7" x14ac:dyDescent="0.25">
      <c r="A2235" s="9" t="str">
        <f t="shared" si="207"/>
        <v/>
      </c>
      <c r="B2235" s="3" t="str">
        <f t="shared" si="208"/>
        <v/>
      </c>
      <c r="C2235" s="3" t="str">
        <f t="shared" si="209"/>
        <v/>
      </c>
      <c r="D2235" s="3" t="str">
        <f>IF(ISNUMBER(A2235),COUNTIF(Calculations!B:B, A2235),"")</f>
        <v/>
      </c>
      <c r="E2235" s="3" t="str">
        <f>IF(ISNUMBER(A2235),COUNTIF(Calculations!A:A, A2235),"")</f>
        <v/>
      </c>
      <c r="F2235" s="20" t="str">
        <f t="shared" si="210"/>
        <v/>
      </c>
      <c r="G2235" s="20" t="str">
        <f t="shared" si="211"/>
        <v/>
      </c>
    </row>
    <row r="2236" spans="1:7" x14ac:dyDescent="0.25">
      <c r="A2236" s="9" t="str">
        <f t="shared" si="207"/>
        <v/>
      </c>
      <c r="B2236" s="3" t="str">
        <f t="shared" si="208"/>
        <v/>
      </c>
      <c r="C2236" s="3" t="str">
        <f t="shared" si="209"/>
        <v/>
      </c>
      <c r="D2236" s="3" t="str">
        <f>IF(ISNUMBER(A2236),COUNTIF(Calculations!B:B, A2236),"")</f>
        <v/>
      </c>
      <c r="E2236" s="3" t="str">
        <f>IF(ISNUMBER(A2236),COUNTIF(Calculations!A:A, A2236),"")</f>
        <v/>
      </c>
      <c r="F2236" s="20" t="str">
        <f t="shared" si="210"/>
        <v/>
      </c>
      <c r="G2236" s="20" t="str">
        <f t="shared" si="211"/>
        <v/>
      </c>
    </row>
    <row r="2237" spans="1:7" x14ac:dyDescent="0.25">
      <c r="A2237" s="9" t="str">
        <f t="shared" si="207"/>
        <v/>
      </c>
      <c r="B2237" s="3" t="str">
        <f t="shared" si="208"/>
        <v/>
      </c>
      <c r="C2237" s="3" t="str">
        <f t="shared" si="209"/>
        <v/>
      </c>
      <c r="D2237" s="3" t="str">
        <f>IF(ISNUMBER(A2237),COUNTIF(Calculations!B:B, A2237),"")</f>
        <v/>
      </c>
      <c r="E2237" s="3" t="str">
        <f>IF(ISNUMBER(A2237),COUNTIF(Calculations!A:A, A2237),"")</f>
        <v/>
      </c>
      <c r="F2237" s="20" t="str">
        <f t="shared" si="210"/>
        <v/>
      </c>
      <c r="G2237" s="20" t="str">
        <f t="shared" si="211"/>
        <v/>
      </c>
    </row>
    <row r="2238" spans="1:7" x14ac:dyDescent="0.25">
      <c r="A2238" s="9" t="str">
        <f t="shared" si="207"/>
        <v/>
      </c>
      <c r="B2238" s="3" t="str">
        <f t="shared" si="208"/>
        <v/>
      </c>
      <c r="C2238" s="3" t="str">
        <f t="shared" si="209"/>
        <v/>
      </c>
      <c r="D2238" s="3" t="str">
        <f>IF(ISNUMBER(A2238),COUNTIF(Calculations!B:B, A2238),"")</f>
        <v/>
      </c>
      <c r="E2238" s="3" t="str">
        <f>IF(ISNUMBER(A2238),COUNTIF(Calculations!A:A, A2238),"")</f>
        <v/>
      </c>
      <c r="F2238" s="20" t="str">
        <f t="shared" si="210"/>
        <v/>
      </c>
      <c r="G2238" s="20" t="str">
        <f t="shared" si="211"/>
        <v/>
      </c>
    </row>
    <row r="2239" spans="1:7" x14ac:dyDescent="0.25">
      <c r="A2239" s="9" t="str">
        <f t="shared" si="207"/>
        <v/>
      </c>
      <c r="B2239" s="3" t="str">
        <f t="shared" si="208"/>
        <v/>
      </c>
      <c r="C2239" s="3" t="str">
        <f t="shared" si="209"/>
        <v/>
      </c>
      <c r="D2239" s="3" t="str">
        <f>IF(ISNUMBER(A2239),COUNTIF(Calculations!B:B, A2239),"")</f>
        <v/>
      </c>
      <c r="E2239" s="3" t="str">
        <f>IF(ISNUMBER(A2239),COUNTIF(Calculations!A:A, A2239),"")</f>
        <v/>
      </c>
      <c r="F2239" s="20" t="str">
        <f t="shared" si="210"/>
        <v/>
      </c>
      <c r="G2239" s="20" t="str">
        <f t="shared" si="211"/>
        <v/>
      </c>
    </row>
    <row r="2240" spans="1:7" x14ac:dyDescent="0.25">
      <c r="A2240" s="9" t="str">
        <f t="shared" si="207"/>
        <v/>
      </c>
      <c r="B2240" s="3" t="str">
        <f t="shared" si="208"/>
        <v/>
      </c>
      <c r="C2240" s="3" t="str">
        <f t="shared" si="209"/>
        <v/>
      </c>
      <c r="D2240" s="3" t="str">
        <f>IF(ISNUMBER(A2240),COUNTIF(Calculations!B:B, A2240),"")</f>
        <v/>
      </c>
      <c r="E2240" s="3" t="str">
        <f>IF(ISNUMBER(A2240),COUNTIF(Calculations!A:A, A2240),"")</f>
        <v/>
      </c>
      <c r="F2240" s="20" t="str">
        <f t="shared" si="210"/>
        <v/>
      </c>
      <c r="G2240" s="20" t="str">
        <f t="shared" si="211"/>
        <v/>
      </c>
    </row>
    <row r="2241" spans="1:7" x14ac:dyDescent="0.25">
      <c r="A2241" s="9" t="str">
        <f t="shared" si="207"/>
        <v/>
      </c>
      <c r="B2241" s="3" t="str">
        <f t="shared" si="208"/>
        <v/>
      </c>
      <c r="C2241" s="3" t="str">
        <f t="shared" si="209"/>
        <v/>
      </c>
      <c r="D2241" s="3" t="str">
        <f>IF(ISNUMBER(A2241),COUNTIF(Calculations!B:B, A2241),"")</f>
        <v/>
      </c>
      <c r="E2241" s="3" t="str">
        <f>IF(ISNUMBER(A2241),COUNTIF(Calculations!A:A, A2241),"")</f>
        <v/>
      </c>
      <c r="F2241" s="20" t="str">
        <f t="shared" si="210"/>
        <v/>
      </c>
      <c r="G2241" s="20" t="str">
        <f t="shared" si="211"/>
        <v/>
      </c>
    </row>
    <row r="2242" spans="1:7" x14ac:dyDescent="0.25">
      <c r="A2242" s="9" t="str">
        <f t="shared" si="207"/>
        <v/>
      </c>
      <c r="B2242" s="3" t="str">
        <f t="shared" si="208"/>
        <v/>
      </c>
      <c r="C2242" s="3" t="str">
        <f t="shared" si="209"/>
        <v/>
      </c>
      <c r="D2242" s="3" t="str">
        <f>IF(ISNUMBER(A2242),COUNTIF(Calculations!B:B, A2242),"")</f>
        <v/>
      </c>
      <c r="E2242" s="3" t="str">
        <f>IF(ISNUMBER(A2242),COUNTIF(Calculations!A:A, A2242),"")</f>
        <v/>
      </c>
      <c r="F2242" s="20" t="str">
        <f t="shared" si="210"/>
        <v/>
      </c>
      <c r="G2242" s="20" t="str">
        <f t="shared" si="211"/>
        <v/>
      </c>
    </row>
    <row r="2243" spans="1:7" x14ac:dyDescent="0.25">
      <c r="A2243" s="9" t="str">
        <f t="shared" si="207"/>
        <v/>
      </c>
      <c r="B2243" s="3" t="str">
        <f t="shared" si="208"/>
        <v/>
      </c>
      <c r="C2243" s="3" t="str">
        <f t="shared" si="209"/>
        <v/>
      </c>
      <c r="D2243" s="3" t="str">
        <f>IF(ISNUMBER(A2243),COUNTIF(Calculations!B:B, A2243),"")</f>
        <v/>
      </c>
      <c r="E2243" s="3" t="str">
        <f>IF(ISNUMBER(A2243),COUNTIF(Calculations!A:A, A2243),"")</f>
        <v/>
      </c>
      <c r="F2243" s="20" t="str">
        <f t="shared" si="210"/>
        <v/>
      </c>
      <c r="G2243" s="20" t="str">
        <f t="shared" si="211"/>
        <v/>
      </c>
    </row>
    <row r="2244" spans="1:7" x14ac:dyDescent="0.25">
      <c r="A2244" s="9" t="str">
        <f t="shared" si="207"/>
        <v/>
      </c>
      <c r="B2244" s="3" t="str">
        <f t="shared" si="208"/>
        <v/>
      </c>
      <c r="C2244" s="3" t="str">
        <f t="shared" si="209"/>
        <v/>
      </c>
      <c r="D2244" s="3" t="str">
        <f>IF(ISNUMBER(A2244),COUNTIF(Calculations!B:B, A2244),"")</f>
        <v/>
      </c>
      <c r="E2244" s="3" t="str">
        <f>IF(ISNUMBER(A2244),COUNTIF(Calculations!A:A, A2244),"")</f>
        <v/>
      </c>
      <c r="F2244" s="20" t="str">
        <f t="shared" si="210"/>
        <v/>
      </c>
      <c r="G2244" s="20" t="str">
        <f t="shared" si="211"/>
        <v/>
      </c>
    </row>
    <row r="2245" spans="1:7" x14ac:dyDescent="0.25">
      <c r="A2245" s="9" t="str">
        <f t="shared" si="207"/>
        <v/>
      </c>
      <c r="B2245" s="3" t="str">
        <f t="shared" si="208"/>
        <v/>
      </c>
      <c r="C2245" s="3" t="str">
        <f t="shared" si="209"/>
        <v/>
      </c>
      <c r="D2245" s="3" t="str">
        <f>IF(ISNUMBER(A2245),COUNTIF(Calculations!B:B, A2245),"")</f>
        <v/>
      </c>
      <c r="E2245" s="3" t="str">
        <f>IF(ISNUMBER(A2245),COUNTIF(Calculations!A:A, A2245),"")</f>
        <v/>
      </c>
      <c r="F2245" s="20" t="str">
        <f t="shared" si="210"/>
        <v/>
      </c>
      <c r="G2245" s="20" t="str">
        <f t="shared" si="211"/>
        <v/>
      </c>
    </row>
    <row r="2246" spans="1:7" x14ac:dyDescent="0.25">
      <c r="A2246" s="9" t="str">
        <f t="shared" si="207"/>
        <v/>
      </c>
      <c r="B2246" s="3" t="str">
        <f t="shared" si="208"/>
        <v/>
      </c>
      <c r="C2246" s="3" t="str">
        <f t="shared" si="209"/>
        <v/>
      </c>
      <c r="D2246" s="3" t="str">
        <f>IF(ISNUMBER(A2246),COUNTIF(Calculations!B:B, A2246),"")</f>
        <v/>
      </c>
      <c r="E2246" s="3" t="str">
        <f>IF(ISNUMBER(A2246),COUNTIF(Calculations!A:A, A2246),"")</f>
        <v/>
      </c>
      <c r="F2246" s="20" t="str">
        <f t="shared" si="210"/>
        <v/>
      </c>
      <c r="G2246" s="20" t="str">
        <f t="shared" si="211"/>
        <v/>
      </c>
    </row>
    <row r="2247" spans="1:7" x14ac:dyDescent="0.25">
      <c r="A2247" s="9" t="str">
        <f t="shared" si="207"/>
        <v/>
      </c>
      <c r="B2247" s="3" t="str">
        <f t="shared" si="208"/>
        <v/>
      </c>
      <c r="C2247" s="3" t="str">
        <f t="shared" si="209"/>
        <v/>
      </c>
      <c r="D2247" s="3" t="str">
        <f>IF(ISNUMBER(A2247),COUNTIF(Calculations!B:B, A2247),"")</f>
        <v/>
      </c>
      <c r="E2247" s="3" t="str">
        <f>IF(ISNUMBER(A2247),COUNTIF(Calculations!A:A, A2247),"")</f>
        <v/>
      </c>
      <c r="F2247" s="20" t="str">
        <f t="shared" si="210"/>
        <v/>
      </c>
      <c r="G2247" s="20" t="str">
        <f t="shared" si="211"/>
        <v/>
      </c>
    </row>
    <row r="2248" spans="1:7" x14ac:dyDescent="0.25">
      <c r="A2248" s="9" t="str">
        <f t="shared" si="207"/>
        <v/>
      </c>
      <c r="B2248" s="3" t="str">
        <f t="shared" si="208"/>
        <v/>
      </c>
      <c r="C2248" s="3" t="str">
        <f t="shared" si="209"/>
        <v/>
      </c>
      <c r="D2248" s="3" t="str">
        <f>IF(ISNUMBER(A2248),COUNTIF(Calculations!B:B, A2248),"")</f>
        <v/>
      </c>
      <c r="E2248" s="3" t="str">
        <f>IF(ISNUMBER(A2248),COUNTIF(Calculations!A:A, A2248),"")</f>
        <v/>
      </c>
      <c r="F2248" s="20" t="str">
        <f t="shared" si="210"/>
        <v/>
      </c>
      <c r="G2248" s="20" t="str">
        <f t="shared" si="211"/>
        <v/>
      </c>
    </row>
    <row r="2249" spans="1:7" x14ac:dyDescent="0.25">
      <c r="A2249" s="9" t="str">
        <f t="shared" si="207"/>
        <v/>
      </c>
      <c r="B2249" s="3" t="str">
        <f t="shared" si="208"/>
        <v/>
      </c>
      <c r="C2249" s="3" t="str">
        <f t="shared" si="209"/>
        <v/>
      </c>
      <c r="D2249" s="3" t="str">
        <f>IF(ISNUMBER(A2249),COUNTIF(Calculations!B:B, A2249),"")</f>
        <v/>
      </c>
      <c r="E2249" s="3" t="str">
        <f>IF(ISNUMBER(A2249),COUNTIF(Calculations!A:A, A2249),"")</f>
        <v/>
      </c>
      <c r="F2249" s="20" t="str">
        <f t="shared" si="210"/>
        <v/>
      </c>
      <c r="G2249" s="20" t="str">
        <f t="shared" si="211"/>
        <v/>
      </c>
    </row>
    <row r="2250" spans="1:7" x14ac:dyDescent="0.25">
      <c r="A2250" s="9" t="str">
        <f t="shared" si="207"/>
        <v/>
      </c>
      <c r="B2250" s="3" t="str">
        <f t="shared" si="208"/>
        <v/>
      </c>
      <c r="C2250" s="3" t="str">
        <f t="shared" si="209"/>
        <v/>
      </c>
      <c r="D2250" s="3" t="str">
        <f>IF(ISNUMBER(A2250),COUNTIF(Calculations!B:B, A2250),"")</f>
        <v/>
      </c>
      <c r="E2250" s="3" t="str">
        <f>IF(ISNUMBER(A2250),COUNTIF(Calculations!A:A, A2250),"")</f>
        <v/>
      </c>
      <c r="F2250" s="20" t="str">
        <f t="shared" si="210"/>
        <v/>
      </c>
      <c r="G2250" s="20" t="str">
        <f t="shared" si="211"/>
        <v/>
      </c>
    </row>
    <row r="2251" spans="1:7" x14ac:dyDescent="0.25">
      <c r="A2251" s="9" t="str">
        <f t="shared" si="207"/>
        <v/>
      </c>
      <c r="B2251" s="3" t="str">
        <f t="shared" si="208"/>
        <v/>
      </c>
      <c r="C2251" s="3" t="str">
        <f t="shared" si="209"/>
        <v/>
      </c>
      <c r="D2251" s="3" t="str">
        <f>IF(ISNUMBER(A2251),COUNTIF(Calculations!B:B, A2251),"")</f>
        <v/>
      </c>
      <c r="E2251" s="3" t="str">
        <f>IF(ISNUMBER(A2251),COUNTIF(Calculations!A:A, A2251),"")</f>
        <v/>
      </c>
      <c r="F2251" s="20" t="str">
        <f t="shared" si="210"/>
        <v/>
      </c>
      <c r="G2251" s="20" t="str">
        <f t="shared" si="211"/>
        <v/>
      </c>
    </row>
    <row r="2252" spans="1:7" x14ac:dyDescent="0.25">
      <c r="A2252" s="9" t="str">
        <f t="shared" si="207"/>
        <v/>
      </c>
      <c r="B2252" s="3" t="str">
        <f t="shared" si="208"/>
        <v/>
      </c>
      <c r="C2252" s="3" t="str">
        <f t="shared" si="209"/>
        <v/>
      </c>
      <c r="D2252" s="3" t="str">
        <f>IF(ISNUMBER(A2252),COUNTIF(Calculations!B:B, A2252),"")</f>
        <v/>
      </c>
      <c r="E2252" s="3" t="str">
        <f>IF(ISNUMBER(A2252),COUNTIF(Calculations!A:A, A2252),"")</f>
        <v/>
      </c>
      <c r="F2252" s="20" t="str">
        <f t="shared" si="210"/>
        <v/>
      </c>
      <c r="G2252" s="20" t="str">
        <f t="shared" si="211"/>
        <v/>
      </c>
    </row>
    <row r="2253" spans="1:7" x14ac:dyDescent="0.25">
      <c r="A2253" s="9" t="str">
        <f t="shared" si="207"/>
        <v/>
      </c>
      <c r="B2253" s="3" t="str">
        <f t="shared" si="208"/>
        <v/>
      </c>
      <c r="C2253" s="3" t="str">
        <f t="shared" si="209"/>
        <v/>
      </c>
      <c r="D2253" s="3" t="str">
        <f>IF(ISNUMBER(A2253),COUNTIF(Calculations!B:B, A2253),"")</f>
        <v/>
      </c>
      <c r="E2253" s="3" t="str">
        <f>IF(ISNUMBER(A2253),COUNTIF(Calculations!A:A, A2253),"")</f>
        <v/>
      </c>
      <c r="F2253" s="20" t="str">
        <f t="shared" si="210"/>
        <v/>
      </c>
      <c r="G2253" s="20" t="str">
        <f t="shared" si="211"/>
        <v/>
      </c>
    </row>
    <row r="2254" spans="1:7" x14ac:dyDescent="0.25">
      <c r="A2254" s="9" t="str">
        <f t="shared" si="207"/>
        <v/>
      </c>
      <c r="B2254" s="3" t="str">
        <f t="shared" si="208"/>
        <v/>
      </c>
      <c r="C2254" s="3" t="str">
        <f t="shared" si="209"/>
        <v/>
      </c>
      <c r="D2254" s="3" t="str">
        <f>IF(ISNUMBER(A2254),COUNTIF(Calculations!B:B, A2254),"")</f>
        <v/>
      </c>
      <c r="E2254" s="3" t="str">
        <f>IF(ISNUMBER(A2254),COUNTIF(Calculations!A:A, A2254),"")</f>
        <v/>
      </c>
      <c r="F2254" s="20" t="str">
        <f t="shared" si="210"/>
        <v/>
      </c>
      <c r="G2254" s="20" t="str">
        <f t="shared" si="211"/>
        <v/>
      </c>
    </row>
    <row r="2255" spans="1:7" x14ac:dyDescent="0.25">
      <c r="A2255" s="9" t="str">
        <f t="shared" si="207"/>
        <v/>
      </c>
      <c r="B2255" s="3" t="str">
        <f t="shared" si="208"/>
        <v/>
      </c>
      <c r="C2255" s="3" t="str">
        <f t="shared" si="209"/>
        <v/>
      </c>
      <c r="D2255" s="3" t="str">
        <f>IF(ISNUMBER(A2255),COUNTIF(Calculations!B:B, A2255),"")</f>
        <v/>
      </c>
      <c r="E2255" s="3" t="str">
        <f>IF(ISNUMBER(A2255),COUNTIF(Calculations!A:A, A2255),"")</f>
        <v/>
      </c>
      <c r="F2255" s="20" t="str">
        <f t="shared" si="210"/>
        <v/>
      </c>
      <c r="G2255" s="20" t="str">
        <f t="shared" si="211"/>
        <v/>
      </c>
    </row>
    <row r="2256" spans="1:7" x14ac:dyDescent="0.25">
      <c r="A2256" s="9" t="str">
        <f t="shared" si="207"/>
        <v/>
      </c>
      <c r="B2256" s="3" t="str">
        <f t="shared" si="208"/>
        <v/>
      </c>
      <c r="C2256" s="3" t="str">
        <f t="shared" si="209"/>
        <v/>
      </c>
      <c r="D2256" s="3" t="str">
        <f>IF(ISNUMBER(A2256),COUNTIF(Calculations!B:B, A2256),"")</f>
        <v/>
      </c>
      <c r="E2256" s="3" t="str">
        <f>IF(ISNUMBER(A2256),COUNTIF(Calculations!A:A, A2256),"")</f>
        <v/>
      </c>
      <c r="F2256" s="20" t="str">
        <f t="shared" si="210"/>
        <v/>
      </c>
      <c r="G2256" s="20" t="str">
        <f t="shared" si="211"/>
        <v/>
      </c>
    </row>
    <row r="2257" spans="1:7" x14ac:dyDescent="0.25">
      <c r="A2257" s="9" t="str">
        <f t="shared" si="207"/>
        <v/>
      </c>
      <c r="B2257" s="3" t="str">
        <f t="shared" si="208"/>
        <v/>
      </c>
      <c r="C2257" s="3" t="str">
        <f t="shared" si="209"/>
        <v/>
      </c>
      <c r="D2257" s="3" t="str">
        <f>IF(ISNUMBER(A2257),COUNTIF(Calculations!B:B, A2257),"")</f>
        <v/>
      </c>
      <c r="E2257" s="3" t="str">
        <f>IF(ISNUMBER(A2257),COUNTIF(Calculations!A:A, A2257),"")</f>
        <v/>
      </c>
      <c r="F2257" s="20" t="str">
        <f t="shared" si="210"/>
        <v/>
      </c>
      <c r="G2257" s="20" t="str">
        <f t="shared" si="211"/>
        <v/>
      </c>
    </row>
    <row r="2258" spans="1:7" x14ac:dyDescent="0.25">
      <c r="A2258" s="9" t="str">
        <f t="shared" si="207"/>
        <v/>
      </c>
      <c r="B2258" s="3" t="str">
        <f t="shared" si="208"/>
        <v/>
      </c>
      <c r="C2258" s="3" t="str">
        <f t="shared" si="209"/>
        <v/>
      </c>
      <c r="D2258" s="3" t="str">
        <f>IF(ISNUMBER(A2258),COUNTIF(Calculations!B:B, A2258),"")</f>
        <v/>
      </c>
      <c r="E2258" s="3" t="str">
        <f>IF(ISNUMBER(A2258),COUNTIF(Calculations!A:A, A2258),"")</f>
        <v/>
      </c>
      <c r="F2258" s="20" t="str">
        <f t="shared" si="210"/>
        <v/>
      </c>
      <c r="G2258" s="20" t="str">
        <f t="shared" si="211"/>
        <v/>
      </c>
    </row>
    <row r="2259" spans="1:7" x14ac:dyDescent="0.25">
      <c r="A2259" s="9" t="str">
        <f t="shared" si="207"/>
        <v/>
      </c>
      <c r="B2259" s="3" t="str">
        <f t="shared" si="208"/>
        <v/>
      </c>
      <c r="C2259" s="3" t="str">
        <f t="shared" si="209"/>
        <v/>
      </c>
      <c r="D2259" s="3" t="str">
        <f>IF(ISNUMBER(A2259),COUNTIF(Calculations!B:B, A2259),"")</f>
        <v/>
      </c>
      <c r="E2259" s="3" t="str">
        <f>IF(ISNUMBER(A2259),COUNTIF(Calculations!A:A, A2259),"")</f>
        <v/>
      </c>
      <c r="F2259" s="20" t="str">
        <f t="shared" si="210"/>
        <v/>
      </c>
      <c r="G2259" s="20" t="str">
        <f t="shared" si="211"/>
        <v/>
      </c>
    </row>
    <row r="2260" spans="1:7" x14ac:dyDescent="0.25">
      <c r="A2260" s="9" t="str">
        <f t="shared" si="207"/>
        <v/>
      </c>
      <c r="B2260" s="3" t="str">
        <f t="shared" si="208"/>
        <v/>
      </c>
      <c r="C2260" s="3" t="str">
        <f t="shared" si="209"/>
        <v/>
      </c>
      <c r="D2260" s="3" t="str">
        <f>IF(ISNUMBER(A2260),COUNTIF(Calculations!B:B, A2260),"")</f>
        <v/>
      </c>
      <c r="E2260" s="3" t="str">
        <f>IF(ISNUMBER(A2260),COUNTIF(Calculations!A:A, A2260),"")</f>
        <v/>
      </c>
      <c r="F2260" s="20" t="str">
        <f t="shared" si="210"/>
        <v/>
      </c>
      <c r="G2260" s="20" t="str">
        <f t="shared" si="211"/>
        <v/>
      </c>
    </row>
    <row r="2261" spans="1:7" x14ac:dyDescent="0.25">
      <c r="A2261" s="9" t="str">
        <f t="shared" si="207"/>
        <v/>
      </c>
      <c r="B2261" s="3" t="str">
        <f t="shared" si="208"/>
        <v/>
      </c>
      <c r="C2261" s="3" t="str">
        <f t="shared" si="209"/>
        <v/>
      </c>
      <c r="D2261" s="3" t="str">
        <f>IF(ISNUMBER(A2261),COUNTIF(Calculations!B:B, A2261),"")</f>
        <v/>
      </c>
      <c r="E2261" s="3" t="str">
        <f>IF(ISNUMBER(A2261),COUNTIF(Calculations!A:A, A2261),"")</f>
        <v/>
      </c>
      <c r="F2261" s="20" t="str">
        <f t="shared" si="210"/>
        <v/>
      </c>
      <c r="G2261" s="20" t="str">
        <f t="shared" si="211"/>
        <v/>
      </c>
    </row>
    <row r="2262" spans="1:7" x14ac:dyDescent="0.25">
      <c r="A2262" s="9" t="str">
        <f t="shared" si="207"/>
        <v/>
      </c>
      <c r="B2262" s="3" t="str">
        <f t="shared" si="208"/>
        <v/>
      </c>
      <c r="C2262" s="3" t="str">
        <f t="shared" si="209"/>
        <v/>
      </c>
      <c r="D2262" s="3" t="str">
        <f>IF(ISNUMBER(A2262),COUNTIF(Calculations!B:B, A2262),"")</f>
        <v/>
      </c>
      <c r="E2262" s="3" t="str">
        <f>IF(ISNUMBER(A2262),COUNTIF(Calculations!A:A, A2262),"")</f>
        <v/>
      </c>
      <c r="F2262" s="20" t="str">
        <f t="shared" si="210"/>
        <v/>
      </c>
      <c r="G2262" s="20" t="str">
        <f t="shared" si="211"/>
        <v/>
      </c>
    </row>
    <row r="2263" spans="1:7" x14ac:dyDescent="0.25">
      <c r="A2263" s="9" t="str">
        <f t="shared" si="207"/>
        <v/>
      </c>
      <c r="B2263" s="3" t="str">
        <f t="shared" si="208"/>
        <v/>
      </c>
      <c r="C2263" s="3" t="str">
        <f t="shared" si="209"/>
        <v/>
      </c>
      <c r="D2263" s="3" t="str">
        <f>IF(ISNUMBER(A2263),COUNTIF(Calculations!B:B, A2263),"")</f>
        <v/>
      </c>
      <c r="E2263" s="3" t="str">
        <f>IF(ISNUMBER(A2263),COUNTIF(Calculations!A:A, A2263),"")</f>
        <v/>
      </c>
      <c r="F2263" s="20" t="str">
        <f t="shared" si="210"/>
        <v/>
      </c>
      <c r="G2263" s="20" t="str">
        <f t="shared" si="211"/>
        <v/>
      </c>
    </row>
    <row r="2264" spans="1:7" x14ac:dyDescent="0.25">
      <c r="A2264" s="9" t="str">
        <f t="shared" si="207"/>
        <v/>
      </c>
      <c r="B2264" s="3" t="str">
        <f t="shared" si="208"/>
        <v/>
      </c>
      <c r="C2264" s="3" t="str">
        <f t="shared" si="209"/>
        <v/>
      </c>
      <c r="D2264" s="3" t="str">
        <f>IF(ISNUMBER(A2264),COUNTIF(Calculations!B:B, A2264),"")</f>
        <v/>
      </c>
      <c r="E2264" s="3" t="str">
        <f>IF(ISNUMBER(A2264),COUNTIF(Calculations!A:A, A2264),"")</f>
        <v/>
      </c>
      <c r="F2264" s="20" t="str">
        <f t="shared" si="210"/>
        <v/>
      </c>
      <c r="G2264" s="20" t="str">
        <f t="shared" si="211"/>
        <v/>
      </c>
    </row>
    <row r="2265" spans="1:7" x14ac:dyDescent="0.25">
      <c r="A2265" s="9" t="str">
        <f t="shared" si="207"/>
        <v/>
      </c>
      <c r="B2265" s="3" t="str">
        <f t="shared" si="208"/>
        <v/>
      </c>
      <c r="C2265" s="3" t="str">
        <f t="shared" si="209"/>
        <v/>
      </c>
      <c r="D2265" s="3" t="str">
        <f>IF(ISNUMBER(A2265),COUNTIF(Calculations!B:B, A2265),"")</f>
        <v/>
      </c>
      <c r="E2265" s="3" t="str">
        <f>IF(ISNUMBER(A2265),COUNTIF(Calculations!A:A, A2265),"")</f>
        <v/>
      </c>
      <c r="F2265" s="20" t="str">
        <f t="shared" si="210"/>
        <v/>
      </c>
      <c r="G2265" s="20" t="str">
        <f t="shared" si="211"/>
        <v/>
      </c>
    </row>
    <row r="2266" spans="1:7" x14ac:dyDescent="0.25">
      <c r="A2266" s="9" t="str">
        <f t="shared" si="207"/>
        <v/>
      </c>
      <c r="B2266" s="3" t="str">
        <f t="shared" si="208"/>
        <v/>
      </c>
      <c r="C2266" s="3" t="str">
        <f t="shared" si="209"/>
        <v/>
      </c>
      <c r="D2266" s="3" t="str">
        <f>IF(ISNUMBER(A2266),COUNTIF(Calculations!B:B, A2266),"")</f>
        <v/>
      </c>
      <c r="E2266" s="3" t="str">
        <f>IF(ISNUMBER(A2266),COUNTIF(Calculations!A:A, A2266),"")</f>
        <v/>
      </c>
      <c r="F2266" s="20" t="str">
        <f t="shared" si="210"/>
        <v/>
      </c>
      <c r="G2266" s="20" t="str">
        <f t="shared" si="211"/>
        <v/>
      </c>
    </row>
    <row r="2267" spans="1:7" x14ac:dyDescent="0.25">
      <c r="A2267" s="9" t="str">
        <f t="shared" si="207"/>
        <v/>
      </c>
      <c r="B2267" s="3" t="str">
        <f t="shared" si="208"/>
        <v/>
      </c>
      <c r="C2267" s="3" t="str">
        <f t="shared" si="209"/>
        <v/>
      </c>
      <c r="D2267" s="3" t="str">
        <f>IF(ISNUMBER(A2267),COUNTIF(Calculations!B:B, A2267),"")</f>
        <v/>
      </c>
      <c r="E2267" s="3" t="str">
        <f>IF(ISNUMBER(A2267),COUNTIF(Calculations!A:A, A2267),"")</f>
        <v/>
      </c>
      <c r="F2267" s="20" t="str">
        <f t="shared" si="210"/>
        <v/>
      </c>
      <c r="G2267" s="20" t="str">
        <f t="shared" si="211"/>
        <v/>
      </c>
    </row>
    <row r="2268" spans="1:7" x14ac:dyDescent="0.25">
      <c r="A2268" s="9" t="str">
        <f t="shared" si="207"/>
        <v/>
      </c>
      <c r="B2268" s="3" t="str">
        <f t="shared" si="208"/>
        <v/>
      </c>
      <c r="C2268" s="3" t="str">
        <f t="shared" si="209"/>
        <v/>
      </c>
      <c r="D2268" s="3" t="str">
        <f>IF(ISNUMBER(A2268),COUNTIF(Calculations!B:B, A2268),"")</f>
        <v/>
      </c>
      <c r="E2268" s="3" t="str">
        <f>IF(ISNUMBER(A2268),COUNTIF(Calculations!A:A, A2268),"")</f>
        <v/>
      </c>
      <c r="F2268" s="20" t="str">
        <f t="shared" si="210"/>
        <v/>
      </c>
      <c r="G2268" s="20" t="str">
        <f t="shared" si="211"/>
        <v/>
      </c>
    </row>
    <row r="2269" spans="1:7" x14ac:dyDescent="0.25">
      <c r="A2269" s="9" t="str">
        <f t="shared" si="207"/>
        <v/>
      </c>
      <c r="B2269" s="3" t="str">
        <f t="shared" si="208"/>
        <v/>
      </c>
      <c r="C2269" s="3" t="str">
        <f t="shared" si="209"/>
        <v/>
      </c>
      <c r="D2269" s="3" t="str">
        <f>IF(ISNUMBER(A2269),COUNTIF(Calculations!B:B, A2269),"")</f>
        <v/>
      </c>
      <c r="E2269" s="3" t="str">
        <f>IF(ISNUMBER(A2269),COUNTIF(Calculations!A:A, A2269),"")</f>
        <v/>
      </c>
      <c r="F2269" s="20" t="str">
        <f t="shared" si="210"/>
        <v/>
      </c>
      <c r="G2269" s="20" t="str">
        <f t="shared" si="211"/>
        <v/>
      </c>
    </row>
    <row r="2270" spans="1:7" x14ac:dyDescent="0.25">
      <c r="A2270" s="9" t="str">
        <f t="shared" si="207"/>
        <v/>
      </c>
      <c r="B2270" s="3" t="str">
        <f t="shared" si="208"/>
        <v/>
      </c>
      <c r="C2270" s="3" t="str">
        <f t="shared" si="209"/>
        <v/>
      </c>
      <c r="D2270" s="3" t="str">
        <f>IF(ISNUMBER(A2270),COUNTIF(Calculations!B:B, A2270),"")</f>
        <v/>
      </c>
      <c r="E2270" s="3" t="str">
        <f>IF(ISNUMBER(A2270),COUNTIF(Calculations!A:A, A2270),"")</f>
        <v/>
      </c>
      <c r="F2270" s="20" t="str">
        <f t="shared" si="210"/>
        <v/>
      </c>
      <c r="G2270" s="20" t="str">
        <f t="shared" si="211"/>
        <v/>
      </c>
    </row>
    <row r="2271" spans="1:7" x14ac:dyDescent="0.25">
      <c r="A2271" s="9" t="str">
        <f t="shared" si="207"/>
        <v/>
      </c>
      <c r="B2271" s="3" t="str">
        <f t="shared" si="208"/>
        <v/>
      </c>
      <c r="C2271" s="3" t="str">
        <f t="shared" si="209"/>
        <v/>
      </c>
      <c r="D2271" s="3" t="str">
        <f>IF(ISNUMBER(A2271),COUNTIF(Calculations!B:B, A2271),"")</f>
        <v/>
      </c>
      <c r="E2271" s="3" t="str">
        <f>IF(ISNUMBER(A2271),COUNTIF(Calculations!A:A, A2271),"")</f>
        <v/>
      </c>
      <c r="F2271" s="20" t="str">
        <f t="shared" si="210"/>
        <v/>
      </c>
      <c r="G2271" s="20" t="str">
        <f t="shared" si="211"/>
        <v/>
      </c>
    </row>
    <row r="2272" spans="1:7" x14ac:dyDescent="0.25">
      <c r="A2272" s="9" t="str">
        <f t="shared" si="207"/>
        <v/>
      </c>
      <c r="B2272" s="3" t="str">
        <f t="shared" si="208"/>
        <v/>
      </c>
      <c r="C2272" s="3" t="str">
        <f t="shared" si="209"/>
        <v/>
      </c>
      <c r="D2272" s="3" t="str">
        <f>IF(ISNUMBER(A2272),COUNTIF(Calculations!B:B, A2272),"")</f>
        <v/>
      </c>
      <c r="E2272" s="3" t="str">
        <f>IF(ISNUMBER(A2272),COUNTIF(Calculations!A:A, A2272),"")</f>
        <v/>
      </c>
      <c r="F2272" s="20" t="str">
        <f t="shared" si="210"/>
        <v/>
      </c>
      <c r="G2272" s="20" t="str">
        <f t="shared" si="211"/>
        <v/>
      </c>
    </row>
    <row r="2273" spans="1:7" x14ac:dyDescent="0.25">
      <c r="A2273" s="9" t="str">
        <f t="shared" si="207"/>
        <v/>
      </c>
      <c r="B2273" s="3" t="str">
        <f t="shared" si="208"/>
        <v/>
      </c>
      <c r="C2273" s="3" t="str">
        <f t="shared" si="209"/>
        <v/>
      </c>
      <c r="D2273" s="3" t="str">
        <f>IF(ISNUMBER(A2273),COUNTIF(Calculations!B:B, A2273),"")</f>
        <v/>
      </c>
      <c r="E2273" s="3" t="str">
        <f>IF(ISNUMBER(A2273),COUNTIF(Calculations!A:A, A2273),"")</f>
        <v/>
      </c>
      <c r="F2273" s="20" t="str">
        <f t="shared" si="210"/>
        <v/>
      </c>
      <c r="G2273" s="20" t="str">
        <f t="shared" si="211"/>
        <v/>
      </c>
    </row>
    <row r="2274" spans="1:7" x14ac:dyDescent="0.25">
      <c r="A2274" s="9" t="str">
        <f t="shared" si="207"/>
        <v/>
      </c>
      <c r="B2274" s="3" t="str">
        <f t="shared" si="208"/>
        <v/>
      </c>
      <c r="C2274" s="3" t="str">
        <f t="shared" si="209"/>
        <v/>
      </c>
      <c r="D2274" s="3" t="str">
        <f>IF(ISNUMBER(A2274),COUNTIF(Calculations!B:B, A2274),"")</f>
        <v/>
      </c>
      <c r="E2274" s="3" t="str">
        <f>IF(ISNUMBER(A2274),COUNTIF(Calculations!A:A, A2274),"")</f>
        <v/>
      </c>
      <c r="F2274" s="20" t="str">
        <f t="shared" si="210"/>
        <v/>
      </c>
      <c r="G2274" s="20" t="str">
        <f t="shared" si="211"/>
        <v/>
      </c>
    </row>
    <row r="2275" spans="1:7" x14ac:dyDescent="0.25">
      <c r="A2275" s="9" t="str">
        <f t="shared" si="207"/>
        <v/>
      </c>
      <c r="B2275" s="3" t="str">
        <f t="shared" si="208"/>
        <v/>
      </c>
      <c r="C2275" s="3" t="str">
        <f t="shared" si="209"/>
        <v/>
      </c>
      <c r="D2275" s="3" t="str">
        <f>IF(ISNUMBER(A2275),COUNTIF(Calculations!B:B, A2275),"")</f>
        <v/>
      </c>
      <c r="E2275" s="3" t="str">
        <f>IF(ISNUMBER(A2275),COUNTIF(Calculations!A:A, A2275),"")</f>
        <v/>
      </c>
      <c r="F2275" s="20" t="str">
        <f t="shared" si="210"/>
        <v/>
      </c>
      <c r="G2275" s="20" t="str">
        <f t="shared" si="211"/>
        <v/>
      </c>
    </row>
    <row r="2276" spans="1:7" x14ac:dyDescent="0.25">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20" t="str">
        <f t="shared" ref="F2276:F2339" si="215">IF(ISNUMBER(A2276),F2275 + D2276,"")</f>
        <v/>
      </c>
      <c r="G2276" s="20" t="str">
        <f t="shared" ref="G2276:G2339" si="216">IF(ISNUMBER(A2276),G2275 + E2276,"")</f>
        <v/>
      </c>
    </row>
    <row r="2277" spans="1:7" x14ac:dyDescent="0.25">
      <c r="A2277" s="9" t="str">
        <f t="shared" si="212"/>
        <v/>
      </c>
      <c r="B2277" s="3" t="str">
        <f t="shared" si="213"/>
        <v/>
      </c>
      <c r="C2277" s="3" t="str">
        <f t="shared" si="214"/>
        <v/>
      </c>
      <c r="D2277" s="3" t="str">
        <f>IF(ISNUMBER(A2277),COUNTIF(Calculations!B:B, A2277),"")</f>
        <v/>
      </c>
      <c r="E2277" s="3" t="str">
        <f>IF(ISNUMBER(A2277),COUNTIF(Calculations!A:A, A2277),"")</f>
        <v/>
      </c>
      <c r="F2277" s="20" t="str">
        <f t="shared" si="215"/>
        <v/>
      </c>
      <c r="G2277" s="20" t="str">
        <f t="shared" si="216"/>
        <v/>
      </c>
    </row>
    <row r="2278" spans="1:7" x14ac:dyDescent="0.25">
      <c r="A2278" s="9" t="str">
        <f t="shared" si="212"/>
        <v/>
      </c>
      <c r="B2278" s="3" t="str">
        <f t="shared" si="213"/>
        <v/>
      </c>
      <c r="C2278" s="3" t="str">
        <f t="shared" si="214"/>
        <v/>
      </c>
      <c r="D2278" s="3" t="str">
        <f>IF(ISNUMBER(A2278),COUNTIF(Calculations!B:B, A2278),"")</f>
        <v/>
      </c>
      <c r="E2278" s="3" t="str">
        <f>IF(ISNUMBER(A2278),COUNTIF(Calculations!A:A, A2278),"")</f>
        <v/>
      </c>
      <c r="F2278" s="20" t="str">
        <f t="shared" si="215"/>
        <v/>
      </c>
      <c r="G2278" s="20" t="str">
        <f t="shared" si="216"/>
        <v/>
      </c>
    </row>
    <row r="2279" spans="1:7" x14ac:dyDescent="0.25">
      <c r="A2279" s="9" t="str">
        <f t="shared" si="212"/>
        <v/>
      </c>
      <c r="B2279" s="3" t="str">
        <f t="shared" si="213"/>
        <v/>
      </c>
      <c r="C2279" s="3" t="str">
        <f t="shared" si="214"/>
        <v/>
      </c>
      <c r="D2279" s="3" t="str">
        <f>IF(ISNUMBER(A2279),COUNTIF(Calculations!B:B, A2279),"")</f>
        <v/>
      </c>
      <c r="E2279" s="3" t="str">
        <f>IF(ISNUMBER(A2279),COUNTIF(Calculations!A:A, A2279),"")</f>
        <v/>
      </c>
      <c r="F2279" s="20" t="str">
        <f t="shared" si="215"/>
        <v/>
      </c>
      <c r="G2279" s="20" t="str">
        <f t="shared" si="216"/>
        <v/>
      </c>
    </row>
    <row r="2280" spans="1:7" x14ac:dyDescent="0.25">
      <c r="A2280" s="9" t="str">
        <f t="shared" si="212"/>
        <v/>
      </c>
      <c r="B2280" s="3" t="str">
        <f t="shared" si="213"/>
        <v/>
      </c>
      <c r="C2280" s="3" t="str">
        <f t="shared" si="214"/>
        <v/>
      </c>
      <c r="D2280" s="3" t="str">
        <f>IF(ISNUMBER(A2280),COUNTIF(Calculations!B:B, A2280),"")</f>
        <v/>
      </c>
      <c r="E2280" s="3" t="str">
        <f>IF(ISNUMBER(A2280),COUNTIF(Calculations!A:A, A2280),"")</f>
        <v/>
      </c>
      <c r="F2280" s="20" t="str">
        <f t="shared" si="215"/>
        <v/>
      </c>
      <c r="G2280" s="20" t="str">
        <f t="shared" si="216"/>
        <v/>
      </c>
    </row>
    <row r="2281" spans="1:7" x14ac:dyDescent="0.25">
      <c r="A2281" s="9" t="str">
        <f t="shared" si="212"/>
        <v/>
      </c>
      <c r="B2281" s="3" t="str">
        <f t="shared" si="213"/>
        <v/>
      </c>
      <c r="C2281" s="3" t="str">
        <f t="shared" si="214"/>
        <v/>
      </c>
      <c r="D2281" s="3" t="str">
        <f>IF(ISNUMBER(A2281),COUNTIF(Calculations!B:B, A2281),"")</f>
        <v/>
      </c>
      <c r="E2281" s="3" t="str">
        <f>IF(ISNUMBER(A2281),COUNTIF(Calculations!A:A, A2281),"")</f>
        <v/>
      </c>
      <c r="F2281" s="20" t="str">
        <f t="shared" si="215"/>
        <v/>
      </c>
      <c r="G2281" s="20" t="str">
        <f t="shared" si="216"/>
        <v/>
      </c>
    </row>
    <row r="2282" spans="1:7" x14ac:dyDescent="0.25">
      <c r="A2282" s="9" t="str">
        <f t="shared" si="212"/>
        <v/>
      </c>
      <c r="B2282" s="3" t="str">
        <f t="shared" si="213"/>
        <v/>
      </c>
      <c r="C2282" s="3" t="str">
        <f t="shared" si="214"/>
        <v/>
      </c>
      <c r="D2282" s="3" t="str">
        <f>IF(ISNUMBER(A2282),COUNTIF(Calculations!B:B, A2282),"")</f>
        <v/>
      </c>
      <c r="E2282" s="3" t="str">
        <f>IF(ISNUMBER(A2282),COUNTIF(Calculations!A:A, A2282),"")</f>
        <v/>
      </c>
      <c r="F2282" s="20" t="str">
        <f t="shared" si="215"/>
        <v/>
      </c>
      <c r="G2282" s="20" t="str">
        <f t="shared" si="216"/>
        <v/>
      </c>
    </row>
    <row r="2283" spans="1:7" x14ac:dyDescent="0.25">
      <c r="A2283" s="9" t="str">
        <f t="shared" si="212"/>
        <v/>
      </c>
      <c r="B2283" s="3" t="str">
        <f t="shared" si="213"/>
        <v/>
      </c>
      <c r="C2283" s="3" t="str">
        <f t="shared" si="214"/>
        <v/>
      </c>
      <c r="D2283" s="3" t="str">
        <f>IF(ISNUMBER(A2283),COUNTIF(Calculations!B:B, A2283),"")</f>
        <v/>
      </c>
      <c r="E2283" s="3" t="str">
        <f>IF(ISNUMBER(A2283),COUNTIF(Calculations!A:A, A2283),"")</f>
        <v/>
      </c>
      <c r="F2283" s="20" t="str">
        <f t="shared" si="215"/>
        <v/>
      </c>
      <c r="G2283" s="20" t="str">
        <f t="shared" si="216"/>
        <v/>
      </c>
    </row>
    <row r="2284" spans="1:7" x14ac:dyDescent="0.25">
      <c r="A2284" s="9" t="str">
        <f t="shared" si="212"/>
        <v/>
      </c>
      <c r="B2284" s="3" t="str">
        <f t="shared" si="213"/>
        <v/>
      </c>
      <c r="C2284" s="3" t="str">
        <f t="shared" si="214"/>
        <v/>
      </c>
      <c r="D2284" s="3" t="str">
        <f>IF(ISNUMBER(A2284),COUNTIF(Calculations!B:B, A2284),"")</f>
        <v/>
      </c>
      <c r="E2284" s="3" t="str">
        <f>IF(ISNUMBER(A2284),COUNTIF(Calculations!A:A, A2284),"")</f>
        <v/>
      </c>
      <c r="F2284" s="20" t="str">
        <f t="shared" si="215"/>
        <v/>
      </c>
      <c r="G2284" s="20" t="str">
        <f t="shared" si="216"/>
        <v/>
      </c>
    </row>
    <row r="2285" spans="1:7" x14ac:dyDescent="0.25">
      <c r="A2285" s="9" t="str">
        <f t="shared" si="212"/>
        <v/>
      </c>
      <c r="B2285" s="3" t="str">
        <f t="shared" si="213"/>
        <v/>
      </c>
      <c r="C2285" s="3" t="str">
        <f t="shared" si="214"/>
        <v/>
      </c>
      <c r="D2285" s="3" t="str">
        <f>IF(ISNUMBER(A2285),COUNTIF(Calculations!B:B, A2285),"")</f>
        <v/>
      </c>
      <c r="E2285" s="3" t="str">
        <f>IF(ISNUMBER(A2285),COUNTIF(Calculations!A:A, A2285),"")</f>
        <v/>
      </c>
      <c r="F2285" s="20" t="str">
        <f t="shared" si="215"/>
        <v/>
      </c>
      <c r="G2285" s="20" t="str">
        <f t="shared" si="216"/>
        <v/>
      </c>
    </row>
    <row r="2286" spans="1:7" x14ac:dyDescent="0.25">
      <c r="A2286" s="9" t="str">
        <f t="shared" si="212"/>
        <v/>
      </c>
      <c r="B2286" s="3" t="str">
        <f t="shared" si="213"/>
        <v/>
      </c>
      <c r="C2286" s="3" t="str">
        <f t="shared" si="214"/>
        <v/>
      </c>
      <c r="D2286" s="3" t="str">
        <f>IF(ISNUMBER(A2286),COUNTIF(Calculations!B:B, A2286),"")</f>
        <v/>
      </c>
      <c r="E2286" s="3" t="str">
        <f>IF(ISNUMBER(A2286),COUNTIF(Calculations!A:A, A2286),"")</f>
        <v/>
      </c>
      <c r="F2286" s="20" t="str">
        <f t="shared" si="215"/>
        <v/>
      </c>
      <c r="G2286" s="20" t="str">
        <f t="shared" si="216"/>
        <v/>
      </c>
    </row>
    <row r="2287" spans="1:7" x14ac:dyDescent="0.25">
      <c r="A2287" s="9" t="str">
        <f t="shared" si="212"/>
        <v/>
      </c>
      <c r="B2287" s="3" t="str">
        <f t="shared" si="213"/>
        <v/>
      </c>
      <c r="C2287" s="3" t="str">
        <f t="shared" si="214"/>
        <v/>
      </c>
      <c r="D2287" s="3" t="str">
        <f>IF(ISNUMBER(A2287),COUNTIF(Calculations!B:B, A2287),"")</f>
        <v/>
      </c>
      <c r="E2287" s="3" t="str">
        <f>IF(ISNUMBER(A2287),COUNTIF(Calculations!A:A, A2287),"")</f>
        <v/>
      </c>
      <c r="F2287" s="20" t="str">
        <f t="shared" si="215"/>
        <v/>
      </c>
      <c r="G2287" s="20" t="str">
        <f t="shared" si="216"/>
        <v/>
      </c>
    </row>
    <row r="2288" spans="1:7" x14ac:dyDescent="0.25">
      <c r="A2288" s="9" t="str">
        <f t="shared" si="212"/>
        <v/>
      </c>
      <c r="B2288" s="3" t="str">
        <f t="shared" si="213"/>
        <v/>
      </c>
      <c r="C2288" s="3" t="str">
        <f t="shared" si="214"/>
        <v/>
      </c>
      <c r="D2288" s="3" t="str">
        <f>IF(ISNUMBER(A2288),COUNTIF(Calculations!B:B, A2288),"")</f>
        <v/>
      </c>
      <c r="E2288" s="3" t="str">
        <f>IF(ISNUMBER(A2288),COUNTIF(Calculations!A:A, A2288),"")</f>
        <v/>
      </c>
      <c r="F2288" s="20" t="str">
        <f t="shared" si="215"/>
        <v/>
      </c>
      <c r="G2288" s="20" t="str">
        <f t="shared" si="216"/>
        <v/>
      </c>
    </row>
    <row r="2289" spans="1:7" x14ac:dyDescent="0.25">
      <c r="A2289" s="9" t="str">
        <f t="shared" si="212"/>
        <v/>
      </c>
      <c r="B2289" s="3" t="str">
        <f t="shared" si="213"/>
        <v/>
      </c>
      <c r="C2289" s="3" t="str">
        <f t="shared" si="214"/>
        <v/>
      </c>
      <c r="D2289" s="3" t="str">
        <f>IF(ISNUMBER(A2289),COUNTIF(Calculations!B:B, A2289),"")</f>
        <v/>
      </c>
      <c r="E2289" s="3" t="str">
        <f>IF(ISNUMBER(A2289),COUNTIF(Calculations!A:A, A2289),"")</f>
        <v/>
      </c>
      <c r="F2289" s="20" t="str">
        <f t="shared" si="215"/>
        <v/>
      </c>
      <c r="G2289" s="20" t="str">
        <f t="shared" si="216"/>
        <v/>
      </c>
    </row>
    <row r="2290" spans="1:7" x14ac:dyDescent="0.25">
      <c r="A2290" s="9" t="str">
        <f t="shared" si="212"/>
        <v/>
      </c>
      <c r="B2290" s="3" t="str">
        <f t="shared" si="213"/>
        <v/>
      </c>
      <c r="C2290" s="3" t="str">
        <f t="shared" si="214"/>
        <v/>
      </c>
      <c r="D2290" s="3" t="str">
        <f>IF(ISNUMBER(A2290),COUNTIF(Calculations!B:B, A2290),"")</f>
        <v/>
      </c>
      <c r="E2290" s="3" t="str">
        <f>IF(ISNUMBER(A2290),COUNTIF(Calculations!A:A, A2290),"")</f>
        <v/>
      </c>
      <c r="F2290" s="20" t="str">
        <f t="shared" si="215"/>
        <v/>
      </c>
      <c r="G2290" s="20" t="str">
        <f t="shared" si="216"/>
        <v/>
      </c>
    </row>
    <row r="2291" spans="1:7" x14ac:dyDescent="0.25">
      <c r="A2291" s="9" t="str">
        <f t="shared" si="212"/>
        <v/>
      </c>
      <c r="B2291" s="3" t="str">
        <f t="shared" si="213"/>
        <v/>
      </c>
      <c r="C2291" s="3" t="str">
        <f t="shared" si="214"/>
        <v/>
      </c>
      <c r="D2291" s="3" t="str">
        <f>IF(ISNUMBER(A2291),COUNTIF(Calculations!B:B, A2291),"")</f>
        <v/>
      </c>
      <c r="E2291" s="3" t="str">
        <f>IF(ISNUMBER(A2291),COUNTIF(Calculations!A:A, A2291),"")</f>
        <v/>
      </c>
      <c r="F2291" s="20" t="str">
        <f t="shared" si="215"/>
        <v/>
      </c>
      <c r="G2291" s="20" t="str">
        <f t="shared" si="216"/>
        <v/>
      </c>
    </row>
    <row r="2292" spans="1:7" x14ac:dyDescent="0.25">
      <c r="A2292" s="9" t="str">
        <f t="shared" si="212"/>
        <v/>
      </c>
      <c r="B2292" s="3" t="str">
        <f t="shared" si="213"/>
        <v/>
      </c>
      <c r="C2292" s="3" t="str">
        <f t="shared" si="214"/>
        <v/>
      </c>
      <c r="D2292" s="3" t="str">
        <f>IF(ISNUMBER(A2292),COUNTIF(Calculations!B:B, A2292),"")</f>
        <v/>
      </c>
      <c r="E2292" s="3" t="str">
        <f>IF(ISNUMBER(A2292),COUNTIF(Calculations!A:A, A2292),"")</f>
        <v/>
      </c>
      <c r="F2292" s="20" t="str">
        <f t="shared" si="215"/>
        <v/>
      </c>
      <c r="G2292" s="20" t="str">
        <f t="shared" si="216"/>
        <v/>
      </c>
    </row>
    <row r="2293" spans="1:7" x14ac:dyDescent="0.25">
      <c r="A2293" s="9" t="str">
        <f t="shared" si="212"/>
        <v/>
      </c>
      <c r="B2293" s="3" t="str">
        <f t="shared" si="213"/>
        <v/>
      </c>
      <c r="C2293" s="3" t="str">
        <f t="shared" si="214"/>
        <v/>
      </c>
      <c r="D2293" s="3" t="str">
        <f>IF(ISNUMBER(A2293),COUNTIF(Calculations!B:B, A2293),"")</f>
        <v/>
      </c>
      <c r="E2293" s="3" t="str">
        <f>IF(ISNUMBER(A2293),COUNTIF(Calculations!A:A, A2293),"")</f>
        <v/>
      </c>
      <c r="F2293" s="20" t="str">
        <f t="shared" si="215"/>
        <v/>
      </c>
      <c r="G2293" s="20" t="str">
        <f t="shared" si="216"/>
        <v/>
      </c>
    </row>
    <row r="2294" spans="1:7" x14ac:dyDescent="0.25">
      <c r="A2294" s="9" t="str">
        <f t="shared" si="212"/>
        <v/>
      </c>
      <c r="B2294" s="3" t="str">
        <f t="shared" si="213"/>
        <v/>
      </c>
      <c r="C2294" s="3" t="str">
        <f t="shared" si="214"/>
        <v/>
      </c>
      <c r="D2294" s="3" t="str">
        <f>IF(ISNUMBER(A2294),COUNTIF(Calculations!B:B, A2294),"")</f>
        <v/>
      </c>
      <c r="E2294" s="3" t="str">
        <f>IF(ISNUMBER(A2294),COUNTIF(Calculations!A:A, A2294),"")</f>
        <v/>
      </c>
      <c r="F2294" s="20" t="str">
        <f t="shared" si="215"/>
        <v/>
      </c>
      <c r="G2294" s="20" t="str">
        <f t="shared" si="216"/>
        <v/>
      </c>
    </row>
    <row r="2295" spans="1:7" x14ac:dyDescent="0.25">
      <c r="A2295" s="9" t="str">
        <f t="shared" si="212"/>
        <v/>
      </c>
      <c r="B2295" s="3" t="str">
        <f t="shared" si="213"/>
        <v/>
      </c>
      <c r="C2295" s="3" t="str">
        <f t="shared" si="214"/>
        <v/>
      </c>
      <c r="D2295" s="3" t="str">
        <f>IF(ISNUMBER(A2295),COUNTIF(Calculations!B:B, A2295),"")</f>
        <v/>
      </c>
      <c r="E2295" s="3" t="str">
        <f>IF(ISNUMBER(A2295),COUNTIF(Calculations!A:A, A2295),"")</f>
        <v/>
      </c>
      <c r="F2295" s="20" t="str">
        <f t="shared" si="215"/>
        <v/>
      </c>
      <c r="G2295" s="20" t="str">
        <f t="shared" si="216"/>
        <v/>
      </c>
    </row>
    <row r="2296" spans="1:7" x14ac:dyDescent="0.25">
      <c r="A2296" s="9" t="str">
        <f t="shared" si="212"/>
        <v/>
      </c>
      <c r="B2296" s="3" t="str">
        <f t="shared" si="213"/>
        <v/>
      </c>
      <c r="C2296" s="3" t="str">
        <f t="shared" si="214"/>
        <v/>
      </c>
      <c r="D2296" s="3" t="str">
        <f>IF(ISNUMBER(A2296),COUNTIF(Calculations!B:B, A2296),"")</f>
        <v/>
      </c>
      <c r="E2296" s="3" t="str">
        <f>IF(ISNUMBER(A2296),COUNTIF(Calculations!A:A, A2296),"")</f>
        <v/>
      </c>
      <c r="F2296" s="20" t="str">
        <f t="shared" si="215"/>
        <v/>
      </c>
      <c r="G2296" s="20" t="str">
        <f t="shared" si="216"/>
        <v/>
      </c>
    </row>
    <row r="2297" spans="1:7" x14ac:dyDescent="0.25">
      <c r="A2297" s="9" t="str">
        <f t="shared" si="212"/>
        <v/>
      </c>
      <c r="B2297" s="3" t="str">
        <f t="shared" si="213"/>
        <v/>
      </c>
      <c r="C2297" s="3" t="str">
        <f t="shared" si="214"/>
        <v/>
      </c>
      <c r="D2297" s="3" t="str">
        <f>IF(ISNUMBER(A2297),COUNTIF(Calculations!B:B, A2297),"")</f>
        <v/>
      </c>
      <c r="E2297" s="3" t="str">
        <f>IF(ISNUMBER(A2297),COUNTIF(Calculations!A:A, A2297),"")</f>
        <v/>
      </c>
      <c r="F2297" s="20" t="str">
        <f t="shared" si="215"/>
        <v/>
      </c>
      <c r="G2297" s="20" t="str">
        <f t="shared" si="216"/>
        <v/>
      </c>
    </row>
    <row r="2298" spans="1:7" x14ac:dyDescent="0.25">
      <c r="A2298" s="9" t="str">
        <f t="shared" si="212"/>
        <v/>
      </c>
      <c r="B2298" s="3" t="str">
        <f t="shared" si="213"/>
        <v/>
      </c>
      <c r="C2298" s="3" t="str">
        <f t="shared" si="214"/>
        <v/>
      </c>
      <c r="D2298" s="3" t="str">
        <f>IF(ISNUMBER(A2298),COUNTIF(Calculations!B:B, A2298),"")</f>
        <v/>
      </c>
      <c r="E2298" s="3" t="str">
        <f>IF(ISNUMBER(A2298),COUNTIF(Calculations!A:A, A2298),"")</f>
        <v/>
      </c>
      <c r="F2298" s="20" t="str">
        <f t="shared" si="215"/>
        <v/>
      </c>
      <c r="G2298" s="20" t="str">
        <f t="shared" si="216"/>
        <v/>
      </c>
    </row>
    <row r="2299" spans="1:7" x14ac:dyDescent="0.25">
      <c r="A2299" s="9" t="str">
        <f t="shared" si="212"/>
        <v/>
      </c>
      <c r="B2299" s="3" t="str">
        <f t="shared" si="213"/>
        <v/>
      </c>
      <c r="C2299" s="3" t="str">
        <f t="shared" si="214"/>
        <v/>
      </c>
      <c r="D2299" s="3" t="str">
        <f>IF(ISNUMBER(A2299),COUNTIF(Calculations!B:B, A2299),"")</f>
        <v/>
      </c>
      <c r="E2299" s="3" t="str">
        <f>IF(ISNUMBER(A2299),COUNTIF(Calculations!A:A, A2299),"")</f>
        <v/>
      </c>
      <c r="F2299" s="20" t="str">
        <f t="shared" si="215"/>
        <v/>
      </c>
      <c r="G2299" s="20" t="str">
        <f t="shared" si="216"/>
        <v/>
      </c>
    </row>
    <row r="2300" spans="1:7" x14ac:dyDescent="0.25">
      <c r="A2300" s="9" t="str">
        <f t="shared" si="212"/>
        <v/>
      </c>
      <c r="B2300" s="3" t="str">
        <f t="shared" si="213"/>
        <v/>
      </c>
      <c r="C2300" s="3" t="str">
        <f t="shared" si="214"/>
        <v/>
      </c>
      <c r="D2300" s="3" t="str">
        <f>IF(ISNUMBER(A2300),COUNTIF(Calculations!B:B, A2300),"")</f>
        <v/>
      </c>
      <c r="E2300" s="3" t="str">
        <f>IF(ISNUMBER(A2300),COUNTIF(Calculations!A:A, A2300),"")</f>
        <v/>
      </c>
      <c r="F2300" s="20" t="str">
        <f t="shared" si="215"/>
        <v/>
      </c>
      <c r="G2300" s="20" t="str">
        <f t="shared" si="216"/>
        <v/>
      </c>
    </row>
    <row r="2301" spans="1:7" x14ac:dyDescent="0.25">
      <c r="A2301" s="9" t="str">
        <f t="shared" si="212"/>
        <v/>
      </c>
      <c r="B2301" s="3" t="str">
        <f t="shared" si="213"/>
        <v/>
      </c>
      <c r="C2301" s="3" t="str">
        <f t="shared" si="214"/>
        <v/>
      </c>
      <c r="D2301" s="3" t="str">
        <f>IF(ISNUMBER(A2301),COUNTIF(Calculations!B:B, A2301),"")</f>
        <v/>
      </c>
      <c r="E2301" s="3" t="str">
        <f>IF(ISNUMBER(A2301),COUNTIF(Calculations!A:A, A2301),"")</f>
        <v/>
      </c>
      <c r="F2301" s="20" t="str">
        <f t="shared" si="215"/>
        <v/>
      </c>
      <c r="G2301" s="20" t="str">
        <f t="shared" si="216"/>
        <v/>
      </c>
    </row>
    <row r="2302" spans="1:7" x14ac:dyDescent="0.25">
      <c r="A2302" s="9" t="str">
        <f t="shared" si="212"/>
        <v/>
      </c>
      <c r="B2302" s="3" t="str">
        <f t="shared" si="213"/>
        <v/>
      </c>
      <c r="C2302" s="3" t="str">
        <f t="shared" si="214"/>
        <v/>
      </c>
      <c r="D2302" s="3" t="str">
        <f>IF(ISNUMBER(A2302),COUNTIF(Calculations!B:B, A2302),"")</f>
        <v/>
      </c>
      <c r="E2302" s="3" t="str">
        <f>IF(ISNUMBER(A2302),COUNTIF(Calculations!A:A, A2302),"")</f>
        <v/>
      </c>
      <c r="F2302" s="20" t="str">
        <f t="shared" si="215"/>
        <v/>
      </c>
      <c r="G2302" s="20" t="str">
        <f t="shared" si="216"/>
        <v/>
      </c>
    </row>
    <row r="2303" spans="1:7" x14ac:dyDescent="0.25">
      <c r="A2303" s="9" t="str">
        <f t="shared" si="212"/>
        <v/>
      </c>
      <c r="B2303" s="3" t="str">
        <f t="shared" si="213"/>
        <v/>
      </c>
      <c r="C2303" s="3" t="str">
        <f t="shared" si="214"/>
        <v/>
      </c>
      <c r="D2303" s="3" t="str">
        <f>IF(ISNUMBER(A2303),COUNTIF(Calculations!B:B, A2303),"")</f>
        <v/>
      </c>
      <c r="E2303" s="3" t="str">
        <f>IF(ISNUMBER(A2303),COUNTIF(Calculations!A:A, A2303),"")</f>
        <v/>
      </c>
      <c r="F2303" s="20" t="str">
        <f t="shared" si="215"/>
        <v/>
      </c>
      <c r="G2303" s="20" t="str">
        <f t="shared" si="216"/>
        <v/>
      </c>
    </row>
    <row r="2304" spans="1:7" x14ac:dyDescent="0.25">
      <c r="A2304" s="9" t="str">
        <f t="shared" si="212"/>
        <v/>
      </c>
      <c r="B2304" s="3" t="str">
        <f t="shared" si="213"/>
        <v/>
      </c>
      <c r="C2304" s="3" t="str">
        <f t="shared" si="214"/>
        <v/>
      </c>
      <c r="D2304" s="3" t="str">
        <f>IF(ISNUMBER(A2304),COUNTIF(Calculations!B:B, A2304),"")</f>
        <v/>
      </c>
      <c r="E2304" s="3" t="str">
        <f>IF(ISNUMBER(A2304),COUNTIF(Calculations!A:A, A2304),"")</f>
        <v/>
      </c>
      <c r="F2304" s="20" t="str">
        <f t="shared" si="215"/>
        <v/>
      </c>
      <c r="G2304" s="20" t="str">
        <f t="shared" si="216"/>
        <v/>
      </c>
    </row>
    <row r="2305" spans="1:7" x14ac:dyDescent="0.25">
      <c r="A2305" s="9" t="str">
        <f t="shared" si="212"/>
        <v/>
      </c>
      <c r="B2305" s="3" t="str">
        <f t="shared" si="213"/>
        <v/>
      </c>
      <c r="C2305" s="3" t="str">
        <f t="shared" si="214"/>
        <v/>
      </c>
      <c r="D2305" s="3" t="str">
        <f>IF(ISNUMBER(A2305),COUNTIF(Calculations!B:B, A2305),"")</f>
        <v/>
      </c>
      <c r="E2305" s="3" t="str">
        <f>IF(ISNUMBER(A2305),COUNTIF(Calculations!A:A, A2305),"")</f>
        <v/>
      </c>
      <c r="F2305" s="20" t="str">
        <f t="shared" si="215"/>
        <v/>
      </c>
      <c r="G2305" s="20" t="str">
        <f t="shared" si="216"/>
        <v/>
      </c>
    </row>
    <row r="2306" spans="1:7" x14ac:dyDescent="0.25">
      <c r="A2306" s="9" t="str">
        <f t="shared" si="212"/>
        <v/>
      </c>
      <c r="B2306" s="3" t="str">
        <f t="shared" si="213"/>
        <v/>
      </c>
      <c r="C2306" s="3" t="str">
        <f t="shared" si="214"/>
        <v/>
      </c>
      <c r="D2306" s="3" t="str">
        <f>IF(ISNUMBER(A2306),COUNTIF(Calculations!B:B, A2306),"")</f>
        <v/>
      </c>
      <c r="E2306" s="3" t="str">
        <f>IF(ISNUMBER(A2306),COUNTIF(Calculations!A:A, A2306),"")</f>
        <v/>
      </c>
      <c r="F2306" s="20" t="str">
        <f t="shared" si="215"/>
        <v/>
      </c>
      <c r="G2306" s="20" t="str">
        <f t="shared" si="216"/>
        <v/>
      </c>
    </row>
    <row r="2307" spans="1:7" x14ac:dyDescent="0.25">
      <c r="A2307" s="9" t="str">
        <f t="shared" si="212"/>
        <v/>
      </c>
      <c r="B2307" s="3" t="str">
        <f t="shared" si="213"/>
        <v/>
      </c>
      <c r="C2307" s="3" t="str">
        <f t="shared" si="214"/>
        <v/>
      </c>
      <c r="D2307" s="3" t="str">
        <f>IF(ISNUMBER(A2307),COUNTIF(Calculations!B:B, A2307),"")</f>
        <v/>
      </c>
      <c r="E2307" s="3" t="str">
        <f>IF(ISNUMBER(A2307),COUNTIF(Calculations!A:A, A2307),"")</f>
        <v/>
      </c>
      <c r="F2307" s="20" t="str">
        <f t="shared" si="215"/>
        <v/>
      </c>
      <c r="G2307" s="20" t="str">
        <f t="shared" si="216"/>
        <v/>
      </c>
    </row>
    <row r="2308" spans="1:7" x14ac:dyDescent="0.25">
      <c r="A2308" s="9" t="str">
        <f t="shared" si="212"/>
        <v/>
      </c>
      <c r="B2308" s="3" t="str">
        <f t="shared" si="213"/>
        <v/>
      </c>
      <c r="C2308" s="3" t="str">
        <f t="shared" si="214"/>
        <v/>
      </c>
      <c r="D2308" s="3" t="str">
        <f>IF(ISNUMBER(A2308),COUNTIF(Calculations!B:B, A2308),"")</f>
        <v/>
      </c>
      <c r="E2308" s="3" t="str">
        <f>IF(ISNUMBER(A2308),COUNTIF(Calculations!A:A, A2308),"")</f>
        <v/>
      </c>
      <c r="F2308" s="20" t="str">
        <f t="shared" si="215"/>
        <v/>
      </c>
      <c r="G2308" s="20" t="str">
        <f t="shared" si="216"/>
        <v/>
      </c>
    </row>
    <row r="2309" spans="1:7" x14ac:dyDescent="0.25">
      <c r="A2309" s="9" t="str">
        <f t="shared" si="212"/>
        <v/>
      </c>
      <c r="B2309" s="3" t="str">
        <f t="shared" si="213"/>
        <v/>
      </c>
      <c r="C2309" s="3" t="str">
        <f t="shared" si="214"/>
        <v/>
      </c>
      <c r="D2309" s="3" t="str">
        <f>IF(ISNUMBER(A2309),COUNTIF(Calculations!B:B, A2309),"")</f>
        <v/>
      </c>
      <c r="E2309" s="3" t="str">
        <f>IF(ISNUMBER(A2309),COUNTIF(Calculations!A:A, A2309),"")</f>
        <v/>
      </c>
      <c r="F2309" s="20" t="str">
        <f t="shared" si="215"/>
        <v/>
      </c>
      <c r="G2309" s="20" t="str">
        <f t="shared" si="216"/>
        <v/>
      </c>
    </row>
    <row r="2310" spans="1:7" x14ac:dyDescent="0.25">
      <c r="A2310" s="9" t="str">
        <f t="shared" si="212"/>
        <v/>
      </c>
      <c r="B2310" s="3" t="str">
        <f t="shared" si="213"/>
        <v/>
      </c>
      <c r="C2310" s="3" t="str">
        <f t="shared" si="214"/>
        <v/>
      </c>
      <c r="D2310" s="3" t="str">
        <f>IF(ISNUMBER(A2310),COUNTIF(Calculations!B:B, A2310),"")</f>
        <v/>
      </c>
      <c r="E2310" s="3" t="str">
        <f>IF(ISNUMBER(A2310),COUNTIF(Calculations!A:A, A2310),"")</f>
        <v/>
      </c>
      <c r="F2310" s="20" t="str">
        <f t="shared" si="215"/>
        <v/>
      </c>
      <c r="G2310" s="20" t="str">
        <f t="shared" si="216"/>
        <v/>
      </c>
    </row>
    <row r="2311" spans="1:7" x14ac:dyDescent="0.25">
      <c r="A2311" s="9" t="str">
        <f t="shared" si="212"/>
        <v/>
      </c>
      <c r="B2311" s="3" t="str">
        <f t="shared" si="213"/>
        <v/>
      </c>
      <c r="C2311" s="3" t="str">
        <f t="shared" si="214"/>
        <v/>
      </c>
      <c r="D2311" s="3" t="str">
        <f>IF(ISNUMBER(A2311),COUNTIF(Calculations!B:B, A2311),"")</f>
        <v/>
      </c>
      <c r="E2311" s="3" t="str">
        <f>IF(ISNUMBER(A2311),COUNTIF(Calculations!A:A, A2311),"")</f>
        <v/>
      </c>
      <c r="F2311" s="20" t="str">
        <f t="shared" si="215"/>
        <v/>
      </c>
      <c r="G2311" s="20" t="str">
        <f t="shared" si="216"/>
        <v/>
      </c>
    </row>
    <row r="2312" spans="1:7" x14ac:dyDescent="0.25">
      <c r="A2312" s="9" t="str">
        <f t="shared" si="212"/>
        <v/>
      </c>
      <c r="B2312" s="3" t="str">
        <f t="shared" si="213"/>
        <v/>
      </c>
      <c r="C2312" s="3" t="str">
        <f t="shared" si="214"/>
        <v/>
      </c>
      <c r="D2312" s="3" t="str">
        <f>IF(ISNUMBER(A2312),COUNTIF(Calculations!B:B, A2312),"")</f>
        <v/>
      </c>
      <c r="E2312" s="3" t="str">
        <f>IF(ISNUMBER(A2312),COUNTIF(Calculations!A:A, A2312),"")</f>
        <v/>
      </c>
      <c r="F2312" s="20" t="str">
        <f t="shared" si="215"/>
        <v/>
      </c>
      <c r="G2312" s="20" t="str">
        <f t="shared" si="216"/>
        <v/>
      </c>
    </row>
    <row r="2313" spans="1:7" x14ac:dyDescent="0.25">
      <c r="A2313" s="9" t="str">
        <f t="shared" si="212"/>
        <v/>
      </c>
      <c r="B2313" s="3" t="str">
        <f t="shared" si="213"/>
        <v/>
      </c>
      <c r="C2313" s="3" t="str">
        <f t="shared" si="214"/>
        <v/>
      </c>
      <c r="D2313" s="3" t="str">
        <f>IF(ISNUMBER(A2313),COUNTIF(Calculations!B:B, A2313),"")</f>
        <v/>
      </c>
      <c r="E2313" s="3" t="str">
        <f>IF(ISNUMBER(A2313),COUNTIF(Calculations!A:A, A2313),"")</f>
        <v/>
      </c>
      <c r="F2313" s="20" t="str">
        <f t="shared" si="215"/>
        <v/>
      </c>
      <c r="G2313" s="20" t="str">
        <f t="shared" si="216"/>
        <v/>
      </c>
    </row>
    <row r="2314" spans="1:7" x14ac:dyDescent="0.25">
      <c r="A2314" s="9" t="str">
        <f t="shared" si="212"/>
        <v/>
      </c>
      <c r="B2314" s="3" t="str">
        <f t="shared" si="213"/>
        <v/>
      </c>
      <c r="C2314" s="3" t="str">
        <f t="shared" si="214"/>
        <v/>
      </c>
      <c r="D2314" s="3" t="str">
        <f>IF(ISNUMBER(A2314),COUNTIF(Calculations!B:B, A2314),"")</f>
        <v/>
      </c>
      <c r="E2314" s="3" t="str">
        <f>IF(ISNUMBER(A2314),COUNTIF(Calculations!A:A, A2314),"")</f>
        <v/>
      </c>
      <c r="F2314" s="20" t="str">
        <f t="shared" si="215"/>
        <v/>
      </c>
      <c r="G2314" s="20" t="str">
        <f t="shared" si="216"/>
        <v/>
      </c>
    </row>
    <row r="2315" spans="1:7" x14ac:dyDescent="0.25">
      <c r="A2315" s="9" t="str">
        <f t="shared" si="212"/>
        <v/>
      </c>
      <c r="B2315" s="3" t="str">
        <f t="shared" si="213"/>
        <v/>
      </c>
      <c r="C2315" s="3" t="str">
        <f t="shared" si="214"/>
        <v/>
      </c>
      <c r="D2315" s="3" t="str">
        <f>IF(ISNUMBER(A2315),COUNTIF(Calculations!B:B, A2315),"")</f>
        <v/>
      </c>
      <c r="E2315" s="3" t="str">
        <f>IF(ISNUMBER(A2315),COUNTIF(Calculations!A:A, A2315),"")</f>
        <v/>
      </c>
      <c r="F2315" s="20" t="str">
        <f t="shared" si="215"/>
        <v/>
      </c>
      <c r="G2315" s="20" t="str">
        <f t="shared" si="216"/>
        <v/>
      </c>
    </row>
    <row r="2316" spans="1:7" x14ac:dyDescent="0.25">
      <c r="A2316" s="9" t="str">
        <f t="shared" si="212"/>
        <v/>
      </c>
      <c r="B2316" s="3" t="str">
        <f t="shared" si="213"/>
        <v/>
      </c>
      <c r="C2316" s="3" t="str">
        <f t="shared" si="214"/>
        <v/>
      </c>
      <c r="D2316" s="3" t="str">
        <f>IF(ISNUMBER(A2316),COUNTIF(Calculations!B:B, A2316),"")</f>
        <v/>
      </c>
      <c r="E2316" s="3" t="str">
        <f>IF(ISNUMBER(A2316),COUNTIF(Calculations!A:A, A2316),"")</f>
        <v/>
      </c>
      <c r="F2316" s="20" t="str">
        <f t="shared" si="215"/>
        <v/>
      </c>
      <c r="G2316" s="20" t="str">
        <f t="shared" si="216"/>
        <v/>
      </c>
    </row>
    <row r="2317" spans="1:7" x14ac:dyDescent="0.25">
      <c r="A2317" s="9" t="str">
        <f t="shared" si="212"/>
        <v/>
      </c>
      <c r="B2317" s="3" t="str">
        <f t="shared" si="213"/>
        <v/>
      </c>
      <c r="C2317" s="3" t="str">
        <f t="shared" si="214"/>
        <v/>
      </c>
      <c r="D2317" s="3" t="str">
        <f>IF(ISNUMBER(A2317),COUNTIF(Calculations!B:B, A2317),"")</f>
        <v/>
      </c>
      <c r="E2317" s="3" t="str">
        <f>IF(ISNUMBER(A2317),COUNTIF(Calculations!A:A, A2317),"")</f>
        <v/>
      </c>
      <c r="F2317" s="20" t="str">
        <f t="shared" si="215"/>
        <v/>
      </c>
      <c r="G2317" s="20" t="str">
        <f t="shared" si="216"/>
        <v/>
      </c>
    </row>
    <row r="2318" spans="1:7" x14ac:dyDescent="0.25">
      <c r="A2318" s="9" t="str">
        <f t="shared" si="212"/>
        <v/>
      </c>
      <c r="B2318" s="3" t="str">
        <f t="shared" si="213"/>
        <v/>
      </c>
      <c r="C2318" s="3" t="str">
        <f t="shared" si="214"/>
        <v/>
      </c>
      <c r="D2318" s="3" t="str">
        <f>IF(ISNUMBER(A2318),COUNTIF(Calculations!B:B, A2318),"")</f>
        <v/>
      </c>
      <c r="E2318" s="3" t="str">
        <f>IF(ISNUMBER(A2318),COUNTIF(Calculations!A:A, A2318),"")</f>
        <v/>
      </c>
      <c r="F2318" s="20" t="str">
        <f t="shared" si="215"/>
        <v/>
      </c>
      <c r="G2318" s="20" t="str">
        <f t="shared" si="216"/>
        <v/>
      </c>
    </row>
    <row r="2319" spans="1:7" x14ac:dyDescent="0.25">
      <c r="A2319" s="9" t="str">
        <f t="shared" si="212"/>
        <v/>
      </c>
      <c r="B2319" s="3" t="str">
        <f t="shared" si="213"/>
        <v/>
      </c>
      <c r="C2319" s="3" t="str">
        <f t="shared" si="214"/>
        <v/>
      </c>
      <c r="D2319" s="3" t="str">
        <f>IF(ISNUMBER(A2319),COUNTIF(Calculations!B:B, A2319),"")</f>
        <v/>
      </c>
      <c r="E2319" s="3" t="str">
        <f>IF(ISNUMBER(A2319),COUNTIF(Calculations!A:A, A2319),"")</f>
        <v/>
      </c>
      <c r="F2319" s="20" t="str">
        <f t="shared" si="215"/>
        <v/>
      </c>
      <c r="G2319" s="20" t="str">
        <f t="shared" si="216"/>
        <v/>
      </c>
    </row>
    <row r="2320" spans="1:7" x14ac:dyDescent="0.25">
      <c r="A2320" s="9" t="str">
        <f t="shared" si="212"/>
        <v/>
      </c>
      <c r="B2320" s="3" t="str">
        <f t="shared" si="213"/>
        <v/>
      </c>
      <c r="C2320" s="3" t="str">
        <f t="shared" si="214"/>
        <v/>
      </c>
      <c r="D2320" s="3" t="str">
        <f>IF(ISNUMBER(A2320),COUNTIF(Calculations!B:B, A2320),"")</f>
        <v/>
      </c>
      <c r="E2320" s="3" t="str">
        <f>IF(ISNUMBER(A2320),COUNTIF(Calculations!A:A, A2320),"")</f>
        <v/>
      </c>
      <c r="F2320" s="20" t="str">
        <f t="shared" si="215"/>
        <v/>
      </c>
      <c r="G2320" s="20" t="str">
        <f t="shared" si="216"/>
        <v/>
      </c>
    </row>
    <row r="2321" spans="1:7" x14ac:dyDescent="0.25">
      <c r="A2321" s="9" t="str">
        <f t="shared" si="212"/>
        <v/>
      </c>
      <c r="B2321" s="3" t="str">
        <f t="shared" si="213"/>
        <v/>
      </c>
      <c r="C2321" s="3" t="str">
        <f t="shared" si="214"/>
        <v/>
      </c>
      <c r="D2321" s="3" t="str">
        <f>IF(ISNUMBER(A2321),COUNTIF(Calculations!B:B, A2321),"")</f>
        <v/>
      </c>
      <c r="E2321" s="3" t="str">
        <f>IF(ISNUMBER(A2321),COUNTIF(Calculations!A:A, A2321),"")</f>
        <v/>
      </c>
      <c r="F2321" s="20" t="str">
        <f t="shared" si="215"/>
        <v/>
      </c>
      <c r="G2321" s="20" t="str">
        <f t="shared" si="216"/>
        <v/>
      </c>
    </row>
    <row r="2322" spans="1:7" x14ac:dyDescent="0.25">
      <c r="A2322" s="9" t="str">
        <f t="shared" si="212"/>
        <v/>
      </c>
      <c r="B2322" s="3" t="str">
        <f t="shared" si="213"/>
        <v/>
      </c>
      <c r="C2322" s="3" t="str">
        <f t="shared" si="214"/>
        <v/>
      </c>
      <c r="D2322" s="3" t="str">
        <f>IF(ISNUMBER(A2322),COUNTIF(Calculations!B:B, A2322),"")</f>
        <v/>
      </c>
      <c r="E2322" s="3" t="str">
        <f>IF(ISNUMBER(A2322),COUNTIF(Calculations!A:A, A2322),"")</f>
        <v/>
      </c>
      <c r="F2322" s="20" t="str">
        <f t="shared" si="215"/>
        <v/>
      </c>
      <c r="G2322" s="20" t="str">
        <f t="shared" si="216"/>
        <v/>
      </c>
    </row>
    <row r="2323" spans="1:7" x14ac:dyDescent="0.25">
      <c r="A2323" s="9" t="str">
        <f t="shared" si="212"/>
        <v/>
      </c>
      <c r="B2323" s="3" t="str">
        <f t="shared" si="213"/>
        <v/>
      </c>
      <c r="C2323" s="3" t="str">
        <f t="shared" si="214"/>
        <v/>
      </c>
      <c r="D2323" s="3" t="str">
        <f>IF(ISNUMBER(A2323),COUNTIF(Calculations!B:B, A2323),"")</f>
        <v/>
      </c>
      <c r="E2323" s="3" t="str">
        <f>IF(ISNUMBER(A2323),COUNTIF(Calculations!A:A, A2323),"")</f>
        <v/>
      </c>
      <c r="F2323" s="20" t="str">
        <f t="shared" si="215"/>
        <v/>
      </c>
      <c r="G2323" s="20" t="str">
        <f t="shared" si="216"/>
        <v/>
      </c>
    </row>
    <row r="2324" spans="1:7" x14ac:dyDescent="0.25">
      <c r="A2324" s="9" t="str">
        <f t="shared" si="212"/>
        <v/>
      </c>
      <c r="B2324" s="3" t="str">
        <f t="shared" si="213"/>
        <v/>
      </c>
      <c r="C2324" s="3" t="str">
        <f t="shared" si="214"/>
        <v/>
      </c>
      <c r="D2324" s="3" t="str">
        <f>IF(ISNUMBER(A2324),COUNTIF(Calculations!B:B, A2324),"")</f>
        <v/>
      </c>
      <c r="E2324" s="3" t="str">
        <f>IF(ISNUMBER(A2324),COUNTIF(Calculations!A:A, A2324),"")</f>
        <v/>
      </c>
      <c r="F2324" s="20" t="str">
        <f t="shared" si="215"/>
        <v/>
      </c>
      <c r="G2324" s="20" t="str">
        <f t="shared" si="216"/>
        <v/>
      </c>
    </row>
    <row r="2325" spans="1:7" x14ac:dyDescent="0.25">
      <c r="A2325" s="9" t="str">
        <f t="shared" si="212"/>
        <v/>
      </c>
      <c r="B2325" s="3" t="str">
        <f t="shared" si="213"/>
        <v/>
      </c>
      <c r="C2325" s="3" t="str">
        <f t="shared" si="214"/>
        <v/>
      </c>
      <c r="D2325" s="3" t="str">
        <f>IF(ISNUMBER(A2325),COUNTIF(Calculations!B:B, A2325),"")</f>
        <v/>
      </c>
      <c r="E2325" s="3" t="str">
        <f>IF(ISNUMBER(A2325),COUNTIF(Calculations!A:A, A2325),"")</f>
        <v/>
      </c>
      <c r="F2325" s="20" t="str">
        <f t="shared" si="215"/>
        <v/>
      </c>
      <c r="G2325" s="20" t="str">
        <f t="shared" si="216"/>
        <v/>
      </c>
    </row>
    <row r="2326" spans="1:7" x14ac:dyDescent="0.25">
      <c r="A2326" s="9" t="str">
        <f t="shared" si="212"/>
        <v/>
      </c>
      <c r="B2326" s="3" t="str">
        <f t="shared" si="213"/>
        <v/>
      </c>
      <c r="C2326" s="3" t="str">
        <f t="shared" si="214"/>
        <v/>
      </c>
      <c r="D2326" s="3" t="str">
        <f>IF(ISNUMBER(A2326),COUNTIF(Calculations!B:B, A2326),"")</f>
        <v/>
      </c>
      <c r="E2326" s="3" t="str">
        <f>IF(ISNUMBER(A2326),COUNTIF(Calculations!A:A, A2326),"")</f>
        <v/>
      </c>
      <c r="F2326" s="20" t="str">
        <f t="shared" si="215"/>
        <v/>
      </c>
      <c r="G2326" s="20" t="str">
        <f t="shared" si="216"/>
        <v/>
      </c>
    </row>
    <row r="2327" spans="1:7" x14ac:dyDescent="0.25">
      <c r="A2327" s="9" t="str">
        <f t="shared" si="212"/>
        <v/>
      </c>
      <c r="B2327" s="3" t="str">
        <f t="shared" si="213"/>
        <v/>
      </c>
      <c r="C2327" s="3" t="str">
        <f t="shared" si="214"/>
        <v/>
      </c>
      <c r="D2327" s="3" t="str">
        <f>IF(ISNUMBER(A2327),COUNTIF(Calculations!B:B, A2327),"")</f>
        <v/>
      </c>
      <c r="E2327" s="3" t="str">
        <f>IF(ISNUMBER(A2327),COUNTIF(Calculations!A:A, A2327),"")</f>
        <v/>
      </c>
      <c r="F2327" s="20" t="str">
        <f t="shared" si="215"/>
        <v/>
      </c>
      <c r="G2327" s="20" t="str">
        <f t="shared" si="216"/>
        <v/>
      </c>
    </row>
    <row r="2328" spans="1:7" x14ac:dyDescent="0.25">
      <c r="A2328" s="9" t="str">
        <f t="shared" si="212"/>
        <v/>
      </c>
      <c r="B2328" s="3" t="str">
        <f t="shared" si="213"/>
        <v/>
      </c>
      <c r="C2328" s="3" t="str">
        <f t="shared" si="214"/>
        <v/>
      </c>
      <c r="D2328" s="3" t="str">
        <f>IF(ISNUMBER(A2328),COUNTIF(Calculations!B:B, A2328),"")</f>
        <v/>
      </c>
      <c r="E2328" s="3" t="str">
        <f>IF(ISNUMBER(A2328),COUNTIF(Calculations!A:A, A2328),"")</f>
        <v/>
      </c>
      <c r="F2328" s="20" t="str">
        <f t="shared" si="215"/>
        <v/>
      </c>
      <c r="G2328" s="20" t="str">
        <f t="shared" si="216"/>
        <v/>
      </c>
    </row>
    <row r="2329" spans="1:7" x14ac:dyDescent="0.25">
      <c r="A2329" s="9" t="str">
        <f t="shared" si="212"/>
        <v/>
      </c>
      <c r="B2329" s="3" t="str">
        <f t="shared" si="213"/>
        <v/>
      </c>
      <c r="C2329" s="3" t="str">
        <f t="shared" si="214"/>
        <v/>
      </c>
      <c r="D2329" s="3" t="str">
        <f>IF(ISNUMBER(A2329),COUNTIF(Calculations!B:B, A2329),"")</f>
        <v/>
      </c>
      <c r="E2329" s="3" t="str">
        <f>IF(ISNUMBER(A2329),COUNTIF(Calculations!A:A, A2329),"")</f>
        <v/>
      </c>
      <c r="F2329" s="20" t="str">
        <f t="shared" si="215"/>
        <v/>
      </c>
      <c r="G2329" s="20" t="str">
        <f t="shared" si="216"/>
        <v/>
      </c>
    </row>
    <row r="2330" spans="1:7" x14ac:dyDescent="0.25">
      <c r="A2330" s="9" t="str">
        <f t="shared" si="212"/>
        <v/>
      </c>
      <c r="B2330" s="3" t="str">
        <f t="shared" si="213"/>
        <v/>
      </c>
      <c r="C2330" s="3" t="str">
        <f t="shared" si="214"/>
        <v/>
      </c>
      <c r="D2330" s="3" t="str">
        <f>IF(ISNUMBER(A2330),COUNTIF(Calculations!B:B, A2330),"")</f>
        <v/>
      </c>
      <c r="E2330" s="3" t="str">
        <f>IF(ISNUMBER(A2330),COUNTIF(Calculations!A:A, A2330),"")</f>
        <v/>
      </c>
      <c r="F2330" s="20" t="str">
        <f t="shared" si="215"/>
        <v/>
      </c>
      <c r="G2330" s="20" t="str">
        <f t="shared" si="216"/>
        <v/>
      </c>
    </row>
    <row r="2331" spans="1:7" x14ac:dyDescent="0.25">
      <c r="A2331" s="9" t="str">
        <f t="shared" si="212"/>
        <v/>
      </c>
      <c r="B2331" s="3" t="str">
        <f t="shared" si="213"/>
        <v/>
      </c>
      <c r="C2331" s="3" t="str">
        <f t="shared" si="214"/>
        <v/>
      </c>
      <c r="D2331" s="3" t="str">
        <f>IF(ISNUMBER(A2331),COUNTIF(Calculations!B:B, A2331),"")</f>
        <v/>
      </c>
      <c r="E2331" s="3" t="str">
        <f>IF(ISNUMBER(A2331),COUNTIF(Calculations!A:A, A2331),"")</f>
        <v/>
      </c>
      <c r="F2331" s="20" t="str">
        <f t="shared" si="215"/>
        <v/>
      </c>
      <c r="G2331" s="20" t="str">
        <f t="shared" si="216"/>
        <v/>
      </c>
    </row>
    <row r="2332" spans="1:7" x14ac:dyDescent="0.25">
      <c r="A2332" s="9" t="str">
        <f t="shared" si="212"/>
        <v/>
      </c>
      <c r="B2332" s="3" t="str">
        <f t="shared" si="213"/>
        <v/>
      </c>
      <c r="C2332" s="3" t="str">
        <f t="shared" si="214"/>
        <v/>
      </c>
      <c r="D2332" s="3" t="str">
        <f>IF(ISNUMBER(A2332),COUNTIF(Calculations!B:B, A2332),"")</f>
        <v/>
      </c>
      <c r="E2332" s="3" t="str">
        <f>IF(ISNUMBER(A2332),COUNTIF(Calculations!A:A, A2332),"")</f>
        <v/>
      </c>
      <c r="F2332" s="20" t="str">
        <f t="shared" si="215"/>
        <v/>
      </c>
      <c r="G2332" s="20" t="str">
        <f t="shared" si="216"/>
        <v/>
      </c>
    </row>
    <row r="2333" spans="1:7" x14ac:dyDescent="0.25">
      <c r="A2333" s="9" t="str">
        <f t="shared" si="212"/>
        <v/>
      </c>
      <c r="B2333" s="3" t="str">
        <f t="shared" si="213"/>
        <v/>
      </c>
      <c r="C2333" s="3" t="str">
        <f t="shared" si="214"/>
        <v/>
      </c>
      <c r="D2333" s="3" t="str">
        <f>IF(ISNUMBER(A2333),COUNTIF(Calculations!B:B, A2333),"")</f>
        <v/>
      </c>
      <c r="E2333" s="3" t="str">
        <f>IF(ISNUMBER(A2333),COUNTIF(Calculations!A:A, A2333),"")</f>
        <v/>
      </c>
      <c r="F2333" s="20" t="str">
        <f t="shared" si="215"/>
        <v/>
      </c>
      <c r="G2333" s="20" t="str">
        <f t="shared" si="216"/>
        <v/>
      </c>
    </row>
    <row r="2334" spans="1:7" x14ac:dyDescent="0.25">
      <c r="A2334" s="9" t="str">
        <f t="shared" si="212"/>
        <v/>
      </c>
      <c r="B2334" s="3" t="str">
        <f t="shared" si="213"/>
        <v/>
      </c>
      <c r="C2334" s="3" t="str">
        <f t="shared" si="214"/>
        <v/>
      </c>
      <c r="D2334" s="3" t="str">
        <f>IF(ISNUMBER(A2334),COUNTIF(Calculations!B:B, A2334),"")</f>
        <v/>
      </c>
      <c r="E2334" s="3" t="str">
        <f>IF(ISNUMBER(A2334),COUNTIF(Calculations!A:A, A2334),"")</f>
        <v/>
      </c>
      <c r="F2334" s="20" t="str">
        <f t="shared" si="215"/>
        <v/>
      </c>
      <c r="G2334" s="20" t="str">
        <f t="shared" si="216"/>
        <v/>
      </c>
    </row>
    <row r="2335" spans="1:7" x14ac:dyDescent="0.25">
      <c r="A2335" s="9" t="str">
        <f t="shared" si="212"/>
        <v/>
      </c>
      <c r="B2335" s="3" t="str">
        <f t="shared" si="213"/>
        <v/>
      </c>
      <c r="C2335" s="3" t="str">
        <f t="shared" si="214"/>
        <v/>
      </c>
      <c r="D2335" s="3" t="str">
        <f>IF(ISNUMBER(A2335),COUNTIF(Calculations!B:B, A2335),"")</f>
        <v/>
      </c>
      <c r="E2335" s="3" t="str">
        <f>IF(ISNUMBER(A2335),COUNTIF(Calculations!A:A, A2335),"")</f>
        <v/>
      </c>
      <c r="F2335" s="20" t="str">
        <f t="shared" si="215"/>
        <v/>
      </c>
      <c r="G2335" s="20" t="str">
        <f t="shared" si="216"/>
        <v/>
      </c>
    </row>
    <row r="2336" spans="1:7" x14ac:dyDescent="0.25">
      <c r="A2336" s="9" t="str">
        <f t="shared" si="212"/>
        <v/>
      </c>
      <c r="B2336" s="3" t="str">
        <f t="shared" si="213"/>
        <v/>
      </c>
      <c r="C2336" s="3" t="str">
        <f t="shared" si="214"/>
        <v/>
      </c>
      <c r="D2336" s="3" t="str">
        <f>IF(ISNUMBER(A2336),COUNTIF(Calculations!B:B, A2336),"")</f>
        <v/>
      </c>
      <c r="E2336" s="3" t="str">
        <f>IF(ISNUMBER(A2336),COUNTIF(Calculations!A:A, A2336),"")</f>
        <v/>
      </c>
      <c r="F2336" s="20" t="str">
        <f t="shared" si="215"/>
        <v/>
      </c>
      <c r="G2336" s="20" t="str">
        <f t="shared" si="216"/>
        <v/>
      </c>
    </row>
    <row r="2337" spans="1:7" x14ac:dyDescent="0.25">
      <c r="A2337" s="9" t="str">
        <f t="shared" si="212"/>
        <v/>
      </c>
      <c r="B2337" s="3" t="str">
        <f t="shared" si="213"/>
        <v/>
      </c>
      <c r="C2337" s="3" t="str">
        <f t="shared" si="214"/>
        <v/>
      </c>
      <c r="D2337" s="3" t="str">
        <f>IF(ISNUMBER(A2337),COUNTIF(Calculations!B:B, A2337),"")</f>
        <v/>
      </c>
      <c r="E2337" s="3" t="str">
        <f>IF(ISNUMBER(A2337),COUNTIF(Calculations!A:A, A2337),"")</f>
        <v/>
      </c>
      <c r="F2337" s="20" t="str">
        <f t="shared" si="215"/>
        <v/>
      </c>
      <c r="G2337" s="20" t="str">
        <f t="shared" si="216"/>
        <v/>
      </c>
    </row>
    <row r="2338" spans="1:7" x14ac:dyDescent="0.25">
      <c r="A2338" s="9" t="str">
        <f t="shared" si="212"/>
        <v/>
      </c>
      <c r="B2338" s="3" t="str">
        <f t="shared" si="213"/>
        <v/>
      </c>
      <c r="C2338" s="3" t="str">
        <f t="shared" si="214"/>
        <v/>
      </c>
      <c r="D2338" s="3" t="str">
        <f>IF(ISNUMBER(A2338),COUNTIF(Calculations!B:B, A2338),"")</f>
        <v/>
      </c>
      <c r="E2338" s="3" t="str">
        <f>IF(ISNUMBER(A2338),COUNTIF(Calculations!A:A, A2338),"")</f>
        <v/>
      </c>
      <c r="F2338" s="20" t="str">
        <f t="shared" si="215"/>
        <v/>
      </c>
      <c r="G2338" s="20" t="str">
        <f t="shared" si="216"/>
        <v/>
      </c>
    </row>
    <row r="2339" spans="1:7" x14ac:dyDescent="0.25">
      <c r="A2339" s="9" t="str">
        <f t="shared" si="212"/>
        <v/>
      </c>
      <c r="B2339" s="3" t="str">
        <f t="shared" si="213"/>
        <v/>
      </c>
      <c r="C2339" s="3" t="str">
        <f t="shared" si="214"/>
        <v/>
      </c>
      <c r="D2339" s="3" t="str">
        <f>IF(ISNUMBER(A2339),COUNTIF(Calculations!B:B, A2339),"")</f>
        <v/>
      </c>
      <c r="E2339" s="3" t="str">
        <f>IF(ISNUMBER(A2339),COUNTIF(Calculations!A:A, A2339),"")</f>
        <v/>
      </c>
      <c r="F2339" s="20" t="str">
        <f t="shared" si="215"/>
        <v/>
      </c>
      <c r="G2339" s="20" t="str">
        <f t="shared" si="216"/>
        <v/>
      </c>
    </row>
    <row r="2340" spans="1:7" x14ac:dyDescent="0.25">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20" t="str">
        <f t="shared" ref="F2340:F2403" si="220">IF(ISNUMBER(A2340),F2339 + D2340,"")</f>
        <v/>
      </c>
      <c r="G2340" s="20" t="str">
        <f t="shared" ref="G2340:G2403" si="221">IF(ISNUMBER(A2340),G2339 + E2340,"")</f>
        <v/>
      </c>
    </row>
    <row r="2341" spans="1:7" x14ac:dyDescent="0.25">
      <c r="A2341" s="9" t="str">
        <f t="shared" si="217"/>
        <v/>
      </c>
      <c r="B2341" s="3" t="str">
        <f t="shared" si="218"/>
        <v/>
      </c>
      <c r="C2341" s="3" t="str">
        <f t="shared" si="219"/>
        <v/>
      </c>
      <c r="D2341" s="3" t="str">
        <f>IF(ISNUMBER(A2341),COUNTIF(Calculations!B:B, A2341),"")</f>
        <v/>
      </c>
      <c r="E2341" s="3" t="str">
        <f>IF(ISNUMBER(A2341),COUNTIF(Calculations!A:A, A2341),"")</f>
        <v/>
      </c>
      <c r="F2341" s="20" t="str">
        <f t="shared" si="220"/>
        <v/>
      </c>
      <c r="G2341" s="20" t="str">
        <f t="shared" si="221"/>
        <v/>
      </c>
    </row>
    <row r="2342" spans="1:7" x14ac:dyDescent="0.25">
      <c r="A2342" s="9" t="str">
        <f t="shared" si="217"/>
        <v/>
      </c>
      <c r="B2342" s="3" t="str">
        <f t="shared" si="218"/>
        <v/>
      </c>
      <c r="C2342" s="3" t="str">
        <f t="shared" si="219"/>
        <v/>
      </c>
      <c r="D2342" s="3" t="str">
        <f>IF(ISNUMBER(A2342),COUNTIF(Calculations!B:B, A2342),"")</f>
        <v/>
      </c>
      <c r="E2342" s="3" t="str">
        <f>IF(ISNUMBER(A2342),COUNTIF(Calculations!A:A, A2342),"")</f>
        <v/>
      </c>
      <c r="F2342" s="20" t="str">
        <f t="shared" si="220"/>
        <v/>
      </c>
      <c r="G2342" s="20" t="str">
        <f t="shared" si="221"/>
        <v/>
      </c>
    </row>
    <row r="2343" spans="1:7" x14ac:dyDescent="0.25">
      <c r="A2343" s="9" t="str">
        <f t="shared" si="217"/>
        <v/>
      </c>
      <c r="B2343" s="3" t="str">
        <f t="shared" si="218"/>
        <v/>
      </c>
      <c r="C2343" s="3" t="str">
        <f t="shared" si="219"/>
        <v/>
      </c>
      <c r="D2343" s="3" t="str">
        <f>IF(ISNUMBER(A2343),COUNTIF(Calculations!B:B, A2343),"")</f>
        <v/>
      </c>
      <c r="E2343" s="3" t="str">
        <f>IF(ISNUMBER(A2343),COUNTIF(Calculations!A:A, A2343),"")</f>
        <v/>
      </c>
      <c r="F2343" s="20" t="str">
        <f t="shared" si="220"/>
        <v/>
      </c>
      <c r="G2343" s="20" t="str">
        <f t="shared" si="221"/>
        <v/>
      </c>
    </row>
    <row r="2344" spans="1:7" x14ac:dyDescent="0.25">
      <c r="A2344" s="9" t="str">
        <f t="shared" si="217"/>
        <v/>
      </c>
      <c r="B2344" s="3" t="str">
        <f t="shared" si="218"/>
        <v/>
      </c>
      <c r="C2344" s="3" t="str">
        <f t="shared" si="219"/>
        <v/>
      </c>
      <c r="D2344" s="3" t="str">
        <f>IF(ISNUMBER(A2344),COUNTIF(Calculations!B:B, A2344),"")</f>
        <v/>
      </c>
      <c r="E2344" s="3" t="str">
        <f>IF(ISNUMBER(A2344),COUNTIF(Calculations!A:A, A2344),"")</f>
        <v/>
      </c>
      <c r="F2344" s="20" t="str">
        <f t="shared" si="220"/>
        <v/>
      </c>
      <c r="G2344" s="20" t="str">
        <f t="shared" si="221"/>
        <v/>
      </c>
    </row>
    <row r="2345" spans="1:7" x14ac:dyDescent="0.25">
      <c r="A2345" s="9" t="str">
        <f t="shared" si="217"/>
        <v/>
      </c>
      <c r="B2345" s="3" t="str">
        <f t="shared" si="218"/>
        <v/>
      </c>
      <c r="C2345" s="3" t="str">
        <f t="shared" si="219"/>
        <v/>
      </c>
      <c r="D2345" s="3" t="str">
        <f>IF(ISNUMBER(A2345),COUNTIF(Calculations!B:B, A2345),"")</f>
        <v/>
      </c>
      <c r="E2345" s="3" t="str">
        <f>IF(ISNUMBER(A2345),COUNTIF(Calculations!A:A, A2345),"")</f>
        <v/>
      </c>
      <c r="F2345" s="20" t="str">
        <f t="shared" si="220"/>
        <v/>
      </c>
      <c r="G2345" s="20" t="str">
        <f t="shared" si="221"/>
        <v/>
      </c>
    </row>
    <row r="2346" spans="1:7" x14ac:dyDescent="0.25">
      <c r="A2346" s="9" t="str">
        <f t="shared" si="217"/>
        <v/>
      </c>
      <c r="B2346" s="3" t="str">
        <f t="shared" si="218"/>
        <v/>
      </c>
      <c r="C2346" s="3" t="str">
        <f t="shared" si="219"/>
        <v/>
      </c>
      <c r="D2346" s="3" t="str">
        <f>IF(ISNUMBER(A2346),COUNTIF(Calculations!B:B, A2346),"")</f>
        <v/>
      </c>
      <c r="E2346" s="3" t="str">
        <f>IF(ISNUMBER(A2346),COUNTIF(Calculations!A:A, A2346),"")</f>
        <v/>
      </c>
      <c r="F2346" s="20" t="str">
        <f t="shared" si="220"/>
        <v/>
      </c>
      <c r="G2346" s="20" t="str">
        <f t="shared" si="221"/>
        <v/>
      </c>
    </row>
    <row r="2347" spans="1:7" x14ac:dyDescent="0.25">
      <c r="A2347" s="9" t="str">
        <f t="shared" si="217"/>
        <v/>
      </c>
      <c r="B2347" s="3" t="str">
        <f t="shared" si="218"/>
        <v/>
      </c>
      <c r="C2347" s="3" t="str">
        <f t="shared" si="219"/>
        <v/>
      </c>
      <c r="D2347" s="3" t="str">
        <f>IF(ISNUMBER(A2347),COUNTIF(Calculations!B:B, A2347),"")</f>
        <v/>
      </c>
      <c r="E2347" s="3" t="str">
        <f>IF(ISNUMBER(A2347),COUNTIF(Calculations!A:A, A2347),"")</f>
        <v/>
      </c>
      <c r="F2347" s="20" t="str">
        <f t="shared" si="220"/>
        <v/>
      </c>
      <c r="G2347" s="20" t="str">
        <f t="shared" si="221"/>
        <v/>
      </c>
    </row>
    <row r="2348" spans="1:7" x14ac:dyDescent="0.25">
      <c r="A2348" s="9" t="str">
        <f t="shared" si="217"/>
        <v/>
      </c>
      <c r="B2348" s="3" t="str">
        <f t="shared" si="218"/>
        <v/>
      </c>
      <c r="C2348" s="3" t="str">
        <f t="shared" si="219"/>
        <v/>
      </c>
      <c r="D2348" s="3" t="str">
        <f>IF(ISNUMBER(A2348),COUNTIF(Calculations!B:B, A2348),"")</f>
        <v/>
      </c>
      <c r="E2348" s="3" t="str">
        <f>IF(ISNUMBER(A2348),COUNTIF(Calculations!A:A, A2348),"")</f>
        <v/>
      </c>
      <c r="F2348" s="20" t="str">
        <f t="shared" si="220"/>
        <v/>
      </c>
      <c r="G2348" s="20" t="str">
        <f t="shared" si="221"/>
        <v/>
      </c>
    </row>
    <row r="2349" spans="1:7" x14ac:dyDescent="0.25">
      <c r="A2349" s="9" t="str">
        <f t="shared" si="217"/>
        <v/>
      </c>
      <c r="B2349" s="3" t="str">
        <f t="shared" si="218"/>
        <v/>
      </c>
      <c r="C2349" s="3" t="str">
        <f t="shared" si="219"/>
        <v/>
      </c>
      <c r="D2349" s="3" t="str">
        <f>IF(ISNUMBER(A2349),COUNTIF(Calculations!B:B, A2349),"")</f>
        <v/>
      </c>
      <c r="E2349" s="3" t="str">
        <f>IF(ISNUMBER(A2349),COUNTIF(Calculations!A:A, A2349),"")</f>
        <v/>
      </c>
      <c r="F2349" s="20" t="str">
        <f t="shared" si="220"/>
        <v/>
      </c>
      <c r="G2349" s="20" t="str">
        <f t="shared" si="221"/>
        <v/>
      </c>
    </row>
    <row r="2350" spans="1:7" x14ac:dyDescent="0.25">
      <c r="A2350" s="9" t="str">
        <f t="shared" si="217"/>
        <v/>
      </c>
      <c r="B2350" s="3" t="str">
        <f t="shared" si="218"/>
        <v/>
      </c>
      <c r="C2350" s="3" t="str">
        <f t="shared" si="219"/>
        <v/>
      </c>
      <c r="D2350" s="3" t="str">
        <f>IF(ISNUMBER(A2350),COUNTIF(Calculations!B:B, A2350),"")</f>
        <v/>
      </c>
      <c r="E2350" s="3" t="str">
        <f>IF(ISNUMBER(A2350),COUNTIF(Calculations!A:A, A2350),"")</f>
        <v/>
      </c>
      <c r="F2350" s="20" t="str">
        <f t="shared" si="220"/>
        <v/>
      </c>
      <c r="G2350" s="20" t="str">
        <f t="shared" si="221"/>
        <v/>
      </c>
    </row>
    <row r="2351" spans="1:7" x14ac:dyDescent="0.25">
      <c r="A2351" s="9" t="str">
        <f t="shared" si="217"/>
        <v/>
      </c>
      <c r="B2351" s="3" t="str">
        <f t="shared" si="218"/>
        <v/>
      </c>
      <c r="C2351" s="3" t="str">
        <f t="shared" si="219"/>
        <v/>
      </c>
      <c r="D2351" s="3" t="str">
        <f>IF(ISNUMBER(A2351),COUNTIF(Calculations!B:B, A2351),"")</f>
        <v/>
      </c>
      <c r="E2351" s="3" t="str">
        <f>IF(ISNUMBER(A2351),COUNTIF(Calculations!A:A, A2351),"")</f>
        <v/>
      </c>
      <c r="F2351" s="20" t="str">
        <f t="shared" si="220"/>
        <v/>
      </c>
      <c r="G2351" s="20" t="str">
        <f t="shared" si="221"/>
        <v/>
      </c>
    </row>
    <row r="2352" spans="1:7" x14ac:dyDescent="0.25">
      <c r="A2352" s="9" t="str">
        <f t="shared" si="217"/>
        <v/>
      </c>
      <c r="B2352" s="3" t="str">
        <f t="shared" si="218"/>
        <v/>
      </c>
      <c r="C2352" s="3" t="str">
        <f t="shared" si="219"/>
        <v/>
      </c>
      <c r="D2352" s="3" t="str">
        <f>IF(ISNUMBER(A2352),COUNTIF(Calculations!B:B, A2352),"")</f>
        <v/>
      </c>
      <c r="E2352" s="3" t="str">
        <f>IF(ISNUMBER(A2352),COUNTIF(Calculations!A:A, A2352),"")</f>
        <v/>
      </c>
      <c r="F2352" s="20" t="str">
        <f t="shared" si="220"/>
        <v/>
      </c>
      <c r="G2352" s="20" t="str">
        <f t="shared" si="221"/>
        <v/>
      </c>
    </row>
    <row r="2353" spans="1:7" x14ac:dyDescent="0.25">
      <c r="A2353" s="9" t="str">
        <f t="shared" si="217"/>
        <v/>
      </c>
      <c r="B2353" s="3" t="str">
        <f t="shared" si="218"/>
        <v/>
      </c>
      <c r="C2353" s="3" t="str">
        <f t="shared" si="219"/>
        <v/>
      </c>
      <c r="D2353" s="3" t="str">
        <f>IF(ISNUMBER(A2353),COUNTIF(Calculations!B:B, A2353),"")</f>
        <v/>
      </c>
      <c r="E2353" s="3" t="str">
        <f>IF(ISNUMBER(A2353),COUNTIF(Calculations!A:A, A2353),"")</f>
        <v/>
      </c>
      <c r="F2353" s="20" t="str">
        <f t="shared" si="220"/>
        <v/>
      </c>
      <c r="G2353" s="20" t="str">
        <f t="shared" si="221"/>
        <v/>
      </c>
    </row>
    <row r="2354" spans="1:7" x14ac:dyDescent="0.25">
      <c r="A2354" s="9" t="str">
        <f t="shared" si="217"/>
        <v/>
      </c>
      <c r="B2354" s="3" t="str">
        <f t="shared" si="218"/>
        <v/>
      </c>
      <c r="C2354" s="3" t="str">
        <f t="shared" si="219"/>
        <v/>
      </c>
      <c r="D2354" s="3" t="str">
        <f>IF(ISNUMBER(A2354),COUNTIF(Calculations!B:B, A2354),"")</f>
        <v/>
      </c>
      <c r="E2354" s="3" t="str">
        <f>IF(ISNUMBER(A2354),COUNTIF(Calculations!A:A, A2354),"")</f>
        <v/>
      </c>
      <c r="F2354" s="20" t="str">
        <f t="shared" si="220"/>
        <v/>
      </c>
      <c r="G2354" s="20" t="str">
        <f t="shared" si="221"/>
        <v/>
      </c>
    </row>
    <row r="2355" spans="1:7" x14ac:dyDescent="0.25">
      <c r="A2355" s="9" t="str">
        <f t="shared" si="217"/>
        <v/>
      </c>
      <c r="B2355" s="3" t="str">
        <f t="shared" si="218"/>
        <v/>
      </c>
      <c r="C2355" s="3" t="str">
        <f t="shared" si="219"/>
        <v/>
      </c>
      <c r="D2355" s="3" t="str">
        <f>IF(ISNUMBER(A2355),COUNTIF(Calculations!B:B, A2355),"")</f>
        <v/>
      </c>
      <c r="E2355" s="3" t="str">
        <f>IF(ISNUMBER(A2355),COUNTIF(Calculations!A:A, A2355),"")</f>
        <v/>
      </c>
      <c r="F2355" s="20" t="str">
        <f t="shared" si="220"/>
        <v/>
      </c>
      <c r="G2355" s="20" t="str">
        <f t="shared" si="221"/>
        <v/>
      </c>
    </row>
    <row r="2356" spans="1:7" x14ac:dyDescent="0.25">
      <c r="A2356" s="9" t="str">
        <f t="shared" si="217"/>
        <v/>
      </c>
      <c r="B2356" s="3" t="str">
        <f t="shared" si="218"/>
        <v/>
      </c>
      <c r="C2356" s="3" t="str">
        <f t="shared" si="219"/>
        <v/>
      </c>
      <c r="D2356" s="3" t="str">
        <f>IF(ISNUMBER(A2356),COUNTIF(Calculations!B:B, A2356),"")</f>
        <v/>
      </c>
      <c r="E2356" s="3" t="str">
        <f>IF(ISNUMBER(A2356),COUNTIF(Calculations!A:A, A2356),"")</f>
        <v/>
      </c>
      <c r="F2356" s="20" t="str">
        <f t="shared" si="220"/>
        <v/>
      </c>
      <c r="G2356" s="20" t="str">
        <f t="shared" si="221"/>
        <v/>
      </c>
    </row>
    <row r="2357" spans="1:7" x14ac:dyDescent="0.25">
      <c r="A2357" s="9" t="str">
        <f t="shared" si="217"/>
        <v/>
      </c>
      <c r="B2357" s="3" t="str">
        <f t="shared" si="218"/>
        <v/>
      </c>
      <c r="C2357" s="3" t="str">
        <f t="shared" si="219"/>
        <v/>
      </c>
      <c r="D2357" s="3" t="str">
        <f>IF(ISNUMBER(A2357),COUNTIF(Calculations!B:B, A2357),"")</f>
        <v/>
      </c>
      <c r="E2357" s="3" t="str">
        <f>IF(ISNUMBER(A2357),COUNTIF(Calculations!A:A, A2357),"")</f>
        <v/>
      </c>
      <c r="F2357" s="20" t="str">
        <f t="shared" si="220"/>
        <v/>
      </c>
      <c r="G2357" s="20" t="str">
        <f t="shared" si="221"/>
        <v/>
      </c>
    </row>
    <row r="2358" spans="1:7" x14ac:dyDescent="0.25">
      <c r="A2358" s="9" t="str">
        <f t="shared" si="217"/>
        <v/>
      </c>
      <c r="B2358" s="3" t="str">
        <f t="shared" si="218"/>
        <v/>
      </c>
      <c r="C2358" s="3" t="str">
        <f t="shared" si="219"/>
        <v/>
      </c>
      <c r="D2358" s="3" t="str">
        <f>IF(ISNUMBER(A2358),COUNTIF(Calculations!B:B, A2358),"")</f>
        <v/>
      </c>
      <c r="E2358" s="3" t="str">
        <f>IF(ISNUMBER(A2358),COUNTIF(Calculations!A:A, A2358),"")</f>
        <v/>
      </c>
      <c r="F2358" s="20" t="str">
        <f t="shared" si="220"/>
        <v/>
      </c>
      <c r="G2358" s="20" t="str">
        <f t="shared" si="221"/>
        <v/>
      </c>
    </row>
    <row r="2359" spans="1:7" x14ac:dyDescent="0.25">
      <c r="A2359" s="9" t="str">
        <f t="shared" si="217"/>
        <v/>
      </c>
      <c r="B2359" s="3" t="str">
        <f t="shared" si="218"/>
        <v/>
      </c>
      <c r="C2359" s="3" t="str">
        <f t="shared" si="219"/>
        <v/>
      </c>
      <c r="D2359" s="3" t="str">
        <f>IF(ISNUMBER(A2359),COUNTIF(Calculations!B:B, A2359),"")</f>
        <v/>
      </c>
      <c r="E2359" s="3" t="str">
        <f>IF(ISNUMBER(A2359),COUNTIF(Calculations!A:A, A2359),"")</f>
        <v/>
      </c>
      <c r="F2359" s="20" t="str">
        <f t="shared" si="220"/>
        <v/>
      </c>
      <c r="G2359" s="20" t="str">
        <f t="shared" si="221"/>
        <v/>
      </c>
    </row>
    <row r="2360" spans="1:7" x14ac:dyDescent="0.25">
      <c r="A2360" s="9" t="str">
        <f t="shared" si="217"/>
        <v/>
      </c>
      <c r="B2360" s="3" t="str">
        <f t="shared" si="218"/>
        <v/>
      </c>
      <c r="C2360" s="3" t="str">
        <f t="shared" si="219"/>
        <v/>
      </c>
      <c r="D2360" s="3" t="str">
        <f>IF(ISNUMBER(A2360),COUNTIF(Calculations!B:B, A2360),"")</f>
        <v/>
      </c>
      <c r="E2360" s="3" t="str">
        <f>IF(ISNUMBER(A2360),COUNTIF(Calculations!A:A, A2360),"")</f>
        <v/>
      </c>
      <c r="F2360" s="20" t="str">
        <f t="shared" si="220"/>
        <v/>
      </c>
      <c r="G2360" s="20" t="str">
        <f t="shared" si="221"/>
        <v/>
      </c>
    </row>
    <row r="2361" spans="1:7" x14ac:dyDescent="0.25">
      <c r="A2361" s="9" t="str">
        <f t="shared" si="217"/>
        <v/>
      </c>
      <c r="B2361" s="3" t="str">
        <f t="shared" si="218"/>
        <v/>
      </c>
      <c r="C2361" s="3" t="str">
        <f t="shared" si="219"/>
        <v/>
      </c>
      <c r="D2361" s="3" t="str">
        <f>IF(ISNUMBER(A2361),COUNTIF(Calculations!B:B, A2361),"")</f>
        <v/>
      </c>
      <c r="E2361" s="3" t="str">
        <f>IF(ISNUMBER(A2361),COUNTIF(Calculations!A:A, A2361),"")</f>
        <v/>
      </c>
      <c r="F2361" s="20" t="str">
        <f t="shared" si="220"/>
        <v/>
      </c>
      <c r="G2361" s="20" t="str">
        <f t="shared" si="221"/>
        <v/>
      </c>
    </row>
    <row r="2362" spans="1:7" x14ac:dyDescent="0.25">
      <c r="A2362" s="9" t="str">
        <f t="shared" si="217"/>
        <v/>
      </c>
      <c r="B2362" s="3" t="str">
        <f t="shared" si="218"/>
        <v/>
      </c>
      <c r="C2362" s="3" t="str">
        <f t="shared" si="219"/>
        <v/>
      </c>
      <c r="D2362" s="3" t="str">
        <f>IF(ISNUMBER(A2362),COUNTIF(Calculations!B:B, A2362),"")</f>
        <v/>
      </c>
      <c r="E2362" s="3" t="str">
        <f>IF(ISNUMBER(A2362),COUNTIF(Calculations!A:A, A2362),"")</f>
        <v/>
      </c>
      <c r="F2362" s="20" t="str">
        <f t="shared" si="220"/>
        <v/>
      </c>
      <c r="G2362" s="20" t="str">
        <f t="shared" si="221"/>
        <v/>
      </c>
    </row>
    <row r="2363" spans="1:7" x14ac:dyDescent="0.25">
      <c r="A2363" s="9" t="str">
        <f t="shared" si="217"/>
        <v/>
      </c>
      <c r="B2363" s="3" t="str">
        <f t="shared" si="218"/>
        <v/>
      </c>
      <c r="C2363" s="3" t="str">
        <f t="shared" si="219"/>
        <v/>
      </c>
      <c r="D2363" s="3" t="str">
        <f>IF(ISNUMBER(A2363),COUNTIF(Calculations!B:B, A2363),"")</f>
        <v/>
      </c>
      <c r="E2363" s="3" t="str">
        <f>IF(ISNUMBER(A2363),COUNTIF(Calculations!A:A, A2363),"")</f>
        <v/>
      </c>
      <c r="F2363" s="20" t="str">
        <f t="shared" si="220"/>
        <v/>
      </c>
      <c r="G2363" s="20" t="str">
        <f t="shared" si="221"/>
        <v/>
      </c>
    </row>
    <row r="2364" spans="1:7" x14ac:dyDescent="0.25">
      <c r="A2364" s="9" t="str">
        <f t="shared" si="217"/>
        <v/>
      </c>
      <c r="B2364" s="3" t="str">
        <f t="shared" si="218"/>
        <v/>
      </c>
      <c r="C2364" s="3" t="str">
        <f t="shared" si="219"/>
        <v/>
      </c>
      <c r="D2364" s="3" t="str">
        <f>IF(ISNUMBER(A2364),COUNTIF(Calculations!B:B, A2364),"")</f>
        <v/>
      </c>
      <c r="E2364" s="3" t="str">
        <f>IF(ISNUMBER(A2364),COUNTIF(Calculations!A:A, A2364),"")</f>
        <v/>
      </c>
      <c r="F2364" s="20" t="str">
        <f t="shared" si="220"/>
        <v/>
      </c>
      <c r="G2364" s="20" t="str">
        <f t="shared" si="221"/>
        <v/>
      </c>
    </row>
    <row r="2365" spans="1:7" x14ac:dyDescent="0.25">
      <c r="A2365" s="9" t="str">
        <f t="shared" si="217"/>
        <v/>
      </c>
      <c r="B2365" s="3" t="str">
        <f t="shared" si="218"/>
        <v/>
      </c>
      <c r="C2365" s="3" t="str">
        <f t="shared" si="219"/>
        <v/>
      </c>
      <c r="D2365" s="3" t="str">
        <f>IF(ISNUMBER(A2365),COUNTIF(Calculations!B:B, A2365),"")</f>
        <v/>
      </c>
      <c r="E2365" s="3" t="str">
        <f>IF(ISNUMBER(A2365),COUNTIF(Calculations!A:A, A2365),"")</f>
        <v/>
      </c>
      <c r="F2365" s="20" t="str">
        <f t="shared" si="220"/>
        <v/>
      </c>
      <c r="G2365" s="20" t="str">
        <f t="shared" si="221"/>
        <v/>
      </c>
    </row>
    <row r="2366" spans="1:7" x14ac:dyDescent="0.25">
      <c r="A2366" s="9" t="str">
        <f t="shared" si="217"/>
        <v/>
      </c>
      <c r="B2366" s="3" t="str">
        <f t="shared" si="218"/>
        <v/>
      </c>
      <c r="C2366" s="3" t="str">
        <f t="shared" si="219"/>
        <v/>
      </c>
      <c r="D2366" s="3" t="str">
        <f>IF(ISNUMBER(A2366),COUNTIF(Calculations!B:B, A2366),"")</f>
        <v/>
      </c>
      <c r="E2366" s="3" t="str">
        <f>IF(ISNUMBER(A2366),COUNTIF(Calculations!A:A, A2366),"")</f>
        <v/>
      </c>
      <c r="F2366" s="20" t="str">
        <f t="shared" si="220"/>
        <v/>
      </c>
      <c r="G2366" s="20" t="str">
        <f t="shared" si="221"/>
        <v/>
      </c>
    </row>
    <row r="2367" spans="1:7" x14ac:dyDescent="0.25">
      <c r="A2367" s="9" t="str">
        <f t="shared" si="217"/>
        <v/>
      </c>
      <c r="B2367" s="3" t="str">
        <f t="shared" si="218"/>
        <v/>
      </c>
      <c r="C2367" s="3" t="str">
        <f t="shared" si="219"/>
        <v/>
      </c>
      <c r="D2367" s="3" t="str">
        <f>IF(ISNUMBER(A2367),COUNTIF(Calculations!B:B, A2367),"")</f>
        <v/>
      </c>
      <c r="E2367" s="3" t="str">
        <f>IF(ISNUMBER(A2367),COUNTIF(Calculations!A:A, A2367),"")</f>
        <v/>
      </c>
      <c r="F2367" s="20" t="str">
        <f t="shared" si="220"/>
        <v/>
      </c>
      <c r="G2367" s="20" t="str">
        <f t="shared" si="221"/>
        <v/>
      </c>
    </row>
    <row r="2368" spans="1:7" x14ac:dyDescent="0.25">
      <c r="A2368" s="9" t="str">
        <f t="shared" si="217"/>
        <v/>
      </c>
      <c r="B2368" s="3" t="str">
        <f t="shared" si="218"/>
        <v/>
      </c>
      <c r="C2368" s="3" t="str">
        <f t="shared" si="219"/>
        <v/>
      </c>
      <c r="D2368" s="3" t="str">
        <f>IF(ISNUMBER(A2368),COUNTIF(Calculations!B:B, A2368),"")</f>
        <v/>
      </c>
      <c r="E2368" s="3" t="str">
        <f>IF(ISNUMBER(A2368),COUNTIF(Calculations!A:A, A2368),"")</f>
        <v/>
      </c>
      <c r="F2368" s="20" t="str">
        <f t="shared" si="220"/>
        <v/>
      </c>
      <c r="G2368" s="20" t="str">
        <f t="shared" si="221"/>
        <v/>
      </c>
    </row>
    <row r="2369" spans="1:7" x14ac:dyDescent="0.25">
      <c r="A2369" s="9" t="str">
        <f t="shared" si="217"/>
        <v/>
      </c>
      <c r="B2369" s="3" t="str">
        <f t="shared" si="218"/>
        <v/>
      </c>
      <c r="C2369" s="3" t="str">
        <f t="shared" si="219"/>
        <v/>
      </c>
      <c r="D2369" s="3" t="str">
        <f>IF(ISNUMBER(A2369),COUNTIF(Calculations!B:B, A2369),"")</f>
        <v/>
      </c>
      <c r="E2369" s="3" t="str">
        <f>IF(ISNUMBER(A2369),COUNTIF(Calculations!A:A, A2369),"")</f>
        <v/>
      </c>
      <c r="F2369" s="20" t="str">
        <f t="shared" si="220"/>
        <v/>
      </c>
      <c r="G2369" s="20" t="str">
        <f t="shared" si="221"/>
        <v/>
      </c>
    </row>
    <row r="2370" spans="1:7" x14ac:dyDescent="0.25">
      <c r="A2370" s="9" t="str">
        <f t="shared" si="217"/>
        <v/>
      </c>
      <c r="B2370" s="3" t="str">
        <f t="shared" si="218"/>
        <v/>
      </c>
      <c r="C2370" s="3" t="str">
        <f t="shared" si="219"/>
        <v/>
      </c>
      <c r="D2370" s="3" t="str">
        <f>IF(ISNUMBER(A2370),COUNTIF(Calculations!B:B, A2370),"")</f>
        <v/>
      </c>
      <c r="E2370" s="3" t="str">
        <f>IF(ISNUMBER(A2370),COUNTIF(Calculations!A:A, A2370),"")</f>
        <v/>
      </c>
      <c r="F2370" s="20" t="str">
        <f t="shared" si="220"/>
        <v/>
      </c>
      <c r="G2370" s="20" t="str">
        <f t="shared" si="221"/>
        <v/>
      </c>
    </row>
    <row r="2371" spans="1:7" x14ac:dyDescent="0.25">
      <c r="A2371" s="9" t="str">
        <f t="shared" si="217"/>
        <v/>
      </c>
      <c r="B2371" s="3" t="str">
        <f t="shared" si="218"/>
        <v/>
      </c>
      <c r="C2371" s="3" t="str">
        <f t="shared" si="219"/>
        <v/>
      </c>
      <c r="D2371" s="3" t="str">
        <f>IF(ISNUMBER(A2371),COUNTIF(Calculations!B:B, A2371),"")</f>
        <v/>
      </c>
      <c r="E2371" s="3" t="str">
        <f>IF(ISNUMBER(A2371),COUNTIF(Calculations!A:A, A2371),"")</f>
        <v/>
      </c>
      <c r="F2371" s="20" t="str">
        <f t="shared" si="220"/>
        <v/>
      </c>
      <c r="G2371" s="20" t="str">
        <f t="shared" si="221"/>
        <v/>
      </c>
    </row>
    <row r="2372" spans="1:7" x14ac:dyDescent="0.25">
      <c r="A2372" s="9" t="str">
        <f t="shared" si="217"/>
        <v/>
      </c>
      <c r="B2372" s="3" t="str">
        <f t="shared" si="218"/>
        <v/>
      </c>
      <c r="C2372" s="3" t="str">
        <f t="shared" si="219"/>
        <v/>
      </c>
      <c r="D2372" s="3" t="str">
        <f>IF(ISNUMBER(A2372),COUNTIF(Calculations!B:B, A2372),"")</f>
        <v/>
      </c>
      <c r="E2372" s="3" t="str">
        <f>IF(ISNUMBER(A2372),COUNTIF(Calculations!A:A, A2372),"")</f>
        <v/>
      </c>
      <c r="F2372" s="20" t="str">
        <f t="shared" si="220"/>
        <v/>
      </c>
      <c r="G2372" s="20" t="str">
        <f t="shared" si="221"/>
        <v/>
      </c>
    </row>
    <row r="2373" spans="1:7" x14ac:dyDescent="0.25">
      <c r="A2373" s="9" t="str">
        <f t="shared" si="217"/>
        <v/>
      </c>
      <c r="B2373" s="3" t="str">
        <f t="shared" si="218"/>
        <v/>
      </c>
      <c r="C2373" s="3" t="str">
        <f t="shared" si="219"/>
        <v/>
      </c>
      <c r="D2373" s="3" t="str">
        <f>IF(ISNUMBER(A2373),COUNTIF(Calculations!B:B, A2373),"")</f>
        <v/>
      </c>
      <c r="E2373" s="3" t="str">
        <f>IF(ISNUMBER(A2373),COUNTIF(Calculations!A:A, A2373),"")</f>
        <v/>
      </c>
      <c r="F2373" s="20" t="str">
        <f t="shared" si="220"/>
        <v/>
      </c>
      <c r="G2373" s="20" t="str">
        <f t="shared" si="221"/>
        <v/>
      </c>
    </row>
    <row r="2374" spans="1:7" x14ac:dyDescent="0.25">
      <c r="A2374" s="9" t="str">
        <f t="shared" si="217"/>
        <v/>
      </c>
      <c r="B2374" s="3" t="str">
        <f t="shared" si="218"/>
        <v/>
      </c>
      <c r="C2374" s="3" t="str">
        <f t="shared" si="219"/>
        <v/>
      </c>
      <c r="D2374" s="3" t="str">
        <f>IF(ISNUMBER(A2374),COUNTIF(Calculations!B:B, A2374),"")</f>
        <v/>
      </c>
      <c r="E2374" s="3" t="str">
        <f>IF(ISNUMBER(A2374),COUNTIF(Calculations!A:A, A2374),"")</f>
        <v/>
      </c>
      <c r="F2374" s="20" t="str">
        <f t="shared" si="220"/>
        <v/>
      </c>
      <c r="G2374" s="20" t="str">
        <f t="shared" si="221"/>
        <v/>
      </c>
    </row>
    <row r="2375" spans="1:7" x14ac:dyDescent="0.25">
      <c r="A2375" s="9" t="str">
        <f t="shared" si="217"/>
        <v/>
      </c>
      <c r="B2375" s="3" t="str">
        <f t="shared" si="218"/>
        <v/>
      </c>
      <c r="C2375" s="3" t="str">
        <f t="shared" si="219"/>
        <v/>
      </c>
      <c r="D2375" s="3" t="str">
        <f>IF(ISNUMBER(A2375),COUNTIF(Calculations!B:B, A2375),"")</f>
        <v/>
      </c>
      <c r="E2375" s="3" t="str">
        <f>IF(ISNUMBER(A2375),COUNTIF(Calculations!A:A, A2375),"")</f>
        <v/>
      </c>
      <c r="F2375" s="20" t="str">
        <f t="shared" si="220"/>
        <v/>
      </c>
      <c r="G2375" s="20" t="str">
        <f t="shared" si="221"/>
        <v/>
      </c>
    </row>
    <row r="2376" spans="1:7" x14ac:dyDescent="0.25">
      <c r="A2376" s="9" t="str">
        <f t="shared" si="217"/>
        <v/>
      </c>
      <c r="B2376" s="3" t="str">
        <f t="shared" si="218"/>
        <v/>
      </c>
      <c r="C2376" s="3" t="str">
        <f t="shared" si="219"/>
        <v/>
      </c>
      <c r="D2376" s="3" t="str">
        <f>IF(ISNUMBER(A2376),COUNTIF(Calculations!B:B, A2376),"")</f>
        <v/>
      </c>
      <c r="E2376" s="3" t="str">
        <f>IF(ISNUMBER(A2376),COUNTIF(Calculations!A:A, A2376),"")</f>
        <v/>
      </c>
      <c r="F2376" s="20" t="str">
        <f t="shared" si="220"/>
        <v/>
      </c>
      <c r="G2376" s="20" t="str">
        <f t="shared" si="221"/>
        <v/>
      </c>
    </row>
    <row r="2377" spans="1:7" x14ac:dyDescent="0.25">
      <c r="A2377" s="9" t="str">
        <f t="shared" si="217"/>
        <v/>
      </c>
      <c r="B2377" s="3" t="str">
        <f t="shared" si="218"/>
        <v/>
      </c>
      <c r="C2377" s="3" t="str">
        <f t="shared" si="219"/>
        <v/>
      </c>
      <c r="D2377" s="3" t="str">
        <f>IF(ISNUMBER(A2377),COUNTIF(Calculations!B:B, A2377),"")</f>
        <v/>
      </c>
      <c r="E2377" s="3" t="str">
        <f>IF(ISNUMBER(A2377),COUNTIF(Calculations!A:A, A2377),"")</f>
        <v/>
      </c>
      <c r="F2377" s="20" t="str">
        <f t="shared" si="220"/>
        <v/>
      </c>
      <c r="G2377" s="20" t="str">
        <f t="shared" si="221"/>
        <v/>
      </c>
    </row>
    <row r="2378" spans="1:7" x14ac:dyDescent="0.25">
      <c r="A2378" s="9" t="str">
        <f t="shared" si="217"/>
        <v/>
      </c>
      <c r="B2378" s="3" t="str">
        <f t="shared" si="218"/>
        <v/>
      </c>
      <c r="C2378" s="3" t="str">
        <f t="shared" si="219"/>
        <v/>
      </c>
      <c r="D2378" s="3" t="str">
        <f>IF(ISNUMBER(A2378),COUNTIF(Calculations!B:B, A2378),"")</f>
        <v/>
      </c>
      <c r="E2378" s="3" t="str">
        <f>IF(ISNUMBER(A2378),COUNTIF(Calculations!A:A, A2378),"")</f>
        <v/>
      </c>
      <c r="F2378" s="20" t="str">
        <f t="shared" si="220"/>
        <v/>
      </c>
      <c r="G2378" s="20" t="str">
        <f t="shared" si="221"/>
        <v/>
      </c>
    </row>
    <row r="2379" spans="1:7" x14ac:dyDescent="0.25">
      <c r="A2379" s="9" t="str">
        <f t="shared" si="217"/>
        <v/>
      </c>
      <c r="B2379" s="3" t="str">
        <f t="shared" si="218"/>
        <v/>
      </c>
      <c r="C2379" s="3" t="str">
        <f t="shared" si="219"/>
        <v/>
      </c>
      <c r="D2379" s="3" t="str">
        <f>IF(ISNUMBER(A2379),COUNTIF(Calculations!B:B, A2379),"")</f>
        <v/>
      </c>
      <c r="E2379" s="3" t="str">
        <f>IF(ISNUMBER(A2379),COUNTIF(Calculations!A:A, A2379),"")</f>
        <v/>
      </c>
      <c r="F2379" s="20" t="str">
        <f t="shared" si="220"/>
        <v/>
      </c>
      <c r="G2379" s="20" t="str">
        <f t="shared" si="221"/>
        <v/>
      </c>
    </row>
    <row r="2380" spans="1:7" x14ac:dyDescent="0.25">
      <c r="A2380" s="9" t="str">
        <f t="shared" si="217"/>
        <v/>
      </c>
      <c r="B2380" s="3" t="str">
        <f t="shared" si="218"/>
        <v/>
      </c>
      <c r="C2380" s="3" t="str">
        <f t="shared" si="219"/>
        <v/>
      </c>
      <c r="D2380" s="3" t="str">
        <f>IF(ISNUMBER(A2380),COUNTIF(Calculations!B:B, A2380),"")</f>
        <v/>
      </c>
      <c r="E2380" s="3" t="str">
        <f>IF(ISNUMBER(A2380),COUNTIF(Calculations!A:A, A2380),"")</f>
        <v/>
      </c>
      <c r="F2380" s="20" t="str">
        <f t="shared" si="220"/>
        <v/>
      </c>
      <c r="G2380" s="20" t="str">
        <f t="shared" si="221"/>
        <v/>
      </c>
    </row>
    <row r="2381" spans="1:7" x14ac:dyDescent="0.25">
      <c r="A2381" s="9" t="str">
        <f t="shared" si="217"/>
        <v/>
      </c>
      <c r="B2381" s="3" t="str">
        <f t="shared" si="218"/>
        <v/>
      </c>
      <c r="C2381" s="3" t="str">
        <f t="shared" si="219"/>
        <v/>
      </c>
      <c r="D2381" s="3" t="str">
        <f>IF(ISNUMBER(A2381),COUNTIF(Calculations!B:B, A2381),"")</f>
        <v/>
      </c>
      <c r="E2381" s="3" t="str">
        <f>IF(ISNUMBER(A2381),COUNTIF(Calculations!A:A, A2381),"")</f>
        <v/>
      </c>
      <c r="F2381" s="20" t="str">
        <f t="shared" si="220"/>
        <v/>
      </c>
      <c r="G2381" s="20" t="str">
        <f t="shared" si="221"/>
        <v/>
      </c>
    </row>
    <row r="2382" spans="1:7" x14ac:dyDescent="0.25">
      <c r="A2382" s="9" t="str">
        <f t="shared" si="217"/>
        <v/>
      </c>
      <c r="B2382" s="3" t="str">
        <f t="shared" si="218"/>
        <v/>
      </c>
      <c r="C2382" s="3" t="str">
        <f t="shared" si="219"/>
        <v/>
      </c>
      <c r="D2382" s="3" t="str">
        <f>IF(ISNUMBER(A2382),COUNTIF(Calculations!B:B, A2382),"")</f>
        <v/>
      </c>
      <c r="E2382" s="3" t="str">
        <f>IF(ISNUMBER(A2382),COUNTIF(Calculations!A:A, A2382),"")</f>
        <v/>
      </c>
      <c r="F2382" s="20" t="str">
        <f t="shared" si="220"/>
        <v/>
      </c>
      <c r="G2382" s="20" t="str">
        <f t="shared" si="221"/>
        <v/>
      </c>
    </row>
    <row r="2383" spans="1:7" x14ac:dyDescent="0.25">
      <c r="A2383" s="9" t="str">
        <f t="shared" si="217"/>
        <v/>
      </c>
      <c r="B2383" s="3" t="str">
        <f t="shared" si="218"/>
        <v/>
      </c>
      <c r="C2383" s="3" t="str">
        <f t="shared" si="219"/>
        <v/>
      </c>
      <c r="D2383" s="3" t="str">
        <f>IF(ISNUMBER(A2383),COUNTIF(Calculations!B:B, A2383),"")</f>
        <v/>
      </c>
      <c r="E2383" s="3" t="str">
        <f>IF(ISNUMBER(A2383),COUNTIF(Calculations!A:A, A2383),"")</f>
        <v/>
      </c>
      <c r="F2383" s="20" t="str">
        <f t="shared" si="220"/>
        <v/>
      </c>
      <c r="G2383" s="20" t="str">
        <f t="shared" si="221"/>
        <v/>
      </c>
    </row>
    <row r="2384" spans="1:7" x14ac:dyDescent="0.25">
      <c r="A2384" s="9" t="str">
        <f t="shared" si="217"/>
        <v/>
      </c>
      <c r="B2384" s="3" t="str">
        <f t="shared" si="218"/>
        <v/>
      </c>
      <c r="C2384" s="3" t="str">
        <f t="shared" si="219"/>
        <v/>
      </c>
      <c r="D2384" s="3" t="str">
        <f>IF(ISNUMBER(A2384),COUNTIF(Calculations!B:B, A2384),"")</f>
        <v/>
      </c>
      <c r="E2384" s="3" t="str">
        <f>IF(ISNUMBER(A2384),COUNTIF(Calculations!A:A, A2384),"")</f>
        <v/>
      </c>
      <c r="F2384" s="20" t="str">
        <f t="shared" si="220"/>
        <v/>
      </c>
      <c r="G2384" s="20" t="str">
        <f t="shared" si="221"/>
        <v/>
      </c>
    </row>
    <row r="2385" spans="1:7" x14ac:dyDescent="0.25">
      <c r="A2385" s="9" t="str">
        <f t="shared" si="217"/>
        <v/>
      </c>
      <c r="B2385" s="3" t="str">
        <f t="shared" si="218"/>
        <v/>
      </c>
      <c r="C2385" s="3" t="str">
        <f t="shared" si="219"/>
        <v/>
      </c>
      <c r="D2385" s="3" t="str">
        <f>IF(ISNUMBER(A2385),COUNTIF(Calculations!B:B, A2385),"")</f>
        <v/>
      </c>
      <c r="E2385" s="3" t="str">
        <f>IF(ISNUMBER(A2385),COUNTIF(Calculations!A:A, A2385),"")</f>
        <v/>
      </c>
      <c r="F2385" s="20" t="str">
        <f t="shared" si="220"/>
        <v/>
      </c>
      <c r="G2385" s="20" t="str">
        <f t="shared" si="221"/>
        <v/>
      </c>
    </row>
    <row r="2386" spans="1:7" x14ac:dyDescent="0.25">
      <c r="A2386" s="9" t="str">
        <f t="shared" si="217"/>
        <v/>
      </c>
      <c r="B2386" s="3" t="str">
        <f t="shared" si="218"/>
        <v/>
      </c>
      <c r="C2386" s="3" t="str">
        <f t="shared" si="219"/>
        <v/>
      </c>
      <c r="D2386" s="3" t="str">
        <f>IF(ISNUMBER(A2386),COUNTIF(Calculations!B:B, A2386),"")</f>
        <v/>
      </c>
      <c r="E2386" s="3" t="str">
        <f>IF(ISNUMBER(A2386),COUNTIF(Calculations!A:A, A2386),"")</f>
        <v/>
      </c>
      <c r="F2386" s="20" t="str">
        <f t="shared" si="220"/>
        <v/>
      </c>
      <c r="G2386" s="20" t="str">
        <f t="shared" si="221"/>
        <v/>
      </c>
    </row>
    <row r="2387" spans="1:7" x14ac:dyDescent="0.25">
      <c r="A2387" s="9" t="str">
        <f t="shared" si="217"/>
        <v/>
      </c>
      <c r="B2387" s="3" t="str">
        <f t="shared" si="218"/>
        <v/>
      </c>
      <c r="C2387" s="3" t="str">
        <f t="shared" si="219"/>
        <v/>
      </c>
      <c r="D2387" s="3" t="str">
        <f>IF(ISNUMBER(A2387),COUNTIF(Calculations!B:B, A2387),"")</f>
        <v/>
      </c>
      <c r="E2387" s="3" t="str">
        <f>IF(ISNUMBER(A2387),COUNTIF(Calculations!A:A, A2387),"")</f>
        <v/>
      </c>
      <c r="F2387" s="20" t="str">
        <f t="shared" si="220"/>
        <v/>
      </c>
      <c r="G2387" s="20" t="str">
        <f t="shared" si="221"/>
        <v/>
      </c>
    </row>
    <row r="2388" spans="1:7" x14ac:dyDescent="0.25">
      <c r="A2388" s="9" t="str">
        <f t="shared" si="217"/>
        <v/>
      </c>
      <c r="B2388" s="3" t="str">
        <f t="shared" si="218"/>
        <v/>
      </c>
      <c r="C2388" s="3" t="str">
        <f t="shared" si="219"/>
        <v/>
      </c>
      <c r="D2388" s="3" t="str">
        <f>IF(ISNUMBER(A2388),COUNTIF(Calculations!B:B, A2388),"")</f>
        <v/>
      </c>
      <c r="E2388" s="3" t="str">
        <f>IF(ISNUMBER(A2388),COUNTIF(Calculations!A:A, A2388),"")</f>
        <v/>
      </c>
      <c r="F2388" s="20" t="str">
        <f t="shared" si="220"/>
        <v/>
      </c>
      <c r="G2388" s="20" t="str">
        <f t="shared" si="221"/>
        <v/>
      </c>
    </row>
    <row r="2389" spans="1:7" x14ac:dyDescent="0.25">
      <c r="A2389" s="9" t="str">
        <f t="shared" si="217"/>
        <v/>
      </c>
      <c r="B2389" s="3" t="str">
        <f t="shared" si="218"/>
        <v/>
      </c>
      <c r="C2389" s="3" t="str">
        <f t="shared" si="219"/>
        <v/>
      </c>
      <c r="D2389" s="3" t="str">
        <f>IF(ISNUMBER(A2389),COUNTIF(Calculations!B:B, A2389),"")</f>
        <v/>
      </c>
      <c r="E2389" s="3" t="str">
        <f>IF(ISNUMBER(A2389),COUNTIF(Calculations!A:A, A2389),"")</f>
        <v/>
      </c>
      <c r="F2389" s="20" t="str">
        <f t="shared" si="220"/>
        <v/>
      </c>
      <c r="G2389" s="20" t="str">
        <f t="shared" si="221"/>
        <v/>
      </c>
    </row>
    <row r="2390" spans="1:7" x14ac:dyDescent="0.25">
      <c r="A2390" s="9" t="str">
        <f t="shared" si="217"/>
        <v/>
      </c>
      <c r="B2390" s="3" t="str">
        <f t="shared" si="218"/>
        <v/>
      </c>
      <c r="C2390" s="3" t="str">
        <f t="shared" si="219"/>
        <v/>
      </c>
      <c r="D2390" s="3" t="str">
        <f>IF(ISNUMBER(A2390),COUNTIF(Calculations!B:B, A2390),"")</f>
        <v/>
      </c>
      <c r="E2390" s="3" t="str">
        <f>IF(ISNUMBER(A2390),COUNTIF(Calculations!A:A, A2390),"")</f>
        <v/>
      </c>
      <c r="F2390" s="20" t="str">
        <f t="shared" si="220"/>
        <v/>
      </c>
      <c r="G2390" s="20" t="str">
        <f t="shared" si="221"/>
        <v/>
      </c>
    </row>
    <row r="2391" spans="1:7" x14ac:dyDescent="0.25">
      <c r="A2391" s="9" t="str">
        <f t="shared" si="217"/>
        <v/>
      </c>
      <c r="B2391" s="3" t="str">
        <f t="shared" si="218"/>
        <v/>
      </c>
      <c r="C2391" s="3" t="str">
        <f t="shared" si="219"/>
        <v/>
      </c>
      <c r="D2391" s="3" t="str">
        <f>IF(ISNUMBER(A2391),COUNTIF(Calculations!B:B, A2391),"")</f>
        <v/>
      </c>
      <c r="E2391" s="3" t="str">
        <f>IF(ISNUMBER(A2391),COUNTIF(Calculations!A:A, A2391),"")</f>
        <v/>
      </c>
      <c r="F2391" s="20" t="str">
        <f t="shared" si="220"/>
        <v/>
      </c>
      <c r="G2391" s="20" t="str">
        <f t="shared" si="221"/>
        <v/>
      </c>
    </row>
    <row r="2392" spans="1:7" x14ac:dyDescent="0.25">
      <c r="A2392" s="9" t="str">
        <f t="shared" si="217"/>
        <v/>
      </c>
      <c r="B2392" s="3" t="str">
        <f t="shared" si="218"/>
        <v/>
      </c>
      <c r="C2392" s="3" t="str">
        <f t="shared" si="219"/>
        <v/>
      </c>
      <c r="D2392" s="3" t="str">
        <f>IF(ISNUMBER(A2392),COUNTIF(Calculations!B:B, A2392),"")</f>
        <v/>
      </c>
      <c r="E2392" s="3" t="str">
        <f>IF(ISNUMBER(A2392),COUNTIF(Calculations!A:A, A2392),"")</f>
        <v/>
      </c>
      <c r="F2392" s="20" t="str">
        <f t="shared" si="220"/>
        <v/>
      </c>
      <c r="G2392" s="20" t="str">
        <f t="shared" si="221"/>
        <v/>
      </c>
    </row>
    <row r="2393" spans="1:7" x14ac:dyDescent="0.25">
      <c r="A2393" s="9" t="str">
        <f t="shared" si="217"/>
        <v/>
      </c>
      <c r="B2393" s="3" t="str">
        <f t="shared" si="218"/>
        <v/>
      </c>
      <c r="C2393" s="3" t="str">
        <f t="shared" si="219"/>
        <v/>
      </c>
      <c r="D2393" s="3" t="str">
        <f>IF(ISNUMBER(A2393),COUNTIF(Calculations!B:B, A2393),"")</f>
        <v/>
      </c>
      <c r="E2393" s="3" t="str">
        <f>IF(ISNUMBER(A2393),COUNTIF(Calculations!A:A, A2393),"")</f>
        <v/>
      </c>
      <c r="F2393" s="20" t="str">
        <f t="shared" si="220"/>
        <v/>
      </c>
      <c r="G2393" s="20" t="str">
        <f t="shared" si="221"/>
        <v/>
      </c>
    </row>
    <row r="2394" spans="1:7" x14ac:dyDescent="0.25">
      <c r="A2394" s="9" t="str">
        <f t="shared" si="217"/>
        <v/>
      </c>
      <c r="B2394" s="3" t="str">
        <f t="shared" si="218"/>
        <v/>
      </c>
      <c r="C2394" s="3" t="str">
        <f t="shared" si="219"/>
        <v/>
      </c>
      <c r="D2394" s="3" t="str">
        <f>IF(ISNUMBER(A2394),COUNTIF(Calculations!B:B, A2394),"")</f>
        <v/>
      </c>
      <c r="E2394" s="3" t="str">
        <f>IF(ISNUMBER(A2394),COUNTIF(Calculations!A:A, A2394),"")</f>
        <v/>
      </c>
      <c r="F2394" s="20" t="str">
        <f t="shared" si="220"/>
        <v/>
      </c>
      <c r="G2394" s="20" t="str">
        <f t="shared" si="221"/>
        <v/>
      </c>
    </row>
    <row r="2395" spans="1:7" x14ac:dyDescent="0.25">
      <c r="A2395" s="9" t="str">
        <f t="shared" si="217"/>
        <v/>
      </c>
      <c r="B2395" s="3" t="str">
        <f t="shared" si="218"/>
        <v/>
      </c>
      <c r="C2395" s="3" t="str">
        <f t="shared" si="219"/>
        <v/>
      </c>
      <c r="D2395" s="3" t="str">
        <f>IF(ISNUMBER(A2395),COUNTIF(Calculations!B:B, A2395),"")</f>
        <v/>
      </c>
      <c r="E2395" s="3" t="str">
        <f>IF(ISNUMBER(A2395),COUNTIF(Calculations!A:A, A2395),"")</f>
        <v/>
      </c>
      <c r="F2395" s="20" t="str">
        <f t="shared" si="220"/>
        <v/>
      </c>
      <c r="G2395" s="20" t="str">
        <f t="shared" si="221"/>
        <v/>
      </c>
    </row>
    <row r="2396" spans="1:7" x14ac:dyDescent="0.25">
      <c r="A2396" s="9" t="str">
        <f t="shared" si="217"/>
        <v/>
      </c>
      <c r="B2396" s="3" t="str">
        <f t="shared" si="218"/>
        <v/>
      </c>
      <c r="C2396" s="3" t="str">
        <f t="shared" si="219"/>
        <v/>
      </c>
      <c r="D2396" s="3" t="str">
        <f>IF(ISNUMBER(A2396),COUNTIF(Calculations!B:B, A2396),"")</f>
        <v/>
      </c>
      <c r="E2396" s="3" t="str">
        <f>IF(ISNUMBER(A2396),COUNTIF(Calculations!A:A, A2396),"")</f>
        <v/>
      </c>
      <c r="F2396" s="20" t="str">
        <f t="shared" si="220"/>
        <v/>
      </c>
      <c r="G2396" s="20" t="str">
        <f t="shared" si="221"/>
        <v/>
      </c>
    </row>
    <row r="2397" spans="1:7" x14ac:dyDescent="0.25">
      <c r="A2397" s="9" t="str">
        <f t="shared" si="217"/>
        <v/>
      </c>
      <c r="B2397" s="3" t="str">
        <f t="shared" si="218"/>
        <v/>
      </c>
      <c r="C2397" s="3" t="str">
        <f t="shared" si="219"/>
        <v/>
      </c>
      <c r="D2397" s="3" t="str">
        <f>IF(ISNUMBER(A2397),COUNTIF(Calculations!B:B, A2397),"")</f>
        <v/>
      </c>
      <c r="E2397" s="3" t="str">
        <f>IF(ISNUMBER(A2397),COUNTIF(Calculations!A:A, A2397),"")</f>
        <v/>
      </c>
      <c r="F2397" s="20" t="str">
        <f t="shared" si="220"/>
        <v/>
      </c>
      <c r="G2397" s="20" t="str">
        <f t="shared" si="221"/>
        <v/>
      </c>
    </row>
    <row r="2398" spans="1:7" x14ac:dyDescent="0.25">
      <c r="A2398" s="9" t="str">
        <f t="shared" si="217"/>
        <v/>
      </c>
      <c r="B2398" s="3" t="str">
        <f t="shared" si="218"/>
        <v/>
      </c>
      <c r="C2398" s="3" t="str">
        <f t="shared" si="219"/>
        <v/>
      </c>
      <c r="D2398" s="3" t="str">
        <f>IF(ISNUMBER(A2398),COUNTIF(Calculations!B:B, A2398),"")</f>
        <v/>
      </c>
      <c r="E2398" s="3" t="str">
        <f>IF(ISNUMBER(A2398),COUNTIF(Calculations!A:A, A2398),"")</f>
        <v/>
      </c>
      <c r="F2398" s="20" t="str">
        <f t="shared" si="220"/>
        <v/>
      </c>
      <c r="G2398" s="20" t="str">
        <f t="shared" si="221"/>
        <v/>
      </c>
    </row>
    <row r="2399" spans="1:7" x14ac:dyDescent="0.25">
      <c r="A2399" s="9" t="str">
        <f t="shared" si="217"/>
        <v/>
      </c>
      <c r="B2399" s="3" t="str">
        <f t="shared" si="218"/>
        <v/>
      </c>
      <c r="C2399" s="3" t="str">
        <f t="shared" si="219"/>
        <v/>
      </c>
      <c r="D2399" s="3" t="str">
        <f>IF(ISNUMBER(A2399),COUNTIF(Calculations!B:B, A2399),"")</f>
        <v/>
      </c>
      <c r="E2399" s="3" t="str">
        <f>IF(ISNUMBER(A2399),COUNTIF(Calculations!A:A, A2399),"")</f>
        <v/>
      </c>
      <c r="F2399" s="20" t="str">
        <f t="shared" si="220"/>
        <v/>
      </c>
      <c r="G2399" s="20" t="str">
        <f t="shared" si="221"/>
        <v/>
      </c>
    </row>
    <row r="2400" spans="1:7" x14ac:dyDescent="0.25">
      <c r="A2400" s="9" t="str">
        <f t="shared" si="217"/>
        <v/>
      </c>
      <c r="B2400" s="3" t="str">
        <f t="shared" si="218"/>
        <v/>
      </c>
      <c r="C2400" s="3" t="str">
        <f t="shared" si="219"/>
        <v/>
      </c>
      <c r="D2400" s="3" t="str">
        <f>IF(ISNUMBER(A2400),COUNTIF(Calculations!B:B, A2400),"")</f>
        <v/>
      </c>
      <c r="E2400" s="3" t="str">
        <f>IF(ISNUMBER(A2400),COUNTIF(Calculations!A:A, A2400),"")</f>
        <v/>
      </c>
      <c r="F2400" s="20" t="str">
        <f t="shared" si="220"/>
        <v/>
      </c>
      <c r="G2400" s="20" t="str">
        <f t="shared" si="221"/>
        <v/>
      </c>
    </row>
    <row r="2401" spans="1:7" x14ac:dyDescent="0.25">
      <c r="A2401" s="9" t="str">
        <f t="shared" si="217"/>
        <v/>
      </c>
      <c r="B2401" s="3" t="str">
        <f t="shared" si="218"/>
        <v/>
      </c>
      <c r="C2401" s="3" t="str">
        <f t="shared" si="219"/>
        <v/>
      </c>
      <c r="D2401" s="3" t="str">
        <f>IF(ISNUMBER(A2401),COUNTIF(Calculations!B:B, A2401),"")</f>
        <v/>
      </c>
      <c r="E2401" s="3" t="str">
        <f>IF(ISNUMBER(A2401),COUNTIF(Calculations!A:A, A2401),"")</f>
        <v/>
      </c>
      <c r="F2401" s="20" t="str">
        <f t="shared" si="220"/>
        <v/>
      </c>
      <c r="G2401" s="20" t="str">
        <f t="shared" si="221"/>
        <v/>
      </c>
    </row>
    <row r="2402" spans="1:7" x14ac:dyDescent="0.25">
      <c r="A2402" s="9" t="str">
        <f t="shared" si="217"/>
        <v/>
      </c>
      <c r="B2402" s="3" t="str">
        <f t="shared" si="218"/>
        <v/>
      </c>
      <c r="C2402" s="3" t="str">
        <f t="shared" si="219"/>
        <v/>
      </c>
      <c r="D2402" s="3" t="str">
        <f>IF(ISNUMBER(A2402),COUNTIF(Calculations!B:B, A2402),"")</f>
        <v/>
      </c>
      <c r="E2402" s="3" t="str">
        <f>IF(ISNUMBER(A2402),COUNTIF(Calculations!A:A, A2402),"")</f>
        <v/>
      </c>
      <c r="F2402" s="20" t="str">
        <f t="shared" si="220"/>
        <v/>
      </c>
      <c r="G2402" s="20" t="str">
        <f t="shared" si="221"/>
        <v/>
      </c>
    </row>
    <row r="2403" spans="1:7" x14ac:dyDescent="0.25">
      <c r="A2403" s="9" t="str">
        <f t="shared" si="217"/>
        <v/>
      </c>
      <c r="B2403" s="3" t="str">
        <f t="shared" si="218"/>
        <v/>
      </c>
      <c r="C2403" s="3" t="str">
        <f t="shared" si="219"/>
        <v/>
      </c>
      <c r="D2403" s="3" t="str">
        <f>IF(ISNUMBER(A2403),COUNTIF(Calculations!B:B, A2403),"")</f>
        <v/>
      </c>
      <c r="E2403" s="3" t="str">
        <f>IF(ISNUMBER(A2403),COUNTIF(Calculations!A:A, A2403),"")</f>
        <v/>
      </c>
      <c r="F2403" s="20" t="str">
        <f t="shared" si="220"/>
        <v/>
      </c>
      <c r="G2403" s="20" t="str">
        <f t="shared" si="221"/>
        <v/>
      </c>
    </row>
    <row r="2404" spans="1:7" x14ac:dyDescent="0.25">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20" t="str">
        <f t="shared" ref="F2404:F2467" si="225">IF(ISNUMBER(A2404),F2403 + D2404,"")</f>
        <v/>
      </c>
      <c r="G2404" s="20" t="str">
        <f t="shared" ref="G2404:G2467" si="226">IF(ISNUMBER(A2404),G2403 + E2404,"")</f>
        <v/>
      </c>
    </row>
    <row r="2405" spans="1:7" x14ac:dyDescent="0.25">
      <c r="A2405" s="9" t="str">
        <f t="shared" si="222"/>
        <v/>
      </c>
      <c r="B2405" s="3" t="str">
        <f t="shared" si="223"/>
        <v/>
      </c>
      <c r="C2405" s="3" t="str">
        <f t="shared" si="224"/>
        <v/>
      </c>
      <c r="D2405" s="3" t="str">
        <f>IF(ISNUMBER(A2405),COUNTIF(Calculations!B:B, A2405),"")</f>
        <v/>
      </c>
      <c r="E2405" s="3" t="str">
        <f>IF(ISNUMBER(A2405),COUNTIF(Calculations!A:A, A2405),"")</f>
        <v/>
      </c>
      <c r="F2405" s="20" t="str">
        <f t="shared" si="225"/>
        <v/>
      </c>
      <c r="G2405" s="20" t="str">
        <f t="shared" si="226"/>
        <v/>
      </c>
    </row>
    <row r="2406" spans="1:7" x14ac:dyDescent="0.25">
      <c r="A2406" s="9" t="str">
        <f t="shared" si="222"/>
        <v/>
      </c>
      <c r="B2406" s="3" t="str">
        <f t="shared" si="223"/>
        <v/>
      </c>
      <c r="C2406" s="3" t="str">
        <f t="shared" si="224"/>
        <v/>
      </c>
      <c r="D2406" s="3" t="str">
        <f>IF(ISNUMBER(A2406),COUNTIF(Calculations!B:B, A2406),"")</f>
        <v/>
      </c>
      <c r="E2406" s="3" t="str">
        <f>IF(ISNUMBER(A2406),COUNTIF(Calculations!A:A, A2406),"")</f>
        <v/>
      </c>
      <c r="F2406" s="20" t="str">
        <f t="shared" si="225"/>
        <v/>
      </c>
      <c r="G2406" s="20" t="str">
        <f t="shared" si="226"/>
        <v/>
      </c>
    </row>
    <row r="2407" spans="1:7" x14ac:dyDescent="0.25">
      <c r="A2407" s="9" t="str">
        <f t="shared" si="222"/>
        <v/>
      </c>
      <c r="B2407" s="3" t="str">
        <f t="shared" si="223"/>
        <v/>
      </c>
      <c r="C2407" s="3" t="str">
        <f t="shared" si="224"/>
        <v/>
      </c>
      <c r="D2407" s="3" t="str">
        <f>IF(ISNUMBER(A2407),COUNTIF(Calculations!B:B, A2407),"")</f>
        <v/>
      </c>
      <c r="E2407" s="3" t="str">
        <f>IF(ISNUMBER(A2407),COUNTIF(Calculations!A:A, A2407),"")</f>
        <v/>
      </c>
      <c r="F2407" s="20" t="str">
        <f t="shared" si="225"/>
        <v/>
      </c>
      <c r="G2407" s="20" t="str">
        <f t="shared" si="226"/>
        <v/>
      </c>
    </row>
    <row r="2408" spans="1:7" x14ac:dyDescent="0.25">
      <c r="A2408" s="9" t="str">
        <f t="shared" si="222"/>
        <v/>
      </c>
      <c r="B2408" s="3" t="str">
        <f t="shared" si="223"/>
        <v/>
      </c>
      <c r="C2408" s="3" t="str">
        <f t="shared" si="224"/>
        <v/>
      </c>
      <c r="D2408" s="3" t="str">
        <f>IF(ISNUMBER(A2408),COUNTIF(Calculations!B:B, A2408),"")</f>
        <v/>
      </c>
      <c r="E2408" s="3" t="str">
        <f>IF(ISNUMBER(A2408),COUNTIF(Calculations!A:A, A2408),"")</f>
        <v/>
      </c>
      <c r="F2408" s="20" t="str">
        <f t="shared" si="225"/>
        <v/>
      </c>
      <c r="G2408" s="20" t="str">
        <f t="shared" si="226"/>
        <v/>
      </c>
    </row>
    <row r="2409" spans="1:7" x14ac:dyDescent="0.25">
      <c r="A2409" s="9" t="str">
        <f t="shared" si="222"/>
        <v/>
      </c>
      <c r="B2409" s="3" t="str">
        <f t="shared" si="223"/>
        <v/>
      </c>
      <c r="C2409" s="3" t="str">
        <f t="shared" si="224"/>
        <v/>
      </c>
      <c r="D2409" s="3" t="str">
        <f>IF(ISNUMBER(A2409),COUNTIF(Calculations!B:B, A2409),"")</f>
        <v/>
      </c>
      <c r="E2409" s="3" t="str">
        <f>IF(ISNUMBER(A2409),COUNTIF(Calculations!A:A, A2409),"")</f>
        <v/>
      </c>
      <c r="F2409" s="20" t="str">
        <f t="shared" si="225"/>
        <v/>
      </c>
      <c r="G2409" s="20" t="str">
        <f t="shared" si="226"/>
        <v/>
      </c>
    </row>
    <row r="2410" spans="1:7" x14ac:dyDescent="0.25">
      <c r="A2410" s="9" t="str">
        <f t="shared" si="222"/>
        <v/>
      </c>
      <c r="B2410" s="3" t="str">
        <f t="shared" si="223"/>
        <v/>
      </c>
      <c r="C2410" s="3" t="str">
        <f t="shared" si="224"/>
        <v/>
      </c>
      <c r="D2410" s="3" t="str">
        <f>IF(ISNUMBER(A2410),COUNTIF(Calculations!B:B, A2410),"")</f>
        <v/>
      </c>
      <c r="E2410" s="3" t="str">
        <f>IF(ISNUMBER(A2410),COUNTIF(Calculations!A:A, A2410),"")</f>
        <v/>
      </c>
      <c r="F2410" s="20" t="str">
        <f t="shared" si="225"/>
        <v/>
      </c>
      <c r="G2410" s="20" t="str">
        <f t="shared" si="226"/>
        <v/>
      </c>
    </row>
    <row r="2411" spans="1:7" x14ac:dyDescent="0.25">
      <c r="A2411" s="9" t="str">
        <f t="shared" si="222"/>
        <v/>
      </c>
      <c r="B2411" s="3" t="str">
        <f t="shared" si="223"/>
        <v/>
      </c>
      <c r="C2411" s="3" t="str">
        <f t="shared" si="224"/>
        <v/>
      </c>
      <c r="D2411" s="3" t="str">
        <f>IF(ISNUMBER(A2411),COUNTIF(Calculations!B:B, A2411),"")</f>
        <v/>
      </c>
      <c r="E2411" s="3" t="str">
        <f>IF(ISNUMBER(A2411),COUNTIF(Calculations!A:A, A2411),"")</f>
        <v/>
      </c>
      <c r="F2411" s="20" t="str">
        <f t="shared" si="225"/>
        <v/>
      </c>
      <c r="G2411" s="20" t="str">
        <f t="shared" si="226"/>
        <v/>
      </c>
    </row>
    <row r="2412" spans="1:7" x14ac:dyDescent="0.25">
      <c r="A2412" s="9" t="str">
        <f t="shared" si="222"/>
        <v/>
      </c>
      <c r="B2412" s="3" t="str">
        <f t="shared" si="223"/>
        <v/>
      </c>
      <c r="C2412" s="3" t="str">
        <f t="shared" si="224"/>
        <v/>
      </c>
      <c r="D2412" s="3" t="str">
        <f>IF(ISNUMBER(A2412),COUNTIF(Calculations!B:B, A2412),"")</f>
        <v/>
      </c>
      <c r="E2412" s="3" t="str">
        <f>IF(ISNUMBER(A2412),COUNTIF(Calculations!A:A, A2412),"")</f>
        <v/>
      </c>
      <c r="F2412" s="20" t="str">
        <f t="shared" si="225"/>
        <v/>
      </c>
      <c r="G2412" s="20" t="str">
        <f t="shared" si="226"/>
        <v/>
      </c>
    </row>
    <row r="2413" spans="1:7" x14ac:dyDescent="0.25">
      <c r="A2413" s="9" t="str">
        <f t="shared" si="222"/>
        <v/>
      </c>
      <c r="B2413" s="3" t="str">
        <f t="shared" si="223"/>
        <v/>
      </c>
      <c r="C2413" s="3" t="str">
        <f t="shared" si="224"/>
        <v/>
      </c>
      <c r="D2413" s="3" t="str">
        <f>IF(ISNUMBER(A2413),COUNTIF(Calculations!B:B, A2413),"")</f>
        <v/>
      </c>
      <c r="E2413" s="3" t="str">
        <f>IF(ISNUMBER(A2413),COUNTIF(Calculations!A:A, A2413),"")</f>
        <v/>
      </c>
      <c r="F2413" s="20" t="str">
        <f t="shared" si="225"/>
        <v/>
      </c>
      <c r="G2413" s="20" t="str">
        <f t="shared" si="226"/>
        <v/>
      </c>
    </row>
    <row r="2414" spans="1:7" x14ac:dyDescent="0.25">
      <c r="A2414" s="9" t="str">
        <f t="shared" si="222"/>
        <v/>
      </c>
      <c r="B2414" s="3" t="str">
        <f t="shared" si="223"/>
        <v/>
      </c>
      <c r="C2414" s="3" t="str">
        <f t="shared" si="224"/>
        <v/>
      </c>
      <c r="D2414" s="3" t="str">
        <f>IF(ISNUMBER(A2414),COUNTIF(Calculations!B:B, A2414),"")</f>
        <v/>
      </c>
      <c r="E2414" s="3" t="str">
        <f>IF(ISNUMBER(A2414),COUNTIF(Calculations!A:A, A2414),"")</f>
        <v/>
      </c>
      <c r="F2414" s="20" t="str">
        <f t="shared" si="225"/>
        <v/>
      </c>
      <c r="G2414" s="20" t="str">
        <f t="shared" si="226"/>
        <v/>
      </c>
    </row>
    <row r="2415" spans="1:7" x14ac:dyDescent="0.25">
      <c r="A2415" s="9" t="str">
        <f t="shared" si="222"/>
        <v/>
      </c>
      <c r="B2415" s="3" t="str">
        <f t="shared" si="223"/>
        <v/>
      </c>
      <c r="C2415" s="3" t="str">
        <f t="shared" si="224"/>
        <v/>
      </c>
      <c r="D2415" s="3" t="str">
        <f>IF(ISNUMBER(A2415),COUNTIF(Calculations!B:B, A2415),"")</f>
        <v/>
      </c>
      <c r="E2415" s="3" t="str">
        <f>IF(ISNUMBER(A2415),COUNTIF(Calculations!A:A, A2415),"")</f>
        <v/>
      </c>
      <c r="F2415" s="20" t="str">
        <f t="shared" si="225"/>
        <v/>
      </c>
      <c r="G2415" s="20" t="str">
        <f t="shared" si="226"/>
        <v/>
      </c>
    </row>
    <row r="2416" spans="1:7" x14ac:dyDescent="0.25">
      <c r="A2416" s="9" t="str">
        <f t="shared" si="222"/>
        <v/>
      </c>
      <c r="B2416" s="3" t="str">
        <f t="shared" si="223"/>
        <v/>
      </c>
      <c r="C2416" s="3" t="str">
        <f t="shared" si="224"/>
        <v/>
      </c>
      <c r="D2416" s="3" t="str">
        <f>IF(ISNUMBER(A2416),COUNTIF(Calculations!B:B, A2416),"")</f>
        <v/>
      </c>
      <c r="E2416" s="3" t="str">
        <f>IF(ISNUMBER(A2416),COUNTIF(Calculations!A:A, A2416),"")</f>
        <v/>
      </c>
      <c r="F2416" s="20" t="str">
        <f t="shared" si="225"/>
        <v/>
      </c>
      <c r="G2416" s="20" t="str">
        <f t="shared" si="226"/>
        <v/>
      </c>
    </row>
    <row r="2417" spans="1:7" x14ac:dyDescent="0.25">
      <c r="A2417" s="9" t="str">
        <f t="shared" si="222"/>
        <v/>
      </c>
      <c r="B2417" s="3" t="str">
        <f t="shared" si="223"/>
        <v/>
      </c>
      <c r="C2417" s="3" t="str">
        <f t="shared" si="224"/>
        <v/>
      </c>
      <c r="D2417" s="3" t="str">
        <f>IF(ISNUMBER(A2417),COUNTIF(Calculations!B:B, A2417),"")</f>
        <v/>
      </c>
      <c r="E2417" s="3" t="str">
        <f>IF(ISNUMBER(A2417),COUNTIF(Calculations!A:A, A2417),"")</f>
        <v/>
      </c>
      <c r="F2417" s="20" t="str">
        <f t="shared" si="225"/>
        <v/>
      </c>
      <c r="G2417" s="20" t="str">
        <f t="shared" si="226"/>
        <v/>
      </c>
    </row>
    <row r="2418" spans="1:7" x14ac:dyDescent="0.25">
      <c r="A2418" s="9" t="str">
        <f t="shared" si="222"/>
        <v/>
      </c>
      <c r="B2418" s="3" t="str">
        <f t="shared" si="223"/>
        <v/>
      </c>
      <c r="C2418" s="3" t="str">
        <f t="shared" si="224"/>
        <v/>
      </c>
      <c r="D2418" s="3" t="str">
        <f>IF(ISNUMBER(A2418),COUNTIF(Calculations!B:B, A2418),"")</f>
        <v/>
      </c>
      <c r="E2418" s="3" t="str">
        <f>IF(ISNUMBER(A2418),COUNTIF(Calculations!A:A, A2418),"")</f>
        <v/>
      </c>
      <c r="F2418" s="20" t="str">
        <f t="shared" si="225"/>
        <v/>
      </c>
      <c r="G2418" s="20" t="str">
        <f t="shared" si="226"/>
        <v/>
      </c>
    </row>
    <row r="2419" spans="1:7" x14ac:dyDescent="0.25">
      <c r="A2419" s="9" t="str">
        <f t="shared" si="222"/>
        <v/>
      </c>
      <c r="B2419" s="3" t="str">
        <f t="shared" si="223"/>
        <v/>
      </c>
      <c r="C2419" s="3" t="str">
        <f t="shared" si="224"/>
        <v/>
      </c>
      <c r="D2419" s="3" t="str">
        <f>IF(ISNUMBER(A2419),COUNTIF(Calculations!B:B, A2419),"")</f>
        <v/>
      </c>
      <c r="E2419" s="3" t="str">
        <f>IF(ISNUMBER(A2419),COUNTIF(Calculations!A:A, A2419),"")</f>
        <v/>
      </c>
      <c r="F2419" s="20" t="str">
        <f t="shared" si="225"/>
        <v/>
      </c>
      <c r="G2419" s="20" t="str">
        <f t="shared" si="226"/>
        <v/>
      </c>
    </row>
    <row r="2420" spans="1:7" x14ac:dyDescent="0.25">
      <c r="A2420" s="9" t="str">
        <f t="shared" si="222"/>
        <v/>
      </c>
      <c r="B2420" s="3" t="str">
        <f t="shared" si="223"/>
        <v/>
      </c>
      <c r="C2420" s="3" t="str">
        <f t="shared" si="224"/>
        <v/>
      </c>
      <c r="D2420" s="3" t="str">
        <f>IF(ISNUMBER(A2420),COUNTIF(Calculations!B:B, A2420),"")</f>
        <v/>
      </c>
      <c r="E2420" s="3" t="str">
        <f>IF(ISNUMBER(A2420),COUNTIF(Calculations!A:A, A2420),"")</f>
        <v/>
      </c>
      <c r="F2420" s="20" t="str">
        <f t="shared" si="225"/>
        <v/>
      </c>
      <c r="G2420" s="20" t="str">
        <f t="shared" si="226"/>
        <v/>
      </c>
    </row>
    <row r="2421" spans="1:7" x14ac:dyDescent="0.25">
      <c r="A2421" s="9" t="str">
        <f t="shared" si="222"/>
        <v/>
      </c>
      <c r="B2421" s="3" t="str">
        <f t="shared" si="223"/>
        <v/>
      </c>
      <c r="C2421" s="3" t="str">
        <f t="shared" si="224"/>
        <v/>
      </c>
      <c r="D2421" s="3" t="str">
        <f>IF(ISNUMBER(A2421),COUNTIF(Calculations!B:B, A2421),"")</f>
        <v/>
      </c>
      <c r="E2421" s="3" t="str">
        <f>IF(ISNUMBER(A2421),COUNTIF(Calculations!A:A, A2421),"")</f>
        <v/>
      </c>
      <c r="F2421" s="20" t="str">
        <f t="shared" si="225"/>
        <v/>
      </c>
      <c r="G2421" s="20" t="str">
        <f t="shared" si="226"/>
        <v/>
      </c>
    </row>
    <row r="2422" spans="1:7" x14ac:dyDescent="0.25">
      <c r="A2422" s="9" t="str">
        <f t="shared" si="222"/>
        <v/>
      </c>
      <c r="B2422" s="3" t="str">
        <f t="shared" si="223"/>
        <v/>
      </c>
      <c r="C2422" s="3" t="str">
        <f t="shared" si="224"/>
        <v/>
      </c>
      <c r="D2422" s="3" t="str">
        <f>IF(ISNUMBER(A2422),COUNTIF(Calculations!B:B, A2422),"")</f>
        <v/>
      </c>
      <c r="E2422" s="3" t="str">
        <f>IF(ISNUMBER(A2422),COUNTIF(Calculations!A:A, A2422),"")</f>
        <v/>
      </c>
      <c r="F2422" s="20" t="str">
        <f t="shared" si="225"/>
        <v/>
      </c>
      <c r="G2422" s="20" t="str">
        <f t="shared" si="226"/>
        <v/>
      </c>
    </row>
    <row r="2423" spans="1:7" x14ac:dyDescent="0.25">
      <c r="A2423" s="9" t="str">
        <f t="shared" si="222"/>
        <v/>
      </c>
      <c r="B2423" s="3" t="str">
        <f t="shared" si="223"/>
        <v/>
      </c>
      <c r="C2423" s="3" t="str">
        <f t="shared" si="224"/>
        <v/>
      </c>
      <c r="D2423" s="3" t="str">
        <f>IF(ISNUMBER(A2423),COUNTIF(Calculations!B:B, A2423),"")</f>
        <v/>
      </c>
      <c r="E2423" s="3" t="str">
        <f>IF(ISNUMBER(A2423),COUNTIF(Calculations!A:A, A2423),"")</f>
        <v/>
      </c>
      <c r="F2423" s="20" t="str">
        <f t="shared" si="225"/>
        <v/>
      </c>
      <c r="G2423" s="20" t="str">
        <f t="shared" si="226"/>
        <v/>
      </c>
    </row>
    <row r="2424" spans="1:7" x14ac:dyDescent="0.25">
      <c r="A2424" s="9" t="str">
        <f t="shared" si="222"/>
        <v/>
      </c>
      <c r="B2424" s="3" t="str">
        <f t="shared" si="223"/>
        <v/>
      </c>
      <c r="C2424" s="3" t="str">
        <f t="shared" si="224"/>
        <v/>
      </c>
      <c r="D2424" s="3" t="str">
        <f>IF(ISNUMBER(A2424),COUNTIF(Calculations!B:B, A2424),"")</f>
        <v/>
      </c>
      <c r="E2424" s="3" t="str">
        <f>IF(ISNUMBER(A2424),COUNTIF(Calculations!A:A, A2424),"")</f>
        <v/>
      </c>
      <c r="F2424" s="20" t="str">
        <f t="shared" si="225"/>
        <v/>
      </c>
      <c r="G2424" s="20" t="str">
        <f t="shared" si="226"/>
        <v/>
      </c>
    </row>
    <row r="2425" spans="1:7" x14ac:dyDescent="0.25">
      <c r="A2425" s="9" t="str">
        <f t="shared" si="222"/>
        <v/>
      </c>
      <c r="B2425" s="3" t="str">
        <f t="shared" si="223"/>
        <v/>
      </c>
      <c r="C2425" s="3" t="str">
        <f t="shared" si="224"/>
        <v/>
      </c>
      <c r="D2425" s="3" t="str">
        <f>IF(ISNUMBER(A2425),COUNTIF(Calculations!B:B, A2425),"")</f>
        <v/>
      </c>
      <c r="E2425" s="3" t="str">
        <f>IF(ISNUMBER(A2425),COUNTIF(Calculations!A:A, A2425),"")</f>
        <v/>
      </c>
      <c r="F2425" s="20" t="str">
        <f t="shared" si="225"/>
        <v/>
      </c>
      <c r="G2425" s="20" t="str">
        <f t="shared" si="226"/>
        <v/>
      </c>
    </row>
    <row r="2426" spans="1:7" x14ac:dyDescent="0.25">
      <c r="A2426" s="9" t="str">
        <f t="shared" si="222"/>
        <v/>
      </c>
      <c r="B2426" s="3" t="str">
        <f t="shared" si="223"/>
        <v/>
      </c>
      <c r="C2426" s="3" t="str">
        <f t="shared" si="224"/>
        <v/>
      </c>
      <c r="D2426" s="3" t="str">
        <f>IF(ISNUMBER(A2426),COUNTIF(Calculations!B:B, A2426),"")</f>
        <v/>
      </c>
      <c r="E2426" s="3" t="str">
        <f>IF(ISNUMBER(A2426),COUNTIF(Calculations!A:A, A2426),"")</f>
        <v/>
      </c>
      <c r="F2426" s="20" t="str">
        <f t="shared" si="225"/>
        <v/>
      </c>
      <c r="G2426" s="20" t="str">
        <f t="shared" si="226"/>
        <v/>
      </c>
    </row>
    <row r="2427" spans="1:7" x14ac:dyDescent="0.25">
      <c r="A2427" s="9" t="str">
        <f t="shared" si="222"/>
        <v/>
      </c>
      <c r="B2427" s="3" t="str">
        <f t="shared" si="223"/>
        <v/>
      </c>
      <c r="C2427" s="3" t="str">
        <f t="shared" si="224"/>
        <v/>
      </c>
      <c r="D2427" s="3" t="str">
        <f>IF(ISNUMBER(A2427),COUNTIF(Calculations!B:B, A2427),"")</f>
        <v/>
      </c>
      <c r="E2427" s="3" t="str">
        <f>IF(ISNUMBER(A2427),COUNTIF(Calculations!A:A, A2427),"")</f>
        <v/>
      </c>
      <c r="F2427" s="20" t="str">
        <f t="shared" si="225"/>
        <v/>
      </c>
      <c r="G2427" s="20" t="str">
        <f t="shared" si="226"/>
        <v/>
      </c>
    </row>
    <row r="2428" spans="1:7" x14ac:dyDescent="0.25">
      <c r="A2428" s="9" t="str">
        <f t="shared" si="222"/>
        <v/>
      </c>
      <c r="B2428" s="3" t="str">
        <f t="shared" si="223"/>
        <v/>
      </c>
      <c r="C2428" s="3" t="str">
        <f t="shared" si="224"/>
        <v/>
      </c>
      <c r="D2428" s="3" t="str">
        <f>IF(ISNUMBER(A2428),COUNTIF(Calculations!B:B, A2428),"")</f>
        <v/>
      </c>
      <c r="E2428" s="3" t="str">
        <f>IF(ISNUMBER(A2428),COUNTIF(Calculations!A:A, A2428),"")</f>
        <v/>
      </c>
      <c r="F2428" s="20" t="str">
        <f t="shared" si="225"/>
        <v/>
      </c>
      <c r="G2428" s="20" t="str">
        <f t="shared" si="226"/>
        <v/>
      </c>
    </row>
    <row r="2429" spans="1:7" x14ac:dyDescent="0.25">
      <c r="A2429" s="9" t="str">
        <f t="shared" si="222"/>
        <v/>
      </c>
      <c r="B2429" s="3" t="str">
        <f t="shared" si="223"/>
        <v/>
      </c>
      <c r="C2429" s="3" t="str">
        <f t="shared" si="224"/>
        <v/>
      </c>
      <c r="D2429" s="3" t="str">
        <f>IF(ISNUMBER(A2429),COUNTIF(Calculations!B:B, A2429),"")</f>
        <v/>
      </c>
      <c r="E2429" s="3" t="str">
        <f>IF(ISNUMBER(A2429),COUNTIF(Calculations!A:A, A2429),"")</f>
        <v/>
      </c>
      <c r="F2429" s="20" t="str">
        <f t="shared" si="225"/>
        <v/>
      </c>
      <c r="G2429" s="20" t="str">
        <f t="shared" si="226"/>
        <v/>
      </c>
    </row>
    <row r="2430" spans="1:7" x14ac:dyDescent="0.25">
      <c r="A2430" s="9" t="str">
        <f t="shared" si="222"/>
        <v/>
      </c>
      <c r="B2430" s="3" t="str">
        <f t="shared" si="223"/>
        <v/>
      </c>
      <c r="C2430" s="3" t="str">
        <f t="shared" si="224"/>
        <v/>
      </c>
      <c r="D2430" s="3" t="str">
        <f>IF(ISNUMBER(A2430),COUNTIF(Calculations!B:B, A2430),"")</f>
        <v/>
      </c>
      <c r="E2430" s="3" t="str">
        <f>IF(ISNUMBER(A2430),COUNTIF(Calculations!A:A, A2430),"")</f>
        <v/>
      </c>
      <c r="F2430" s="20" t="str">
        <f t="shared" si="225"/>
        <v/>
      </c>
      <c r="G2430" s="20" t="str">
        <f t="shared" si="226"/>
        <v/>
      </c>
    </row>
    <row r="2431" spans="1:7" x14ac:dyDescent="0.25">
      <c r="A2431" s="9" t="str">
        <f t="shared" si="222"/>
        <v/>
      </c>
      <c r="B2431" s="3" t="str">
        <f t="shared" si="223"/>
        <v/>
      </c>
      <c r="C2431" s="3" t="str">
        <f t="shared" si="224"/>
        <v/>
      </c>
      <c r="D2431" s="3" t="str">
        <f>IF(ISNUMBER(A2431),COUNTIF(Calculations!B:B, A2431),"")</f>
        <v/>
      </c>
      <c r="E2431" s="3" t="str">
        <f>IF(ISNUMBER(A2431),COUNTIF(Calculations!A:A, A2431),"")</f>
        <v/>
      </c>
      <c r="F2431" s="20" t="str">
        <f t="shared" si="225"/>
        <v/>
      </c>
      <c r="G2431" s="20" t="str">
        <f t="shared" si="226"/>
        <v/>
      </c>
    </row>
    <row r="2432" spans="1:7" x14ac:dyDescent="0.25">
      <c r="A2432" s="9" t="str">
        <f t="shared" si="222"/>
        <v/>
      </c>
      <c r="B2432" s="3" t="str">
        <f t="shared" si="223"/>
        <v/>
      </c>
      <c r="C2432" s="3" t="str">
        <f t="shared" si="224"/>
        <v/>
      </c>
      <c r="D2432" s="3" t="str">
        <f>IF(ISNUMBER(A2432),COUNTIF(Calculations!B:B, A2432),"")</f>
        <v/>
      </c>
      <c r="E2432" s="3" t="str">
        <f>IF(ISNUMBER(A2432),COUNTIF(Calculations!A:A, A2432),"")</f>
        <v/>
      </c>
      <c r="F2432" s="20" t="str">
        <f t="shared" si="225"/>
        <v/>
      </c>
      <c r="G2432" s="20" t="str">
        <f t="shared" si="226"/>
        <v/>
      </c>
    </row>
    <row r="2433" spans="1:7" x14ac:dyDescent="0.25">
      <c r="A2433" s="9" t="str">
        <f t="shared" si="222"/>
        <v/>
      </c>
      <c r="B2433" s="3" t="str">
        <f t="shared" si="223"/>
        <v/>
      </c>
      <c r="C2433" s="3" t="str">
        <f t="shared" si="224"/>
        <v/>
      </c>
      <c r="D2433" s="3" t="str">
        <f>IF(ISNUMBER(A2433),COUNTIF(Calculations!B:B, A2433),"")</f>
        <v/>
      </c>
      <c r="E2433" s="3" t="str">
        <f>IF(ISNUMBER(A2433),COUNTIF(Calculations!A:A, A2433),"")</f>
        <v/>
      </c>
      <c r="F2433" s="20" t="str">
        <f t="shared" si="225"/>
        <v/>
      </c>
      <c r="G2433" s="20" t="str">
        <f t="shared" si="226"/>
        <v/>
      </c>
    </row>
    <row r="2434" spans="1:7" x14ac:dyDescent="0.25">
      <c r="A2434" s="9" t="str">
        <f t="shared" si="222"/>
        <v/>
      </c>
      <c r="B2434" s="3" t="str">
        <f t="shared" si="223"/>
        <v/>
      </c>
      <c r="C2434" s="3" t="str">
        <f t="shared" si="224"/>
        <v/>
      </c>
      <c r="D2434" s="3" t="str">
        <f>IF(ISNUMBER(A2434),COUNTIF(Calculations!B:B, A2434),"")</f>
        <v/>
      </c>
      <c r="E2434" s="3" t="str">
        <f>IF(ISNUMBER(A2434),COUNTIF(Calculations!A:A, A2434),"")</f>
        <v/>
      </c>
      <c r="F2434" s="20" t="str">
        <f t="shared" si="225"/>
        <v/>
      </c>
      <c r="G2434" s="20" t="str">
        <f t="shared" si="226"/>
        <v/>
      </c>
    </row>
    <row r="2435" spans="1:7" x14ac:dyDescent="0.25">
      <c r="A2435" s="9" t="str">
        <f t="shared" si="222"/>
        <v/>
      </c>
      <c r="B2435" s="3" t="str">
        <f t="shared" si="223"/>
        <v/>
      </c>
      <c r="C2435" s="3" t="str">
        <f t="shared" si="224"/>
        <v/>
      </c>
      <c r="D2435" s="3" t="str">
        <f>IF(ISNUMBER(A2435),COUNTIF(Calculations!B:B, A2435),"")</f>
        <v/>
      </c>
      <c r="E2435" s="3" t="str">
        <f>IF(ISNUMBER(A2435),COUNTIF(Calculations!A:A, A2435),"")</f>
        <v/>
      </c>
      <c r="F2435" s="20" t="str">
        <f t="shared" si="225"/>
        <v/>
      </c>
      <c r="G2435" s="20" t="str">
        <f t="shared" si="226"/>
        <v/>
      </c>
    </row>
    <row r="2436" spans="1:7" x14ac:dyDescent="0.25">
      <c r="A2436" s="9" t="str">
        <f t="shared" si="222"/>
        <v/>
      </c>
      <c r="B2436" s="3" t="str">
        <f t="shared" si="223"/>
        <v/>
      </c>
      <c r="C2436" s="3" t="str">
        <f t="shared" si="224"/>
        <v/>
      </c>
      <c r="D2436" s="3" t="str">
        <f>IF(ISNUMBER(A2436),COUNTIF(Calculations!B:B, A2436),"")</f>
        <v/>
      </c>
      <c r="E2436" s="3" t="str">
        <f>IF(ISNUMBER(A2436),COUNTIF(Calculations!A:A, A2436),"")</f>
        <v/>
      </c>
      <c r="F2436" s="20" t="str">
        <f t="shared" si="225"/>
        <v/>
      </c>
      <c r="G2436" s="20" t="str">
        <f t="shared" si="226"/>
        <v/>
      </c>
    </row>
    <row r="2437" spans="1:7" x14ac:dyDescent="0.25">
      <c r="A2437" s="9" t="str">
        <f t="shared" si="222"/>
        <v/>
      </c>
      <c r="B2437" s="3" t="str">
        <f t="shared" si="223"/>
        <v/>
      </c>
      <c r="C2437" s="3" t="str">
        <f t="shared" si="224"/>
        <v/>
      </c>
      <c r="D2437" s="3" t="str">
        <f>IF(ISNUMBER(A2437),COUNTIF(Calculations!B:B, A2437),"")</f>
        <v/>
      </c>
      <c r="E2437" s="3" t="str">
        <f>IF(ISNUMBER(A2437),COUNTIF(Calculations!A:A, A2437),"")</f>
        <v/>
      </c>
      <c r="F2437" s="20" t="str">
        <f t="shared" si="225"/>
        <v/>
      </c>
      <c r="G2437" s="20" t="str">
        <f t="shared" si="226"/>
        <v/>
      </c>
    </row>
    <row r="2438" spans="1:7" x14ac:dyDescent="0.25">
      <c r="A2438" s="9" t="str">
        <f t="shared" si="222"/>
        <v/>
      </c>
      <c r="B2438" s="3" t="str">
        <f t="shared" si="223"/>
        <v/>
      </c>
      <c r="C2438" s="3" t="str">
        <f t="shared" si="224"/>
        <v/>
      </c>
      <c r="D2438" s="3" t="str">
        <f>IF(ISNUMBER(A2438),COUNTIF(Calculations!B:B, A2438),"")</f>
        <v/>
      </c>
      <c r="E2438" s="3" t="str">
        <f>IF(ISNUMBER(A2438),COUNTIF(Calculations!A:A, A2438),"")</f>
        <v/>
      </c>
      <c r="F2438" s="20" t="str">
        <f t="shared" si="225"/>
        <v/>
      </c>
      <c r="G2438" s="20" t="str">
        <f t="shared" si="226"/>
        <v/>
      </c>
    </row>
    <row r="2439" spans="1:7" x14ac:dyDescent="0.25">
      <c r="A2439" s="9" t="str">
        <f t="shared" si="222"/>
        <v/>
      </c>
      <c r="B2439" s="3" t="str">
        <f t="shared" si="223"/>
        <v/>
      </c>
      <c r="C2439" s="3" t="str">
        <f t="shared" si="224"/>
        <v/>
      </c>
      <c r="D2439" s="3" t="str">
        <f>IF(ISNUMBER(A2439),COUNTIF(Calculations!B:B, A2439),"")</f>
        <v/>
      </c>
      <c r="E2439" s="3" t="str">
        <f>IF(ISNUMBER(A2439),COUNTIF(Calculations!A:A, A2439),"")</f>
        <v/>
      </c>
      <c r="F2439" s="20" t="str">
        <f t="shared" si="225"/>
        <v/>
      </c>
      <c r="G2439" s="20" t="str">
        <f t="shared" si="226"/>
        <v/>
      </c>
    </row>
    <row r="2440" spans="1:7" x14ac:dyDescent="0.25">
      <c r="A2440" s="9" t="str">
        <f t="shared" si="222"/>
        <v/>
      </c>
      <c r="B2440" s="3" t="str">
        <f t="shared" si="223"/>
        <v/>
      </c>
      <c r="C2440" s="3" t="str">
        <f t="shared" si="224"/>
        <v/>
      </c>
      <c r="D2440" s="3" t="str">
        <f>IF(ISNUMBER(A2440),COUNTIF(Calculations!B:B, A2440),"")</f>
        <v/>
      </c>
      <c r="E2440" s="3" t="str">
        <f>IF(ISNUMBER(A2440),COUNTIF(Calculations!A:A, A2440),"")</f>
        <v/>
      </c>
      <c r="F2440" s="20" t="str">
        <f t="shared" si="225"/>
        <v/>
      </c>
      <c r="G2440" s="20" t="str">
        <f t="shared" si="226"/>
        <v/>
      </c>
    </row>
    <row r="2441" spans="1:7" x14ac:dyDescent="0.25">
      <c r="A2441" s="9" t="str">
        <f t="shared" si="222"/>
        <v/>
      </c>
      <c r="B2441" s="3" t="str">
        <f t="shared" si="223"/>
        <v/>
      </c>
      <c r="C2441" s="3" t="str">
        <f t="shared" si="224"/>
        <v/>
      </c>
      <c r="D2441" s="3" t="str">
        <f>IF(ISNUMBER(A2441),COUNTIF(Calculations!B:B, A2441),"")</f>
        <v/>
      </c>
      <c r="E2441" s="3" t="str">
        <f>IF(ISNUMBER(A2441),COUNTIF(Calculations!A:A, A2441),"")</f>
        <v/>
      </c>
      <c r="F2441" s="20" t="str">
        <f t="shared" si="225"/>
        <v/>
      </c>
      <c r="G2441" s="20" t="str">
        <f t="shared" si="226"/>
        <v/>
      </c>
    </row>
    <row r="2442" spans="1:7" x14ac:dyDescent="0.25">
      <c r="A2442" s="9" t="str">
        <f t="shared" si="222"/>
        <v/>
      </c>
      <c r="B2442" s="3" t="str">
        <f t="shared" si="223"/>
        <v/>
      </c>
      <c r="C2442" s="3" t="str">
        <f t="shared" si="224"/>
        <v/>
      </c>
      <c r="D2442" s="3" t="str">
        <f>IF(ISNUMBER(A2442),COUNTIF(Calculations!B:B, A2442),"")</f>
        <v/>
      </c>
      <c r="E2442" s="3" t="str">
        <f>IF(ISNUMBER(A2442),COUNTIF(Calculations!A:A, A2442),"")</f>
        <v/>
      </c>
      <c r="F2442" s="20" t="str">
        <f t="shared" si="225"/>
        <v/>
      </c>
      <c r="G2442" s="20" t="str">
        <f t="shared" si="226"/>
        <v/>
      </c>
    </row>
    <row r="2443" spans="1:7" x14ac:dyDescent="0.25">
      <c r="A2443" s="9" t="str">
        <f t="shared" si="222"/>
        <v/>
      </c>
      <c r="B2443" s="3" t="str">
        <f t="shared" si="223"/>
        <v/>
      </c>
      <c r="C2443" s="3" t="str">
        <f t="shared" si="224"/>
        <v/>
      </c>
      <c r="D2443" s="3" t="str">
        <f>IF(ISNUMBER(A2443),COUNTIF(Calculations!B:B, A2443),"")</f>
        <v/>
      </c>
      <c r="E2443" s="3" t="str">
        <f>IF(ISNUMBER(A2443),COUNTIF(Calculations!A:A, A2443),"")</f>
        <v/>
      </c>
      <c r="F2443" s="20" t="str">
        <f t="shared" si="225"/>
        <v/>
      </c>
      <c r="G2443" s="20" t="str">
        <f t="shared" si="226"/>
        <v/>
      </c>
    </row>
    <row r="2444" spans="1:7" x14ac:dyDescent="0.25">
      <c r="A2444" s="9" t="str">
        <f t="shared" si="222"/>
        <v/>
      </c>
      <c r="B2444" s="3" t="str">
        <f t="shared" si="223"/>
        <v/>
      </c>
      <c r="C2444" s="3" t="str">
        <f t="shared" si="224"/>
        <v/>
      </c>
      <c r="D2444" s="3" t="str">
        <f>IF(ISNUMBER(A2444),COUNTIF(Calculations!B:B, A2444),"")</f>
        <v/>
      </c>
      <c r="E2444" s="3" t="str">
        <f>IF(ISNUMBER(A2444),COUNTIF(Calculations!A:A, A2444),"")</f>
        <v/>
      </c>
      <c r="F2444" s="20" t="str">
        <f t="shared" si="225"/>
        <v/>
      </c>
      <c r="G2444" s="20" t="str">
        <f t="shared" si="226"/>
        <v/>
      </c>
    </row>
    <row r="2445" spans="1:7" x14ac:dyDescent="0.25">
      <c r="A2445" s="9" t="str">
        <f t="shared" si="222"/>
        <v/>
      </c>
      <c r="B2445" s="3" t="str">
        <f t="shared" si="223"/>
        <v/>
      </c>
      <c r="C2445" s="3" t="str">
        <f t="shared" si="224"/>
        <v/>
      </c>
      <c r="D2445" s="3" t="str">
        <f>IF(ISNUMBER(A2445),COUNTIF(Calculations!B:B, A2445),"")</f>
        <v/>
      </c>
      <c r="E2445" s="3" t="str">
        <f>IF(ISNUMBER(A2445),COUNTIF(Calculations!A:A, A2445),"")</f>
        <v/>
      </c>
      <c r="F2445" s="20" t="str">
        <f t="shared" si="225"/>
        <v/>
      </c>
      <c r="G2445" s="20" t="str">
        <f t="shared" si="226"/>
        <v/>
      </c>
    </row>
    <row r="2446" spans="1:7" x14ac:dyDescent="0.25">
      <c r="A2446" s="9" t="str">
        <f t="shared" si="222"/>
        <v/>
      </c>
      <c r="B2446" s="3" t="str">
        <f t="shared" si="223"/>
        <v/>
      </c>
      <c r="C2446" s="3" t="str">
        <f t="shared" si="224"/>
        <v/>
      </c>
      <c r="D2446" s="3" t="str">
        <f>IF(ISNUMBER(A2446),COUNTIF(Calculations!B:B, A2446),"")</f>
        <v/>
      </c>
      <c r="E2446" s="3" t="str">
        <f>IF(ISNUMBER(A2446),COUNTIF(Calculations!A:A, A2446),"")</f>
        <v/>
      </c>
      <c r="F2446" s="20" t="str">
        <f t="shared" si="225"/>
        <v/>
      </c>
      <c r="G2446" s="20" t="str">
        <f t="shared" si="226"/>
        <v/>
      </c>
    </row>
    <row r="2447" spans="1:7" x14ac:dyDescent="0.25">
      <c r="A2447" s="9" t="str">
        <f t="shared" si="222"/>
        <v/>
      </c>
      <c r="B2447" s="3" t="str">
        <f t="shared" si="223"/>
        <v/>
      </c>
      <c r="C2447" s="3" t="str">
        <f t="shared" si="224"/>
        <v/>
      </c>
      <c r="D2447" s="3" t="str">
        <f>IF(ISNUMBER(A2447),COUNTIF(Calculations!B:B, A2447),"")</f>
        <v/>
      </c>
      <c r="E2447" s="3" t="str">
        <f>IF(ISNUMBER(A2447),COUNTIF(Calculations!A:A, A2447),"")</f>
        <v/>
      </c>
      <c r="F2447" s="20" t="str">
        <f t="shared" si="225"/>
        <v/>
      </c>
      <c r="G2447" s="20" t="str">
        <f t="shared" si="226"/>
        <v/>
      </c>
    </row>
    <row r="2448" spans="1:7" x14ac:dyDescent="0.25">
      <c r="A2448" s="9" t="str">
        <f t="shared" si="222"/>
        <v/>
      </c>
      <c r="B2448" s="3" t="str">
        <f t="shared" si="223"/>
        <v/>
      </c>
      <c r="C2448" s="3" t="str">
        <f t="shared" si="224"/>
        <v/>
      </c>
      <c r="D2448" s="3" t="str">
        <f>IF(ISNUMBER(A2448),COUNTIF(Calculations!B:B, A2448),"")</f>
        <v/>
      </c>
      <c r="E2448" s="3" t="str">
        <f>IF(ISNUMBER(A2448),COUNTIF(Calculations!A:A, A2448),"")</f>
        <v/>
      </c>
      <c r="F2448" s="20" t="str">
        <f t="shared" si="225"/>
        <v/>
      </c>
      <c r="G2448" s="20" t="str">
        <f t="shared" si="226"/>
        <v/>
      </c>
    </row>
    <row r="2449" spans="1:7" x14ac:dyDescent="0.25">
      <c r="A2449" s="9" t="str">
        <f t="shared" si="222"/>
        <v/>
      </c>
      <c r="B2449" s="3" t="str">
        <f t="shared" si="223"/>
        <v/>
      </c>
      <c r="C2449" s="3" t="str">
        <f t="shared" si="224"/>
        <v/>
      </c>
      <c r="D2449" s="3" t="str">
        <f>IF(ISNUMBER(A2449),COUNTIF(Calculations!B:B, A2449),"")</f>
        <v/>
      </c>
      <c r="E2449" s="3" t="str">
        <f>IF(ISNUMBER(A2449),COUNTIF(Calculations!A:A, A2449),"")</f>
        <v/>
      </c>
      <c r="F2449" s="20" t="str">
        <f t="shared" si="225"/>
        <v/>
      </c>
      <c r="G2449" s="20" t="str">
        <f t="shared" si="226"/>
        <v/>
      </c>
    </row>
    <row r="2450" spans="1:7" x14ac:dyDescent="0.25">
      <c r="A2450" s="9" t="str">
        <f t="shared" si="222"/>
        <v/>
      </c>
      <c r="B2450" s="3" t="str">
        <f t="shared" si="223"/>
        <v/>
      </c>
      <c r="C2450" s="3" t="str">
        <f t="shared" si="224"/>
        <v/>
      </c>
      <c r="D2450" s="3" t="str">
        <f>IF(ISNUMBER(A2450),COUNTIF(Calculations!B:B, A2450),"")</f>
        <v/>
      </c>
      <c r="E2450" s="3" t="str">
        <f>IF(ISNUMBER(A2450),COUNTIF(Calculations!A:A, A2450),"")</f>
        <v/>
      </c>
      <c r="F2450" s="20" t="str">
        <f t="shared" si="225"/>
        <v/>
      </c>
      <c r="G2450" s="20" t="str">
        <f t="shared" si="226"/>
        <v/>
      </c>
    </row>
    <row r="2451" spans="1:7" x14ac:dyDescent="0.25">
      <c r="A2451" s="9" t="str">
        <f t="shared" si="222"/>
        <v/>
      </c>
      <c r="B2451" s="3" t="str">
        <f t="shared" si="223"/>
        <v/>
      </c>
      <c r="C2451" s="3" t="str">
        <f t="shared" si="224"/>
        <v/>
      </c>
      <c r="D2451" s="3" t="str">
        <f>IF(ISNUMBER(A2451),COUNTIF(Calculations!B:B, A2451),"")</f>
        <v/>
      </c>
      <c r="E2451" s="3" t="str">
        <f>IF(ISNUMBER(A2451),COUNTIF(Calculations!A:A, A2451),"")</f>
        <v/>
      </c>
      <c r="F2451" s="20" t="str">
        <f t="shared" si="225"/>
        <v/>
      </c>
      <c r="G2451" s="20" t="str">
        <f t="shared" si="226"/>
        <v/>
      </c>
    </row>
    <row r="2452" spans="1:7" x14ac:dyDescent="0.25">
      <c r="A2452" s="9" t="str">
        <f t="shared" si="222"/>
        <v/>
      </c>
      <c r="B2452" s="3" t="str">
        <f t="shared" si="223"/>
        <v/>
      </c>
      <c r="C2452" s="3" t="str">
        <f t="shared" si="224"/>
        <v/>
      </c>
      <c r="D2452" s="3" t="str">
        <f>IF(ISNUMBER(A2452),COUNTIF(Calculations!B:B, A2452),"")</f>
        <v/>
      </c>
      <c r="E2452" s="3" t="str">
        <f>IF(ISNUMBER(A2452),COUNTIF(Calculations!A:A, A2452),"")</f>
        <v/>
      </c>
      <c r="F2452" s="20" t="str">
        <f t="shared" si="225"/>
        <v/>
      </c>
      <c r="G2452" s="20" t="str">
        <f t="shared" si="226"/>
        <v/>
      </c>
    </row>
    <row r="2453" spans="1:7" x14ac:dyDescent="0.25">
      <c r="A2453" s="9" t="str">
        <f t="shared" si="222"/>
        <v/>
      </c>
      <c r="B2453" s="3" t="str">
        <f t="shared" si="223"/>
        <v/>
      </c>
      <c r="C2453" s="3" t="str">
        <f t="shared" si="224"/>
        <v/>
      </c>
      <c r="D2453" s="3" t="str">
        <f>IF(ISNUMBER(A2453),COUNTIF(Calculations!B:B, A2453),"")</f>
        <v/>
      </c>
      <c r="E2453" s="3" t="str">
        <f>IF(ISNUMBER(A2453),COUNTIF(Calculations!A:A, A2453),"")</f>
        <v/>
      </c>
      <c r="F2453" s="20" t="str">
        <f t="shared" si="225"/>
        <v/>
      </c>
      <c r="G2453" s="20" t="str">
        <f t="shared" si="226"/>
        <v/>
      </c>
    </row>
    <row r="2454" spans="1:7" x14ac:dyDescent="0.25">
      <c r="A2454" s="9" t="str">
        <f t="shared" si="222"/>
        <v/>
      </c>
      <c r="B2454" s="3" t="str">
        <f t="shared" si="223"/>
        <v/>
      </c>
      <c r="C2454" s="3" t="str">
        <f t="shared" si="224"/>
        <v/>
      </c>
      <c r="D2454" s="3" t="str">
        <f>IF(ISNUMBER(A2454),COUNTIF(Calculations!B:B, A2454),"")</f>
        <v/>
      </c>
      <c r="E2454" s="3" t="str">
        <f>IF(ISNUMBER(A2454),COUNTIF(Calculations!A:A, A2454),"")</f>
        <v/>
      </c>
      <c r="F2454" s="20" t="str">
        <f t="shared" si="225"/>
        <v/>
      </c>
      <c r="G2454" s="20" t="str">
        <f t="shared" si="226"/>
        <v/>
      </c>
    </row>
    <row r="2455" spans="1:7" x14ac:dyDescent="0.25">
      <c r="A2455" s="9" t="str">
        <f t="shared" si="222"/>
        <v/>
      </c>
      <c r="B2455" s="3" t="str">
        <f t="shared" si="223"/>
        <v/>
      </c>
      <c r="C2455" s="3" t="str">
        <f t="shared" si="224"/>
        <v/>
      </c>
      <c r="D2455" s="3" t="str">
        <f>IF(ISNUMBER(A2455),COUNTIF(Calculations!B:B, A2455),"")</f>
        <v/>
      </c>
      <c r="E2455" s="3" t="str">
        <f>IF(ISNUMBER(A2455),COUNTIF(Calculations!A:A, A2455),"")</f>
        <v/>
      </c>
      <c r="F2455" s="20" t="str">
        <f t="shared" si="225"/>
        <v/>
      </c>
      <c r="G2455" s="20" t="str">
        <f t="shared" si="226"/>
        <v/>
      </c>
    </row>
    <row r="2456" spans="1:7" x14ac:dyDescent="0.25">
      <c r="A2456" s="9" t="str">
        <f t="shared" si="222"/>
        <v/>
      </c>
      <c r="B2456" s="3" t="str">
        <f t="shared" si="223"/>
        <v/>
      </c>
      <c r="C2456" s="3" t="str">
        <f t="shared" si="224"/>
        <v/>
      </c>
      <c r="D2456" s="3" t="str">
        <f>IF(ISNUMBER(A2456),COUNTIF(Calculations!B:B, A2456),"")</f>
        <v/>
      </c>
      <c r="E2456" s="3" t="str">
        <f>IF(ISNUMBER(A2456),COUNTIF(Calculations!A:A, A2456),"")</f>
        <v/>
      </c>
      <c r="F2456" s="20" t="str">
        <f t="shared" si="225"/>
        <v/>
      </c>
      <c r="G2456" s="20" t="str">
        <f t="shared" si="226"/>
        <v/>
      </c>
    </row>
    <row r="2457" spans="1:7" x14ac:dyDescent="0.25">
      <c r="A2457" s="9" t="str">
        <f t="shared" si="222"/>
        <v/>
      </c>
      <c r="B2457" s="3" t="str">
        <f t="shared" si="223"/>
        <v/>
      </c>
      <c r="C2457" s="3" t="str">
        <f t="shared" si="224"/>
        <v/>
      </c>
      <c r="D2457" s="3" t="str">
        <f>IF(ISNUMBER(A2457),COUNTIF(Calculations!B:B, A2457),"")</f>
        <v/>
      </c>
      <c r="E2457" s="3" t="str">
        <f>IF(ISNUMBER(A2457),COUNTIF(Calculations!A:A, A2457),"")</f>
        <v/>
      </c>
      <c r="F2457" s="20" t="str">
        <f t="shared" si="225"/>
        <v/>
      </c>
      <c r="G2457" s="20" t="str">
        <f t="shared" si="226"/>
        <v/>
      </c>
    </row>
    <row r="2458" spans="1:7" x14ac:dyDescent="0.25">
      <c r="A2458" s="9" t="str">
        <f t="shared" si="222"/>
        <v/>
      </c>
      <c r="B2458" s="3" t="str">
        <f t="shared" si="223"/>
        <v/>
      </c>
      <c r="C2458" s="3" t="str">
        <f t="shared" si="224"/>
        <v/>
      </c>
      <c r="D2458" s="3" t="str">
        <f>IF(ISNUMBER(A2458),COUNTIF(Calculations!B:B, A2458),"")</f>
        <v/>
      </c>
      <c r="E2458" s="3" t="str">
        <f>IF(ISNUMBER(A2458),COUNTIF(Calculations!A:A, A2458),"")</f>
        <v/>
      </c>
      <c r="F2458" s="20" t="str">
        <f t="shared" si="225"/>
        <v/>
      </c>
      <c r="G2458" s="20" t="str">
        <f t="shared" si="226"/>
        <v/>
      </c>
    </row>
    <row r="2459" spans="1:7" x14ac:dyDescent="0.25">
      <c r="A2459" s="9" t="str">
        <f t="shared" si="222"/>
        <v/>
      </c>
      <c r="B2459" s="3" t="str">
        <f t="shared" si="223"/>
        <v/>
      </c>
      <c r="C2459" s="3" t="str">
        <f t="shared" si="224"/>
        <v/>
      </c>
      <c r="D2459" s="3" t="str">
        <f>IF(ISNUMBER(A2459),COUNTIF(Calculations!B:B, A2459),"")</f>
        <v/>
      </c>
      <c r="E2459" s="3" t="str">
        <f>IF(ISNUMBER(A2459),COUNTIF(Calculations!A:A, A2459),"")</f>
        <v/>
      </c>
      <c r="F2459" s="20" t="str">
        <f t="shared" si="225"/>
        <v/>
      </c>
      <c r="G2459" s="20" t="str">
        <f t="shared" si="226"/>
        <v/>
      </c>
    </row>
    <row r="2460" spans="1:7" x14ac:dyDescent="0.25">
      <c r="A2460" s="9" t="str">
        <f t="shared" si="222"/>
        <v/>
      </c>
      <c r="B2460" s="3" t="str">
        <f t="shared" si="223"/>
        <v/>
      </c>
      <c r="C2460" s="3" t="str">
        <f t="shared" si="224"/>
        <v/>
      </c>
      <c r="D2460" s="3" t="str">
        <f>IF(ISNUMBER(A2460),COUNTIF(Calculations!B:B, A2460),"")</f>
        <v/>
      </c>
      <c r="E2460" s="3" t="str">
        <f>IF(ISNUMBER(A2460),COUNTIF(Calculations!A:A, A2460),"")</f>
        <v/>
      </c>
      <c r="F2460" s="20" t="str">
        <f t="shared" si="225"/>
        <v/>
      </c>
      <c r="G2460" s="20" t="str">
        <f t="shared" si="226"/>
        <v/>
      </c>
    </row>
    <row r="2461" spans="1:7" x14ac:dyDescent="0.25">
      <c r="A2461" s="9" t="str">
        <f t="shared" si="222"/>
        <v/>
      </c>
      <c r="B2461" s="3" t="str">
        <f t="shared" si="223"/>
        <v/>
      </c>
      <c r="C2461" s="3" t="str">
        <f t="shared" si="224"/>
        <v/>
      </c>
      <c r="D2461" s="3" t="str">
        <f>IF(ISNUMBER(A2461),COUNTIF(Calculations!B:B, A2461),"")</f>
        <v/>
      </c>
      <c r="E2461" s="3" t="str">
        <f>IF(ISNUMBER(A2461),COUNTIF(Calculations!A:A, A2461),"")</f>
        <v/>
      </c>
      <c r="F2461" s="20" t="str">
        <f t="shared" si="225"/>
        <v/>
      </c>
      <c r="G2461" s="20" t="str">
        <f t="shared" si="226"/>
        <v/>
      </c>
    </row>
    <row r="2462" spans="1:7" x14ac:dyDescent="0.25">
      <c r="A2462" s="9" t="str">
        <f t="shared" si="222"/>
        <v/>
      </c>
      <c r="B2462" s="3" t="str">
        <f t="shared" si="223"/>
        <v/>
      </c>
      <c r="C2462" s="3" t="str">
        <f t="shared" si="224"/>
        <v/>
      </c>
      <c r="D2462" s="3" t="str">
        <f>IF(ISNUMBER(A2462),COUNTIF(Calculations!B:B, A2462),"")</f>
        <v/>
      </c>
      <c r="E2462" s="3" t="str">
        <f>IF(ISNUMBER(A2462),COUNTIF(Calculations!A:A, A2462),"")</f>
        <v/>
      </c>
      <c r="F2462" s="20" t="str">
        <f t="shared" si="225"/>
        <v/>
      </c>
      <c r="G2462" s="20" t="str">
        <f t="shared" si="226"/>
        <v/>
      </c>
    </row>
    <row r="2463" spans="1:7" x14ac:dyDescent="0.25">
      <c r="A2463" s="9" t="str">
        <f t="shared" si="222"/>
        <v/>
      </c>
      <c r="B2463" s="3" t="str">
        <f t="shared" si="223"/>
        <v/>
      </c>
      <c r="C2463" s="3" t="str">
        <f t="shared" si="224"/>
        <v/>
      </c>
      <c r="D2463" s="3" t="str">
        <f>IF(ISNUMBER(A2463),COUNTIF(Calculations!B:B, A2463),"")</f>
        <v/>
      </c>
      <c r="E2463" s="3" t="str">
        <f>IF(ISNUMBER(A2463),COUNTIF(Calculations!A:A, A2463),"")</f>
        <v/>
      </c>
      <c r="F2463" s="20" t="str">
        <f t="shared" si="225"/>
        <v/>
      </c>
      <c r="G2463" s="20" t="str">
        <f t="shared" si="226"/>
        <v/>
      </c>
    </row>
    <row r="2464" spans="1:7" x14ac:dyDescent="0.25">
      <c r="A2464" s="9" t="str">
        <f t="shared" si="222"/>
        <v/>
      </c>
      <c r="B2464" s="3" t="str">
        <f t="shared" si="223"/>
        <v/>
      </c>
      <c r="C2464" s="3" t="str">
        <f t="shared" si="224"/>
        <v/>
      </c>
      <c r="D2464" s="3" t="str">
        <f>IF(ISNUMBER(A2464),COUNTIF(Calculations!B:B, A2464),"")</f>
        <v/>
      </c>
      <c r="E2464" s="3" t="str">
        <f>IF(ISNUMBER(A2464),COUNTIF(Calculations!A:A, A2464),"")</f>
        <v/>
      </c>
      <c r="F2464" s="20" t="str">
        <f t="shared" si="225"/>
        <v/>
      </c>
      <c r="G2464" s="20" t="str">
        <f t="shared" si="226"/>
        <v/>
      </c>
    </row>
    <row r="2465" spans="1:7" x14ac:dyDescent="0.25">
      <c r="A2465" s="9" t="str">
        <f t="shared" si="222"/>
        <v/>
      </c>
      <c r="B2465" s="3" t="str">
        <f t="shared" si="223"/>
        <v/>
      </c>
      <c r="C2465" s="3" t="str">
        <f t="shared" si="224"/>
        <v/>
      </c>
      <c r="D2465" s="3" t="str">
        <f>IF(ISNUMBER(A2465),COUNTIF(Calculations!B:B, A2465),"")</f>
        <v/>
      </c>
      <c r="E2465" s="3" t="str">
        <f>IF(ISNUMBER(A2465),COUNTIF(Calculations!A:A, A2465),"")</f>
        <v/>
      </c>
      <c r="F2465" s="20" t="str">
        <f t="shared" si="225"/>
        <v/>
      </c>
      <c r="G2465" s="20" t="str">
        <f t="shared" si="226"/>
        <v/>
      </c>
    </row>
    <row r="2466" spans="1:7" x14ac:dyDescent="0.25">
      <c r="A2466" s="9" t="str">
        <f t="shared" si="222"/>
        <v/>
      </c>
      <c r="B2466" s="3" t="str">
        <f t="shared" si="223"/>
        <v/>
      </c>
      <c r="C2466" s="3" t="str">
        <f t="shared" si="224"/>
        <v/>
      </c>
      <c r="D2466" s="3" t="str">
        <f>IF(ISNUMBER(A2466),COUNTIF(Calculations!B:B, A2466),"")</f>
        <v/>
      </c>
      <c r="E2466" s="3" t="str">
        <f>IF(ISNUMBER(A2466),COUNTIF(Calculations!A:A, A2466),"")</f>
        <v/>
      </c>
      <c r="F2466" s="20" t="str">
        <f t="shared" si="225"/>
        <v/>
      </c>
      <c r="G2466" s="20" t="str">
        <f t="shared" si="226"/>
        <v/>
      </c>
    </row>
    <row r="2467" spans="1:7" x14ac:dyDescent="0.25">
      <c r="A2467" s="9" t="str">
        <f t="shared" si="222"/>
        <v/>
      </c>
      <c r="B2467" s="3" t="str">
        <f t="shared" si="223"/>
        <v/>
      </c>
      <c r="C2467" s="3" t="str">
        <f t="shared" si="224"/>
        <v/>
      </c>
      <c r="D2467" s="3" t="str">
        <f>IF(ISNUMBER(A2467),COUNTIF(Calculations!B:B, A2467),"")</f>
        <v/>
      </c>
      <c r="E2467" s="3" t="str">
        <f>IF(ISNUMBER(A2467),COUNTIF(Calculations!A:A, A2467),"")</f>
        <v/>
      </c>
      <c r="F2467" s="20" t="str">
        <f t="shared" si="225"/>
        <v/>
      </c>
      <c r="G2467" s="20" t="str">
        <f t="shared" si="226"/>
        <v/>
      </c>
    </row>
    <row r="2468" spans="1:7" x14ac:dyDescent="0.25">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20" t="str">
        <f t="shared" ref="F2468:F2531" si="230">IF(ISNUMBER(A2468),F2467 + D2468,"")</f>
        <v/>
      </c>
      <c r="G2468" s="20" t="str">
        <f t="shared" ref="G2468:G2531" si="231">IF(ISNUMBER(A2468),G2467 + E2468,"")</f>
        <v/>
      </c>
    </row>
    <row r="2469" spans="1:7" x14ac:dyDescent="0.25">
      <c r="A2469" s="9" t="str">
        <f t="shared" si="227"/>
        <v/>
      </c>
      <c r="B2469" s="3" t="str">
        <f t="shared" si="228"/>
        <v/>
      </c>
      <c r="C2469" s="3" t="str">
        <f t="shared" si="229"/>
        <v/>
      </c>
      <c r="D2469" s="3" t="str">
        <f>IF(ISNUMBER(A2469),COUNTIF(Calculations!B:B, A2469),"")</f>
        <v/>
      </c>
      <c r="E2469" s="3" t="str">
        <f>IF(ISNUMBER(A2469),COUNTIF(Calculations!A:A, A2469),"")</f>
        <v/>
      </c>
      <c r="F2469" s="20" t="str">
        <f t="shared" si="230"/>
        <v/>
      </c>
      <c r="G2469" s="20" t="str">
        <f t="shared" si="231"/>
        <v/>
      </c>
    </row>
    <row r="2470" spans="1:7" x14ac:dyDescent="0.25">
      <c r="A2470" s="9" t="str">
        <f t="shared" si="227"/>
        <v/>
      </c>
      <c r="B2470" s="3" t="str">
        <f t="shared" si="228"/>
        <v/>
      </c>
      <c r="C2470" s="3" t="str">
        <f t="shared" si="229"/>
        <v/>
      </c>
      <c r="D2470" s="3" t="str">
        <f>IF(ISNUMBER(A2470),COUNTIF(Calculations!B:B, A2470),"")</f>
        <v/>
      </c>
      <c r="E2470" s="3" t="str">
        <f>IF(ISNUMBER(A2470),COUNTIF(Calculations!A:A, A2470),"")</f>
        <v/>
      </c>
      <c r="F2470" s="20" t="str">
        <f t="shared" si="230"/>
        <v/>
      </c>
      <c r="G2470" s="20" t="str">
        <f t="shared" si="231"/>
        <v/>
      </c>
    </row>
    <row r="2471" spans="1:7" x14ac:dyDescent="0.25">
      <c r="A2471" s="9" t="str">
        <f t="shared" si="227"/>
        <v/>
      </c>
      <c r="B2471" s="3" t="str">
        <f t="shared" si="228"/>
        <v/>
      </c>
      <c r="C2471" s="3" t="str">
        <f t="shared" si="229"/>
        <v/>
      </c>
      <c r="D2471" s="3" t="str">
        <f>IF(ISNUMBER(A2471),COUNTIF(Calculations!B:B, A2471),"")</f>
        <v/>
      </c>
      <c r="E2471" s="3" t="str">
        <f>IF(ISNUMBER(A2471),COUNTIF(Calculations!A:A, A2471),"")</f>
        <v/>
      </c>
      <c r="F2471" s="20" t="str">
        <f t="shared" si="230"/>
        <v/>
      </c>
      <c r="G2471" s="20" t="str">
        <f t="shared" si="231"/>
        <v/>
      </c>
    </row>
    <row r="2472" spans="1:7" x14ac:dyDescent="0.25">
      <c r="A2472" s="9" t="str">
        <f t="shared" si="227"/>
        <v/>
      </c>
      <c r="B2472" s="3" t="str">
        <f t="shared" si="228"/>
        <v/>
      </c>
      <c r="C2472" s="3" t="str">
        <f t="shared" si="229"/>
        <v/>
      </c>
      <c r="D2472" s="3" t="str">
        <f>IF(ISNUMBER(A2472),COUNTIF(Calculations!B:B, A2472),"")</f>
        <v/>
      </c>
      <c r="E2472" s="3" t="str">
        <f>IF(ISNUMBER(A2472),COUNTIF(Calculations!A:A, A2472),"")</f>
        <v/>
      </c>
      <c r="F2472" s="20" t="str">
        <f t="shared" si="230"/>
        <v/>
      </c>
      <c r="G2472" s="20" t="str">
        <f t="shared" si="231"/>
        <v/>
      </c>
    </row>
    <row r="2473" spans="1:7" x14ac:dyDescent="0.25">
      <c r="A2473" s="9" t="str">
        <f t="shared" si="227"/>
        <v/>
      </c>
      <c r="B2473" s="3" t="str">
        <f t="shared" si="228"/>
        <v/>
      </c>
      <c r="C2473" s="3" t="str">
        <f t="shared" si="229"/>
        <v/>
      </c>
      <c r="D2473" s="3" t="str">
        <f>IF(ISNUMBER(A2473),COUNTIF(Calculations!B:B, A2473),"")</f>
        <v/>
      </c>
      <c r="E2473" s="3" t="str">
        <f>IF(ISNUMBER(A2473),COUNTIF(Calculations!A:A, A2473),"")</f>
        <v/>
      </c>
      <c r="F2473" s="20" t="str">
        <f t="shared" si="230"/>
        <v/>
      </c>
      <c r="G2473" s="20" t="str">
        <f t="shared" si="231"/>
        <v/>
      </c>
    </row>
    <row r="2474" spans="1:7" x14ac:dyDescent="0.25">
      <c r="A2474" s="9" t="str">
        <f t="shared" si="227"/>
        <v/>
      </c>
      <c r="B2474" s="3" t="str">
        <f t="shared" si="228"/>
        <v/>
      </c>
      <c r="C2474" s="3" t="str">
        <f t="shared" si="229"/>
        <v/>
      </c>
      <c r="D2474" s="3" t="str">
        <f>IF(ISNUMBER(A2474),COUNTIF(Calculations!B:B, A2474),"")</f>
        <v/>
      </c>
      <c r="E2474" s="3" t="str">
        <f>IF(ISNUMBER(A2474),COUNTIF(Calculations!A:A, A2474),"")</f>
        <v/>
      </c>
      <c r="F2474" s="20" t="str">
        <f t="shared" si="230"/>
        <v/>
      </c>
      <c r="G2474" s="20" t="str">
        <f t="shared" si="231"/>
        <v/>
      </c>
    </row>
    <row r="2475" spans="1:7" x14ac:dyDescent="0.25">
      <c r="A2475" s="9" t="str">
        <f t="shared" si="227"/>
        <v/>
      </c>
      <c r="B2475" s="3" t="str">
        <f t="shared" si="228"/>
        <v/>
      </c>
      <c r="C2475" s="3" t="str">
        <f t="shared" si="229"/>
        <v/>
      </c>
      <c r="D2475" s="3" t="str">
        <f>IF(ISNUMBER(A2475),COUNTIF(Calculations!B:B, A2475),"")</f>
        <v/>
      </c>
      <c r="E2475" s="3" t="str">
        <f>IF(ISNUMBER(A2475),COUNTIF(Calculations!A:A, A2475),"")</f>
        <v/>
      </c>
      <c r="F2475" s="20" t="str">
        <f t="shared" si="230"/>
        <v/>
      </c>
      <c r="G2475" s="20" t="str">
        <f t="shared" si="231"/>
        <v/>
      </c>
    </row>
    <row r="2476" spans="1:7" x14ac:dyDescent="0.25">
      <c r="A2476" s="9" t="str">
        <f t="shared" si="227"/>
        <v/>
      </c>
      <c r="B2476" s="3" t="str">
        <f t="shared" si="228"/>
        <v/>
      </c>
      <c r="C2476" s="3" t="str">
        <f t="shared" si="229"/>
        <v/>
      </c>
      <c r="D2476" s="3" t="str">
        <f>IF(ISNUMBER(A2476),COUNTIF(Calculations!B:B, A2476),"")</f>
        <v/>
      </c>
      <c r="E2476" s="3" t="str">
        <f>IF(ISNUMBER(A2476),COUNTIF(Calculations!A:A, A2476),"")</f>
        <v/>
      </c>
      <c r="F2476" s="20" t="str">
        <f t="shared" si="230"/>
        <v/>
      </c>
      <c r="G2476" s="20" t="str">
        <f t="shared" si="231"/>
        <v/>
      </c>
    </row>
    <row r="2477" spans="1:7" x14ac:dyDescent="0.25">
      <c r="A2477" s="9" t="str">
        <f t="shared" si="227"/>
        <v/>
      </c>
      <c r="B2477" s="3" t="str">
        <f t="shared" si="228"/>
        <v/>
      </c>
      <c r="C2477" s="3" t="str">
        <f t="shared" si="229"/>
        <v/>
      </c>
      <c r="D2477" s="3" t="str">
        <f>IF(ISNUMBER(A2477),COUNTIF(Calculations!B:B, A2477),"")</f>
        <v/>
      </c>
      <c r="E2477" s="3" t="str">
        <f>IF(ISNUMBER(A2477),COUNTIF(Calculations!A:A, A2477),"")</f>
        <v/>
      </c>
      <c r="F2477" s="20" t="str">
        <f t="shared" si="230"/>
        <v/>
      </c>
      <c r="G2477" s="20" t="str">
        <f t="shared" si="231"/>
        <v/>
      </c>
    </row>
    <row r="2478" spans="1:7" x14ac:dyDescent="0.25">
      <c r="A2478" s="9" t="str">
        <f t="shared" si="227"/>
        <v/>
      </c>
      <c r="B2478" s="3" t="str">
        <f t="shared" si="228"/>
        <v/>
      </c>
      <c r="C2478" s="3" t="str">
        <f t="shared" si="229"/>
        <v/>
      </c>
      <c r="D2478" s="3" t="str">
        <f>IF(ISNUMBER(A2478),COUNTIF(Calculations!B:B, A2478),"")</f>
        <v/>
      </c>
      <c r="E2478" s="3" t="str">
        <f>IF(ISNUMBER(A2478),COUNTIF(Calculations!A:A, A2478),"")</f>
        <v/>
      </c>
      <c r="F2478" s="20" t="str">
        <f t="shared" si="230"/>
        <v/>
      </c>
      <c r="G2478" s="20" t="str">
        <f t="shared" si="231"/>
        <v/>
      </c>
    </row>
    <row r="2479" spans="1:7" x14ac:dyDescent="0.25">
      <c r="A2479" s="9" t="str">
        <f t="shared" si="227"/>
        <v/>
      </c>
      <c r="B2479" s="3" t="str">
        <f t="shared" si="228"/>
        <v/>
      </c>
      <c r="C2479" s="3" t="str">
        <f t="shared" si="229"/>
        <v/>
      </c>
      <c r="D2479" s="3" t="str">
        <f>IF(ISNUMBER(A2479),COUNTIF(Calculations!B:B, A2479),"")</f>
        <v/>
      </c>
      <c r="E2479" s="3" t="str">
        <f>IF(ISNUMBER(A2479),COUNTIF(Calculations!A:A, A2479),"")</f>
        <v/>
      </c>
      <c r="F2479" s="20" t="str">
        <f t="shared" si="230"/>
        <v/>
      </c>
      <c r="G2479" s="20" t="str">
        <f t="shared" si="231"/>
        <v/>
      </c>
    </row>
    <row r="2480" spans="1:7" x14ac:dyDescent="0.25">
      <c r="A2480" s="9" t="str">
        <f t="shared" si="227"/>
        <v/>
      </c>
      <c r="B2480" s="3" t="str">
        <f t="shared" si="228"/>
        <v/>
      </c>
      <c r="C2480" s="3" t="str">
        <f t="shared" si="229"/>
        <v/>
      </c>
      <c r="D2480" s="3" t="str">
        <f>IF(ISNUMBER(A2480),COUNTIF(Calculations!B:B, A2480),"")</f>
        <v/>
      </c>
      <c r="E2480" s="3" t="str">
        <f>IF(ISNUMBER(A2480),COUNTIF(Calculations!A:A, A2480),"")</f>
        <v/>
      </c>
      <c r="F2480" s="20" t="str">
        <f t="shared" si="230"/>
        <v/>
      </c>
      <c r="G2480" s="20" t="str">
        <f t="shared" si="231"/>
        <v/>
      </c>
    </row>
    <row r="2481" spans="1:7" x14ac:dyDescent="0.25">
      <c r="A2481" s="9" t="str">
        <f t="shared" si="227"/>
        <v/>
      </c>
      <c r="B2481" s="3" t="str">
        <f t="shared" si="228"/>
        <v/>
      </c>
      <c r="C2481" s="3" t="str">
        <f t="shared" si="229"/>
        <v/>
      </c>
      <c r="D2481" s="3" t="str">
        <f>IF(ISNUMBER(A2481),COUNTIF(Calculations!B:B, A2481),"")</f>
        <v/>
      </c>
      <c r="E2481" s="3" t="str">
        <f>IF(ISNUMBER(A2481),COUNTIF(Calculations!A:A, A2481),"")</f>
        <v/>
      </c>
      <c r="F2481" s="20" t="str">
        <f t="shared" si="230"/>
        <v/>
      </c>
      <c r="G2481" s="20" t="str">
        <f t="shared" si="231"/>
        <v/>
      </c>
    </row>
    <row r="2482" spans="1:7" x14ac:dyDescent="0.25">
      <c r="A2482" s="9" t="str">
        <f t="shared" si="227"/>
        <v/>
      </c>
      <c r="B2482" s="3" t="str">
        <f t="shared" si="228"/>
        <v/>
      </c>
      <c r="C2482" s="3" t="str">
        <f t="shared" si="229"/>
        <v/>
      </c>
      <c r="D2482" s="3" t="str">
        <f>IF(ISNUMBER(A2482),COUNTIF(Calculations!B:B, A2482),"")</f>
        <v/>
      </c>
      <c r="E2482" s="3" t="str">
        <f>IF(ISNUMBER(A2482),COUNTIF(Calculations!A:A, A2482),"")</f>
        <v/>
      </c>
      <c r="F2482" s="20" t="str">
        <f t="shared" si="230"/>
        <v/>
      </c>
      <c r="G2482" s="20" t="str">
        <f t="shared" si="231"/>
        <v/>
      </c>
    </row>
    <row r="2483" spans="1:7" x14ac:dyDescent="0.25">
      <c r="A2483" s="9" t="str">
        <f t="shared" si="227"/>
        <v/>
      </c>
      <c r="B2483" s="3" t="str">
        <f t="shared" si="228"/>
        <v/>
      </c>
      <c r="C2483" s="3" t="str">
        <f t="shared" si="229"/>
        <v/>
      </c>
      <c r="D2483" s="3" t="str">
        <f>IF(ISNUMBER(A2483),COUNTIF(Calculations!B:B, A2483),"")</f>
        <v/>
      </c>
      <c r="E2483" s="3" t="str">
        <f>IF(ISNUMBER(A2483),COUNTIF(Calculations!A:A, A2483),"")</f>
        <v/>
      </c>
      <c r="F2483" s="20" t="str">
        <f t="shared" si="230"/>
        <v/>
      </c>
      <c r="G2483" s="20" t="str">
        <f t="shared" si="231"/>
        <v/>
      </c>
    </row>
    <row r="2484" spans="1:7" x14ac:dyDescent="0.25">
      <c r="A2484" s="9" t="str">
        <f t="shared" si="227"/>
        <v/>
      </c>
      <c r="B2484" s="3" t="str">
        <f t="shared" si="228"/>
        <v/>
      </c>
      <c r="C2484" s="3" t="str">
        <f t="shared" si="229"/>
        <v/>
      </c>
      <c r="D2484" s="3" t="str">
        <f>IF(ISNUMBER(A2484),COUNTIF(Calculations!B:B, A2484),"")</f>
        <v/>
      </c>
      <c r="E2484" s="3" t="str">
        <f>IF(ISNUMBER(A2484),COUNTIF(Calculations!A:A, A2484),"")</f>
        <v/>
      </c>
      <c r="F2484" s="20" t="str">
        <f t="shared" si="230"/>
        <v/>
      </c>
      <c r="G2484" s="20" t="str">
        <f t="shared" si="231"/>
        <v/>
      </c>
    </row>
    <row r="2485" spans="1:7" x14ac:dyDescent="0.25">
      <c r="A2485" s="9" t="str">
        <f t="shared" si="227"/>
        <v/>
      </c>
      <c r="B2485" s="3" t="str">
        <f t="shared" si="228"/>
        <v/>
      </c>
      <c r="C2485" s="3" t="str">
        <f t="shared" si="229"/>
        <v/>
      </c>
      <c r="D2485" s="3" t="str">
        <f>IF(ISNUMBER(A2485),COUNTIF(Calculations!B:B, A2485),"")</f>
        <v/>
      </c>
      <c r="E2485" s="3" t="str">
        <f>IF(ISNUMBER(A2485),COUNTIF(Calculations!A:A, A2485),"")</f>
        <v/>
      </c>
      <c r="F2485" s="20" t="str">
        <f t="shared" si="230"/>
        <v/>
      </c>
      <c r="G2485" s="20" t="str">
        <f t="shared" si="231"/>
        <v/>
      </c>
    </row>
    <row r="2486" spans="1:7" x14ac:dyDescent="0.25">
      <c r="A2486" s="9" t="str">
        <f t="shared" si="227"/>
        <v/>
      </c>
      <c r="B2486" s="3" t="str">
        <f t="shared" si="228"/>
        <v/>
      </c>
      <c r="C2486" s="3" t="str">
        <f t="shared" si="229"/>
        <v/>
      </c>
      <c r="D2486" s="3" t="str">
        <f>IF(ISNUMBER(A2486),COUNTIF(Calculations!B:B, A2486),"")</f>
        <v/>
      </c>
      <c r="E2486" s="3" t="str">
        <f>IF(ISNUMBER(A2486),COUNTIF(Calculations!A:A, A2486),"")</f>
        <v/>
      </c>
      <c r="F2486" s="20" t="str">
        <f t="shared" si="230"/>
        <v/>
      </c>
      <c r="G2486" s="20" t="str">
        <f t="shared" si="231"/>
        <v/>
      </c>
    </row>
    <row r="2487" spans="1:7" x14ac:dyDescent="0.25">
      <c r="A2487" s="9" t="str">
        <f t="shared" si="227"/>
        <v/>
      </c>
      <c r="B2487" s="3" t="str">
        <f t="shared" si="228"/>
        <v/>
      </c>
      <c r="C2487" s="3" t="str">
        <f t="shared" si="229"/>
        <v/>
      </c>
      <c r="D2487" s="3" t="str">
        <f>IF(ISNUMBER(A2487),COUNTIF(Calculations!B:B, A2487),"")</f>
        <v/>
      </c>
      <c r="E2487" s="3" t="str">
        <f>IF(ISNUMBER(A2487),COUNTIF(Calculations!A:A, A2487),"")</f>
        <v/>
      </c>
      <c r="F2487" s="20" t="str">
        <f t="shared" si="230"/>
        <v/>
      </c>
      <c r="G2487" s="20" t="str">
        <f t="shared" si="231"/>
        <v/>
      </c>
    </row>
    <row r="2488" spans="1:7" x14ac:dyDescent="0.25">
      <c r="A2488" s="9" t="str">
        <f t="shared" si="227"/>
        <v/>
      </c>
      <c r="B2488" s="3" t="str">
        <f t="shared" si="228"/>
        <v/>
      </c>
      <c r="C2488" s="3" t="str">
        <f t="shared" si="229"/>
        <v/>
      </c>
      <c r="D2488" s="3" t="str">
        <f>IF(ISNUMBER(A2488),COUNTIF(Calculations!B:B, A2488),"")</f>
        <v/>
      </c>
      <c r="E2488" s="3" t="str">
        <f>IF(ISNUMBER(A2488),COUNTIF(Calculations!A:A, A2488),"")</f>
        <v/>
      </c>
      <c r="F2488" s="20" t="str">
        <f t="shared" si="230"/>
        <v/>
      </c>
      <c r="G2488" s="20" t="str">
        <f t="shared" si="231"/>
        <v/>
      </c>
    </row>
    <row r="2489" spans="1:7" x14ac:dyDescent="0.25">
      <c r="A2489" s="9" t="str">
        <f t="shared" si="227"/>
        <v/>
      </c>
      <c r="B2489" s="3" t="str">
        <f t="shared" si="228"/>
        <v/>
      </c>
      <c r="C2489" s="3" t="str">
        <f t="shared" si="229"/>
        <v/>
      </c>
      <c r="D2489" s="3" t="str">
        <f>IF(ISNUMBER(A2489),COUNTIF(Calculations!B:B, A2489),"")</f>
        <v/>
      </c>
      <c r="E2489" s="3" t="str">
        <f>IF(ISNUMBER(A2489),COUNTIF(Calculations!A:A, A2489),"")</f>
        <v/>
      </c>
      <c r="F2489" s="20" t="str">
        <f t="shared" si="230"/>
        <v/>
      </c>
      <c r="G2489" s="20" t="str">
        <f t="shared" si="231"/>
        <v/>
      </c>
    </row>
    <row r="2490" spans="1:7" x14ac:dyDescent="0.25">
      <c r="A2490" s="9" t="str">
        <f t="shared" si="227"/>
        <v/>
      </c>
      <c r="B2490" s="3" t="str">
        <f t="shared" si="228"/>
        <v/>
      </c>
      <c r="C2490" s="3" t="str">
        <f t="shared" si="229"/>
        <v/>
      </c>
      <c r="D2490" s="3" t="str">
        <f>IF(ISNUMBER(A2490),COUNTIF(Calculations!B:B, A2490),"")</f>
        <v/>
      </c>
      <c r="E2490" s="3" t="str">
        <f>IF(ISNUMBER(A2490),COUNTIF(Calculations!A:A, A2490),"")</f>
        <v/>
      </c>
      <c r="F2490" s="20" t="str">
        <f t="shared" si="230"/>
        <v/>
      </c>
      <c r="G2490" s="20" t="str">
        <f t="shared" si="231"/>
        <v/>
      </c>
    </row>
    <row r="2491" spans="1:7" x14ac:dyDescent="0.25">
      <c r="A2491" s="9" t="str">
        <f t="shared" si="227"/>
        <v/>
      </c>
      <c r="B2491" s="3" t="str">
        <f t="shared" si="228"/>
        <v/>
      </c>
      <c r="C2491" s="3" t="str">
        <f t="shared" si="229"/>
        <v/>
      </c>
      <c r="D2491" s="3" t="str">
        <f>IF(ISNUMBER(A2491),COUNTIF(Calculations!B:B, A2491),"")</f>
        <v/>
      </c>
      <c r="E2491" s="3" t="str">
        <f>IF(ISNUMBER(A2491),COUNTIF(Calculations!A:A, A2491),"")</f>
        <v/>
      </c>
      <c r="F2491" s="20" t="str">
        <f t="shared" si="230"/>
        <v/>
      </c>
      <c r="G2491" s="20" t="str">
        <f t="shared" si="231"/>
        <v/>
      </c>
    </row>
    <row r="2492" spans="1:7" x14ac:dyDescent="0.25">
      <c r="A2492" s="9" t="str">
        <f t="shared" si="227"/>
        <v/>
      </c>
      <c r="B2492" s="3" t="str">
        <f t="shared" si="228"/>
        <v/>
      </c>
      <c r="C2492" s="3" t="str">
        <f t="shared" si="229"/>
        <v/>
      </c>
      <c r="D2492" s="3" t="str">
        <f>IF(ISNUMBER(A2492),COUNTIF(Calculations!B:B, A2492),"")</f>
        <v/>
      </c>
      <c r="E2492" s="3" t="str">
        <f>IF(ISNUMBER(A2492),COUNTIF(Calculations!A:A, A2492),"")</f>
        <v/>
      </c>
      <c r="F2492" s="20" t="str">
        <f t="shared" si="230"/>
        <v/>
      </c>
      <c r="G2492" s="20" t="str">
        <f t="shared" si="231"/>
        <v/>
      </c>
    </row>
    <row r="2493" spans="1:7" x14ac:dyDescent="0.25">
      <c r="A2493" s="9" t="str">
        <f t="shared" si="227"/>
        <v/>
      </c>
      <c r="B2493" s="3" t="str">
        <f t="shared" si="228"/>
        <v/>
      </c>
      <c r="C2493" s="3" t="str">
        <f t="shared" si="229"/>
        <v/>
      </c>
      <c r="D2493" s="3" t="str">
        <f>IF(ISNUMBER(A2493),COUNTIF(Calculations!B:B, A2493),"")</f>
        <v/>
      </c>
      <c r="E2493" s="3" t="str">
        <f>IF(ISNUMBER(A2493),COUNTIF(Calculations!A:A, A2493),"")</f>
        <v/>
      </c>
      <c r="F2493" s="20" t="str">
        <f t="shared" si="230"/>
        <v/>
      </c>
      <c r="G2493" s="20" t="str">
        <f t="shared" si="231"/>
        <v/>
      </c>
    </row>
    <row r="2494" spans="1:7" x14ac:dyDescent="0.25">
      <c r="A2494" s="9" t="str">
        <f t="shared" si="227"/>
        <v/>
      </c>
      <c r="B2494" s="3" t="str">
        <f t="shared" si="228"/>
        <v/>
      </c>
      <c r="C2494" s="3" t="str">
        <f t="shared" si="229"/>
        <v/>
      </c>
      <c r="D2494" s="3" t="str">
        <f>IF(ISNUMBER(A2494),COUNTIF(Calculations!B:B, A2494),"")</f>
        <v/>
      </c>
      <c r="E2494" s="3" t="str">
        <f>IF(ISNUMBER(A2494),COUNTIF(Calculations!A:A, A2494),"")</f>
        <v/>
      </c>
      <c r="F2494" s="20" t="str">
        <f t="shared" si="230"/>
        <v/>
      </c>
      <c r="G2494" s="20" t="str">
        <f t="shared" si="231"/>
        <v/>
      </c>
    </row>
    <row r="2495" spans="1:7" x14ac:dyDescent="0.25">
      <c r="A2495" s="9" t="str">
        <f t="shared" si="227"/>
        <v/>
      </c>
      <c r="B2495" s="3" t="str">
        <f t="shared" si="228"/>
        <v/>
      </c>
      <c r="C2495" s="3" t="str">
        <f t="shared" si="229"/>
        <v/>
      </c>
      <c r="D2495" s="3" t="str">
        <f>IF(ISNUMBER(A2495),COUNTIF(Calculations!B:B, A2495),"")</f>
        <v/>
      </c>
      <c r="E2495" s="3" t="str">
        <f>IF(ISNUMBER(A2495),COUNTIF(Calculations!A:A, A2495),"")</f>
        <v/>
      </c>
      <c r="F2495" s="20" t="str">
        <f t="shared" si="230"/>
        <v/>
      </c>
      <c r="G2495" s="20" t="str">
        <f t="shared" si="231"/>
        <v/>
      </c>
    </row>
    <row r="2496" spans="1:7" x14ac:dyDescent="0.25">
      <c r="A2496" s="9" t="str">
        <f t="shared" si="227"/>
        <v/>
      </c>
      <c r="B2496" s="3" t="str">
        <f t="shared" si="228"/>
        <v/>
      </c>
      <c r="C2496" s="3" t="str">
        <f t="shared" si="229"/>
        <v/>
      </c>
      <c r="D2496" s="3" t="str">
        <f>IF(ISNUMBER(A2496),COUNTIF(Calculations!B:B, A2496),"")</f>
        <v/>
      </c>
      <c r="E2496" s="3" t="str">
        <f>IF(ISNUMBER(A2496),COUNTIF(Calculations!A:A, A2496),"")</f>
        <v/>
      </c>
      <c r="F2496" s="20" t="str">
        <f t="shared" si="230"/>
        <v/>
      </c>
      <c r="G2496" s="20" t="str">
        <f t="shared" si="231"/>
        <v/>
      </c>
    </row>
    <row r="2497" spans="1:7" x14ac:dyDescent="0.25">
      <c r="A2497" s="9" t="str">
        <f t="shared" si="227"/>
        <v/>
      </c>
      <c r="B2497" s="3" t="str">
        <f t="shared" si="228"/>
        <v/>
      </c>
      <c r="C2497" s="3" t="str">
        <f t="shared" si="229"/>
        <v/>
      </c>
      <c r="D2497" s="3" t="str">
        <f>IF(ISNUMBER(A2497),COUNTIF(Calculations!B:B, A2497),"")</f>
        <v/>
      </c>
      <c r="E2497" s="3" t="str">
        <f>IF(ISNUMBER(A2497),COUNTIF(Calculations!A:A, A2497),"")</f>
        <v/>
      </c>
      <c r="F2497" s="20" t="str">
        <f t="shared" si="230"/>
        <v/>
      </c>
      <c r="G2497" s="20" t="str">
        <f t="shared" si="231"/>
        <v/>
      </c>
    </row>
    <row r="2498" spans="1:7" x14ac:dyDescent="0.25">
      <c r="A2498" s="9" t="str">
        <f t="shared" si="227"/>
        <v/>
      </c>
      <c r="B2498" s="3" t="str">
        <f t="shared" si="228"/>
        <v/>
      </c>
      <c r="C2498" s="3" t="str">
        <f t="shared" si="229"/>
        <v/>
      </c>
      <c r="D2498" s="3" t="str">
        <f>IF(ISNUMBER(A2498),COUNTIF(Calculations!B:B, A2498),"")</f>
        <v/>
      </c>
      <c r="E2498" s="3" t="str">
        <f>IF(ISNUMBER(A2498),COUNTIF(Calculations!A:A, A2498),"")</f>
        <v/>
      </c>
      <c r="F2498" s="20" t="str">
        <f t="shared" si="230"/>
        <v/>
      </c>
      <c r="G2498" s="20" t="str">
        <f t="shared" si="231"/>
        <v/>
      </c>
    </row>
    <row r="2499" spans="1:7" x14ac:dyDescent="0.25">
      <c r="A2499" s="9" t="str">
        <f t="shared" si="227"/>
        <v/>
      </c>
      <c r="B2499" s="3" t="str">
        <f t="shared" si="228"/>
        <v/>
      </c>
      <c r="C2499" s="3" t="str">
        <f t="shared" si="229"/>
        <v/>
      </c>
      <c r="D2499" s="3" t="str">
        <f>IF(ISNUMBER(A2499),COUNTIF(Calculations!B:B, A2499),"")</f>
        <v/>
      </c>
      <c r="E2499" s="3" t="str">
        <f>IF(ISNUMBER(A2499),COUNTIF(Calculations!A:A, A2499),"")</f>
        <v/>
      </c>
      <c r="F2499" s="20" t="str">
        <f t="shared" si="230"/>
        <v/>
      </c>
      <c r="G2499" s="20" t="str">
        <f t="shared" si="231"/>
        <v/>
      </c>
    </row>
    <row r="2500" spans="1:7" x14ac:dyDescent="0.25">
      <c r="A2500" s="9" t="str">
        <f t="shared" si="227"/>
        <v/>
      </c>
      <c r="B2500" s="3" t="str">
        <f t="shared" si="228"/>
        <v/>
      </c>
      <c r="C2500" s="3" t="str">
        <f t="shared" si="229"/>
        <v/>
      </c>
      <c r="D2500" s="3" t="str">
        <f>IF(ISNUMBER(A2500),COUNTIF(Calculations!B:B, A2500),"")</f>
        <v/>
      </c>
      <c r="E2500" s="3" t="str">
        <f>IF(ISNUMBER(A2500),COUNTIF(Calculations!A:A, A2500),"")</f>
        <v/>
      </c>
      <c r="F2500" s="20" t="str">
        <f t="shared" si="230"/>
        <v/>
      </c>
      <c r="G2500" s="20" t="str">
        <f t="shared" si="231"/>
        <v/>
      </c>
    </row>
    <row r="2501" spans="1:7" x14ac:dyDescent="0.25">
      <c r="A2501" s="9" t="str">
        <f t="shared" si="227"/>
        <v/>
      </c>
      <c r="B2501" s="3" t="str">
        <f t="shared" si="228"/>
        <v/>
      </c>
      <c r="C2501" s="3" t="str">
        <f t="shared" si="229"/>
        <v/>
      </c>
      <c r="D2501" s="3" t="str">
        <f>IF(ISNUMBER(A2501),COUNTIF(Calculations!B:B, A2501),"")</f>
        <v/>
      </c>
      <c r="E2501" s="3" t="str">
        <f>IF(ISNUMBER(A2501),COUNTIF(Calculations!A:A, A2501),"")</f>
        <v/>
      </c>
      <c r="F2501" s="20" t="str">
        <f t="shared" si="230"/>
        <v/>
      </c>
      <c r="G2501" s="20" t="str">
        <f t="shared" si="231"/>
        <v/>
      </c>
    </row>
    <row r="2502" spans="1:7" x14ac:dyDescent="0.25">
      <c r="A2502" s="9" t="str">
        <f t="shared" si="227"/>
        <v/>
      </c>
      <c r="B2502" s="3" t="str">
        <f t="shared" si="228"/>
        <v/>
      </c>
      <c r="C2502" s="3" t="str">
        <f t="shared" si="229"/>
        <v/>
      </c>
      <c r="D2502" s="3" t="str">
        <f>IF(ISNUMBER(A2502),COUNTIF(Calculations!B:B, A2502),"")</f>
        <v/>
      </c>
      <c r="E2502" s="3" t="str">
        <f>IF(ISNUMBER(A2502),COUNTIF(Calculations!A:A, A2502),"")</f>
        <v/>
      </c>
      <c r="F2502" s="20" t="str">
        <f t="shared" si="230"/>
        <v/>
      </c>
      <c r="G2502" s="20" t="str">
        <f t="shared" si="231"/>
        <v/>
      </c>
    </row>
    <row r="2503" spans="1:7" x14ac:dyDescent="0.25">
      <c r="A2503" s="9" t="str">
        <f t="shared" si="227"/>
        <v/>
      </c>
      <c r="B2503" s="3" t="str">
        <f t="shared" si="228"/>
        <v/>
      </c>
      <c r="C2503" s="3" t="str">
        <f t="shared" si="229"/>
        <v/>
      </c>
      <c r="D2503" s="3" t="str">
        <f>IF(ISNUMBER(A2503),COUNTIF(Calculations!B:B, A2503),"")</f>
        <v/>
      </c>
      <c r="E2503" s="3" t="str">
        <f>IF(ISNUMBER(A2503),COUNTIF(Calculations!A:A, A2503),"")</f>
        <v/>
      </c>
      <c r="F2503" s="20" t="str">
        <f t="shared" si="230"/>
        <v/>
      </c>
      <c r="G2503" s="20" t="str">
        <f t="shared" si="231"/>
        <v/>
      </c>
    </row>
    <row r="2504" spans="1:7" x14ac:dyDescent="0.25">
      <c r="A2504" s="9" t="str">
        <f t="shared" si="227"/>
        <v/>
      </c>
      <c r="B2504" s="3" t="str">
        <f t="shared" si="228"/>
        <v/>
      </c>
      <c r="C2504" s="3" t="str">
        <f t="shared" si="229"/>
        <v/>
      </c>
      <c r="D2504" s="3" t="str">
        <f>IF(ISNUMBER(A2504),COUNTIF(Calculations!B:B, A2504),"")</f>
        <v/>
      </c>
      <c r="E2504" s="3" t="str">
        <f>IF(ISNUMBER(A2504),COUNTIF(Calculations!A:A, A2504),"")</f>
        <v/>
      </c>
      <c r="F2504" s="20" t="str">
        <f t="shared" si="230"/>
        <v/>
      </c>
      <c r="G2504" s="20" t="str">
        <f t="shared" si="231"/>
        <v/>
      </c>
    </row>
    <row r="2505" spans="1:7" x14ac:dyDescent="0.25">
      <c r="A2505" s="9" t="str">
        <f t="shared" si="227"/>
        <v/>
      </c>
      <c r="B2505" s="3" t="str">
        <f t="shared" si="228"/>
        <v/>
      </c>
      <c r="C2505" s="3" t="str">
        <f t="shared" si="229"/>
        <v/>
      </c>
      <c r="D2505" s="3" t="str">
        <f>IF(ISNUMBER(A2505),COUNTIF(Calculations!B:B, A2505),"")</f>
        <v/>
      </c>
      <c r="E2505" s="3" t="str">
        <f>IF(ISNUMBER(A2505),COUNTIF(Calculations!A:A, A2505),"")</f>
        <v/>
      </c>
      <c r="F2505" s="20" t="str">
        <f t="shared" si="230"/>
        <v/>
      </c>
      <c r="G2505" s="20" t="str">
        <f t="shared" si="231"/>
        <v/>
      </c>
    </row>
    <row r="2506" spans="1:7" x14ac:dyDescent="0.25">
      <c r="A2506" s="9" t="str">
        <f t="shared" si="227"/>
        <v/>
      </c>
      <c r="B2506" s="3" t="str">
        <f t="shared" si="228"/>
        <v/>
      </c>
      <c r="C2506" s="3" t="str">
        <f t="shared" si="229"/>
        <v/>
      </c>
      <c r="D2506" s="3" t="str">
        <f>IF(ISNUMBER(A2506),COUNTIF(Calculations!B:B, A2506),"")</f>
        <v/>
      </c>
      <c r="E2506" s="3" t="str">
        <f>IF(ISNUMBER(A2506),COUNTIF(Calculations!A:A, A2506),"")</f>
        <v/>
      </c>
      <c r="F2506" s="20" t="str">
        <f t="shared" si="230"/>
        <v/>
      </c>
      <c r="G2506" s="20" t="str">
        <f t="shared" si="231"/>
        <v/>
      </c>
    </row>
    <row r="2507" spans="1:7" x14ac:dyDescent="0.25">
      <c r="A2507" s="9" t="str">
        <f t="shared" si="227"/>
        <v/>
      </c>
      <c r="B2507" s="3" t="str">
        <f t="shared" si="228"/>
        <v/>
      </c>
      <c r="C2507" s="3" t="str">
        <f t="shared" si="229"/>
        <v/>
      </c>
      <c r="D2507" s="3" t="str">
        <f>IF(ISNUMBER(A2507),COUNTIF(Calculations!B:B, A2507),"")</f>
        <v/>
      </c>
      <c r="E2507" s="3" t="str">
        <f>IF(ISNUMBER(A2507),COUNTIF(Calculations!A:A, A2507),"")</f>
        <v/>
      </c>
      <c r="F2507" s="20" t="str">
        <f t="shared" si="230"/>
        <v/>
      </c>
      <c r="G2507" s="20" t="str">
        <f t="shared" si="231"/>
        <v/>
      </c>
    </row>
    <row r="2508" spans="1:7" x14ac:dyDescent="0.25">
      <c r="A2508" s="9" t="str">
        <f t="shared" si="227"/>
        <v/>
      </c>
      <c r="B2508" s="3" t="str">
        <f t="shared" si="228"/>
        <v/>
      </c>
      <c r="C2508" s="3" t="str">
        <f t="shared" si="229"/>
        <v/>
      </c>
      <c r="D2508" s="3" t="str">
        <f>IF(ISNUMBER(A2508),COUNTIF(Calculations!B:B, A2508),"")</f>
        <v/>
      </c>
      <c r="E2508" s="3" t="str">
        <f>IF(ISNUMBER(A2508),COUNTIF(Calculations!A:A, A2508),"")</f>
        <v/>
      </c>
      <c r="F2508" s="20" t="str">
        <f t="shared" si="230"/>
        <v/>
      </c>
      <c r="G2508" s="20" t="str">
        <f t="shared" si="231"/>
        <v/>
      </c>
    </row>
    <row r="2509" spans="1:7" x14ac:dyDescent="0.25">
      <c r="A2509" s="9" t="str">
        <f t="shared" si="227"/>
        <v/>
      </c>
      <c r="B2509" s="3" t="str">
        <f t="shared" si="228"/>
        <v/>
      </c>
      <c r="C2509" s="3" t="str">
        <f t="shared" si="229"/>
        <v/>
      </c>
      <c r="D2509" s="3" t="str">
        <f>IF(ISNUMBER(A2509),COUNTIF(Calculations!B:B, A2509),"")</f>
        <v/>
      </c>
      <c r="E2509" s="3" t="str">
        <f>IF(ISNUMBER(A2509),COUNTIF(Calculations!A:A, A2509),"")</f>
        <v/>
      </c>
      <c r="F2509" s="20" t="str">
        <f t="shared" si="230"/>
        <v/>
      </c>
      <c r="G2509" s="20" t="str">
        <f t="shared" si="231"/>
        <v/>
      </c>
    </row>
    <row r="2510" spans="1:7" x14ac:dyDescent="0.25">
      <c r="A2510" s="9" t="str">
        <f t="shared" si="227"/>
        <v/>
      </c>
      <c r="B2510" s="3" t="str">
        <f t="shared" si="228"/>
        <v/>
      </c>
      <c r="C2510" s="3" t="str">
        <f t="shared" si="229"/>
        <v/>
      </c>
      <c r="D2510" s="3" t="str">
        <f>IF(ISNUMBER(A2510),COUNTIF(Calculations!B:B, A2510),"")</f>
        <v/>
      </c>
      <c r="E2510" s="3" t="str">
        <f>IF(ISNUMBER(A2510),COUNTIF(Calculations!A:A, A2510),"")</f>
        <v/>
      </c>
      <c r="F2510" s="20" t="str">
        <f t="shared" si="230"/>
        <v/>
      </c>
      <c r="G2510" s="20" t="str">
        <f t="shared" si="231"/>
        <v/>
      </c>
    </row>
    <row r="2511" spans="1:7" x14ac:dyDescent="0.25">
      <c r="A2511" s="9" t="str">
        <f t="shared" si="227"/>
        <v/>
      </c>
      <c r="B2511" s="3" t="str">
        <f t="shared" si="228"/>
        <v/>
      </c>
      <c r="C2511" s="3" t="str">
        <f t="shared" si="229"/>
        <v/>
      </c>
      <c r="D2511" s="3" t="str">
        <f>IF(ISNUMBER(A2511),COUNTIF(Calculations!B:B, A2511),"")</f>
        <v/>
      </c>
      <c r="E2511" s="3" t="str">
        <f>IF(ISNUMBER(A2511),COUNTIF(Calculations!A:A, A2511),"")</f>
        <v/>
      </c>
      <c r="F2511" s="20" t="str">
        <f t="shared" si="230"/>
        <v/>
      </c>
      <c r="G2511" s="20" t="str">
        <f t="shared" si="231"/>
        <v/>
      </c>
    </row>
    <row r="2512" spans="1:7" x14ac:dyDescent="0.25">
      <c r="A2512" s="9" t="str">
        <f t="shared" si="227"/>
        <v/>
      </c>
      <c r="B2512" s="3" t="str">
        <f t="shared" si="228"/>
        <v/>
      </c>
      <c r="C2512" s="3" t="str">
        <f t="shared" si="229"/>
        <v/>
      </c>
      <c r="D2512" s="3" t="str">
        <f>IF(ISNUMBER(A2512),COUNTIF(Calculations!B:B, A2512),"")</f>
        <v/>
      </c>
      <c r="E2512" s="3" t="str">
        <f>IF(ISNUMBER(A2512),COUNTIF(Calculations!A:A, A2512),"")</f>
        <v/>
      </c>
      <c r="F2512" s="20" t="str">
        <f t="shared" si="230"/>
        <v/>
      </c>
      <c r="G2512" s="20" t="str">
        <f t="shared" si="231"/>
        <v/>
      </c>
    </row>
    <row r="2513" spans="1:7" x14ac:dyDescent="0.25">
      <c r="A2513" s="9" t="str">
        <f t="shared" si="227"/>
        <v/>
      </c>
      <c r="B2513" s="3" t="str">
        <f t="shared" si="228"/>
        <v/>
      </c>
      <c r="C2513" s="3" t="str">
        <f t="shared" si="229"/>
        <v/>
      </c>
      <c r="D2513" s="3" t="str">
        <f>IF(ISNUMBER(A2513),COUNTIF(Calculations!B:B, A2513),"")</f>
        <v/>
      </c>
      <c r="E2513" s="3" t="str">
        <f>IF(ISNUMBER(A2513),COUNTIF(Calculations!A:A, A2513),"")</f>
        <v/>
      </c>
      <c r="F2513" s="20" t="str">
        <f t="shared" si="230"/>
        <v/>
      </c>
      <c r="G2513" s="20" t="str">
        <f t="shared" si="231"/>
        <v/>
      </c>
    </row>
    <row r="2514" spans="1:7" x14ac:dyDescent="0.25">
      <c r="A2514" s="9" t="str">
        <f t="shared" si="227"/>
        <v/>
      </c>
      <c r="B2514" s="3" t="str">
        <f t="shared" si="228"/>
        <v/>
      </c>
      <c r="C2514" s="3" t="str">
        <f t="shared" si="229"/>
        <v/>
      </c>
      <c r="D2514" s="3" t="str">
        <f>IF(ISNUMBER(A2514),COUNTIF(Calculations!B:B, A2514),"")</f>
        <v/>
      </c>
      <c r="E2514" s="3" t="str">
        <f>IF(ISNUMBER(A2514),COUNTIF(Calculations!A:A, A2514),"")</f>
        <v/>
      </c>
      <c r="F2514" s="20" t="str">
        <f t="shared" si="230"/>
        <v/>
      </c>
      <c r="G2514" s="20" t="str">
        <f t="shared" si="231"/>
        <v/>
      </c>
    </row>
    <row r="2515" spans="1:7" x14ac:dyDescent="0.25">
      <c r="A2515" s="9" t="str">
        <f t="shared" si="227"/>
        <v/>
      </c>
      <c r="B2515" s="3" t="str">
        <f t="shared" si="228"/>
        <v/>
      </c>
      <c r="C2515" s="3" t="str">
        <f t="shared" si="229"/>
        <v/>
      </c>
      <c r="D2515" s="3" t="str">
        <f>IF(ISNUMBER(A2515),COUNTIF(Calculations!B:B, A2515),"")</f>
        <v/>
      </c>
      <c r="E2515" s="3" t="str">
        <f>IF(ISNUMBER(A2515),COUNTIF(Calculations!A:A, A2515),"")</f>
        <v/>
      </c>
      <c r="F2515" s="20" t="str">
        <f t="shared" si="230"/>
        <v/>
      </c>
      <c r="G2515" s="20" t="str">
        <f t="shared" si="231"/>
        <v/>
      </c>
    </row>
    <row r="2516" spans="1:7" x14ac:dyDescent="0.25">
      <c r="A2516" s="9" t="str">
        <f t="shared" si="227"/>
        <v/>
      </c>
      <c r="B2516" s="3" t="str">
        <f t="shared" si="228"/>
        <v/>
      </c>
      <c r="C2516" s="3" t="str">
        <f t="shared" si="229"/>
        <v/>
      </c>
      <c r="D2516" s="3" t="str">
        <f>IF(ISNUMBER(A2516),COUNTIF(Calculations!B:B, A2516),"")</f>
        <v/>
      </c>
      <c r="E2516" s="3" t="str">
        <f>IF(ISNUMBER(A2516),COUNTIF(Calculations!A:A, A2516),"")</f>
        <v/>
      </c>
      <c r="F2516" s="20" t="str">
        <f t="shared" si="230"/>
        <v/>
      </c>
      <c r="G2516" s="20" t="str">
        <f t="shared" si="231"/>
        <v/>
      </c>
    </row>
    <row r="2517" spans="1:7" x14ac:dyDescent="0.25">
      <c r="A2517" s="9" t="str">
        <f t="shared" si="227"/>
        <v/>
      </c>
      <c r="B2517" s="3" t="str">
        <f t="shared" si="228"/>
        <v/>
      </c>
      <c r="C2517" s="3" t="str">
        <f t="shared" si="229"/>
        <v/>
      </c>
      <c r="D2517" s="3" t="str">
        <f>IF(ISNUMBER(A2517),COUNTIF(Calculations!B:B, A2517),"")</f>
        <v/>
      </c>
      <c r="E2517" s="3" t="str">
        <f>IF(ISNUMBER(A2517),COUNTIF(Calculations!A:A, A2517),"")</f>
        <v/>
      </c>
      <c r="F2517" s="20" t="str">
        <f t="shared" si="230"/>
        <v/>
      </c>
      <c r="G2517" s="20" t="str">
        <f t="shared" si="231"/>
        <v/>
      </c>
    </row>
    <row r="2518" spans="1:7" x14ac:dyDescent="0.25">
      <c r="A2518" s="9" t="str">
        <f t="shared" si="227"/>
        <v/>
      </c>
      <c r="B2518" s="3" t="str">
        <f t="shared" si="228"/>
        <v/>
      </c>
      <c r="C2518" s="3" t="str">
        <f t="shared" si="229"/>
        <v/>
      </c>
      <c r="D2518" s="3" t="str">
        <f>IF(ISNUMBER(A2518),COUNTIF(Calculations!B:B, A2518),"")</f>
        <v/>
      </c>
      <c r="E2518" s="3" t="str">
        <f>IF(ISNUMBER(A2518),COUNTIF(Calculations!A:A, A2518),"")</f>
        <v/>
      </c>
      <c r="F2518" s="20" t="str">
        <f t="shared" si="230"/>
        <v/>
      </c>
      <c r="G2518" s="20" t="str">
        <f t="shared" si="231"/>
        <v/>
      </c>
    </row>
    <row r="2519" spans="1:7" x14ac:dyDescent="0.25">
      <c r="A2519" s="9" t="str">
        <f t="shared" si="227"/>
        <v/>
      </c>
      <c r="B2519" s="3" t="str">
        <f t="shared" si="228"/>
        <v/>
      </c>
      <c r="C2519" s="3" t="str">
        <f t="shared" si="229"/>
        <v/>
      </c>
      <c r="D2519" s="3" t="str">
        <f>IF(ISNUMBER(A2519),COUNTIF(Calculations!B:B, A2519),"")</f>
        <v/>
      </c>
      <c r="E2519" s="3" t="str">
        <f>IF(ISNUMBER(A2519),COUNTIF(Calculations!A:A, A2519),"")</f>
        <v/>
      </c>
      <c r="F2519" s="20" t="str">
        <f t="shared" si="230"/>
        <v/>
      </c>
      <c r="G2519" s="20" t="str">
        <f t="shared" si="231"/>
        <v/>
      </c>
    </row>
    <row r="2520" spans="1:7" x14ac:dyDescent="0.25">
      <c r="A2520" s="9" t="str">
        <f t="shared" si="227"/>
        <v/>
      </c>
      <c r="B2520" s="3" t="str">
        <f t="shared" si="228"/>
        <v/>
      </c>
      <c r="C2520" s="3" t="str">
        <f t="shared" si="229"/>
        <v/>
      </c>
      <c r="D2520" s="3" t="str">
        <f>IF(ISNUMBER(A2520),COUNTIF(Calculations!B:B, A2520),"")</f>
        <v/>
      </c>
      <c r="E2520" s="3" t="str">
        <f>IF(ISNUMBER(A2520),COUNTIF(Calculations!A:A, A2520),"")</f>
        <v/>
      </c>
      <c r="F2520" s="20" t="str">
        <f t="shared" si="230"/>
        <v/>
      </c>
      <c r="G2520" s="20" t="str">
        <f t="shared" si="231"/>
        <v/>
      </c>
    </row>
    <row r="2521" spans="1:7" x14ac:dyDescent="0.25">
      <c r="A2521" s="9" t="str">
        <f t="shared" si="227"/>
        <v/>
      </c>
      <c r="B2521" s="3" t="str">
        <f t="shared" si="228"/>
        <v/>
      </c>
      <c r="C2521" s="3" t="str">
        <f t="shared" si="229"/>
        <v/>
      </c>
      <c r="D2521" s="3" t="str">
        <f>IF(ISNUMBER(A2521),COUNTIF(Calculations!B:B, A2521),"")</f>
        <v/>
      </c>
      <c r="E2521" s="3" t="str">
        <f>IF(ISNUMBER(A2521),COUNTIF(Calculations!A:A, A2521),"")</f>
        <v/>
      </c>
      <c r="F2521" s="20" t="str">
        <f t="shared" si="230"/>
        <v/>
      </c>
      <c r="G2521" s="20" t="str">
        <f t="shared" si="231"/>
        <v/>
      </c>
    </row>
    <row r="2522" spans="1:7" x14ac:dyDescent="0.25">
      <c r="A2522" s="9" t="str">
        <f t="shared" si="227"/>
        <v/>
      </c>
      <c r="B2522" s="3" t="str">
        <f t="shared" si="228"/>
        <v/>
      </c>
      <c r="C2522" s="3" t="str">
        <f t="shared" si="229"/>
        <v/>
      </c>
      <c r="D2522" s="3" t="str">
        <f>IF(ISNUMBER(A2522),COUNTIF(Calculations!B:B, A2522),"")</f>
        <v/>
      </c>
      <c r="E2522" s="3" t="str">
        <f>IF(ISNUMBER(A2522),COUNTIF(Calculations!A:A, A2522),"")</f>
        <v/>
      </c>
      <c r="F2522" s="20" t="str">
        <f t="shared" si="230"/>
        <v/>
      </c>
      <c r="G2522" s="20" t="str">
        <f t="shared" si="231"/>
        <v/>
      </c>
    </row>
    <row r="2523" spans="1:7" x14ac:dyDescent="0.25">
      <c r="A2523" s="9" t="str">
        <f t="shared" si="227"/>
        <v/>
      </c>
      <c r="B2523" s="3" t="str">
        <f t="shared" si="228"/>
        <v/>
      </c>
      <c r="C2523" s="3" t="str">
        <f t="shared" si="229"/>
        <v/>
      </c>
      <c r="D2523" s="3" t="str">
        <f>IF(ISNUMBER(A2523),COUNTIF(Calculations!B:B, A2523),"")</f>
        <v/>
      </c>
      <c r="E2523" s="3" t="str">
        <f>IF(ISNUMBER(A2523),COUNTIF(Calculations!A:A, A2523),"")</f>
        <v/>
      </c>
      <c r="F2523" s="20" t="str">
        <f t="shared" si="230"/>
        <v/>
      </c>
      <c r="G2523" s="20" t="str">
        <f t="shared" si="231"/>
        <v/>
      </c>
    </row>
    <row r="2524" spans="1:7" x14ac:dyDescent="0.25">
      <c r="A2524" s="9" t="str">
        <f t="shared" si="227"/>
        <v/>
      </c>
      <c r="B2524" s="3" t="str">
        <f t="shared" si="228"/>
        <v/>
      </c>
      <c r="C2524" s="3" t="str">
        <f t="shared" si="229"/>
        <v/>
      </c>
      <c r="D2524" s="3" t="str">
        <f>IF(ISNUMBER(A2524),COUNTIF(Calculations!B:B, A2524),"")</f>
        <v/>
      </c>
      <c r="E2524" s="3" t="str">
        <f>IF(ISNUMBER(A2524),COUNTIF(Calculations!A:A, A2524),"")</f>
        <v/>
      </c>
      <c r="F2524" s="20" t="str">
        <f t="shared" si="230"/>
        <v/>
      </c>
      <c r="G2524" s="20" t="str">
        <f t="shared" si="231"/>
        <v/>
      </c>
    </row>
    <row r="2525" spans="1:7" x14ac:dyDescent="0.25">
      <c r="A2525" s="9" t="str">
        <f t="shared" si="227"/>
        <v/>
      </c>
      <c r="B2525" s="3" t="str">
        <f t="shared" si="228"/>
        <v/>
      </c>
      <c r="C2525" s="3" t="str">
        <f t="shared" si="229"/>
        <v/>
      </c>
      <c r="D2525" s="3" t="str">
        <f>IF(ISNUMBER(A2525),COUNTIF(Calculations!B:B, A2525),"")</f>
        <v/>
      </c>
      <c r="E2525" s="3" t="str">
        <f>IF(ISNUMBER(A2525),COUNTIF(Calculations!A:A, A2525),"")</f>
        <v/>
      </c>
      <c r="F2525" s="20" t="str">
        <f t="shared" si="230"/>
        <v/>
      </c>
      <c r="G2525" s="20" t="str">
        <f t="shared" si="231"/>
        <v/>
      </c>
    </row>
    <row r="2526" spans="1:7" x14ac:dyDescent="0.25">
      <c r="A2526" s="9" t="str">
        <f t="shared" si="227"/>
        <v/>
      </c>
      <c r="B2526" s="3" t="str">
        <f t="shared" si="228"/>
        <v/>
      </c>
      <c r="C2526" s="3" t="str">
        <f t="shared" si="229"/>
        <v/>
      </c>
      <c r="D2526" s="3" t="str">
        <f>IF(ISNUMBER(A2526),COUNTIF(Calculations!B:B, A2526),"")</f>
        <v/>
      </c>
      <c r="E2526" s="3" t="str">
        <f>IF(ISNUMBER(A2526),COUNTIF(Calculations!A:A, A2526),"")</f>
        <v/>
      </c>
      <c r="F2526" s="20" t="str">
        <f t="shared" si="230"/>
        <v/>
      </c>
      <c r="G2526" s="20" t="str">
        <f t="shared" si="231"/>
        <v/>
      </c>
    </row>
    <row r="2527" spans="1:7" x14ac:dyDescent="0.25">
      <c r="A2527" s="9" t="str">
        <f t="shared" si="227"/>
        <v/>
      </c>
      <c r="B2527" s="3" t="str">
        <f t="shared" si="228"/>
        <v/>
      </c>
      <c r="C2527" s="3" t="str">
        <f t="shared" si="229"/>
        <v/>
      </c>
      <c r="D2527" s="3" t="str">
        <f>IF(ISNUMBER(A2527),COUNTIF(Calculations!B:B, A2527),"")</f>
        <v/>
      </c>
      <c r="E2527" s="3" t="str">
        <f>IF(ISNUMBER(A2527),COUNTIF(Calculations!A:A, A2527),"")</f>
        <v/>
      </c>
      <c r="F2527" s="20" t="str">
        <f t="shared" si="230"/>
        <v/>
      </c>
      <c r="G2527" s="20" t="str">
        <f t="shared" si="231"/>
        <v/>
      </c>
    </row>
    <row r="2528" spans="1:7" x14ac:dyDescent="0.25">
      <c r="A2528" s="9" t="str">
        <f t="shared" si="227"/>
        <v/>
      </c>
      <c r="B2528" s="3" t="str">
        <f t="shared" si="228"/>
        <v/>
      </c>
      <c r="C2528" s="3" t="str">
        <f t="shared" si="229"/>
        <v/>
      </c>
      <c r="D2528" s="3" t="str">
        <f>IF(ISNUMBER(A2528),COUNTIF(Calculations!B:B, A2528),"")</f>
        <v/>
      </c>
      <c r="E2528" s="3" t="str">
        <f>IF(ISNUMBER(A2528),COUNTIF(Calculations!A:A, A2528),"")</f>
        <v/>
      </c>
      <c r="F2528" s="20" t="str">
        <f t="shared" si="230"/>
        <v/>
      </c>
      <c r="G2528" s="20" t="str">
        <f t="shared" si="231"/>
        <v/>
      </c>
    </row>
    <row r="2529" spans="1:7" x14ac:dyDescent="0.25">
      <c r="A2529" s="9" t="str">
        <f t="shared" si="227"/>
        <v/>
      </c>
      <c r="B2529" s="3" t="str">
        <f t="shared" si="228"/>
        <v/>
      </c>
      <c r="C2529" s="3" t="str">
        <f t="shared" si="229"/>
        <v/>
      </c>
      <c r="D2529" s="3" t="str">
        <f>IF(ISNUMBER(A2529),COUNTIF(Calculations!B:B, A2529),"")</f>
        <v/>
      </c>
      <c r="E2529" s="3" t="str">
        <f>IF(ISNUMBER(A2529),COUNTIF(Calculations!A:A, A2529),"")</f>
        <v/>
      </c>
      <c r="F2529" s="20" t="str">
        <f t="shared" si="230"/>
        <v/>
      </c>
      <c r="G2529" s="20" t="str">
        <f t="shared" si="231"/>
        <v/>
      </c>
    </row>
    <row r="2530" spans="1:7" x14ac:dyDescent="0.25">
      <c r="A2530" s="9" t="str">
        <f t="shared" si="227"/>
        <v/>
      </c>
      <c r="B2530" s="3" t="str">
        <f t="shared" si="228"/>
        <v/>
      </c>
      <c r="C2530" s="3" t="str">
        <f t="shared" si="229"/>
        <v/>
      </c>
      <c r="D2530" s="3" t="str">
        <f>IF(ISNUMBER(A2530),COUNTIF(Calculations!B:B, A2530),"")</f>
        <v/>
      </c>
      <c r="E2530" s="3" t="str">
        <f>IF(ISNUMBER(A2530),COUNTIF(Calculations!A:A, A2530),"")</f>
        <v/>
      </c>
      <c r="F2530" s="20" t="str">
        <f t="shared" si="230"/>
        <v/>
      </c>
      <c r="G2530" s="20" t="str">
        <f t="shared" si="231"/>
        <v/>
      </c>
    </row>
    <row r="2531" spans="1:7" x14ac:dyDescent="0.25">
      <c r="A2531" s="9" t="str">
        <f t="shared" si="227"/>
        <v/>
      </c>
      <c r="B2531" s="3" t="str">
        <f t="shared" si="228"/>
        <v/>
      </c>
      <c r="C2531" s="3" t="str">
        <f t="shared" si="229"/>
        <v/>
      </c>
      <c r="D2531" s="3" t="str">
        <f>IF(ISNUMBER(A2531),COUNTIF(Calculations!B:B, A2531),"")</f>
        <v/>
      </c>
      <c r="E2531" s="3" t="str">
        <f>IF(ISNUMBER(A2531),COUNTIF(Calculations!A:A, A2531),"")</f>
        <v/>
      </c>
      <c r="F2531" s="20" t="str">
        <f t="shared" si="230"/>
        <v/>
      </c>
      <c r="G2531" s="20" t="str">
        <f t="shared" si="231"/>
        <v/>
      </c>
    </row>
    <row r="2532" spans="1:7" x14ac:dyDescent="0.25">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20" t="str">
        <f t="shared" ref="F2532:F2595" si="235">IF(ISNUMBER(A2532),F2531 + D2532,"")</f>
        <v/>
      </c>
      <c r="G2532" s="20" t="str">
        <f t="shared" ref="G2532:G2595" si="236">IF(ISNUMBER(A2532),G2531 + E2532,"")</f>
        <v/>
      </c>
    </row>
    <row r="2533" spans="1:7" x14ac:dyDescent="0.25">
      <c r="A2533" s="9" t="str">
        <f t="shared" si="232"/>
        <v/>
      </c>
      <c r="B2533" s="3" t="str">
        <f t="shared" si="233"/>
        <v/>
      </c>
      <c r="C2533" s="3" t="str">
        <f t="shared" si="234"/>
        <v/>
      </c>
      <c r="D2533" s="3" t="str">
        <f>IF(ISNUMBER(A2533),COUNTIF(Calculations!B:B, A2533),"")</f>
        <v/>
      </c>
      <c r="E2533" s="3" t="str">
        <f>IF(ISNUMBER(A2533),COUNTIF(Calculations!A:A, A2533),"")</f>
        <v/>
      </c>
      <c r="F2533" s="20" t="str">
        <f t="shared" si="235"/>
        <v/>
      </c>
      <c r="G2533" s="20" t="str">
        <f t="shared" si="236"/>
        <v/>
      </c>
    </row>
    <row r="2534" spans="1:7" x14ac:dyDescent="0.25">
      <c r="A2534" s="9" t="str">
        <f t="shared" si="232"/>
        <v/>
      </c>
      <c r="B2534" s="3" t="str">
        <f t="shared" si="233"/>
        <v/>
      </c>
      <c r="C2534" s="3" t="str">
        <f t="shared" si="234"/>
        <v/>
      </c>
      <c r="D2534" s="3" t="str">
        <f>IF(ISNUMBER(A2534),COUNTIF(Calculations!B:B, A2534),"")</f>
        <v/>
      </c>
      <c r="E2534" s="3" t="str">
        <f>IF(ISNUMBER(A2534),COUNTIF(Calculations!A:A, A2534),"")</f>
        <v/>
      </c>
      <c r="F2534" s="20" t="str">
        <f t="shared" si="235"/>
        <v/>
      </c>
      <c r="G2534" s="20" t="str">
        <f t="shared" si="236"/>
        <v/>
      </c>
    </row>
    <row r="2535" spans="1:7" x14ac:dyDescent="0.25">
      <c r="A2535" s="9" t="str">
        <f t="shared" si="232"/>
        <v/>
      </c>
      <c r="B2535" s="3" t="str">
        <f t="shared" si="233"/>
        <v/>
      </c>
      <c r="C2535" s="3" t="str">
        <f t="shared" si="234"/>
        <v/>
      </c>
      <c r="D2535" s="3" t="str">
        <f>IF(ISNUMBER(A2535),COUNTIF(Calculations!B:B, A2535),"")</f>
        <v/>
      </c>
      <c r="E2535" s="3" t="str">
        <f>IF(ISNUMBER(A2535),COUNTIF(Calculations!A:A, A2535),"")</f>
        <v/>
      </c>
      <c r="F2535" s="20" t="str">
        <f t="shared" si="235"/>
        <v/>
      </c>
      <c r="G2535" s="20" t="str">
        <f t="shared" si="236"/>
        <v/>
      </c>
    </row>
    <row r="2536" spans="1:7" x14ac:dyDescent="0.25">
      <c r="A2536" s="9" t="str">
        <f t="shared" si="232"/>
        <v/>
      </c>
      <c r="B2536" s="3" t="str">
        <f t="shared" si="233"/>
        <v/>
      </c>
      <c r="C2536" s="3" t="str">
        <f t="shared" si="234"/>
        <v/>
      </c>
      <c r="D2536" s="3" t="str">
        <f>IF(ISNUMBER(A2536),COUNTIF(Calculations!B:B, A2536),"")</f>
        <v/>
      </c>
      <c r="E2536" s="3" t="str">
        <f>IF(ISNUMBER(A2536),COUNTIF(Calculations!A:A, A2536),"")</f>
        <v/>
      </c>
      <c r="F2536" s="20" t="str">
        <f t="shared" si="235"/>
        <v/>
      </c>
      <c r="G2536" s="20" t="str">
        <f t="shared" si="236"/>
        <v/>
      </c>
    </row>
    <row r="2537" spans="1:7" x14ac:dyDescent="0.25">
      <c r="A2537" s="9" t="str">
        <f t="shared" si="232"/>
        <v/>
      </c>
      <c r="B2537" s="3" t="str">
        <f t="shared" si="233"/>
        <v/>
      </c>
      <c r="C2537" s="3" t="str">
        <f t="shared" si="234"/>
        <v/>
      </c>
      <c r="D2537" s="3" t="str">
        <f>IF(ISNUMBER(A2537),COUNTIF(Calculations!B:B, A2537),"")</f>
        <v/>
      </c>
      <c r="E2537" s="3" t="str">
        <f>IF(ISNUMBER(A2537),COUNTIF(Calculations!A:A, A2537),"")</f>
        <v/>
      </c>
      <c r="F2537" s="20" t="str">
        <f t="shared" si="235"/>
        <v/>
      </c>
      <c r="G2537" s="20" t="str">
        <f t="shared" si="236"/>
        <v/>
      </c>
    </row>
    <row r="2538" spans="1:7" x14ac:dyDescent="0.25">
      <c r="A2538" s="9" t="str">
        <f t="shared" si="232"/>
        <v/>
      </c>
      <c r="B2538" s="3" t="str">
        <f t="shared" si="233"/>
        <v/>
      </c>
      <c r="C2538" s="3" t="str">
        <f t="shared" si="234"/>
        <v/>
      </c>
      <c r="D2538" s="3" t="str">
        <f>IF(ISNUMBER(A2538),COUNTIF(Calculations!B:B, A2538),"")</f>
        <v/>
      </c>
      <c r="E2538" s="3" t="str">
        <f>IF(ISNUMBER(A2538),COUNTIF(Calculations!A:A, A2538),"")</f>
        <v/>
      </c>
      <c r="F2538" s="20" t="str">
        <f t="shared" si="235"/>
        <v/>
      </c>
      <c r="G2538" s="20" t="str">
        <f t="shared" si="236"/>
        <v/>
      </c>
    </row>
    <row r="2539" spans="1:7" x14ac:dyDescent="0.25">
      <c r="A2539" s="9" t="str">
        <f t="shared" si="232"/>
        <v/>
      </c>
      <c r="B2539" s="3" t="str">
        <f t="shared" si="233"/>
        <v/>
      </c>
      <c r="C2539" s="3" t="str">
        <f t="shared" si="234"/>
        <v/>
      </c>
      <c r="D2539" s="3" t="str">
        <f>IF(ISNUMBER(A2539),COUNTIF(Calculations!B:B, A2539),"")</f>
        <v/>
      </c>
      <c r="E2539" s="3" t="str">
        <f>IF(ISNUMBER(A2539),COUNTIF(Calculations!A:A, A2539),"")</f>
        <v/>
      </c>
      <c r="F2539" s="20" t="str">
        <f t="shared" si="235"/>
        <v/>
      </c>
      <c r="G2539" s="20" t="str">
        <f t="shared" si="236"/>
        <v/>
      </c>
    </row>
    <row r="2540" spans="1:7" x14ac:dyDescent="0.25">
      <c r="A2540" s="9" t="str">
        <f t="shared" si="232"/>
        <v/>
      </c>
      <c r="B2540" s="3" t="str">
        <f t="shared" si="233"/>
        <v/>
      </c>
      <c r="C2540" s="3" t="str">
        <f t="shared" si="234"/>
        <v/>
      </c>
      <c r="D2540" s="3" t="str">
        <f>IF(ISNUMBER(A2540),COUNTIF(Calculations!B:B, A2540),"")</f>
        <v/>
      </c>
      <c r="E2540" s="3" t="str">
        <f>IF(ISNUMBER(A2540),COUNTIF(Calculations!A:A, A2540),"")</f>
        <v/>
      </c>
      <c r="F2540" s="20" t="str">
        <f t="shared" si="235"/>
        <v/>
      </c>
      <c r="G2540" s="20" t="str">
        <f t="shared" si="236"/>
        <v/>
      </c>
    </row>
    <row r="2541" spans="1:7" x14ac:dyDescent="0.25">
      <c r="A2541" s="9" t="str">
        <f t="shared" si="232"/>
        <v/>
      </c>
      <c r="B2541" s="3" t="str">
        <f t="shared" si="233"/>
        <v/>
      </c>
      <c r="C2541" s="3" t="str">
        <f t="shared" si="234"/>
        <v/>
      </c>
      <c r="D2541" s="3" t="str">
        <f>IF(ISNUMBER(A2541),COUNTIF(Calculations!B:B, A2541),"")</f>
        <v/>
      </c>
      <c r="E2541" s="3" t="str">
        <f>IF(ISNUMBER(A2541),COUNTIF(Calculations!A:A, A2541),"")</f>
        <v/>
      </c>
      <c r="F2541" s="20" t="str">
        <f t="shared" si="235"/>
        <v/>
      </c>
      <c r="G2541" s="20" t="str">
        <f t="shared" si="236"/>
        <v/>
      </c>
    </row>
    <row r="2542" spans="1:7" x14ac:dyDescent="0.25">
      <c r="A2542" s="9" t="str">
        <f t="shared" si="232"/>
        <v/>
      </c>
      <c r="B2542" s="3" t="str">
        <f t="shared" si="233"/>
        <v/>
      </c>
      <c r="C2542" s="3" t="str">
        <f t="shared" si="234"/>
        <v/>
      </c>
      <c r="D2542" s="3" t="str">
        <f>IF(ISNUMBER(A2542),COUNTIF(Calculations!B:B, A2542),"")</f>
        <v/>
      </c>
      <c r="E2542" s="3" t="str">
        <f>IF(ISNUMBER(A2542),COUNTIF(Calculations!A:A, A2542),"")</f>
        <v/>
      </c>
      <c r="F2542" s="20" t="str">
        <f t="shared" si="235"/>
        <v/>
      </c>
      <c r="G2542" s="20" t="str">
        <f t="shared" si="236"/>
        <v/>
      </c>
    </row>
    <row r="2543" spans="1:7" x14ac:dyDescent="0.25">
      <c r="A2543" s="9" t="str">
        <f t="shared" si="232"/>
        <v/>
      </c>
      <c r="B2543" s="3" t="str">
        <f t="shared" si="233"/>
        <v/>
      </c>
      <c r="C2543" s="3" t="str">
        <f t="shared" si="234"/>
        <v/>
      </c>
      <c r="D2543" s="3" t="str">
        <f>IF(ISNUMBER(A2543),COUNTIF(Calculations!B:B, A2543),"")</f>
        <v/>
      </c>
      <c r="E2543" s="3" t="str">
        <f>IF(ISNUMBER(A2543),COUNTIF(Calculations!A:A, A2543),"")</f>
        <v/>
      </c>
      <c r="F2543" s="20" t="str">
        <f t="shared" si="235"/>
        <v/>
      </c>
      <c r="G2543" s="20" t="str">
        <f t="shared" si="236"/>
        <v/>
      </c>
    </row>
    <row r="2544" spans="1:7" x14ac:dyDescent="0.25">
      <c r="A2544" s="9" t="str">
        <f t="shared" si="232"/>
        <v/>
      </c>
      <c r="B2544" s="3" t="str">
        <f t="shared" si="233"/>
        <v/>
      </c>
      <c r="C2544" s="3" t="str">
        <f t="shared" si="234"/>
        <v/>
      </c>
      <c r="D2544" s="3" t="str">
        <f>IF(ISNUMBER(A2544),COUNTIF(Calculations!B:B, A2544),"")</f>
        <v/>
      </c>
      <c r="E2544" s="3" t="str">
        <f>IF(ISNUMBER(A2544),COUNTIF(Calculations!A:A, A2544),"")</f>
        <v/>
      </c>
      <c r="F2544" s="20" t="str">
        <f t="shared" si="235"/>
        <v/>
      </c>
      <c r="G2544" s="20" t="str">
        <f t="shared" si="236"/>
        <v/>
      </c>
    </row>
    <row r="2545" spans="1:7" x14ac:dyDescent="0.25">
      <c r="A2545" s="9" t="str">
        <f t="shared" si="232"/>
        <v/>
      </c>
      <c r="B2545" s="3" t="str">
        <f t="shared" si="233"/>
        <v/>
      </c>
      <c r="C2545" s="3" t="str">
        <f t="shared" si="234"/>
        <v/>
      </c>
      <c r="D2545" s="3" t="str">
        <f>IF(ISNUMBER(A2545),COUNTIF(Calculations!B:B, A2545),"")</f>
        <v/>
      </c>
      <c r="E2545" s="3" t="str">
        <f>IF(ISNUMBER(A2545),COUNTIF(Calculations!A:A, A2545),"")</f>
        <v/>
      </c>
      <c r="F2545" s="20" t="str">
        <f t="shared" si="235"/>
        <v/>
      </c>
      <c r="G2545" s="20" t="str">
        <f t="shared" si="236"/>
        <v/>
      </c>
    </row>
    <row r="2546" spans="1:7" x14ac:dyDescent="0.25">
      <c r="A2546" s="9" t="str">
        <f t="shared" si="232"/>
        <v/>
      </c>
      <c r="B2546" s="3" t="str">
        <f t="shared" si="233"/>
        <v/>
      </c>
      <c r="C2546" s="3" t="str">
        <f t="shared" si="234"/>
        <v/>
      </c>
      <c r="D2546" s="3" t="str">
        <f>IF(ISNUMBER(A2546),COUNTIF(Calculations!B:B, A2546),"")</f>
        <v/>
      </c>
      <c r="E2546" s="3" t="str">
        <f>IF(ISNUMBER(A2546),COUNTIF(Calculations!A:A, A2546),"")</f>
        <v/>
      </c>
      <c r="F2546" s="20" t="str">
        <f t="shared" si="235"/>
        <v/>
      </c>
      <c r="G2546" s="20" t="str">
        <f t="shared" si="236"/>
        <v/>
      </c>
    </row>
    <row r="2547" spans="1:7" x14ac:dyDescent="0.25">
      <c r="A2547" s="9" t="str">
        <f t="shared" si="232"/>
        <v/>
      </c>
      <c r="B2547" s="3" t="str">
        <f t="shared" si="233"/>
        <v/>
      </c>
      <c r="C2547" s="3" t="str">
        <f t="shared" si="234"/>
        <v/>
      </c>
      <c r="D2547" s="3" t="str">
        <f>IF(ISNUMBER(A2547),COUNTIF(Calculations!B:B, A2547),"")</f>
        <v/>
      </c>
      <c r="E2547" s="3" t="str">
        <f>IF(ISNUMBER(A2547),COUNTIF(Calculations!A:A, A2547),"")</f>
        <v/>
      </c>
      <c r="F2547" s="20" t="str">
        <f t="shared" si="235"/>
        <v/>
      </c>
      <c r="G2547" s="20" t="str">
        <f t="shared" si="236"/>
        <v/>
      </c>
    </row>
    <row r="2548" spans="1:7" x14ac:dyDescent="0.25">
      <c r="A2548" s="9" t="str">
        <f t="shared" si="232"/>
        <v/>
      </c>
      <c r="B2548" s="3" t="str">
        <f t="shared" si="233"/>
        <v/>
      </c>
      <c r="C2548" s="3" t="str">
        <f t="shared" si="234"/>
        <v/>
      </c>
      <c r="D2548" s="3" t="str">
        <f>IF(ISNUMBER(A2548),COUNTIF(Calculations!B:B, A2548),"")</f>
        <v/>
      </c>
      <c r="E2548" s="3" t="str">
        <f>IF(ISNUMBER(A2548),COUNTIF(Calculations!A:A, A2548),"")</f>
        <v/>
      </c>
      <c r="F2548" s="20" t="str">
        <f t="shared" si="235"/>
        <v/>
      </c>
      <c r="G2548" s="20" t="str">
        <f t="shared" si="236"/>
        <v/>
      </c>
    </row>
    <row r="2549" spans="1:7" x14ac:dyDescent="0.25">
      <c r="A2549" s="9" t="str">
        <f t="shared" si="232"/>
        <v/>
      </c>
      <c r="B2549" s="3" t="str">
        <f t="shared" si="233"/>
        <v/>
      </c>
      <c r="C2549" s="3" t="str">
        <f t="shared" si="234"/>
        <v/>
      </c>
      <c r="D2549" s="3" t="str">
        <f>IF(ISNUMBER(A2549),COUNTIF(Calculations!B:B, A2549),"")</f>
        <v/>
      </c>
      <c r="E2549" s="3" t="str">
        <f>IF(ISNUMBER(A2549),COUNTIF(Calculations!A:A, A2549),"")</f>
        <v/>
      </c>
      <c r="F2549" s="20" t="str">
        <f t="shared" si="235"/>
        <v/>
      </c>
      <c r="G2549" s="20" t="str">
        <f t="shared" si="236"/>
        <v/>
      </c>
    </row>
    <row r="2550" spans="1:7" x14ac:dyDescent="0.25">
      <c r="A2550" s="9" t="str">
        <f t="shared" si="232"/>
        <v/>
      </c>
      <c r="B2550" s="3" t="str">
        <f t="shared" si="233"/>
        <v/>
      </c>
      <c r="C2550" s="3" t="str">
        <f t="shared" si="234"/>
        <v/>
      </c>
      <c r="D2550" s="3" t="str">
        <f>IF(ISNUMBER(A2550),COUNTIF(Calculations!B:B, A2550),"")</f>
        <v/>
      </c>
      <c r="E2550" s="3" t="str">
        <f>IF(ISNUMBER(A2550),COUNTIF(Calculations!A:A, A2550),"")</f>
        <v/>
      </c>
      <c r="F2550" s="20" t="str">
        <f t="shared" si="235"/>
        <v/>
      </c>
      <c r="G2550" s="20" t="str">
        <f t="shared" si="236"/>
        <v/>
      </c>
    </row>
    <row r="2551" spans="1:7" x14ac:dyDescent="0.25">
      <c r="A2551" s="9" t="str">
        <f t="shared" si="232"/>
        <v/>
      </c>
      <c r="B2551" s="3" t="str">
        <f t="shared" si="233"/>
        <v/>
      </c>
      <c r="C2551" s="3" t="str">
        <f t="shared" si="234"/>
        <v/>
      </c>
      <c r="D2551" s="3" t="str">
        <f>IF(ISNUMBER(A2551),COUNTIF(Calculations!B:B, A2551),"")</f>
        <v/>
      </c>
      <c r="E2551" s="3" t="str">
        <f>IF(ISNUMBER(A2551),COUNTIF(Calculations!A:A, A2551),"")</f>
        <v/>
      </c>
      <c r="F2551" s="20" t="str">
        <f t="shared" si="235"/>
        <v/>
      </c>
      <c r="G2551" s="20" t="str">
        <f t="shared" si="236"/>
        <v/>
      </c>
    </row>
    <row r="2552" spans="1:7" x14ac:dyDescent="0.25">
      <c r="A2552" s="9" t="str">
        <f t="shared" si="232"/>
        <v/>
      </c>
      <c r="B2552" s="3" t="str">
        <f t="shared" si="233"/>
        <v/>
      </c>
      <c r="C2552" s="3" t="str">
        <f t="shared" si="234"/>
        <v/>
      </c>
      <c r="D2552" s="3" t="str">
        <f>IF(ISNUMBER(A2552),COUNTIF(Calculations!B:B, A2552),"")</f>
        <v/>
      </c>
      <c r="E2552" s="3" t="str">
        <f>IF(ISNUMBER(A2552),COUNTIF(Calculations!A:A, A2552),"")</f>
        <v/>
      </c>
      <c r="F2552" s="20" t="str">
        <f t="shared" si="235"/>
        <v/>
      </c>
      <c r="G2552" s="20" t="str">
        <f t="shared" si="236"/>
        <v/>
      </c>
    </row>
    <row r="2553" spans="1:7" x14ac:dyDescent="0.25">
      <c r="A2553" s="9" t="str">
        <f t="shared" si="232"/>
        <v/>
      </c>
      <c r="B2553" s="3" t="str">
        <f t="shared" si="233"/>
        <v/>
      </c>
      <c r="C2553" s="3" t="str">
        <f t="shared" si="234"/>
        <v/>
      </c>
      <c r="D2553" s="3" t="str">
        <f>IF(ISNUMBER(A2553),COUNTIF(Calculations!B:B, A2553),"")</f>
        <v/>
      </c>
      <c r="E2553" s="3" t="str">
        <f>IF(ISNUMBER(A2553),COUNTIF(Calculations!A:A, A2553),"")</f>
        <v/>
      </c>
      <c r="F2553" s="20" t="str">
        <f t="shared" si="235"/>
        <v/>
      </c>
      <c r="G2553" s="20" t="str">
        <f t="shared" si="236"/>
        <v/>
      </c>
    </row>
    <row r="2554" spans="1:7" x14ac:dyDescent="0.25">
      <c r="A2554" s="9" t="str">
        <f t="shared" si="232"/>
        <v/>
      </c>
      <c r="B2554" s="3" t="str">
        <f t="shared" si="233"/>
        <v/>
      </c>
      <c r="C2554" s="3" t="str">
        <f t="shared" si="234"/>
        <v/>
      </c>
      <c r="D2554" s="3" t="str">
        <f>IF(ISNUMBER(A2554),COUNTIF(Calculations!B:B, A2554),"")</f>
        <v/>
      </c>
      <c r="E2554" s="3" t="str">
        <f>IF(ISNUMBER(A2554),COUNTIF(Calculations!A:A, A2554),"")</f>
        <v/>
      </c>
      <c r="F2554" s="20" t="str">
        <f t="shared" si="235"/>
        <v/>
      </c>
      <c r="G2554" s="20" t="str">
        <f t="shared" si="236"/>
        <v/>
      </c>
    </row>
    <row r="2555" spans="1:7" x14ac:dyDescent="0.25">
      <c r="A2555" s="9" t="str">
        <f t="shared" si="232"/>
        <v/>
      </c>
      <c r="B2555" s="3" t="str">
        <f t="shared" si="233"/>
        <v/>
      </c>
      <c r="C2555" s="3" t="str">
        <f t="shared" si="234"/>
        <v/>
      </c>
      <c r="D2555" s="3" t="str">
        <f>IF(ISNUMBER(A2555),COUNTIF(Calculations!B:B, A2555),"")</f>
        <v/>
      </c>
      <c r="E2555" s="3" t="str">
        <f>IF(ISNUMBER(A2555),COUNTIF(Calculations!A:A, A2555),"")</f>
        <v/>
      </c>
      <c r="F2555" s="20" t="str">
        <f t="shared" si="235"/>
        <v/>
      </c>
      <c r="G2555" s="20" t="str">
        <f t="shared" si="236"/>
        <v/>
      </c>
    </row>
    <row r="2556" spans="1:7" x14ac:dyDescent="0.25">
      <c r="A2556" s="9" t="str">
        <f t="shared" si="232"/>
        <v/>
      </c>
      <c r="B2556" s="3" t="str">
        <f t="shared" si="233"/>
        <v/>
      </c>
      <c r="C2556" s="3" t="str">
        <f t="shared" si="234"/>
        <v/>
      </c>
      <c r="D2556" s="3" t="str">
        <f>IF(ISNUMBER(A2556),COUNTIF(Calculations!B:B, A2556),"")</f>
        <v/>
      </c>
      <c r="E2556" s="3" t="str">
        <f>IF(ISNUMBER(A2556),COUNTIF(Calculations!A:A, A2556),"")</f>
        <v/>
      </c>
      <c r="F2556" s="20" t="str">
        <f t="shared" si="235"/>
        <v/>
      </c>
      <c r="G2556" s="20" t="str">
        <f t="shared" si="236"/>
        <v/>
      </c>
    </row>
    <row r="2557" spans="1:7" x14ac:dyDescent="0.25">
      <c r="A2557" s="9" t="str">
        <f t="shared" si="232"/>
        <v/>
      </c>
      <c r="B2557" s="3" t="str">
        <f t="shared" si="233"/>
        <v/>
      </c>
      <c r="C2557" s="3" t="str">
        <f t="shared" si="234"/>
        <v/>
      </c>
      <c r="D2557" s="3" t="str">
        <f>IF(ISNUMBER(A2557),COUNTIF(Calculations!B:B, A2557),"")</f>
        <v/>
      </c>
      <c r="E2557" s="3" t="str">
        <f>IF(ISNUMBER(A2557),COUNTIF(Calculations!A:A, A2557),"")</f>
        <v/>
      </c>
      <c r="F2557" s="20" t="str">
        <f t="shared" si="235"/>
        <v/>
      </c>
      <c r="G2557" s="20" t="str">
        <f t="shared" si="236"/>
        <v/>
      </c>
    </row>
    <row r="2558" spans="1:7" x14ac:dyDescent="0.25">
      <c r="A2558" s="9" t="str">
        <f t="shared" si="232"/>
        <v/>
      </c>
      <c r="B2558" s="3" t="str">
        <f t="shared" si="233"/>
        <v/>
      </c>
      <c r="C2558" s="3" t="str">
        <f t="shared" si="234"/>
        <v/>
      </c>
      <c r="D2558" s="3" t="str">
        <f>IF(ISNUMBER(A2558),COUNTIF(Calculations!B:B, A2558),"")</f>
        <v/>
      </c>
      <c r="E2558" s="3" t="str">
        <f>IF(ISNUMBER(A2558),COUNTIF(Calculations!A:A, A2558),"")</f>
        <v/>
      </c>
      <c r="F2558" s="20" t="str">
        <f t="shared" si="235"/>
        <v/>
      </c>
      <c r="G2558" s="20" t="str">
        <f t="shared" si="236"/>
        <v/>
      </c>
    </row>
    <row r="2559" spans="1:7" x14ac:dyDescent="0.25">
      <c r="A2559" s="9" t="str">
        <f t="shared" si="232"/>
        <v/>
      </c>
      <c r="B2559" s="3" t="str">
        <f t="shared" si="233"/>
        <v/>
      </c>
      <c r="C2559" s="3" t="str">
        <f t="shared" si="234"/>
        <v/>
      </c>
      <c r="D2559" s="3" t="str">
        <f>IF(ISNUMBER(A2559),COUNTIF(Calculations!B:B, A2559),"")</f>
        <v/>
      </c>
      <c r="E2559" s="3" t="str">
        <f>IF(ISNUMBER(A2559),COUNTIF(Calculations!A:A, A2559),"")</f>
        <v/>
      </c>
      <c r="F2559" s="20" t="str">
        <f t="shared" si="235"/>
        <v/>
      </c>
      <c r="G2559" s="20" t="str">
        <f t="shared" si="236"/>
        <v/>
      </c>
    </row>
    <row r="2560" spans="1:7" x14ac:dyDescent="0.25">
      <c r="A2560" s="9" t="str">
        <f t="shared" si="232"/>
        <v/>
      </c>
      <c r="B2560" s="3" t="str">
        <f t="shared" si="233"/>
        <v/>
      </c>
      <c r="C2560" s="3" t="str">
        <f t="shared" si="234"/>
        <v/>
      </c>
      <c r="D2560" s="3" t="str">
        <f>IF(ISNUMBER(A2560),COUNTIF(Calculations!B:B, A2560),"")</f>
        <v/>
      </c>
      <c r="E2560" s="3" t="str">
        <f>IF(ISNUMBER(A2560),COUNTIF(Calculations!A:A, A2560),"")</f>
        <v/>
      </c>
      <c r="F2560" s="20" t="str">
        <f t="shared" si="235"/>
        <v/>
      </c>
      <c r="G2560" s="20" t="str">
        <f t="shared" si="236"/>
        <v/>
      </c>
    </row>
    <row r="2561" spans="1:7" x14ac:dyDescent="0.25">
      <c r="A2561" s="9" t="str">
        <f t="shared" si="232"/>
        <v/>
      </c>
      <c r="B2561" s="3" t="str">
        <f t="shared" si="233"/>
        <v/>
      </c>
      <c r="C2561" s="3" t="str">
        <f t="shared" si="234"/>
        <v/>
      </c>
      <c r="D2561" s="3" t="str">
        <f>IF(ISNUMBER(A2561),COUNTIF(Calculations!B:B, A2561),"")</f>
        <v/>
      </c>
      <c r="E2561" s="3" t="str">
        <f>IF(ISNUMBER(A2561),COUNTIF(Calculations!A:A, A2561),"")</f>
        <v/>
      </c>
      <c r="F2561" s="20" t="str">
        <f t="shared" si="235"/>
        <v/>
      </c>
      <c r="G2561" s="20" t="str">
        <f t="shared" si="236"/>
        <v/>
      </c>
    </row>
    <row r="2562" spans="1:7" x14ac:dyDescent="0.25">
      <c r="A2562" s="9" t="str">
        <f t="shared" si="232"/>
        <v/>
      </c>
      <c r="B2562" s="3" t="str">
        <f t="shared" si="233"/>
        <v/>
      </c>
      <c r="C2562" s="3" t="str">
        <f t="shared" si="234"/>
        <v/>
      </c>
      <c r="D2562" s="3" t="str">
        <f>IF(ISNUMBER(A2562),COUNTIF(Calculations!B:B, A2562),"")</f>
        <v/>
      </c>
      <c r="E2562" s="3" t="str">
        <f>IF(ISNUMBER(A2562),COUNTIF(Calculations!A:A, A2562),"")</f>
        <v/>
      </c>
      <c r="F2562" s="20" t="str">
        <f t="shared" si="235"/>
        <v/>
      </c>
      <c r="G2562" s="20" t="str">
        <f t="shared" si="236"/>
        <v/>
      </c>
    </row>
    <row r="2563" spans="1:7" x14ac:dyDescent="0.25">
      <c r="A2563" s="9" t="str">
        <f t="shared" si="232"/>
        <v/>
      </c>
      <c r="B2563" s="3" t="str">
        <f t="shared" si="233"/>
        <v/>
      </c>
      <c r="C2563" s="3" t="str">
        <f t="shared" si="234"/>
        <v/>
      </c>
      <c r="D2563" s="3" t="str">
        <f>IF(ISNUMBER(A2563),COUNTIF(Calculations!B:B, A2563),"")</f>
        <v/>
      </c>
      <c r="E2563" s="3" t="str">
        <f>IF(ISNUMBER(A2563),COUNTIF(Calculations!A:A, A2563),"")</f>
        <v/>
      </c>
      <c r="F2563" s="20" t="str">
        <f t="shared" si="235"/>
        <v/>
      </c>
      <c r="G2563" s="20" t="str">
        <f t="shared" si="236"/>
        <v/>
      </c>
    </row>
    <row r="2564" spans="1:7" x14ac:dyDescent="0.25">
      <c r="A2564" s="9" t="str">
        <f t="shared" si="232"/>
        <v/>
      </c>
      <c r="B2564" s="3" t="str">
        <f t="shared" si="233"/>
        <v/>
      </c>
      <c r="C2564" s="3" t="str">
        <f t="shared" si="234"/>
        <v/>
      </c>
      <c r="D2564" s="3" t="str">
        <f>IF(ISNUMBER(A2564),COUNTIF(Calculations!B:B, A2564),"")</f>
        <v/>
      </c>
      <c r="E2564" s="3" t="str">
        <f>IF(ISNUMBER(A2564),COUNTIF(Calculations!A:A, A2564),"")</f>
        <v/>
      </c>
      <c r="F2564" s="20" t="str">
        <f t="shared" si="235"/>
        <v/>
      </c>
      <c r="G2564" s="20" t="str">
        <f t="shared" si="236"/>
        <v/>
      </c>
    </row>
    <row r="2565" spans="1:7" x14ac:dyDescent="0.25">
      <c r="A2565" s="9" t="str">
        <f t="shared" si="232"/>
        <v/>
      </c>
      <c r="B2565" s="3" t="str">
        <f t="shared" si="233"/>
        <v/>
      </c>
      <c r="C2565" s="3" t="str">
        <f t="shared" si="234"/>
        <v/>
      </c>
      <c r="D2565" s="3" t="str">
        <f>IF(ISNUMBER(A2565),COUNTIF(Calculations!B:B, A2565),"")</f>
        <v/>
      </c>
      <c r="E2565" s="3" t="str">
        <f>IF(ISNUMBER(A2565),COUNTIF(Calculations!A:A, A2565),"")</f>
        <v/>
      </c>
      <c r="F2565" s="20" t="str">
        <f t="shared" si="235"/>
        <v/>
      </c>
      <c r="G2565" s="20" t="str">
        <f t="shared" si="236"/>
        <v/>
      </c>
    </row>
    <row r="2566" spans="1:7" x14ac:dyDescent="0.25">
      <c r="A2566" s="9" t="str">
        <f t="shared" si="232"/>
        <v/>
      </c>
      <c r="B2566" s="3" t="str">
        <f t="shared" si="233"/>
        <v/>
      </c>
      <c r="C2566" s="3" t="str">
        <f t="shared" si="234"/>
        <v/>
      </c>
      <c r="D2566" s="3" t="str">
        <f>IF(ISNUMBER(A2566),COUNTIF(Calculations!B:B, A2566),"")</f>
        <v/>
      </c>
      <c r="E2566" s="3" t="str">
        <f>IF(ISNUMBER(A2566),COUNTIF(Calculations!A:A, A2566),"")</f>
        <v/>
      </c>
      <c r="F2566" s="20" t="str">
        <f t="shared" si="235"/>
        <v/>
      </c>
      <c r="G2566" s="20" t="str">
        <f t="shared" si="236"/>
        <v/>
      </c>
    </row>
    <row r="2567" spans="1:7" x14ac:dyDescent="0.25">
      <c r="A2567" s="9" t="str">
        <f t="shared" si="232"/>
        <v/>
      </c>
      <c r="B2567" s="3" t="str">
        <f t="shared" si="233"/>
        <v/>
      </c>
      <c r="C2567" s="3" t="str">
        <f t="shared" si="234"/>
        <v/>
      </c>
      <c r="D2567" s="3" t="str">
        <f>IF(ISNUMBER(A2567),COUNTIF(Calculations!B:B, A2567),"")</f>
        <v/>
      </c>
      <c r="E2567" s="3" t="str">
        <f>IF(ISNUMBER(A2567),COUNTIF(Calculations!A:A, A2567),"")</f>
        <v/>
      </c>
      <c r="F2567" s="20" t="str">
        <f t="shared" si="235"/>
        <v/>
      </c>
      <c r="G2567" s="20" t="str">
        <f t="shared" si="236"/>
        <v/>
      </c>
    </row>
    <row r="2568" spans="1:7" x14ac:dyDescent="0.25">
      <c r="A2568" s="9" t="str">
        <f t="shared" si="232"/>
        <v/>
      </c>
      <c r="B2568" s="3" t="str">
        <f t="shared" si="233"/>
        <v/>
      </c>
      <c r="C2568" s="3" t="str">
        <f t="shared" si="234"/>
        <v/>
      </c>
      <c r="D2568" s="3" t="str">
        <f>IF(ISNUMBER(A2568),COUNTIF(Calculations!B:B, A2568),"")</f>
        <v/>
      </c>
      <c r="E2568" s="3" t="str">
        <f>IF(ISNUMBER(A2568),COUNTIF(Calculations!A:A, A2568),"")</f>
        <v/>
      </c>
      <c r="F2568" s="20" t="str">
        <f t="shared" si="235"/>
        <v/>
      </c>
      <c r="G2568" s="20" t="str">
        <f t="shared" si="236"/>
        <v/>
      </c>
    </row>
    <row r="2569" spans="1:7" x14ac:dyDescent="0.25">
      <c r="A2569" s="9" t="str">
        <f t="shared" si="232"/>
        <v/>
      </c>
      <c r="B2569" s="3" t="str">
        <f t="shared" si="233"/>
        <v/>
      </c>
      <c r="C2569" s="3" t="str">
        <f t="shared" si="234"/>
        <v/>
      </c>
      <c r="D2569" s="3" t="str">
        <f>IF(ISNUMBER(A2569),COUNTIF(Calculations!B:B, A2569),"")</f>
        <v/>
      </c>
      <c r="E2569" s="3" t="str">
        <f>IF(ISNUMBER(A2569),COUNTIF(Calculations!A:A, A2569),"")</f>
        <v/>
      </c>
      <c r="F2569" s="20" t="str">
        <f t="shared" si="235"/>
        <v/>
      </c>
      <c r="G2569" s="20" t="str">
        <f t="shared" si="236"/>
        <v/>
      </c>
    </row>
    <row r="2570" spans="1:7" x14ac:dyDescent="0.25">
      <c r="A2570" s="9" t="str">
        <f t="shared" si="232"/>
        <v/>
      </c>
      <c r="B2570" s="3" t="str">
        <f t="shared" si="233"/>
        <v/>
      </c>
      <c r="C2570" s="3" t="str">
        <f t="shared" si="234"/>
        <v/>
      </c>
      <c r="D2570" s="3" t="str">
        <f>IF(ISNUMBER(A2570),COUNTIF(Calculations!B:B, A2570),"")</f>
        <v/>
      </c>
      <c r="E2570" s="3" t="str">
        <f>IF(ISNUMBER(A2570),COUNTIF(Calculations!A:A, A2570),"")</f>
        <v/>
      </c>
      <c r="F2570" s="20" t="str">
        <f t="shared" si="235"/>
        <v/>
      </c>
      <c r="G2570" s="20" t="str">
        <f t="shared" si="236"/>
        <v/>
      </c>
    </row>
    <row r="2571" spans="1:7" x14ac:dyDescent="0.25">
      <c r="A2571" s="9" t="str">
        <f t="shared" si="232"/>
        <v/>
      </c>
      <c r="B2571" s="3" t="str">
        <f t="shared" si="233"/>
        <v/>
      </c>
      <c r="C2571" s="3" t="str">
        <f t="shared" si="234"/>
        <v/>
      </c>
      <c r="D2571" s="3" t="str">
        <f>IF(ISNUMBER(A2571),COUNTIF(Calculations!B:B, A2571),"")</f>
        <v/>
      </c>
      <c r="E2571" s="3" t="str">
        <f>IF(ISNUMBER(A2571),COUNTIF(Calculations!A:A, A2571),"")</f>
        <v/>
      </c>
      <c r="F2571" s="20" t="str">
        <f t="shared" si="235"/>
        <v/>
      </c>
      <c r="G2571" s="20" t="str">
        <f t="shared" si="236"/>
        <v/>
      </c>
    </row>
    <row r="2572" spans="1:7" x14ac:dyDescent="0.25">
      <c r="A2572" s="9" t="str">
        <f t="shared" si="232"/>
        <v/>
      </c>
      <c r="B2572" s="3" t="str">
        <f t="shared" si="233"/>
        <v/>
      </c>
      <c r="C2572" s="3" t="str">
        <f t="shared" si="234"/>
        <v/>
      </c>
      <c r="D2572" s="3" t="str">
        <f>IF(ISNUMBER(A2572),COUNTIF(Calculations!B:B, A2572),"")</f>
        <v/>
      </c>
      <c r="E2572" s="3" t="str">
        <f>IF(ISNUMBER(A2572),COUNTIF(Calculations!A:A, A2572),"")</f>
        <v/>
      </c>
      <c r="F2572" s="20" t="str">
        <f t="shared" si="235"/>
        <v/>
      </c>
      <c r="G2572" s="20" t="str">
        <f t="shared" si="236"/>
        <v/>
      </c>
    </row>
    <row r="2573" spans="1:7" x14ac:dyDescent="0.25">
      <c r="A2573" s="9" t="str">
        <f t="shared" si="232"/>
        <v/>
      </c>
      <c r="B2573" s="3" t="str">
        <f t="shared" si="233"/>
        <v/>
      </c>
      <c r="C2573" s="3" t="str">
        <f t="shared" si="234"/>
        <v/>
      </c>
      <c r="D2573" s="3" t="str">
        <f>IF(ISNUMBER(A2573),COUNTIF(Calculations!B:B, A2573),"")</f>
        <v/>
      </c>
      <c r="E2573" s="3" t="str">
        <f>IF(ISNUMBER(A2573),COUNTIF(Calculations!A:A, A2573),"")</f>
        <v/>
      </c>
      <c r="F2573" s="20" t="str">
        <f t="shared" si="235"/>
        <v/>
      </c>
      <c r="G2573" s="20" t="str">
        <f t="shared" si="236"/>
        <v/>
      </c>
    </row>
    <row r="2574" spans="1:7" x14ac:dyDescent="0.25">
      <c r="A2574" s="9" t="str">
        <f t="shared" si="232"/>
        <v/>
      </c>
      <c r="B2574" s="3" t="str">
        <f t="shared" si="233"/>
        <v/>
      </c>
      <c r="C2574" s="3" t="str">
        <f t="shared" si="234"/>
        <v/>
      </c>
      <c r="D2574" s="3" t="str">
        <f>IF(ISNUMBER(A2574),COUNTIF(Calculations!B:B, A2574),"")</f>
        <v/>
      </c>
      <c r="E2574" s="3" t="str">
        <f>IF(ISNUMBER(A2574),COUNTIF(Calculations!A:A, A2574),"")</f>
        <v/>
      </c>
      <c r="F2574" s="20" t="str">
        <f t="shared" si="235"/>
        <v/>
      </c>
      <c r="G2574" s="20" t="str">
        <f t="shared" si="236"/>
        <v/>
      </c>
    </row>
    <row r="2575" spans="1:7" x14ac:dyDescent="0.25">
      <c r="A2575" s="9" t="str">
        <f t="shared" si="232"/>
        <v/>
      </c>
      <c r="B2575" s="3" t="str">
        <f t="shared" si="233"/>
        <v/>
      </c>
      <c r="C2575" s="3" t="str">
        <f t="shared" si="234"/>
        <v/>
      </c>
      <c r="D2575" s="3" t="str">
        <f>IF(ISNUMBER(A2575),COUNTIF(Calculations!B:B, A2575),"")</f>
        <v/>
      </c>
      <c r="E2575" s="3" t="str">
        <f>IF(ISNUMBER(A2575),COUNTIF(Calculations!A:A, A2575),"")</f>
        <v/>
      </c>
      <c r="F2575" s="20" t="str">
        <f t="shared" si="235"/>
        <v/>
      </c>
      <c r="G2575" s="20" t="str">
        <f t="shared" si="236"/>
        <v/>
      </c>
    </row>
    <row r="2576" spans="1:7" x14ac:dyDescent="0.25">
      <c r="A2576" s="9" t="str">
        <f t="shared" si="232"/>
        <v/>
      </c>
      <c r="B2576" s="3" t="str">
        <f t="shared" si="233"/>
        <v/>
      </c>
      <c r="C2576" s="3" t="str">
        <f t="shared" si="234"/>
        <v/>
      </c>
      <c r="D2576" s="3" t="str">
        <f>IF(ISNUMBER(A2576),COUNTIF(Calculations!B:B, A2576),"")</f>
        <v/>
      </c>
      <c r="E2576" s="3" t="str">
        <f>IF(ISNUMBER(A2576),COUNTIF(Calculations!A:A, A2576),"")</f>
        <v/>
      </c>
      <c r="F2576" s="20" t="str">
        <f t="shared" si="235"/>
        <v/>
      </c>
      <c r="G2576" s="20" t="str">
        <f t="shared" si="236"/>
        <v/>
      </c>
    </row>
    <row r="2577" spans="1:7" x14ac:dyDescent="0.25">
      <c r="A2577" s="9" t="str">
        <f t="shared" si="232"/>
        <v/>
      </c>
      <c r="B2577" s="3" t="str">
        <f t="shared" si="233"/>
        <v/>
      </c>
      <c r="C2577" s="3" t="str">
        <f t="shared" si="234"/>
        <v/>
      </c>
      <c r="D2577" s="3" t="str">
        <f>IF(ISNUMBER(A2577),COUNTIF(Calculations!B:B, A2577),"")</f>
        <v/>
      </c>
      <c r="E2577" s="3" t="str">
        <f>IF(ISNUMBER(A2577),COUNTIF(Calculations!A:A, A2577),"")</f>
        <v/>
      </c>
      <c r="F2577" s="20" t="str">
        <f t="shared" si="235"/>
        <v/>
      </c>
      <c r="G2577" s="20" t="str">
        <f t="shared" si="236"/>
        <v/>
      </c>
    </row>
    <row r="2578" spans="1:7" x14ac:dyDescent="0.25">
      <c r="A2578" s="9" t="str">
        <f t="shared" si="232"/>
        <v/>
      </c>
      <c r="B2578" s="3" t="str">
        <f t="shared" si="233"/>
        <v/>
      </c>
      <c r="C2578" s="3" t="str">
        <f t="shared" si="234"/>
        <v/>
      </c>
      <c r="D2578" s="3" t="str">
        <f>IF(ISNUMBER(A2578),COUNTIF(Calculations!B:B, A2578),"")</f>
        <v/>
      </c>
      <c r="E2578" s="3" t="str">
        <f>IF(ISNUMBER(A2578),COUNTIF(Calculations!A:A, A2578),"")</f>
        <v/>
      </c>
      <c r="F2578" s="20" t="str">
        <f t="shared" si="235"/>
        <v/>
      </c>
      <c r="G2578" s="20" t="str">
        <f t="shared" si="236"/>
        <v/>
      </c>
    </row>
    <row r="2579" spans="1:7" x14ac:dyDescent="0.25">
      <c r="A2579" s="9" t="str">
        <f t="shared" si="232"/>
        <v/>
      </c>
      <c r="B2579" s="3" t="str">
        <f t="shared" si="233"/>
        <v/>
      </c>
      <c r="C2579" s="3" t="str">
        <f t="shared" si="234"/>
        <v/>
      </c>
      <c r="D2579" s="3" t="str">
        <f>IF(ISNUMBER(A2579),COUNTIF(Calculations!B:B, A2579),"")</f>
        <v/>
      </c>
      <c r="E2579" s="3" t="str">
        <f>IF(ISNUMBER(A2579),COUNTIF(Calculations!A:A, A2579),"")</f>
        <v/>
      </c>
      <c r="F2579" s="20" t="str">
        <f t="shared" si="235"/>
        <v/>
      </c>
      <c r="G2579" s="20" t="str">
        <f t="shared" si="236"/>
        <v/>
      </c>
    </row>
    <row r="2580" spans="1:7" x14ac:dyDescent="0.25">
      <c r="A2580" s="9" t="str">
        <f t="shared" si="232"/>
        <v/>
      </c>
      <c r="B2580" s="3" t="str">
        <f t="shared" si="233"/>
        <v/>
      </c>
      <c r="C2580" s="3" t="str">
        <f t="shared" si="234"/>
        <v/>
      </c>
      <c r="D2580" s="3" t="str">
        <f>IF(ISNUMBER(A2580),COUNTIF(Calculations!B:B, A2580),"")</f>
        <v/>
      </c>
      <c r="E2580" s="3" t="str">
        <f>IF(ISNUMBER(A2580),COUNTIF(Calculations!A:A, A2580),"")</f>
        <v/>
      </c>
      <c r="F2580" s="20" t="str">
        <f t="shared" si="235"/>
        <v/>
      </c>
      <c r="G2580" s="20" t="str">
        <f t="shared" si="236"/>
        <v/>
      </c>
    </row>
    <row r="2581" spans="1:7" x14ac:dyDescent="0.25">
      <c r="A2581" s="9" t="str">
        <f t="shared" si="232"/>
        <v/>
      </c>
      <c r="B2581" s="3" t="str">
        <f t="shared" si="233"/>
        <v/>
      </c>
      <c r="C2581" s="3" t="str">
        <f t="shared" si="234"/>
        <v/>
      </c>
      <c r="D2581" s="3" t="str">
        <f>IF(ISNUMBER(A2581),COUNTIF(Calculations!B:B, A2581),"")</f>
        <v/>
      </c>
      <c r="E2581" s="3" t="str">
        <f>IF(ISNUMBER(A2581),COUNTIF(Calculations!A:A, A2581),"")</f>
        <v/>
      </c>
      <c r="F2581" s="20" t="str">
        <f t="shared" si="235"/>
        <v/>
      </c>
      <c r="G2581" s="20" t="str">
        <f t="shared" si="236"/>
        <v/>
      </c>
    </row>
    <row r="2582" spans="1:7" x14ac:dyDescent="0.25">
      <c r="A2582" s="9" t="str">
        <f t="shared" si="232"/>
        <v/>
      </c>
      <c r="B2582" s="3" t="str">
        <f t="shared" si="233"/>
        <v/>
      </c>
      <c r="C2582" s="3" t="str">
        <f t="shared" si="234"/>
        <v/>
      </c>
      <c r="D2582" s="3" t="str">
        <f>IF(ISNUMBER(A2582),COUNTIF(Calculations!B:B, A2582),"")</f>
        <v/>
      </c>
      <c r="E2582" s="3" t="str">
        <f>IF(ISNUMBER(A2582),COUNTIF(Calculations!A:A, A2582),"")</f>
        <v/>
      </c>
      <c r="F2582" s="20" t="str">
        <f t="shared" si="235"/>
        <v/>
      </c>
      <c r="G2582" s="20" t="str">
        <f t="shared" si="236"/>
        <v/>
      </c>
    </row>
    <row r="2583" spans="1:7" x14ac:dyDescent="0.25">
      <c r="A2583" s="9" t="str">
        <f t="shared" si="232"/>
        <v/>
      </c>
      <c r="B2583" s="3" t="str">
        <f t="shared" si="233"/>
        <v/>
      </c>
      <c r="C2583" s="3" t="str">
        <f t="shared" si="234"/>
        <v/>
      </c>
      <c r="D2583" s="3" t="str">
        <f>IF(ISNUMBER(A2583),COUNTIF(Calculations!B:B, A2583),"")</f>
        <v/>
      </c>
      <c r="E2583" s="3" t="str">
        <f>IF(ISNUMBER(A2583),COUNTIF(Calculations!A:A, A2583),"")</f>
        <v/>
      </c>
      <c r="F2583" s="20" t="str">
        <f t="shared" si="235"/>
        <v/>
      </c>
      <c r="G2583" s="20" t="str">
        <f t="shared" si="236"/>
        <v/>
      </c>
    </row>
    <row r="2584" spans="1:7" x14ac:dyDescent="0.25">
      <c r="A2584" s="9" t="str">
        <f t="shared" si="232"/>
        <v/>
      </c>
      <c r="B2584" s="3" t="str">
        <f t="shared" si="233"/>
        <v/>
      </c>
      <c r="C2584" s="3" t="str">
        <f t="shared" si="234"/>
        <v/>
      </c>
      <c r="D2584" s="3" t="str">
        <f>IF(ISNUMBER(A2584),COUNTIF(Calculations!B:B, A2584),"")</f>
        <v/>
      </c>
      <c r="E2584" s="3" t="str">
        <f>IF(ISNUMBER(A2584),COUNTIF(Calculations!A:A, A2584),"")</f>
        <v/>
      </c>
      <c r="F2584" s="20" t="str">
        <f t="shared" si="235"/>
        <v/>
      </c>
      <c r="G2584" s="20" t="str">
        <f t="shared" si="236"/>
        <v/>
      </c>
    </row>
    <row r="2585" spans="1:7" x14ac:dyDescent="0.25">
      <c r="A2585" s="9" t="str">
        <f t="shared" si="232"/>
        <v/>
      </c>
      <c r="B2585" s="3" t="str">
        <f t="shared" si="233"/>
        <v/>
      </c>
      <c r="C2585" s="3" t="str">
        <f t="shared" si="234"/>
        <v/>
      </c>
      <c r="D2585" s="3" t="str">
        <f>IF(ISNUMBER(A2585),COUNTIF(Calculations!B:B, A2585),"")</f>
        <v/>
      </c>
      <c r="E2585" s="3" t="str">
        <f>IF(ISNUMBER(A2585),COUNTIF(Calculations!A:A, A2585),"")</f>
        <v/>
      </c>
      <c r="F2585" s="20" t="str">
        <f t="shared" si="235"/>
        <v/>
      </c>
      <c r="G2585" s="20" t="str">
        <f t="shared" si="236"/>
        <v/>
      </c>
    </row>
    <row r="2586" spans="1:7" x14ac:dyDescent="0.25">
      <c r="A2586" s="9" t="str">
        <f t="shared" si="232"/>
        <v/>
      </c>
      <c r="B2586" s="3" t="str">
        <f t="shared" si="233"/>
        <v/>
      </c>
      <c r="C2586" s="3" t="str">
        <f t="shared" si="234"/>
        <v/>
      </c>
      <c r="D2586" s="3" t="str">
        <f>IF(ISNUMBER(A2586),COUNTIF(Calculations!B:B, A2586),"")</f>
        <v/>
      </c>
      <c r="E2586" s="3" t="str">
        <f>IF(ISNUMBER(A2586),COUNTIF(Calculations!A:A, A2586),"")</f>
        <v/>
      </c>
      <c r="F2586" s="20" t="str">
        <f t="shared" si="235"/>
        <v/>
      </c>
      <c r="G2586" s="20" t="str">
        <f t="shared" si="236"/>
        <v/>
      </c>
    </row>
    <row r="2587" spans="1:7" x14ac:dyDescent="0.25">
      <c r="A2587" s="9" t="str">
        <f t="shared" si="232"/>
        <v/>
      </c>
      <c r="B2587" s="3" t="str">
        <f t="shared" si="233"/>
        <v/>
      </c>
      <c r="C2587" s="3" t="str">
        <f t="shared" si="234"/>
        <v/>
      </c>
      <c r="D2587" s="3" t="str">
        <f>IF(ISNUMBER(A2587),COUNTIF(Calculations!B:B, A2587),"")</f>
        <v/>
      </c>
      <c r="E2587" s="3" t="str">
        <f>IF(ISNUMBER(A2587),COUNTIF(Calculations!A:A, A2587),"")</f>
        <v/>
      </c>
      <c r="F2587" s="20" t="str">
        <f t="shared" si="235"/>
        <v/>
      </c>
      <c r="G2587" s="20" t="str">
        <f t="shared" si="236"/>
        <v/>
      </c>
    </row>
    <row r="2588" spans="1:7" x14ac:dyDescent="0.25">
      <c r="A2588" s="9" t="str">
        <f t="shared" si="232"/>
        <v/>
      </c>
      <c r="B2588" s="3" t="str">
        <f t="shared" si="233"/>
        <v/>
      </c>
      <c r="C2588" s="3" t="str">
        <f t="shared" si="234"/>
        <v/>
      </c>
      <c r="D2588" s="3" t="str">
        <f>IF(ISNUMBER(A2588),COUNTIF(Calculations!B:B, A2588),"")</f>
        <v/>
      </c>
      <c r="E2588" s="3" t="str">
        <f>IF(ISNUMBER(A2588),COUNTIF(Calculations!A:A, A2588),"")</f>
        <v/>
      </c>
      <c r="F2588" s="20" t="str">
        <f t="shared" si="235"/>
        <v/>
      </c>
      <c r="G2588" s="20" t="str">
        <f t="shared" si="236"/>
        <v/>
      </c>
    </row>
    <row r="2589" spans="1:7" x14ac:dyDescent="0.25">
      <c r="A2589" s="9" t="str">
        <f t="shared" si="232"/>
        <v/>
      </c>
      <c r="B2589" s="3" t="str">
        <f t="shared" si="233"/>
        <v/>
      </c>
      <c r="C2589" s="3" t="str">
        <f t="shared" si="234"/>
        <v/>
      </c>
      <c r="D2589" s="3" t="str">
        <f>IF(ISNUMBER(A2589),COUNTIF(Calculations!B:B, A2589),"")</f>
        <v/>
      </c>
      <c r="E2589" s="3" t="str">
        <f>IF(ISNUMBER(A2589),COUNTIF(Calculations!A:A, A2589),"")</f>
        <v/>
      </c>
      <c r="F2589" s="20" t="str">
        <f t="shared" si="235"/>
        <v/>
      </c>
      <c r="G2589" s="20" t="str">
        <f t="shared" si="236"/>
        <v/>
      </c>
    </row>
    <row r="2590" spans="1:7" x14ac:dyDescent="0.25">
      <c r="A2590" s="9" t="str">
        <f t="shared" si="232"/>
        <v/>
      </c>
      <c r="B2590" s="3" t="str">
        <f t="shared" si="233"/>
        <v/>
      </c>
      <c r="C2590" s="3" t="str">
        <f t="shared" si="234"/>
        <v/>
      </c>
      <c r="D2590" s="3" t="str">
        <f>IF(ISNUMBER(A2590),COUNTIF(Calculations!B:B, A2590),"")</f>
        <v/>
      </c>
      <c r="E2590" s="3" t="str">
        <f>IF(ISNUMBER(A2590),COUNTIF(Calculations!A:A, A2590),"")</f>
        <v/>
      </c>
      <c r="F2590" s="20" t="str">
        <f t="shared" si="235"/>
        <v/>
      </c>
      <c r="G2590" s="20" t="str">
        <f t="shared" si="236"/>
        <v/>
      </c>
    </row>
    <row r="2591" spans="1:7" x14ac:dyDescent="0.25">
      <c r="A2591" s="9" t="str">
        <f t="shared" si="232"/>
        <v/>
      </c>
      <c r="B2591" s="3" t="str">
        <f t="shared" si="233"/>
        <v/>
      </c>
      <c r="C2591" s="3" t="str">
        <f t="shared" si="234"/>
        <v/>
      </c>
      <c r="D2591" s="3" t="str">
        <f>IF(ISNUMBER(A2591),COUNTIF(Calculations!B:B, A2591),"")</f>
        <v/>
      </c>
      <c r="E2591" s="3" t="str">
        <f>IF(ISNUMBER(A2591),COUNTIF(Calculations!A:A, A2591),"")</f>
        <v/>
      </c>
      <c r="F2591" s="20" t="str">
        <f t="shared" si="235"/>
        <v/>
      </c>
      <c r="G2591" s="20" t="str">
        <f t="shared" si="236"/>
        <v/>
      </c>
    </row>
    <row r="2592" spans="1:7" x14ac:dyDescent="0.25">
      <c r="A2592" s="9" t="str">
        <f t="shared" si="232"/>
        <v/>
      </c>
      <c r="B2592" s="3" t="str">
        <f t="shared" si="233"/>
        <v/>
      </c>
      <c r="C2592" s="3" t="str">
        <f t="shared" si="234"/>
        <v/>
      </c>
      <c r="D2592" s="3" t="str">
        <f>IF(ISNUMBER(A2592),COUNTIF(Calculations!B:B, A2592),"")</f>
        <v/>
      </c>
      <c r="E2592" s="3" t="str">
        <f>IF(ISNUMBER(A2592),COUNTIF(Calculations!A:A, A2592),"")</f>
        <v/>
      </c>
      <c r="F2592" s="20" t="str">
        <f t="shared" si="235"/>
        <v/>
      </c>
      <c r="G2592" s="20" t="str">
        <f t="shared" si="236"/>
        <v/>
      </c>
    </row>
    <row r="2593" spans="1:7" x14ac:dyDescent="0.25">
      <c r="A2593" s="9" t="str">
        <f t="shared" si="232"/>
        <v/>
      </c>
      <c r="B2593" s="3" t="str">
        <f t="shared" si="233"/>
        <v/>
      </c>
      <c r="C2593" s="3" t="str">
        <f t="shared" si="234"/>
        <v/>
      </c>
      <c r="D2593" s="3" t="str">
        <f>IF(ISNUMBER(A2593),COUNTIF(Calculations!B:B, A2593),"")</f>
        <v/>
      </c>
      <c r="E2593" s="3" t="str">
        <f>IF(ISNUMBER(A2593),COUNTIF(Calculations!A:A, A2593),"")</f>
        <v/>
      </c>
      <c r="F2593" s="20" t="str">
        <f t="shared" si="235"/>
        <v/>
      </c>
      <c r="G2593" s="20" t="str">
        <f t="shared" si="236"/>
        <v/>
      </c>
    </row>
    <row r="2594" spans="1:7" x14ac:dyDescent="0.25">
      <c r="A2594" s="9" t="str">
        <f t="shared" si="232"/>
        <v/>
      </c>
      <c r="B2594" s="3" t="str">
        <f t="shared" si="233"/>
        <v/>
      </c>
      <c r="C2594" s="3" t="str">
        <f t="shared" si="234"/>
        <v/>
      </c>
      <c r="D2594" s="3" t="str">
        <f>IF(ISNUMBER(A2594),COUNTIF(Calculations!B:B, A2594),"")</f>
        <v/>
      </c>
      <c r="E2594" s="3" t="str">
        <f>IF(ISNUMBER(A2594),COUNTIF(Calculations!A:A, A2594),"")</f>
        <v/>
      </c>
      <c r="F2594" s="20" t="str">
        <f t="shared" si="235"/>
        <v/>
      </c>
      <c r="G2594" s="20" t="str">
        <f t="shared" si="236"/>
        <v/>
      </c>
    </row>
    <row r="2595" spans="1:7" x14ac:dyDescent="0.25">
      <c r="A2595" s="9" t="str">
        <f t="shared" si="232"/>
        <v/>
      </c>
      <c r="B2595" s="3" t="str">
        <f t="shared" si="233"/>
        <v/>
      </c>
      <c r="C2595" s="3" t="str">
        <f t="shared" si="234"/>
        <v/>
      </c>
      <c r="D2595" s="3" t="str">
        <f>IF(ISNUMBER(A2595),COUNTIF(Calculations!B:B, A2595),"")</f>
        <v/>
      </c>
      <c r="E2595" s="3" t="str">
        <f>IF(ISNUMBER(A2595),COUNTIF(Calculations!A:A, A2595),"")</f>
        <v/>
      </c>
      <c r="F2595" s="20" t="str">
        <f t="shared" si="235"/>
        <v/>
      </c>
      <c r="G2595" s="20" t="str">
        <f t="shared" si="236"/>
        <v/>
      </c>
    </row>
    <row r="2596" spans="1:7" x14ac:dyDescent="0.25">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20" t="str">
        <f t="shared" ref="F2596:F2659" si="240">IF(ISNUMBER(A2596),F2595 + D2596,"")</f>
        <v/>
      </c>
      <c r="G2596" s="20" t="str">
        <f t="shared" ref="G2596:G2659" si="241">IF(ISNUMBER(A2596),G2595 + E2596,"")</f>
        <v/>
      </c>
    </row>
    <row r="2597" spans="1:7" x14ac:dyDescent="0.25">
      <c r="A2597" s="9" t="str">
        <f t="shared" si="237"/>
        <v/>
      </c>
      <c r="B2597" s="3" t="str">
        <f t="shared" si="238"/>
        <v/>
      </c>
      <c r="C2597" s="3" t="str">
        <f t="shared" si="239"/>
        <v/>
      </c>
      <c r="D2597" s="3" t="str">
        <f>IF(ISNUMBER(A2597),COUNTIF(Calculations!B:B, A2597),"")</f>
        <v/>
      </c>
      <c r="E2597" s="3" t="str">
        <f>IF(ISNUMBER(A2597),COUNTIF(Calculations!A:A, A2597),"")</f>
        <v/>
      </c>
      <c r="F2597" s="20" t="str">
        <f t="shared" si="240"/>
        <v/>
      </c>
      <c r="G2597" s="20" t="str">
        <f t="shared" si="241"/>
        <v/>
      </c>
    </row>
    <row r="2598" spans="1:7" x14ac:dyDescent="0.25">
      <c r="A2598" s="9" t="str">
        <f t="shared" si="237"/>
        <v/>
      </c>
      <c r="B2598" s="3" t="str">
        <f t="shared" si="238"/>
        <v/>
      </c>
      <c r="C2598" s="3" t="str">
        <f t="shared" si="239"/>
        <v/>
      </c>
      <c r="D2598" s="3" t="str">
        <f>IF(ISNUMBER(A2598),COUNTIF(Calculations!B:B, A2598),"")</f>
        <v/>
      </c>
      <c r="E2598" s="3" t="str">
        <f>IF(ISNUMBER(A2598),COUNTIF(Calculations!A:A, A2598),"")</f>
        <v/>
      </c>
      <c r="F2598" s="20" t="str">
        <f t="shared" si="240"/>
        <v/>
      </c>
      <c r="G2598" s="20" t="str">
        <f t="shared" si="241"/>
        <v/>
      </c>
    </row>
    <row r="2599" spans="1:7" x14ac:dyDescent="0.25">
      <c r="A2599" s="9" t="str">
        <f t="shared" si="237"/>
        <v/>
      </c>
      <c r="B2599" s="3" t="str">
        <f t="shared" si="238"/>
        <v/>
      </c>
      <c r="C2599" s="3" t="str">
        <f t="shared" si="239"/>
        <v/>
      </c>
      <c r="D2599" s="3" t="str">
        <f>IF(ISNUMBER(A2599),COUNTIF(Calculations!B:B, A2599),"")</f>
        <v/>
      </c>
      <c r="E2599" s="3" t="str">
        <f>IF(ISNUMBER(A2599),COUNTIF(Calculations!A:A, A2599),"")</f>
        <v/>
      </c>
      <c r="F2599" s="20" t="str">
        <f t="shared" si="240"/>
        <v/>
      </c>
      <c r="G2599" s="20" t="str">
        <f t="shared" si="241"/>
        <v/>
      </c>
    </row>
    <row r="2600" spans="1:7" x14ac:dyDescent="0.25">
      <c r="A2600" s="9" t="str">
        <f t="shared" si="237"/>
        <v/>
      </c>
      <c r="B2600" s="3" t="str">
        <f t="shared" si="238"/>
        <v/>
      </c>
      <c r="C2600" s="3" t="str">
        <f t="shared" si="239"/>
        <v/>
      </c>
      <c r="D2600" s="3" t="str">
        <f>IF(ISNUMBER(A2600),COUNTIF(Calculations!B:B, A2600),"")</f>
        <v/>
      </c>
      <c r="E2600" s="3" t="str">
        <f>IF(ISNUMBER(A2600),COUNTIF(Calculations!A:A, A2600),"")</f>
        <v/>
      </c>
      <c r="F2600" s="20" t="str">
        <f t="shared" si="240"/>
        <v/>
      </c>
      <c r="G2600" s="20" t="str">
        <f t="shared" si="241"/>
        <v/>
      </c>
    </row>
    <row r="2601" spans="1:7" x14ac:dyDescent="0.25">
      <c r="A2601" s="9" t="str">
        <f t="shared" si="237"/>
        <v/>
      </c>
      <c r="B2601" s="3" t="str">
        <f t="shared" si="238"/>
        <v/>
      </c>
      <c r="C2601" s="3" t="str">
        <f t="shared" si="239"/>
        <v/>
      </c>
      <c r="D2601" s="3" t="str">
        <f>IF(ISNUMBER(A2601),COUNTIF(Calculations!B:B, A2601),"")</f>
        <v/>
      </c>
      <c r="E2601" s="3" t="str">
        <f>IF(ISNUMBER(A2601),COUNTIF(Calculations!A:A, A2601),"")</f>
        <v/>
      </c>
      <c r="F2601" s="20" t="str">
        <f t="shared" si="240"/>
        <v/>
      </c>
      <c r="G2601" s="20" t="str">
        <f t="shared" si="241"/>
        <v/>
      </c>
    </row>
    <row r="2602" spans="1:7" x14ac:dyDescent="0.25">
      <c r="A2602" s="9" t="str">
        <f t="shared" si="237"/>
        <v/>
      </c>
      <c r="B2602" s="3" t="str">
        <f t="shared" si="238"/>
        <v/>
      </c>
      <c r="C2602" s="3" t="str">
        <f t="shared" si="239"/>
        <v/>
      </c>
      <c r="D2602" s="3" t="str">
        <f>IF(ISNUMBER(A2602),COUNTIF(Calculations!B:B, A2602),"")</f>
        <v/>
      </c>
      <c r="E2602" s="3" t="str">
        <f>IF(ISNUMBER(A2602),COUNTIF(Calculations!A:A, A2602),"")</f>
        <v/>
      </c>
      <c r="F2602" s="20" t="str">
        <f t="shared" si="240"/>
        <v/>
      </c>
      <c r="G2602" s="20" t="str">
        <f t="shared" si="241"/>
        <v/>
      </c>
    </row>
    <row r="2603" spans="1:7" x14ac:dyDescent="0.25">
      <c r="A2603" s="9" t="str">
        <f t="shared" si="237"/>
        <v/>
      </c>
      <c r="B2603" s="3" t="str">
        <f t="shared" si="238"/>
        <v/>
      </c>
      <c r="C2603" s="3" t="str">
        <f t="shared" si="239"/>
        <v/>
      </c>
      <c r="D2603" s="3" t="str">
        <f>IF(ISNUMBER(A2603),COUNTIF(Calculations!B:B, A2603),"")</f>
        <v/>
      </c>
      <c r="E2603" s="3" t="str">
        <f>IF(ISNUMBER(A2603),COUNTIF(Calculations!A:A, A2603),"")</f>
        <v/>
      </c>
      <c r="F2603" s="20" t="str">
        <f t="shared" si="240"/>
        <v/>
      </c>
      <c r="G2603" s="20" t="str">
        <f t="shared" si="241"/>
        <v/>
      </c>
    </row>
    <row r="2604" spans="1:7" x14ac:dyDescent="0.25">
      <c r="A2604" s="9" t="str">
        <f t="shared" si="237"/>
        <v/>
      </c>
      <c r="B2604" s="3" t="str">
        <f t="shared" si="238"/>
        <v/>
      </c>
      <c r="C2604" s="3" t="str">
        <f t="shared" si="239"/>
        <v/>
      </c>
      <c r="D2604" s="3" t="str">
        <f>IF(ISNUMBER(A2604),COUNTIF(Calculations!B:B, A2604),"")</f>
        <v/>
      </c>
      <c r="E2604" s="3" t="str">
        <f>IF(ISNUMBER(A2604),COUNTIF(Calculations!A:A, A2604),"")</f>
        <v/>
      </c>
      <c r="F2604" s="20" t="str">
        <f t="shared" si="240"/>
        <v/>
      </c>
      <c r="G2604" s="20" t="str">
        <f t="shared" si="241"/>
        <v/>
      </c>
    </row>
    <row r="2605" spans="1:7" x14ac:dyDescent="0.25">
      <c r="A2605" s="9" t="str">
        <f t="shared" si="237"/>
        <v/>
      </c>
      <c r="B2605" s="3" t="str">
        <f t="shared" si="238"/>
        <v/>
      </c>
      <c r="C2605" s="3" t="str">
        <f t="shared" si="239"/>
        <v/>
      </c>
      <c r="D2605" s="3" t="str">
        <f>IF(ISNUMBER(A2605),COUNTIF(Calculations!B:B, A2605),"")</f>
        <v/>
      </c>
      <c r="E2605" s="3" t="str">
        <f>IF(ISNUMBER(A2605),COUNTIF(Calculations!A:A, A2605),"")</f>
        <v/>
      </c>
      <c r="F2605" s="20" t="str">
        <f t="shared" si="240"/>
        <v/>
      </c>
      <c r="G2605" s="20" t="str">
        <f t="shared" si="241"/>
        <v/>
      </c>
    </row>
    <row r="2606" spans="1:7" x14ac:dyDescent="0.25">
      <c r="A2606" s="9" t="str">
        <f t="shared" si="237"/>
        <v/>
      </c>
      <c r="B2606" s="3" t="str">
        <f t="shared" si="238"/>
        <v/>
      </c>
      <c r="C2606" s="3" t="str">
        <f t="shared" si="239"/>
        <v/>
      </c>
      <c r="D2606" s="3" t="str">
        <f>IF(ISNUMBER(A2606),COUNTIF(Calculations!B:B, A2606),"")</f>
        <v/>
      </c>
      <c r="E2606" s="3" t="str">
        <f>IF(ISNUMBER(A2606),COUNTIF(Calculations!A:A, A2606),"")</f>
        <v/>
      </c>
      <c r="F2606" s="20" t="str">
        <f t="shared" si="240"/>
        <v/>
      </c>
      <c r="G2606" s="20" t="str">
        <f t="shared" si="241"/>
        <v/>
      </c>
    </row>
    <row r="2607" spans="1:7" x14ac:dyDescent="0.25">
      <c r="A2607" s="9" t="str">
        <f t="shared" si="237"/>
        <v/>
      </c>
      <c r="B2607" s="3" t="str">
        <f t="shared" si="238"/>
        <v/>
      </c>
      <c r="C2607" s="3" t="str">
        <f t="shared" si="239"/>
        <v/>
      </c>
      <c r="D2607" s="3" t="str">
        <f>IF(ISNUMBER(A2607),COUNTIF(Calculations!B:B, A2607),"")</f>
        <v/>
      </c>
      <c r="E2607" s="3" t="str">
        <f>IF(ISNUMBER(A2607),COUNTIF(Calculations!A:A, A2607),"")</f>
        <v/>
      </c>
      <c r="F2607" s="20" t="str">
        <f t="shared" si="240"/>
        <v/>
      </c>
      <c r="G2607" s="20" t="str">
        <f t="shared" si="241"/>
        <v/>
      </c>
    </row>
    <row r="2608" spans="1:7" x14ac:dyDescent="0.25">
      <c r="A2608" s="9" t="str">
        <f t="shared" si="237"/>
        <v/>
      </c>
      <c r="B2608" s="3" t="str">
        <f t="shared" si="238"/>
        <v/>
      </c>
      <c r="C2608" s="3" t="str">
        <f t="shared" si="239"/>
        <v/>
      </c>
      <c r="D2608" s="3" t="str">
        <f>IF(ISNUMBER(A2608),COUNTIF(Calculations!B:B, A2608),"")</f>
        <v/>
      </c>
      <c r="E2608" s="3" t="str">
        <f>IF(ISNUMBER(A2608),COUNTIF(Calculations!A:A, A2608),"")</f>
        <v/>
      </c>
      <c r="F2608" s="20" t="str">
        <f t="shared" si="240"/>
        <v/>
      </c>
      <c r="G2608" s="20" t="str">
        <f t="shared" si="241"/>
        <v/>
      </c>
    </row>
    <row r="2609" spans="1:7" x14ac:dyDescent="0.25">
      <c r="A2609" s="9" t="str">
        <f t="shared" si="237"/>
        <v/>
      </c>
      <c r="B2609" s="3" t="str">
        <f t="shared" si="238"/>
        <v/>
      </c>
      <c r="C2609" s="3" t="str">
        <f t="shared" si="239"/>
        <v/>
      </c>
      <c r="D2609" s="3" t="str">
        <f>IF(ISNUMBER(A2609),COUNTIF(Calculations!B:B, A2609),"")</f>
        <v/>
      </c>
      <c r="E2609" s="3" t="str">
        <f>IF(ISNUMBER(A2609),COUNTIF(Calculations!A:A, A2609),"")</f>
        <v/>
      </c>
      <c r="F2609" s="20" t="str">
        <f t="shared" si="240"/>
        <v/>
      </c>
      <c r="G2609" s="20" t="str">
        <f t="shared" si="241"/>
        <v/>
      </c>
    </row>
    <row r="2610" spans="1:7" x14ac:dyDescent="0.25">
      <c r="A2610" s="9" t="str">
        <f t="shared" si="237"/>
        <v/>
      </c>
      <c r="B2610" s="3" t="str">
        <f t="shared" si="238"/>
        <v/>
      </c>
      <c r="C2610" s="3" t="str">
        <f t="shared" si="239"/>
        <v/>
      </c>
      <c r="D2610" s="3" t="str">
        <f>IF(ISNUMBER(A2610),COUNTIF(Calculations!B:B, A2610),"")</f>
        <v/>
      </c>
      <c r="E2610" s="3" t="str">
        <f>IF(ISNUMBER(A2610),COUNTIF(Calculations!A:A, A2610),"")</f>
        <v/>
      </c>
      <c r="F2610" s="20" t="str">
        <f t="shared" si="240"/>
        <v/>
      </c>
      <c r="G2610" s="20" t="str">
        <f t="shared" si="241"/>
        <v/>
      </c>
    </row>
    <row r="2611" spans="1:7" x14ac:dyDescent="0.25">
      <c r="A2611" s="9" t="str">
        <f t="shared" si="237"/>
        <v/>
      </c>
      <c r="B2611" s="3" t="str">
        <f t="shared" si="238"/>
        <v/>
      </c>
      <c r="C2611" s="3" t="str">
        <f t="shared" si="239"/>
        <v/>
      </c>
      <c r="D2611" s="3" t="str">
        <f>IF(ISNUMBER(A2611),COUNTIF(Calculations!B:B, A2611),"")</f>
        <v/>
      </c>
      <c r="E2611" s="3" t="str">
        <f>IF(ISNUMBER(A2611),COUNTIF(Calculations!A:A, A2611),"")</f>
        <v/>
      </c>
      <c r="F2611" s="20" t="str">
        <f t="shared" si="240"/>
        <v/>
      </c>
      <c r="G2611" s="20" t="str">
        <f t="shared" si="241"/>
        <v/>
      </c>
    </row>
    <row r="2612" spans="1:7" x14ac:dyDescent="0.25">
      <c r="A2612" s="9" t="str">
        <f t="shared" si="237"/>
        <v/>
      </c>
      <c r="B2612" s="3" t="str">
        <f t="shared" si="238"/>
        <v/>
      </c>
      <c r="C2612" s="3" t="str">
        <f t="shared" si="239"/>
        <v/>
      </c>
      <c r="D2612" s="3" t="str">
        <f>IF(ISNUMBER(A2612),COUNTIF(Calculations!B:B, A2612),"")</f>
        <v/>
      </c>
      <c r="E2612" s="3" t="str">
        <f>IF(ISNUMBER(A2612),COUNTIF(Calculations!A:A, A2612),"")</f>
        <v/>
      </c>
      <c r="F2612" s="20" t="str">
        <f t="shared" si="240"/>
        <v/>
      </c>
      <c r="G2612" s="20" t="str">
        <f t="shared" si="241"/>
        <v/>
      </c>
    </row>
    <row r="2613" spans="1:7" x14ac:dyDescent="0.25">
      <c r="A2613" s="9" t="str">
        <f t="shared" si="237"/>
        <v/>
      </c>
      <c r="B2613" s="3" t="str">
        <f t="shared" si="238"/>
        <v/>
      </c>
      <c r="C2613" s="3" t="str">
        <f t="shared" si="239"/>
        <v/>
      </c>
      <c r="D2613" s="3" t="str">
        <f>IF(ISNUMBER(A2613),COUNTIF(Calculations!B:B, A2613),"")</f>
        <v/>
      </c>
      <c r="E2613" s="3" t="str">
        <f>IF(ISNUMBER(A2613),COUNTIF(Calculations!A:A, A2613),"")</f>
        <v/>
      </c>
      <c r="F2613" s="20" t="str">
        <f t="shared" si="240"/>
        <v/>
      </c>
      <c r="G2613" s="20" t="str">
        <f t="shared" si="241"/>
        <v/>
      </c>
    </row>
    <row r="2614" spans="1:7" x14ac:dyDescent="0.25">
      <c r="A2614" s="9" t="str">
        <f t="shared" si="237"/>
        <v/>
      </c>
      <c r="B2614" s="3" t="str">
        <f t="shared" si="238"/>
        <v/>
      </c>
      <c r="C2614" s="3" t="str">
        <f t="shared" si="239"/>
        <v/>
      </c>
      <c r="D2614" s="3" t="str">
        <f>IF(ISNUMBER(A2614),COUNTIF(Calculations!B:B, A2614),"")</f>
        <v/>
      </c>
      <c r="E2614" s="3" t="str">
        <f>IF(ISNUMBER(A2614),COUNTIF(Calculations!A:A, A2614),"")</f>
        <v/>
      </c>
      <c r="F2614" s="20" t="str">
        <f t="shared" si="240"/>
        <v/>
      </c>
      <c r="G2614" s="20" t="str">
        <f t="shared" si="241"/>
        <v/>
      </c>
    </row>
    <row r="2615" spans="1:7" x14ac:dyDescent="0.25">
      <c r="A2615" s="9" t="str">
        <f t="shared" si="237"/>
        <v/>
      </c>
      <c r="B2615" s="3" t="str">
        <f t="shared" si="238"/>
        <v/>
      </c>
      <c r="C2615" s="3" t="str">
        <f t="shared" si="239"/>
        <v/>
      </c>
      <c r="D2615" s="3" t="str">
        <f>IF(ISNUMBER(A2615),COUNTIF(Calculations!B:B, A2615),"")</f>
        <v/>
      </c>
      <c r="E2615" s="3" t="str">
        <f>IF(ISNUMBER(A2615),COUNTIF(Calculations!A:A, A2615),"")</f>
        <v/>
      </c>
      <c r="F2615" s="20" t="str">
        <f t="shared" si="240"/>
        <v/>
      </c>
      <c r="G2615" s="20" t="str">
        <f t="shared" si="241"/>
        <v/>
      </c>
    </row>
    <row r="2616" spans="1:7" x14ac:dyDescent="0.25">
      <c r="A2616" s="9" t="str">
        <f t="shared" si="237"/>
        <v/>
      </c>
      <c r="B2616" s="3" t="str">
        <f t="shared" si="238"/>
        <v/>
      </c>
      <c r="C2616" s="3" t="str">
        <f t="shared" si="239"/>
        <v/>
      </c>
      <c r="D2616" s="3" t="str">
        <f>IF(ISNUMBER(A2616),COUNTIF(Calculations!B:B, A2616),"")</f>
        <v/>
      </c>
      <c r="E2616" s="3" t="str">
        <f>IF(ISNUMBER(A2616),COUNTIF(Calculations!A:A, A2616),"")</f>
        <v/>
      </c>
      <c r="F2616" s="20" t="str">
        <f t="shared" si="240"/>
        <v/>
      </c>
      <c r="G2616" s="20" t="str">
        <f t="shared" si="241"/>
        <v/>
      </c>
    </row>
    <row r="2617" spans="1:7" x14ac:dyDescent="0.25">
      <c r="A2617" s="9" t="str">
        <f t="shared" si="237"/>
        <v/>
      </c>
      <c r="B2617" s="3" t="str">
        <f t="shared" si="238"/>
        <v/>
      </c>
      <c r="C2617" s="3" t="str">
        <f t="shared" si="239"/>
        <v/>
      </c>
      <c r="D2617" s="3" t="str">
        <f>IF(ISNUMBER(A2617),COUNTIF(Calculations!B:B, A2617),"")</f>
        <v/>
      </c>
      <c r="E2617" s="3" t="str">
        <f>IF(ISNUMBER(A2617),COUNTIF(Calculations!A:A, A2617),"")</f>
        <v/>
      </c>
      <c r="F2617" s="20" t="str">
        <f t="shared" si="240"/>
        <v/>
      </c>
      <c r="G2617" s="20" t="str">
        <f t="shared" si="241"/>
        <v/>
      </c>
    </row>
    <row r="2618" spans="1:7" x14ac:dyDescent="0.25">
      <c r="A2618" s="9" t="str">
        <f t="shared" si="237"/>
        <v/>
      </c>
      <c r="B2618" s="3" t="str">
        <f t="shared" si="238"/>
        <v/>
      </c>
      <c r="C2618" s="3" t="str">
        <f t="shared" si="239"/>
        <v/>
      </c>
      <c r="D2618" s="3" t="str">
        <f>IF(ISNUMBER(A2618),COUNTIF(Calculations!B:B, A2618),"")</f>
        <v/>
      </c>
      <c r="E2618" s="3" t="str">
        <f>IF(ISNUMBER(A2618),COUNTIF(Calculations!A:A, A2618),"")</f>
        <v/>
      </c>
      <c r="F2618" s="20" t="str">
        <f t="shared" si="240"/>
        <v/>
      </c>
      <c r="G2618" s="20" t="str">
        <f t="shared" si="241"/>
        <v/>
      </c>
    </row>
    <row r="2619" spans="1:7" x14ac:dyDescent="0.25">
      <c r="A2619" s="9" t="str">
        <f t="shared" si="237"/>
        <v/>
      </c>
      <c r="B2619" s="3" t="str">
        <f t="shared" si="238"/>
        <v/>
      </c>
      <c r="C2619" s="3" t="str">
        <f t="shared" si="239"/>
        <v/>
      </c>
      <c r="D2619" s="3" t="str">
        <f>IF(ISNUMBER(A2619),COUNTIF(Calculations!B:B, A2619),"")</f>
        <v/>
      </c>
      <c r="E2619" s="3" t="str">
        <f>IF(ISNUMBER(A2619),COUNTIF(Calculations!A:A, A2619),"")</f>
        <v/>
      </c>
      <c r="F2619" s="20" t="str">
        <f t="shared" si="240"/>
        <v/>
      </c>
      <c r="G2619" s="20" t="str">
        <f t="shared" si="241"/>
        <v/>
      </c>
    </row>
    <row r="2620" spans="1:7" x14ac:dyDescent="0.25">
      <c r="A2620" s="9" t="str">
        <f t="shared" si="237"/>
        <v/>
      </c>
      <c r="B2620" s="3" t="str">
        <f t="shared" si="238"/>
        <v/>
      </c>
      <c r="C2620" s="3" t="str">
        <f t="shared" si="239"/>
        <v/>
      </c>
      <c r="D2620" s="3" t="str">
        <f>IF(ISNUMBER(A2620),COUNTIF(Calculations!B:B, A2620),"")</f>
        <v/>
      </c>
      <c r="E2620" s="3" t="str">
        <f>IF(ISNUMBER(A2620),COUNTIF(Calculations!A:A, A2620),"")</f>
        <v/>
      </c>
      <c r="F2620" s="20" t="str">
        <f t="shared" si="240"/>
        <v/>
      </c>
      <c r="G2620" s="20" t="str">
        <f t="shared" si="241"/>
        <v/>
      </c>
    </row>
    <row r="2621" spans="1:7" x14ac:dyDescent="0.25">
      <c r="A2621" s="9" t="str">
        <f t="shared" si="237"/>
        <v/>
      </c>
      <c r="B2621" s="3" t="str">
        <f t="shared" si="238"/>
        <v/>
      </c>
      <c r="C2621" s="3" t="str">
        <f t="shared" si="239"/>
        <v/>
      </c>
      <c r="D2621" s="3" t="str">
        <f>IF(ISNUMBER(A2621),COUNTIF(Calculations!B:B, A2621),"")</f>
        <v/>
      </c>
      <c r="E2621" s="3" t="str">
        <f>IF(ISNUMBER(A2621),COUNTIF(Calculations!A:A, A2621),"")</f>
        <v/>
      </c>
      <c r="F2621" s="20" t="str">
        <f t="shared" si="240"/>
        <v/>
      </c>
      <c r="G2621" s="20" t="str">
        <f t="shared" si="241"/>
        <v/>
      </c>
    </row>
    <row r="2622" spans="1:7" x14ac:dyDescent="0.25">
      <c r="A2622" s="9" t="str">
        <f t="shared" si="237"/>
        <v/>
      </c>
      <c r="B2622" s="3" t="str">
        <f t="shared" si="238"/>
        <v/>
      </c>
      <c r="C2622" s="3" t="str">
        <f t="shared" si="239"/>
        <v/>
      </c>
      <c r="D2622" s="3" t="str">
        <f>IF(ISNUMBER(A2622),COUNTIF(Calculations!B:B, A2622),"")</f>
        <v/>
      </c>
      <c r="E2622" s="3" t="str">
        <f>IF(ISNUMBER(A2622),COUNTIF(Calculations!A:A, A2622),"")</f>
        <v/>
      </c>
      <c r="F2622" s="20" t="str">
        <f t="shared" si="240"/>
        <v/>
      </c>
      <c r="G2622" s="20" t="str">
        <f t="shared" si="241"/>
        <v/>
      </c>
    </row>
    <row r="2623" spans="1:7" x14ac:dyDescent="0.25">
      <c r="A2623" s="9" t="str">
        <f t="shared" si="237"/>
        <v/>
      </c>
      <c r="B2623" s="3" t="str">
        <f t="shared" si="238"/>
        <v/>
      </c>
      <c r="C2623" s="3" t="str">
        <f t="shared" si="239"/>
        <v/>
      </c>
      <c r="D2623" s="3" t="str">
        <f>IF(ISNUMBER(A2623),COUNTIF(Calculations!B:B, A2623),"")</f>
        <v/>
      </c>
      <c r="E2623" s="3" t="str">
        <f>IF(ISNUMBER(A2623),COUNTIF(Calculations!A:A, A2623),"")</f>
        <v/>
      </c>
      <c r="F2623" s="20" t="str">
        <f t="shared" si="240"/>
        <v/>
      </c>
      <c r="G2623" s="20" t="str">
        <f t="shared" si="241"/>
        <v/>
      </c>
    </row>
    <row r="2624" spans="1:7" x14ac:dyDescent="0.25">
      <c r="A2624" s="9" t="str">
        <f t="shared" si="237"/>
        <v/>
      </c>
      <c r="B2624" s="3" t="str">
        <f t="shared" si="238"/>
        <v/>
      </c>
      <c r="C2624" s="3" t="str">
        <f t="shared" si="239"/>
        <v/>
      </c>
      <c r="D2624" s="3" t="str">
        <f>IF(ISNUMBER(A2624),COUNTIF(Calculations!B:B, A2624),"")</f>
        <v/>
      </c>
      <c r="E2624" s="3" t="str">
        <f>IF(ISNUMBER(A2624),COUNTIF(Calculations!A:A, A2624),"")</f>
        <v/>
      </c>
      <c r="F2624" s="20" t="str">
        <f t="shared" si="240"/>
        <v/>
      </c>
      <c r="G2624" s="20" t="str">
        <f t="shared" si="241"/>
        <v/>
      </c>
    </row>
    <row r="2625" spans="1:7" x14ac:dyDescent="0.25">
      <c r="A2625" s="9" t="str">
        <f t="shared" si="237"/>
        <v/>
      </c>
      <c r="B2625" s="3" t="str">
        <f t="shared" si="238"/>
        <v/>
      </c>
      <c r="C2625" s="3" t="str">
        <f t="shared" si="239"/>
        <v/>
      </c>
      <c r="D2625" s="3" t="str">
        <f>IF(ISNUMBER(A2625),COUNTIF(Calculations!B:B, A2625),"")</f>
        <v/>
      </c>
      <c r="E2625" s="3" t="str">
        <f>IF(ISNUMBER(A2625),COUNTIF(Calculations!A:A, A2625),"")</f>
        <v/>
      </c>
      <c r="F2625" s="20" t="str">
        <f t="shared" si="240"/>
        <v/>
      </c>
      <c r="G2625" s="20" t="str">
        <f t="shared" si="241"/>
        <v/>
      </c>
    </row>
    <row r="2626" spans="1:7" x14ac:dyDescent="0.25">
      <c r="A2626" s="9" t="str">
        <f t="shared" si="237"/>
        <v/>
      </c>
      <c r="B2626" s="3" t="str">
        <f t="shared" si="238"/>
        <v/>
      </c>
      <c r="C2626" s="3" t="str">
        <f t="shared" si="239"/>
        <v/>
      </c>
      <c r="D2626" s="3" t="str">
        <f>IF(ISNUMBER(A2626),COUNTIF(Calculations!B:B, A2626),"")</f>
        <v/>
      </c>
      <c r="E2626" s="3" t="str">
        <f>IF(ISNUMBER(A2626),COUNTIF(Calculations!A:A, A2626),"")</f>
        <v/>
      </c>
      <c r="F2626" s="20" t="str">
        <f t="shared" si="240"/>
        <v/>
      </c>
      <c r="G2626" s="20" t="str">
        <f t="shared" si="241"/>
        <v/>
      </c>
    </row>
    <row r="2627" spans="1:7" x14ac:dyDescent="0.25">
      <c r="A2627" s="9" t="str">
        <f t="shared" si="237"/>
        <v/>
      </c>
      <c r="B2627" s="3" t="str">
        <f t="shared" si="238"/>
        <v/>
      </c>
      <c r="C2627" s="3" t="str">
        <f t="shared" si="239"/>
        <v/>
      </c>
      <c r="D2627" s="3" t="str">
        <f>IF(ISNUMBER(A2627),COUNTIF(Calculations!B:B, A2627),"")</f>
        <v/>
      </c>
      <c r="E2627" s="3" t="str">
        <f>IF(ISNUMBER(A2627),COUNTIF(Calculations!A:A, A2627),"")</f>
        <v/>
      </c>
      <c r="F2627" s="20" t="str">
        <f t="shared" si="240"/>
        <v/>
      </c>
      <c r="G2627" s="20" t="str">
        <f t="shared" si="241"/>
        <v/>
      </c>
    </row>
    <row r="2628" spans="1:7" x14ac:dyDescent="0.25">
      <c r="A2628" s="9" t="str">
        <f t="shared" si="237"/>
        <v/>
      </c>
      <c r="B2628" s="3" t="str">
        <f t="shared" si="238"/>
        <v/>
      </c>
      <c r="C2628" s="3" t="str">
        <f t="shared" si="239"/>
        <v/>
      </c>
      <c r="D2628" s="3" t="str">
        <f>IF(ISNUMBER(A2628),COUNTIF(Calculations!B:B, A2628),"")</f>
        <v/>
      </c>
      <c r="E2628" s="3" t="str">
        <f>IF(ISNUMBER(A2628),COUNTIF(Calculations!A:A, A2628),"")</f>
        <v/>
      </c>
      <c r="F2628" s="20" t="str">
        <f t="shared" si="240"/>
        <v/>
      </c>
      <c r="G2628" s="20" t="str">
        <f t="shared" si="241"/>
        <v/>
      </c>
    </row>
    <row r="2629" spans="1:7" x14ac:dyDescent="0.25">
      <c r="A2629" s="9" t="str">
        <f t="shared" si="237"/>
        <v/>
      </c>
      <c r="B2629" s="3" t="str">
        <f t="shared" si="238"/>
        <v/>
      </c>
      <c r="C2629" s="3" t="str">
        <f t="shared" si="239"/>
        <v/>
      </c>
      <c r="D2629" s="3" t="str">
        <f>IF(ISNUMBER(A2629),COUNTIF(Calculations!B:B, A2629),"")</f>
        <v/>
      </c>
      <c r="E2629" s="3" t="str">
        <f>IF(ISNUMBER(A2629),COUNTIF(Calculations!A:A, A2629),"")</f>
        <v/>
      </c>
      <c r="F2629" s="20" t="str">
        <f t="shared" si="240"/>
        <v/>
      </c>
      <c r="G2629" s="20" t="str">
        <f t="shared" si="241"/>
        <v/>
      </c>
    </row>
    <row r="2630" spans="1:7" x14ac:dyDescent="0.25">
      <c r="A2630" s="9" t="str">
        <f t="shared" si="237"/>
        <v/>
      </c>
      <c r="B2630" s="3" t="str">
        <f t="shared" si="238"/>
        <v/>
      </c>
      <c r="C2630" s="3" t="str">
        <f t="shared" si="239"/>
        <v/>
      </c>
      <c r="D2630" s="3" t="str">
        <f>IF(ISNUMBER(A2630),COUNTIF(Calculations!B:B, A2630),"")</f>
        <v/>
      </c>
      <c r="E2630" s="3" t="str">
        <f>IF(ISNUMBER(A2630),COUNTIF(Calculations!A:A, A2630),"")</f>
        <v/>
      </c>
      <c r="F2630" s="20" t="str">
        <f t="shared" si="240"/>
        <v/>
      </c>
      <c r="G2630" s="20" t="str">
        <f t="shared" si="241"/>
        <v/>
      </c>
    </row>
    <row r="2631" spans="1:7" x14ac:dyDescent="0.25">
      <c r="A2631" s="9" t="str">
        <f t="shared" si="237"/>
        <v/>
      </c>
      <c r="B2631" s="3" t="str">
        <f t="shared" si="238"/>
        <v/>
      </c>
      <c r="C2631" s="3" t="str">
        <f t="shared" si="239"/>
        <v/>
      </c>
      <c r="D2631" s="3" t="str">
        <f>IF(ISNUMBER(A2631),COUNTIF(Calculations!B:B, A2631),"")</f>
        <v/>
      </c>
      <c r="E2631" s="3" t="str">
        <f>IF(ISNUMBER(A2631),COUNTIF(Calculations!A:A, A2631),"")</f>
        <v/>
      </c>
      <c r="F2631" s="20" t="str">
        <f t="shared" si="240"/>
        <v/>
      </c>
      <c r="G2631" s="20" t="str">
        <f t="shared" si="241"/>
        <v/>
      </c>
    </row>
    <row r="2632" spans="1:7" x14ac:dyDescent="0.25">
      <c r="A2632" s="9" t="str">
        <f t="shared" si="237"/>
        <v/>
      </c>
      <c r="B2632" s="3" t="str">
        <f t="shared" si="238"/>
        <v/>
      </c>
      <c r="C2632" s="3" t="str">
        <f t="shared" si="239"/>
        <v/>
      </c>
      <c r="D2632" s="3" t="str">
        <f>IF(ISNUMBER(A2632),COUNTIF(Calculations!B:B, A2632),"")</f>
        <v/>
      </c>
      <c r="E2632" s="3" t="str">
        <f>IF(ISNUMBER(A2632),COUNTIF(Calculations!A:A, A2632),"")</f>
        <v/>
      </c>
      <c r="F2632" s="20" t="str">
        <f t="shared" si="240"/>
        <v/>
      </c>
      <c r="G2632" s="20" t="str">
        <f t="shared" si="241"/>
        <v/>
      </c>
    </row>
    <row r="2633" spans="1:7" x14ac:dyDescent="0.25">
      <c r="A2633" s="9" t="str">
        <f t="shared" si="237"/>
        <v/>
      </c>
      <c r="B2633" s="3" t="str">
        <f t="shared" si="238"/>
        <v/>
      </c>
      <c r="C2633" s="3" t="str">
        <f t="shared" si="239"/>
        <v/>
      </c>
      <c r="D2633" s="3" t="str">
        <f>IF(ISNUMBER(A2633),COUNTIF(Calculations!B:B, A2633),"")</f>
        <v/>
      </c>
      <c r="E2633" s="3" t="str">
        <f>IF(ISNUMBER(A2633),COUNTIF(Calculations!A:A, A2633),"")</f>
        <v/>
      </c>
      <c r="F2633" s="20" t="str">
        <f t="shared" si="240"/>
        <v/>
      </c>
      <c r="G2633" s="20" t="str">
        <f t="shared" si="241"/>
        <v/>
      </c>
    </row>
    <row r="2634" spans="1:7" x14ac:dyDescent="0.25">
      <c r="A2634" s="9" t="str">
        <f t="shared" si="237"/>
        <v/>
      </c>
      <c r="B2634" s="3" t="str">
        <f t="shared" si="238"/>
        <v/>
      </c>
      <c r="C2634" s="3" t="str">
        <f t="shared" si="239"/>
        <v/>
      </c>
      <c r="D2634" s="3" t="str">
        <f>IF(ISNUMBER(A2634),COUNTIF(Calculations!B:B, A2634),"")</f>
        <v/>
      </c>
      <c r="E2634" s="3" t="str">
        <f>IF(ISNUMBER(A2634),COUNTIF(Calculations!A:A, A2634),"")</f>
        <v/>
      </c>
      <c r="F2634" s="20" t="str">
        <f t="shared" si="240"/>
        <v/>
      </c>
      <c r="G2634" s="20" t="str">
        <f t="shared" si="241"/>
        <v/>
      </c>
    </row>
    <row r="2635" spans="1:7" x14ac:dyDescent="0.25">
      <c r="A2635" s="9" t="str">
        <f t="shared" si="237"/>
        <v/>
      </c>
      <c r="B2635" s="3" t="str">
        <f t="shared" si="238"/>
        <v/>
      </c>
      <c r="C2635" s="3" t="str">
        <f t="shared" si="239"/>
        <v/>
      </c>
      <c r="D2635" s="3" t="str">
        <f>IF(ISNUMBER(A2635),COUNTIF(Calculations!B:B, A2635),"")</f>
        <v/>
      </c>
      <c r="E2635" s="3" t="str">
        <f>IF(ISNUMBER(A2635),COUNTIF(Calculations!A:A, A2635),"")</f>
        <v/>
      </c>
      <c r="F2635" s="20" t="str">
        <f t="shared" si="240"/>
        <v/>
      </c>
      <c r="G2635" s="20" t="str">
        <f t="shared" si="241"/>
        <v/>
      </c>
    </row>
    <row r="2636" spans="1:7" x14ac:dyDescent="0.25">
      <c r="A2636" s="9" t="str">
        <f t="shared" si="237"/>
        <v/>
      </c>
      <c r="B2636" s="3" t="str">
        <f t="shared" si="238"/>
        <v/>
      </c>
      <c r="C2636" s="3" t="str">
        <f t="shared" si="239"/>
        <v/>
      </c>
      <c r="D2636" s="3" t="str">
        <f>IF(ISNUMBER(A2636),COUNTIF(Calculations!B:B, A2636),"")</f>
        <v/>
      </c>
      <c r="E2636" s="3" t="str">
        <f>IF(ISNUMBER(A2636),COUNTIF(Calculations!A:A, A2636),"")</f>
        <v/>
      </c>
      <c r="F2636" s="20" t="str">
        <f t="shared" si="240"/>
        <v/>
      </c>
      <c r="G2636" s="20" t="str">
        <f t="shared" si="241"/>
        <v/>
      </c>
    </row>
    <row r="2637" spans="1:7" x14ac:dyDescent="0.25">
      <c r="A2637" s="9" t="str">
        <f t="shared" si="237"/>
        <v/>
      </c>
      <c r="B2637" s="3" t="str">
        <f t="shared" si="238"/>
        <v/>
      </c>
      <c r="C2637" s="3" t="str">
        <f t="shared" si="239"/>
        <v/>
      </c>
      <c r="D2637" s="3" t="str">
        <f>IF(ISNUMBER(A2637),COUNTIF(Calculations!B:B, A2637),"")</f>
        <v/>
      </c>
      <c r="E2637" s="3" t="str">
        <f>IF(ISNUMBER(A2637),COUNTIF(Calculations!A:A, A2637),"")</f>
        <v/>
      </c>
      <c r="F2637" s="20" t="str">
        <f t="shared" si="240"/>
        <v/>
      </c>
      <c r="G2637" s="20" t="str">
        <f t="shared" si="241"/>
        <v/>
      </c>
    </row>
    <row r="2638" spans="1:7" x14ac:dyDescent="0.25">
      <c r="A2638" s="9" t="str">
        <f t="shared" si="237"/>
        <v/>
      </c>
      <c r="B2638" s="3" t="str">
        <f t="shared" si="238"/>
        <v/>
      </c>
      <c r="C2638" s="3" t="str">
        <f t="shared" si="239"/>
        <v/>
      </c>
      <c r="D2638" s="3" t="str">
        <f>IF(ISNUMBER(A2638),COUNTIF(Calculations!B:B, A2638),"")</f>
        <v/>
      </c>
      <c r="E2638" s="3" t="str">
        <f>IF(ISNUMBER(A2638),COUNTIF(Calculations!A:A, A2638),"")</f>
        <v/>
      </c>
      <c r="F2638" s="20" t="str">
        <f t="shared" si="240"/>
        <v/>
      </c>
      <c r="G2638" s="20" t="str">
        <f t="shared" si="241"/>
        <v/>
      </c>
    </row>
    <row r="2639" spans="1:7" x14ac:dyDescent="0.25">
      <c r="A2639" s="9" t="str">
        <f t="shared" si="237"/>
        <v/>
      </c>
      <c r="B2639" s="3" t="str">
        <f t="shared" si="238"/>
        <v/>
      </c>
      <c r="C2639" s="3" t="str">
        <f t="shared" si="239"/>
        <v/>
      </c>
      <c r="D2639" s="3" t="str">
        <f>IF(ISNUMBER(A2639),COUNTIF(Calculations!B:B, A2639),"")</f>
        <v/>
      </c>
      <c r="E2639" s="3" t="str">
        <f>IF(ISNUMBER(A2639),COUNTIF(Calculations!A:A, A2639),"")</f>
        <v/>
      </c>
      <c r="F2639" s="20" t="str">
        <f t="shared" si="240"/>
        <v/>
      </c>
      <c r="G2639" s="20" t="str">
        <f t="shared" si="241"/>
        <v/>
      </c>
    </row>
    <row r="2640" spans="1:7" x14ac:dyDescent="0.25">
      <c r="A2640" s="9" t="str">
        <f t="shared" si="237"/>
        <v/>
      </c>
      <c r="B2640" s="3" t="str">
        <f t="shared" si="238"/>
        <v/>
      </c>
      <c r="C2640" s="3" t="str">
        <f t="shared" si="239"/>
        <v/>
      </c>
      <c r="D2640" s="3" t="str">
        <f>IF(ISNUMBER(A2640),COUNTIF(Calculations!B:B, A2640),"")</f>
        <v/>
      </c>
      <c r="E2640" s="3" t="str">
        <f>IF(ISNUMBER(A2640),COUNTIF(Calculations!A:A, A2640),"")</f>
        <v/>
      </c>
      <c r="F2640" s="20" t="str">
        <f t="shared" si="240"/>
        <v/>
      </c>
      <c r="G2640" s="20" t="str">
        <f t="shared" si="241"/>
        <v/>
      </c>
    </row>
    <row r="2641" spans="1:7" x14ac:dyDescent="0.25">
      <c r="A2641" s="9" t="str">
        <f t="shared" si="237"/>
        <v/>
      </c>
      <c r="B2641" s="3" t="str">
        <f t="shared" si="238"/>
        <v/>
      </c>
      <c r="C2641" s="3" t="str">
        <f t="shared" si="239"/>
        <v/>
      </c>
      <c r="D2641" s="3" t="str">
        <f>IF(ISNUMBER(A2641),COUNTIF(Calculations!B:B, A2641),"")</f>
        <v/>
      </c>
      <c r="E2641" s="3" t="str">
        <f>IF(ISNUMBER(A2641),COUNTIF(Calculations!A:A, A2641),"")</f>
        <v/>
      </c>
      <c r="F2641" s="20" t="str">
        <f t="shared" si="240"/>
        <v/>
      </c>
      <c r="G2641" s="20" t="str">
        <f t="shared" si="241"/>
        <v/>
      </c>
    </row>
    <row r="2642" spans="1:7" x14ac:dyDescent="0.25">
      <c r="A2642" s="9" t="str">
        <f t="shared" si="237"/>
        <v/>
      </c>
      <c r="B2642" s="3" t="str">
        <f t="shared" si="238"/>
        <v/>
      </c>
      <c r="C2642" s="3" t="str">
        <f t="shared" si="239"/>
        <v/>
      </c>
      <c r="D2642" s="3" t="str">
        <f>IF(ISNUMBER(A2642),COUNTIF(Calculations!B:B, A2642),"")</f>
        <v/>
      </c>
      <c r="E2642" s="3" t="str">
        <f>IF(ISNUMBER(A2642),COUNTIF(Calculations!A:A, A2642),"")</f>
        <v/>
      </c>
      <c r="F2642" s="20" t="str">
        <f t="shared" si="240"/>
        <v/>
      </c>
      <c r="G2642" s="20" t="str">
        <f t="shared" si="241"/>
        <v/>
      </c>
    </row>
    <row r="2643" spans="1:7" x14ac:dyDescent="0.25">
      <c r="A2643" s="9" t="str">
        <f t="shared" si="237"/>
        <v/>
      </c>
      <c r="B2643" s="3" t="str">
        <f t="shared" si="238"/>
        <v/>
      </c>
      <c r="C2643" s="3" t="str">
        <f t="shared" si="239"/>
        <v/>
      </c>
      <c r="D2643" s="3" t="str">
        <f>IF(ISNUMBER(A2643),COUNTIF(Calculations!B:B, A2643),"")</f>
        <v/>
      </c>
      <c r="E2643" s="3" t="str">
        <f>IF(ISNUMBER(A2643),COUNTIF(Calculations!A:A, A2643),"")</f>
        <v/>
      </c>
      <c r="F2643" s="20" t="str">
        <f t="shared" si="240"/>
        <v/>
      </c>
      <c r="G2643" s="20" t="str">
        <f t="shared" si="241"/>
        <v/>
      </c>
    </row>
    <row r="2644" spans="1:7" x14ac:dyDescent="0.25">
      <c r="A2644" s="9" t="str">
        <f t="shared" si="237"/>
        <v/>
      </c>
      <c r="B2644" s="3" t="str">
        <f t="shared" si="238"/>
        <v/>
      </c>
      <c r="C2644" s="3" t="str">
        <f t="shared" si="239"/>
        <v/>
      </c>
      <c r="D2644" s="3" t="str">
        <f>IF(ISNUMBER(A2644),COUNTIF(Calculations!B:B, A2644),"")</f>
        <v/>
      </c>
      <c r="E2644" s="3" t="str">
        <f>IF(ISNUMBER(A2644),COUNTIF(Calculations!A:A, A2644),"")</f>
        <v/>
      </c>
      <c r="F2644" s="20" t="str">
        <f t="shared" si="240"/>
        <v/>
      </c>
      <c r="G2644" s="20" t="str">
        <f t="shared" si="241"/>
        <v/>
      </c>
    </row>
    <row r="2645" spans="1:7" x14ac:dyDescent="0.25">
      <c r="A2645" s="9" t="str">
        <f t="shared" si="237"/>
        <v/>
      </c>
      <c r="B2645" s="3" t="str">
        <f t="shared" si="238"/>
        <v/>
      </c>
      <c r="C2645" s="3" t="str">
        <f t="shared" si="239"/>
        <v/>
      </c>
      <c r="D2645" s="3" t="str">
        <f>IF(ISNUMBER(A2645),COUNTIF(Calculations!B:B, A2645),"")</f>
        <v/>
      </c>
      <c r="E2645" s="3" t="str">
        <f>IF(ISNUMBER(A2645),COUNTIF(Calculations!A:A, A2645),"")</f>
        <v/>
      </c>
      <c r="F2645" s="20" t="str">
        <f t="shared" si="240"/>
        <v/>
      </c>
      <c r="G2645" s="20" t="str">
        <f t="shared" si="241"/>
        <v/>
      </c>
    </row>
    <row r="2646" spans="1:7" x14ac:dyDescent="0.25">
      <c r="A2646" s="9" t="str">
        <f t="shared" si="237"/>
        <v/>
      </c>
      <c r="B2646" s="3" t="str">
        <f t="shared" si="238"/>
        <v/>
      </c>
      <c r="C2646" s="3" t="str">
        <f t="shared" si="239"/>
        <v/>
      </c>
      <c r="D2646" s="3" t="str">
        <f>IF(ISNUMBER(A2646),COUNTIF(Calculations!B:B, A2646),"")</f>
        <v/>
      </c>
      <c r="E2646" s="3" t="str">
        <f>IF(ISNUMBER(A2646),COUNTIF(Calculations!A:A, A2646),"")</f>
        <v/>
      </c>
      <c r="F2646" s="20" t="str">
        <f t="shared" si="240"/>
        <v/>
      </c>
      <c r="G2646" s="20" t="str">
        <f t="shared" si="241"/>
        <v/>
      </c>
    </row>
    <row r="2647" spans="1:7" x14ac:dyDescent="0.25">
      <c r="A2647" s="9" t="str">
        <f t="shared" si="237"/>
        <v/>
      </c>
      <c r="B2647" s="3" t="str">
        <f t="shared" si="238"/>
        <v/>
      </c>
      <c r="C2647" s="3" t="str">
        <f t="shared" si="239"/>
        <v/>
      </c>
      <c r="D2647" s="3" t="str">
        <f>IF(ISNUMBER(A2647),COUNTIF(Calculations!B:B, A2647),"")</f>
        <v/>
      </c>
      <c r="E2647" s="3" t="str">
        <f>IF(ISNUMBER(A2647),COUNTIF(Calculations!A:A, A2647),"")</f>
        <v/>
      </c>
      <c r="F2647" s="20" t="str">
        <f t="shared" si="240"/>
        <v/>
      </c>
      <c r="G2647" s="20" t="str">
        <f t="shared" si="241"/>
        <v/>
      </c>
    </row>
    <row r="2648" spans="1:7" x14ac:dyDescent="0.25">
      <c r="A2648" s="9" t="str">
        <f t="shared" si="237"/>
        <v/>
      </c>
      <c r="B2648" s="3" t="str">
        <f t="shared" si="238"/>
        <v/>
      </c>
      <c r="C2648" s="3" t="str">
        <f t="shared" si="239"/>
        <v/>
      </c>
      <c r="D2648" s="3" t="str">
        <f>IF(ISNUMBER(A2648),COUNTIF(Calculations!B:B, A2648),"")</f>
        <v/>
      </c>
      <c r="E2648" s="3" t="str">
        <f>IF(ISNUMBER(A2648),COUNTIF(Calculations!A:A, A2648),"")</f>
        <v/>
      </c>
      <c r="F2648" s="20" t="str">
        <f t="shared" si="240"/>
        <v/>
      </c>
      <c r="G2648" s="20" t="str">
        <f t="shared" si="241"/>
        <v/>
      </c>
    </row>
    <row r="2649" spans="1:7" x14ac:dyDescent="0.25">
      <c r="A2649" s="9" t="str">
        <f t="shared" si="237"/>
        <v/>
      </c>
      <c r="B2649" s="3" t="str">
        <f t="shared" si="238"/>
        <v/>
      </c>
      <c r="C2649" s="3" t="str">
        <f t="shared" si="239"/>
        <v/>
      </c>
      <c r="D2649" s="3" t="str">
        <f>IF(ISNUMBER(A2649),COUNTIF(Calculations!B:B, A2649),"")</f>
        <v/>
      </c>
      <c r="E2649" s="3" t="str">
        <f>IF(ISNUMBER(A2649),COUNTIF(Calculations!A:A, A2649),"")</f>
        <v/>
      </c>
      <c r="F2649" s="20" t="str">
        <f t="shared" si="240"/>
        <v/>
      </c>
      <c r="G2649" s="20" t="str">
        <f t="shared" si="241"/>
        <v/>
      </c>
    </row>
    <row r="2650" spans="1:7" x14ac:dyDescent="0.25">
      <c r="A2650" s="9" t="str">
        <f t="shared" si="237"/>
        <v/>
      </c>
      <c r="B2650" s="3" t="str">
        <f t="shared" si="238"/>
        <v/>
      </c>
      <c r="C2650" s="3" t="str">
        <f t="shared" si="239"/>
        <v/>
      </c>
      <c r="D2650" s="3" t="str">
        <f>IF(ISNUMBER(A2650),COUNTIF(Calculations!B:B, A2650),"")</f>
        <v/>
      </c>
      <c r="E2650" s="3" t="str">
        <f>IF(ISNUMBER(A2650),COUNTIF(Calculations!A:A, A2650),"")</f>
        <v/>
      </c>
      <c r="F2650" s="20" t="str">
        <f t="shared" si="240"/>
        <v/>
      </c>
      <c r="G2650" s="20" t="str">
        <f t="shared" si="241"/>
        <v/>
      </c>
    </row>
    <row r="2651" spans="1:7" x14ac:dyDescent="0.25">
      <c r="A2651" s="9" t="str">
        <f t="shared" si="237"/>
        <v/>
      </c>
      <c r="B2651" s="3" t="str">
        <f t="shared" si="238"/>
        <v/>
      </c>
      <c r="C2651" s="3" t="str">
        <f t="shared" si="239"/>
        <v/>
      </c>
      <c r="D2651" s="3" t="str">
        <f>IF(ISNUMBER(A2651),COUNTIF(Calculations!B:B, A2651),"")</f>
        <v/>
      </c>
      <c r="E2651" s="3" t="str">
        <f>IF(ISNUMBER(A2651),COUNTIF(Calculations!A:A, A2651),"")</f>
        <v/>
      </c>
      <c r="F2651" s="20" t="str">
        <f t="shared" si="240"/>
        <v/>
      </c>
      <c r="G2651" s="20" t="str">
        <f t="shared" si="241"/>
        <v/>
      </c>
    </row>
    <row r="2652" spans="1:7" x14ac:dyDescent="0.25">
      <c r="A2652" s="9" t="str">
        <f t="shared" si="237"/>
        <v/>
      </c>
      <c r="B2652" s="3" t="str">
        <f t="shared" si="238"/>
        <v/>
      </c>
      <c r="C2652" s="3" t="str">
        <f t="shared" si="239"/>
        <v/>
      </c>
      <c r="D2652" s="3" t="str">
        <f>IF(ISNUMBER(A2652),COUNTIF(Calculations!B:B, A2652),"")</f>
        <v/>
      </c>
      <c r="E2652" s="3" t="str">
        <f>IF(ISNUMBER(A2652),COUNTIF(Calculations!A:A, A2652),"")</f>
        <v/>
      </c>
      <c r="F2652" s="20" t="str">
        <f t="shared" si="240"/>
        <v/>
      </c>
      <c r="G2652" s="20" t="str">
        <f t="shared" si="241"/>
        <v/>
      </c>
    </row>
    <row r="2653" spans="1:7" x14ac:dyDescent="0.25">
      <c r="A2653" s="9" t="str">
        <f t="shared" si="237"/>
        <v/>
      </c>
      <c r="B2653" s="3" t="str">
        <f t="shared" si="238"/>
        <v/>
      </c>
      <c r="C2653" s="3" t="str">
        <f t="shared" si="239"/>
        <v/>
      </c>
      <c r="D2653" s="3" t="str">
        <f>IF(ISNUMBER(A2653),COUNTIF(Calculations!B:B, A2653),"")</f>
        <v/>
      </c>
      <c r="E2653" s="3" t="str">
        <f>IF(ISNUMBER(A2653),COUNTIF(Calculations!A:A, A2653),"")</f>
        <v/>
      </c>
      <c r="F2653" s="20" t="str">
        <f t="shared" si="240"/>
        <v/>
      </c>
      <c r="G2653" s="20" t="str">
        <f t="shared" si="241"/>
        <v/>
      </c>
    </row>
    <row r="2654" spans="1:7" x14ac:dyDescent="0.25">
      <c r="A2654" s="9" t="str">
        <f t="shared" si="237"/>
        <v/>
      </c>
      <c r="B2654" s="3" t="str">
        <f t="shared" si="238"/>
        <v/>
      </c>
      <c r="C2654" s="3" t="str">
        <f t="shared" si="239"/>
        <v/>
      </c>
      <c r="D2654" s="3" t="str">
        <f>IF(ISNUMBER(A2654),COUNTIF(Calculations!B:B, A2654),"")</f>
        <v/>
      </c>
      <c r="E2654" s="3" t="str">
        <f>IF(ISNUMBER(A2654),COUNTIF(Calculations!A:A, A2654),"")</f>
        <v/>
      </c>
      <c r="F2654" s="20" t="str">
        <f t="shared" si="240"/>
        <v/>
      </c>
      <c r="G2654" s="20" t="str">
        <f t="shared" si="241"/>
        <v/>
      </c>
    </row>
    <row r="2655" spans="1:7" x14ac:dyDescent="0.25">
      <c r="A2655" s="9" t="str">
        <f t="shared" si="237"/>
        <v/>
      </c>
      <c r="B2655" s="3" t="str">
        <f t="shared" si="238"/>
        <v/>
      </c>
      <c r="C2655" s="3" t="str">
        <f t="shared" si="239"/>
        <v/>
      </c>
      <c r="D2655" s="3" t="str">
        <f>IF(ISNUMBER(A2655),COUNTIF(Calculations!B:B, A2655),"")</f>
        <v/>
      </c>
      <c r="E2655" s="3" t="str">
        <f>IF(ISNUMBER(A2655),COUNTIF(Calculations!A:A, A2655),"")</f>
        <v/>
      </c>
      <c r="F2655" s="20" t="str">
        <f t="shared" si="240"/>
        <v/>
      </c>
      <c r="G2655" s="20" t="str">
        <f t="shared" si="241"/>
        <v/>
      </c>
    </row>
    <row r="2656" spans="1:7" x14ac:dyDescent="0.25">
      <c r="A2656" s="9" t="str">
        <f t="shared" si="237"/>
        <v/>
      </c>
      <c r="B2656" s="3" t="str">
        <f t="shared" si="238"/>
        <v/>
      </c>
      <c r="C2656" s="3" t="str">
        <f t="shared" si="239"/>
        <v/>
      </c>
      <c r="D2656" s="3" t="str">
        <f>IF(ISNUMBER(A2656),COUNTIF(Calculations!B:B, A2656),"")</f>
        <v/>
      </c>
      <c r="E2656" s="3" t="str">
        <f>IF(ISNUMBER(A2656),COUNTIF(Calculations!A:A, A2656),"")</f>
        <v/>
      </c>
      <c r="F2656" s="20" t="str">
        <f t="shared" si="240"/>
        <v/>
      </c>
      <c r="G2656" s="20" t="str">
        <f t="shared" si="241"/>
        <v/>
      </c>
    </row>
    <row r="2657" spans="1:7" x14ac:dyDescent="0.25">
      <c r="A2657" s="9" t="str">
        <f t="shared" si="237"/>
        <v/>
      </c>
      <c r="B2657" s="3" t="str">
        <f t="shared" si="238"/>
        <v/>
      </c>
      <c r="C2657" s="3" t="str">
        <f t="shared" si="239"/>
        <v/>
      </c>
      <c r="D2657" s="3" t="str">
        <f>IF(ISNUMBER(A2657),COUNTIF(Calculations!B:B, A2657),"")</f>
        <v/>
      </c>
      <c r="E2657" s="3" t="str">
        <f>IF(ISNUMBER(A2657),COUNTIF(Calculations!A:A, A2657),"")</f>
        <v/>
      </c>
      <c r="F2657" s="20" t="str">
        <f t="shared" si="240"/>
        <v/>
      </c>
      <c r="G2657" s="20" t="str">
        <f t="shared" si="241"/>
        <v/>
      </c>
    </row>
    <row r="2658" spans="1:7" x14ac:dyDescent="0.25">
      <c r="A2658" s="9" t="str">
        <f t="shared" si="237"/>
        <v/>
      </c>
      <c r="B2658" s="3" t="str">
        <f t="shared" si="238"/>
        <v/>
      </c>
      <c r="C2658" s="3" t="str">
        <f t="shared" si="239"/>
        <v/>
      </c>
      <c r="D2658" s="3" t="str">
        <f>IF(ISNUMBER(A2658),COUNTIF(Calculations!B:B, A2658),"")</f>
        <v/>
      </c>
      <c r="E2658" s="3" t="str">
        <f>IF(ISNUMBER(A2658),COUNTIF(Calculations!A:A, A2658),"")</f>
        <v/>
      </c>
      <c r="F2658" s="20" t="str">
        <f t="shared" si="240"/>
        <v/>
      </c>
      <c r="G2658" s="20" t="str">
        <f t="shared" si="241"/>
        <v/>
      </c>
    </row>
    <row r="2659" spans="1:7" x14ac:dyDescent="0.25">
      <c r="A2659" s="9" t="str">
        <f t="shared" si="237"/>
        <v/>
      </c>
      <c r="B2659" s="3" t="str">
        <f t="shared" si="238"/>
        <v/>
      </c>
      <c r="C2659" s="3" t="str">
        <f t="shared" si="239"/>
        <v/>
      </c>
      <c r="D2659" s="3" t="str">
        <f>IF(ISNUMBER(A2659),COUNTIF(Calculations!B:B, A2659),"")</f>
        <v/>
      </c>
      <c r="E2659" s="3" t="str">
        <f>IF(ISNUMBER(A2659),COUNTIF(Calculations!A:A, A2659),"")</f>
        <v/>
      </c>
      <c r="F2659" s="20" t="str">
        <f t="shared" si="240"/>
        <v/>
      </c>
      <c r="G2659" s="20" t="str">
        <f t="shared" si="241"/>
        <v/>
      </c>
    </row>
    <row r="2660" spans="1:7" x14ac:dyDescent="0.25">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20" t="str">
        <f t="shared" ref="F2660:F2723" si="245">IF(ISNUMBER(A2660),F2659 + D2660,"")</f>
        <v/>
      </c>
      <c r="G2660" s="20" t="str">
        <f t="shared" ref="G2660:G2723" si="246">IF(ISNUMBER(A2660),G2659 + E2660,"")</f>
        <v/>
      </c>
    </row>
    <row r="2661" spans="1:7" x14ac:dyDescent="0.25">
      <c r="A2661" s="9" t="str">
        <f t="shared" si="242"/>
        <v/>
      </c>
      <c r="B2661" s="3" t="str">
        <f t="shared" si="243"/>
        <v/>
      </c>
      <c r="C2661" s="3" t="str">
        <f t="shared" si="244"/>
        <v/>
      </c>
      <c r="D2661" s="3" t="str">
        <f>IF(ISNUMBER(A2661),COUNTIF(Calculations!B:B, A2661),"")</f>
        <v/>
      </c>
      <c r="E2661" s="3" t="str">
        <f>IF(ISNUMBER(A2661),COUNTIF(Calculations!A:A, A2661),"")</f>
        <v/>
      </c>
      <c r="F2661" s="20" t="str">
        <f t="shared" si="245"/>
        <v/>
      </c>
      <c r="G2661" s="20" t="str">
        <f t="shared" si="246"/>
        <v/>
      </c>
    </row>
    <row r="2662" spans="1:7" x14ac:dyDescent="0.25">
      <c r="A2662" s="9" t="str">
        <f t="shared" si="242"/>
        <v/>
      </c>
      <c r="B2662" s="3" t="str">
        <f t="shared" si="243"/>
        <v/>
      </c>
      <c r="C2662" s="3" t="str">
        <f t="shared" si="244"/>
        <v/>
      </c>
      <c r="D2662" s="3" t="str">
        <f>IF(ISNUMBER(A2662),COUNTIF(Calculations!B:B, A2662),"")</f>
        <v/>
      </c>
      <c r="E2662" s="3" t="str">
        <f>IF(ISNUMBER(A2662),COUNTIF(Calculations!A:A, A2662),"")</f>
        <v/>
      </c>
      <c r="F2662" s="20" t="str">
        <f t="shared" si="245"/>
        <v/>
      </c>
      <c r="G2662" s="20" t="str">
        <f t="shared" si="246"/>
        <v/>
      </c>
    </row>
    <row r="2663" spans="1:7" x14ac:dyDescent="0.25">
      <c r="A2663" s="9" t="str">
        <f t="shared" si="242"/>
        <v/>
      </c>
      <c r="B2663" s="3" t="str">
        <f t="shared" si="243"/>
        <v/>
      </c>
      <c r="C2663" s="3" t="str">
        <f t="shared" si="244"/>
        <v/>
      </c>
      <c r="D2663" s="3" t="str">
        <f>IF(ISNUMBER(A2663),COUNTIF(Calculations!B:B, A2663),"")</f>
        <v/>
      </c>
      <c r="E2663" s="3" t="str">
        <f>IF(ISNUMBER(A2663),COUNTIF(Calculations!A:A, A2663),"")</f>
        <v/>
      </c>
      <c r="F2663" s="20" t="str">
        <f t="shared" si="245"/>
        <v/>
      </c>
      <c r="G2663" s="20" t="str">
        <f t="shared" si="246"/>
        <v/>
      </c>
    </row>
    <row r="2664" spans="1:7" x14ac:dyDescent="0.25">
      <c r="A2664" s="9" t="str">
        <f t="shared" si="242"/>
        <v/>
      </c>
      <c r="B2664" s="3" t="str">
        <f t="shared" si="243"/>
        <v/>
      </c>
      <c r="C2664" s="3" t="str">
        <f t="shared" si="244"/>
        <v/>
      </c>
      <c r="D2664" s="3" t="str">
        <f>IF(ISNUMBER(A2664),COUNTIF(Calculations!B:B, A2664),"")</f>
        <v/>
      </c>
      <c r="E2664" s="3" t="str">
        <f>IF(ISNUMBER(A2664),COUNTIF(Calculations!A:A, A2664),"")</f>
        <v/>
      </c>
      <c r="F2664" s="20" t="str">
        <f t="shared" si="245"/>
        <v/>
      </c>
      <c r="G2664" s="20" t="str">
        <f t="shared" si="246"/>
        <v/>
      </c>
    </row>
    <row r="2665" spans="1:7" x14ac:dyDescent="0.25">
      <c r="A2665" s="9" t="str">
        <f t="shared" si="242"/>
        <v/>
      </c>
      <c r="B2665" s="3" t="str">
        <f t="shared" si="243"/>
        <v/>
      </c>
      <c r="C2665" s="3" t="str">
        <f t="shared" si="244"/>
        <v/>
      </c>
      <c r="D2665" s="3" t="str">
        <f>IF(ISNUMBER(A2665),COUNTIF(Calculations!B:B, A2665),"")</f>
        <v/>
      </c>
      <c r="E2665" s="3" t="str">
        <f>IF(ISNUMBER(A2665),COUNTIF(Calculations!A:A, A2665),"")</f>
        <v/>
      </c>
      <c r="F2665" s="20" t="str">
        <f t="shared" si="245"/>
        <v/>
      </c>
      <c r="G2665" s="20" t="str">
        <f t="shared" si="246"/>
        <v/>
      </c>
    </row>
    <row r="2666" spans="1:7" x14ac:dyDescent="0.25">
      <c r="A2666" s="9" t="str">
        <f t="shared" si="242"/>
        <v/>
      </c>
      <c r="B2666" s="3" t="str">
        <f t="shared" si="243"/>
        <v/>
      </c>
      <c r="C2666" s="3" t="str">
        <f t="shared" si="244"/>
        <v/>
      </c>
      <c r="D2666" s="3" t="str">
        <f>IF(ISNUMBER(A2666),COUNTIF(Calculations!B:B, A2666),"")</f>
        <v/>
      </c>
      <c r="E2666" s="3" t="str">
        <f>IF(ISNUMBER(A2666),COUNTIF(Calculations!A:A, A2666),"")</f>
        <v/>
      </c>
      <c r="F2666" s="20" t="str">
        <f t="shared" si="245"/>
        <v/>
      </c>
      <c r="G2666" s="20" t="str">
        <f t="shared" si="246"/>
        <v/>
      </c>
    </row>
    <row r="2667" spans="1:7" x14ac:dyDescent="0.25">
      <c r="A2667" s="9" t="str">
        <f t="shared" si="242"/>
        <v/>
      </c>
      <c r="B2667" s="3" t="str">
        <f t="shared" si="243"/>
        <v/>
      </c>
      <c r="C2667" s="3" t="str">
        <f t="shared" si="244"/>
        <v/>
      </c>
      <c r="D2667" s="3" t="str">
        <f>IF(ISNUMBER(A2667),COUNTIF(Calculations!B:B, A2667),"")</f>
        <v/>
      </c>
      <c r="E2667" s="3" t="str">
        <f>IF(ISNUMBER(A2667),COUNTIF(Calculations!A:A, A2667),"")</f>
        <v/>
      </c>
      <c r="F2667" s="20" t="str">
        <f t="shared" si="245"/>
        <v/>
      </c>
      <c r="G2667" s="20" t="str">
        <f t="shared" si="246"/>
        <v/>
      </c>
    </row>
    <row r="2668" spans="1:7" x14ac:dyDescent="0.25">
      <c r="A2668" s="9" t="str">
        <f t="shared" si="242"/>
        <v/>
      </c>
      <c r="B2668" s="3" t="str">
        <f t="shared" si="243"/>
        <v/>
      </c>
      <c r="C2668" s="3" t="str">
        <f t="shared" si="244"/>
        <v/>
      </c>
      <c r="D2668" s="3" t="str">
        <f>IF(ISNUMBER(A2668),COUNTIF(Calculations!B:B, A2668),"")</f>
        <v/>
      </c>
      <c r="E2668" s="3" t="str">
        <f>IF(ISNUMBER(A2668),COUNTIF(Calculations!A:A, A2668),"")</f>
        <v/>
      </c>
      <c r="F2668" s="20" t="str">
        <f t="shared" si="245"/>
        <v/>
      </c>
      <c r="G2668" s="20" t="str">
        <f t="shared" si="246"/>
        <v/>
      </c>
    </row>
    <row r="2669" spans="1:7" x14ac:dyDescent="0.25">
      <c r="A2669" s="9" t="str">
        <f t="shared" si="242"/>
        <v/>
      </c>
      <c r="B2669" s="3" t="str">
        <f t="shared" si="243"/>
        <v/>
      </c>
      <c r="C2669" s="3" t="str">
        <f t="shared" si="244"/>
        <v/>
      </c>
      <c r="D2669" s="3" t="str">
        <f>IF(ISNUMBER(A2669),COUNTIF(Calculations!B:B, A2669),"")</f>
        <v/>
      </c>
      <c r="E2669" s="3" t="str">
        <f>IF(ISNUMBER(A2669),COUNTIF(Calculations!A:A, A2669),"")</f>
        <v/>
      </c>
      <c r="F2669" s="20" t="str">
        <f t="shared" si="245"/>
        <v/>
      </c>
      <c r="G2669" s="20" t="str">
        <f t="shared" si="246"/>
        <v/>
      </c>
    </row>
    <row r="2670" spans="1:7" x14ac:dyDescent="0.25">
      <c r="A2670" s="9" t="str">
        <f t="shared" si="242"/>
        <v/>
      </c>
      <c r="B2670" s="3" t="str">
        <f t="shared" si="243"/>
        <v/>
      </c>
      <c r="C2670" s="3" t="str">
        <f t="shared" si="244"/>
        <v/>
      </c>
      <c r="D2670" s="3" t="str">
        <f>IF(ISNUMBER(A2670),COUNTIF(Calculations!B:B, A2670),"")</f>
        <v/>
      </c>
      <c r="E2670" s="3" t="str">
        <f>IF(ISNUMBER(A2670),COUNTIF(Calculations!A:A, A2670),"")</f>
        <v/>
      </c>
      <c r="F2670" s="20" t="str">
        <f t="shared" si="245"/>
        <v/>
      </c>
      <c r="G2670" s="20" t="str">
        <f t="shared" si="246"/>
        <v/>
      </c>
    </row>
    <row r="2671" spans="1:7" x14ac:dyDescent="0.25">
      <c r="A2671" s="9" t="str">
        <f t="shared" si="242"/>
        <v/>
      </c>
      <c r="B2671" s="3" t="str">
        <f t="shared" si="243"/>
        <v/>
      </c>
      <c r="C2671" s="3" t="str">
        <f t="shared" si="244"/>
        <v/>
      </c>
      <c r="D2671" s="3" t="str">
        <f>IF(ISNUMBER(A2671),COUNTIF(Calculations!B:B, A2671),"")</f>
        <v/>
      </c>
      <c r="E2671" s="3" t="str">
        <f>IF(ISNUMBER(A2671),COUNTIF(Calculations!A:A, A2671),"")</f>
        <v/>
      </c>
      <c r="F2671" s="20" t="str">
        <f t="shared" si="245"/>
        <v/>
      </c>
      <c r="G2671" s="20" t="str">
        <f t="shared" si="246"/>
        <v/>
      </c>
    </row>
    <row r="2672" spans="1:7" x14ac:dyDescent="0.25">
      <c r="A2672" s="9" t="str">
        <f t="shared" si="242"/>
        <v/>
      </c>
      <c r="B2672" s="3" t="str">
        <f t="shared" si="243"/>
        <v/>
      </c>
      <c r="C2672" s="3" t="str">
        <f t="shared" si="244"/>
        <v/>
      </c>
      <c r="D2672" s="3" t="str">
        <f>IF(ISNUMBER(A2672),COUNTIF(Calculations!B:B, A2672),"")</f>
        <v/>
      </c>
      <c r="E2672" s="3" t="str">
        <f>IF(ISNUMBER(A2672),COUNTIF(Calculations!A:A, A2672),"")</f>
        <v/>
      </c>
      <c r="F2672" s="20" t="str">
        <f t="shared" si="245"/>
        <v/>
      </c>
      <c r="G2672" s="20" t="str">
        <f t="shared" si="246"/>
        <v/>
      </c>
    </row>
    <row r="2673" spans="1:7" x14ac:dyDescent="0.25">
      <c r="A2673" s="9" t="str">
        <f t="shared" si="242"/>
        <v/>
      </c>
      <c r="B2673" s="3" t="str">
        <f t="shared" si="243"/>
        <v/>
      </c>
      <c r="C2673" s="3" t="str">
        <f t="shared" si="244"/>
        <v/>
      </c>
      <c r="D2673" s="3" t="str">
        <f>IF(ISNUMBER(A2673),COUNTIF(Calculations!B:B, A2673),"")</f>
        <v/>
      </c>
      <c r="E2673" s="3" t="str">
        <f>IF(ISNUMBER(A2673),COUNTIF(Calculations!A:A, A2673),"")</f>
        <v/>
      </c>
      <c r="F2673" s="20" t="str">
        <f t="shared" si="245"/>
        <v/>
      </c>
      <c r="G2673" s="20" t="str">
        <f t="shared" si="246"/>
        <v/>
      </c>
    </row>
    <row r="2674" spans="1:7" x14ac:dyDescent="0.25">
      <c r="A2674" s="9" t="str">
        <f t="shared" si="242"/>
        <v/>
      </c>
      <c r="B2674" s="3" t="str">
        <f t="shared" si="243"/>
        <v/>
      </c>
      <c r="C2674" s="3" t="str">
        <f t="shared" si="244"/>
        <v/>
      </c>
      <c r="D2674" s="3" t="str">
        <f>IF(ISNUMBER(A2674),COUNTIF(Calculations!B:B, A2674),"")</f>
        <v/>
      </c>
      <c r="E2674" s="3" t="str">
        <f>IF(ISNUMBER(A2674),COUNTIF(Calculations!A:A, A2674),"")</f>
        <v/>
      </c>
      <c r="F2674" s="20" t="str">
        <f t="shared" si="245"/>
        <v/>
      </c>
      <c r="G2674" s="20" t="str">
        <f t="shared" si="246"/>
        <v/>
      </c>
    </row>
    <row r="2675" spans="1:7" x14ac:dyDescent="0.25">
      <c r="A2675" s="9" t="str">
        <f t="shared" si="242"/>
        <v/>
      </c>
      <c r="B2675" s="3" t="str">
        <f t="shared" si="243"/>
        <v/>
      </c>
      <c r="C2675" s="3" t="str">
        <f t="shared" si="244"/>
        <v/>
      </c>
      <c r="D2675" s="3" t="str">
        <f>IF(ISNUMBER(A2675),COUNTIF(Calculations!B:B, A2675),"")</f>
        <v/>
      </c>
      <c r="E2675" s="3" t="str">
        <f>IF(ISNUMBER(A2675),COUNTIF(Calculations!A:A, A2675),"")</f>
        <v/>
      </c>
      <c r="F2675" s="20" t="str">
        <f t="shared" si="245"/>
        <v/>
      </c>
      <c r="G2675" s="20" t="str">
        <f t="shared" si="246"/>
        <v/>
      </c>
    </row>
    <row r="2676" spans="1:7" x14ac:dyDescent="0.25">
      <c r="A2676" s="9" t="str">
        <f t="shared" si="242"/>
        <v/>
      </c>
      <c r="B2676" s="3" t="str">
        <f t="shared" si="243"/>
        <v/>
      </c>
      <c r="C2676" s="3" t="str">
        <f t="shared" si="244"/>
        <v/>
      </c>
      <c r="D2676" s="3" t="str">
        <f>IF(ISNUMBER(A2676),COUNTIF(Calculations!B:B, A2676),"")</f>
        <v/>
      </c>
      <c r="E2676" s="3" t="str">
        <f>IF(ISNUMBER(A2676),COUNTIF(Calculations!A:A, A2676),"")</f>
        <v/>
      </c>
      <c r="F2676" s="20" t="str">
        <f t="shared" si="245"/>
        <v/>
      </c>
      <c r="G2676" s="20" t="str">
        <f t="shared" si="246"/>
        <v/>
      </c>
    </row>
    <row r="2677" spans="1:7" x14ac:dyDescent="0.25">
      <c r="A2677" s="9" t="str">
        <f t="shared" si="242"/>
        <v/>
      </c>
      <c r="B2677" s="3" t="str">
        <f t="shared" si="243"/>
        <v/>
      </c>
      <c r="C2677" s="3" t="str">
        <f t="shared" si="244"/>
        <v/>
      </c>
      <c r="D2677" s="3" t="str">
        <f>IF(ISNUMBER(A2677),COUNTIF(Calculations!B:B, A2677),"")</f>
        <v/>
      </c>
      <c r="E2677" s="3" t="str">
        <f>IF(ISNUMBER(A2677),COUNTIF(Calculations!A:A, A2677),"")</f>
        <v/>
      </c>
      <c r="F2677" s="20" t="str">
        <f t="shared" si="245"/>
        <v/>
      </c>
      <c r="G2677" s="20" t="str">
        <f t="shared" si="246"/>
        <v/>
      </c>
    </row>
    <row r="2678" spans="1:7" x14ac:dyDescent="0.25">
      <c r="A2678" s="9" t="str">
        <f t="shared" si="242"/>
        <v/>
      </c>
      <c r="B2678" s="3" t="str">
        <f t="shared" si="243"/>
        <v/>
      </c>
      <c r="C2678" s="3" t="str">
        <f t="shared" si="244"/>
        <v/>
      </c>
      <c r="D2678" s="3" t="str">
        <f>IF(ISNUMBER(A2678),COUNTIF(Calculations!B:B, A2678),"")</f>
        <v/>
      </c>
      <c r="E2678" s="3" t="str">
        <f>IF(ISNUMBER(A2678),COUNTIF(Calculations!A:A, A2678),"")</f>
        <v/>
      </c>
      <c r="F2678" s="20" t="str">
        <f t="shared" si="245"/>
        <v/>
      </c>
      <c r="G2678" s="20" t="str">
        <f t="shared" si="246"/>
        <v/>
      </c>
    </row>
    <row r="2679" spans="1:7" x14ac:dyDescent="0.25">
      <c r="A2679" s="9" t="str">
        <f t="shared" si="242"/>
        <v/>
      </c>
      <c r="B2679" s="3" t="str">
        <f t="shared" si="243"/>
        <v/>
      </c>
      <c r="C2679" s="3" t="str">
        <f t="shared" si="244"/>
        <v/>
      </c>
      <c r="D2679" s="3" t="str">
        <f>IF(ISNUMBER(A2679),COUNTIF(Calculations!B:B, A2679),"")</f>
        <v/>
      </c>
      <c r="E2679" s="3" t="str">
        <f>IF(ISNUMBER(A2679),COUNTIF(Calculations!A:A, A2679),"")</f>
        <v/>
      </c>
      <c r="F2679" s="20" t="str">
        <f t="shared" si="245"/>
        <v/>
      </c>
      <c r="G2679" s="20" t="str">
        <f t="shared" si="246"/>
        <v/>
      </c>
    </row>
    <row r="2680" spans="1:7" x14ac:dyDescent="0.25">
      <c r="A2680" s="9" t="str">
        <f t="shared" si="242"/>
        <v/>
      </c>
      <c r="B2680" s="3" t="str">
        <f t="shared" si="243"/>
        <v/>
      </c>
      <c r="C2680" s="3" t="str">
        <f t="shared" si="244"/>
        <v/>
      </c>
      <c r="D2680" s="3" t="str">
        <f>IF(ISNUMBER(A2680),COUNTIF(Calculations!B:B, A2680),"")</f>
        <v/>
      </c>
      <c r="E2680" s="3" t="str">
        <f>IF(ISNUMBER(A2680),COUNTIF(Calculations!A:A, A2680),"")</f>
        <v/>
      </c>
      <c r="F2680" s="20" t="str">
        <f t="shared" si="245"/>
        <v/>
      </c>
      <c r="G2680" s="20" t="str">
        <f t="shared" si="246"/>
        <v/>
      </c>
    </row>
    <row r="2681" spans="1:7" x14ac:dyDescent="0.25">
      <c r="A2681" s="9" t="str">
        <f t="shared" si="242"/>
        <v/>
      </c>
      <c r="B2681" s="3" t="str">
        <f t="shared" si="243"/>
        <v/>
      </c>
      <c r="C2681" s="3" t="str">
        <f t="shared" si="244"/>
        <v/>
      </c>
      <c r="D2681" s="3" t="str">
        <f>IF(ISNUMBER(A2681),COUNTIF(Calculations!B:B, A2681),"")</f>
        <v/>
      </c>
      <c r="E2681" s="3" t="str">
        <f>IF(ISNUMBER(A2681),COUNTIF(Calculations!A:A, A2681),"")</f>
        <v/>
      </c>
      <c r="F2681" s="20" t="str">
        <f t="shared" si="245"/>
        <v/>
      </c>
      <c r="G2681" s="20" t="str">
        <f t="shared" si="246"/>
        <v/>
      </c>
    </row>
    <row r="2682" spans="1:7" x14ac:dyDescent="0.25">
      <c r="A2682" s="9" t="str">
        <f t="shared" si="242"/>
        <v/>
      </c>
      <c r="B2682" s="3" t="str">
        <f t="shared" si="243"/>
        <v/>
      </c>
      <c r="C2682" s="3" t="str">
        <f t="shared" si="244"/>
        <v/>
      </c>
      <c r="D2682" s="3" t="str">
        <f>IF(ISNUMBER(A2682),COUNTIF(Calculations!B:B, A2682),"")</f>
        <v/>
      </c>
      <c r="E2682" s="3" t="str">
        <f>IF(ISNUMBER(A2682),COUNTIF(Calculations!A:A, A2682),"")</f>
        <v/>
      </c>
      <c r="F2682" s="20" t="str">
        <f t="shared" si="245"/>
        <v/>
      </c>
      <c r="G2682" s="20" t="str">
        <f t="shared" si="246"/>
        <v/>
      </c>
    </row>
    <row r="2683" spans="1:7" x14ac:dyDescent="0.25">
      <c r="A2683" s="9" t="str">
        <f t="shared" si="242"/>
        <v/>
      </c>
      <c r="B2683" s="3" t="str">
        <f t="shared" si="243"/>
        <v/>
      </c>
      <c r="C2683" s="3" t="str">
        <f t="shared" si="244"/>
        <v/>
      </c>
      <c r="D2683" s="3" t="str">
        <f>IF(ISNUMBER(A2683),COUNTIF(Calculations!B:B, A2683),"")</f>
        <v/>
      </c>
      <c r="E2683" s="3" t="str">
        <f>IF(ISNUMBER(A2683),COUNTIF(Calculations!A:A, A2683),"")</f>
        <v/>
      </c>
      <c r="F2683" s="20" t="str">
        <f t="shared" si="245"/>
        <v/>
      </c>
      <c r="G2683" s="20" t="str">
        <f t="shared" si="246"/>
        <v/>
      </c>
    </row>
    <row r="2684" spans="1:7" x14ac:dyDescent="0.25">
      <c r="A2684" s="9" t="str">
        <f t="shared" si="242"/>
        <v/>
      </c>
      <c r="B2684" s="3" t="str">
        <f t="shared" si="243"/>
        <v/>
      </c>
      <c r="C2684" s="3" t="str">
        <f t="shared" si="244"/>
        <v/>
      </c>
      <c r="D2684" s="3" t="str">
        <f>IF(ISNUMBER(A2684),COUNTIF(Calculations!B:B, A2684),"")</f>
        <v/>
      </c>
      <c r="E2684" s="3" t="str">
        <f>IF(ISNUMBER(A2684),COUNTIF(Calculations!A:A, A2684),"")</f>
        <v/>
      </c>
      <c r="F2684" s="20" t="str">
        <f t="shared" si="245"/>
        <v/>
      </c>
      <c r="G2684" s="20" t="str">
        <f t="shared" si="246"/>
        <v/>
      </c>
    </row>
    <row r="2685" spans="1:7" x14ac:dyDescent="0.25">
      <c r="A2685" s="9" t="str">
        <f t="shared" si="242"/>
        <v/>
      </c>
      <c r="B2685" s="3" t="str">
        <f t="shared" si="243"/>
        <v/>
      </c>
      <c r="C2685" s="3" t="str">
        <f t="shared" si="244"/>
        <v/>
      </c>
      <c r="D2685" s="3" t="str">
        <f>IF(ISNUMBER(A2685),COUNTIF(Calculations!B:B, A2685),"")</f>
        <v/>
      </c>
      <c r="E2685" s="3" t="str">
        <f>IF(ISNUMBER(A2685),COUNTIF(Calculations!A:A, A2685),"")</f>
        <v/>
      </c>
      <c r="F2685" s="20" t="str">
        <f t="shared" si="245"/>
        <v/>
      </c>
      <c r="G2685" s="20" t="str">
        <f t="shared" si="246"/>
        <v/>
      </c>
    </row>
    <row r="2686" spans="1:7" x14ac:dyDescent="0.25">
      <c r="A2686" s="9" t="str">
        <f t="shared" si="242"/>
        <v/>
      </c>
      <c r="B2686" s="3" t="str">
        <f t="shared" si="243"/>
        <v/>
      </c>
      <c r="C2686" s="3" t="str">
        <f t="shared" si="244"/>
        <v/>
      </c>
      <c r="D2686" s="3" t="str">
        <f>IF(ISNUMBER(A2686),COUNTIF(Calculations!B:B, A2686),"")</f>
        <v/>
      </c>
      <c r="E2686" s="3" t="str">
        <f>IF(ISNUMBER(A2686),COUNTIF(Calculations!A:A, A2686),"")</f>
        <v/>
      </c>
      <c r="F2686" s="20" t="str">
        <f t="shared" si="245"/>
        <v/>
      </c>
      <c r="G2686" s="20" t="str">
        <f t="shared" si="246"/>
        <v/>
      </c>
    </row>
    <row r="2687" spans="1:7" x14ac:dyDescent="0.25">
      <c r="A2687" s="9" t="str">
        <f t="shared" si="242"/>
        <v/>
      </c>
      <c r="B2687" s="3" t="str">
        <f t="shared" si="243"/>
        <v/>
      </c>
      <c r="C2687" s="3" t="str">
        <f t="shared" si="244"/>
        <v/>
      </c>
      <c r="D2687" s="3" t="str">
        <f>IF(ISNUMBER(A2687),COUNTIF(Calculations!B:B, A2687),"")</f>
        <v/>
      </c>
      <c r="E2687" s="3" t="str">
        <f>IF(ISNUMBER(A2687),COUNTIF(Calculations!A:A, A2687),"")</f>
        <v/>
      </c>
      <c r="F2687" s="20" t="str">
        <f t="shared" si="245"/>
        <v/>
      </c>
      <c r="G2687" s="20" t="str">
        <f t="shared" si="246"/>
        <v/>
      </c>
    </row>
    <row r="2688" spans="1:7" x14ac:dyDescent="0.25">
      <c r="A2688" s="9" t="str">
        <f t="shared" si="242"/>
        <v/>
      </c>
      <c r="B2688" s="3" t="str">
        <f t="shared" si="243"/>
        <v/>
      </c>
      <c r="C2688" s="3" t="str">
        <f t="shared" si="244"/>
        <v/>
      </c>
      <c r="D2688" s="3" t="str">
        <f>IF(ISNUMBER(A2688),COUNTIF(Calculations!B:B, A2688),"")</f>
        <v/>
      </c>
      <c r="E2688" s="3" t="str">
        <f>IF(ISNUMBER(A2688),COUNTIF(Calculations!A:A, A2688),"")</f>
        <v/>
      </c>
      <c r="F2688" s="20" t="str">
        <f t="shared" si="245"/>
        <v/>
      </c>
      <c r="G2688" s="20" t="str">
        <f t="shared" si="246"/>
        <v/>
      </c>
    </row>
    <row r="2689" spans="1:7" x14ac:dyDescent="0.25">
      <c r="A2689" s="9" t="str">
        <f t="shared" si="242"/>
        <v/>
      </c>
      <c r="B2689" s="3" t="str">
        <f t="shared" si="243"/>
        <v/>
      </c>
      <c r="C2689" s="3" t="str">
        <f t="shared" si="244"/>
        <v/>
      </c>
      <c r="D2689" s="3" t="str">
        <f>IF(ISNUMBER(A2689),COUNTIF(Calculations!B:B, A2689),"")</f>
        <v/>
      </c>
      <c r="E2689" s="3" t="str">
        <f>IF(ISNUMBER(A2689),COUNTIF(Calculations!A:A, A2689),"")</f>
        <v/>
      </c>
      <c r="F2689" s="20" t="str">
        <f t="shared" si="245"/>
        <v/>
      </c>
      <c r="G2689" s="20" t="str">
        <f t="shared" si="246"/>
        <v/>
      </c>
    </row>
    <row r="2690" spans="1:7" x14ac:dyDescent="0.25">
      <c r="A2690" s="9" t="str">
        <f t="shared" si="242"/>
        <v/>
      </c>
      <c r="B2690" s="3" t="str">
        <f t="shared" si="243"/>
        <v/>
      </c>
      <c r="C2690" s="3" t="str">
        <f t="shared" si="244"/>
        <v/>
      </c>
      <c r="D2690" s="3" t="str">
        <f>IF(ISNUMBER(A2690),COUNTIF(Calculations!B:B, A2690),"")</f>
        <v/>
      </c>
      <c r="E2690" s="3" t="str">
        <f>IF(ISNUMBER(A2690),COUNTIF(Calculations!A:A, A2690),"")</f>
        <v/>
      </c>
      <c r="F2690" s="20" t="str">
        <f t="shared" si="245"/>
        <v/>
      </c>
      <c r="G2690" s="20" t="str">
        <f t="shared" si="246"/>
        <v/>
      </c>
    </row>
    <row r="2691" spans="1:7" x14ac:dyDescent="0.25">
      <c r="A2691" s="9" t="str">
        <f t="shared" si="242"/>
        <v/>
      </c>
      <c r="B2691" s="3" t="str">
        <f t="shared" si="243"/>
        <v/>
      </c>
      <c r="C2691" s="3" t="str">
        <f t="shared" si="244"/>
        <v/>
      </c>
      <c r="D2691" s="3" t="str">
        <f>IF(ISNUMBER(A2691),COUNTIF(Calculations!B:B, A2691),"")</f>
        <v/>
      </c>
      <c r="E2691" s="3" t="str">
        <f>IF(ISNUMBER(A2691),COUNTIF(Calculations!A:A, A2691),"")</f>
        <v/>
      </c>
      <c r="F2691" s="20" t="str">
        <f t="shared" si="245"/>
        <v/>
      </c>
      <c r="G2691" s="20" t="str">
        <f t="shared" si="246"/>
        <v/>
      </c>
    </row>
    <row r="2692" spans="1:7" x14ac:dyDescent="0.25">
      <c r="A2692" s="9" t="str">
        <f t="shared" si="242"/>
        <v/>
      </c>
      <c r="B2692" s="3" t="str">
        <f t="shared" si="243"/>
        <v/>
      </c>
      <c r="C2692" s="3" t="str">
        <f t="shared" si="244"/>
        <v/>
      </c>
      <c r="D2692" s="3" t="str">
        <f>IF(ISNUMBER(A2692),COUNTIF(Calculations!B:B, A2692),"")</f>
        <v/>
      </c>
      <c r="E2692" s="3" t="str">
        <f>IF(ISNUMBER(A2692),COUNTIF(Calculations!A:A, A2692),"")</f>
        <v/>
      </c>
      <c r="F2692" s="20" t="str">
        <f t="shared" si="245"/>
        <v/>
      </c>
      <c r="G2692" s="20" t="str">
        <f t="shared" si="246"/>
        <v/>
      </c>
    </row>
    <row r="2693" spans="1:7" x14ac:dyDescent="0.25">
      <c r="A2693" s="9" t="str">
        <f t="shared" si="242"/>
        <v/>
      </c>
      <c r="B2693" s="3" t="str">
        <f t="shared" si="243"/>
        <v/>
      </c>
      <c r="C2693" s="3" t="str">
        <f t="shared" si="244"/>
        <v/>
      </c>
      <c r="D2693" s="3" t="str">
        <f>IF(ISNUMBER(A2693),COUNTIF(Calculations!B:B, A2693),"")</f>
        <v/>
      </c>
      <c r="E2693" s="3" t="str">
        <f>IF(ISNUMBER(A2693),COUNTIF(Calculations!A:A, A2693),"")</f>
        <v/>
      </c>
      <c r="F2693" s="20" t="str">
        <f t="shared" si="245"/>
        <v/>
      </c>
      <c r="G2693" s="20" t="str">
        <f t="shared" si="246"/>
        <v/>
      </c>
    </row>
    <row r="2694" spans="1:7" x14ac:dyDescent="0.25">
      <c r="A2694" s="9" t="str">
        <f t="shared" si="242"/>
        <v/>
      </c>
      <c r="B2694" s="3" t="str">
        <f t="shared" si="243"/>
        <v/>
      </c>
      <c r="C2694" s="3" t="str">
        <f t="shared" si="244"/>
        <v/>
      </c>
      <c r="D2694" s="3" t="str">
        <f>IF(ISNUMBER(A2694),COUNTIF(Calculations!B:B, A2694),"")</f>
        <v/>
      </c>
      <c r="E2694" s="3" t="str">
        <f>IF(ISNUMBER(A2694),COUNTIF(Calculations!A:A, A2694),"")</f>
        <v/>
      </c>
      <c r="F2694" s="20" t="str">
        <f t="shared" si="245"/>
        <v/>
      </c>
      <c r="G2694" s="20" t="str">
        <f t="shared" si="246"/>
        <v/>
      </c>
    </row>
    <row r="2695" spans="1:7" x14ac:dyDescent="0.25">
      <c r="A2695" s="9" t="str">
        <f t="shared" si="242"/>
        <v/>
      </c>
      <c r="B2695" s="3" t="str">
        <f t="shared" si="243"/>
        <v/>
      </c>
      <c r="C2695" s="3" t="str">
        <f t="shared" si="244"/>
        <v/>
      </c>
      <c r="D2695" s="3" t="str">
        <f>IF(ISNUMBER(A2695),COUNTIF(Calculations!B:B, A2695),"")</f>
        <v/>
      </c>
      <c r="E2695" s="3" t="str">
        <f>IF(ISNUMBER(A2695),COUNTIF(Calculations!A:A, A2695),"")</f>
        <v/>
      </c>
      <c r="F2695" s="20" t="str">
        <f t="shared" si="245"/>
        <v/>
      </c>
      <c r="G2695" s="20" t="str">
        <f t="shared" si="246"/>
        <v/>
      </c>
    </row>
    <row r="2696" spans="1:7" x14ac:dyDescent="0.25">
      <c r="A2696" s="9" t="str">
        <f t="shared" si="242"/>
        <v/>
      </c>
      <c r="B2696" s="3" t="str">
        <f t="shared" si="243"/>
        <v/>
      </c>
      <c r="C2696" s="3" t="str">
        <f t="shared" si="244"/>
        <v/>
      </c>
      <c r="D2696" s="3" t="str">
        <f>IF(ISNUMBER(A2696),COUNTIF(Calculations!B:B, A2696),"")</f>
        <v/>
      </c>
      <c r="E2696" s="3" t="str">
        <f>IF(ISNUMBER(A2696),COUNTIF(Calculations!A:A, A2696),"")</f>
        <v/>
      </c>
      <c r="F2696" s="20" t="str">
        <f t="shared" si="245"/>
        <v/>
      </c>
      <c r="G2696" s="20" t="str">
        <f t="shared" si="246"/>
        <v/>
      </c>
    </row>
    <row r="2697" spans="1:7" x14ac:dyDescent="0.25">
      <c r="A2697" s="9" t="str">
        <f t="shared" si="242"/>
        <v/>
      </c>
      <c r="B2697" s="3" t="str">
        <f t="shared" si="243"/>
        <v/>
      </c>
      <c r="C2697" s="3" t="str">
        <f t="shared" si="244"/>
        <v/>
      </c>
      <c r="D2697" s="3" t="str">
        <f>IF(ISNUMBER(A2697),COUNTIF(Calculations!B:B, A2697),"")</f>
        <v/>
      </c>
      <c r="E2697" s="3" t="str">
        <f>IF(ISNUMBER(A2697),COUNTIF(Calculations!A:A, A2697),"")</f>
        <v/>
      </c>
      <c r="F2697" s="20" t="str">
        <f t="shared" si="245"/>
        <v/>
      </c>
      <c r="G2697" s="20" t="str">
        <f t="shared" si="246"/>
        <v/>
      </c>
    </row>
    <row r="2698" spans="1:7" x14ac:dyDescent="0.25">
      <c r="A2698" s="9" t="str">
        <f t="shared" si="242"/>
        <v/>
      </c>
      <c r="B2698" s="3" t="str">
        <f t="shared" si="243"/>
        <v/>
      </c>
      <c r="C2698" s="3" t="str">
        <f t="shared" si="244"/>
        <v/>
      </c>
      <c r="D2698" s="3" t="str">
        <f>IF(ISNUMBER(A2698),COUNTIF(Calculations!B:B, A2698),"")</f>
        <v/>
      </c>
      <c r="E2698" s="3" t="str">
        <f>IF(ISNUMBER(A2698),COUNTIF(Calculations!A:A, A2698),"")</f>
        <v/>
      </c>
      <c r="F2698" s="20" t="str">
        <f t="shared" si="245"/>
        <v/>
      </c>
      <c r="G2698" s="20" t="str">
        <f t="shared" si="246"/>
        <v/>
      </c>
    </row>
    <row r="2699" spans="1:7" x14ac:dyDescent="0.25">
      <c r="A2699" s="9" t="str">
        <f t="shared" si="242"/>
        <v/>
      </c>
      <c r="B2699" s="3" t="str">
        <f t="shared" si="243"/>
        <v/>
      </c>
      <c r="C2699" s="3" t="str">
        <f t="shared" si="244"/>
        <v/>
      </c>
      <c r="D2699" s="3" t="str">
        <f>IF(ISNUMBER(A2699),COUNTIF(Calculations!B:B, A2699),"")</f>
        <v/>
      </c>
      <c r="E2699" s="3" t="str">
        <f>IF(ISNUMBER(A2699),COUNTIF(Calculations!A:A, A2699),"")</f>
        <v/>
      </c>
      <c r="F2699" s="20" t="str">
        <f t="shared" si="245"/>
        <v/>
      </c>
      <c r="G2699" s="20" t="str">
        <f t="shared" si="246"/>
        <v/>
      </c>
    </row>
    <row r="2700" spans="1:7" x14ac:dyDescent="0.25">
      <c r="A2700" s="9" t="str">
        <f t="shared" si="242"/>
        <v/>
      </c>
      <c r="B2700" s="3" t="str">
        <f t="shared" si="243"/>
        <v/>
      </c>
      <c r="C2700" s="3" t="str">
        <f t="shared" si="244"/>
        <v/>
      </c>
      <c r="D2700" s="3" t="str">
        <f>IF(ISNUMBER(A2700),COUNTIF(Calculations!B:B, A2700),"")</f>
        <v/>
      </c>
      <c r="E2700" s="3" t="str">
        <f>IF(ISNUMBER(A2700),COUNTIF(Calculations!A:A, A2700),"")</f>
        <v/>
      </c>
      <c r="F2700" s="20" t="str">
        <f t="shared" si="245"/>
        <v/>
      </c>
      <c r="G2700" s="20" t="str">
        <f t="shared" si="246"/>
        <v/>
      </c>
    </row>
    <row r="2701" spans="1:7" x14ac:dyDescent="0.25">
      <c r="A2701" s="9" t="str">
        <f t="shared" si="242"/>
        <v/>
      </c>
      <c r="B2701" s="3" t="str">
        <f t="shared" si="243"/>
        <v/>
      </c>
      <c r="C2701" s="3" t="str">
        <f t="shared" si="244"/>
        <v/>
      </c>
      <c r="D2701" s="3" t="str">
        <f>IF(ISNUMBER(A2701),COUNTIF(Calculations!B:B, A2701),"")</f>
        <v/>
      </c>
      <c r="E2701" s="3" t="str">
        <f>IF(ISNUMBER(A2701),COUNTIF(Calculations!A:A, A2701),"")</f>
        <v/>
      </c>
      <c r="F2701" s="20" t="str">
        <f t="shared" si="245"/>
        <v/>
      </c>
      <c r="G2701" s="20" t="str">
        <f t="shared" si="246"/>
        <v/>
      </c>
    </row>
    <row r="2702" spans="1:7" x14ac:dyDescent="0.25">
      <c r="A2702" s="9" t="str">
        <f t="shared" si="242"/>
        <v/>
      </c>
      <c r="B2702" s="3" t="str">
        <f t="shared" si="243"/>
        <v/>
      </c>
      <c r="C2702" s="3" t="str">
        <f t="shared" si="244"/>
        <v/>
      </c>
      <c r="D2702" s="3" t="str">
        <f>IF(ISNUMBER(A2702),COUNTIF(Calculations!B:B, A2702),"")</f>
        <v/>
      </c>
      <c r="E2702" s="3" t="str">
        <f>IF(ISNUMBER(A2702),COUNTIF(Calculations!A:A, A2702),"")</f>
        <v/>
      </c>
      <c r="F2702" s="20" t="str">
        <f t="shared" si="245"/>
        <v/>
      </c>
      <c r="G2702" s="20" t="str">
        <f t="shared" si="246"/>
        <v/>
      </c>
    </row>
    <row r="2703" spans="1:7" x14ac:dyDescent="0.25">
      <c r="A2703" s="9" t="str">
        <f t="shared" si="242"/>
        <v/>
      </c>
      <c r="B2703" s="3" t="str">
        <f t="shared" si="243"/>
        <v/>
      </c>
      <c r="C2703" s="3" t="str">
        <f t="shared" si="244"/>
        <v/>
      </c>
      <c r="D2703" s="3" t="str">
        <f>IF(ISNUMBER(A2703),COUNTIF(Calculations!B:B, A2703),"")</f>
        <v/>
      </c>
      <c r="E2703" s="3" t="str">
        <f>IF(ISNUMBER(A2703),COUNTIF(Calculations!A:A, A2703),"")</f>
        <v/>
      </c>
      <c r="F2703" s="20" t="str">
        <f t="shared" si="245"/>
        <v/>
      </c>
      <c r="G2703" s="20" t="str">
        <f t="shared" si="246"/>
        <v/>
      </c>
    </row>
    <row r="2704" spans="1:7" x14ac:dyDescent="0.25">
      <c r="A2704" s="9" t="str">
        <f t="shared" si="242"/>
        <v/>
      </c>
      <c r="B2704" s="3" t="str">
        <f t="shared" si="243"/>
        <v/>
      </c>
      <c r="C2704" s="3" t="str">
        <f t="shared" si="244"/>
        <v/>
      </c>
      <c r="D2704" s="3" t="str">
        <f>IF(ISNUMBER(A2704),COUNTIF(Calculations!B:B, A2704),"")</f>
        <v/>
      </c>
      <c r="E2704" s="3" t="str">
        <f>IF(ISNUMBER(A2704),COUNTIF(Calculations!A:A, A2704),"")</f>
        <v/>
      </c>
      <c r="F2704" s="20" t="str">
        <f t="shared" si="245"/>
        <v/>
      </c>
      <c r="G2704" s="20" t="str">
        <f t="shared" si="246"/>
        <v/>
      </c>
    </row>
    <row r="2705" spans="1:7" x14ac:dyDescent="0.25">
      <c r="A2705" s="9" t="str">
        <f t="shared" si="242"/>
        <v/>
      </c>
      <c r="B2705" s="3" t="str">
        <f t="shared" si="243"/>
        <v/>
      </c>
      <c r="C2705" s="3" t="str">
        <f t="shared" si="244"/>
        <v/>
      </c>
      <c r="D2705" s="3" t="str">
        <f>IF(ISNUMBER(A2705),COUNTIF(Calculations!B:B, A2705),"")</f>
        <v/>
      </c>
      <c r="E2705" s="3" t="str">
        <f>IF(ISNUMBER(A2705),COUNTIF(Calculations!A:A, A2705),"")</f>
        <v/>
      </c>
      <c r="F2705" s="20" t="str">
        <f t="shared" si="245"/>
        <v/>
      </c>
      <c r="G2705" s="20" t="str">
        <f t="shared" si="246"/>
        <v/>
      </c>
    </row>
    <row r="2706" spans="1:7" x14ac:dyDescent="0.25">
      <c r="A2706" s="9" t="str">
        <f t="shared" si="242"/>
        <v/>
      </c>
      <c r="B2706" s="3" t="str">
        <f t="shared" si="243"/>
        <v/>
      </c>
      <c r="C2706" s="3" t="str">
        <f t="shared" si="244"/>
        <v/>
      </c>
      <c r="D2706" s="3" t="str">
        <f>IF(ISNUMBER(A2706),COUNTIF(Calculations!B:B, A2706),"")</f>
        <v/>
      </c>
      <c r="E2706" s="3" t="str">
        <f>IF(ISNUMBER(A2706),COUNTIF(Calculations!A:A, A2706),"")</f>
        <v/>
      </c>
      <c r="F2706" s="20" t="str">
        <f t="shared" si="245"/>
        <v/>
      </c>
      <c r="G2706" s="20" t="str">
        <f t="shared" si="246"/>
        <v/>
      </c>
    </row>
    <row r="2707" spans="1:7" x14ac:dyDescent="0.25">
      <c r="A2707" s="9" t="str">
        <f t="shared" si="242"/>
        <v/>
      </c>
      <c r="B2707" s="3" t="str">
        <f t="shared" si="243"/>
        <v/>
      </c>
      <c r="C2707" s="3" t="str">
        <f t="shared" si="244"/>
        <v/>
      </c>
      <c r="D2707" s="3" t="str">
        <f>IF(ISNUMBER(A2707),COUNTIF(Calculations!B:B, A2707),"")</f>
        <v/>
      </c>
      <c r="E2707" s="3" t="str">
        <f>IF(ISNUMBER(A2707),COUNTIF(Calculations!A:A, A2707),"")</f>
        <v/>
      </c>
      <c r="F2707" s="20" t="str">
        <f t="shared" si="245"/>
        <v/>
      </c>
      <c r="G2707" s="20" t="str">
        <f t="shared" si="246"/>
        <v/>
      </c>
    </row>
    <row r="2708" spans="1:7" x14ac:dyDescent="0.25">
      <c r="A2708" s="9" t="str">
        <f t="shared" si="242"/>
        <v/>
      </c>
      <c r="B2708" s="3" t="str">
        <f t="shared" si="243"/>
        <v/>
      </c>
      <c r="C2708" s="3" t="str">
        <f t="shared" si="244"/>
        <v/>
      </c>
      <c r="D2708" s="3" t="str">
        <f>IF(ISNUMBER(A2708),COUNTIF(Calculations!B:B, A2708),"")</f>
        <v/>
      </c>
      <c r="E2708" s="3" t="str">
        <f>IF(ISNUMBER(A2708),COUNTIF(Calculations!A:A, A2708),"")</f>
        <v/>
      </c>
      <c r="F2708" s="20" t="str">
        <f t="shared" si="245"/>
        <v/>
      </c>
      <c r="G2708" s="20" t="str">
        <f t="shared" si="246"/>
        <v/>
      </c>
    </row>
    <row r="2709" spans="1:7" x14ac:dyDescent="0.25">
      <c r="A2709" s="9" t="str">
        <f t="shared" si="242"/>
        <v/>
      </c>
      <c r="B2709" s="3" t="str">
        <f t="shared" si="243"/>
        <v/>
      </c>
      <c r="C2709" s="3" t="str">
        <f t="shared" si="244"/>
        <v/>
      </c>
      <c r="D2709" s="3" t="str">
        <f>IF(ISNUMBER(A2709),COUNTIF(Calculations!B:B, A2709),"")</f>
        <v/>
      </c>
      <c r="E2709" s="3" t="str">
        <f>IF(ISNUMBER(A2709),COUNTIF(Calculations!A:A, A2709),"")</f>
        <v/>
      </c>
      <c r="F2709" s="20" t="str">
        <f t="shared" si="245"/>
        <v/>
      </c>
      <c r="G2709" s="20" t="str">
        <f t="shared" si="246"/>
        <v/>
      </c>
    </row>
    <row r="2710" spans="1:7" x14ac:dyDescent="0.25">
      <c r="A2710" s="9" t="str">
        <f t="shared" si="242"/>
        <v/>
      </c>
      <c r="B2710" s="3" t="str">
        <f t="shared" si="243"/>
        <v/>
      </c>
      <c r="C2710" s="3" t="str">
        <f t="shared" si="244"/>
        <v/>
      </c>
      <c r="D2710" s="3" t="str">
        <f>IF(ISNUMBER(A2710),COUNTIF(Calculations!B:B, A2710),"")</f>
        <v/>
      </c>
      <c r="E2710" s="3" t="str">
        <f>IF(ISNUMBER(A2710),COUNTIF(Calculations!A:A, A2710),"")</f>
        <v/>
      </c>
      <c r="F2710" s="20" t="str">
        <f t="shared" si="245"/>
        <v/>
      </c>
      <c r="G2710" s="20" t="str">
        <f t="shared" si="246"/>
        <v/>
      </c>
    </row>
    <row r="2711" spans="1:7" x14ac:dyDescent="0.25">
      <c r="A2711" s="9" t="str">
        <f t="shared" si="242"/>
        <v/>
      </c>
      <c r="B2711" s="3" t="str">
        <f t="shared" si="243"/>
        <v/>
      </c>
      <c r="C2711" s="3" t="str">
        <f t="shared" si="244"/>
        <v/>
      </c>
      <c r="D2711" s="3" t="str">
        <f>IF(ISNUMBER(A2711),COUNTIF(Calculations!B:B, A2711),"")</f>
        <v/>
      </c>
      <c r="E2711" s="3" t="str">
        <f>IF(ISNUMBER(A2711),COUNTIF(Calculations!A:A, A2711),"")</f>
        <v/>
      </c>
      <c r="F2711" s="20" t="str">
        <f t="shared" si="245"/>
        <v/>
      </c>
      <c r="G2711" s="20" t="str">
        <f t="shared" si="246"/>
        <v/>
      </c>
    </row>
    <row r="2712" spans="1:7" x14ac:dyDescent="0.25">
      <c r="A2712" s="9" t="str">
        <f t="shared" si="242"/>
        <v/>
      </c>
      <c r="B2712" s="3" t="str">
        <f t="shared" si="243"/>
        <v/>
      </c>
      <c r="C2712" s="3" t="str">
        <f t="shared" si="244"/>
        <v/>
      </c>
      <c r="D2712" s="3" t="str">
        <f>IF(ISNUMBER(A2712),COUNTIF(Calculations!B:B, A2712),"")</f>
        <v/>
      </c>
      <c r="E2712" s="3" t="str">
        <f>IF(ISNUMBER(A2712),COUNTIF(Calculations!A:A, A2712),"")</f>
        <v/>
      </c>
      <c r="F2712" s="20" t="str">
        <f t="shared" si="245"/>
        <v/>
      </c>
      <c r="G2712" s="20" t="str">
        <f t="shared" si="246"/>
        <v/>
      </c>
    </row>
    <row r="2713" spans="1:7" x14ac:dyDescent="0.25">
      <c r="A2713" s="9" t="str">
        <f t="shared" si="242"/>
        <v/>
      </c>
      <c r="B2713" s="3" t="str">
        <f t="shared" si="243"/>
        <v/>
      </c>
      <c r="C2713" s="3" t="str">
        <f t="shared" si="244"/>
        <v/>
      </c>
      <c r="D2713" s="3" t="str">
        <f>IF(ISNUMBER(A2713),COUNTIF(Calculations!B:B, A2713),"")</f>
        <v/>
      </c>
      <c r="E2713" s="3" t="str">
        <f>IF(ISNUMBER(A2713),COUNTIF(Calculations!A:A, A2713),"")</f>
        <v/>
      </c>
      <c r="F2713" s="20" t="str">
        <f t="shared" si="245"/>
        <v/>
      </c>
      <c r="G2713" s="20" t="str">
        <f t="shared" si="246"/>
        <v/>
      </c>
    </row>
    <row r="2714" spans="1:7" x14ac:dyDescent="0.25">
      <c r="A2714" s="9" t="str">
        <f t="shared" si="242"/>
        <v/>
      </c>
      <c r="B2714" s="3" t="str">
        <f t="shared" si="243"/>
        <v/>
      </c>
      <c r="C2714" s="3" t="str">
        <f t="shared" si="244"/>
        <v/>
      </c>
      <c r="D2714" s="3" t="str">
        <f>IF(ISNUMBER(A2714),COUNTIF(Calculations!B:B, A2714),"")</f>
        <v/>
      </c>
      <c r="E2714" s="3" t="str">
        <f>IF(ISNUMBER(A2714),COUNTIF(Calculations!A:A, A2714),"")</f>
        <v/>
      </c>
      <c r="F2714" s="20" t="str">
        <f t="shared" si="245"/>
        <v/>
      </c>
      <c r="G2714" s="20" t="str">
        <f t="shared" si="246"/>
        <v/>
      </c>
    </row>
    <row r="2715" spans="1:7" x14ac:dyDescent="0.25">
      <c r="A2715" s="9" t="str">
        <f t="shared" si="242"/>
        <v/>
      </c>
      <c r="B2715" s="3" t="str">
        <f t="shared" si="243"/>
        <v/>
      </c>
      <c r="C2715" s="3" t="str">
        <f t="shared" si="244"/>
        <v/>
      </c>
      <c r="D2715" s="3" t="str">
        <f>IF(ISNUMBER(A2715),COUNTIF(Calculations!B:B, A2715),"")</f>
        <v/>
      </c>
      <c r="E2715" s="3" t="str">
        <f>IF(ISNUMBER(A2715),COUNTIF(Calculations!A:A, A2715),"")</f>
        <v/>
      </c>
      <c r="F2715" s="20" t="str">
        <f t="shared" si="245"/>
        <v/>
      </c>
      <c r="G2715" s="20" t="str">
        <f t="shared" si="246"/>
        <v/>
      </c>
    </row>
    <row r="2716" spans="1:7" x14ac:dyDescent="0.25">
      <c r="A2716" s="9" t="str">
        <f t="shared" si="242"/>
        <v/>
      </c>
      <c r="B2716" s="3" t="str">
        <f t="shared" si="243"/>
        <v/>
      </c>
      <c r="C2716" s="3" t="str">
        <f t="shared" si="244"/>
        <v/>
      </c>
      <c r="D2716" s="3" t="str">
        <f>IF(ISNUMBER(A2716),COUNTIF(Calculations!B:B, A2716),"")</f>
        <v/>
      </c>
      <c r="E2716" s="3" t="str">
        <f>IF(ISNUMBER(A2716),COUNTIF(Calculations!A:A, A2716),"")</f>
        <v/>
      </c>
      <c r="F2716" s="20" t="str">
        <f t="shared" si="245"/>
        <v/>
      </c>
      <c r="G2716" s="20" t="str">
        <f t="shared" si="246"/>
        <v/>
      </c>
    </row>
    <row r="2717" spans="1:7" x14ac:dyDescent="0.25">
      <c r="A2717" s="9" t="str">
        <f t="shared" si="242"/>
        <v/>
      </c>
      <c r="B2717" s="3" t="str">
        <f t="shared" si="243"/>
        <v/>
      </c>
      <c r="C2717" s="3" t="str">
        <f t="shared" si="244"/>
        <v/>
      </c>
      <c r="D2717" s="3" t="str">
        <f>IF(ISNUMBER(A2717),COUNTIF(Calculations!B:B, A2717),"")</f>
        <v/>
      </c>
      <c r="E2717" s="3" t="str">
        <f>IF(ISNUMBER(A2717),COUNTIF(Calculations!A:A, A2717),"")</f>
        <v/>
      </c>
      <c r="F2717" s="20" t="str">
        <f t="shared" si="245"/>
        <v/>
      </c>
      <c r="G2717" s="20" t="str">
        <f t="shared" si="246"/>
        <v/>
      </c>
    </row>
    <row r="2718" spans="1:7" x14ac:dyDescent="0.25">
      <c r="A2718" s="9" t="str">
        <f t="shared" si="242"/>
        <v/>
      </c>
      <c r="B2718" s="3" t="str">
        <f t="shared" si="243"/>
        <v/>
      </c>
      <c r="C2718" s="3" t="str">
        <f t="shared" si="244"/>
        <v/>
      </c>
      <c r="D2718" s="3" t="str">
        <f>IF(ISNUMBER(A2718),COUNTIF(Calculations!B:B, A2718),"")</f>
        <v/>
      </c>
      <c r="E2718" s="3" t="str">
        <f>IF(ISNUMBER(A2718),COUNTIF(Calculations!A:A, A2718),"")</f>
        <v/>
      </c>
      <c r="F2718" s="20" t="str">
        <f t="shared" si="245"/>
        <v/>
      </c>
      <c r="G2718" s="20" t="str">
        <f t="shared" si="246"/>
        <v/>
      </c>
    </row>
    <row r="2719" spans="1:7" x14ac:dyDescent="0.25">
      <c r="A2719" s="9" t="str">
        <f t="shared" si="242"/>
        <v/>
      </c>
      <c r="B2719" s="3" t="str">
        <f t="shared" si="243"/>
        <v/>
      </c>
      <c r="C2719" s="3" t="str">
        <f t="shared" si="244"/>
        <v/>
      </c>
      <c r="D2719" s="3" t="str">
        <f>IF(ISNUMBER(A2719),COUNTIF(Calculations!B:B, A2719),"")</f>
        <v/>
      </c>
      <c r="E2719" s="3" t="str">
        <f>IF(ISNUMBER(A2719),COUNTIF(Calculations!A:A, A2719),"")</f>
        <v/>
      </c>
      <c r="F2719" s="20" t="str">
        <f t="shared" si="245"/>
        <v/>
      </c>
      <c r="G2719" s="20" t="str">
        <f t="shared" si="246"/>
        <v/>
      </c>
    </row>
    <row r="2720" spans="1:7" x14ac:dyDescent="0.25">
      <c r="A2720" s="9" t="str">
        <f t="shared" si="242"/>
        <v/>
      </c>
      <c r="B2720" s="3" t="str">
        <f t="shared" si="243"/>
        <v/>
      </c>
      <c r="C2720" s="3" t="str">
        <f t="shared" si="244"/>
        <v/>
      </c>
      <c r="D2720" s="3" t="str">
        <f>IF(ISNUMBER(A2720),COUNTIF(Calculations!B:B, A2720),"")</f>
        <v/>
      </c>
      <c r="E2720" s="3" t="str">
        <f>IF(ISNUMBER(A2720),COUNTIF(Calculations!A:A, A2720),"")</f>
        <v/>
      </c>
      <c r="F2720" s="20" t="str">
        <f t="shared" si="245"/>
        <v/>
      </c>
      <c r="G2720" s="20" t="str">
        <f t="shared" si="246"/>
        <v/>
      </c>
    </row>
    <row r="2721" spans="1:7" x14ac:dyDescent="0.25">
      <c r="A2721" s="9" t="str">
        <f t="shared" si="242"/>
        <v/>
      </c>
      <c r="B2721" s="3" t="str">
        <f t="shared" si="243"/>
        <v/>
      </c>
      <c r="C2721" s="3" t="str">
        <f t="shared" si="244"/>
        <v/>
      </c>
      <c r="D2721" s="3" t="str">
        <f>IF(ISNUMBER(A2721),COUNTIF(Calculations!B:B, A2721),"")</f>
        <v/>
      </c>
      <c r="E2721" s="3" t="str">
        <f>IF(ISNUMBER(A2721),COUNTIF(Calculations!A:A, A2721),"")</f>
        <v/>
      </c>
      <c r="F2721" s="20" t="str">
        <f t="shared" si="245"/>
        <v/>
      </c>
      <c r="G2721" s="20" t="str">
        <f t="shared" si="246"/>
        <v/>
      </c>
    </row>
    <row r="2722" spans="1:7" x14ac:dyDescent="0.25">
      <c r="A2722" s="9" t="str">
        <f t="shared" si="242"/>
        <v/>
      </c>
      <c r="B2722" s="3" t="str">
        <f t="shared" si="243"/>
        <v/>
      </c>
      <c r="C2722" s="3" t="str">
        <f t="shared" si="244"/>
        <v/>
      </c>
      <c r="D2722" s="3" t="str">
        <f>IF(ISNUMBER(A2722),COUNTIF(Calculations!B:B, A2722),"")</f>
        <v/>
      </c>
      <c r="E2722" s="3" t="str">
        <f>IF(ISNUMBER(A2722),COUNTIF(Calculations!A:A, A2722),"")</f>
        <v/>
      </c>
      <c r="F2722" s="20" t="str">
        <f t="shared" si="245"/>
        <v/>
      </c>
      <c r="G2722" s="20" t="str">
        <f t="shared" si="246"/>
        <v/>
      </c>
    </row>
    <row r="2723" spans="1:7" x14ac:dyDescent="0.25">
      <c r="A2723" s="9" t="str">
        <f t="shared" si="242"/>
        <v/>
      </c>
      <c r="B2723" s="3" t="str">
        <f t="shared" si="243"/>
        <v/>
      </c>
      <c r="C2723" s="3" t="str">
        <f t="shared" si="244"/>
        <v/>
      </c>
      <c r="D2723" s="3" t="str">
        <f>IF(ISNUMBER(A2723),COUNTIF(Calculations!B:B, A2723),"")</f>
        <v/>
      </c>
      <c r="E2723" s="3" t="str">
        <f>IF(ISNUMBER(A2723),COUNTIF(Calculations!A:A, A2723),"")</f>
        <v/>
      </c>
      <c r="F2723" s="20" t="str">
        <f t="shared" si="245"/>
        <v/>
      </c>
      <c r="G2723" s="20" t="str">
        <f t="shared" si="246"/>
        <v/>
      </c>
    </row>
    <row r="2724" spans="1:7" x14ac:dyDescent="0.25">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20" t="str">
        <f t="shared" ref="F2724:F2787" si="250">IF(ISNUMBER(A2724),F2723 + D2724,"")</f>
        <v/>
      </c>
      <c r="G2724" s="20" t="str">
        <f t="shared" ref="G2724:G2787" si="251">IF(ISNUMBER(A2724),G2723 + E2724,"")</f>
        <v/>
      </c>
    </row>
    <row r="2725" spans="1:7" x14ac:dyDescent="0.25">
      <c r="A2725" s="9" t="str">
        <f t="shared" si="247"/>
        <v/>
      </c>
      <c r="B2725" s="3" t="str">
        <f t="shared" si="248"/>
        <v/>
      </c>
      <c r="C2725" s="3" t="str">
        <f t="shared" si="249"/>
        <v/>
      </c>
      <c r="D2725" s="3" t="str">
        <f>IF(ISNUMBER(A2725),COUNTIF(Calculations!B:B, A2725),"")</f>
        <v/>
      </c>
      <c r="E2725" s="3" t="str">
        <f>IF(ISNUMBER(A2725),COUNTIF(Calculations!A:A, A2725),"")</f>
        <v/>
      </c>
      <c r="F2725" s="20" t="str">
        <f t="shared" si="250"/>
        <v/>
      </c>
      <c r="G2725" s="20" t="str">
        <f t="shared" si="251"/>
        <v/>
      </c>
    </row>
    <row r="2726" spans="1:7" x14ac:dyDescent="0.25">
      <c r="A2726" s="9" t="str">
        <f t="shared" si="247"/>
        <v/>
      </c>
      <c r="B2726" s="3" t="str">
        <f t="shared" si="248"/>
        <v/>
      </c>
      <c r="C2726" s="3" t="str">
        <f t="shared" si="249"/>
        <v/>
      </c>
      <c r="D2726" s="3" t="str">
        <f>IF(ISNUMBER(A2726),COUNTIF(Calculations!B:B, A2726),"")</f>
        <v/>
      </c>
      <c r="E2726" s="3" t="str">
        <f>IF(ISNUMBER(A2726),COUNTIF(Calculations!A:A, A2726),"")</f>
        <v/>
      </c>
      <c r="F2726" s="20" t="str">
        <f t="shared" si="250"/>
        <v/>
      </c>
      <c r="G2726" s="20" t="str">
        <f t="shared" si="251"/>
        <v/>
      </c>
    </row>
    <row r="2727" spans="1:7" x14ac:dyDescent="0.25">
      <c r="A2727" s="9" t="str">
        <f t="shared" si="247"/>
        <v/>
      </c>
      <c r="B2727" s="3" t="str">
        <f t="shared" si="248"/>
        <v/>
      </c>
      <c r="C2727" s="3" t="str">
        <f t="shared" si="249"/>
        <v/>
      </c>
      <c r="D2727" s="3" t="str">
        <f>IF(ISNUMBER(A2727),COUNTIF(Calculations!B:B, A2727),"")</f>
        <v/>
      </c>
      <c r="E2727" s="3" t="str">
        <f>IF(ISNUMBER(A2727),COUNTIF(Calculations!A:A, A2727),"")</f>
        <v/>
      </c>
      <c r="F2727" s="20" t="str">
        <f t="shared" si="250"/>
        <v/>
      </c>
      <c r="G2727" s="20" t="str">
        <f t="shared" si="251"/>
        <v/>
      </c>
    </row>
    <row r="2728" spans="1:7" x14ac:dyDescent="0.25">
      <c r="A2728" s="9" t="str">
        <f t="shared" si="247"/>
        <v/>
      </c>
      <c r="B2728" s="3" t="str">
        <f t="shared" si="248"/>
        <v/>
      </c>
      <c r="C2728" s="3" t="str">
        <f t="shared" si="249"/>
        <v/>
      </c>
      <c r="D2728" s="3" t="str">
        <f>IF(ISNUMBER(A2728),COUNTIF(Calculations!B:B, A2728),"")</f>
        <v/>
      </c>
      <c r="E2728" s="3" t="str">
        <f>IF(ISNUMBER(A2728),COUNTIF(Calculations!A:A, A2728),"")</f>
        <v/>
      </c>
      <c r="F2728" s="20" t="str">
        <f t="shared" si="250"/>
        <v/>
      </c>
      <c r="G2728" s="20" t="str">
        <f t="shared" si="251"/>
        <v/>
      </c>
    </row>
    <row r="2729" spans="1:7" x14ac:dyDescent="0.25">
      <c r="A2729" s="9" t="str">
        <f t="shared" si="247"/>
        <v/>
      </c>
      <c r="B2729" s="3" t="str">
        <f t="shared" si="248"/>
        <v/>
      </c>
      <c r="C2729" s="3" t="str">
        <f t="shared" si="249"/>
        <v/>
      </c>
      <c r="D2729" s="3" t="str">
        <f>IF(ISNUMBER(A2729),COUNTIF(Calculations!B:B, A2729),"")</f>
        <v/>
      </c>
      <c r="E2729" s="3" t="str">
        <f>IF(ISNUMBER(A2729),COUNTIF(Calculations!A:A, A2729),"")</f>
        <v/>
      </c>
      <c r="F2729" s="20" t="str">
        <f t="shared" si="250"/>
        <v/>
      </c>
      <c r="G2729" s="20" t="str">
        <f t="shared" si="251"/>
        <v/>
      </c>
    </row>
    <row r="2730" spans="1:7" x14ac:dyDescent="0.25">
      <c r="A2730" s="9" t="str">
        <f t="shared" si="247"/>
        <v/>
      </c>
      <c r="B2730" s="3" t="str">
        <f t="shared" si="248"/>
        <v/>
      </c>
      <c r="C2730" s="3" t="str">
        <f t="shared" si="249"/>
        <v/>
      </c>
      <c r="D2730" s="3" t="str">
        <f>IF(ISNUMBER(A2730),COUNTIF(Calculations!B:B, A2730),"")</f>
        <v/>
      </c>
      <c r="E2730" s="3" t="str">
        <f>IF(ISNUMBER(A2730),COUNTIF(Calculations!A:A, A2730),"")</f>
        <v/>
      </c>
      <c r="F2730" s="20" t="str">
        <f t="shared" si="250"/>
        <v/>
      </c>
      <c r="G2730" s="20" t="str">
        <f t="shared" si="251"/>
        <v/>
      </c>
    </row>
    <row r="2731" spans="1:7" x14ac:dyDescent="0.25">
      <c r="A2731" s="9" t="str">
        <f t="shared" si="247"/>
        <v/>
      </c>
      <c r="B2731" s="3" t="str">
        <f t="shared" si="248"/>
        <v/>
      </c>
      <c r="C2731" s="3" t="str">
        <f t="shared" si="249"/>
        <v/>
      </c>
      <c r="D2731" s="3" t="str">
        <f>IF(ISNUMBER(A2731),COUNTIF(Calculations!B:B, A2731),"")</f>
        <v/>
      </c>
      <c r="E2731" s="3" t="str">
        <f>IF(ISNUMBER(A2731),COUNTIF(Calculations!A:A, A2731),"")</f>
        <v/>
      </c>
      <c r="F2731" s="20" t="str">
        <f t="shared" si="250"/>
        <v/>
      </c>
      <c r="G2731" s="20" t="str">
        <f t="shared" si="251"/>
        <v/>
      </c>
    </row>
    <row r="2732" spans="1:7" x14ac:dyDescent="0.25">
      <c r="A2732" s="9" t="str">
        <f t="shared" si="247"/>
        <v/>
      </c>
      <c r="B2732" s="3" t="str">
        <f t="shared" si="248"/>
        <v/>
      </c>
      <c r="C2732" s="3" t="str">
        <f t="shared" si="249"/>
        <v/>
      </c>
      <c r="D2732" s="3" t="str">
        <f>IF(ISNUMBER(A2732),COUNTIF(Calculations!B:B, A2732),"")</f>
        <v/>
      </c>
      <c r="E2732" s="3" t="str">
        <f>IF(ISNUMBER(A2732),COUNTIF(Calculations!A:A, A2732),"")</f>
        <v/>
      </c>
      <c r="F2732" s="20" t="str">
        <f t="shared" si="250"/>
        <v/>
      </c>
      <c r="G2732" s="20" t="str">
        <f t="shared" si="251"/>
        <v/>
      </c>
    </row>
    <row r="2733" spans="1:7" x14ac:dyDescent="0.25">
      <c r="A2733" s="9" t="str">
        <f t="shared" si="247"/>
        <v/>
      </c>
      <c r="B2733" s="3" t="str">
        <f t="shared" si="248"/>
        <v/>
      </c>
      <c r="C2733" s="3" t="str">
        <f t="shared" si="249"/>
        <v/>
      </c>
      <c r="D2733" s="3" t="str">
        <f>IF(ISNUMBER(A2733),COUNTIF(Calculations!B:B, A2733),"")</f>
        <v/>
      </c>
      <c r="E2733" s="3" t="str">
        <f>IF(ISNUMBER(A2733),COUNTIF(Calculations!A:A, A2733),"")</f>
        <v/>
      </c>
      <c r="F2733" s="20" t="str">
        <f t="shared" si="250"/>
        <v/>
      </c>
      <c r="G2733" s="20" t="str">
        <f t="shared" si="251"/>
        <v/>
      </c>
    </row>
    <row r="2734" spans="1:7" x14ac:dyDescent="0.25">
      <c r="A2734" s="9" t="str">
        <f t="shared" si="247"/>
        <v/>
      </c>
      <c r="B2734" s="3" t="str">
        <f t="shared" si="248"/>
        <v/>
      </c>
      <c r="C2734" s="3" t="str">
        <f t="shared" si="249"/>
        <v/>
      </c>
      <c r="D2734" s="3" t="str">
        <f>IF(ISNUMBER(A2734),COUNTIF(Calculations!B:B, A2734),"")</f>
        <v/>
      </c>
      <c r="E2734" s="3" t="str">
        <f>IF(ISNUMBER(A2734),COUNTIF(Calculations!A:A, A2734),"")</f>
        <v/>
      </c>
      <c r="F2734" s="20" t="str">
        <f t="shared" si="250"/>
        <v/>
      </c>
      <c r="G2734" s="20" t="str">
        <f t="shared" si="251"/>
        <v/>
      </c>
    </row>
    <row r="2735" spans="1:7" x14ac:dyDescent="0.25">
      <c r="A2735" s="9" t="str">
        <f t="shared" si="247"/>
        <v/>
      </c>
      <c r="B2735" s="3" t="str">
        <f t="shared" si="248"/>
        <v/>
      </c>
      <c r="C2735" s="3" t="str">
        <f t="shared" si="249"/>
        <v/>
      </c>
      <c r="D2735" s="3" t="str">
        <f>IF(ISNUMBER(A2735),COUNTIF(Calculations!B:B, A2735),"")</f>
        <v/>
      </c>
      <c r="E2735" s="3" t="str">
        <f>IF(ISNUMBER(A2735),COUNTIF(Calculations!A:A, A2735),"")</f>
        <v/>
      </c>
      <c r="F2735" s="20" t="str">
        <f t="shared" si="250"/>
        <v/>
      </c>
      <c r="G2735" s="20" t="str">
        <f t="shared" si="251"/>
        <v/>
      </c>
    </row>
    <row r="2736" spans="1:7" x14ac:dyDescent="0.25">
      <c r="A2736" s="9" t="str">
        <f t="shared" si="247"/>
        <v/>
      </c>
      <c r="B2736" s="3" t="str">
        <f t="shared" si="248"/>
        <v/>
      </c>
      <c r="C2736" s="3" t="str">
        <f t="shared" si="249"/>
        <v/>
      </c>
      <c r="D2736" s="3" t="str">
        <f>IF(ISNUMBER(A2736),COUNTIF(Calculations!B:B, A2736),"")</f>
        <v/>
      </c>
      <c r="E2736" s="3" t="str">
        <f>IF(ISNUMBER(A2736),COUNTIF(Calculations!A:A, A2736),"")</f>
        <v/>
      </c>
      <c r="F2736" s="20" t="str">
        <f t="shared" si="250"/>
        <v/>
      </c>
      <c r="G2736" s="20" t="str">
        <f t="shared" si="251"/>
        <v/>
      </c>
    </row>
    <row r="2737" spans="1:7" x14ac:dyDescent="0.25">
      <c r="A2737" s="9" t="str">
        <f t="shared" si="247"/>
        <v/>
      </c>
      <c r="B2737" s="3" t="str">
        <f t="shared" si="248"/>
        <v/>
      </c>
      <c r="C2737" s="3" t="str">
        <f t="shared" si="249"/>
        <v/>
      </c>
      <c r="D2737" s="3" t="str">
        <f>IF(ISNUMBER(A2737),COUNTIF(Calculations!B:B, A2737),"")</f>
        <v/>
      </c>
      <c r="E2737" s="3" t="str">
        <f>IF(ISNUMBER(A2737),COUNTIF(Calculations!A:A, A2737),"")</f>
        <v/>
      </c>
      <c r="F2737" s="20" t="str">
        <f t="shared" si="250"/>
        <v/>
      </c>
      <c r="G2737" s="20" t="str">
        <f t="shared" si="251"/>
        <v/>
      </c>
    </row>
    <row r="2738" spans="1:7" x14ac:dyDescent="0.25">
      <c r="A2738" s="9" t="str">
        <f t="shared" si="247"/>
        <v/>
      </c>
      <c r="B2738" s="3" t="str">
        <f t="shared" si="248"/>
        <v/>
      </c>
      <c r="C2738" s="3" t="str">
        <f t="shared" si="249"/>
        <v/>
      </c>
      <c r="D2738" s="3" t="str">
        <f>IF(ISNUMBER(A2738),COUNTIF(Calculations!B:B, A2738),"")</f>
        <v/>
      </c>
      <c r="E2738" s="3" t="str">
        <f>IF(ISNUMBER(A2738),COUNTIF(Calculations!A:A, A2738),"")</f>
        <v/>
      </c>
      <c r="F2738" s="20" t="str">
        <f t="shared" si="250"/>
        <v/>
      </c>
      <c r="G2738" s="20" t="str">
        <f t="shared" si="251"/>
        <v/>
      </c>
    </row>
    <row r="2739" spans="1:7" x14ac:dyDescent="0.25">
      <c r="A2739" s="9" t="str">
        <f t="shared" si="247"/>
        <v/>
      </c>
      <c r="B2739" s="3" t="str">
        <f t="shared" si="248"/>
        <v/>
      </c>
      <c r="C2739" s="3" t="str">
        <f t="shared" si="249"/>
        <v/>
      </c>
      <c r="D2739" s="3" t="str">
        <f>IF(ISNUMBER(A2739),COUNTIF(Calculations!B:B, A2739),"")</f>
        <v/>
      </c>
      <c r="E2739" s="3" t="str">
        <f>IF(ISNUMBER(A2739),COUNTIF(Calculations!A:A, A2739),"")</f>
        <v/>
      </c>
      <c r="F2739" s="20" t="str">
        <f t="shared" si="250"/>
        <v/>
      </c>
      <c r="G2739" s="20" t="str">
        <f t="shared" si="251"/>
        <v/>
      </c>
    </row>
    <row r="2740" spans="1:7" x14ac:dyDescent="0.25">
      <c r="A2740" s="9" t="str">
        <f t="shared" si="247"/>
        <v/>
      </c>
      <c r="B2740" s="3" t="str">
        <f t="shared" si="248"/>
        <v/>
      </c>
      <c r="C2740" s="3" t="str">
        <f t="shared" si="249"/>
        <v/>
      </c>
      <c r="D2740" s="3" t="str">
        <f>IF(ISNUMBER(A2740),COUNTIF(Calculations!B:B, A2740),"")</f>
        <v/>
      </c>
      <c r="E2740" s="3" t="str">
        <f>IF(ISNUMBER(A2740),COUNTIF(Calculations!A:A, A2740),"")</f>
        <v/>
      </c>
      <c r="F2740" s="20" t="str">
        <f t="shared" si="250"/>
        <v/>
      </c>
      <c r="G2740" s="20" t="str">
        <f t="shared" si="251"/>
        <v/>
      </c>
    </row>
    <row r="2741" spans="1:7" x14ac:dyDescent="0.25">
      <c r="A2741" s="9" t="str">
        <f t="shared" si="247"/>
        <v/>
      </c>
      <c r="B2741" s="3" t="str">
        <f t="shared" si="248"/>
        <v/>
      </c>
      <c r="C2741" s="3" t="str">
        <f t="shared" si="249"/>
        <v/>
      </c>
      <c r="D2741" s="3" t="str">
        <f>IF(ISNUMBER(A2741),COUNTIF(Calculations!B:B, A2741),"")</f>
        <v/>
      </c>
      <c r="E2741" s="3" t="str">
        <f>IF(ISNUMBER(A2741),COUNTIF(Calculations!A:A, A2741),"")</f>
        <v/>
      </c>
      <c r="F2741" s="20" t="str">
        <f t="shared" si="250"/>
        <v/>
      </c>
      <c r="G2741" s="20" t="str">
        <f t="shared" si="251"/>
        <v/>
      </c>
    </row>
    <row r="2742" spans="1:7" x14ac:dyDescent="0.25">
      <c r="A2742" s="9" t="str">
        <f t="shared" si="247"/>
        <v/>
      </c>
      <c r="B2742" s="3" t="str">
        <f t="shared" si="248"/>
        <v/>
      </c>
      <c r="C2742" s="3" t="str">
        <f t="shared" si="249"/>
        <v/>
      </c>
      <c r="D2742" s="3" t="str">
        <f>IF(ISNUMBER(A2742),COUNTIF(Calculations!B:B, A2742),"")</f>
        <v/>
      </c>
      <c r="E2742" s="3" t="str">
        <f>IF(ISNUMBER(A2742),COUNTIF(Calculations!A:A, A2742),"")</f>
        <v/>
      </c>
      <c r="F2742" s="20" t="str">
        <f t="shared" si="250"/>
        <v/>
      </c>
      <c r="G2742" s="20" t="str">
        <f t="shared" si="251"/>
        <v/>
      </c>
    </row>
    <row r="2743" spans="1:7" x14ac:dyDescent="0.25">
      <c r="A2743" s="9" t="str">
        <f t="shared" si="247"/>
        <v/>
      </c>
      <c r="B2743" s="3" t="str">
        <f t="shared" si="248"/>
        <v/>
      </c>
      <c r="C2743" s="3" t="str">
        <f t="shared" si="249"/>
        <v/>
      </c>
      <c r="D2743" s="3" t="str">
        <f>IF(ISNUMBER(A2743),COUNTIF(Calculations!B:B, A2743),"")</f>
        <v/>
      </c>
      <c r="E2743" s="3" t="str">
        <f>IF(ISNUMBER(A2743),COUNTIF(Calculations!A:A, A2743),"")</f>
        <v/>
      </c>
      <c r="F2743" s="20" t="str">
        <f t="shared" si="250"/>
        <v/>
      </c>
      <c r="G2743" s="20" t="str">
        <f t="shared" si="251"/>
        <v/>
      </c>
    </row>
    <row r="2744" spans="1:7" x14ac:dyDescent="0.25">
      <c r="A2744" s="9" t="str">
        <f t="shared" si="247"/>
        <v/>
      </c>
      <c r="B2744" s="3" t="str">
        <f t="shared" si="248"/>
        <v/>
      </c>
      <c r="C2744" s="3" t="str">
        <f t="shared" si="249"/>
        <v/>
      </c>
      <c r="D2744" s="3" t="str">
        <f>IF(ISNUMBER(A2744),COUNTIF(Calculations!B:B, A2744),"")</f>
        <v/>
      </c>
      <c r="E2744" s="3" t="str">
        <f>IF(ISNUMBER(A2744),COUNTIF(Calculations!A:A, A2744),"")</f>
        <v/>
      </c>
      <c r="F2744" s="20" t="str">
        <f t="shared" si="250"/>
        <v/>
      </c>
      <c r="G2744" s="20" t="str">
        <f t="shared" si="251"/>
        <v/>
      </c>
    </row>
    <row r="2745" spans="1:7" x14ac:dyDescent="0.25">
      <c r="A2745" s="9" t="str">
        <f t="shared" si="247"/>
        <v/>
      </c>
      <c r="B2745" s="3" t="str">
        <f t="shared" si="248"/>
        <v/>
      </c>
      <c r="C2745" s="3" t="str">
        <f t="shared" si="249"/>
        <v/>
      </c>
      <c r="D2745" s="3" t="str">
        <f>IF(ISNUMBER(A2745),COUNTIF(Calculations!B:B, A2745),"")</f>
        <v/>
      </c>
      <c r="E2745" s="3" t="str">
        <f>IF(ISNUMBER(A2745),COUNTIF(Calculations!A:A, A2745),"")</f>
        <v/>
      </c>
      <c r="F2745" s="20" t="str">
        <f t="shared" si="250"/>
        <v/>
      </c>
      <c r="G2745" s="20" t="str">
        <f t="shared" si="251"/>
        <v/>
      </c>
    </row>
    <row r="2746" spans="1:7" x14ac:dyDescent="0.25">
      <c r="A2746" s="9" t="str">
        <f t="shared" si="247"/>
        <v/>
      </c>
      <c r="B2746" s="3" t="str">
        <f t="shared" si="248"/>
        <v/>
      </c>
      <c r="C2746" s="3" t="str">
        <f t="shared" si="249"/>
        <v/>
      </c>
      <c r="D2746" s="3" t="str">
        <f>IF(ISNUMBER(A2746),COUNTIF(Calculations!B:B, A2746),"")</f>
        <v/>
      </c>
      <c r="E2746" s="3" t="str">
        <f>IF(ISNUMBER(A2746),COUNTIF(Calculations!A:A, A2746),"")</f>
        <v/>
      </c>
      <c r="F2746" s="20" t="str">
        <f t="shared" si="250"/>
        <v/>
      </c>
      <c r="G2746" s="20" t="str">
        <f t="shared" si="251"/>
        <v/>
      </c>
    </row>
    <row r="2747" spans="1:7" x14ac:dyDescent="0.25">
      <c r="A2747" s="9" t="str">
        <f t="shared" si="247"/>
        <v/>
      </c>
      <c r="B2747" s="3" t="str">
        <f t="shared" si="248"/>
        <v/>
      </c>
      <c r="C2747" s="3" t="str">
        <f t="shared" si="249"/>
        <v/>
      </c>
      <c r="D2747" s="3" t="str">
        <f>IF(ISNUMBER(A2747),COUNTIF(Calculations!B:B, A2747),"")</f>
        <v/>
      </c>
      <c r="E2747" s="3" t="str">
        <f>IF(ISNUMBER(A2747),COUNTIF(Calculations!A:A, A2747),"")</f>
        <v/>
      </c>
      <c r="F2747" s="20" t="str">
        <f t="shared" si="250"/>
        <v/>
      </c>
      <c r="G2747" s="20" t="str">
        <f t="shared" si="251"/>
        <v/>
      </c>
    </row>
    <row r="2748" spans="1:7" x14ac:dyDescent="0.25">
      <c r="A2748" s="9" t="str">
        <f t="shared" si="247"/>
        <v/>
      </c>
      <c r="B2748" s="3" t="str">
        <f t="shared" si="248"/>
        <v/>
      </c>
      <c r="C2748" s="3" t="str">
        <f t="shared" si="249"/>
        <v/>
      </c>
      <c r="D2748" s="3" t="str">
        <f>IF(ISNUMBER(A2748),COUNTIF(Calculations!B:B, A2748),"")</f>
        <v/>
      </c>
      <c r="E2748" s="3" t="str">
        <f>IF(ISNUMBER(A2748),COUNTIF(Calculations!A:A, A2748),"")</f>
        <v/>
      </c>
      <c r="F2748" s="20" t="str">
        <f t="shared" si="250"/>
        <v/>
      </c>
      <c r="G2748" s="20" t="str">
        <f t="shared" si="251"/>
        <v/>
      </c>
    </row>
    <row r="2749" spans="1:7" x14ac:dyDescent="0.25">
      <c r="A2749" s="9" t="str">
        <f t="shared" si="247"/>
        <v/>
      </c>
      <c r="B2749" s="3" t="str">
        <f t="shared" si="248"/>
        <v/>
      </c>
      <c r="C2749" s="3" t="str">
        <f t="shared" si="249"/>
        <v/>
      </c>
      <c r="D2749" s="3" t="str">
        <f>IF(ISNUMBER(A2749),COUNTIF(Calculations!B:B, A2749),"")</f>
        <v/>
      </c>
      <c r="E2749" s="3" t="str">
        <f>IF(ISNUMBER(A2749),COUNTIF(Calculations!A:A, A2749),"")</f>
        <v/>
      </c>
      <c r="F2749" s="20" t="str">
        <f t="shared" si="250"/>
        <v/>
      </c>
      <c r="G2749" s="20" t="str">
        <f t="shared" si="251"/>
        <v/>
      </c>
    </row>
    <row r="2750" spans="1:7" x14ac:dyDescent="0.25">
      <c r="A2750" s="9" t="str">
        <f t="shared" si="247"/>
        <v/>
      </c>
      <c r="B2750" s="3" t="str">
        <f t="shared" si="248"/>
        <v/>
      </c>
      <c r="C2750" s="3" t="str">
        <f t="shared" si="249"/>
        <v/>
      </c>
      <c r="D2750" s="3" t="str">
        <f>IF(ISNUMBER(A2750),COUNTIF(Calculations!B:B, A2750),"")</f>
        <v/>
      </c>
      <c r="E2750" s="3" t="str">
        <f>IF(ISNUMBER(A2750),COUNTIF(Calculations!A:A, A2750),"")</f>
        <v/>
      </c>
      <c r="F2750" s="20" t="str">
        <f t="shared" si="250"/>
        <v/>
      </c>
      <c r="G2750" s="20" t="str">
        <f t="shared" si="251"/>
        <v/>
      </c>
    </row>
    <row r="2751" spans="1:7" x14ac:dyDescent="0.25">
      <c r="A2751" s="9" t="str">
        <f t="shared" si="247"/>
        <v/>
      </c>
      <c r="B2751" s="3" t="str">
        <f t="shared" si="248"/>
        <v/>
      </c>
      <c r="C2751" s="3" t="str">
        <f t="shared" si="249"/>
        <v/>
      </c>
      <c r="D2751" s="3" t="str">
        <f>IF(ISNUMBER(A2751),COUNTIF(Calculations!B:B, A2751),"")</f>
        <v/>
      </c>
      <c r="E2751" s="3" t="str">
        <f>IF(ISNUMBER(A2751),COUNTIF(Calculations!A:A, A2751),"")</f>
        <v/>
      </c>
      <c r="F2751" s="20" t="str">
        <f t="shared" si="250"/>
        <v/>
      </c>
      <c r="G2751" s="20" t="str">
        <f t="shared" si="251"/>
        <v/>
      </c>
    </row>
    <row r="2752" spans="1:7" x14ac:dyDescent="0.25">
      <c r="A2752" s="9" t="str">
        <f t="shared" si="247"/>
        <v/>
      </c>
      <c r="B2752" s="3" t="str">
        <f t="shared" si="248"/>
        <v/>
      </c>
      <c r="C2752" s="3" t="str">
        <f t="shared" si="249"/>
        <v/>
      </c>
      <c r="D2752" s="3" t="str">
        <f>IF(ISNUMBER(A2752),COUNTIF(Calculations!B:B, A2752),"")</f>
        <v/>
      </c>
      <c r="E2752" s="3" t="str">
        <f>IF(ISNUMBER(A2752),COUNTIF(Calculations!A:A, A2752),"")</f>
        <v/>
      </c>
      <c r="F2752" s="20" t="str">
        <f t="shared" si="250"/>
        <v/>
      </c>
      <c r="G2752" s="20" t="str">
        <f t="shared" si="251"/>
        <v/>
      </c>
    </row>
    <row r="2753" spans="1:7" x14ac:dyDescent="0.25">
      <c r="A2753" s="9" t="str">
        <f t="shared" si="247"/>
        <v/>
      </c>
      <c r="B2753" s="3" t="str">
        <f t="shared" si="248"/>
        <v/>
      </c>
      <c r="C2753" s="3" t="str">
        <f t="shared" si="249"/>
        <v/>
      </c>
      <c r="D2753" s="3" t="str">
        <f>IF(ISNUMBER(A2753),COUNTIF(Calculations!B:B, A2753),"")</f>
        <v/>
      </c>
      <c r="E2753" s="3" t="str">
        <f>IF(ISNUMBER(A2753),COUNTIF(Calculations!A:A, A2753),"")</f>
        <v/>
      </c>
      <c r="F2753" s="20" t="str">
        <f t="shared" si="250"/>
        <v/>
      </c>
      <c r="G2753" s="20" t="str">
        <f t="shared" si="251"/>
        <v/>
      </c>
    </row>
    <row r="2754" spans="1:7" x14ac:dyDescent="0.25">
      <c r="A2754" s="9" t="str">
        <f t="shared" si="247"/>
        <v/>
      </c>
      <c r="B2754" s="3" t="str">
        <f t="shared" si="248"/>
        <v/>
      </c>
      <c r="C2754" s="3" t="str">
        <f t="shared" si="249"/>
        <v/>
      </c>
      <c r="D2754" s="3" t="str">
        <f>IF(ISNUMBER(A2754),COUNTIF(Calculations!B:B, A2754),"")</f>
        <v/>
      </c>
      <c r="E2754" s="3" t="str">
        <f>IF(ISNUMBER(A2754),COUNTIF(Calculations!A:A, A2754),"")</f>
        <v/>
      </c>
      <c r="F2754" s="20" t="str">
        <f t="shared" si="250"/>
        <v/>
      </c>
      <c r="G2754" s="20" t="str">
        <f t="shared" si="251"/>
        <v/>
      </c>
    </row>
    <row r="2755" spans="1:7" x14ac:dyDescent="0.25">
      <c r="A2755" s="9" t="str">
        <f t="shared" si="247"/>
        <v/>
      </c>
      <c r="B2755" s="3" t="str">
        <f t="shared" si="248"/>
        <v/>
      </c>
      <c r="C2755" s="3" t="str">
        <f t="shared" si="249"/>
        <v/>
      </c>
      <c r="D2755" s="3" t="str">
        <f>IF(ISNUMBER(A2755),COUNTIF(Calculations!B:B, A2755),"")</f>
        <v/>
      </c>
      <c r="E2755" s="3" t="str">
        <f>IF(ISNUMBER(A2755),COUNTIF(Calculations!A:A, A2755),"")</f>
        <v/>
      </c>
      <c r="F2755" s="20" t="str">
        <f t="shared" si="250"/>
        <v/>
      </c>
      <c r="G2755" s="20" t="str">
        <f t="shared" si="251"/>
        <v/>
      </c>
    </row>
    <row r="2756" spans="1:7" x14ac:dyDescent="0.25">
      <c r="A2756" s="9" t="str">
        <f t="shared" si="247"/>
        <v/>
      </c>
      <c r="B2756" s="3" t="str">
        <f t="shared" si="248"/>
        <v/>
      </c>
      <c r="C2756" s="3" t="str">
        <f t="shared" si="249"/>
        <v/>
      </c>
      <c r="D2756" s="3" t="str">
        <f>IF(ISNUMBER(A2756),COUNTIF(Calculations!B:B, A2756),"")</f>
        <v/>
      </c>
      <c r="E2756" s="3" t="str">
        <f>IF(ISNUMBER(A2756),COUNTIF(Calculations!A:A, A2756),"")</f>
        <v/>
      </c>
      <c r="F2756" s="20" t="str">
        <f t="shared" si="250"/>
        <v/>
      </c>
      <c r="G2756" s="20" t="str">
        <f t="shared" si="251"/>
        <v/>
      </c>
    </row>
    <row r="2757" spans="1:7" x14ac:dyDescent="0.25">
      <c r="A2757" s="9" t="str">
        <f t="shared" si="247"/>
        <v/>
      </c>
      <c r="B2757" s="3" t="str">
        <f t="shared" si="248"/>
        <v/>
      </c>
      <c r="C2757" s="3" t="str">
        <f t="shared" si="249"/>
        <v/>
      </c>
      <c r="D2757" s="3" t="str">
        <f>IF(ISNUMBER(A2757),COUNTIF(Calculations!B:B, A2757),"")</f>
        <v/>
      </c>
      <c r="E2757" s="3" t="str">
        <f>IF(ISNUMBER(A2757),COUNTIF(Calculations!A:A, A2757),"")</f>
        <v/>
      </c>
      <c r="F2757" s="20" t="str">
        <f t="shared" si="250"/>
        <v/>
      </c>
      <c r="G2757" s="20" t="str">
        <f t="shared" si="251"/>
        <v/>
      </c>
    </row>
    <row r="2758" spans="1:7" x14ac:dyDescent="0.25">
      <c r="A2758" s="9" t="str">
        <f t="shared" si="247"/>
        <v/>
      </c>
      <c r="B2758" s="3" t="str">
        <f t="shared" si="248"/>
        <v/>
      </c>
      <c r="C2758" s="3" t="str">
        <f t="shared" si="249"/>
        <v/>
      </c>
      <c r="D2758" s="3" t="str">
        <f>IF(ISNUMBER(A2758),COUNTIF(Calculations!B:B, A2758),"")</f>
        <v/>
      </c>
      <c r="E2758" s="3" t="str">
        <f>IF(ISNUMBER(A2758),COUNTIF(Calculations!A:A, A2758),"")</f>
        <v/>
      </c>
      <c r="F2758" s="20" t="str">
        <f t="shared" si="250"/>
        <v/>
      </c>
      <c r="G2758" s="20" t="str">
        <f t="shared" si="251"/>
        <v/>
      </c>
    </row>
    <row r="2759" spans="1:7" x14ac:dyDescent="0.25">
      <c r="A2759" s="9" t="str">
        <f t="shared" si="247"/>
        <v/>
      </c>
      <c r="B2759" s="3" t="str">
        <f t="shared" si="248"/>
        <v/>
      </c>
      <c r="C2759" s="3" t="str">
        <f t="shared" si="249"/>
        <v/>
      </c>
      <c r="D2759" s="3" t="str">
        <f>IF(ISNUMBER(A2759),COUNTIF(Calculations!B:B, A2759),"")</f>
        <v/>
      </c>
      <c r="E2759" s="3" t="str">
        <f>IF(ISNUMBER(A2759),COUNTIF(Calculations!A:A, A2759),"")</f>
        <v/>
      </c>
      <c r="F2759" s="20" t="str">
        <f t="shared" si="250"/>
        <v/>
      </c>
      <c r="G2759" s="20" t="str">
        <f t="shared" si="251"/>
        <v/>
      </c>
    </row>
    <row r="2760" spans="1:7" x14ac:dyDescent="0.25">
      <c r="A2760" s="9" t="str">
        <f t="shared" si="247"/>
        <v/>
      </c>
      <c r="B2760" s="3" t="str">
        <f t="shared" si="248"/>
        <v/>
      </c>
      <c r="C2760" s="3" t="str">
        <f t="shared" si="249"/>
        <v/>
      </c>
      <c r="D2760" s="3" t="str">
        <f>IF(ISNUMBER(A2760),COUNTIF(Calculations!B:B, A2760),"")</f>
        <v/>
      </c>
      <c r="E2760" s="3" t="str">
        <f>IF(ISNUMBER(A2760),COUNTIF(Calculations!A:A, A2760),"")</f>
        <v/>
      </c>
      <c r="F2760" s="20" t="str">
        <f t="shared" si="250"/>
        <v/>
      </c>
      <c r="G2760" s="20" t="str">
        <f t="shared" si="251"/>
        <v/>
      </c>
    </row>
    <row r="2761" spans="1:7" x14ac:dyDescent="0.25">
      <c r="A2761" s="9" t="str">
        <f t="shared" si="247"/>
        <v/>
      </c>
      <c r="B2761" s="3" t="str">
        <f t="shared" si="248"/>
        <v/>
      </c>
      <c r="C2761" s="3" t="str">
        <f t="shared" si="249"/>
        <v/>
      </c>
      <c r="D2761" s="3" t="str">
        <f>IF(ISNUMBER(A2761),COUNTIF(Calculations!B:B, A2761),"")</f>
        <v/>
      </c>
      <c r="E2761" s="3" t="str">
        <f>IF(ISNUMBER(A2761),COUNTIF(Calculations!A:A, A2761),"")</f>
        <v/>
      </c>
      <c r="F2761" s="20" t="str">
        <f t="shared" si="250"/>
        <v/>
      </c>
      <c r="G2761" s="20" t="str">
        <f t="shared" si="251"/>
        <v/>
      </c>
    </row>
    <row r="2762" spans="1:7" x14ac:dyDescent="0.25">
      <c r="A2762" s="9" t="str">
        <f t="shared" si="247"/>
        <v/>
      </c>
      <c r="B2762" s="3" t="str">
        <f t="shared" si="248"/>
        <v/>
      </c>
      <c r="C2762" s="3" t="str">
        <f t="shared" si="249"/>
        <v/>
      </c>
      <c r="D2762" s="3" t="str">
        <f>IF(ISNUMBER(A2762),COUNTIF(Calculations!B:B, A2762),"")</f>
        <v/>
      </c>
      <c r="E2762" s="3" t="str">
        <f>IF(ISNUMBER(A2762),COUNTIF(Calculations!A:A, A2762),"")</f>
        <v/>
      </c>
      <c r="F2762" s="20" t="str">
        <f t="shared" si="250"/>
        <v/>
      </c>
      <c r="G2762" s="20" t="str">
        <f t="shared" si="251"/>
        <v/>
      </c>
    </row>
    <row r="2763" spans="1:7" x14ac:dyDescent="0.25">
      <c r="A2763" s="9" t="str">
        <f t="shared" si="247"/>
        <v/>
      </c>
      <c r="B2763" s="3" t="str">
        <f t="shared" si="248"/>
        <v/>
      </c>
      <c r="C2763" s="3" t="str">
        <f t="shared" si="249"/>
        <v/>
      </c>
      <c r="D2763" s="3" t="str">
        <f>IF(ISNUMBER(A2763),COUNTIF(Calculations!B:B, A2763),"")</f>
        <v/>
      </c>
      <c r="E2763" s="3" t="str">
        <f>IF(ISNUMBER(A2763),COUNTIF(Calculations!A:A, A2763),"")</f>
        <v/>
      </c>
      <c r="F2763" s="20" t="str">
        <f t="shared" si="250"/>
        <v/>
      </c>
      <c r="G2763" s="20" t="str">
        <f t="shared" si="251"/>
        <v/>
      </c>
    </row>
    <row r="2764" spans="1:7" x14ac:dyDescent="0.25">
      <c r="A2764" s="9" t="str">
        <f t="shared" si="247"/>
        <v/>
      </c>
      <c r="B2764" s="3" t="str">
        <f t="shared" si="248"/>
        <v/>
      </c>
      <c r="C2764" s="3" t="str">
        <f t="shared" si="249"/>
        <v/>
      </c>
      <c r="D2764" s="3" t="str">
        <f>IF(ISNUMBER(A2764),COUNTIF(Calculations!B:B, A2764),"")</f>
        <v/>
      </c>
      <c r="E2764" s="3" t="str">
        <f>IF(ISNUMBER(A2764),COUNTIF(Calculations!A:A, A2764),"")</f>
        <v/>
      </c>
      <c r="F2764" s="20" t="str">
        <f t="shared" si="250"/>
        <v/>
      </c>
      <c r="G2764" s="20" t="str">
        <f t="shared" si="251"/>
        <v/>
      </c>
    </row>
    <row r="2765" spans="1:7" x14ac:dyDescent="0.25">
      <c r="A2765" s="9" t="str">
        <f t="shared" si="247"/>
        <v/>
      </c>
      <c r="B2765" s="3" t="str">
        <f t="shared" si="248"/>
        <v/>
      </c>
      <c r="C2765" s="3" t="str">
        <f t="shared" si="249"/>
        <v/>
      </c>
      <c r="D2765" s="3" t="str">
        <f>IF(ISNUMBER(A2765),COUNTIF(Calculations!B:B, A2765),"")</f>
        <v/>
      </c>
      <c r="E2765" s="3" t="str">
        <f>IF(ISNUMBER(A2765),COUNTIF(Calculations!A:A, A2765),"")</f>
        <v/>
      </c>
      <c r="F2765" s="20" t="str">
        <f t="shared" si="250"/>
        <v/>
      </c>
      <c r="G2765" s="20" t="str">
        <f t="shared" si="251"/>
        <v/>
      </c>
    </row>
    <row r="2766" spans="1:7" x14ac:dyDescent="0.25">
      <c r="A2766" s="9" t="str">
        <f t="shared" si="247"/>
        <v/>
      </c>
      <c r="B2766" s="3" t="str">
        <f t="shared" si="248"/>
        <v/>
      </c>
      <c r="C2766" s="3" t="str">
        <f t="shared" si="249"/>
        <v/>
      </c>
      <c r="D2766" s="3" t="str">
        <f>IF(ISNUMBER(A2766),COUNTIF(Calculations!B:B, A2766),"")</f>
        <v/>
      </c>
      <c r="E2766" s="3" t="str">
        <f>IF(ISNUMBER(A2766),COUNTIF(Calculations!A:A, A2766),"")</f>
        <v/>
      </c>
      <c r="F2766" s="20" t="str">
        <f t="shared" si="250"/>
        <v/>
      </c>
      <c r="G2766" s="20" t="str">
        <f t="shared" si="251"/>
        <v/>
      </c>
    </row>
    <row r="2767" spans="1:7" x14ac:dyDescent="0.25">
      <c r="A2767" s="9" t="str">
        <f t="shared" si="247"/>
        <v/>
      </c>
      <c r="B2767" s="3" t="str">
        <f t="shared" si="248"/>
        <v/>
      </c>
      <c r="C2767" s="3" t="str">
        <f t="shared" si="249"/>
        <v/>
      </c>
      <c r="D2767" s="3" t="str">
        <f>IF(ISNUMBER(A2767),COUNTIF(Calculations!B:B, A2767),"")</f>
        <v/>
      </c>
      <c r="E2767" s="3" t="str">
        <f>IF(ISNUMBER(A2767),COUNTIF(Calculations!A:A, A2767),"")</f>
        <v/>
      </c>
      <c r="F2767" s="20" t="str">
        <f t="shared" si="250"/>
        <v/>
      </c>
      <c r="G2767" s="20" t="str">
        <f t="shared" si="251"/>
        <v/>
      </c>
    </row>
    <row r="2768" spans="1:7" x14ac:dyDescent="0.25">
      <c r="A2768" s="9" t="str">
        <f t="shared" si="247"/>
        <v/>
      </c>
      <c r="B2768" s="3" t="str">
        <f t="shared" si="248"/>
        <v/>
      </c>
      <c r="C2768" s="3" t="str">
        <f t="shared" si="249"/>
        <v/>
      </c>
      <c r="D2768" s="3" t="str">
        <f>IF(ISNUMBER(A2768),COUNTIF(Calculations!B:B, A2768),"")</f>
        <v/>
      </c>
      <c r="E2768" s="3" t="str">
        <f>IF(ISNUMBER(A2768),COUNTIF(Calculations!A:A, A2768),"")</f>
        <v/>
      </c>
      <c r="F2768" s="20" t="str">
        <f t="shared" si="250"/>
        <v/>
      </c>
      <c r="G2768" s="20" t="str">
        <f t="shared" si="251"/>
        <v/>
      </c>
    </row>
    <row r="2769" spans="1:7" x14ac:dyDescent="0.25">
      <c r="A2769" s="9" t="str">
        <f t="shared" si="247"/>
        <v/>
      </c>
      <c r="B2769" s="3" t="str">
        <f t="shared" si="248"/>
        <v/>
      </c>
      <c r="C2769" s="3" t="str">
        <f t="shared" si="249"/>
        <v/>
      </c>
      <c r="D2769" s="3" t="str">
        <f>IF(ISNUMBER(A2769),COUNTIF(Calculations!B:B, A2769),"")</f>
        <v/>
      </c>
      <c r="E2769" s="3" t="str">
        <f>IF(ISNUMBER(A2769),COUNTIF(Calculations!A:A, A2769),"")</f>
        <v/>
      </c>
      <c r="F2769" s="20" t="str">
        <f t="shared" si="250"/>
        <v/>
      </c>
      <c r="G2769" s="20" t="str">
        <f t="shared" si="251"/>
        <v/>
      </c>
    </row>
    <row r="2770" spans="1:7" x14ac:dyDescent="0.25">
      <c r="A2770" s="9" t="str">
        <f t="shared" si="247"/>
        <v/>
      </c>
      <c r="B2770" s="3" t="str">
        <f t="shared" si="248"/>
        <v/>
      </c>
      <c r="C2770" s="3" t="str">
        <f t="shared" si="249"/>
        <v/>
      </c>
      <c r="D2770" s="3" t="str">
        <f>IF(ISNUMBER(A2770),COUNTIF(Calculations!B:B, A2770),"")</f>
        <v/>
      </c>
      <c r="E2770" s="3" t="str">
        <f>IF(ISNUMBER(A2770),COUNTIF(Calculations!A:A, A2770),"")</f>
        <v/>
      </c>
      <c r="F2770" s="20" t="str">
        <f t="shared" si="250"/>
        <v/>
      </c>
      <c r="G2770" s="20" t="str">
        <f t="shared" si="251"/>
        <v/>
      </c>
    </row>
    <row r="2771" spans="1:7" x14ac:dyDescent="0.25">
      <c r="A2771" s="9" t="str">
        <f t="shared" si="247"/>
        <v/>
      </c>
      <c r="B2771" s="3" t="str">
        <f t="shared" si="248"/>
        <v/>
      </c>
      <c r="C2771" s="3" t="str">
        <f t="shared" si="249"/>
        <v/>
      </c>
      <c r="D2771" s="3" t="str">
        <f>IF(ISNUMBER(A2771),COUNTIF(Calculations!B:B, A2771),"")</f>
        <v/>
      </c>
      <c r="E2771" s="3" t="str">
        <f>IF(ISNUMBER(A2771),COUNTIF(Calculations!A:A, A2771),"")</f>
        <v/>
      </c>
      <c r="F2771" s="20" t="str">
        <f t="shared" si="250"/>
        <v/>
      </c>
      <c r="G2771" s="20" t="str">
        <f t="shared" si="251"/>
        <v/>
      </c>
    </row>
    <row r="2772" spans="1:7" x14ac:dyDescent="0.25">
      <c r="A2772" s="9" t="str">
        <f t="shared" si="247"/>
        <v/>
      </c>
      <c r="B2772" s="3" t="str">
        <f t="shared" si="248"/>
        <v/>
      </c>
      <c r="C2772" s="3" t="str">
        <f t="shared" si="249"/>
        <v/>
      </c>
      <c r="D2772" s="3" t="str">
        <f>IF(ISNUMBER(A2772),COUNTIF(Calculations!B:B, A2772),"")</f>
        <v/>
      </c>
      <c r="E2772" s="3" t="str">
        <f>IF(ISNUMBER(A2772),COUNTIF(Calculations!A:A, A2772),"")</f>
        <v/>
      </c>
      <c r="F2772" s="20" t="str">
        <f t="shared" si="250"/>
        <v/>
      </c>
      <c r="G2772" s="20" t="str">
        <f t="shared" si="251"/>
        <v/>
      </c>
    </row>
    <row r="2773" spans="1:7" x14ac:dyDescent="0.25">
      <c r="A2773" s="9" t="str">
        <f t="shared" si="247"/>
        <v/>
      </c>
      <c r="B2773" s="3" t="str">
        <f t="shared" si="248"/>
        <v/>
      </c>
      <c r="C2773" s="3" t="str">
        <f t="shared" si="249"/>
        <v/>
      </c>
      <c r="D2773" s="3" t="str">
        <f>IF(ISNUMBER(A2773),COUNTIF(Calculations!B:B, A2773),"")</f>
        <v/>
      </c>
      <c r="E2773" s="3" t="str">
        <f>IF(ISNUMBER(A2773),COUNTIF(Calculations!A:A, A2773),"")</f>
        <v/>
      </c>
      <c r="F2773" s="20" t="str">
        <f t="shared" si="250"/>
        <v/>
      </c>
      <c r="G2773" s="20" t="str">
        <f t="shared" si="251"/>
        <v/>
      </c>
    </row>
    <row r="2774" spans="1:7" x14ac:dyDescent="0.25">
      <c r="A2774" s="9" t="str">
        <f t="shared" si="247"/>
        <v/>
      </c>
      <c r="B2774" s="3" t="str">
        <f t="shared" si="248"/>
        <v/>
      </c>
      <c r="C2774" s="3" t="str">
        <f t="shared" si="249"/>
        <v/>
      </c>
      <c r="D2774" s="3" t="str">
        <f>IF(ISNUMBER(A2774),COUNTIF(Calculations!B:B, A2774),"")</f>
        <v/>
      </c>
      <c r="E2774" s="3" t="str">
        <f>IF(ISNUMBER(A2774),COUNTIF(Calculations!A:A, A2774),"")</f>
        <v/>
      </c>
      <c r="F2774" s="20" t="str">
        <f t="shared" si="250"/>
        <v/>
      </c>
      <c r="G2774" s="20" t="str">
        <f t="shared" si="251"/>
        <v/>
      </c>
    </row>
    <row r="2775" spans="1:7" x14ac:dyDescent="0.25">
      <c r="A2775" s="9" t="str">
        <f t="shared" si="247"/>
        <v/>
      </c>
      <c r="B2775" s="3" t="str">
        <f t="shared" si="248"/>
        <v/>
      </c>
      <c r="C2775" s="3" t="str">
        <f t="shared" si="249"/>
        <v/>
      </c>
      <c r="D2775" s="3" t="str">
        <f>IF(ISNUMBER(A2775),COUNTIF(Calculations!B:B, A2775),"")</f>
        <v/>
      </c>
      <c r="E2775" s="3" t="str">
        <f>IF(ISNUMBER(A2775),COUNTIF(Calculations!A:A, A2775),"")</f>
        <v/>
      </c>
      <c r="F2775" s="20" t="str">
        <f t="shared" si="250"/>
        <v/>
      </c>
      <c r="G2775" s="20" t="str">
        <f t="shared" si="251"/>
        <v/>
      </c>
    </row>
    <row r="2776" spans="1:7" x14ac:dyDescent="0.25">
      <c r="A2776" s="9" t="str">
        <f t="shared" si="247"/>
        <v/>
      </c>
      <c r="B2776" s="3" t="str">
        <f t="shared" si="248"/>
        <v/>
      </c>
      <c r="C2776" s="3" t="str">
        <f t="shared" si="249"/>
        <v/>
      </c>
      <c r="D2776" s="3" t="str">
        <f>IF(ISNUMBER(A2776),COUNTIF(Calculations!B:B, A2776),"")</f>
        <v/>
      </c>
      <c r="E2776" s="3" t="str">
        <f>IF(ISNUMBER(A2776),COUNTIF(Calculations!A:A, A2776),"")</f>
        <v/>
      </c>
      <c r="F2776" s="20" t="str">
        <f t="shared" si="250"/>
        <v/>
      </c>
      <c r="G2776" s="20" t="str">
        <f t="shared" si="251"/>
        <v/>
      </c>
    </row>
    <row r="2777" spans="1:7" x14ac:dyDescent="0.25">
      <c r="A2777" s="9" t="str">
        <f t="shared" si="247"/>
        <v/>
      </c>
      <c r="B2777" s="3" t="str">
        <f t="shared" si="248"/>
        <v/>
      </c>
      <c r="C2777" s="3" t="str">
        <f t="shared" si="249"/>
        <v/>
      </c>
      <c r="D2777" s="3" t="str">
        <f>IF(ISNUMBER(A2777),COUNTIF(Calculations!B:B, A2777),"")</f>
        <v/>
      </c>
      <c r="E2777" s="3" t="str">
        <f>IF(ISNUMBER(A2777),COUNTIF(Calculations!A:A, A2777),"")</f>
        <v/>
      </c>
      <c r="F2777" s="20" t="str">
        <f t="shared" si="250"/>
        <v/>
      </c>
      <c r="G2777" s="20" t="str">
        <f t="shared" si="251"/>
        <v/>
      </c>
    </row>
    <row r="2778" spans="1:7" x14ac:dyDescent="0.25">
      <c r="A2778" s="9" t="str">
        <f t="shared" si="247"/>
        <v/>
      </c>
      <c r="B2778" s="3" t="str">
        <f t="shared" si="248"/>
        <v/>
      </c>
      <c r="C2778" s="3" t="str">
        <f t="shared" si="249"/>
        <v/>
      </c>
      <c r="D2778" s="3" t="str">
        <f>IF(ISNUMBER(A2778),COUNTIF(Calculations!B:B, A2778),"")</f>
        <v/>
      </c>
      <c r="E2778" s="3" t="str">
        <f>IF(ISNUMBER(A2778),COUNTIF(Calculations!A:A, A2778),"")</f>
        <v/>
      </c>
      <c r="F2778" s="20" t="str">
        <f t="shared" si="250"/>
        <v/>
      </c>
      <c r="G2778" s="20" t="str">
        <f t="shared" si="251"/>
        <v/>
      </c>
    </row>
    <row r="2779" spans="1:7" x14ac:dyDescent="0.25">
      <c r="A2779" s="9" t="str">
        <f t="shared" si="247"/>
        <v/>
      </c>
      <c r="B2779" s="3" t="str">
        <f t="shared" si="248"/>
        <v/>
      </c>
      <c r="C2779" s="3" t="str">
        <f t="shared" si="249"/>
        <v/>
      </c>
      <c r="D2779" s="3" t="str">
        <f>IF(ISNUMBER(A2779),COUNTIF(Calculations!B:B, A2779),"")</f>
        <v/>
      </c>
      <c r="E2779" s="3" t="str">
        <f>IF(ISNUMBER(A2779),COUNTIF(Calculations!A:A, A2779),"")</f>
        <v/>
      </c>
      <c r="F2779" s="20" t="str">
        <f t="shared" si="250"/>
        <v/>
      </c>
      <c r="G2779" s="20" t="str">
        <f t="shared" si="251"/>
        <v/>
      </c>
    </row>
    <row r="2780" spans="1:7" x14ac:dyDescent="0.25">
      <c r="A2780" s="9" t="str">
        <f t="shared" si="247"/>
        <v/>
      </c>
      <c r="B2780" s="3" t="str">
        <f t="shared" si="248"/>
        <v/>
      </c>
      <c r="C2780" s="3" t="str">
        <f t="shared" si="249"/>
        <v/>
      </c>
      <c r="D2780" s="3" t="str">
        <f>IF(ISNUMBER(A2780),COUNTIF(Calculations!B:B, A2780),"")</f>
        <v/>
      </c>
      <c r="E2780" s="3" t="str">
        <f>IF(ISNUMBER(A2780),COUNTIF(Calculations!A:A, A2780),"")</f>
        <v/>
      </c>
      <c r="F2780" s="20" t="str">
        <f t="shared" si="250"/>
        <v/>
      </c>
      <c r="G2780" s="20" t="str">
        <f t="shared" si="251"/>
        <v/>
      </c>
    </row>
    <row r="2781" spans="1:7" x14ac:dyDescent="0.25">
      <c r="A2781" s="9" t="str">
        <f t="shared" si="247"/>
        <v/>
      </c>
      <c r="B2781" s="3" t="str">
        <f t="shared" si="248"/>
        <v/>
      </c>
      <c r="C2781" s="3" t="str">
        <f t="shared" si="249"/>
        <v/>
      </c>
      <c r="D2781" s="3" t="str">
        <f>IF(ISNUMBER(A2781),COUNTIF(Calculations!B:B, A2781),"")</f>
        <v/>
      </c>
      <c r="E2781" s="3" t="str">
        <f>IF(ISNUMBER(A2781),COUNTIF(Calculations!A:A, A2781),"")</f>
        <v/>
      </c>
      <c r="F2781" s="20" t="str">
        <f t="shared" si="250"/>
        <v/>
      </c>
      <c r="G2781" s="20" t="str">
        <f t="shared" si="251"/>
        <v/>
      </c>
    </row>
    <row r="2782" spans="1:7" x14ac:dyDescent="0.25">
      <c r="A2782" s="9" t="str">
        <f t="shared" si="247"/>
        <v/>
      </c>
      <c r="B2782" s="3" t="str">
        <f t="shared" si="248"/>
        <v/>
      </c>
      <c r="C2782" s="3" t="str">
        <f t="shared" si="249"/>
        <v/>
      </c>
      <c r="D2782" s="3" t="str">
        <f>IF(ISNUMBER(A2782),COUNTIF(Calculations!B:B, A2782),"")</f>
        <v/>
      </c>
      <c r="E2782" s="3" t="str">
        <f>IF(ISNUMBER(A2782),COUNTIF(Calculations!A:A, A2782),"")</f>
        <v/>
      </c>
      <c r="F2782" s="20" t="str">
        <f t="shared" si="250"/>
        <v/>
      </c>
      <c r="G2782" s="20" t="str">
        <f t="shared" si="251"/>
        <v/>
      </c>
    </row>
    <row r="2783" spans="1:7" x14ac:dyDescent="0.25">
      <c r="A2783" s="9" t="str">
        <f t="shared" si="247"/>
        <v/>
      </c>
      <c r="B2783" s="3" t="str">
        <f t="shared" si="248"/>
        <v/>
      </c>
      <c r="C2783" s="3" t="str">
        <f t="shared" si="249"/>
        <v/>
      </c>
      <c r="D2783" s="3" t="str">
        <f>IF(ISNUMBER(A2783),COUNTIF(Calculations!B:B, A2783),"")</f>
        <v/>
      </c>
      <c r="E2783" s="3" t="str">
        <f>IF(ISNUMBER(A2783),COUNTIF(Calculations!A:A, A2783),"")</f>
        <v/>
      </c>
      <c r="F2783" s="20" t="str">
        <f t="shared" si="250"/>
        <v/>
      </c>
      <c r="G2783" s="20" t="str">
        <f t="shared" si="251"/>
        <v/>
      </c>
    </row>
    <row r="2784" spans="1:7" x14ac:dyDescent="0.25">
      <c r="A2784" s="9" t="str">
        <f t="shared" si="247"/>
        <v/>
      </c>
      <c r="B2784" s="3" t="str">
        <f t="shared" si="248"/>
        <v/>
      </c>
      <c r="C2784" s="3" t="str">
        <f t="shared" si="249"/>
        <v/>
      </c>
      <c r="D2784" s="3" t="str">
        <f>IF(ISNUMBER(A2784),COUNTIF(Calculations!B:B, A2784),"")</f>
        <v/>
      </c>
      <c r="E2784" s="3" t="str">
        <f>IF(ISNUMBER(A2784),COUNTIF(Calculations!A:A, A2784),"")</f>
        <v/>
      </c>
      <c r="F2784" s="20" t="str">
        <f t="shared" si="250"/>
        <v/>
      </c>
      <c r="G2784" s="20" t="str">
        <f t="shared" si="251"/>
        <v/>
      </c>
    </row>
    <row r="2785" spans="1:7" x14ac:dyDescent="0.25">
      <c r="A2785" s="9" t="str">
        <f t="shared" si="247"/>
        <v/>
      </c>
      <c r="B2785" s="3" t="str">
        <f t="shared" si="248"/>
        <v/>
      </c>
      <c r="C2785" s="3" t="str">
        <f t="shared" si="249"/>
        <v/>
      </c>
      <c r="D2785" s="3" t="str">
        <f>IF(ISNUMBER(A2785),COUNTIF(Calculations!B:B, A2785),"")</f>
        <v/>
      </c>
      <c r="E2785" s="3" t="str">
        <f>IF(ISNUMBER(A2785),COUNTIF(Calculations!A:A, A2785),"")</f>
        <v/>
      </c>
      <c r="F2785" s="20" t="str">
        <f t="shared" si="250"/>
        <v/>
      </c>
      <c r="G2785" s="20" t="str">
        <f t="shared" si="251"/>
        <v/>
      </c>
    </row>
    <row r="2786" spans="1:7" x14ac:dyDescent="0.25">
      <c r="A2786" s="9" t="str">
        <f t="shared" si="247"/>
        <v/>
      </c>
      <c r="B2786" s="3" t="str">
        <f t="shared" si="248"/>
        <v/>
      </c>
      <c r="C2786" s="3" t="str">
        <f t="shared" si="249"/>
        <v/>
      </c>
      <c r="D2786" s="3" t="str">
        <f>IF(ISNUMBER(A2786),COUNTIF(Calculations!B:B, A2786),"")</f>
        <v/>
      </c>
      <c r="E2786" s="3" t="str">
        <f>IF(ISNUMBER(A2786),COUNTIF(Calculations!A:A, A2786),"")</f>
        <v/>
      </c>
      <c r="F2786" s="20" t="str">
        <f t="shared" si="250"/>
        <v/>
      </c>
      <c r="G2786" s="20" t="str">
        <f t="shared" si="251"/>
        <v/>
      </c>
    </row>
    <row r="2787" spans="1:7" x14ac:dyDescent="0.25">
      <c r="A2787" s="9" t="str">
        <f t="shared" si="247"/>
        <v/>
      </c>
      <c r="B2787" s="3" t="str">
        <f t="shared" si="248"/>
        <v/>
      </c>
      <c r="C2787" s="3" t="str">
        <f t="shared" si="249"/>
        <v/>
      </c>
      <c r="D2787" s="3" t="str">
        <f>IF(ISNUMBER(A2787),COUNTIF(Calculations!B:B, A2787),"")</f>
        <v/>
      </c>
      <c r="E2787" s="3" t="str">
        <f>IF(ISNUMBER(A2787),COUNTIF(Calculations!A:A, A2787),"")</f>
        <v/>
      </c>
      <c r="F2787" s="20" t="str">
        <f t="shared" si="250"/>
        <v/>
      </c>
      <c r="G2787" s="20" t="str">
        <f t="shared" si="251"/>
        <v/>
      </c>
    </row>
    <row r="2788" spans="1:7" x14ac:dyDescent="0.25">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20" t="str">
        <f t="shared" ref="F2788:F2851" si="255">IF(ISNUMBER(A2788),F2787 + D2788,"")</f>
        <v/>
      </c>
      <c r="G2788" s="20" t="str">
        <f t="shared" ref="G2788:G2851" si="256">IF(ISNUMBER(A2788),G2787 + E2788,"")</f>
        <v/>
      </c>
    </row>
    <row r="2789" spans="1:7" x14ac:dyDescent="0.25">
      <c r="A2789" s="9" t="str">
        <f t="shared" si="252"/>
        <v/>
      </c>
      <c r="B2789" s="3" t="str">
        <f t="shared" si="253"/>
        <v/>
      </c>
      <c r="C2789" s="3" t="str">
        <f t="shared" si="254"/>
        <v/>
      </c>
      <c r="D2789" s="3" t="str">
        <f>IF(ISNUMBER(A2789),COUNTIF(Calculations!B:B, A2789),"")</f>
        <v/>
      </c>
      <c r="E2789" s="3" t="str">
        <f>IF(ISNUMBER(A2789),COUNTIF(Calculations!A:A, A2789),"")</f>
        <v/>
      </c>
      <c r="F2789" s="20" t="str">
        <f t="shared" si="255"/>
        <v/>
      </c>
      <c r="G2789" s="20" t="str">
        <f t="shared" si="256"/>
        <v/>
      </c>
    </row>
    <row r="2790" spans="1:7" x14ac:dyDescent="0.25">
      <c r="A2790" s="9" t="str">
        <f t="shared" si="252"/>
        <v/>
      </c>
      <c r="B2790" s="3" t="str">
        <f t="shared" si="253"/>
        <v/>
      </c>
      <c r="C2790" s="3" t="str">
        <f t="shared" si="254"/>
        <v/>
      </c>
      <c r="D2790" s="3" t="str">
        <f>IF(ISNUMBER(A2790),COUNTIF(Calculations!B:B, A2790),"")</f>
        <v/>
      </c>
      <c r="E2790" s="3" t="str">
        <f>IF(ISNUMBER(A2790),COUNTIF(Calculations!A:A, A2790),"")</f>
        <v/>
      </c>
      <c r="F2790" s="20" t="str">
        <f t="shared" si="255"/>
        <v/>
      </c>
      <c r="G2790" s="20" t="str">
        <f t="shared" si="256"/>
        <v/>
      </c>
    </row>
    <row r="2791" spans="1:7" x14ac:dyDescent="0.25">
      <c r="A2791" s="9" t="str">
        <f t="shared" si="252"/>
        <v/>
      </c>
      <c r="B2791" s="3" t="str">
        <f t="shared" si="253"/>
        <v/>
      </c>
      <c r="C2791" s="3" t="str">
        <f t="shared" si="254"/>
        <v/>
      </c>
      <c r="D2791" s="3" t="str">
        <f>IF(ISNUMBER(A2791),COUNTIF(Calculations!B:B, A2791),"")</f>
        <v/>
      </c>
      <c r="E2791" s="3" t="str">
        <f>IF(ISNUMBER(A2791),COUNTIF(Calculations!A:A, A2791),"")</f>
        <v/>
      </c>
      <c r="F2791" s="20" t="str">
        <f t="shared" si="255"/>
        <v/>
      </c>
      <c r="G2791" s="20" t="str">
        <f t="shared" si="256"/>
        <v/>
      </c>
    </row>
    <row r="2792" spans="1:7" x14ac:dyDescent="0.25">
      <c r="A2792" s="9" t="str">
        <f t="shared" si="252"/>
        <v/>
      </c>
      <c r="B2792" s="3" t="str">
        <f t="shared" si="253"/>
        <v/>
      </c>
      <c r="C2792" s="3" t="str">
        <f t="shared" si="254"/>
        <v/>
      </c>
      <c r="D2792" s="3" t="str">
        <f>IF(ISNUMBER(A2792),COUNTIF(Calculations!B:B, A2792),"")</f>
        <v/>
      </c>
      <c r="E2792" s="3" t="str">
        <f>IF(ISNUMBER(A2792),COUNTIF(Calculations!A:A, A2792),"")</f>
        <v/>
      </c>
      <c r="F2792" s="20" t="str">
        <f t="shared" si="255"/>
        <v/>
      </c>
      <c r="G2792" s="20" t="str">
        <f t="shared" si="256"/>
        <v/>
      </c>
    </row>
    <row r="2793" spans="1:7" x14ac:dyDescent="0.25">
      <c r="A2793" s="9" t="str">
        <f t="shared" si="252"/>
        <v/>
      </c>
      <c r="B2793" s="3" t="str">
        <f t="shared" si="253"/>
        <v/>
      </c>
      <c r="C2793" s="3" t="str">
        <f t="shared" si="254"/>
        <v/>
      </c>
      <c r="D2793" s="3" t="str">
        <f>IF(ISNUMBER(A2793),COUNTIF(Calculations!B:B, A2793),"")</f>
        <v/>
      </c>
      <c r="E2793" s="3" t="str">
        <f>IF(ISNUMBER(A2793),COUNTIF(Calculations!A:A, A2793),"")</f>
        <v/>
      </c>
      <c r="F2793" s="20" t="str">
        <f t="shared" si="255"/>
        <v/>
      </c>
      <c r="G2793" s="20" t="str">
        <f t="shared" si="256"/>
        <v/>
      </c>
    </row>
    <row r="2794" spans="1:7" x14ac:dyDescent="0.25">
      <c r="A2794" s="9" t="str">
        <f t="shared" si="252"/>
        <v/>
      </c>
      <c r="B2794" s="3" t="str">
        <f t="shared" si="253"/>
        <v/>
      </c>
      <c r="C2794" s="3" t="str">
        <f t="shared" si="254"/>
        <v/>
      </c>
      <c r="D2794" s="3" t="str">
        <f>IF(ISNUMBER(A2794),COUNTIF(Calculations!B:B, A2794),"")</f>
        <v/>
      </c>
      <c r="E2794" s="3" t="str">
        <f>IF(ISNUMBER(A2794),COUNTIF(Calculations!A:A, A2794),"")</f>
        <v/>
      </c>
      <c r="F2794" s="20" t="str">
        <f t="shared" si="255"/>
        <v/>
      </c>
      <c r="G2794" s="20" t="str">
        <f t="shared" si="256"/>
        <v/>
      </c>
    </row>
    <row r="2795" spans="1:7" x14ac:dyDescent="0.25">
      <c r="A2795" s="9" t="str">
        <f t="shared" si="252"/>
        <v/>
      </c>
      <c r="B2795" s="3" t="str">
        <f t="shared" si="253"/>
        <v/>
      </c>
      <c r="C2795" s="3" t="str">
        <f t="shared" si="254"/>
        <v/>
      </c>
      <c r="D2795" s="3" t="str">
        <f>IF(ISNUMBER(A2795),COUNTIF(Calculations!B:B, A2795),"")</f>
        <v/>
      </c>
      <c r="E2795" s="3" t="str">
        <f>IF(ISNUMBER(A2795),COUNTIF(Calculations!A:A, A2795),"")</f>
        <v/>
      </c>
      <c r="F2795" s="20" t="str">
        <f t="shared" si="255"/>
        <v/>
      </c>
      <c r="G2795" s="20" t="str">
        <f t="shared" si="256"/>
        <v/>
      </c>
    </row>
    <row r="2796" spans="1:7" x14ac:dyDescent="0.25">
      <c r="A2796" s="9" t="str">
        <f t="shared" si="252"/>
        <v/>
      </c>
      <c r="B2796" s="3" t="str">
        <f t="shared" si="253"/>
        <v/>
      </c>
      <c r="C2796" s="3" t="str">
        <f t="shared" si="254"/>
        <v/>
      </c>
      <c r="D2796" s="3" t="str">
        <f>IF(ISNUMBER(A2796),COUNTIF(Calculations!B:B, A2796),"")</f>
        <v/>
      </c>
      <c r="E2796" s="3" t="str">
        <f>IF(ISNUMBER(A2796),COUNTIF(Calculations!A:A, A2796),"")</f>
        <v/>
      </c>
      <c r="F2796" s="20" t="str">
        <f t="shared" si="255"/>
        <v/>
      </c>
      <c r="G2796" s="20" t="str">
        <f t="shared" si="256"/>
        <v/>
      </c>
    </row>
    <row r="2797" spans="1:7" x14ac:dyDescent="0.25">
      <c r="A2797" s="9" t="str">
        <f t="shared" si="252"/>
        <v/>
      </c>
      <c r="B2797" s="3" t="str">
        <f t="shared" si="253"/>
        <v/>
      </c>
      <c r="C2797" s="3" t="str">
        <f t="shared" si="254"/>
        <v/>
      </c>
      <c r="D2797" s="3" t="str">
        <f>IF(ISNUMBER(A2797),COUNTIF(Calculations!B:B, A2797),"")</f>
        <v/>
      </c>
      <c r="E2797" s="3" t="str">
        <f>IF(ISNUMBER(A2797),COUNTIF(Calculations!A:A, A2797),"")</f>
        <v/>
      </c>
      <c r="F2797" s="20" t="str">
        <f t="shared" si="255"/>
        <v/>
      </c>
      <c r="G2797" s="20" t="str">
        <f t="shared" si="256"/>
        <v/>
      </c>
    </row>
    <row r="2798" spans="1:7" x14ac:dyDescent="0.25">
      <c r="A2798" s="9" t="str">
        <f t="shared" si="252"/>
        <v/>
      </c>
      <c r="B2798" s="3" t="str">
        <f t="shared" si="253"/>
        <v/>
      </c>
      <c r="C2798" s="3" t="str">
        <f t="shared" si="254"/>
        <v/>
      </c>
      <c r="D2798" s="3" t="str">
        <f>IF(ISNUMBER(A2798),COUNTIF(Calculations!B:B, A2798),"")</f>
        <v/>
      </c>
      <c r="E2798" s="3" t="str">
        <f>IF(ISNUMBER(A2798),COUNTIF(Calculations!A:A, A2798),"")</f>
        <v/>
      </c>
      <c r="F2798" s="20" t="str">
        <f t="shared" si="255"/>
        <v/>
      </c>
      <c r="G2798" s="20" t="str">
        <f t="shared" si="256"/>
        <v/>
      </c>
    </row>
    <row r="2799" spans="1:7" x14ac:dyDescent="0.25">
      <c r="A2799" s="9" t="str">
        <f t="shared" si="252"/>
        <v/>
      </c>
      <c r="B2799" s="3" t="str">
        <f t="shared" si="253"/>
        <v/>
      </c>
      <c r="C2799" s="3" t="str">
        <f t="shared" si="254"/>
        <v/>
      </c>
      <c r="D2799" s="3" t="str">
        <f>IF(ISNUMBER(A2799),COUNTIF(Calculations!B:B, A2799),"")</f>
        <v/>
      </c>
      <c r="E2799" s="3" t="str">
        <f>IF(ISNUMBER(A2799),COUNTIF(Calculations!A:A, A2799),"")</f>
        <v/>
      </c>
      <c r="F2799" s="20" t="str">
        <f t="shared" si="255"/>
        <v/>
      </c>
      <c r="G2799" s="20" t="str">
        <f t="shared" si="256"/>
        <v/>
      </c>
    </row>
    <row r="2800" spans="1:7" x14ac:dyDescent="0.25">
      <c r="A2800" s="9" t="str">
        <f t="shared" si="252"/>
        <v/>
      </c>
      <c r="B2800" s="3" t="str">
        <f t="shared" si="253"/>
        <v/>
      </c>
      <c r="C2800" s="3" t="str">
        <f t="shared" si="254"/>
        <v/>
      </c>
      <c r="D2800" s="3" t="str">
        <f>IF(ISNUMBER(A2800),COUNTIF(Calculations!B:B, A2800),"")</f>
        <v/>
      </c>
      <c r="E2800" s="3" t="str">
        <f>IF(ISNUMBER(A2800),COUNTIF(Calculations!A:A, A2800),"")</f>
        <v/>
      </c>
      <c r="F2800" s="20" t="str">
        <f t="shared" si="255"/>
        <v/>
      </c>
      <c r="G2800" s="20" t="str">
        <f t="shared" si="256"/>
        <v/>
      </c>
    </row>
    <row r="2801" spans="1:7" x14ac:dyDescent="0.25">
      <c r="A2801" s="9" t="str">
        <f t="shared" si="252"/>
        <v/>
      </c>
      <c r="B2801" s="3" t="str">
        <f t="shared" si="253"/>
        <v/>
      </c>
      <c r="C2801" s="3" t="str">
        <f t="shared" si="254"/>
        <v/>
      </c>
      <c r="D2801" s="3" t="str">
        <f>IF(ISNUMBER(A2801),COUNTIF(Calculations!B:B, A2801),"")</f>
        <v/>
      </c>
      <c r="E2801" s="3" t="str">
        <f>IF(ISNUMBER(A2801),COUNTIF(Calculations!A:A, A2801),"")</f>
        <v/>
      </c>
      <c r="F2801" s="20" t="str">
        <f t="shared" si="255"/>
        <v/>
      </c>
      <c r="G2801" s="20" t="str">
        <f t="shared" si="256"/>
        <v/>
      </c>
    </row>
    <row r="2802" spans="1:7" x14ac:dyDescent="0.25">
      <c r="A2802" s="9" t="str">
        <f t="shared" si="252"/>
        <v/>
      </c>
      <c r="B2802" s="3" t="str">
        <f t="shared" si="253"/>
        <v/>
      </c>
      <c r="C2802" s="3" t="str">
        <f t="shared" si="254"/>
        <v/>
      </c>
      <c r="D2802" s="3" t="str">
        <f>IF(ISNUMBER(A2802),COUNTIF(Calculations!B:B, A2802),"")</f>
        <v/>
      </c>
      <c r="E2802" s="3" t="str">
        <f>IF(ISNUMBER(A2802),COUNTIF(Calculations!A:A, A2802),"")</f>
        <v/>
      </c>
      <c r="F2802" s="20" t="str">
        <f t="shared" si="255"/>
        <v/>
      </c>
      <c r="G2802" s="20" t="str">
        <f t="shared" si="256"/>
        <v/>
      </c>
    </row>
    <row r="2803" spans="1:7" x14ac:dyDescent="0.25">
      <c r="A2803" s="9" t="str">
        <f t="shared" si="252"/>
        <v/>
      </c>
      <c r="B2803" s="3" t="str">
        <f t="shared" si="253"/>
        <v/>
      </c>
      <c r="C2803" s="3" t="str">
        <f t="shared" si="254"/>
        <v/>
      </c>
      <c r="D2803" s="3" t="str">
        <f>IF(ISNUMBER(A2803),COUNTIF(Calculations!B:B, A2803),"")</f>
        <v/>
      </c>
      <c r="E2803" s="3" t="str">
        <f>IF(ISNUMBER(A2803),COUNTIF(Calculations!A:A, A2803),"")</f>
        <v/>
      </c>
      <c r="F2803" s="20" t="str">
        <f t="shared" si="255"/>
        <v/>
      </c>
      <c r="G2803" s="20" t="str">
        <f t="shared" si="256"/>
        <v/>
      </c>
    </row>
    <row r="2804" spans="1:7" x14ac:dyDescent="0.25">
      <c r="A2804" s="9" t="str">
        <f t="shared" si="252"/>
        <v/>
      </c>
      <c r="B2804" s="3" t="str">
        <f t="shared" si="253"/>
        <v/>
      </c>
      <c r="C2804" s="3" t="str">
        <f t="shared" si="254"/>
        <v/>
      </c>
      <c r="D2804" s="3" t="str">
        <f>IF(ISNUMBER(A2804),COUNTIF(Calculations!B:B, A2804),"")</f>
        <v/>
      </c>
      <c r="E2804" s="3" t="str">
        <f>IF(ISNUMBER(A2804),COUNTIF(Calculations!A:A, A2804),"")</f>
        <v/>
      </c>
      <c r="F2804" s="20" t="str">
        <f t="shared" si="255"/>
        <v/>
      </c>
      <c r="G2804" s="20" t="str">
        <f t="shared" si="256"/>
        <v/>
      </c>
    </row>
    <row r="2805" spans="1:7" x14ac:dyDescent="0.25">
      <c r="A2805" s="9" t="str">
        <f t="shared" si="252"/>
        <v/>
      </c>
      <c r="B2805" s="3" t="str">
        <f t="shared" si="253"/>
        <v/>
      </c>
      <c r="C2805" s="3" t="str">
        <f t="shared" si="254"/>
        <v/>
      </c>
      <c r="D2805" s="3" t="str">
        <f>IF(ISNUMBER(A2805),COUNTIF(Calculations!B:B, A2805),"")</f>
        <v/>
      </c>
      <c r="E2805" s="3" t="str">
        <f>IF(ISNUMBER(A2805),COUNTIF(Calculations!A:A, A2805),"")</f>
        <v/>
      </c>
      <c r="F2805" s="20" t="str">
        <f t="shared" si="255"/>
        <v/>
      </c>
      <c r="G2805" s="20" t="str">
        <f t="shared" si="256"/>
        <v/>
      </c>
    </row>
    <row r="2806" spans="1:7" x14ac:dyDescent="0.25">
      <c r="A2806" s="9" t="str">
        <f t="shared" si="252"/>
        <v/>
      </c>
      <c r="B2806" s="3" t="str">
        <f t="shared" si="253"/>
        <v/>
      </c>
      <c r="C2806" s="3" t="str">
        <f t="shared" si="254"/>
        <v/>
      </c>
      <c r="D2806" s="3" t="str">
        <f>IF(ISNUMBER(A2806),COUNTIF(Calculations!B:B, A2806),"")</f>
        <v/>
      </c>
      <c r="E2806" s="3" t="str">
        <f>IF(ISNUMBER(A2806),COUNTIF(Calculations!A:A, A2806),"")</f>
        <v/>
      </c>
      <c r="F2806" s="20" t="str">
        <f t="shared" si="255"/>
        <v/>
      </c>
      <c r="G2806" s="20" t="str">
        <f t="shared" si="256"/>
        <v/>
      </c>
    </row>
    <row r="2807" spans="1:7" x14ac:dyDescent="0.25">
      <c r="A2807" s="9" t="str">
        <f t="shared" si="252"/>
        <v/>
      </c>
      <c r="B2807" s="3" t="str">
        <f t="shared" si="253"/>
        <v/>
      </c>
      <c r="C2807" s="3" t="str">
        <f t="shared" si="254"/>
        <v/>
      </c>
      <c r="D2807" s="3" t="str">
        <f>IF(ISNUMBER(A2807),COUNTIF(Calculations!B:B, A2807),"")</f>
        <v/>
      </c>
      <c r="E2807" s="3" t="str">
        <f>IF(ISNUMBER(A2807),COUNTIF(Calculations!A:A, A2807),"")</f>
        <v/>
      </c>
      <c r="F2807" s="20" t="str">
        <f t="shared" si="255"/>
        <v/>
      </c>
      <c r="G2807" s="20" t="str">
        <f t="shared" si="256"/>
        <v/>
      </c>
    </row>
    <row r="2808" spans="1:7" x14ac:dyDescent="0.25">
      <c r="A2808" s="9" t="str">
        <f t="shared" si="252"/>
        <v/>
      </c>
      <c r="B2808" s="3" t="str">
        <f t="shared" si="253"/>
        <v/>
      </c>
      <c r="C2808" s="3" t="str">
        <f t="shared" si="254"/>
        <v/>
      </c>
      <c r="D2808" s="3" t="str">
        <f>IF(ISNUMBER(A2808),COUNTIF(Calculations!B:B, A2808),"")</f>
        <v/>
      </c>
      <c r="E2808" s="3" t="str">
        <f>IF(ISNUMBER(A2808),COUNTIF(Calculations!A:A, A2808),"")</f>
        <v/>
      </c>
      <c r="F2808" s="20" t="str">
        <f t="shared" si="255"/>
        <v/>
      </c>
      <c r="G2808" s="20" t="str">
        <f t="shared" si="256"/>
        <v/>
      </c>
    </row>
    <row r="2809" spans="1:7" x14ac:dyDescent="0.25">
      <c r="A2809" s="9" t="str">
        <f t="shared" si="252"/>
        <v/>
      </c>
      <c r="B2809" s="3" t="str">
        <f t="shared" si="253"/>
        <v/>
      </c>
      <c r="C2809" s="3" t="str">
        <f t="shared" si="254"/>
        <v/>
      </c>
      <c r="D2809" s="3" t="str">
        <f>IF(ISNUMBER(A2809),COUNTIF(Calculations!B:B, A2809),"")</f>
        <v/>
      </c>
      <c r="E2809" s="3" t="str">
        <f>IF(ISNUMBER(A2809),COUNTIF(Calculations!A:A, A2809),"")</f>
        <v/>
      </c>
      <c r="F2809" s="20" t="str">
        <f t="shared" si="255"/>
        <v/>
      </c>
      <c r="G2809" s="20" t="str">
        <f t="shared" si="256"/>
        <v/>
      </c>
    </row>
    <row r="2810" spans="1:7" x14ac:dyDescent="0.25">
      <c r="A2810" s="9" t="str">
        <f t="shared" si="252"/>
        <v/>
      </c>
      <c r="B2810" s="3" t="str">
        <f t="shared" si="253"/>
        <v/>
      </c>
      <c r="C2810" s="3" t="str">
        <f t="shared" si="254"/>
        <v/>
      </c>
      <c r="D2810" s="3" t="str">
        <f>IF(ISNUMBER(A2810),COUNTIF(Calculations!B:B, A2810),"")</f>
        <v/>
      </c>
      <c r="E2810" s="3" t="str">
        <f>IF(ISNUMBER(A2810),COUNTIF(Calculations!A:A, A2810),"")</f>
        <v/>
      </c>
      <c r="F2810" s="20" t="str">
        <f t="shared" si="255"/>
        <v/>
      </c>
      <c r="G2810" s="20" t="str">
        <f t="shared" si="256"/>
        <v/>
      </c>
    </row>
    <row r="2811" spans="1:7" x14ac:dyDescent="0.25">
      <c r="A2811" s="9" t="str">
        <f t="shared" si="252"/>
        <v/>
      </c>
      <c r="B2811" s="3" t="str">
        <f t="shared" si="253"/>
        <v/>
      </c>
      <c r="C2811" s="3" t="str">
        <f t="shared" si="254"/>
        <v/>
      </c>
      <c r="D2811" s="3" t="str">
        <f>IF(ISNUMBER(A2811),COUNTIF(Calculations!B:B, A2811),"")</f>
        <v/>
      </c>
      <c r="E2811" s="3" t="str">
        <f>IF(ISNUMBER(A2811),COUNTIF(Calculations!A:A, A2811),"")</f>
        <v/>
      </c>
      <c r="F2811" s="20" t="str">
        <f t="shared" si="255"/>
        <v/>
      </c>
      <c r="G2811" s="20" t="str">
        <f t="shared" si="256"/>
        <v/>
      </c>
    </row>
    <row r="2812" spans="1:7" x14ac:dyDescent="0.25">
      <c r="A2812" s="9" t="str">
        <f t="shared" si="252"/>
        <v/>
      </c>
      <c r="B2812" s="3" t="str">
        <f t="shared" si="253"/>
        <v/>
      </c>
      <c r="C2812" s="3" t="str">
        <f t="shared" si="254"/>
        <v/>
      </c>
      <c r="D2812" s="3" t="str">
        <f>IF(ISNUMBER(A2812),COUNTIF(Calculations!B:B, A2812),"")</f>
        <v/>
      </c>
      <c r="E2812" s="3" t="str">
        <f>IF(ISNUMBER(A2812),COUNTIF(Calculations!A:A, A2812),"")</f>
        <v/>
      </c>
      <c r="F2812" s="20" t="str">
        <f t="shared" si="255"/>
        <v/>
      </c>
      <c r="G2812" s="20" t="str">
        <f t="shared" si="256"/>
        <v/>
      </c>
    </row>
    <row r="2813" spans="1:7" x14ac:dyDescent="0.25">
      <c r="A2813" s="9" t="str">
        <f t="shared" si="252"/>
        <v/>
      </c>
      <c r="B2813" s="3" t="str">
        <f t="shared" si="253"/>
        <v/>
      </c>
      <c r="C2813" s="3" t="str">
        <f t="shared" si="254"/>
        <v/>
      </c>
      <c r="D2813" s="3" t="str">
        <f>IF(ISNUMBER(A2813),COUNTIF(Calculations!B:B, A2813),"")</f>
        <v/>
      </c>
      <c r="E2813" s="3" t="str">
        <f>IF(ISNUMBER(A2813),COUNTIF(Calculations!A:A, A2813),"")</f>
        <v/>
      </c>
      <c r="F2813" s="20" t="str">
        <f t="shared" si="255"/>
        <v/>
      </c>
      <c r="G2813" s="20" t="str">
        <f t="shared" si="256"/>
        <v/>
      </c>
    </row>
    <row r="2814" spans="1:7" x14ac:dyDescent="0.25">
      <c r="A2814" s="9" t="str">
        <f t="shared" si="252"/>
        <v/>
      </c>
      <c r="B2814" s="3" t="str">
        <f t="shared" si="253"/>
        <v/>
      </c>
      <c r="C2814" s="3" t="str">
        <f t="shared" si="254"/>
        <v/>
      </c>
      <c r="D2814" s="3" t="str">
        <f>IF(ISNUMBER(A2814),COUNTIF(Calculations!B:B, A2814),"")</f>
        <v/>
      </c>
      <c r="E2814" s="3" t="str">
        <f>IF(ISNUMBER(A2814),COUNTIF(Calculations!A:A, A2814),"")</f>
        <v/>
      </c>
      <c r="F2814" s="20" t="str">
        <f t="shared" si="255"/>
        <v/>
      </c>
      <c r="G2814" s="20" t="str">
        <f t="shared" si="256"/>
        <v/>
      </c>
    </row>
    <row r="2815" spans="1:7" x14ac:dyDescent="0.25">
      <c r="A2815" s="9" t="str">
        <f t="shared" si="252"/>
        <v/>
      </c>
      <c r="B2815" s="3" t="str">
        <f t="shared" si="253"/>
        <v/>
      </c>
      <c r="C2815" s="3" t="str">
        <f t="shared" si="254"/>
        <v/>
      </c>
      <c r="D2815" s="3" t="str">
        <f>IF(ISNUMBER(A2815),COUNTIF(Calculations!B:B, A2815),"")</f>
        <v/>
      </c>
      <c r="E2815" s="3" t="str">
        <f>IF(ISNUMBER(A2815),COUNTIF(Calculations!A:A, A2815),"")</f>
        <v/>
      </c>
      <c r="F2815" s="20" t="str">
        <f t="shared" si="255"/>
        <v/>
      </c>
      <c r="G2815" s="20" t="str">
        <f t="shared" si="256"/>
        <v/>
      </c>
    </row>
    <row r="2816" spans="1:7" x14ac:dyDescent="0.25">
      <c r="A2816" s="9" t="str">
        <f t="shared" si="252"/>
        <v/>
      </c>
      <c r="B2816" s="3" t="str">
        <f t="shared" si="253"/>
        <v/>
      </c>
      <c r="C2816" s="3" t="str">
        <f t="shared" si="254"/>
        <v/>
      </c>
      <c r="D2816" s="3" t="str">
        <f>IF(ISNUMBER(A2816),COUNTIF(Calculations!B:B, A2816),"")</f>
        <v/>
      </c>
      <c r="E2816" s="3" t="str">
        <f>IF(ISNUMBER(A2816),COUNTIF(Calculations!A:A, A2816),"")</f>
        <v/>
      </c>
      <c r="F2816" s="20" t="str">
        <f t="shared" si="255"/>
        <v/>
      </c>
      <c r="G2816" s="20" t="str">
        <f t="shared" si="256"/>
        <v/>
      </c>
    </row>
    <row r="2817" spans="1:7" x14ac:dyDescent="0.25">
      <c r="A2817" s="9" t="str">
        <f t="shared" si="252"/>
        <v/>
      </c>
      <c r="B2817" s="3" t="str">
        <f t="shared" si="253"/>
        <v/>
      </c>
      <c r="C2817" s="3" t="str">
        <f t="shared" si="254"/>
        <v/>
      </c>
      <c r="D2817" s="3" t="str">
        <f>IF(ISNUMBER(A2817),COUNTIF(Calculations!B:B, A2817),"")</f>
        <v/>
      </c>
      <c r="E2817" s="3" t="str">
        <f>IF(ISNUMBER(A2817),COUNTIF(Calculations!A:A, A2817),"")</f>
        <v/>
      </c>
      <c r="F2817" s="20" t="str">
        <f t="shared" si="255"/>
        <v/>
      </c>
      <c r="G2817" s="20" t="str">
        <f t="shared" si="256"/>
        <v/>
      </c>
    </row>
    <row r="2818" spans="1:7" x14ac:dyDescent="0.25">
      <c r="A2818" s="9" t="str">
        <f t="shared" si="252"/>
        <v/>
      </c>
      <c r="B2818" s="3" t="str">
        <f t="shared" si="253"/>
        <v/>
      </c>
      <c r="C2818" s="3" t="str">
        <f t="shared" si="254"/>
        <v/>
      </c>
      <c r="D2818" s="3" t="str">
        <f>IF(ISNUMBER(A2818),COUNTIF(Calculations!B:B, A2818),"")</f>
        <v/>
      </c>
      <c r="E2818" s="3" t="str">
        <f>IF(ISNUMBER(A2818),COUNTIF(Calculations!A:A, A2818),"")</f>
        <v/>
      </c>
      <c r="F2818" s="20" t="str">
        <f t="shared" si="255"/>
        <v/>
      </c>
      <c r="G2818" s="20" t="str">
        <f t="shared" si="256"/>
        <v/>
      </c>
    </row>
    <row r="2819" spans="1:7" x14ac:dyDescent="0.25">
      <c r="A2819" s="9" t="str">
        <f t="shared" si="252"/>
        <v/>
      </c>
      <c r="B2819" s="3" t="str">
        <f t="shared" si="253"/>
        <v/>
      </c>
      <c r="C2819" s="3" t="str">
        <f t="shared" si="254"/>
        <v/>
      </c>
      <c r="D2819" s="3" t="str">
        <f>IF(ISNUMBER(A2819),COUNTIF(Calculations!B:B, A2819),"")</f>
        <v/>
      </c>
      <c r="E2819" s="3" t="str">
        <f>IF(ISNUMBER(A2819),COUNTIF(Calculations!A:A, A2819),"")</f>
        <v/>
      </c>
      <c r="F2819" s="20" t="str">
        <f t="shared" si="255"/>
        <v/>
      </c>
      <c r="G2819" s="20" t="str">
        <f t="shared" si="256"/>
        <v/>
      </c>
    </row>
    <row r="2820" spans="1:7" x14ac:dyDescent="0.25">
      <c r="A2820" s="9" t="str">
        <f t="shared" si="252"/>
        <v/>
      </c>
      <c r="B2820" s="3" t="str">
        <f t="shared" si="253"/>
        <v/>
      </c>
      <c r="C2820" s="3" t="str">
        <f t="shared" si="254"/>
        <v/>
      </c>
      <c r="D2820" s="3" t="str">
        <f>IF(ISNUMBER(A2820),COUNTIF(Calculations!B:B, A2820),"")</f>
        <v/>
      </c>
      <c r="E2820" s="3" t="str">
        <f>IF(ISNUMBER(A2820),COUNTIF(Calculations!A:A, A2820),"")</f>
        <v/>
      </c>
      <c r="F2820" s="20" t="str">
        <f t="shared" si="255"/>
        <v/>
      </c>
      <c r="G2820" s="20" t="str">
        <f t="shared" si="256"/>
        <v/>
      </c>
    </row>
    <row r="2821" spans="1:7" x14ac:dyDescent="0.25">
      <c r="A2821" s="9" t="str">
        <f t="shared" si="252"/>
        <v/>
      </c>
      <c r="B2821" s="3" t="str">
        <f t="shared" si="253"/>
        <v/>
      </c>
      <c r="C2821" s="3" t="str">
        <f t="shared" si="254"/>
        <v/>
      </c>
      <c r="D2821" s="3" t="str">
        <f>IF(ISNUMBER(A2821),COUNTIF(Calculations!B:B, A2821),"")</f>
        <v/>
      </c>
      <c r="E2821" s="3" t="str">
        <f>IF(ISNUMBER(A2821),COUNTIF(Calculations!A:A, A2821),"")</f>
        <v/>
      </c>
      <c r="F2821" s="20" t="str">
        <f t="shared" si="255"/>
        <v/>
      </c>
      <c r="G2821" s="20" t="str">
        <f t="shared" si="256"/>
        <v/>
      </c>
    </row>
    <row r="2822" spans="1:7" x14ac:dyDescent="0.25">
      <c r="A2822" s="9" t="str">
        <f t="shared" si="252"/>
        <v/>
      </c>
      <c r="B2822" s="3" t="str">
        <f t="shared" si="253"/>
        <v/>
      </c>
      <c r="C2822" s="3" t="str">
        <f t="shared" si="254"/>
        <v/>
      </c>
      <c r="D2822" s="3" t="str">
        <f>IF(ISNUMBER(A2822),COUNTIF(Calculations!B:B, A2822),"")</f>
        <v/>
      </c>
      <c r="E2822" s="3" t="str">
        <f>IF(ISNUMBER(A2822),COUNTIF(Calculations!A:A, A2822),"")</f>
        <v/>
      </c>
      <c r="F2822" s="20" t="str">
        <f t="shared" si="255"/>
        <v/>
      </c>
      <c r="G2822" s="20" t="str">
        <f t="shared" si="256"/>
        <v/>
      </c>
    </row>
    <row r="2823" spans="1:7" x14ac:dyDescent="0.25">
      <c r="A2823" s="9" t="str">
        <f t="shared" si="252"/>
        <v/>
      </c>
      <c r="B2823" s="3" t="str">
        <f t="shared" si="253"/>
        <v/>
      </c>
      <c r="C2823" s="3" t="str">
        <f t="shared" si="254"/>
        <v/>
      </c>
      <c r="D2823" s="3" t="str">
        <f>IF(ISNUMBER(A2823),COUNTIF(Calculations!B:B, A2823),"")</f>
        <v/>
      </c>
      <c r="E2823" s="3" t="str">
        <f>IF(ISNUMBER(A2823),COUNTIF(Calculations!A:A, A2823),"")</f>
        <v/>
      </c>
      <c r="F2823" s="20" t="str">
        <f t="shared" si="255"/>
        <v/>
      </c>
      <c r="G2823" s="20" t="str">
        <f t="shared" si="256"/>
        <v/>
      </c>
    </row>
    <row r="2824" spans="1:7" x14ac:dyDescent="0.25">
      <c r="A2824" s="9" t="str">
        <f t="shared" si="252"/>
        <v/>
      </c>
      <c r="B2824" s="3" t="str">
        <f t="shared" si="253"/>
        <v/>
      </c>
      <c r="C2824" s="3" t="str">
        <f t="shared" si="254"/>
        <v/>
      </c>
      <c r="D2824" s="3" t="str">
        <f>IF(ISNUMBER(A2824),COUNTIF(Calculations!B:B, A2824),"")</f>
        <v/>
      </c>
      <c r="E2824" s="3" t="str">
        <f>IF(ISNUMBER(A2824),COUNTIF(Calculations!A:A, A2824),"")</f>
        <v/>
      </c>
      <c r="F2824" s="20" t="str">
        <f t="shared" si="255"/>
        <v/>
      </c>
      <c r="G2824" s="20" t="str">
        <f t="shared" si="256"/>
        <v/>
      </c>
    </row>
    <row r="2825" spans="1:7" x14ac:dyDescent="0.25">
      <c r="A2825" s="9" t="str">
        <f t="shared" si="252"/>
        <v/>
      </c>
      <c r="B2825" s="3" t="str">
        <f t="shared" si="253"/>
        <v/>
      </c>
      <c r="C2825" s="3" t="str">
        <f t="shared" si="254"/>
        <v/>
      </c>
      <c r="D2825" s="3" t="str">
        <f>IF(ISNUMBER(A2825),COUNTIF(Calculations!B:B, A2825),"")</f>
        <v/>
      </c>
      <c r="E2825" s="3" t="str">
        <f>IF(ISNUMBER(A2825),COUNTIF(Calculations!A:A, A2825),"")</f>
        <v/>
      </c>
      <c r="F2825" s="20" t="str">
        <f t="shared" si="255"/>
        <v/>
      </c>
      <c r="G2825" s="20" t="str">
        <f t="shared" si="256"/>
        <v/>
      </c>
    </row>
    <row r="2826" spans="1:7" x14ac:dyDescent="0.25">
      <c r="A2826" s="9" t="str">
        <f t="shared" si="252"/>
        <v/>
      </c>
      <c r="B2826" s="3" t="str">
        <f t="shared" si="253"/>
        <v/>
      </c>
      <c r="C2826" s="3" t="str">
        <f t="shared" si="254"/>
        <v/>
      </c>
      <c r="D2826" s="3" t="str">
        <f>IF(ISNUMBER(A2826),COUNTIF(Calculations!B:B, A2826),"")</f>
        <v/>
      </c>
      <c r="E2826" s="3" t="str">
        <f>IF(ISNUMBER(A2826),COUNTIF(Calculations!A:A, A2826),"")</f>
        <v/>
      </c>
      <c r="F2826" s="20" t="str">
        <f t="shared" si="255"/>
        <v/>
      </c>
      <c r="G2826" s="20" t="str">
        <f t="shared" si="256"/>
        <v/>
      </c>
    </row>
    <row r="2827" spans="1:7" x14ac:dyDescent="0.25">
      <c r="A2827" s="9" t="str">
        <f t="shared" si="252"/>
        <v/>
      </c>
      <c r="B2827" s="3" t="str">
        <f t="shared" si="253"/>
        <v/>
      </c>
      <c r="C2827" s="3" t="str">
        <f t="shared" si="254"/>
        <v/>
      </c>
      <c r="D2827" s="3" t="str">
        <f>IF(ISNUMBER(A2827),COUNTIF(Calculations!B:B, A2827),"")</f>
        <v/>
      </c>
      <c r="E2827" s="3" t="str">
        <f>IF(ISNUMBER(A2827),COUNTIF(Calculations!A:A, A2827),"")</f>
        <v/>
      </c>
      <c r="F2827" s="20" t="str">
        <f t="shared" si="255"/>
        <v/>
      </c>
      <c r="G2827" s="20" t="str">
        <f t="shared" si="256"/>
        <v/>
      </c>
    </row>
    <row r="2828" spans="1:7" x14ac:dyDescent="0.25">
      <c r="A2828" s="9" t="str">
        <f t="shared" si="252"/>
        <v/>
      </c>
      <c r="B2828" s="3" t="str">
        <f t="shared" si="253"/>
        <v/>
      </c>
      <c r="C2828" s="3" t="str">
        <f t="shared" si="254"/>
        <v/>
      </c>
      <c r="D2828" s="3" t="str">
        <f>IF(ISNUMBER(A2828),COUNTIF(Calculations!B:B, A2828),"")</f>
        <v/>
      </c>
      <c r="E2828" s="3" t="str">
        <f>IF(ISNUMBER(A2828),COUNTIF(Calculations!A:A, A2828),"")</f>
        <v/>
      </c>
      <c r="F2828" s="20" t="str">
        <f t="shared" si="255"/>
        <v/>
      </c>
      <c r="G2828" s="20" t="str">
        <f t="shared" si="256"/>
        <v/>
      </c>
    </row>
    <row r="2829" spans="1:7" x14ac:dyDescent="0.25">
      <c r="A2829" s="9" t="str">
        <f t="shared" si="252"/>
        <v/>
      </c>
      <c r="B2829" s="3" t="str">
        <f t="shared" si="253"/>
        <v/>
      </c>
      <c r="C2829" s="3" t="str">
        <f t="shared" si="254"/>
        <v/>
      </c>
      <c r="D2829" s="3" t="str">
        <f>IF(ISNUMBER(A2829),COUNTIF(Calculations!B:B, A2829),"")</f>
        <v/>
      </c>
      <c r="E2829" s="3" t="str">
        <f>IF(ISNUMBER(A2829),COUNTIF(Calculations!A:A, A2829),"")</f>
        <v/>
      </c>
      <c r="F2829" s="20" t="str">
        <f t="shared" si="255"/>
        <v/>
      </c>
      <c r="G2829" s="20" t="str">
        <f t="shared" si="256"/>
        <v/>
      </c>
    </row>
    <row r="2830" spans="1:7" x14ac:dyDescent="0.25">
      <c r="A2830" s="9" t="str">
        <f t="shared" si="252"/>
        <v/>
      </c>
      <c r="B2830" s="3" t="str">
        <f t="shared" si="253"/>
        <v/>
      </c>
      <c r="C2830" s="3" t="str">
        <f t="shared" si="254"/>
        <v/>
      </c>
      <c r="D2830" s="3" t="str">
        <f>IF(ISNUMBER(A2830),COUNTIF(Calculations!B:B, A2830),"")</f>
        <v/>
      </c>
      <c r="E2830" s="3" t="str">
        <f>IF(ISNUMBER(A2830),COUNTIF(Calculations!A:A, A2830),"")</f>
        <v/>
      </c>
      <c r="F2830" s="20" t="str">
        <f t="shared" si="255"/>
        <v/>
      </c>
      <c r="G2830" s="20" t="str">
        <f t="shared" si="256"/>
        <v/>
      </c>
    </row>
    <row r="2831" spans="1:7" x14ac:dyDescent="0.25">
      <c r="A2831" s="9" t="str">
        <f t="shared" si="252"/>
        <v/>
      </c>
      <c r="B2831" s="3" t="str">
        <f t="shared" si="253"/>
        <v/>
      </c>
      <c r="C2831" s="3" t="str">
        <f t="shared" si="254"/>
        <v/>
      </c>
      <c r="D2831" s="3" t="str">
        <f>IF(ISNUMBER(A2831),COUNTIF(Calculations!B:B, A2831),"")</f>
        <v/>
      </c>
      <c r="E2831" s="3" t="str">
        <f>IF(ISNUMBER(A2831),COUNTIF(Calculations!A:A, A2831),"")</f>
        <v/>
      </c>
      <c r="F2831" s="20" t="str">
        <f t="shared" si="255"/>
        <v/>
      </c>
      <c r="G2831" s="20" t="str">
        <f t="shared" si="256"/>
        <v/>
      </c>
    </row>
    <row r="2832" spans="1:7" x14ac:dyDescent="0.25">
      <c r="A2832" s="9" t="str">
        <f t="shared" si="252"/>
        <v/>
      </c>
      <c r="B2832" s="3" t="str">
        <f t="shared" si="253"/>
        <v/>
      </c>
      <c r="C2832" s="3" t="str">
        <f t="shared" si="254"/>
        <v/>
      </c>
      <c r="D2832" s="3" t="str">
        <f>IF(ISNUMBER(A2832),COUNTIF(Calculations!B:B, A2832),"")</f>
        <v/>
      </c>
      <c r="E2832" s="3" t="str">
        <f>IF(ISNUMBER(A2832),COUNTIF(Calculations!A:A, A2832),"")</f>
        <v/>
      </c>
      <c r="F2832" s="20" t="str">
        <f t="shared" si="255"/>
        <v/>
      </c>
      <c r="G2832" s="20" t="str">
        <f t="shared" si="256"/>
        <v/>
      </c>
    </row>
    <row r="2833" spans="1:7" x14ac:dyDescent="0.25">
      <c r="A2833" s="9" t="str">
        <f t="shared" si="252"/>
        <v/>
      </c>
      <c r="B2833" s="3" t="str">
        <f t="shared" si="253"/>
        <v/>
      </c>
      <c r="C2833" s="3" t="str">
        <f t="shared" si="254"/>
        <v/>
      </c>
      <c r="D2833" s="3" t="str">
        <f>IF(ISNUMBER(A2833),COUNTIF(Calculations!B:B, A2833),"")</f>
        <v/>
      </c>
      <c r="E2833" s="3" t="str">
        <f>IF(ISNUMBER(A2833),COUNTIF(Calculations!A:A, A2833),"")</f>
        <v/>
      </c>
      <c r="F2833" s="20" t="str">
        <f t="shared" si="255"/>
        <v/>
      </c>
      <c r="G2833" s="20" t="str">
        <f t="shared" si="256"/>
        <v/>
      </c>
    </row>
    <row r="2834" spans="1:7" x14ac:dyDescent="0.25">
      <c r="A2834" s="9" t="str">
        <f t="shared" si="252"/>
        <v/>
      </c>
      <c r="B2834" s="3" t="str">
        <f t="shared" si="253"/>
        <v/>
      </c>
      <c r="C2834" s="3" t="str">
        <f t="shared" si="254"/>
        <v/>
      </c>
      <c r="D2834" s="3" t="str">
        <f>IF(ISNUMBER(A2834),COUNTIF(Calculations!B:B, A2834),"")</f>
        <v/>
      </c>
      <c r="E2834" s="3" t="str">
        <f>IF(ISNUMBER(A2834),COUNTIF(Calculations!A:A, A2834),"")</f>
        <v/>
      </c>
      <c r="F2834" s="20" t="str">
        <f t="shared" si="255"/>
        <v/>
      </c>
      <c r="G2834" s="20" t="str">
        <f t="shared" si="256"/>
        <v/>
      </c>
    </row>
    <row r="2835" spans="1:7" x14ac:dyDescent="0.25">
      <c r="A2835" s="9" t="str">
        <f t="shared" si="252"/>
        <v/>
      </c>
      <c r="B2835" s="3" t="str">
        <f t="shared" si="253"/>
        <v/>
      </c>
      <c r="C2835" s="3" t="str">
        <f t="shared" si="254"/>
        <v/>
      </c>
      <c r="D2835" s="3" t="str">
        <f>IF(ISNUMBER(A2835),COUNTIF(Calculations!B:B, A2835),"")</f>
        <v/>
      </c>
      <c r="E2835" s="3" t="str">
        <f>IF(ISNUMBER(A2835),COUNTIF(Calculations!A:A, A2835),"")</f>
        <v/>
      </c>
      <c r="F2835" s="20" t="str">
        <f t="shared" si="255"/>
        <v/>
      </c>
      <c r="G2835" s="20" t="str">
        <f t="shared" si="256"/>
        <v/>
      </c>
    </row>
    <row r="2836" spans="1:7" x14ac:dyDescent="0.25">
      <c r="A2836" s="9" t="str">
        <f t="shared" si="252"/>
        <v/>
      </c>
      <c r="B2836" s="3" t="str">
        <f t="shared" si="253"/>
        <v/>
      </c>
      <c r="C2836" s="3" t="str">
        <f t="shared" si="254"/>
        <v/>
      </c>
      <c r="D2836" s="3" t="str">
        <f>IF(ISNUMBER(A2836),COUNTIF(Calculations!B:B, A2836),"")</f>
        <v/>
      </c>
      <c r="E2836" s="3" t="str">
        <f>IF(ISNUMBER(A2836),COUNTIF(Calculations!A:A, A2836),"")</f>
        <v/>
      </c>
      <c r="F2836" s="20" t="str">
        <f t="shared" si="255"/>
        <v/>
      </c>
      <c r="G2836" s="20" t="str">
        <f t="shared" si="256"/>
        <v/>
      </c>
    </row>
    <row r="2837" spans="1:7" x14ac:dyDescent="0.25">
      <c r="A2837" s="9" t="str">
        <f t="shared" si="252"/>
        <v/>
      </c>
      <c r="B2837" s="3" t="str">
        <f t="shared" si="253"/>
        <v/>
      </c>
      <c r="C2837" s="3" t="str">
        <f t="shared" si="254"/>
        <v/>
      </c>
      <c r="D2837" s="3" t="str">
        <f>IF(ISNUMBER(A2837),COUNTIF(Calculations!B:B, A2837),"")</f>
        <v/>
      </c>
      <c r="E2837" s="3" t="str">
        <f>IF(ISNUMBER(A2837),COUNTIF(Calculations!A:A, A2837),"")</f>
        <v/>
      </c>
      <c r="F2837" s="20" t="str">
        <f t="shared" si="255"/>
        <v/>
      </c>
      <c r="G2837" s="20" t="str">
        <f t="shared" si="256"/>
        <v/>
      </c>
    </row>
    <row r="2838" spans="1:7" x14ac:dyDescent="0.25">
      <c r="A2838" s="9" t="str">
        <f t="shared" si="252"/>
        <v/>
      </c>
      <c r="B2838" s="3" t="str">
        <f t="shared" si="253"/>
        <v/>
      </c>
      <c r="C2838" s="3" t="str">
        <f t="shared" si="254"/>
        <v/>
      </c>
      <c r="D2838" s="3" t="str">
        <f>IF(ISNUMBER(A2838),COUNTIF(Calculations!B:B, A2838),"")</f>
        <v/>
      </c>
      <c r="E2838" s="3" t="str">
        <f>IF(ISNUMBER(A2838),COUNTIF(Calculations!A:A, A2838),"")</f>
        <v/>
      </c>
      <c r="F2838" s="20" t="str">
        <f t="shared" si="255"/>
        <v/>
      </c>
      <c r="G2838" s="20" t="str">
        <f t="shared" si="256"/>
        <v/>
      </c>
    </row>
    <row r="2839" spans="1:7" x14ac:dyDescent="0.25">
      <c r="A2839" s="9" t="str">
        <f t="shared" si="252"/>
        <v/>
      </c>
      <c r="B2839" s="3" t="str">
        <f t="shared" si="253"/>
        <v/>
      </c>
      <c r="C2839" s="3" t="str">
        <f t="shared" si="254"/>
        <v/>
      </c>
      <c r="D2839" s="3" t="str">
        <f>IF(ISNUMBER(A2839),COUNTIF(Calculations!B:B, A2839),"")</f>
        <v/>
      </c>
      <c r="E2839" s="3" t="str">
        <f>IF(ISNUMBER(A2839),COUNTIF(Calculations!A:A, A2839),"")</f>
        <v/>
      </c>
      <c r="F2839" s="20" t="str">
        <f t="shared" si="255"/>
        <v/>
      </c>
      <c r="G2839" s="20" t="str">
        <f t="shared" si="256"/>
        <v/>
      </c>
    </row>
    <row r="2840" spans="1:7" x14ac:dyDescent="0.25">
      <c r="A2840" s="9" t="str">
        <f t="shared" si="252"/>
        <v/>
      </c>
      <c r="B2840" s="3" t="str">
        <f t="shared" si="253"/>
        <v/>
      </c>
      <c r="C2840" s="3" t="str">
        <f t="shared" si="254"/>
        <v/>
      </c>
      <c r="D2840" s="3" t="str">
        <f>IF(ISNUMBER(A2840),COUNTIF(Calculations!B:B, A2840),"")</f>
        <v/>
      </c>
      <c r="E2840" s="3" t="str">
        <f>IF(ISNUMBER(A2840),COUNTIF(Calculations!A:A, A2840),"")</f>
        <v/>
      </c>
      <c r="F2840" s="20" t="str">
        <f t="shared" si="255"/>
        <v/>
      </c>
      <c r="G2840" s="20" t="str">
        <f t="shared" si="256"/>
        <v/>
      </c>
    </row>
    <row r="2841" spans="1:7" x14ac:dyDescent="0.25">
      <c r="A2841" s="9" t="str">
        <f t="shared" si="252"/>
        <v/>
      </c>
      <c r="B2841" s="3" t="str">
        <f t="shared" si="253"/>
        <v/>
      </c>
      <c r="C2841" s="3" t="str">
        <f t="shared" si="254"/>
        <v/>
      </c>
      <c r="D2841" s="3" t="str">
        <f>IF(ISNUMBER(A2841),COUNTIF(Calculations!B:B, A2841),"")</f>
        <v/>
      </c>
      <c r="E2841" s="3" t="str">
        <f>IF(ISNUMBER(A2841),COUNTIF(Calculations!A:A, A2841),"")</f>
        <v/>
      </c>
      <c r="F2841" s="20" t="str">
        <f t="shared" si="255"/>
        <v/>
      </c>
      <c r="G2841" s="20" t="str">
        <f t="shared" si="256"/>
        <v/>
      </c>
    </row>
    <row r="2842" spans="1:7" x14ac:dyDescent="0.25">
      <c r="A2842" s="9" t="str">
        <f t="shared" si="252"/>
        <v/>
      </c>
      <c r="B2842" s="3" t="str">
        <f t="shared" si="253"/>
        <v/>
      </c>
      <c r="C2842" s="3" t="str">
        <f t="shared" si="254"/>
        <v/>
      </c>
      <c r="D2842" s="3" t="str">
        <f>IF(ISNUMBER(A2842),COUNTIF(Calculations!B:B, A2842),"")</f>
        <v/>
      </c>
      <c r="E2842" s="3" t="str">
        <f>IF(ISNUMBER(A2842),COUNTIF(Calculations!A:A, A2842),"")</f>
        <v/>
      </c>
      <c r="F2842" s="20" t="str">
        <f t="shared" si="255"/>
        <v/>
      </c>
      <c r="G2842" s="20" t="str">
        <f t="shared" si="256"/>
        <v/>
      </c>
    </row>
    <row r="2843" spans="1:7" x14ac:dyDescent="0.25">
      <c r="A2843" s="9" t="str">
        <f t="shared" si="252"/>
        <v/>
      </c>
      <c r="B2843" s="3" t="str">
        <f t="shared" si="253"/>
        <v/>
      </c>
      <c r="C2843" s="3" t="str">
        <f t="shared" si="254"/>
        <v/>
      </c>
      <c r="D2843" s="3" t="str">
        <f>IF(ISNUMBER(A2843),COUNTIF(Calculations!B:B, A2843),"")</f>
        <v/>
      </c>
      <c r="E2843" s="3" t="str">
        <f>IF(ISNUMBER(A2843),COUNTIF(Calculations!A:A, A2843),"")</f>
        <v/>
      </c>
      <c r="F2843" s="20" t="str">
        <f t="shared" si="255"/>
        <v/>
      </c>
      <c r="G2843" s="20" t="str">
        <f t="shared" si="256"/>
        <v/>
      </c>
    </row>
    <row r="2844" spans="1:7" x14ac:dyDescent="0.25">
      <c r="A2844" s="9" t="str">
        <f t="shared" si="252"/>
        <v/>
      </c>
      <c r="B2844" s="3" t="str">
        <f t="shared" si="253"/>
        <v/>
      </c>
      <c r="C2844" s="3" t="str">
        <f t="shared" si="254"/>
        <v/>
      </c>
      <c r="D2844" s="3" t="str">
        <f>IF(ISNUMBER(A2844),COUNTIF(Calculations!B:B, A2844),"")</f>
        <v/>
      </c>
      <c r="E2844" s="3" t="str">
        <f>IF(ISNUMBER(A2844),COUNTIF(Calculations!A:A, A2844),"")</f>
        <v/>
      </c>
      <c r="F2844" s="20" t="str">
        <f t="shared" si="255"/>
        <v/>
      </c>
      <c r="G2844" s="20" t="str">
        <f t="shared" si="256"/>
        <v/>
      </c>
    </row>
    <row r="2845" spans="1:7" x14ac:dyDescent="0.25">
      <c r="A2845" s="9" t="str">
        <f t="shared" si="252"/>
        <v/>
      </c>
      <c r="B2845" s="3" t="str">
        <f t="shared" si="253"/>
        <v/>
      </c>
      <c r="C2845" s="3" t="str">
        <f t="shared" si="254"/>
        <v/>
      </c>
      <c r="D2845" s="3" t="str">
        <f>IF(ISNUMBER(A2845),COUNTIF(Calculations!B:B, A2845),"")</f>
        <v/>
      </c>
      <c r="E2845" s="3" t="str">
        <f>IF(ISNUMBER(A2845),COUNTIF(Calculations!A:A, A2845),"")</f>
        <v/>
      </c>
      <c r="F2845" s="20" t="str">
        <f t="shared" si="255"/>
        <v/>
      </c>
      <c r="G2845" s="20" t="str">
        <f t="shared" si="256"/>
        <v/>
      </c>
    </row>
    <row r="2846" spans="1:7" x14ac:dyDescent="0.25">
      <c r="A2846" s="9" t="str">
        <f t="shared" si="252"/>
        <v/>
      </c>
      <c r="B2846" s="3" t="str">
        <f t="shared" si="253"/>
        <v/>
      </c>
      <c r="C2846" s="3" t="str">
        <f t="shared" si="254"/>
        <v/>
      </c>
      <c r="D2846" s="3" t="str">
        <f>IF(ISNUMBER(A2846),COUNTIF(Calculations!B:B, A2846),"")</f>
        <v/>
      </c>
      <c r="E2846" s="3" t="str">
        <f>IF(ISNUMBER(A2846),COUNTIF(Calculations!A:A, A2846),"")</f>
        <v/>
      </c>
      <c r="F2846" s="20" t="str">
        <f t="shared" si="255"/>
        <v/>
      </c>
      <c r="G2846" s="20" t="str">
        <f t="shared" si="256"/>
        <v/>
      </c>
    </row>
    <row r="2847" spans="1:7" x14ac:dyDescent="0.25">
      <c r="A2847" s="9" t="str">
        <f t="shared" si="252"/>
        <v/>
      </c>
      <c r="B2847" s="3" t="str">
        <f t="shared" si="253"/>
        <v/>
      </c>
      <c r="C2847" s="3" t="str">
        <f t="shared" si="254"/>
        <v/>
      </c>
      <c r="D2847" s="3" t="str">
        <f>IF(ISNUMBER(A2847),COUNTIF(Calculations!B:B, A2847),"")</f>
        <v/>
      </c>
      <c r="E2847" s="3" t="str">
        <f>IF(ISNUMBER(A2847),COUNTIF(Calculations!A:A, A2847),"")</f>
        <v/>
      </c>
      <c r="F2847" s="20" t="str">
        <f t="shared" si="255"/>
        <v/>
      </c>
      <c r="G2847" s="20" t="str">
        <f t="shared" si="256"/>
        <v/>
      </c>
    </row>
    <row r="2848" spans="1:7" x14ac:dyDescent="0.25">
      <c r="A2848" s="9" t="str">
        <f t="shared" si="252"/>
        <v/>
      </c>
      <c r="B2848" s="3" t="str">
        <f t="shared" si="253"/>
        <v/>
      </c>
      <c r="C2848" s="3" t="str">
        <f t="shared" si="254"/>
        <v/>
      </c>
      <c r="D2848" s="3" t="str">
        <f>IF(ISNUMBER(A2848),COUNTIF(Calculations!B:B, A2848),"")</f>
        <v/>
      </c>
      <c r="E2848" s="3" t="str">
        <f>IF(ISNUMBER(A2848),COUNTIF(Calculations!A:A, A2848),"")</f>
        <v/>
      </c>
      <c r="F2848" s="20" t="str">
        <f t="shared" si="255"/>
        <v/>
      </c>
      <c r="G2848" s="20" t="str">
        <f t="shared" si="256"/>
        <v/>
      </c>
    </row>
    <row r="2849" spans="1:7" x14ac:dyDescent="0.25">
      <c r="A2849" s="9" t="str">
        <f t="shared" si="252"/>
        <v/>
      </c>
      <c r="B2849" s="3" t="str">
        <f t="shared" si="253"/>
        <v/>
      </c>
      <c r="C2849" s="3" t="str">
        <f t="shared" si="254"/>
        <v/>
      </c>
      <c r="D2849" s="3" t="str">
        <f>IF(ISNUMBER(A2849),COUNTIF(Calculations!B:B, A2849),"")</f>
        <v/>
      </c>
      <c r="E2849" s="3" t="str">
        <f>IF(ISNUMBER(A2849),COUNTIF(Calculations!A:A, A2849),"")</f>
        <v/>
      </c>
      <c r="F2849" s="20" t="str">
        <f t="shared" si="255"/>
        <v/>
      </c>
      <c r="G2849" s="20" t="str">
        <f t="shared" si="256"/>
        <v/>
      </c>
    </row>
    <row r="2850" spans="1:7" x14ac:dyDescent="0.25">
      <c r="A2850" s="9" t="str">
        <f t="shared" si="252"/>
        <v/>
      </c>
      <c r="B2850" s="3" t="str">
        <f t="shared" si="253"/>
        <v/>
      </c>
      <c r="C2850" s="3" t="str">
        <f t="shared" si="254"/>
        <v/>
      </c>
      <c r="D2850" s="3" t="str">
        <f>IF(ISNUMBER(A2850),COUNTIF(Calculations!B:B, A2850),"")</f>
        <v/>
      </c>
      <c r="E2850" s="3" t="str">
        <f>IF(ISNUMBER(A2850),COUNTIF(Calculations!A:A, A2850),"")</f>
        <v/>
      </c>
      <c r="F2850" s="20" t="str">
        <f t="shared" si="255"/>
        <v/>
      </c>
      <c r="G2850" s="20" t="str">
        <f t="shared" si="256"/>
        <v/>
      </c>
    </row>
    <row r="2851" spans="1:7" x14ac:dyDescent="0.25">
      <c r="A2851" s="9" t="str">
        <f t="shared" si="252"/>
        <v/>
      </c>
      <c r="B2851" s="3" t="str">
        <f t="shared" si="253"/>
        <v/>
      </c>
      <c r="C2851" s="3" t="str">
        <f t="shared" si="254"/>
        <v/>
      </c>
      <c r="D2851" s="3" t="str">
        <f>IF(ISNUMBER(A2851),COUNTIF(Calculations!B:B, A2851),"")</f>
        <v/>
      </c>
      <c r="E2851" s="3" t="str">
        <f>IF(ISNUMBER(A2851),COUNTIF(Calculations!A:A, A2851),"")</f>
        <v/>
      </c>
      <c r="F2851" s="20" t="str">
        <f t="shared" si="255"/>
        <v/>
      </c>
      <c r="G2851" s="20" t="str">
        <f t="shared" si="256"/>
        <v/>
      </c>
    </row>
    <row r="2852" spans="1:7" x14ac:dyDescent="0.25">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20" t="str">
        <f t="shared" ref="F2852:F2915" si="260">IF(ISNUMBER(A2852),F2851 + D2852,"")</f>
        <v/>
      </c>
      <c r="G2852" s="20" t="str">
        <f t="shared" ref="G2852:G2915" si="261">IF(ISNUMBER(A2852),G2851 + E2852,"")</f>
        <v/>
      </c>
    </row>
    <row r="2853" spans="1:7" x14ac:dyDescent="0.25">
      <c r="A2853" s="9" t="str">
        <f t="shared" si="257"/>
        <v/>
      </c>
      <c r="B2853" s="3" t="str">
        <f t="shared" si="258"/>
        <v/>
      </c>
      <c r="C2853" s="3" t="str">
        <f t="shared" si="259"/>
        <v/>
      </c>
      <c r="D2853" s="3" t="str">
        <f>IF(ISNUMBER(A2853),COUNTIF(Calculations!B:B, A2853),"")</f>
        <v/>
      </c>
      <c r="E2853" s="3" t="str">
        <f>IF(ISNUMBER(A2853),COUNTIF(Calculations!A:A, A2853),"")</f>
        <v/>
      </c>
      <c r="F2853" s="20" t="str">
        <f t="shared" si="260"/>
        <v/>
      </c>
      <c r="G2853" s="20" t="str">
        <f t="shared" si="261"/>
        <v/>
      </c>
    </row>
    <row r="2854" spans="1:7" x14ac:dyDescent="0.25">
      <c r="A2854" s="9" t="str">
        <f t="shared" si="257"/>
        <v/>
      </c>
      <c r="B2854" s="3" t="str">
        <f t="shared" si="258"/>
        <v/>
      </c>
      <c r="C2854" s="3" t="str">
        <f t="shared" si="259"/>
        <v/>
      </c>
      <c r="D2854" s="3" t="str">
        <f>IF(ISNUMBER(A2854),COUNTIF(Calculations!B:B, A2854),"")</f>
        <v/>
      </c>
      <c r="E2854" s="3" t="str">
        <f>IF(ISNUMBER(A2854),COUNTIF(Calculations!A:A, A2854),"")</f>
        <v/>
      </c>
      <c r="F2854" s="20" t="str">
        <f t="shared" si="260"/>
        <v/>
      </c>
      <c r="G2854" s="20" t="str">
        <f t="shared" si="261"/>
        <v/>
      </c>
    </row>
    <row r="2855" spans="1:7" x14ac:dyDescent="0.25">
      <c r="A2855" s="9" t="str">
        <f t="shared" si="257"/>
        <v/>
      </c>
      <c r="B2855" s="3" t="str">
        <f t="shared" si="258"/>
        <v/>
      </c>
      <c r="C2855" s="3" t="str">
        <f t="shared" si="259"/>
        <v/>
      </c>
      <c r="D2855" s="3" t="str">
        <f>IF(ISNUMBER(A2855),COUNTIF(Calculations!B:B, A2855),"")</f>
        <v/>
      </c>
      <c r="E2855" s="3" t="str">
        <f>IF(ISNUMBER(A2855),COUNTIF(Calculations!A:A, A2855),"")</f>
        <v/>
      </c>
      <c r="F2855" s="20" t="str">
        <f t="shared" si="260"/>
        <v/>
      </c>
      <c r="G2855" s="20" t="str">
        <f t="shared" si="261"/>
        <v/>
      </c>
    </row>
    <row r="2856" spans="1:7" x14ac:dyDescent="0.25">
      <c r="A2856" s="9" t="str">
        <f t="shared" si="257"/>
        <v/>
      </c>
      <c r="B2856" s="3" t="str">
        <f t="shared" si="258"/>
        <v/>
      </c>
      <c r="C2856" s="3" t="str">
        <f t="shared" si="259"/>
        <v/>
      </c>
      <c r="D2856" s="3" t="str">
        <f>IF(ISNUMBER(A2856),COUNTIF(Calculations!B:B, A2856),"")</f>
        <v/>
      </c>
      <c r="E2856" s="3" t="str">
        <f>IF(ISNUMBER(A2856),COUNTIF(Calculations!A:A, A2856),"")</f>
        <v/>
      </c>
      <c r="F2856" s="20" t="str">
        <f t="shared" si="260"/>
        <v/>
      </c>
      <c r="G2856" s="20" t="str">
        <f t="shared" si="261"/>
        <v/>
      </c>
    </row>
    <row r="2857" spans="1:7" x14ac:dyDescent="0.25">
      <c r="A2857" s="9" t="str">
        <f t="shared" si="257"/>
        <v/>
      </c>
      <c r="B2857" s="3" t="str">
        <f t="shared" si="258"/>
        <v/>
      </c>
      <c r="C2857" s="3" t="str">
        <f t="shared" si="259"/>
        <v/>
      </c>
      <c r="D2857" s="3" t="str">
        <f>IF(ISNUMBER(A2857),COUNTIF(Calculations!B:B, A2857),"")</f>
        <v/>
      </c>
      <c r="E2857" s="3" t="str">
        <f>IF(ISNUMBER(A2857),COUNTIF(Calculations!A:A, A2857),"")</f>
        <v/>
      </c>
      <c r="F2857" s="20" t="str">
        <f t="shared" si="260"/>
        <v/>
      </c>
      <c r="G2857" s="20" t="str">
        <f t="shared" si="261"/>
        <v/>
      </c>
    </row>
    <row r="2858" spans="1:7" x14ac:dyDescent="0.25">
      <c r="A2858" s="9" t="str">
        <f t="shared" si="257"/>
        <v/>
      </c>
      <c r="B2858" s="3" t="str">
        <f t="shared" si="258"/>
        <v/>
      </c>
      <c r="C2858" s="3" t="str">
        <f t="shared" si="259"/>
        <v/>
      </c>
      <c r="D2858" s="3" t="str">
        <f>IF(ISNUMBER(A2858),COUNTIF(Calculations!B:B, A2858),"")</f>
        <v/>
      </c>
      <c r="E2858" s="3" t="str">
        <f>IF(ISNUMBER(A2858),COUNTIF(Calculations!A:A, A2858),"")</f>
        <v/>
      </c>
      <c r="F2858" s="20" t="str">
        <f t="shared" si="260"/>
        <v/>
      </c>
      <c r="G2858" s="20" t="str">
        <f t="shared" si="261"/>
        <v/>
      </c>
    </row>
    <row r="2859" spans="1:7" x14ac:dyDescent="0.25">
      <c r="A2859" s="9" t="str">
        <f t="shared" si="257"/>
        <v/>
      </c>
      <c r="B2859" s="3" t="str">
        <f t="shared" si="258"/>
        <v/>
      </c>
      <c r="C2859" s="3" t="str">
        <f t="shared" si="259"/>
        <v/>
      </c>
      <c r="D2859" s="3" t="str">
        <f>IF(ISNUMBER(A2859),COUNTIF(Calculations!B:B, A2859),"")</f>
        <v/>
      </c>
      <c r="E2859" s="3" t="str">
        <f>IF(ISNUMBER(A2859),COUNTIF(Calculations!A:A, A2859),"")</f>
        <v/>
      </c>
      <c r="F2859" s="20" t="str">
        <f t="shared" si="260"/>
        <v/>
      </c>
      <c r="G2859" s="20" t="str">
        <f t="shared" si="261"/>
        <v/>
      </c>
    </row>
    <row r="2860" spans="1:7" x14ac:dyDescent="0.25">
      <c r="A2860" s="9" t="str">
        <f t="shared" si="257"/>
        <v/>
      </c>
      <c r="B2860" s="3" t="str">
        <f t="shared" si="258"/>
        <v/>
      </c>
      <c r="C2860" s="3" t="str">
        <f t="shared" si="259"/>
        <v/>
      </c>
      <c r="D2860" s="3" t="str">
        <f>IF(ISNUMBER(A2860),COUNTIF(Calculations!B:B, A2860),"")</f>
        <v/>
      </c>
      <c r="E2860" s="3" t="str">
        <f>IF(ISNUMBER(A2860),COUNTIF(Calculations!A:A, A2860),"")</f>
        <v/>
      </c>
      <c r="F2860" s="20" t="str">
        <f t="shared" si="260"/>
        <v/>
      </c>
      <c r="G2860" s="20" t="str">
        <f t="shared" si="261"/>
        <v/>
      </c>
    </row>
    <row r="2861" spans="1:7" x14ac:dyDescent="0.25">
      <c r="A2861" s="9" t="str">
        <f t="shared" si="257"/>
        <v/>
      </c>
      <c r="B2861" s="3" t="str">
        <f t="shared" si="258"/>
        <v/>
      </c>
      <c r="C2861" s="3" t="str">
        <f t="shared" si="259"/>
        <v/>
      </c>
      <c r="D2861" s="3" t="str">
        <f>IF(ISNUMBER(A2861),COUNTIF(Calculations!B:B, A2861),"")</f>
        <v/>
      </c>
      <c r="E2861" s="3" t="str">
        <f>IF(ISNUMBER(A2861),COUNTIF(Calculations!A:A, A2861),"")</f>
        <v/>
      </c>
      <c r="F2861" s="20" t="str">
        <f t="shared" si="260"/>
        <v/>
      </c>
      <c r="G2861" s="20" t="str">
        <f t="shared" si="261"/>
        <v/>
      </c>
    </row>
    <row r="2862" spans="1:7" x14ac:dyDescent="0.25">
      <c r="A2862" s="9" t="str">
        <f t="shared" si="257"/>
        <v/>
      </c>
      <c r="B2862" s="3" t="str">
        <f t="shared" si="258"/>
        <v/>
      </c>
      <c r="C2862" s="3" t="str">
        <f t="shared" si="259"/>
        <v/>
      </c>
      <c r="D2862" s="3" t="str">
        <f>IF(ISNUMBER(A2862),COUNTIF(Calculations!B:B, A2862),"")</f>
        <v/>
      </c>
      <c r="E2862" s="3" t="str">
        <f>IF(ISNUMBER(A2862),COUNTIF(Calculations!A:A, A2862),"")</f>
        <v/>
      </c>
      <c r="F2862" s="20" t="str">
        <f t="shared" si="260"/>
        <v/>
      </c>
      <c r="G2862" s="20" t="str">
        <f t="shared" si="261"/>
        <v/>
      </c>
    </row>
    <row r="2863" spans="1:7" x14ac:dyDescent="0.25">
      <c r="A2863" s="9" t="str">
        <f t="shared" si="257"/>
        <v/>
      </c>
      <c r="B2863" s="3" t="str">
        <f t="shared" si="258"/>
        <v/>
      </c>
      <c r="C2863" s="3" t="str">
        <f t="shared" si="259"/>
        <v/>
      </c>
      <c r="D2863" s="3" t="str">
        <f>IF(ISNUMBER(A2863),COUNTIF(Calculations!B:B, A2863),"")</f>
        <v/>
      </c>
      <c r="E2863" s="3" t="str">
        <f>IF(ISNUMBER(A2863),COUNTIF(Calculations!A:A, A2863),"")</f>
        <v/>
      </c>
      <c r="F2863" s="20" t="str">
        <f t="shared" si="260"/>
        <v/>
      </c>
      <c r="G2863" s="20" t="str">
        <f t="shared" si="261"/>
        <v/>
      </c>
    </row>
    <row r="2864" spans="1:7" x14ac:dyDescent="0.25">
      <c r="A2864" s="9" t="str">
        <f t="shared" si="257"/>
        <v/>
      </c>
      <c r="B2864" s="3" t="str">
        <f t="shared" si="258"/>
        <v/>
      </c>
      <c r="C2864" s="3" t="str">
        <f t="shared" si="259"/>
        <v/>
      </c>
      <c r="D2864" s="3" t="str">
        <f>IF(ISNUMBER(A2864),COUNTIF(Calculations!B:B, A2864),"")</f>
        <v/>
      </c>
      <c r="E2864" s="3" t="str">
        <f>IF(ISNUMBER(A2864),COUNTIF(Calculations!A:A, A2864),"")</f>
        <v/>
      </c>
      <c r="F2864" s="20" t="str">
        <f t="shared" si="260"/>
        <v/>
      </c>
      <c r="G2864" s="20" t="str">
        <f t="shared" si="261"/>
        <v/>
      </c>
    </row>
    <row r="2865" spans="1:7" x14ac:dyDescent="0.25">
      <c r="A2865" s="9" t="str">
        <f t="shared" si="257"/>
        <v/>
      </c>
      <c r="B2865" s="3" t="str">
        <f t="shared" si="258"/>
        <v/>
      </c>
      <c r="C2865" s="3" t="str">
        <f t="shared" si="259"/>
        <v/>
      </c>
      <c r="D2865" s="3" t="str">
        <f>IF(ISNUMBER(A2865),COUNTIF(Calculations!B:B, A2865),"")</f>
        <v/>
      </c>
      <c r="E2865" s="3" t="str">
        <f>IF(ISNUMBER(A2865),COUNTIF(Calculations!A:A, A2865),"")</f>
        <v/>
      </c>
      <c r="F2865" s="20" t="str">
        <f t="shared" si="260"/>
        <v/>
      </c>
      <c r="G2865" s="20" t="str">
        <f t="shared" si="261"/>
        <v/>
      </c>
    </row>
    <row r="2866" spans="1:7" x14ac:dyDescent="0.25">
      <c r="A2866" s="9" t="str">
        <f t="shared" si="257"/>
        <v/>
      </c>
      <c r="B2866" s="3" t="str">
        <f t="shared" si="258"/>
        <v/>
      </c>
      <c r="C2866" s="3" t="str">
        <f t="shared" si="259"/>
        <v/>
      </c>
      <c r="D2866" s="3" t="str">
        <f>IF(ISNUMBER(A2866),COUNTIF(Calculations!B:B, A2866),"")</f>
        <v/>
      </c>
      <c r="E2866" s="3" t="str">
        <f>IF(ISNUMBER(A2866),COUNTIF(Calculations!A:A, A2866),"")</f>
        <v/>
      </c>
      <c r="F2866" s="20" t="str">
        <f t="shared" si="260"/>
        <v/>
      </c>
      <c r="G2866" s="20" t="str">
        <f t="shared" si="261"/>
        <v/>
      </c>
    </row>
    <row r="2867" spans="1:7" x14ac:dyDescent="0.25">
      <c r="A2867" s="9" t="str">
        <f t="shared" si="257"/>
        <v/>
      </c>
      <c r="B2867" s="3" t="str">
        <f t="shared" si="258"/>
        <v/>
      </c>
      <c r="C2867" s="3" t="str">
        <f t="shared" si="259"/>
        <v/>
      </c>
      <c r="D2867" s="3" t="str">
        <f>IF(ISNUMBER(A2867),COUNTIF(Calculations!B:B, A2867),"")</f>
        <v/>
      </c>
      <c r="E2867" s="3" t="str">
        <f>IF(ISNUMBER(A2867),COUNTIF(Calculations!A:A, A2867),"")</f>
        <v/>
      </c>
      <c r="F2867" s="20" t="str">
        <f t="shared" si="260"/>
        <v/>
      </c>
      <c r="G2867" s="20" t="str">
        <f t="shared" si="261"/>
        <v/>
      </c>
    </row>
    <row r="2868" spans="1:7" x14ac:dyDescent="0.25">
      <c r="A2868" s="9" t="str">
        <f t="shared" si="257"/>
        <v/>
      </c>
      <c r="B2868" s="3" t="str">
        <f t="shared" si="258"/>
        <v/>
      </c>
      <c r="C2868" s="3" t="str">
        <f t="shared" si="259"/>
        <v/>
      </c>
      <c r="D2868" s="3" t="str">
        <f>IF(ISNUMBER(A2868),COUNTIF(Calculations!B:B, A2868),"")</f>
        <v/>
      </c>
      <c r="E2868" s="3" t="str">
        <f>IF(ISNUMBER(A2868),COUNTIF(Calculations!A:A, A2868),"")</f>
        <v/>
      </c>
      <c r="F2868" s="20" t="str">
        <f t="shared" si="260"/>
        <v/>
      </c>
      <c r="G2868" s="20" t="str">
        <f t="shared" si="261"/>
        <v/>
      </c>
    </row>
    <row r="2869" spans="1:7" x14ac:dyDescent="0.25">
      <c r="A2869" s="9" t="str">
        <f t="shared" si="257"/>
        <v/>
      </c>
      <c r="B2869" s="3" t="str">
        <f t="shared" si="258"/>
        <v/>
      </c>
      <c r="C2869" s="3" t="str">
        <f t="shared" si="259"/>
        <v/>
      </c>
      <c r="D2869" s="3" t="str">
        <f>IF(ISNUMBER(A2869),COUNTIF(Calculations!B:B, A2869),"")</f>
        <v/>
      </c>
      <c r="E2869" s="3" t="str">
        <f>IF(ISNUMBER(A2869),COUNTIF(Calculations!A:A, A2869),"")</f>
        <v/>
      </c>
      <c r="F2869" s="20" t="str">
        <f t="shared" si="260"/>
        <v/>
      </c>
      <c r="G2869" s="20" t="str">
        <f t="shared" si="261"/>
        <v/>
      </c>
    </row>
    <row r="2870" spans="1:7" x14ac:dyDescent="0.25">
      <c r="A2870" s="9" t="str">
        <f t="shared" si="257"/>
        <v/>
      </c>
      <c r="B2870" s="3" t="str">
        <f t="shared" si="258"/>
        <v/>
      </c>
      <c r="C2870" s="3" t="str">
        <f t="shared" si="259"/>
        <v/>
      </c>
      <c r="D2870" s="3" t="str">
        <f>IF(ISNUMBER(A2870),COUNTIF(Calculations!B:B, A2870),"")</f>
        <v/>
      </c>
      <c r="E2870" s="3" t="str">
        <f>IF(ISNUMBER(A2870),COUNTIF(Calculations!A:A, A2870),"")</f>
        <v/>
      </c>
      <c r="F2870" s="20" t="str">
        <f t="shared" si="260"/>
        <v/>
      </c>
      <c r="G2870" s="20" t="str">
        <f t="shared" si="261"/>
        <v/>
      </c>
    </row>
    <row r="2871" spans="1:7" x14ac:dyDescent="0.25">
      <c r="A2871" s="9" t="str">
        <f t="shared" si="257"/>
        <v/>
      </c>
      <c r="B2871" s="3" t="str">
        <f t="shared" si="258"/>
        <v/>
      </c>
      <c r="C2871" s="3" t="str">
        <f t="shared" si="259"/>
        <v/>
      </c>
      <c r="D2871" s="3" t="str">
        <f>IF(ISNUMBER(A2871),COUNTIF(Calculations!B:B, A2871),"")</f>
        <v/>
      </c>
      <c r="E2871" s="3" t="str">
        <f>IF(ISNUMBER(A2871),COUNTIF(Calculations!A:A, A2871),"")</f>
        <v/>
      </c>
      <c r="F2871" s="20" t="str">
        <f t="shared" si="260"/>
        <v/>
      </c>
      <c r="G2871" s="20" t="str">
        <f t="shared" si="261"/>
        <v/>
      </c>
    </row>
    <row r="2872" spans="1:7" x14ac:dyDescent="0.25">
      <c r="A2872" s="9" t="str">
        <f t="shared" si="257"/>
        <v/>
      </c>
      <c r="B2872" s="3" t="str">
        <f t="shared" si="258"/>
        <v/>
      </c>
      <c r="C2872" s="3" t="str">
        <f t="shared" si="259"/>
        <v/>
      </c>
      <c r="D2872" s="3" t="str">
        <f>IF(ISNUMBER(A2872),COUNTIF(Calculations!B:B, A2872),"")</f>
        <v/>
      </c>
      <c r="E2872" s="3" t="str">
        <f>IF(ISNUMBER(A2872),COUNTIF(Calculations!A:A, A2872),"")</f>
        <v/>
      </c>
      <c r="F2872" s="20" t="str">
        <f t="shared" si="260"/>
        <v/>
      </c>
      <c r="G2872" s="20" t="str">
        <f t="shared" si="261"/>
        <v/>
      </c>
    </row>
    <row r="2873" spans="1:7" x14ac:dyDescent="0.25">
      <c r="A2873" s="9" t="str">
        <f t="shared" si="257"/>
        <v/>
      </c>
      <c r="B2873" s="3" t="str">
        <f t="shared" si="258"/>
        <v/>
      </c>
      <c r="C2873" s="3" t="str">
        <f t="shared" si="259"/>
        <v/>
      </c>
      <c r="D2873" s="3" t="str">
        <f>IF(ISNUMBER(A2873),COUNTIF(Calculations!B:B, A2873),"")</f>
        <v/>
      </c>
      <c r="E2873" s="3" t="str">
        <f>IF(ISNUMBER(A2873),COUNTIF(Calculations!A:A, A2873),"")</f>
        <v/>
      </c>
      <c r="F2873" s="20" t="str">
        <f t="shared" si="260"/>
        <v/>
      </c>
      <c r="G2873" s="20" t="str">
        <f t="shared" si="261"/>
        <v/>
      </c>
    </row>
    <row r="2874" spans="1:7" x14ac:dyDescent="0.25">
      <c r="A2874" s="9" t="str">
        <f t="shared" si="257"/>
        <v/>
      </c>
      <c r="B2874" s="3" t="str">
        <f t="shared" si="258"/>
        <v/>
      </c>
      <c r="C2874" s="3" t="str">
        <f t="shared" si="259"/>
        <v/>
      </c>
      <c r="D2874" s="3" t="str">
        <f>IF(ISNUMBER(A2874),COUNTIF(Calculations!B:B, A2874),"")</f>
        <v/>
      </c>
      <c r="E2874" s="3" t="str">
        <f>IF(ISNUMBER(A2874),COUNTIF(Calculations!A:A, A2874),"")</f>
        <v/>
      </c>
      <c r="F2874" s="20" t="str">
        <f t="shared" si="260"/>
        <v/>
      </c>
      <c r="G2874" s="20" t="str">
        <f t="shared" si="261"/>
        <v/>
      </c>
    </row>
    <row r="2875" spans="1:7" x14ac:dyDescent="0.25">
      <c r="A2875" s="9" t="str">
        <f t="shared" si="257"/>
        <v/>
      </c>
      <c r="B2875" s="3" t="str">
        <f t="shared" si="258"/>
        <v/>
      </c>
      <c r="C2875" s="3" t="str">
        <f t="shared" si="259"/>
        <v/>
      </c>
      <c r="D2875" s="3" t="str">
        <f>IF(ISNUMBER(A2875),COUNTIF(Calculations!B:B, A2875),"")</f>
        <v/>
      </c>
      <c r="E2875" s="3" t="str">
        <f>IF(ISNUMBER(A2875),COUNTIF(Calculations!A:A, A2875),"")</f>
        <v/>
      </c>
      <c r="F2875" s="20" t="str">
        <f t="shared" si="260"/>
        <v/>
      </c>
      <c r="G2875" s="20" t="str">
        <f t="shared" si="261"/>
        <v/>
      </c>
    </row>
    <row r="2876" spans="1:7" x14ac:dyDescent="0.25">
      <c r="A2876" s="9" t="str">
        <f t="shared" si="257"/>
        <v/>
      </c>
      <c r="B2876" s="3" t="str">
        <f t="shared" si="258"/>
        <v/>
      </c>
      <c r="C2876" s="3" t="str">
        <f t="shared" si="259"/>
        <v/>
      </c>
      <c r="D2876" s="3" t="str">
        <f>IF(ISNUMBER(A2876),COUNTIF(Calculations!B:B, A2876),"")</f>
        <v/>
      </c>
      <c r="E2876" s="3" t="str">
        <f>IF(ISNUMBER(A2876),COUNTIF(Calculations!A:A, A2876),"")</f>
        <v/>
      </c>
      <c r="F2876" s="20" t="str">
        <f t="shared" si="260"/>
        <v/>
      </c>
      <c r="G2876" s="20" t="str">
        <f t="shared" si="261"/>
        <v/>
      </c>
    </row>
    <row r="2877" spans="1:7" x14ac:dyDescent="0.25">
      <c r="A2877" s="9" t="str">
        <f t="shared" si="257"/>
        <v/>
      </c>
      <c r="B2877" s="3" t="str">
        <f t="shared" si="258"/>
        <v/>
      </c>
      <c r="C2877" s="3" t="str">
        <f t="shared" si="259"/>
        <v/>
      </c>
      <c r="D2877" s="3" t="str">
        <f>IF(ISNUMBER(A2877),COUNTIF(Calculations!B:B, A2877),"")</f>
        <v/>
      </c>
      <c r="E2877" s="3" t="str">
        <f>IF(ISNUMBER(A2877),COUNTIF(Calculations!A:A, A2877),"")</f>
        <v/>
      </c>
      <c r="F2877" s="20" t="str">
        <f t="shared" si="260"/>
        <v/>
      </c>
      <c r="G2877" s="20" t="str">
        <f t="shared" si="261"/>
        <v/>
      </c>
    </row>
    <row r="2878" spans="1:7" x14ac:dyDescent="0.25">
      <c r="A2878" s="9" t="str">
        <f t="shared" si="257"/>
        <v/>
      </c>
      <c r="B2878" s="3" t="str">
        <f t="shared" si="258"/>
        <v/>
      </c>
      <c r="C2878" s="3" t="str">
        <f t="shared" si="259"/>
        <v/>
      </c>
      <c r="D2878" s="3" t="str">
        <f>IF(ISNUMBER(A2878),COUNTIF(Calculations!B:B, A2878),"")</f>
        <v/>
      </c>
      <c r="E2878" s="3" t="str">
        <f>IF(ISNUMBER(A2878),COUNTIF(Calculations!A:A, A2878),"")</f>
        <v/>
      </c>
      <c r="F2878" s="20" t="str">
        <f t="shared" si="260"/>
        <v/>
      </c>
      <c r="G2878" s="20" t="str">
        <f t="shared" si="261"/>
        <v/>
      </c>
    </row>
    <row r="2879" spans="1:7" x14ac:dyDescent="0.25">
      <c r="A2879" s="9" t="str">
        <f t="shared" si="257"/>
        <v/>
      </c>
      <c r="B2879" s="3" t="str">
        <f t="shared" si="258"/>
        <v/>
      </c>
      <c r="C2879" s="3" t="str">
        <f t="shared" si="259"/>
        <v/>
      </c>
      <c r="D2879" s="3" t="str">
        <f>IF(ISNUMBER(A2879),COUNTIF(Calculations!B:B, A2879),"")</f>
        <v/>
      </c>
      <c r="E2879" s="3" t="str">
        <f>IF(ISNUMBER(A2879),COUNTIF(Calculations!A:A, A2879),"")</f>
        <v/>
      </c>
      <c r="F2879" s="20" t="str">
        <f t="shared" si="260"/>
        <v/>
      </c>
      <c r="G2879" s="20" t="str">
        <f t="shared" si="261"/>
        <v/>
      </c>
    </row>
    <row r="2880" spans="1:7" x14ac:dyDescent="0.25">
      <c r="A2880" s="9" t="str">
        <f t="shared" si="257"/>
        <v/>
      </c>
      <c r="B2880" s="3" t="str">
        <f t="shared" si="258"/>
        <v/>
      </c>
      <c r="C2880" s="3" t="str">
        <f t="shared" si="259"/>
        <v/>
      </c>
      <c r="D2880" s="3" t="str">
        <f>IF(ISNUMBER(A2880),COUNTIF(Calculations!B:B, A2880),"")</f>
        <v/>
      </c>
      <c r="E2880" s="3" t="str">
        <f>IF(ISNUMBER(A2880),COUNTIF(Calculations!A:A, A2880),"")</f>
        <v/>
      </c>
      <c r="F2880" s="20" t="str">
        <f t="shared" si="260"/>
        <v/>
      </c>
      <c r="G2880" s="20" t="str">
        <f t="shared" si="261"/>
        <v/>
      </c>
    </row>
    <row r="2881" spans="1:7" x14ac:dyDescent="0.25">
      <c r="A2881" s="9" t="str">
        <f t="shared" si="257"/>
        <v/>
      </c>
      <c r="B2881" s="3" t="str">
        <f t="shared" si="258"/>
        <v/>
      </c>
      <c r="C2881" s="3" t="str">
        <f t="shared" si="259"/>
        <v/>
      </c>
      <c r="D2881" s="3" t="str">
        <f>IF(ISNUMBER(A2881),COUNTIF(Calculations!B:B, A2881),"")</f>
        <v/>
      </c>
      <c r="E2881" s="3" t="str">
        <f>IF(ISNUMBER(A2881),COUNTIF(Calculations!A:A, A2881),"")</f>
        <v/>
      </c>
      <c r="F2881" s="20" t="str">
        <f t="shared" si="260"/>
        <v/>
      </c>
      <c r="G2881" s="20" t="str">
        <f t="shared" si="261"/>
        <v/>
      </c>
    </row>
    <row r="2882" spans="1:7" x14ac:dyDescent="0.25">
      <c r="A2882" s="9" t="str">
        <f t="shared" si="257"/>
        <v/>
      </c>
      <c r="B2882" s="3" t="str">
        <f t="shared" si="258"/>
        <v/>
      </c>
      <c r="C2882" s="3" t="str">
        <f t="shared" si="259"/>
        <v/>
      </c>
      <c r="D2882" s="3" t="str">
        <f>IF(ISNUMBER(A2882),COUNTIF(Calculations!B:B, A2882),"")</f>
        <v/>
      </c>
      <c r="E2882" s="3" t="str">
        <f>IF(ISNUMBER(A2882),COUNTIF(Calculations!A:A, A2882),"")</f>
        <v/>
      </c>
      <c r="F2882" s="20" t="str">
        <f t="shared" si="260"/>
        <v/>
      </c>
      <c r="G2882" s="20" t="str">
        <f t="shared" si="261"/>
        <v/>
      </c>
    </row>
    <row r="2883" spans="1:7" x14ac:dyDescent="0.25">
      <c r="A2883" s="9" t="str">
        <f t="shared" si="257"/>
        <v/>
      </c>
      <c r="B2883" s="3" t="str">
        <f t="shared" si="258"/>
        <v/>
      </c>
      <c r="C2883" s="3" t="str">
        <f t="shared" si="259"/>
        <v/>
      </c>
      <c r="D2883" s="3" t="str">
        <f>IF(ISNUMBER(A2883),COUNTIF(Calculations!B:B, A2883),"")</f>
        <v/>
      </c>
      <c r="E2883" s="3" t="str">
        <f>IF(ISNUMBER(A2883),COUNTIF(Calculations!A:A, A2883),"")</f>
        <v/>
      </c>
      <c r="F2883" s="20" t="str">
        <f t="shared" si="260"/>
        <v/>
      </c>
      <c r="G2883" s="20" t="str">
        <f t="shared" si="261"/>
        <v/>
      </c>
    </row>
    <row r="2884" spans="1:7" x14ac:dyDescent="0.25">
      <c r="A2884" s="9" t="str">
        <f t="shared" si="257"/>
        <v/>
      </c>
      <c r="B2884" s="3" t="str">
        <f t="shared" si="258"/>
        <v/>
      </c>
      <c r="C2884" s="3" t="str">
        <f t="shared" si="259"/>
        <v/>
      </c>
      <c r="D2884" s="3" t="str">
        <f>IF(ISNUMBER(A2884),COUNTIF(Calculations!B:B, A2884),"")</f>
        <v/>
      </c>
      <c r="E2884" s="3" t="str">
        <f>IF(ISNUMBER(A2884),COUNTIF(Calculations!A:A, A2884),"")</f>
        <v/>
      </c>
      <c r="F2884" s="20" t="str">
        <f t="shared" si="260"/>
        <v/>
      </c>
      <c r="G2884" s="20" t="str">
        <f t="shared" si="261"/>
        <v/>
      </c>
    </row>
    <row r="2885" spans="1:7" x14ac:dyDescent="0.25">
      <c r="A2885" s="9" t="str">
        <f t="shared" si="257"/>
        <v/>
      </c>
      <c r="B2885" s="3" t="str">
        <f t="shared" si="258"/>
        <v/>
      </c>
      <c r="C2885" s="3" t="str">
        <f t="shared" si="259"/>
        <v/>
      </c>
      <c r="D2885" s="3" t="str">
        <f>IF(ISNUMBER(A2885),COUNTIF(Calculations!B:B, A2885),"")</f>
        <v/>
      </c>
      <c r="E2885" s="3" t="str">
        <f>IF(ISNUMBER(A2885),COUNTIF(Calculations!A:A, A2885),"")</f>
        <v/>
      </c>
      <c r="F2885" s="20" t="str">
        <f t="shared" si="260"/>
        <v/>
      </c>
      <c r="G2885" s="20" t="str">
        <f t="shared" si="261"/>
        <v/>
      </c>
    </row>
    <row r="2886" spans="1:7" x14ac:dyDescent="0.25">
      <c r="A2886" s="9" t="str">
        <f t="shared" si="257"/>
        <v/>
      </c>
      <c r="B2886" s="3" t="str">
        <f t="shared" si="258"/>
        <v/>
      </c>
      <c r="C2886" s="3" t="str">
        <f t="shared" si="259"/>
        <v/>
      </c>
      <c r="D2886" s="3" t="str">
        <f>IF(ISNUMBER(A2886),COUNTIF(Calculations!B:B, A2886),"")</f>
        <v/>
      </c>
      <c r="E2886" s="3" t="str">
        <f>IF(ISNUMBER(A2886),COUNTIF(Calculations!A:A, A2886),"")</f>
        <v/>
      </c>
      <c r="F2886" s="20" t="str">
        <f t="shared" si="260"/>
        <v/>
      </c>
      <c r="G2886" s="20" t="str">
        <f t="shared" si="261"/>
        <v/>
      </c>
    </row>
    <row r="2887" spans="1:7" x14ac:dyDescent="0.25">
      <c r="A2887" s="9" t="str">
        <f t="shared" si="257"/>
        <v/>
      </c>
      <c r="B2887" s="3" t="str">
        <f t="shared" si="258"/>
        <v/>
      </c>
      <c r="C2887" s="3" t="str">
        <f t="shared" si="259"/>
        <v/>
      </c>
      <c r="D2887" s="3" t="str">
        <f>IF(ISNUMBER(A2887),COUNTIF(Calculations!B:B, A2887),"")</f>
        <v/>
      </c>
      <c r="E2887" s="3" t="str">
        <f>IF(ISNUMBER(A2887),COUNTIF(Calculations!A:A, A2887),"")</f>
        <v/>
      </c>
      <c r="F2887" s="20" t="str">
        <f t="shared" si="260"/>
        <v/>
      </c>
      <c r="G2887" s="20" t="str">
        <f t="shared" si="261"/>
        <v/>
      </c>
    </row>
    <row r="2888" spans="1:7" x14ac:dyDescent="0.25">
      <c r="A2888" s="9" t="str">
        <f t="shared" si="257"/>
        <v/>
      </c>
      <c r="B2888" s="3" t="str">
        <f t="shared" si="258"/>
        <v/>
      </c>
      <c r="C2888" s="3" t="str">
        <f t="shared" si="259"/>
        <v/>
      </c>
      <c r="D2888" s="3" t="str">
        <f>IF(ISNUMBER(A2888),COUNTIF(Calculations!B:B, A2888),"")</f>
        <v/>
      </c>
      <c r="E2888" s="3" t="str">
        <f>IF(ISNUMBER(A2888),COUNTIF(Calculations!A:A, A2888),"")</f>
        <v/>
      </c>
      <c r="F2888" s="20" t="str">
        <f t="shared" si="260"/>
        <v/>
      </c>
      <c r="G2888" s="20" t="str">
        <f t="shared" si="261"/>
        <v/>
      </c>
    </row>
    <row r="2889" spans="1:7" x14ac:dyDescent="0.25">
      <c r="A2889" s="9" t="str">
        <f t="shared" si="257"/>
        <v/>
      </c>
      <c r="B2889" s="3" t="str">
        <f t="shared" si="258"/>
        <v/>
      </c>
      <c r="C2889" s="3" t="str">
        <f t="shared" si="259"/>
        <v/>
      </c>
      <c r="D2889" s="3" t="str">
        <f>IF(ISNUMBER(A2889),COUNTIF(Calculations!B:B, A2889),"")</f>
        <v/>
      </c>
      <c r="E2889" s="3" t="str">
        <f>IF(ISNUMBER(A2889),COUNTIF(Calculations!A:A, A2889),"")</f>
        <v/>
      </c>
      <c r="F2889" s="20" t="str">
        <f t="shared" si="260"/>
        <v/>
      </c>
      <c r="G2889" s="20" t="str">
        <f t="shared" si="261"/>
        <v/>
      </c>
    </row>
    <row r="2890" spans="1:7" x14ac:dyDescent="0.25">
      <c r="A2890" s="9" t="str">
        <f t="shared" si="257"/>
        <v/>
      </c>
      <c r="B2890" s="3" t="str">
        <f t="shared" si="258"/>
        <v/>
      </c>
      <c r="C2890" s="3" t="str">
        <f t="shared" si="259"/>
        <v/>
      </c>
      <c r="D2890" s="3" t="str">
        <f>IF(ISNUMBER(A2890),COUNTIF(Calculations!B:B, A2890),"")</f>
        <v/>
      </c>
      <c r="E2890" s="3" t="str">
        <f>IF(ISNUMBER(A2890),COUNTIF(Calculations!A:A, A2890),"")</f>
        <v/>
      </c>
      <c r="F2890" s="20" t="str">
        <f t="shared" si="260"/>
        <v/>
      </c>
      <c r="G2890" s="20" t="str">
        <f t="shared" si="261"/>
        <v/>
      </c>
    </row>
    <row r="2891" spans="1:7" x14ac:dyDescent="0.25">
      <c r="A2891" s="9" t="str">
        <f t="shared" si="257"/>
        <v/>
      </c>
      <c r="B2891" s="3" t="str">
        <f t="shared" si="258"/>
        <v/>
      </c>
      <c r="C2891" s="3" t="str">
        <f t="shared" si="259"/>
        <v/>
      </c>
      <c r="D2891" s="3" t="str">
        <f>IF(ISNUMBER(A2891),COUNTIF(Calculations!B:B, A2891),"")</f>
        <v/>
      </c>
      <c r="E2891" s="3" t="str">
        <f>IF(ISNUMBER(A2891),COUNTIF(Calculations!A:A, A2891),"")</f>
        <v/>
      </c>
      <c r="F2891" s="20" t="str">
        <f t="shared" si="260"/>
        <v/>
      </c>
      <c r="G2891" s="20" t="str">
        <f t="shared" si="261"/>
        <v/>
      </c>
    </row>
    <row r="2892" spans="1:7" x14ac:dyDescent="0.25">
      <c r="A2892" s="9" t="str">
        <f t="shared" si="257"/>
        <v/>
      </c>
      <c r="B2892" s="3" t="str">
        <f t="shared" si="258"/>
        <v/>
      </c>
      <c r="C2892" s="3" t="str">
        <f t="shared" si="259"/>
        <v/>
      </c>
      <c r="D2892" s="3" t="str">
        <f>IF(ISNUMBER(A2892),COUNTIF(Calculations!B:B, A2892),"")</f>
        <v/>
      </c>
      <c r="E2892" s="3" t="str">
        <f>IF(ISNUMBER(A2892),COUNTIF(Calculations!A:A, A2892),"")</f>
        <v/>
      </c>
      <c r="F2892" s="20" t="str">
        <f t="shared" si="260"/>
        <v/>
      </c>
      <c r="G2892" s="20" t="str">
        <f t="shared" si="261"/>
        <v/>
      </c>
    </row>
    <row r="2893" spans="1:7" x14ac:dyDescent="0.25">
      <c r="A2893" s="9" t="str">
        <f t="shared" si="257"/>
        <v/>
      </c>
      <c r="B2893" s="3" t="str">
        <f t="shared" si="258"/>
        <v/>
      </c>
      <c r="C2893" s="3" t="str">
        <f t="shared" si="259"/>
        <v/>
      </c>
      <c r="D2893" s="3" t="str">
        <f>IF(ISNUMBER(A2893),COUNTIF(Calculations!B:B, A2893),"")</f>
        <v/>
      </c>
      <c r="E2893" s="3" t="str">
        <f>IF(ISNUMBER(A2893),COUNTIF(Calculations!A:A, A2893),"")</f>
        <v/>
      </c>
      <c r="F2893" s="20" t="str">
        <f t="shared" si="260"/>
        <v/>
      </c>
      <c r="G2893" s="20" t="str">
        <f t="shared" si="261"/>
        <v/>
      </c>
    </row>
    <row r="2894" spans="1:7" x14ac:dyDescent="0.25">
      <c r="A2894" s="9" t="str">
        <f t="shared" si="257"/>
        <v/>
      </c>
      <c r="B2894" s="3" t="str">
        <f t="shared" si="258"/>
        <v/>
      </c>
      <c r="C2894" s="3" t="str">
        <f t="shared" si="259"/>
        <v/>
      </c>
      <c r="D2894" s="3" t="str">
        <f>IF(ISNUMBER(A2894),COUNTIF(Calculations!B:B, A2894),"")</f>
        <v/>
      </c>
      <c r="E2894" s="3" t="str">
        <f>IF(ISNUMBER(A2894),COUNTIF(Calculations!A:A, A2894),"")</f>
        <v/>
      </c>
      <c r="F2894" s="20" t="str">
        <f t="shared" si="260"/>
        <v/>
      </c>
      <c r="G2894" s="20" t="str">
        <f t="shared" si="261"/>
        <v/>
      </c>
    </row>
    <row r="2895" spans="1:7" x14ac:dyDescent="0.25">
      <c r="A2895" s="9" t="str">
        <f t="shared" si="257"/>
        <v/>
      </c>
      <c r="B2895" s="3" t="str">
        <f t="shared" si="258"/>
        <v/>
      </c>
      <c r="C2895" s="3" t="str">
        <f t="shared" si="259"/>
        <v/>
      </c>
      <c r="D2895" s="3" t="str">
        <f>IF(ISNUMBER(A2895),COUNTIF(Calculations!B:B, A2895),"")</f>
        <v/>
      </c>
      <c r="E2895" s="3" t="str">
        <f>IF(ISNUMBER(A2895),COUNTIF(Calculations!A:A, A2895),"")</f>
        <v/>
      </c>
      <c r="F2895" s="20" t="str">
        <f t="shared" si="260"/>
        <v/>
      </c>
      <c r="G2895" s="20" t="str">
        <f t="shared" si="261"/>
        <v/>
      </c>
    </row>
    <row r="2896" spans="1:7" x14ac:dyDescent="0.25">
      <c r="A2896" s="9" t="str">
        <f t="shared" si="257"/>
        <v/>
      </c>
      <c r="B2896" s="3" t="str">
        <f t="shared" si="258"/>
        <v/>
      </c>
      <c r="C2896" s="3" t="str">
        <f t="shared" si="259"/>
        <v/>
      </c>
      <c r="D2896" s="3" t="str">
        <f>IF(ISNUMBER(A2896),COUNTIF(Calculations!B:B, A2896),"")</f>
        <v/>
      </c>
      <c r="E2896" s="3" t="str">
        <f>IF(ISNUMBER(A2896),COUNTIF(Calculations!A:A, A2896),"")</f>
        <v/>
      </c>
      <c r="F2896" s="20" t="str">
        <f t="shared" si="260"/>
        <v/>
      </c>
      <c r="G2896" s="20" t="str">
        <f t="shared" si="261"/>
        <v/>
      </c>
    </row>
    <row r="2897" spans="1:7" x14ac:dyDescent="0.25">
      <c r="A2897" s="9" t="str">
        <f t="shared" si="257"/>
        <v/>
      </c>
      <c r="B2897" s="3" t="str">
        <f t="shared" si="258"/>
        <v/>
      </c>
      <c r="C2897" s="3" t="str">
        <f t="shared" si="259"/>
        <v/>
      </c>
      <c r="D2897" s="3" t="str">
        <f>IF(ISNUMBER(A2897),COUNTIF(Calculations!B:B, A2897),"")</f>
        <v/>
      </c>
      <c r="E2897" s="3" t="str">
        <f>IF(ISNUMBER(A2897),COUNTIF(Calculations!A:A, A2897),"")</f>
        <v/>
      </c>
      <c r="F2897" s="20" t="str">
        <f t="shared" si="260"/>
        <v/>
      </c>
      <c r="G2897" s="20" t="str">
        <f t="shared" si="261"/>
        <v/>
      </c>
    </row>
    <row r="2898" spans="1:7" x14ac:dyDescent="0.25">
      <c r="A2898" s="9" t="str">
        <f t="shared" si="257"/>
        <v/>
      </c>
      <c r="B2898" s="3" t="str">
        <f t="shared" si="258"/>
        <v/>
      </c>
      <c r="C2898" s="3" t="str">
        <f t="shared" si="259"/>
        <v/>
      </c>
      <c r="D2898" s="3" t="str">
        <f>IF(ISNUMBER(A2898),COUNTIF(Calculations!B:B, A2898),"")</f>
        <v/>
      </c>
      <c r="E2898" s="3" t="str">
        <f>IF(ISNUMBER(A2898),COUNTIF(Calculations!A:A, A2898),"")</f>
        <v/>
      </c>
      <c r="F2898" s="20" t="str">
        <f t="shared" si="260"/>
        <v/>
      </c>
      <c r="G2898" s="20" t="str">
        <f t="shared" si="261"/>
        <v/>
      </c>
    </row>
    <row r="2899" spans="1:7" x14ac:dyDescent="0.25">
      <c r="A2899" s="9" t="str">
        <f t="shared" si="257"/>
        <v/>
      </c>
      <c r="B2899" s="3" t="str">
        <f t="shared" si="258"/>
        <v/>
      </c>
      <c r="C2899" s="3" t="str">
        <f t="shared" si="259"/>
        <v/>
      </c>
      <c r="D2899" s="3" t="str">
        <f>IF(ISNUMBER(A2899),COUNTIF(Calculations!B:B, A2899),"")</f>
        <v/>
      </c>
      <c r="E2899" s="3" t="str">
        <f>IF(ISNUMBER(A2899),COUNTIF(Calculations!A:A, A2899),"")</f>
        <v/>
      </c>
      <c r="F2899" s="20" t="str">
        <f t="shared" si="260"/>
        <v/>
      </c>
      <c r="G2899" s="20" t="str">
        <f t="shared" si="261"/>
        <v/>
      </c>
    </row>
    <row r="2900" spans="1:7" x14ac:dyDescent="0.25">
      <c r="A2900" s="9" t="str">
        <f t="shared" si="257"/>
        <v/>
      </c>
      <c r="B2900" s="3" t="str">
        <f t="shared" si="258"/>
        <v/>
      </c>
      <c r="C2900" s="3" t="str">
        <f t="shared" si="259"/>
        <v/>
      </c>
      <c r="D2900" s="3" t="str">
        <f>IF(ISNUMBER(A2900),COUNTIF(Calculations!B:B, A2900),"")</f>
        <v/>
      </c>
      <c r="E2900" s="3" t="str">
        <f>IF(ISNUMBER(A2900),COUNTIF(Calculations!A:A, A2900),"")</f>
        <v/>
      </c>
      <c r="F2900" s="20" t="str">
        <f t="shared" si="260"/>
        <v/>
      </c>
      <c r="G2900" s="20" t="str">
        <f t="shared" si="261"/>
        <v/>
      </c>
    </row>
    <row r="2901" spans="1:7" x14ac:dyDescent="0.25">
      <c r="A2901" s="9" t="str">
        <f t="shared" si="257"/>
        <v/>
      </c>
      <c r="B2901" s="3" t="str">
        <f t="shared" si="258"/>
        <v/>
      </c>
      <c r="C2901" s="3" t="str">
        <f t="shared" si="259"/>
        <v/>
      </c>
      <c r="D2901" s="3" t="str">
        <f>IF(ISNUMBER(A2901),COUNTIF(Calculations!B:B, A2901),"")</f>
        <v/>
      </c>
      <c r="E2901" s="3" t="str">
        <f>IF(ISNUMBER(A2901),COUNTIF(Calculations!A:A, A2901),"")</f>
        <v/>
      </c>
      <c r="F2901" s="20" t="str">
        <f t="shared" si="260"/>
        <v/>
      </c>
      <c r="G2901" s="20" t="str">
        <f t="shared" si="261"/>
        <v/>
      </c>
    </row>
    <row r="2902" spans="1:7" x14ac:dyDescent="0.25">
      <c r="A2902" s="9" t="str">
        <f t="shared" si="257"/>
        <v/>
      </c>
      <c r="B2902" s="3" t="str">
        <f t="shared" si="258"/>
        <v/>
      </c>
      <c r="C2902" s="3" t="str">
        <f t="shared" si="259"/>
        <v/>
      </c>
      <c r="D2902" s="3" t="str">
        <f>IF(ISNUMBER(A2902),COUNTIF(Calculations!B:B, A2902),"")</f>
        <v/>
      </c>
      <c r="E2902" s="3" t="str">
        <f>IF(ISNUMBER(A2902),COUNTIF(Calculations!A:A, A2902),"")</f>
        <v/>
      </c>
      <c r="F2902" s="20" t="str">
        <f t="shared" si="260"/>
        <v/>
      </c>
      <c r="G2902" s="20" t="str">
        <f t="shared" si="261"/>
        <v/>
      </c>
    </row>
    <row r="2903" spans="1:7" x14ac:dyDescent="0.25">
      <c r="A2903" s="9" t="str">
        <f t="shared" si="257"/>
        <v/>
      </c>
      <c r="B2903" s="3" t="str">
        <f t="shared" si="258"/>
        <v/>
      </c>
      <c r="C2903" s="3" t="str">
        <f t="shared" si="259"/>
        <v/>
      </c>
      <c r="D2903" s="3" t="str">
        <f>IF(ISNUMBER(A2903),COUNTIF(Calculations!B:B, A2903),"")</f>
        <v/>
      </c>
      <c r="E2903" s="3" t="str">
        <f>IF(ISNUMBER(A2903),COUNTIF(Calculations!A:A, A2903),"")</f>
        <v/>
      </c>
      <c r="F2903" s="20" t="str">
        <f t="shared" si="260"/>
        <v/>
      </c>
      <c r="G2903" s="20" t="str">
        <f t="shared" si="261"/>
        <v/>
      </c>
    </row>
    <row r="2904" spans="1:7" x14ac:dyDescent="0.25">
      <c r="A2904" s="9" t="str">
        <f t="shared" si="257"/>
        <v/>
      </c>
      <c r="B2904" s="3" t="str">
        <f t="shared" si="258"/>
        <v/>
      </c>
      <c r="C2904" s="3" t="str">
        <f t="shared" si="259"/>
        <v/>
      </c>
      <c r="D2904" s="3" t="str">
        <f>IF(ISNUMBER(A2904),COUNTIF(Calculations!B:B, A2904),"")</f>
        <v/>
      </c>
      <c r="E2904" s="3" t="str">
        <f>IF(ISNUMBER(A2904),COUNTIF(Calculations!A:A, A2904),"")</f>
        <v/>
      </c>
      <c r="F2904" s="20" t="str">
        <f t="shared" si="260"/>
        <v/>
      </c>
      <c r="G2904" s="20" t="str">
        <f t="shared" si="261"/>
        <v/>
      </c>
    </row>
    <row r="2905" spans="1:7" x14ac:dyDescent="0.25">
      <c r="A2905" s="9" t="str">
        <f t="shared" si="257"/>
        <v/>
      </c>
      <c r="B2905" s="3" t="str">
        <f t="shared" si="258"/>
        <v/>
      </c>
      <c r="C2905" s="3" t="str">
        <f t="shared" si="259"/>
        <v/>
      </c>
      <c r="D2905" s="3" t="str">
        <f>IF(ISNUMBER(A2905),COUNTIF(Calculations!B:B, A2905),"")</f>
        <v/>
      </c>
      <c r="E2905" s="3" t="str">
        <f>IF(ISNUMBER(A2905),COUNTIF(Calculations!A:A, A2905),"")</f>
        <v/>
      </c>
      <c r="F2905" s="20" t="str">
        <f t="shared" si="260"/>
        <v/>
      </c>
      <c r="G2905" s="20" t="str">
        <f t="shared" si="261"/>
        <v/>
      </c>
    </row>
    <row r="2906" spans="1:7" x14ac:dyDescent="0.25">
      <c r="A2906" s="9" t="str">
        <f t="shared" si="257"/>
        <v/>
      </c>
      <c r="B2906" s="3" t="str">
        <f t="shared" si="258"/>
        <v/>
      </c>
      <c r="C2906" s="3" t="str">
        <f t="shared" si="259"/>
        <v/>
      </c>
      <c r="D2906" s="3" t="str">
        <f>IF(ISNUMBER(A2906),COUNTIF(Calculations!B:B, A2906),"")</f>
        <v/>
      </c>
      <c r="E2906" s="3" t="str">
        <f>IF(ISNUMBER(A2906),COUNTIF(Calculations!A:A, A2906),"")</f>
        <v/>
      </c>
      <c r="F2906" s="20" t="str">
        <f t="shared" si="260"/>
        <v/>
      </c>
      <c r="G2906" s="20" t="str">
        <f t="shared" si="261"/>
        <v/>
      </c>
    </row>
    <row r="2907" spans="1:7" x14ac:dyDescent="0.25">
      <c r="A2907" s="9" t="str">
        <f t="shared" si="257"/>
        <v/>
      </c>
      <c r="B2907" s="3" t="str">
        <f t="shared" si="258"/>
        <v/>
      </c>
      <c r="C2907" s="3" t="str">
        <f t="shared" si="259"/>
        <v/>
      </c>
      <c r="D2907" s="3" t="str">
        <f>IF(ISNUMBER(A2907),COUNTIF(Calculations!B:B, A2907),"")</f>
        <v/>
      </c>
      <c r="E2907" s="3" t="str">
        <f>IF(ISNUMBER(A2907),COUNTIF(Calculations!A:A, A2907),"")</f>
        <v/>
      </c>
      <c r="F2907" s="20" t="str">
        <f t="shared" si="260"/>
        <v/>
      </c>
      <c r="G2907" s="20" t="str">
        <f t="shared" si="261"/>
        <v/>
      </c>
    </row>
    <row r="2908" spans="1:7" x14ac:dyDescent="0.25">
      <c r="A2908" s="9" t="str">
        <f t="shared" si="257"/>
        <v/>
      </c>
      <c r="B2908" s="3" t="str">
        <f t="shared" si="258"/>
        <v/>
      </c>
      <c r="C2908" s="3" t="str">
        <f t="shared" si="259"/>
        <v/>
      </c>
      <c r="D2908" s="3" t="str">
        <f>IF(ISNUMBER(A2908),COUNTIF(Calculations!B:B, A2908),"")</f>
        <v/>
      </c>
      <c r="E2908" s="3" t="str">
        <f>IF(ISNUMBER(A2908),COUNTIF(Calculations!A:A, A2908),"")</f>
        <v/>
      </c>
      <c r="F2908" s="20" t="str">
        <f t="shared" si="260"/>
        <v/>
      </c>
      <c r="G2908" s="20" t="str">
        <f t="shared" si="261"/>
        <v/>
      </c>
    </row>
    <row r="2909" spans="1:7" x14ac:dyDescent="0.25">
      <c r="A2909" s="9" t="str">
        <f t="shared" si="257"/>
        <v/>
      </c>
      <c r="B2909" s="3" t="str">
        <f t="shared" si="258"/>
        <v/>
      </c>
      <c r="C2909" s="3" t="str">
        <f t="shared" si="259"/>
        <v/>
      </c>
      <c r="D2909" s="3" t="str">
        <f>IF(ISNUMBER(A2909),COUNTIF(Calculations!B:B, A2909),"")</f>
        <v/>
      </c>
      <c r="E2909" s="3" t="str">
        <f>IF(ISNUMBER(A2909),COUNTIF(Calculations!A:A, A2909),"")</f>
        <v/>
      </c>
      <c r="F2909" s="20" t="str">
        <f t="shared" si="260"/>
        <v/>
      </c>
      <c r="G2909" s="20" t="str">
        <f t="shared" si="261"/>
        <v/>
      </c>
    </row>
    <row r="2910" spans="1:7" x14ac:dyDescent="0.25">
      <c r="A2910" s="9" t="str">
        <f t="shared" si="257"/>
        <v/>
      </c>
      <c r="B2910" s="3" t="str">
        <f t="shared" si="258"/>
        <v/>
      </c>
      <c r="C2910" s="3" t="str">
        <f t="shared" si="259"/>
        <v/>
      </c>
      <c r="D2910" s="3" t="str">
        <f>IF(ISNUMBER(A2910),COUNTIF(Calculations!B:B, A2910),"")</f>
        <v/>
      </c>
      <c r="E2910" s="3" t="str">
        <f>IF(ISNUMBER(A2910),COUNTIF(Calculations!A:A, A2910),"")</f>
        <v/>
      </c>
      <c r="F2910" s="20" t="str">
        <f t="shared" si="260"/>
        <v/>
      </c>
      <c r="G2910" s="20" t="str">
        <f t="shared" si="261"/>
        <v/>
      </c>
    </row>
    <row r="2911" spans="1:7" x14ac:dyDescent="0.25">
      <c r="A2911" s="9" t="str">
        <f t="shared" si="257"/>
        <v/>
      </c>
      <c r="B2911" s="3" t="str">
        <f t="shared" si="258"/>
        <v/>
      </c>
      <c r="C2911" s="3" t="str">
        <f t="shared" si="259"/>
        <v/>
      </c>
      <c r="D2911" s="3" t="str">
        <f>IF(ISNUMBER(A2911),COUNTIF(Calculations!B:B, A2911),"")</f>
        <v/>
      </c>
      <c r="E2911" s="3" t="str">
        <f>IF(ISNUMBER(A2911),COUNTIF(Calculations!A:A, A2911),"")</f>
        <v/>
      </c>
      <c r="F2911" s="20" t="str">
        <f t="shared" si="260"/>
        <v/>
      </c>
      <c r="G2911" s="20" t="str">
        <f t="shared" si="261"/>
        <v/>
      </c>
    </row>
    <row r="2912" spans="1:7" x14ac:dyDescent="0.25">
      <c r="A2912" s="9" t="str">
        <f t="shared" si="257"/>
        <v/>
      </c>
      <c r="B2912" s="3" t="str">
        <f t="shared" si="258"/>
        <v/>
      </c>
      <c r="C2912" s="3" t="str">
        <f t="shared" si="259"/>
        <v/>
      </c>
      <c r="D2912" s="3" t="str">
        <f>IF(ISNUMBER(A2912),COUNTIF(Calculations!B:B, A2912),"")</f>
        <v/>
      </c>
      <c r="E2912" s="3" t="str">
        <f>IF(ISNUMBER(A2912),COUNTIF(Calculations!A:A, A2912),"")</f>
        <v/>
      </c>
      <c r="F2912" s="20" t="str">
        <f t="shared" si="260"/>
        <v/>
      </c>
      <c r="G2912" s="20" t="str">
        <f t="shared" si="261"/>
        <v/>
      </c>
    </row>
    <row r="2913" spans="1:7" x14ac:dyDescent="0.25">
      <c r="A2913" s="9" t="str">
        <f t="shared" si="257"/>
        <v/>
      </c>
      <c r="B2913" s="3" t="str">
        <f t="shared" si="258"/>
        <v/>
      </c>
      <c r="C2913" s="3" t="str">
        <f t="shared" si="259"/>
        <v/>
      </c>
      <c r="D2913" s="3" t="str">
        <f>IF(ISNUMBER(A2913),COUNTIF(Calculations!B:B, A2913),"")</f>
        <v/>
      </c>
      <c r="E2913" s="3" t="str">
        <f>IF(ISNUMBER(A2913),COUNTIF(Calculations!A:A, A2913),"")</f>
        <v/>
      </c>
      <c r="F2913" s="20" t="str">
        <f t="shared" si="260"/>
        <v/>
      </c>
      <c r="G2913" s="20" t="str">
        <f t="shared" si="261"/>
        <v/>
      </c>
    </row>
    <row r="2914" spans="1:7" x14ac:dyDescent="0.25">
      <c r="A2914" s="9" t="str">
        <f t="shared" si="257"/>
        <v/>
      </c>
      <c r="B2914" s="3" t="str">
        <f t="shared" si="258"/>
        <v/>
      </c>
      <c r="C2914" s="3" t="str">
        <f t="shared" si="259"/>
        <v/>
      </c>
      <c r="D2914" s="3" t="str">
        <f>IF(ISNUMBER(A2914),COUNTIF(Calculations!B:B, A2914),"")</f>
        <v/>
      </c>
      <c r="E2914" s="3" t="str">
        <f>IF(ISNUMBER(A2914),COUNTIF(Calculations!A:A, A2914),"")</f>
        <v/>
      </c>
      <c r="F2914" s="20" t="str">
        <f t="shared" si="260"/>
        <v/>
      </c>
      <c r="G2914" s="20" t="str">
        <f t="shared" si="261"/>
        <v/>
      </c>
    </row>
    <row r="2915" spans="1:7" x14ac:dyDescent="0.25">
      <c r="A2915" s="9" t="str">
        <f t="shared" si="257"/>
        <v/>
      </c>
      <c r="B2915" s="3" t="str">
        <f t="shared" si="258"/>
        <v/>
      </c>
      <c r="C2915" s="3" t="str">
        <f t="shared" si="259"/>
        <v/>
      </c>
      <c r="D2915" s="3" t="str">
        <f>IF(ISNUMBER(A2915),COUNTIF(Calculations!B:B, A2915),"")</f>
        <v/>
      </c>
      <c r="E2915" s="3" t="str">
        <f>IF(ISNUMBER(A2915),COUNTIF(Calculations!A:A, A2915),"")</f>
        <v/>
      </c>
      <c r="F2915" s="20" t="str">
        <f t="shared" si="260"/>
        <v/>
      </c>
      <c r="G2915" s="20" t="str">
        <f t="shared" si="261"/>
        <v/>
      </c>
    </row>
    <row r="2916" spans="1:7" x14ac:dyDescent="0.25">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20" t="str">
        <f t="shared" ref="F2916:F2979" si="265">IF(ISNUMBER(A2916),F2915 + D2916,"")</f>
        <v/>
      </c>
      <c r="G2916" s="20" t="str">
        <f t="shared" ref="G2916:G2979" si="266">IF(ISNUMBER(A2916),G2915 + E2916,"")</f>
        <v/>
      </c>
    </row>
    <row r="2917" spans="1:7" x14ac:dyDescent="0.25">
      <c r="A2917" s="9" t="str">
        <f t="shared" si="262"/>
        <v/>
      </c>
      <c r="B2917" s="3" t="str">
        <f t="shared" si="263"/>
        <v/>
      </c>
      <c r="C2917" s="3" t="str">
        <f t="shared" si="264"/>
        <v/>
      </c>
      <c r="D2917" s="3" t="str">
        <f>IF(ISNUMBER(A2917),COUNTIF(Calculations!B:B, A2917),"")</f>
        <v/>
      </c>
      <c r="E2917" s="3" t="str">
        <f>IF(ISNUMBER(A2917),COUNTIF(Calculations!A:A, A2917),"")</f>
        <v/>
      </c>
      <c r="F2917" s="20" t="str">
        <f t="shared" si="265"/>
        <v/>
      </c>
      <c r="G2917" s="20" t="str">
        <f t="shared" si="266"/>
        <v/>
      </c>
    </row>
    <row r="2918" spans="1:7" x14ac:dyDescent="0.25">
      <c r="A2918" s="9" t="str">
        <f t="shared" si="262"/>
        <v/>
      </c>
      <c r="B2918" s="3" t="str">
        <f t="shared" si="263"/>
        <v/>
      </c>
      <c r="C2918" s="3" t="str">
        <f t="shared" si="264"/>
        <v/>
      </c>
      <c r="D2918" s="3" t="str">
        <f>IF(ISNUMBER(A2918),COUNTIF(Calculations!B:B, A2918),"")</f>
        <v/>
      </c>
      <c r="E2918" s="3" t="str">
        <f>IF(ISNUMBER(A2918),COUNTIF(Calculations!A:A, A2918),"")</f>
        <v/>
      </c>
      <c r="F2918" s="20" t="str">
        <f t="shared" si="265"/>
        <v/>
      </c>
      <c r="G2918" s="20" t="str">
        <f t="shared" si="266"/>
        <v/>
      </c>
    </row>
    <row r="2919" spans="1:7" x14ac:dyDescent="0.25">
      <c r="A2919" s="9" t="str">
        <f t="shared" si="262"/>
        <v/>
      </c>
      <c r="B2919" s="3" t="str">
        <f t="shared" si="263"/>
        <v/>
      </c>
      <c r="C2919" s="3" t="str">
        <f t="shared" si="264"/>
        <v/>
      </c>
      <c r="D2919" s="3" t="str">
        <f>IF(ISNUMBER(A2919),COUNTIF(Calculations!B:B, A2919),"")</f>
        <v/>
      </c>
      <c r="E2919" s="3" t="str">
        <f>IF(ISNUMBER(A2919),COUNTIF(Calculations!A:A, A2919),"")</f>
        <v/>
      </c>
      <c r="F2919" s="20" t="str">
        <f t="shared" si="265"/>
        <v/>
      </c>
      <c r="G2919" s="20" t="str">
        <f t="shared" si="266"/>
        <v/>
      </c>
    </row>
    <row r="2920" spans="1:7" x14ac:dyDescent="0.25">
      <c r="A2920" s="9" t="str">
        <f t="shared" si="262"/>
        <v/>
      </c>
      <c r="B2920" s="3" t="str">
        <f t="shared" si="263"/>
        <v/>
      </c>
      <c r="C2920" s="3" t="str">
        <f t="shared" si="264"/>
        <v/>
      </c>
      <c r="D2920" s="3" t="str">
        <f>IF(ISNUMBER(A2920),COUNTIF(Calculations!B:B, A2920),"")</f>
        <v/>
      </c>
      <c r="E2920" s="3" t="str">
        <f>IF(ISNUMBER(A2920),COUNTIF(Calculations!A:A, A2920),"")</f>
        <v/>
      </c>
      <c r="F2920" s="20" t="str">
        <f t="shared" si="265"/>
        <v/>
      </c>
      <c r="G2920" s="20" t="str">
        <f t="shared" si="266"/>
        <v/>
      </c>
    </row>
    <row r="2921" spans="1:7" x14ac:dyDescent="0.25">
      <c r="A2921" s="9" t="str">
        <f t="shared" si="262"/>
        <v/>
      </c>
      <c r="B2921" s="3" t="str">
        <f t="shared" si="263"/>
        <v/>
      </c>
      <c r="C2921" s="3" t="str">
        <f t="shared" si="264"/>
        <v/>
      </c>
      <c r="D2921" s="3" t="str">
        <f>IF(ISNUMBER(A2921),COUNTIF(Calculations!B:B, A2921),"")</f>
        <v/>
      </c>
      <c r="E2921" s="3" t="str">
        <f>IF(ISNUMBER(A2921),COUNTIF(Calculations!A:A, A2921),"")</f>
        <v/>
      </c>
      <c r="F2921" s="20" t="str">
        <f t="shared" si="265"/>
        <v/>
      </c>
      <c r="G2921" s="20" t="str">
        <f t="shared" si="266"/>
        <v/>
      </c>
    </row>
    <row r="2922" spans="1:7" x14ac:dyDescent="0.25">
      <c r="A2922" s="9" t="str">
        <f t="shared" si="262"/>
        <v/>
      </c>
      <c r="B2922" s="3" t="str">
        <f t="shared" si="263"/>
        <v/>
      </c>
      <c r="C2922" s="3" t="str">
        <f t="shared" si="264"/>
        <v/>
      </c>
      <c r="D2922" s="3" t="str">
        <f>IF(ISNUMBER(A2922),COUNTIF(Calculations!B:B, A2922),"")</f>
        <v/>
      </c>
      <c r="E2922" s="3" t="str">
        <f>IF(ISNUMBER(A2922),COUNTIF(Calculations!A:A, A2922),"")</f>
        <v/>
      </c>
      <c r="F2922" s="20" t="str">
        <f t="shared" si="265"/>
        <v/>
      </c>
      <c r="G2922" s="20" t="str">
        <f t="shared" si="266"/>
        <v/>
      </c>
    </row>
    <row r="2923" spans="1:7" x14ac:dyDescent="0.25">
      <c r="A2923" s="9" t="str">
        <f t="shared" si="262"/>
        <v/>
      </c>
      <c r="B2923" s="3" t="str">
        <f t="shared" si="263"/>
        <v/>
      </c>
      <c r="C2923" s="3" t="str">
        <f t="shared" si="264"/>
        <v/>
      </c>
      <c r="D2923" s="3" t="str">
        <f>IF(ISNUMBER(A2923),COUNTIF(Calculations!B:B, A2923),"")</f>
        <v/>
      </c>
      <c r="E2923" s="3" t="str">
        <f>IF(ISNUMBER(A2923),COUNTIF(Calculations!A:A, A2923),"")</f>
        <v/>
      </c>
      <c r="F2923" s="20" t="str">
        <f t="shared" si="265"/>
        <v/>
      </c>
      <c r="G2923" s="20" t="str">
        <f t="shared" si="266"/>
        <v/>
      </c>
    </row>
    <row r="2924" spans="1:7" x14ac:dyDescent="0.25">
      <c r="A2924" s="9" t="str">
        <f t="shared" si="262"/>
        <v/>
      </c>
      <c r="B2924" s="3" t="str">
        <f t="shared" si="263"/>
        <v/>
      </c>
      <c r="C2924" s="3" t="str">
        <f t="shared" si="264"/>
        <v/>
      </c>
      <c r="D2924" s="3" t="str">
        <f>IF(ISNUMBER(A2924),COUNTIF(Calculations!B:B, A2924),"")</f>
        <v/>
      </c>
      <c r="E2924" s="3" t="str">
        <f>IF(ISNUMBER(A2924),COUNTIF(Calculations!A:A, A2924),"")</f>
        <v/>
      </c>
      <c r="F2924" s="20" t="str">
        <f t="shared" si="265"/>
        <v/>
      </c>
      <c r="G2924" s="20" t="str">
        <f t="shared" si="266"/>
        <v/>
      </c>
    </row>
    <row r="2925" spans="1:7" x14ac:dyDescent="0.25">
      <c r="A2925" s="9" t="str">
        <f t="shared" si="262"/>
        <v/>
      </c>
      <c r="B2925" s="3" t="str">
        <f t="shared" si="263"/>
        <v/>
      </c>
      <c r="C2925" s="3" t="str">
        <f t="shared" si="264"/>
        <v/>
      </c>
      <c r="D2925" s="3" t="str">
        <f>IF(ISNUMBER(A2925),COUNTIF(Calculations!B:B, A2925),"")</f>
        <v/>
      </c>
      <c r="E2925" s="3" t="str">
        <f>IF(ISNUMBER(A2925),COUNTIF(Calculations!A:A, A2925),"")</f>
        <v/>
      </c>
      <c r="F2925" s="20" t="str">
        <f t="shared" si="265"/>
        <v/>
      </c>
      <c r="G2925" s="20" t="str">
        <f t="shared" si="266"/>
        <v/>
      </c>
    </row>
    <row r="2926" spans="1:7" x14ac:dyDescent="0.25">
      <c r="A2926" s="9" t="str">
        <f t="shared" si="262"/>
        <v/>
      </c>
      <c r="B2926" s="3" t="str">
        <f t="shared" si="263"/>
        <v/>
      </c>
      <c r="C2926" s="3" t="str">
        <f t="shared" si="264"/>
        <v/>
      </c>
      <c r="D2926" s="3" t="str">
        <f>IF(ISNUMBER(A2926),COUNTIF(Calculations!B:B, A2926),"")</f>
        <v/>
      </c>
      <c r="E2926" s="3" t="str">
        <f>IF(ISNUMBER(A2926),COUNTIF(Calculations!A:A, A2926),"")</f>
        <v/>
      </c>
      <c r="F2926" s="20" t="str">
        <f t="shared" si="265"/>
        <v/>
      </c>
      <c r="G2926" s="20" t="str">
        <f t="shared" si="266"/>
        <v/>
      </c>
    </row>
    <row r="2927" spans="1:7" x14ac:dyDescent="0.25">
      <c r="A2927" s="9" t="str">
        <f t="shared" si="262"/>
        <v/>
      </c>
      <c r="B2927" s="3" t="str">
        <f t="shared" si="263"/>
        <v/>
      </c>
      <c r="C2927" s="3" t="str">
        <f t="shared" si="264"/>
        <v/>
      </c>
      <c r="D2927" s="3" t="str">
        <f>IF(ISNUMBER(A2927),COUNTIF(Calculations!B:B, A2927),"")</f>
        <v/>
      </c>
      <c r="E2927" s="3" t="str">
        <f>IF(ISNUMBER(A2927),COUNTIF(Calculations!A:A, A2927),"")</f>
        <v/>
      </c>
      <c r="F2927" s="20" t="str">
        <f t="shared" si="265"/>
        <v/>
      </c>
      <c r="G2927" s="20" t="str">
        <f t="shared" si="266"/>
        <v/>
      </c>
    </row>
    <row r="2928" spans="1:7" x14ac:dyDescent="0.25">
      <c r="A2928" s="9" t="str">
        <f t="shared" si="262"/>
        <v/>
      </c>
      <c r="B2928" s="3" t="str">
        <f t="shared" si="263"/>
        <v/>
      </c>
      <c r="C2928" s="3" t="str">
        <f t="shared" si="264"/>
        <v/>
      </c>
      <c r="D2928" s="3" t="str">
        <f>IF(ISNUMBER(A2928),COUNTIF(Calculations!B:B, A2928),"")</f>
        <v/>
      </c>
      <c r="E2928" s="3" t="str">
        <f>IF(ISNUMBER(A2928),COUNTIF(Calculations!A:A, A2928),"")</f>
        <v/>
      </c>
      <c r="F2928" s="20" t="str">
        <f t="shared" si="265"/>
        <v/>
      </c>
      <c r="G2928" s="20" t="str">
        <f t="shared" si="266"/>
        <v/>
      </c>
    </row>
    <row r="2929" spans="1:7" x14ac:dyDescent="0.25">
      <c r="A2929" s="9" t="str">
        <f t="shared" si="262"/>
        <v/>
      </c>
      <c r="B2929" s="3" t="str">
        <f t="shared" si="263"/>
        <v/>
      </c>
      <c r="C2929" s="3" t="str">
        <f t="shared" si="264"/>
        <v/>
      </c>
      <c r="D2929" s="3" t="str">
        <f>IF(ISNUMBER(A2929),COUNTIF(Calculations!B:B, A2929),"")</f>
        <v/>
      </c>
      <c r="E2929" s="3" t="str">
        <f>IF(ISNUMBER(A2929),COUNTIF(Calculations!A:A, A2929),"")</f>
        <v/>
      </c>
      <c r="F2929" s="20" t="str">
        <f t="shared" si="265"/>
        <v/>
      </c>
      <c r="G2929" s="20" t="str">
        <f t="shared" si="266"/>
        <v/>
      </c>
    </row>
    <row r="2930" spans="1:7" x14ac:dyDescent="0.25">
      <c r="A2930" s="9" t="str">
        <f t="shared" si="262"/>
        <v/>
      </c>
      <c r="B2930" s="3" t="str">
        <f t="shared" si="263"/>
        <v/>
      </c>
      <c r="C2930" s="3" t="str">
        <f t="shared" si="264"/>
        <v/>
      </c>
      <c r="D2930" s="3" t="str">
        <f>IF(ISNUMBER(A2930),COUNTIF(Calculations!B:B, A2930),"")</f>
        <v/>
      </c>
      <c r="E2930" s="3" t="str">
        <f>IF(ISNUMBER(A2930),COUNTIF(Calculations!A:A, A2930),"")</f>
        <v/>
      </c>
      <c r="F2930" s="20" t="str">
        <f t="shared" si="265"/>
        <v/>
      </c>
      <c r="G2930" s="20" t="str">
        <f t="shared" si="266"/>
        <v/>
      </c>
    </row>
    <row r="2931" spans="1:7" x14ac:dyDescent="0.25">
      <c r="A2931" s="9" t="str">
        <f t="shared" si="262"/>
        <v/>
      </c>
      <c r="B2931" s="3" t="str">
        <f t="shared" si="263"/>
        <v/>
      </c>
      <c r="C2931" s="3" t="str">
        <f t="shared" si="264"/>
        <v/>
      </c>
      <c r="D2931" s="3" t="str">
        <f>IF(ISNUMBER(A2931),COUNTIF(Calculations!B:B, A2931),"")</f>
        <v/>
      </c>
      <c r="E2931" s="3" t="str">
        <f>IF(ISNUMBER(A2931),COUNTIF(Calculations!A:A, A2931),"")</f>
        <v/>
      </c>
      <c r="F2931" s="20" t="str">
        <f t="shared" si="265"/>
        <v/>
      </c>
      <c r="G2931" s="20" t="str">
        <f t="shared" si="266"/>
        <v/>
      </c>
    </row>
    <row r="2932" spans="1:7" x14ac:dyDescent="0.25">
      <c r="A2932" s="9" t="str">
        <f t="shared" si="262"/>
        <v/>
      </c>
      <c r="B2932" s="3" t="str">
        <f t="shared" si="263"/>
        <v/>
      </c>
      <c r="C2932" s="3" t="str">
        <f t="shared" si="264"/>
        <v/>
      </c>
      <c r="D2932" s="3" t="str">
        <f>IF(ISNUMBER(A2932),COUNTIF(Calculations!B:B, A2932),"")</f>
        <v/>
      </c>
      <c r="E2932" s="3" t="str">
        <f>IF(ISNUMBER(A2932),COUNTIF(Calculations!A:A, A2932),"")</f>
        <v/>
      </c>
      <c r="F2932" s="20" t="str">
        <f t="shared" si="265"/>
        <v/>
      </c>
      <c r="G2932" s="20" t="str">
        <f t="shared" si="266"/>
        <v/>
      </c>
    </row>
    <row r="2933" spans="1:7" x14ac:dyDescent="0.25">
      <c r="A2933" s="9" t="str">
        <f t="shared" si="262"/>
        <v/>
      </c>
      <c r="B2933" s="3" t="str">
        <f t="shared" si="263"/>
        <v/>
      </c>
      <c r="C2933" s="3" t="str">
        <f t="shared" si="264"/>
        <v/>
      </c>
      <c r="D2933" s="3" t="str">
        <f>IF(ISNUMBER(A2933),COUNTIF(Calculations!B:B, A2933),"")</f>
        <v/>
      </c>
      <c r="E2933" s="3" t="str">
        <f>IF(ISNUMBER(A2933),COUNTIF(Calculations!A:A, A2933),"")</f>
        <v/>
      </c>
      <c r="F2933" s="20" t="str">
        <f t="shared" si="265"/>
        <v/>
      </c>
      <c r="G2933" s="20" t="str">
        <f t="shared" si="266"/>
        <v/>
      </c>
    </row>
    <row r="2934" spans="1:7" x14ac:dyDescent="0.25">
      <c r="A2934" s="9" t="str">
        <f t="shared" si="262"/>
        <v/>
      </c>
      <c r="B2934" s="3" t="str">
        <f t="shared" si="263"/>
        <v/>
      </c>
      <c r="C2934" s="3" t="str">
        <f t="shared" si="264"/>
        <v/>
      </c>
      <c r="D2934" s="3" t="str">
        <f>IF(ISNUMBER(A2934),COUNTIF(Calculations!B:B, A2934),"")</f>
        <v/>
      </c>
      <c r="E2934" s="3" t="str">
        <f>IF(ISNUMBER(A2934),COUNTIF(Calculations!A:A, A2934),"")</f>
        <v/>
      </c>
      <c r="F2934" s="20" t="str">
        <f t="shared" si="265"/>
        <v/>
      </c>
      <c r="G2934" s="20" t="str">
        <f t="shared" si="266"/>
        <v/>
      </c>
    </row>
    <row r="2935" spans="1:7" x14ac:dyDescent="0.25">
      <c r="A2935" s="9" t="str">
        <f t="shared" si="262"/>
        <v/>
      </c>
      <c r="B2935" s="3" t="str">
        <f t="shared" si="263"/>
        <v/>
      </c>
      <c r="C2935" s="3" t="str">
        <f t="shared" si="264"/>
        <v/>
      </c>
      <c r="D2935" s="3" t="str">
        <f>IF(ISNUMBER(A2935),COUNTIF(Calculations!B:B, A2935),"")</f>
        <v/>
      </c>
      <c r="E2935" s="3" t="str">
        <f>IF(ISNUMBER(A2935),COUNTIF(Calculations!A:A, A2935),"")</f>
        <v/>
      </c>
      <c r="F2935" s="20" t="str">
        <f t="shared" si="265"/>
        <v/>
      </c>
      <c r="G2935" s="20" t="str">
        <f t="shared" si="266"/>
        <v/>
      </c>
    </row>
    <row r="2936" spans="1:7" x14ac:dyDescent="0.25">
      <c r="A2936" s="9" t="str">
        <f t="shared" si="262"/>
        <v/>
      </c>
      <c r="B2936" s="3" t="str">
        <f t="shared" si="263"/>
        <v/>
      </c>
      <c r="C2936" s="3" t="str">
        <f t="shared" si="264"/>
        <v/>
      </c>
      <c r="D2936" s="3" t="str">
        <f>IF(ISNUMBER(A2936),COUNTIF(Calculations!B:B, A2936),"")</f>
        <v/>
      </c>
      <c r="E2936" s="3" t="str">
        <f>IF(ISNUMBER(A2936),COUNTIF(Calculations!A:A, A2936),"")</f>
        <v/>
      </c>
      <c r="F2936" s="20" t="str">
        <f t="shared" si="265"/>
        <v/>
      </c>
      <c r="G2936" s="20" t="str">
        <f t="shared" si="266"/>
        <v/>
      </c>
    </row>
    <row r="2937" spans="1:7" x14ac:dyDescent="0.25">
      <c r="A2937" s="9" t="str">
        <f t="shared" si="262"/>
        <v/>
      </c>
      <c r="B2937" s="3" t="str">
        <f t="shared" si="263"/>
        <v/>
      </c>
      <c r="C2937" s="3" t="str">
        <f t="shared" si="264"/>
        <v/>
      </c>
      <c r="D2937" s="3" t="str">
        <f>IF(ISNUMBER(A2937),COUNTIF(Calculations!B:B, A2937),"")</f>
        <v/>
      </c>
      <c r="E2937" s="3" t="str">
        <f>IF(ISNUMBER(A2937),COUNTIF(Calculations!A:A, A2937),"")</f>
        <v/>
      </c>
      <c r="F2937" s="20" t="str">
        <f t="shared" si="265"/>
        <v/>
      </c>
      <c r="G2937" s="20" t="str">
        <f t="shared" si="266"/>
        <v/>
      </c>
    </row>
    <row r="2938" spans="1:7" x14ac:dyDescent="0.25">
      <c r="A2938" s="9" t="str">
        <f t="shared" si="262"/>
        <v/>
      </c>
      <c r="B2938" s="3" t="str">
        <f t="shared" si="263"/>
        <v/>
      </c>
      <c r="C2938" s="3" t="str">
        <f t="shared" si="264"/>
        <v/>
      </c>
      <c r="D2938" s="3" t="str">
        <f>IF(ISNUMBER(A2938),COUNTIF(Calculations!B:B, A2938),"")</f>
        <v/>
      </c>
      <c r="E2938" s="3" t="str">
        <f>IF(ISNUMBER(A2938),COUNTIF(Calculations!A:A, A2938),"")</f>
        <v/>
      </c>
      <c r="F2938" s="20" t="str">
        <f t="shared" si="265"/>
        <v/>
      </c>
      <c r="G2938" s="20" t="str">
        <f t="shared" si="266"/>
        <v/>
      </c>
    </row>
    <row r="2939" spans="1:7" x14ac:dyDescent="0.25">
      <c r="A2939" s="9" t="str">
        <f t="shared" si="262"/>
        <v/>
      </c>
      <c r="B2939" s="3" t="str">
        <f t="shared" si="263"/>
        <v/>
      </c>
      <c r="C2939" s="3" t="str">
        <f t="shared" si="264"/>
        <v/>
      </c>
      <c r="D2939" s="3" t="str">
        <f>IF(ISNUMBER(A2939),COUNTIF(Calculations!B:B, A2939),"")</f>
        <v/>
      </c>
      <c r="E2939" s="3" t="str">
        <f>IF(ISNUMBER(A2939),COUNTIF(Calculations!A:A, A2939),"")</f>
        <v/>
      </c>
      <c r="F2939" s="20" t="str">
        <f t="shared" si="265"/>
        <v/>
      </c>
      <c r="G2939" s="20" t="str">
        <f t="shared" si="266"/>
        <v/>
      </c>
    </row>
    <row r="2940" spans="1:7" x14ac:dyDescent="0.25">
      <c r="A2940" s="9" t="str">
        <f t="shared" si="262"/>
        <v/>
      </c>
      <c r="B2940" s="3" t="str">
        <f t="shared" si="263"/>
        <v/>
      </c>
      <c r="C2940" s="3" t="str">
        <f t="shared" si="264"/>
        <v/>
      </c>
      <c r="D2940" s="3" t="str">
        <f>IF(ISNUMBER(A2940),COUNTIF(Calculations!B:B, A2940),"")</f>
        <v/>
      </c>
      <c r="E2940" s="3" t="str">
        <f>IF(ISNUMBER(A2940),COUNTIF(Calculations!A:A, A2940),"")</f>
        <v/>
      </c>
      <c r="F2940" s="20" t="str">
        <f t="shared" si="265"/>
        <v/>
      </c>
      <c r="G2940" s="20" t="str">
        <f t="shared" si="266"/>
        <v/>
      </c>
    </row>
    <row r="2941" spans="1:7" x14ac:dyDescent="0.25">
      <c r="A2941" s="9" t="str">
        <f t="shared" si="262"/>
        <v/>
      </c>
      <c r="B2941" s="3" t="str">
        <f t="shared" si="263"/>
        <v/>
      </c>
      <c r="C2941" s="3" t="str">
        <f t="shared" si="264"/>
        <v/>
      </c>
      <c r="D2941" s="3" t="str">
        <f>IF(ISNUMBER(A2941),COUNTIF(Calculations!B:B, A2941),"")</f>
        <v/>
      </c>
      <c r="E2941" s="3" t="str">
        <f>IF(ISNUMBER(A2941),COUNTIF(Calculations!A:A, A2941),"")</f>
        <v/>
      </c>
      <c r="F2941" s="20" t="str">
        <f t="shared" si="265"/>
        <v/>
      </c>
      <c r="G2941" s="20" t="str">
        <f t="shared" si="266"/>
        <v/>
      </c>
    </row>
    <row r="2942" spans="1:7" x14ac:dyDescent="0.25">
      <c r="A2942" s="9" t="str">
        <f t="shared" si="262"/>
        <v/>
      </c>
      <c r="B2942" s="3" t="str">
        <f t="shared" si="263"/>
        <v/>
      </c>
      <c r="C2942" s="3" t="str">
        <f t="shared" si="264"/>
        <v/>
      </c>
      <c r="D2942" s="3" t="str">
        <f>IF(ISNUMBER(A2942),COUNTIF(Calculations!B:B, A2942),"")</f>
        <v/>
      </c>
      <c r="E2942" s="3" t="str">
        <f>IF(ISNUMBER(A2942),COUNTIF(Calculations!A:A, A2942),"")</f>
        <v/>
      </c>
      <c r="F2942" s="20" t="str">
        <f t="shared" si="265"/>
        <v/>
      </c>
      <c r="G2942" s="20" t="str">
        <f t="shared" si="266"/>
        <v/>
      </c>
    </row>
    <row r="2943" spans="1:7" x14ac:dyDescent="0.25">
      <c r="A2943" s="9" t="str">
        <f t="shared" si="262"/>
        <v/>
      </c>
      <c r="B2943" s="3" t="str">
        <f t="shared" si="263"/>
        <v/>
      </c>
      <c r="C2943" s="3" t="str">
        <f t="shared" si="264"/>
        <v/>
      </c>
      <c r="D2943" s="3" t="str">
        <f>IF(ISNUMBER(A2943),COUNTIF(Calculations!B:B, A2943),"")</f>
        <v/>
      </c>
      <c r="E2943" s="3" t="str">
        <f>IF(ISNUMBER(A2943),COUNTIF(Calculations!A:A, A2943),"")</f>
        <v/>
      </c>
      <c r="F2943" s="20" t="str">
        <f t="shared" si="265"/>
        <v/>
      </c>
      <c r="G2943" s="20" t="str">
        <f t="shared" si="266"/>
        <v/>
      </c>
    </row>
    <row r="2944" spans="1:7" x14ac:dyDescent="0.25">
      <c r="A2944" s="9" t="str">
        <f t="shared" si="262"/>
        <v/>
      </c>
      <c r="B2944" s="3" t="str">
        <f t="shared" si="263"/>
        <v/>
      </c>
      <c r="C2944" s="3" t="str">
        <f t="shared" si="264"/>
        <v/>
      </c>
      <c r="D2944" s="3" t="str">
        <f>IF(ISNUMBER(A2944),COUNTIF(Calculations!B:B, A2944),"")</f>
        <v/>
      </c>
      <c r="E2944" s="3" t="str">
        <f>IF(ISNUMBER(A2944),COUNTIF(Calculations!A:A, A2944),"")</f>
        <v/>
      </c>
      <c r="F2944" s="20" t="str">
        <f t="shared" si="265"/>
        <v/>
      </c>
      <c r="G2944" s="20" t="str">
        <f t="shared" si="266"/>
        <v/>
      </c>
    </row>
    <row r="2945" spans="1:7" x14ac:dyDescent="0.25">
      <c r="A2945" s="9" t="str">
        <f t="shared" si="262"/>
        <v/>
      </c>
      <c r="B2945" s="3" t="str">
        <f t="shared" si="263"/>
        <v/>
      </c>
      <c r="C2945" s="3" t="str">
        <f t="shared" si="264"/>
        <v/>
      </c>
      <c r="D2945" s="3" t="str">
        <f>IF(ISNUMBER(A2945),COUNTIF(Calculations!B:B, A2945),"")</f>
        <v/>
      </c>
      <c r="E2945" s="3" t="str">
        <f>IF(ISNUMBER(A2945),COUNTIF(Calculations!A:A, A2945),"")</f>
        <v/>
      </c>
      <c r="F2945" s="20" t="str">
        <f t="shared" si="265"/>
        <v/>
      </c>
      <c r="G2945" s="20" t="str">
        <f t="shared" si="266"/>
        <v/>
      </c>
    </row>
    <row r="2946" spans="1:7" x14ac:dyDescent="0.25">
      <c r="A2946" s="9" t="str">
        <f t="shared" si="262"/>
        <v/>
      </c>
      <c r="B2946" s="3" t="str">
        <f t="shared" si="263"/>
        <v/>
      </c>
      <c r="C2946" s="3" t="str">
        <f t="shared" si="264"/>
        <v/>
      </c>
      <c r="D2946" s="3" t="str">
        <f>IF(ISNUMBER(A2946),COUNTIF(Calculations!B:B, A2946),"")</f>
        <v/>
      </c>
      <c r="E2946" s="3" t="str">
        <f>IF(ISNUMBER(A2946),COUNTIF(Calculations!A:A, A2946),"")</f>
        <v/>
      </c>
      <c r="F2946" s="20" t="str">
        <f t="shared" si="265"/>
        <v/>
      </c>
      <c r="G2946" s="20" t="str">
        <f t="shared" si="266"/>
        <v/>
      </c>
    </row>
    <row r="2947" spans="1:7" x14ac:dyDescent="0.25">
      <c r="A2947" s="9" t="str">
        <f t="shared" si="262"/>
        <v/>
      </c>
      <c r="B2947" s="3" t="str">
        <f t="shared" si="263"/>
        <v/>
      </c>
      <c r="C2947" s="3" t="str">
        <f t="shared" si="264"/>
        <v/>
      </c>
      <c r="D2947" s="3" t="str">
        <f>IF(ISNUMBER(A2947),COUNTIF(Calculations!B:B, A2947),"")</f>
        <v/>
      </c>
      <c r="E2947" s="3" t="str">
        <f>IF(ISNUMBER(A2947),COUNTIF(Calculations!A:A, A2947),"")</f>
        <v/>
      </c>
      <c r="F2947" s="20" t="str">
        <f t="shared" si="265"/>
        <v/>
      </c>
      <c r="G2947" s="20" t="str">
        <f t="shared" si="266"/>
        <v/>
      </c>
    </row>
    <row r="2948" spans="1:7" x14ac:dyDescent="0.25">
      <c r="A2948" s="9" t="str">
        <f t="shared" si="262"/>
        <v/>
      </c>
      <c r="B2948" s="3" t="str">
        <f t="shared" si="263"/>
        <v/>
      </c>
      <c r="C2948" s="3" t="str">
        <f t="shared" si="264"/>
        <v/>
      </c>
      <c r="D2948" s="3" t="str">
        <f>IF(ISNUMBER(A2948),COUNTIF(Calculations!B:B, A2948),"")</f>
        <v/>
      </c>
      <c r="E2948" s="3" t="str">
        <f>IF(ISNUMBER(A2948),COUNTIF(Calculations!A:A, A2948),"")</f>
        <v/>
      </c>
      <c r="F2948" s="20" t="str">
        <f t="shared" si="265"/>
        <v/>
      </c>
      <c r="G2948" s="20" t="str">
        <f t="shared" si="266"/>
        <v/>
      </c>
    </row>
    <row r="2949" spans="1:7" x14ac:dyDescent="0.25">
      <c r="A2949" s="9" t="str">
        <f t="shared" si="262"/>
        <v/>
      </c>
      <c r="B2949" s="3" t="str">
        <f t="shared" si="263"/>
        <v/>
      </c>
      <c r="C2949" s="3" t="str">
        <f t="shared" si="264"/>
        <v/>
      </c>
      <c r="D2949" s="3" t="str">
        <f>IF(ISNUMBER(A2949),COUNTIF(Calculations!B:B, A2949),"")</f>
        <v/>
      </c>
      <c r="E2949" s="3" t="str">
        <f>IF(ISNUMBER(A2949),COUNTIF(Calculations!A:A, A2949),"")</f>
        <v/>
      </c>
      <c r="F2949" s="20" t="str">
        <f t="shared" si="265"/>
        <v/>
      </c>
      <c r="G2949" s="20" t="str">
        <f t="shared" si="266"/>
        <v/>
      </c>
    </row>
    <row r="2950" spans="1:7" x14ac:dyDescent="0.25">
      <c r="A2950" s="9" t="str">
        <f t="shared" si="262"/>
        <v/>
      </c>
      <c r="B2950" s="3" t="str">
        <f t="shared" si="263"/>
        <v/>
      </c>
      <c r="C2950" s="3" t="str">
        <f t="shared" si="264"/>
        <v/>
      </c>
      <c r="D2950" s="3" t="str">
        <f>IF(ISNUMBER(A2950),COUNTIF(Calculations!B:B, A2950),"")</f>
        <v/>
      </c>
      <c r="E2950" s="3" t="str">
        <f>IF(ISNUMBER(A2950),COUNTIF(Calculations!A:A, A2950),"")</f>
        <v/>
      </c>
      <c r="F2950" s="20" t="str">
        <f t="shared" si="265"/>
        <v/>
      </c>
      <c r="G2950" s="20" t="str">
        <f t="shared" si="266"/>
        <v/>
      </c>
    </row>
    <row r="2951" spans="1:7" x14ac:dyDescent="0.25">
      <c r="A2951" s="9" t="str">
        <f t="shared" si="262"/>
        <v/>
      </c>
      <c r="B2951" s="3" t="str">
        <f t="shared" si="263"/>
        <v/>
      </c>
      <c r="C2951" s="3" t="str">
        <f t="shared" si="264"/>
        <v/>
      </c>
      <c r="D2951" s="3" t="str">
        <f>IF(ISNUMBER(A2951),COUNTIF(Calculations!B:B, A2951),"")</f>
        <v/>
      </c>
      <c r="E2951" s="3" t="str">
        <f>IF(ISNUMBER(A2951),COUNTIF(Calculations!A:A, A2951),"")</f>
        <v/>
      </c>
      <c r="F2951" s="20" t="str">
        <f t="shared" si="265"/>
        <v/>
      </c>
      <c r="G2951" s="20" t="str">
        <f t="shared" si="266"/>
        <v/>
      </c>
    </row>
    <row r="2952" spans="1:7" x14ac:dyDescent="0.25">
      <c r="A2952" s="9" t="str">
        <f t="shared" si="262"/>
        <v/>
      </c>
      <c r="B2952" s="3" t="str">
        <f t="shared" si="263"/>
        <v/>
      </c>
      <c r="C2952" s="3" t="str">
        <f t="shared" si="264"/>
        <v/>
      </c>
      <c r="D2952" s="3" t="str">
        <f>IF(ISNUMBER(A2952),COUNTIF(Calculations!B:B, A2952),"")</f>
        <v/>
      </c>
      <c r="E2952" s="3" t="str">
        <f>IF(ISNUMBER(A2952),COUNTIF(Calculations!A:A, A2952),"")</f>
        <v/>
      </c>
      <c r="F2952" s="20" t="str">
        <f t="shared" si="265"/>
        <v/>
      </c>
      <c r="G2952" s="20" t="str">
        <f t="shared" si="266"/>
        <v/>
      </c>
    </row>
    <row r="2953" spans="1:7" x14ac:dyDescent="0.25">
      <c r="A2953" s="9" t="str">
        <f t="shared" si="262"/>
        <v/>
      </c>
      <c r="B2953" s="3" t="str">
        <f t="shared" si="263"/>
        <v/>
      </c>
      <c r="C2953" s="3" t="str">
        <f t="shared" si="264"/>
        <v/>
      </c>
      <c r="D2953" s="3" t="str">
        <f>IF(ISNUMBER(A2953),COUNTIF(Calculations!B:B, A2953),"")</f>
        <v/>
      </c>
      <c r="E2953" s="3" t="str">
        <f>IF(ISNUMBER(A2953),COUNTIF(Calculations!A:A, A2953),"")</f>
        <v/>
      </c>
      <c r="F2953" s="20" t="str">
        <f t="shared" si="265"/>
        <v/>
      </c>
      <c r="G2953" s="20" t="str">
        <f t="shared" si="266"/>
        <v/>
      </c>
    </row>
    <row r="2954" spans="1:7" x14ac:dyDescent="0.25">
      <c r="A2954" s="9" t="str">
        <f t="shared" si="262"/>
        <v/>
      </c>
      <c r="B2954" s="3" t="str">
        <f t="shared" si="263"/>
        <v/>
      </c>
      <c r="C2954" s="3" t="str">
        <f t="shared" si="264"/>
        <v/>
      </c>
      <c r="D2954" s="3" t="str">
        <f>IF(ISNUMBER(A2954),COUNTIF(Calculations!B:B, A2954),"")</f>
        <v/>
      </c>
      <c r="E2954" s="3" t="str">
        <f>IF(ISNUMBER(A2954),COUNTIF(Calculations!A:A, A2954),"")</f>
        <v/>
      </c>
      <c r="F2954" s="20" t="str">
        <f t="shared" si="265"/>
        <v/>
      </c>
      <c r="G2954" s="20" t="str">
        <f t="shared" si="266"/>
        <v/>
      </c>
    </row>
    <row r="2955" spans="1:7" x14ac:dyDescent="0.25">
      <c r="A2955" s="9" t="str">
        <f t="shared" si="262"/>
        <v/>
      </c>
      <c r="B2955" s="3" t="str">
        <f t="shared" si="263"/>
        <v/>
      </c>
      <c r="C2955" s="3" t="str">
        <f t="shared" si="264"/>
        <v/>
      </c>
      <c r="D2955" s="3" t="str">
        <f>IF(ISNUMBER(A2955),COUNTIF(Calculations!B:B, A2955),"")</f>
        <v/>
      </c>
      <c r="E2955" s="3" t="str">
        <f>IF(ISNUMBER(A2955),COUNTIF(Calculations!A:A, A2955),"")</f>
        <v/>
      </c>
      <c r="F2955" s="20" t="str">
        <f t="shared" si="265"/>
        <v/>
      </c>
      <c r="G2955" s="20" t="str">
        <f t="shared" si="266"/>
        <v/>
      </c>
    </row>
    <row r="2956" spans="1:7" x14ac:dyDescent="0.25">
      <c r="A2956" s="9" t="str">
        <f t="shared" si="262"/>
        <v/>
      </c>
      <c r="B2956" s="3" t="str">
        <f t="shared" si="263"/>
        <v/>
      </c>
      <c r="C2956" s="3" t="str">
        <f t="shared" si="264"/>
        <v/>
      </c>
      <c r="D2956" s="3" t="str">
        <f>IF(ISNUMBER(A2956),COUNTIF(Calculations!B:B, A2956),"")</f>
        <v/>
      </c>
      <c r="E2956" s="3" t="str">
        <f>IF(ISNUMBER(A2956),COUNTIF(Calculations!A:A, A2956),"")</f>
        <v/>
      </c>
      <c r="F2956" s="20" t="str">
        <f t="shared" si="265"/>
        <v/>
      </c>
      <c r="G2956" s="20" t="str">
        <f t="shared" si="266"/>
        <v/>
      </c>
    </row>
    <row r="2957" spans="1:7" x14ac:dyDescent="0.25">
      <c r="A2957" s="9" t="str">
        <f t="shared" si="262"/>
        <v/>
      </c>
      <c r="B2957" s="3" t="str">
        <f t="shared" si="263"/>
        <v/>
      </c>
      <c r="C2957" s="3" t="str">
        <f t="shared" si="264"/>
        <v/>
      </c>
      <c r="D2957" s="3" t="str">
        <f>IF(ISNUMBER(A2957),COUNTIF(Calculations!B:B, A2957),"")</f>
        <v/>
      </c>
      <c r="E2957" s="3" t="str">
        <f>IF(ISNUMBER(A2957),COUNTIF(Calculations!A:A, A2957),"")</f>
        <v/>
      </c>
      <c r="F2957" s="20" t="str">
        <f t="shared" si="265"/>
        <v/>
      </c>
      <c r="G2957" s="20" t="str">
        <f t="shared" si="266"/>
        <v/>
      </c>
    </row>
    <row r="2958" spans="1:7" x14ac:dyDescent="0.25">
      <c r="A2958" s="9" t="str">
        <f t="shared" si="262"/>
        <v/>
      </c>
      <c r="B2958" s="3" t="str">
        <f t="shared" si="263"/>
        <v/>
      </c>
      <c r="C2958" s="3" t="str">
        <f t="shared" si="264"/>
        <v/>
      </c>
      <c r="D2958" s="3" t="str">
        <f>IF(ISNUMBER(A2958),COUNTIF(Calculations!B:B, A2958),"")</f>
        <v/>
      </c>
      <c r="E2958" s="3" t="str">
        <f>IF(ISNUMBER(A2958),COUNTIF(Calculations!A:A, A2958),"")</f>
        <v/>
      </c>
      <c r="F2958" s="20" t="str">
        <f t="shared" si="265"/>
        <v/>
      </c>
      <c r="G2958" s="20" t="str">
        <f t="shared" si="266"/>
        <v/>
      </c>
    </row>
    <row r="2959" spans="1:7" x14ac:dyDescent="0.25">
      <c r="A2959" s="9" t="str">
        <f t="shared" si="262"/>
        <v/>
      </c>
      <c r="B2959" s="3" t="str">
        <f t="shared" si="263"/>
        <v/>
      </c>
      <c r="C2959" s="3" t="str">
        <f t="shared" si="264"/>
        <v/>
      </c>
      <c r="D2959" s="3" t="str">
        <f>IF(ISNUMBER(A2959),COUNTIF(Calculations!B:B, A2959),"")</f>
        <v/>
      </c>
      <c r="E2959" s="3" t="str">
        <f>IF(ISNUMBER(A2959),COUNTIF(Calculations!A:A, A2959),"")</f>
        <v/>
      </c>
      <c r="F2959" s="20" t="str">
        <f t="shared" si="265"/>
        <v/>
      </c>
      <c r="G2959" s="20" t="str">
        <f t="shared" si="266"/>
        <v/>
      </c>
    </row>
    <row r="2960" spans="1:7" x14ac:dyDescent="0.25">
      <c r="A2960" s="9" t="str">
        <f t="shared" si="262"/>
        <v/>
      </c>
      <c r="B2960" s="3" t="str">
        <f t="shared" si="263"/>
        <v/>
      </c>
      <c r="C2960" s="3" t="str">
        <f t="shared" si="264"/>
        <v/>
      </c>
      <c r="D2960" s="3" t="str">
        <f>IF(ISNUMBER(A2960),COUNTIF(Calculations!B:B, A2960),"")</f>
        <v/>
      </c>
      <c r="E2960" s="3" t="str">
        <f>IF(ISNUMBER(A2960),COUNTIF(Calculations!A:A, A2960),"")</f>
        <v/>
      </c>
      <c r="F2960" s="20" t="str">
        <f t="shared" si="265"/>
        <v/>
      </c>
      <c r="G2960" s="20" t="str">
        <f t="shared" si="266"/>
        <v/>
      </c>
    </row>
    <row r="2961" spans="1:7" x14ac:dyDescent="0.25">
      <c r="A2961" s="9" t="str">
        <f t="shared" si="262"/>
        <v/>
      </c>
      <c r="B2961" s="3" t="str">
        <f t="shared" si="263"/>
        <v/>
      </c>
      <c r="C2961" s="3" t="str">
        <f t="shared" si="264"/>
        <v/>
      </c>
      <c r="D2961" s="3" t="str">
        <f>IF(ISNUMBER(A2961),COUNTIF(Calculations!B:B, A2961),"")</f>
        <v/>
      </c>
      <c r="E2961" s="3" t="str">
        <f>IF(ISNUMBER(A2961),COUNTIF(Calculations!A:A, A2961),"")</f>
        <v/>
      </c>
      <c r="F2961" s="20" t="str">
        <f t="shared" si="265"/>
        <v/>
      </c>
      <c r="G2961" s="20" t="str">
        <f t="shared" si="266"/>
        <v/>
      </c>
    </row>
    <row r="2962" spans="1:7" x14ac:dyDescent="0.25">
      <c r="A2962" s="9" t="str">
        <f t="shared" si="262"/>
        <v/>
      </c>
      <c r="B2962" s="3" t="str">
        <f t="shared" si="263"/>
        <v/>
      </c>
      <c r="C2962" s="3" t="str">
        <f t="shared" si="264"/>
        <v/>
      </c>
      <c r="D2962" s="3" t="str">
        <f>IF(ISNUMBER(A2962),COUNTIF(Calculations!B:B, A2962),"")</f>
        <v/>
      </c>
      <c r="E2962" s="3" t="str">
        <f>IF(ISNUMBER(A2962),COUNTIF(Calculations!A:A, A2962),"")</f>
        <v/>
      </c>
      <c r="F2962" s="20" t="str">
        <f t="shared" si="265"/>
        <v/>
      </c>
      <c r="G2962" s="20" t="str">
        <f t="shared" si="266"/>
        <v/>
      </c>
    </row>
    <row r="2963" spans="1:7" x14ac:dyDescent="0.25">
      <c r="A2963" s="9" t="str">
        <f t="shared" si="262"/>
        <v/>
      </c>
      <c r="B2963" s="3" t="str">
        <f t="shared" si="263"/>
        <v/>
      </c>
      <c r="C2963" s="3" t="str">
        <f t="shared" si="264"/>
        <v/>
      </c>
      <c r="D2963" s="3" t="str">
        <f>IF(ISNUMBER(A2963),COUNTIF(Calculations!B:B, A2963),"")</f>
        <v/>
      </c>
      <c r="E2963" s="3" t="str">
        <f>IF(ISNUMBER(A2963),COUNTIF(Calculations!A:A, A2963),"")</f>
        <v/>
      </c>
      <c r="F2963" s="20" t="str">
        <f t="shared" si="265"/>
        <v/>
      </c>
      <c r="G2963" s="20" t="str">
        <f t="shared" si="266"/>
        <v/>
      </c>
    </row>
    <row r="2964" spans="1:7" x14ac:dyDescent="0.25">
      <c r="A2964" s="9" t="str">
        <f t="shared" si="262"/>
        <v/>
      </c>
      <c r="B2964" s="3" t="str">
        <f t="shared" si="263"/>
        <v/>
      </c>
      <c r="C2964" s="3" t="str">
        <f t="shared" si="264"/>
        <v/>
      </c>
      <c r="D2964" s="3" t="str">
        <f>IF(ISNUMBER(A2964),COUNTIF(Calculations!B:B, A2964),"")</f>
        <v/>
      </c>
      <c r="E2964" s="3" t="str">
        <f>IF(ISNUMBER(A2964),COUNTIF(Calculations!A:A, A2964),"")</f>
        <v/>
      </c>
      <c r="F2964" s="20" t="str">
        <f t="shared" si="265"/>
        <v/>
      </c>
      <c r="G2964" s="20" t="str">
        <f t="shared" si="266"/>
        <v/>
      </c>
    </row>
    <row r="2965" spans="1:7" x14ac:dyDescent="0.25">
      <c r="A2965" s="9" t="str">
        <f t="shared" si="262"/>
        <v/>
      </c>
      <c r="B2965" s="3" t="str">
        <f t="shared" si="263"/>
        <v/>
      </c>
      <c r="C2965" s="3" t="str">
        <f t="shared" si="264"/>
        <v/>
      </c>
      <c r="D2965" s="3" t="str">
        <f>IF(ISNUMBER(A2965),COUNTIF(Calculations!B:B, A2965),"")</f>
        <v/>
      </c>
      <c r="E2965" s="3" t="str">
        <f>IF(ISNUMBER(A2965),COUNTIF(Calculations!A:A, A2965),"")</f>
        <v/>
      </c>
      <c r="F2965" s="20" t="str">
        <f t="shared" si="265"/>
        <v/>
      </c>
      <c r="G2965" s="20" t="str">
        <f t="shared" si="266"/>
        <v/>
      </c>
    </row>
    <row r="2966" spans="1:7" x14ac:dyDescent="0.25">
      <c r="A2966" s="9" t="str">
        <f t="shared" si="262"/>
        <v/>
      </c>
      <c r="B2966" s="3" t="str">
        <f t="shared" si="263"/>
        <v/>
      </c>
      <c r="C2966" s="3" t="str">
        <f t="shared" si="264"/>
        <v/>
      </c>
      <c r="D2966" s="3" t="str">
        <f>IF(ISNUMBER(A2966),COUNTIF(Calculations!B:B, A2966),"")</f>
        <v/>
      </c>
      <c r="E2966" s="3" t="str">
        <f>IF(ISNUMBER(A2966),COUNTIF(Calculations!A:A, A2966),"")</f>
        <v/>
      </c>
      <c r="F2966" s="20" t="str">
        <f t="shared" si="265"/>
        <v/>
      </c>
      <c r="G2966" s="20" t="str">
        <f t="shared" si="266"/>
        <v/>
      </c>
    </row>
    <row r="2967" spans="1:7" x14ac:dyDescent="0.25">
      <c r="A2967" s="9" t="str">
        <f t="shared" si="262"/>
        <v/>
      </c>
      <c r="B2967" s="3" t="str">
        <f t="shared" si="263"/>
        <v/>
      </c>
      <c r="C2967" s="3" t="str">
        <f t="shared" si="264"/>
        <v/>
      </c>
      <c r="D2967" s="3" t="str">
        <f>IF(ISNUMBER(A2967),COUNTIF(Calculations!B:B, A2967),"")</f>
        <v/>
      </c>
      <c r="E2967" s="3" t="str">
        <f>IF(ISNUMBER(A2967),COUNTIF(Calculations!A:A, A2967),"")</f>
        <v/>
      </c>
      <c r="F2967" s="20" t="str">
        <f t="shared" si="265"/>
        <v/>
      </c>
      <c r="G2967" s="20" t="str">
        <f t="shared" si="266"/>
        <v/>
      </c>
    </row>
    <row r="2968" spans="1:7" x14ac:dyDescent="0.25">
      <c r="A2968" s="9" t="str">
        <f t="shared" si="262"/>
        <v/>
      </c>
      <c r="B2968" s="3" t="str">
        <f t="shared" si="263"/>
        <v/>
      </c>
      <c r="C2968" s="3" t="str">
        <f t="shared" si="264"/>
        <v/>
      </c>
      <c r="D2968" s="3" t="str">
        <f>IF(ISNUMBER(A2968),COUNTIF(Calculations!B:B, A2968),"")</f>
        <v/>
      </c>
      <c r="E2968" s="3" t="str">
        <f>IF(ISNUMBER(A2968),COUNTIF(Calculations!A:A, A2968),"")</f>
        <v/>
      </c>
      <c r="F2968" s="20" t="str">
        <f t="shared" si="265"/>
        <v/>
      </c>
      <c r="G2968" s="20" t="str">
        <f t="shared" si="266"/>
        <v/>
      </c>
    </row>
    <row r="2969" spans="1:7" x14ac:dyDescent="0.25">
      <c r="A2969" s="9" t="str">
        <f t="shared" si="262"/>
        <v/>
      </c>
      <c r="B2969" s="3" t="str">
        <f t="shared" si="263"/>
        <v/>
      </c>
      <c r="C2969" s="3" t="str">
        <f t="shared" si="264"/>
        <v/>
      </c>
      <c r="D2969" s="3" t="str">
        <f>IF(ISNUMBER(A2969),COUNTIF(Calculations!B:B, A2969),"")</f>
        <v/>
      </c>
      <c r="E2969" s="3" t="str">
        <f>IF(ISNUMBER(A2969),COUNTIF(Calculations!A:A, A2969),"")</f>
        <v/>
      </c>
      <c r="F2969" s="20" t="str">
        <f t="shared" si="265"/>
        <v/>
      </c>
      <c r="G2969" s="20" t="str">
        <f t="shared" si="266"/>
        <v/>
      </c>
    </row>
    <row r="2970" spans="1:7" x14ac:dyDescent="0.25">
      <c r="A2970" s="9" t="str">
        <f t="shared" si="262"/>
        <v/>
      </c>
      <c r="B2970" s="3" t="str">
        <f t="shared" si="263"/>
        <v/>
      </c>
      <c r="C2970" s="3" t="str">
        <f t="shared" si="264"/>
        <v/>
      </c>
      <c r="D2970" s="3" t="str">
        <f>IF(ISNUMBER(A2970),COUNTIF(Calculations!B:B, A2970),"")</f>
        <v/>
      </c>
      <c r="E2970" s="3" t="str">
        <f>IF(ISNUMBER(A2970),COUNTIF(Calculations!A:A, A2970),"")</f>
        <v/>
      </c>
      <c r="F2970" s="20" t="str">
        <f t="shared" si="265"/>
        <v/>
      </c>
      <c r="G2970" s="20" t="str">
        <f t="shared" si="266"/>
        <v/>
      </c>
    </row>
    <row r="2971" spans="1:7" x14ac:dyDescent="0.25">
      <c r="A2971" s="9" t="str">
        <f t="shared" si="262"/>
        <v/>
      </c>
      <c r="B2971" s="3" t="str">
        <f t="shared" si="263"/>
        <v/>
      </c>
      <c r="C2971" s="3" t="str">
        <f t="shared" si="264"/>
        <v/>
      </c>
      <c r="D2971" s="3" t="str">
        <f>IF(ISNUMBER(A2971),COUNTIF(Calculations!B:B, A2971),"")</f>
        <v/>
      </c>
      <c r="E2971" s="3" t="str">
        <f>IF(ISNUMBER(A2971),COUNTIF(Calculations!A:A, A2971),"")</f>
        <v/>
      </c>
      <c r="F2971" s="20" t="str">
        <f t="shared" si="265"/>
        <v/>
      </c>
      <c r="G2971" s="20" t="str">
        <f t="shared" si="266"/>
        <v/>
      </c>
    </row>
    <row r="2972" spans="1:7" x14ac:dyDescent="0.25">
      <c r="A2972" s="9" t="str">
        <f t="shared" si="262"/>
        <v/>
      </c>
      <c r="B2972" s="3" t="str">
        <f t="shared" si="263"/>
        <v/>
      </c>
      <c r="C2972" s="3" t="str">
        <f t="shared" si="264"/>
        <v/>
      </c>
      <c r="D2972" s="3" t="str">
        <f>IF(ISNUMBER(A2972),COUNTIF(Calculations!B:B, A2972),"")</f>
        <v/>
      </c>
      <c r="E2972" s="3" t="str">
        <f>IF(ISNUMBER(A2972),COUNTIF(Calculations!A:A, A2972),"")</f>
        <v/>
      </c>
      <c r="F2972" s="20" t="str">
        <f t="shared" si="265"/>
        <v/>
      </c>
      <c r="G2972" s="20" t="str">
        <f t="shared" si="266"/>
        <v/>
      </c>
    </row>
    <row r="2973" spans="1:7" x14ac:dyDescent="0.25">
      <c r="A2973" s="9" t="str">
        <f t="shared" si="262"/>
        <v/>
      </c>
      <c r="B2973" s="3" t="str">
        <f t="shared" si="263"/>
        <v/>
      </c>
      <c r="C2973" s="3" t="str">
        <f t="shared" si="264"/>
        <v/>
      </c>
      <c r="D2973" s="3" t="str">
        <f>IF(ISNUMBER(A2973),COUNTIF(Calculations!B:B, A2973),"")</f>
        <v/>
      </c>
      <c r="E2973" s="3" t="str">
        <f>IF(ISNUMBER(A2973),COUNTIF(Calculations!A:A, A2973),"")</f>
        <v/>
      </c>
      <c r="F2973" s="20" t="str">
        <f t="shared" si="265"/>
        <v/>
      </c>
      <c r="G2973" s="20" t="str">
        <f t="shared" si="266"/>
        <v/>
      </c>
    </row>
    <row r="2974" spans="1:7" x14ac:dyDescent="0.25">
      <c r="A2974" s="9" t="str">
        <f t="shared" si="262"/>
        <v/>
      </c>
      <c r="B2974" s="3" t="str">
        <f t="shared" si="263"/>
        <v/>
      </c>
      <c r="C2974" s="3" t="str">
        <f t="shared" si="264"/>
        <v/>
      </c>
      <c r="D2974" s="3" t="str">
        <f>IF(ISNUMBER(A2974),COUNTIF(Calculations!B:B, A2974),"")</f>
        <v/>
      </c>
      <c r="E2974" s="3" t="str">
        <f>IF(ISNUMBER(A2974),COUNTIF(Calculations!A:A, A2974),"")</f>
        <v/>
      </c>
      <c r="F2974" s="20" t="str">
        <f t="shared" si="265"/>
        <v/>
      </c>
      <c r="G2974" s="20" t="str">
        <f t="shared" si="266"/>
        <v/>
      </c>
    </row>
    <row r="2975" spans="1:7" x14ac:dyDescent="0.25">
      <c r="A2975" s="9" t="str">
        <f t="shared" si="262"/>
        <v/>
      </c>
      <c r="B2975" s="3" t="str">
        <f t="shared" si="263"/>
        <v/>
      </c>
      <c r="C2975" s="3" t="str">
        <f t="shared" si="264"/>
        <v/>
      </c>
      <c r="D2975" s="3" t="str">
        <f>IF(ISNUMBER(A2975),COUNTIF(Calculations!B:B, A2975),"")</f>
        <v/>
      </c>
      <c r="E2975" s="3" t="str">
        <f>IF(ISNUMBER(A2975),COUNTIF(Calculations!A:A, A2975),"")</f>
        <v/>
      </c>
      <c r="F2975" s="20" t="str">
        <f t="shared" si="265"/>
        <v/>
      </c>
      <c r="G2975" s="20" t="str">
        <f t="shared" si="266"/>
        <v/>
      </c>
    </row>
    <row r="2976" spans="1:7" x14ac:dyDescent="0.25">
      <c r="A2976" s="9" t="str">
        <f t="shared" si="262"/>
        <v/>
      </c>
      <c r="B2976" s="3" t="str">
        <f t="shared" si="263"/>
        <v/>
      </c>
      <c r="C2976" s="3" t="str">
        <f t="shared" si="264"/>
        <v/>
      </c>
      <c r="D2976" s="3" t="str">
        <f>IF(ISNUMBER(A2976),COUNTIF(Calculations!B:B, A2976),"")</f>
        <v/>
      </c>
      <c r="E2976" s="3" t="str">
        <f>IF(ISNUMBER(A2976),COUNTIF(Calculations!A:A, A2976),"")</f>
        <v/>
      </c>
      <c r="F2976" s="20" t="str">
        <f t="shared" si="265"/>
        <v/>
      </c>
      <c r="G2976" s="20" t="str">
        <f t="shared" si="266"/>
        <v/>
      </c>
    </row>
    <row r="2977" spans="1:7" x14ac:dyDescent="0.25">
      <c r="A2977" s="9" t="str">
        <f t="shared" si="262"/>
        <v/>
      </c>
      <c r="B2977" s="3" t="str">
        <f t="shared" si="263"/>
        <v/>
      </c>
      <c r="C2977" s="3" t="str">
        <f t="shared" si="264"/>
        <v/>
      </c>
      <c r="D2977" s="3" t="str">
        <f>IF(ISNUMBER(A2977),COUNTIF(Calculations!B:B, A2977),"")</f>
        <v/>
      </c>
      <c r="E2977" s="3" t="str">
        <f>IF(ISNUMBER(A2977),COUNTIF(Calculations!A:A, A2977),"")</f>
        <v/>
      </c>
      <c r="F2977" s="20" t="str">
        <f t="shared" si="265"/>
        <v/>
      </c>
      <c r="G2977" s="20" t="str">
        <f t="shared" si="266"/>
        <v/>
      </c>
    </row>
    <row r="2978" spans="1:7" x14ac:dyDescent="0.25">
      <c r="A2978" s="9" t="str">
        <f t="shared" si="262"/>
        <v/>
      </c>
      <c r="B2978" s="3" t="str">
        <f t="shared" si="263"/>
        <v/>
      </c>
      <c r="C2978" s="3" t="str">
        <f t="shared" si="264"/>
        <v/>
      </c>
      <c r="D2978" s="3" t="str">
        <f>IF(ISNUMBER(A2978),COUNTIF(Calculations!B:B, A2978),"")</f>
        <v/>
      </c>
      <c r="E2978" s="3" t="str">
        <f>IF(ISNUMBER(A2978),COUNTIF(Calculations!A:A, A2978),"")</f>
        <v/>
      </c>
      <c r="F2978" s="20" t="str">
        <f t="shared" si="265"/>
        <v/>
      </c>
      <c r="G2978" s="20" t="str">
        <f t="shared" si="266"/>
        <v/>
      </c>
    </row>
    <row r="2979" spans="1:7" x14ac:dyDescent="0.25">
      <c r="A2979" s="9" t="str">
        <f t="shared" si="262"/>
        <v/>
      </c>
      <c r="B2979" s="3" t="str">
        <f t="shared" si="263"/>
        <v/>
      </c>
      <c r="C2979" s="3" t="str">
        <f t="shared" si="264"/>
        <v/>
      </c>
      <c r="D2979" s="3" t="str">
        <f>IF(ISNUMBER(A2979),COUNTIF(Calculations!B:B, A2979),"")</f>
        <v/>
      </c>
      <c r="E2979" s="3" t="str">
        <f>IF(ISNUMBER(A2979),COUNTIF(Calculations!A:A, A2979),"")</f>
        <v/>
      </c>
      <c r="F2979" s="20" t="str">
        <f t="shared" si="265"/>
        <v/>
      </c>
      <c r="G2979" s="20" t="str">
        <f t="shared" si="266"/>
        <v/>
      </c>
    </row>
    <row r="2980" spans="1:7" x14ac:dyDescent="0.25">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20" t="str">
        <f t="shared" ref="F2980:F3043" si="270">IF(ISNUMBER(A2980),F2979 + D2980,"")</f>
        <v/>
      </c>
      <c r="G2980" s="20" t="str">
        <f t="shared" ref="G2980:G3043" si="271">IF(ISNUMBER(A2980),G2979 + E2980,"")</f>
        <v/>
      </c>
    </row>
    <row r="2981" spans="1:7" x14ac:dyDescent="0.25">
      <c r="A2981" s="9" t="str">
        <f t="shared" si="267"/>
        <v/>
      </c>
      <c r="B2981" s="3" t="str">
        <f t="shared" si="268"/>
        <v/>
      </c>
      <c r="C2981" s="3" t="str">
        <f t="shared" si="269"/>
        <v/>
      </c>
      <c r="D2981" s="3" t="str">
        <f>IF(ISNUMBER(A2981),COUNTIF(Calculations!B:B, A2981),"")</f>
        <v/>
      </c>
      <c r="E2981" s="3" t="str">
        <f>IF(ISNUMBER(A2981),COUNTIF(Calculations!A:A, A2981),"")</f>
        <v/>
      </c>
      <c r="F2981" s="20" t="str">
        <f t="shared" si="270"/>
        <v/>
      </c>
      <c r="G2981" s="20" t="str">
        <f t="shared" si="271"/>
        <v/>
      </c>
    </row>
    <row r="2982" spans="1:7" x14ac:dyDescent="0.25">
      <c r="A2982" s="9" t="str">
        <f t="shared" si="267"/>
        <v/>
      </c>
      <c r="B2982" s="3" t="str">
        <f t="shared" si="268"/>
        <v/>
      </c>
      <c r="C2982" s="3" t="str">
        <f t="shared" si="269"/>
        <v/>
      </c>
      <c r="D2982" s="3" t="str">
        <f>IF(ISNUMBER(A2982),COUNTIF(Calculations!B:B, A2982),"")</f>
        <v/>
      </c>
      <c r="E2982" s="3" t="str">
        <f>IF(ISNUMBER(A2982),COUNTIF(Calculations!A:A, A2982),"")</f>
        <v/>
      </c>
      <c r="F2982" s="20" t="str">
        <f t="shared" si="270"/>
        <v/>
      </c>
      <c r="G2982" s="20" t="str">
        <f t="shared" si="271"/>
        <v/>
      </c>
    </row>
    <row r="2983" spans="1:7" x14ac:dyDescent="0.25">
      <c r="A2983" s="9" t="str">
        <f t="shared" si="267"/>
        <v/>
      </c>
      <c r="B2983" s="3" t="str">
        <f t="shared" si="268"/>
        <v/>
      </c>
      <c r="C2983" s="3" t="str">
        <f t="shared" si="269"/>
        <v/>
      </c>
      <c r="D2983" s="3" t="str">
        <f>IF(ISNUMBER(A2983),COUNTIF(Calculations!B:B, A2983),"")</f>
        <v/>
      </c>
      <c r="E2983" s="3" t="str">
        <f>IF(ISNUMBER(A2983),COUNTIF(Calculations!A:A, A2983),"")</f>
        <v/>
      </c>
      <c r="F2983" s="20" t="str">
        <f t="shared" si="270"/>
        <v/>
      </c>
      <c r="G2983" s="20" t="str">
        <f t="shared" si="271"/>
        <v/>
      </c>
    </row>
    <row r="2984" spans="1:7" x14ac:dyDescent="0.25">
      <c r="A2984" s="9" t="str">
        <f t="shared" si="267"/>
        <v/>
      </c>
      <c r="B2984" s="3" t="str">
        <f t="shared" si="268"/>
        <v/>
      </c>
      <c r="C2984" s="3" t="str">
        <f t="shared" si="269"/>
        <v/>
      </c>
      <c r="D2984" s="3" t="str">
        <f>IF(ISNUMBER(A2984),COUNTIF(Calculations!B:B, A2984),"")</f>
        <v/>
      </c>
      <c r="E2984" s="3" t="str">
        <f>IF(ISNUMBER(A2984),COUNTIF(Calculations!A:A, A2984),"")</f>
        <v/>
      </c>
      <c r="F2984" s="20" t="str">
        <f t="shared" si="270"/>
        <v/>
      </c>
      <c r="G2984" s="20" t="str">
        <f t="shared" si="271"/>
        <v/>
      </c>
    </row>
    <row r="2985" spans="1:7" x14ac:dyDescent="0.25">
      <c r="A2985" s="9" t="str">
        <f t="shared" si="267"/>
        <v/>
      </c>
      <c r="B2985" s="3" t="str">
        <f t="shared" si="268"/>
        <v/>
      </c>
      <c r="C2985" s="3" t="str">
        <f t="shared" si="269"/>
        <v/>
      </c>
      <c r="D2985" s="3" t="str">
        <f>IF(ISNUMBER(A2985),COUNTIF(Calculations!B:B, A2985),"")</f>
        <v/>
      </c>
      <c r="E2985" s="3" t="str">
        <f>IF(ISNUMBER(A2985),COUNTIF(Calculations!A:A, A2985),"")</f>
        <v/>
      </c>
      <c r="F2985" s="20" t="str">
        <f t="shared" si="270"/>
        <v/>
      </c>
      <c r="G2985" s="20" t="str">
        <f t="shared" si="271"/>
        <v/>
      </c>
    </row>
    <row r="2986" spans="1:7" x14ac:dyDescent="0.25">
      <c r="A2986" s="9" t="str">
        <f t="shared" si="267"/>
        <v/>
      </c>
      <c r="B2986" s="3" t="str">
        <f t="shared" si="268"/>
        <v/>
      </c>
      <c r="C2986" s="3" t="str">
        <f t="shared" si="269"/>
        <v/>
      </c>
      <c r="D2986" s="3" t="str">
        <f>IF(ISNUMBER(A2986),COUNTIF(Calculations!B:B, A2986),"")</f>
        <v/>
      </c>
      <c r="E2986" s="3" t="str">
        <f>IF(ISNUMBER(A2986),COUNTIF(Calculations!A:A, A2986),"")</f>
        <v/>
      </c>
      <c r="F2986" s="20" t="str">
        <f t="shared" si="270"/>
        <v/>
      </c>
      <c r="G2986" s="20" t="str">
        <f t="shared" si="271"/>
        <v/>
      </c>
    </row>
    <row r="2987" spans="1:7" x14ac:dyDescent="0.25">
      <c r="A2987" s="9" t="str">
        <f t="shared" si="267"/>
        <v/>
      </c>
      <c r="B2987" s="3" t="str">
        <f t="shared" si="268"/>
        <v/>
      </c>
      <c r="C2987" s="3" t="str">
        <f t="shared" si="269"/>
        <v/>
      </c>
      <c r="D2987" s="3" t="str">
        <f>IF(ISNUMBER(A2987),COUNTIF(Calculations!B:B, A2987),"")</f>
        <v/>
      </c>
      <c r="E2987" s="3" t="str">
        <f>IF(ISNUMBER(A2987),COUNTIF(Calculations!A:A, A2987),"")</f>
        <v/>
      </c>
      <c r="F2987" s="20" t="str">
        <f t="shared" si="270"/>
        <v/>
      </c>
      <c r="G2987" s="20" t="str">
        <f t="shared" si="271"/>
        <v/>
      </c>
    </row>
    <row r="2988" spans="1:7" x14ac:dyDescent="0.25">
      <c r="A2988" s="9" t="str">
        <f t="shared" si="267"/>
        <v/>
      </c>
      <c r="B2988" s="3" t="str">
        <f t="shared" si="268"/>
        <v/>
      </c>
      <c r="C2988" s="3" t="str">
        <f t="shared" si="269"/>
        <v/>
      </c>
      <c r="D2988" s="3" t="str">
        <f>IF(ISNUMBER(A2988),COUNTIF(Calculations!B:B, A2988),"")</f>
        <v/>
      </c>
      <c r="E2988" s="3" t="str">
        <f>IF(ISNUMBER(A2988),COUNTIF(Calculations!A:A, A2988),"")</f>
        <v/>
      </c>
      <c r="F2988" s="20" t="str">
        <f t="shared" si="270"/>
        <v/>
      </c>
      <c r="G2988" s="20" t="str">
        <f t="shared" si="271"/>
        <v/>
      </c>
    </row>
    <row r="2989" spans="1:7" x14ac:dyDescent="0.25">
      <c r="A2989" s="9" t="str">
        <f t="shared" si="267"/>
        <v/>
      </c>
      <c r="B2989" s="3" t="str">
        <f t="shared" si="268"/>
        <v/>
      </c>
      <c r="C2989" s="3" t="str">
        <f t="shared" si="269"/>
        <v/>
      </c>
      <c r="D2989" s="3" t="str">
        <f>IF(ISNUMBER(A2989),COUNTIF(Calculations!B:B, A2989),"")</f>
        <v/>
      </c>
      <c r="E2989" s="3" t="str">
        <f>IF(ISNUMBER(A2989),COUNTIF(Calculations!A:A, A2989),"")</f>
        <v/>
      </c>
      <c r="F2989" s="20" t="str">
        <f t="shared" si="270"/>
        <v/>
      </c>
      <c r="G2989" s="20" t="str">
        <f t="shared" si="271"/>
        <v/>
      </c>
    </row>
    <row r="2990" spans="1:7" x14ac:dyDescent="0.25">
      <c r="A2990" s="9" t="str">
        <f t="shared" si="267"/>
        <v/>
      </c>
      <c r="B2990" s="3" t="str">
        <f t="shared" si="268"/>
        <v/>
      </c>
      <c r="C2990" s="3" t="str">
        <f t="shared" si="269"/>
        <v/>
      </c>
      <c r="D2990" s="3" t="str">
        <f>IF(ISNUMBER(A2990),COUNTIF(Calculations!B:B, A2990),"")</f>
        <v/>
      </c>
      <c r="E2990" s="3" t="str">
        <f>IF(ISNUMBER(A2990),COUNTIF(Calculations!A:A, A2990),"")</f>
        <v/>
      </c>
      <c r="F2990" s="20" t="str">
        <f t="shared" si="270"/>
        <v/>
      </c>
      <c r="G2990" s="20" t="str">
        <f t="shared" si="271"/>
        <v/>
      </c>
    </row>
    <row r="2991" spans="1:7" x14ac:dyDescent="0.25">
      <c r="A2991" s="9" t="str">
        <f t="shared" si="267"/>
        <v/>
      </c>
      <c r="B2991" s="3" t="str">
        <f t="shared" si="268"/>
        <v/>
      </c>
      <c r="C2991" s="3" t="str">
        <f t="shared" si="269"/>
        <v/>
      </c>
      <c r="D2991" s="3" t="str">
        <f>IF(ISNUMBER(A2991),COUNTIF(Calculations!B:B, A2991),"")</f>
        <v/>
      </c>
      <c r="E2991" s="3" t="str">
        <f>IF(ISNUMBER(A2991),COUNTIF(Calculations!A:A, A2991),"")</f>
        <v/>
      </c>
      <c r="F2991" s="20" t="str">
        <f t="shared" si="270"/>
        <v/>
      </c>
      <c r="G2991" s="20" t="str">
        <f t="shared" si="271"/>
        <v/>
      </c>
    </row>
    <row r="2992" spans="1:7" x14ac:dyDescent="0.25">
      <c r="A2992" s="9" t="str">
        <f t="shared" si="267"/>
        <v/>
      </c>
      <c r="B2992" s="3" t="str">
        <f t="shared" si="268"/>
        <v/>
      </c>
      <c r="C2992" s="3" t="str">
        <f t="shared" si="269"/>
        <v/>
      </c>
      <c r="D2992" s="3" t="str">
        <f>IF(ISNUMBER(A2992),COUNTIF(Calculations!B:B, A2992),"")</f>
        <v/>
      </c>
      <c r="E2992" s="3" t="str">
        <f>IF(ISNUMBER(A2992),COUNTIF(Calculations!A:A, A2992),"")</f>
        <v/>
      </c>
      <c r="F2992" s="20" t="str">
        <f t="shared" si="270"/>
        <v/>
      </c>
      <c r="G2992" s="20" t="str">
        <f t="shared" si="271"/>
        <v/>
      </c>
    </row>
    <row r="2993" spans="1:7" x14ac:dyDescent="0.25">
      <c r="A2993" s="9" t="str">
        <f t="shared" si="267"/>
        <v/>
      </c>
      <c r="B2993" s="3" t="str">
        <f t="shared" si="268"/>
        <v/>
      </c>
      <c r="C2993" s="3" t="str">
        <f t="shared" si="269"/>
        <v/>
      </c>
      <c r="D2993" s="3" t="str">
        <f>IF(ISNUMBER(A2993),COUNTIF(Calculations!B:B, A2993),"")</f>
        <v/>
      </c>
      <c r="E2993" s="3" t="str">
        <f>IF(ISNUMBER(A2993),COUNTIF(Calculations!A:A, A2993),"")</f>
        <v/>
      </c>
      <c r="F2993" s="20" t="str">
        <f t="shared" si="270"/>
        <v/>
      </c>
      <c r="G2993" s="20" t="str">
        <f t="shared" si="271"/>
        <v/>
      </c>
    </row>
    <row r="2994" spans="1:7" x14ac:dyDescent="0.25">
      <c r="A2994" s="9" t="str">
        <f t="shared" si="267"/>
        <v/>
      </c>
      <c r="B2994" s="3" t="str">
        <f t="shared" si="268"/>
        <v/>
      </c>
      <c r="C2994" s="3" t="str">
        <f t="shared" si="269"/>
        <v/>
      </c>
      <c r="D2994" s="3" t="str">
        <f>IF(ISNUMBER(A2994),COUNTIF(Calculations!B:B, A2994),"")</f>
        <v/>
      </c>
      <c r="E2994" s="3" t="str">
        <f>IF(ISNUMBER(A2994),COUNTIF(Calculations!A:A, A2994),"")</f>
        <v/>
      </c>
      <c r="F2994" s="20" t="str">
        <f t="shared" si="270"/>
        <v/>
      </c>
      <c r="G2994" s="20" t="str">
        <f t="shared" si="271"/>
        <v/>
      </c>
    </row>
    <row r="2995" spans="1:7" x14ac:dyDescent="0.25">
      <c r="A2995" s="9" t="str">
        <f t="shared" si="267"/>
        <v/>
      </c>
      <c r="B2995" s="3" t="str">
        <f t="shared" si="268"/>
        <v/>
      </c>
      <c r="C2995" s="3" t="str">
        <f t="shared" si="269"/>
        <v/>
      </c>
      <c r="D2995" s="3" t="str">
        <f>IF(ISNUMBER(A2995),COUNTIF(Calculations!B:B, A2995),"")</f>
        <v/>
      </c>
      <c r="E2995" s="3" t="str">
        <f>IF(ISNUMBER(A2995),COUNTIF(Calculations!A:A, A2995),"")</f>
        <v/>
      </c>
      <c r="F2995" s="20" t="str">
        <f t="shared" si="270"/>
        <v/>
      </c>
      <c r="G2995" s="20" t="str">
        <f t="shared" si="271"/>
        <v/>
      </c>
    </row>
    <row r="2996" spans="1:7" x14ac:dyDescent="0.25">
      <c r="A2996" s="9" t="str">
        <f t="shared" si="267"/>
        <v/>
      </c>
      <c r="B2996" s="3" t="str">
        <f t="shared" si="268"/>
        <v/>
      </c>
      <c r="C2996" s="3" t="str">
        <f t="shared" si="269"/>
        <v/>
      </c>
      <c r="D2996" s="3" t="str">
        <f>IF(ISNUMBER(A2996),COUNTIF(Calculations!B:B, A2996),"")</f>
        <v/>
      </c>
      <c r="E2996" s="3" t="str">
        <f>IF(ISNUMBER(A2996),COUNTIF(Calculations!A:A, A2996),"")</f>
        <v/>
      </c>
      <c r="F2996" s="20" t="str">
        <f t="shared" si="270"/>
        <v/>
      </c>
      <c r="G2996" s="20" t="str">
        <f t="shared" si="271"/>
        <v/>
      </c>
    </row>
    <row r="2997" spans="1:7" x14ac:dyDescent="0.25">
      <c r="A2997" s="9" t="str">
        <f t="shared" si="267"/>
        <v/>
      </c>
      <c r="B2997" s="3" t="str">
        <f t="shared" si="268"/>
        <v/>
      </c>
      <c r="C2997" s="3" t="str">
        <f t="shared" si="269"/>
        <v/>
      </c>
      <c r="D2997" s="3" t="str">
        <f>IF(ISNUMBER(A2997),COUNTIF(Calculations!B:B, A2997),"")</f>
        <v/>
      </c>
      <c r="E2997" s="3" t="str">
        <f>IF(ISNUMBER(A2997),COUNTIF(Calculations!A:A, A2997),"")</f>
        <v/>
      </c>
      <c r="F2997" s="20" t="str">
        <f t="shared" si="270"/>
        <v/>
      </c>
      <c r="G2997" s="20" t="str">
        <f t="shared" si="271"/>
        <v/>
      </c>
    </row>
    <row r="2998" spans="1:7" x14ac:dyDescent="0.25">
      <c r="A2998" s="9" t="str">
        <f t="shared" si="267"/>
        <v/>
      </c>
      <c r="B2998" s="3" t="str">
        <f t="shared" si="268"/>
        <v/>
      </c>
      <c r="C2998" s="3" t="str">
        <f t="shared" si="269"/>
        <v/>
      </c>
      <c r="D2998" s="3" t="str">
        <f>IF(ISNUMBER(A2998),COUNTIF(Calculations!B:B, A2998),"")</f>
        <v/>
      </c>
      <c r="E2998" s="3" t="str">
        <f>IF(ISNUMBER(A2998),COUNTIF(Calculations!A:A, A2998),"")</f>
        <v/>
      </c>
      <c r="F2998" s="20" t="str">
        <f t="shared" si="270"/>
        <v/>
      </c>
      <c r="G2998" s="20" t="str">
        <f t="shared" si="271"/>
        <v/>
      </c>
    </row>
    <row r="2999" spans="1:7" x14ac:dyDescent="0.25">
      <c r="A2999" s="9" t="str">
        <f t="shared" si="267"/>
        <v/>
      </c>
      <c r="B2999" s="3" t="str">
        <f t="shared" si="268"/>
        <v/>
      </c>
      <c r="C2999" s="3" t="str">
        <f t="shared" si="269"/>
        <v/>
      </c>
      <c r="D2999" s="3" t="str">
        <f>IF(ISNUMBER(A2999),COUNTIF(Calculations!B:B, A2999),"")</f>
        <v/>
      </c>
      <c r="E2999" s="3" t="str">
        <f>IF(ISNUMBER(A2999),COUNTIF(Calculations!A:A, A2999),"")</f>
        <v/>
      </c>
      <c r="F2999" s="20" t="str">
        <f t="shared" si="270"/>
        <v/>
      </c>
      <c r="G2999" s="20" t="str">
        <f t="shared" si="271"/>
        <v/>
      </c>
    </row>
    <row r="3000" spans="1:7" x14ac:dyDescent="0.25">
      <c r="A3000" s="9" t="str">
        <f t="shared" si="267"/>
        <v/>
      </c>
      <c r="B3000" s="3" t="str">
        <f t="shared" si="268"/>
        <v/>
      </c>
      <c r="C3000" s="3" t="str">
        <f t="shared" si="269"/>
        <v/>
      </c>
      <c r="D3000" s="3" t="str">
        <f>IF(ISNUMBER(A3000),COUNTIF(Calculations!B:B, A3000),"")</f>
        <v/>
      </c>
      <c r="E3000" s="3" t="str">
        <f>IF(ISNUMBER(A3000),COUNTIF(Calculations!A:A, A3000),"")</f>
        <v/>
      </c>
      <c r="F3000" s="20" t="str">
        <f t="shared" si="270"/>
        <v/>
      </c>
      <c r="G3000" s="20" t="str">
        <f t="shared" si="271"/>
        <v/>
      </c>
    </row>
    <row r="3001" spans="1:7" x14ac:dyDescent="0.25">
      <c r="A3001" s="9" t="str">
        <f t="shared" si="267"/>
        <v/>
      </c>
      <c r="B3001" s="3" t="str">
        <f t="shared" si="268"/>
        <v/>
      </c>
      <c r="C3001" s="3" t="str">
        <f t="shared" si="269"/>
        <v/>
      </c>
      <c r="D3001" s="3" t="str">
        <f>IF(ISNUMBER(A3001),COUNTIF(Calculations!B:B, A3001),"")</f>
        <v/>
      </c>
      <c r="E3001" s="3" t="str">
        <f>IF(ISNUMBER(A3001),COUNTIF(Calculations!A:A, A3001),"")</f>
        <v/>
      </c>
      <c r="F3001" s="20" t="str">
        <f t="shared" si="270"/>
        <v/>
      </c>
      <c r="G3001" s="20" t="str">
        <f t="shared" si="271"/>
        <v/>
      </c>
    </row>
    <row r="3002" spans="1:7" x14ac:dyDescent="0.25">
      <c r="A3002" s="9" t="str">
        <f t="shared" si="267"/>
        <v/>
      </c>
      <c r="B3002" s="3" t="str">
        <f t="shared" si="268"/>
        <v/>
      </c>
      <c r="C3002" s="3" t="str">
        <f t="shared" si="269"/>
        <v/>
      </c>
      <c r="D3002" s="3" t="str">
        <f>IF(ISNUMBER(A3002),COUNTIF(Calculations!B:B, A3002),"")</f>
        <v/>
      </c>
      <c r="E3002" s="3" t="str">
        <f>IF(ISNUMBER(A3002),COUNTIF(Calculations!A:A, A3002),"")</f>
        <v/>
      </c>
      <c r="F3002" s="20" t="str">
        <f t="shared" si="270"/>
        <v/>
      </c>
      <c r="G3002" s="20" t="str">
        <f t="shared" si="271"/>
        <v/>
      </c>
    </row>
    <row r="3003" spans="1:7" x14ac:dyDescent="0.25">
      <c r="A3003" s="9" t="str">
        <f t="shared" si="267"/>
        <v/>
      </c>
      <c r="B3003" s="3" t="str">
        <f t="shared" si="268"/>
        <v/>
      </c>
      <c r="C3003" s="3" t="str">
        <f t="shared" si="269"/>
        <v/>
      </c>
      <c r="D3003" s="3" t="str">
        <f>IF(ISNUMBER(A3003),COUNTIF(Calculations!B:B, A3003),"")</f>
        <v/>
      </c>
      <c r="E3003" s="3" t="str">
        <f>IF(ISNUMBER(A3003),COUNTIF(Calculations!A:A, A3003),"")</f>
        <v/>
      </c>
      <c r="F3003" s="20" t="str">
        <f t="shared" si="270"/>
        <v/>
      </c>
      <c r="G3003" s="20" t="str">
        <f t="shared" si="271"/>
        <v/>
      </c>
    </row>
    <row r="3004" spans="1:7" x14ac:dyDescent="0.25">
      <c r="A3004" s="9" t="str">
        <f t="shared" si="267"/>
        <v/>
      </c>
      <c r="B3004" s="3" t="str">
        <f t="shared" si="268"/>
        <v/>
      </c>
      <c r="C3004" s="3" t="str">
        <f t="shared" si="269"/>
        <v/>
      </c>
      <c r="D3004" s="3" t="str">
        <f>IF(ISNUMBER(A3004),COUNTIF(Calculations!B:B, A3004),"")</f>
        <v/>
      </c>
      <c r="E3004" s="3" t="str">
        <f>IF(ISNUMBER(A3004),COUNTIF(Calculations!A:A, A3004),"")</f>
        <v/>
      </c>
      <c r="F3004" s="20" t="str">
        <f t="shared" si="270"/>
        <v/>
      </c>
      <c r="G3004" s="20" t="str">
        <f t="shared" si="271"/>
        <v/>
      </c>
    </row>
    <row r="3005" spans="1:7" x14ac:dyDescent="0.25">
      <c r="A3005" s="9" t="str">
        <f t="shared" si="267"/>
        <v/>
      </c>
      <c r="B3005" s="3" t="str">
        <f t="shared" si="268"/>
        <v/>
      </c>
      <c r="C3005" s="3" t="str">
        <f t="shared" si="269"/>
        <v/>
      </c>
      <c r="D3005" s="3" t="str">
        <f>IF(ISNUMBER(A3005),COUNTIF(Calculations!B:B, A3005),"")</f>
        <v/>
      </c>
      <c r="E3005" s="3" t="str">
        <f>IF(ISNUMBER(A3005),COUNTIF(Calculations!A:A, A3005),"")</f>
        <v/>
      </c>
      <c r="F3005" s="20" t="str">
        <f t="shared" si="270"/>
        <v/>
      </c>
      <c r="G3005" s="20" t="str">
        <f t="shared" si="271"/>
        <v/>
      </c>
    </row>
    <row r="3006" spans="1:7" x14ac:dyDescent="0.25">
      <c r="A3006" s="9" t="str">
        <f t="shared" si="267"/>
        <v/>
      </c>
      <c r="B3006" s="3" t="str">
        <f t="shared" si="268"/>
        <v/>
      </c>
      <c r="C3006" s="3" t="str">
        <f t="shared" si="269"/>
        <v/>
      </c>
      <c r="D3006" s="3" t="str">
        <f>IF(ISNUMBER(A3006),COUNTIF(Calculations!B:B, A3006),"")</f>
        <v/>
      </c>
      <c r="E3006" s="3" t="str">
        <f>IF(ISNUMBER(A3006),COUNTIF(Calculations!A:A, A3006),"")</f>
        <v/>
      </c>
      <c r="F3006" s="20" t="str">
        <f t="shared" si="270"/>
        <v/>
      </c>
      <c r="G3006" s="20" t="str">
        <f t="shared" si="271"/>
        <v/>
      </c>
    </row>
    <row r="3007" spans="1:7" x14ac:dyDescent="0.25">
      <c r="A3007" s="9" t="str">
        <f t="shared" si="267"/>
        <v/>
      </c>
      <c r="B3007" s="3" t="str">
        <f t="shared" si="268"/>
        <v/>
      </c>
      <c r="C3007" s="3" t="str">
        <f t="shared" si="269"/>
        <v/>
      </c>
      <c r="D3007" s="3" t="str">
        <f>IF(ISNUMBER(A3007),COUNTIF(Calculations!B:B, A3007),"")</f>
        <v/>
      </c>
      <c r="E3007" s="3" t="str">
        <f>IF(ISNUMBER(A3007),COUNTIF(Calculations!A:A, A3007),"")</f>
        <v/>
      </c>
      <c r="F3007" s="20" t="str">
        <f t="shared" si="270"/>
        <v/>
      </c>
      <c r="G3007" s="20" t="str">
        <f t="shared" si="271"/>
        <v/>
      </c>
    </row>
    <row r="3008" spans="1:7" x14ac:dyDescent="0.25">
      <c r="A3008" s="9" t="str">
        <f t="shared" si="267"/>
        <v/>
      </c>
      <c r="B3008" s="3" t="str">
        <f t="shared" si="268"/>
        <v/>
      </c>
      <c r="C3008" s="3" t="str">
        <f t="shared" si="269"/>
        <v/>
      </c>
      <c r="D3008" s="3" t="str">
        <f>IF(ISNUMBER(A3008),COUNTIF(Calculations!B:B, A3008),"")</f>
        <v/>
      </c>
      <c r="E3008" s="3" t="str">
        <f>IF(ISNUMBER(A3008),COUNTIF(Calculations!A:A, A3008),"")</f>
        <v/>
      </c>
      <c r="F3008" s="20" t="str">
        <f t="shared" si="270"/>
        <v/>
      </c>
      <c r="G3008" s="20" t="str">
        <f t="shared" si="271"/>
        <v/>
      </c>
    </row>
    <row r="3009" spans="1:7" x14ac:dyDescent="0.25">
      <c r="A3009" s="9" t="str">
        <f t="shared" si="267"/>
        <v/>
      </c>
      <c r="B3009" s="3" t="str">
        <f t="shared" si="268"/>
        <v/>
      </c>
      <c r="C3009" s="3" t="str">
        <f t="shared" si="269"/>
        <v/>
      </c>
      <c r="D3009" s="3" t="str">
        <f>IF(ISNUMBER(A3009),COUNTIF(Calculations!B:B, A3009),"")</f>
        <v/>
      </c>
      <c r="E3009" s="3" t="str">
        <f>IF(ISNUMBER(A3009),COUNTIF(Calculations!A:A, A3009),"")</f>
        <v/>
      </c>
      <c r="F3009" s="20" t="str">
        <f t="shared" si="270"/>
        <v/>
      </c>
      <c r="G3009" s="20" t="str">
        <f t="shared" si="271"/>
        <v/>
      </c>
    </row>
    <row r="3010" spans="1:7" x14ac:dyDescent="0.25">
      <c r="A3010" s="9" t="str">
        <f t="shared" si="267"/>
        <v/>
      </c>
      <c r="B3010" s="3" t="str">
        <f t="shared" si="268"/>
        <v/>
      </c>
      <c r="C3010" s="3" t="str">
        <f t="shared" si="269"/>
        <v/>
      </c>
      <c r="D3010" s="3" t="str">
        <f>IF(ISNUMBER(A3010),COUNTIF(Calculations!B:B, A3010),"")</f>
        <v/>
      </c>
      <c r="E3010" s="3" t="str">
        <f>IF(ISNUMBER(A3010),COUNTIF(Calculations!A:A, A3010),"")</f>
        <v/>
      </c>
      <c r="F3010" s="20" t="str">
        <f t="shared" si="270"/>
        <v/>
      </c>
      <c r="G3010" s="20" t="str">
        <f t="shared" si="271"/>
        <v/>
      </c>
    </row>
    <row r="3011" spans="1:7" x14ac:dyDescent="0.25">
      <c r="A3011" s="9" t="str">
        <f t="shared" si="267"/>
        <v/>
      </c>
      <c r="B3011" s="3" t="str">
        <f t="shared" si="268"/>
        <v/>
      </c>
      <c r="C3011" s="3" t="str">
        <f t="shared" si="269"/>
        <v/>
      </c>
      <c r="D3011" s="3" t="str">
        <f>IF(ISNUMBER(A3011),COUNTIF(Calculations!B:B, A3011),"")</f>
        <v/>
      </c>
      <c r="E3011" s="3" t="str">
        <f>IF(ISNUMBER(A3011),COUNTIF(Calculations!A:A, A3011),"")</f>
        <v/>
      </c>
      <c r="F3011" s="20" t="str">
        <f t="shared" si="270"/>
        <v/>
      </c>
      <c r="G3011" s="20" t="str">
        <f t="shared" si="271"/>
        <v/>
      </c>
    </row>
    <row r="3012" spans="1:7" x14ac:dyDescent="0.25">
      <c r="A3012" s="9" t="str">
        <f t="shared" si="267"/>
        <v/>
      </c>
      <c r="B3012" s="3" t="str">
        <f t="shared" si="268"/>
        <v/>
      </c>
      <c r="C3012" s="3" t="str">
        <f t="shared" si="269"/>
        <v/>
      </c>
      <c r="D3012" s="3" t="str">
        <f>IF(ISNUMBER(A3012),COUNTIF(Calculations!B:B, A3012),"")</f>
        <v/>
      </c>
      <c r="E3012" s="3" t="str">
        <f>IF(ISNUMBER(A3012),COUNTIF(Calculations!A:A, A3012),"")</f>
        <v/>
      </c>
      <c r="F3012" s="20" t="str">
        <f t="shared" si="270"/>
        <v/>
      </c>
      <c r="G3012" s="20" t="str">
        <f t="shared" si="271"/>
        <v/>
      </c>
    </row>
    <row r="3013" spans="1:7" x14ac:dyDescent="0.25">
      <c r="A3013" s="9" t="str">
        <f t="shared" si="267"/>
        <v/>
      </c>
      <c r="B3013" s="3" t="str">
        <f t="shared" si="268"/>
        <v/>
      </c>
      <c r="C3013" s="3" t="str">
        <f t="shared" si="269"/>
        <v/>
      </c>
      <c r="D3013" s="3" t="str">
        <f>IF(ISNUMBER(A3013),COUNTIF(Calculations!B:B, A3013),"")</f>
        <v/>
      </c>
      <c r="E3013" s="3" t="str">
        <f>IF(ISNUMBER(A3013),COUNTIF(Calculations!A:A, A3013),"")</f>
        <v/>
      </c>
      <c r="F3013" s="20" t="str">
        <f t="shared" si="270"/>
        <v/>
      </c>
      <c r="G3013" s="20" t="str">
        <f t="shared" si="271"/>
        <v/>
      </c>
    </row>
    <row r="3014" spans="1:7" x14ac:dyDescent="0.25">
      <c r="A3014" s="9" t="str">
        <f t="shared" si="267"/>
        <v/>
      </c>
      <c r="B3014" s="3" t="str">
        <f t="shared" si="268"/>
        <v/>
      </c>
      <c r="C3014" s="3" t="str">
        <f t="shared" si="269"/>
        <v/>
      </c>
      <c r="D3014" s="3" t="str">
        <f>IF(ISNUMBER(A3014),COUNTIF(Calculations!B:B, A3014),"")</f>
        <v/>
      </c>
      <c r="E3014" s="3" t="str">
        <f>IF(ISNUMBER(A3014),COUNTIF(Calculations!A:A, A3014),"")</f>
        <v/>
      </c>
      <c r="F3014" s="20" t="str">
        <f t="shared" si="270"/>
        <v/>
      </c>
      <c r="G3014" s="20" t="str">
        <f t="shared" si="271"/>
        <v/>
      </c>
    </row>
    <row r="3015" spans="1:7" x14ac:dyDescent="0.25">
      <c r="A3015" s="9" t="str">
        <f t="shared" si="267"/>
        <v/>
      </c>
      <c r="B3015" s="3" t="str">
        <f t="shared" si="268"/>
        <v/>
      </c>
      <c r="C3015" s="3" t="str">
        <f t="shared" si="269"/>
        <v/>
      </c>
      <c r="D3015" s="3" t="str">
        <f>IF(ISNUMBER(A3015),COUNTIF(Calculations!B:B, A3015),"")</f>
        <v/>
      </c>
      <c r="E3015" s="3" t="str">
        <f>IF(ISNUMBER(A3015),COUNTIF(Calculations!A:A, A3015),"")</f>
        <v/>
      </c>
      <c r="F3015" s="20" t="str">
        <f t="shared" si="270"/>
        <v/>
      </c>
      <c r="G3015" s="20" t="str">
        <f t="shared" si="271"/>
        <v/>
      </c>
    </row>
    <row r="3016" spans="1:7" x14ac:dyDescent="0.25">
      <c r="A3016" s="9" t="str">
        <f t="shared" si="267"/>
        <v/>
      </c>
      <c r="B3016" s="3" t="str">
        <f t="shared" si="268"/>
        <v/>
      </c>
      <c r="C3016" s="3" t="str">
        <f t="shared" si="269"/>
        <v/>
      </c>
      <c r="D3016" s="3" t="str">
        <f>IF(ISNUMBER(A3016),COUNTIF(Calculations!B:B, A3016),"")</f>
        <v/>
      </c>
      <c r="E3016" s="3" t="str">
        <f>IF(ISNUMBER(A3016),COUNTIF(Calculations!A:A, A3016),"")</f>
        <v/>
      </c>
      <c r="F3016" s="20" t="str">
        <f t="shared" si="270"/>
        <v/>
      </c>
      <c r="G3016" s="20" t="str">
        <f t="shared" si="271"/>
        <v/>
      </c>
    </row>
    <row r="3017" spans="1:7" x14ac:dyDescent="0.25">
      <c r="A3017" s="9" t="str">
        <f t="shared" si="267"/>
        <v/>
      </c>
      <c r="B3017" s="3" t="str">
        <f t="shared" si="268"/>
        <v/>
      </c>
      <c r="C3017" s="3" t="str">
        <f t="shared" si="269"/>
        <v/>
      </c>
      <c r="D3017" s="3" t="str">
        <f>IF(ISNUMBER(A3017),COUNTIF(Calculations!B:B, A3017),"")</f>
        <v/>
      </c>
      <c r="E3017" s="3" t="str">
        <f>IF(ISNUMBER(A3017),COUNTIF(Calculations!A:A, A3017),"")</f>
        <v/>
      </c>
      <c r="F3017" s="20" t="str">
        <f t="shared" si="270"/>
        <v/>
      </c>
      <c r="G3017" s="20" t="str">
        <f t="shared" si="271"/>
        <v/>
      </c>
    </row>
    <row r="3018" spans="1:7" x14ac:dyDescent="0.25">
      <c r="A3018" s="9" t="str">
        <f t="shared" si="267"/>
        <v/>
      </c>
      <c r="B3018" s="3" t="str">
        <f t="shared" si="268"/>
        <v/>
      </c>
      <c r="C3018" s="3" t="str">
        <f t="shared" si="269"/>
        <v/>
      </c>
      <c r="D3018" s="3" t="str">
        <f>IF(ISNUMBER(A3018),COUNTIF(Calculations!B:B, A3018),"")</f>
        <v/>
      </c>
      <c r="E3018" s="3" t="str">
        <f>IF(ISNUMBER(A3018),COUNTIF(Calculations!A:A, A3018),"")</f>
        <v/>
      </c>
      <c r="F3018" s="20" t="str">
        <f t="shared" si="270"/>
        <v/>
      </c>
      <c r="G3018" s="20" t="str">
        <f t="shared" si="271"/>
        <v/>
      </c>
    </row>
    <row r="3019" spans="1:7" x14ac:dyDescent="0.25">
      <c r="A3019" s="9" t="str">
        <f t="shared" si="267"/>
        <v/>
      </c>
      <c r="B3019" s="3" t="str">
        <f t="shared" si="268"/>
        <v/>
      </c>
      <c r="C3019" s="3" t="str">
        <f t="shared" si="269"/>
        <v/>
      </c>
      <c r="D3019" s="3" t="str">
        <f>IF(ISNUMBER(A3019),COUNTIF(Calculations!B:B, A3019),"")</f>
        <v/>
      </c>
      <c r="E3019" s="3" t="str">
        <f>IF(ISNUMBER(A3019),COUNTIF(Calculations!A:A, A3019),"")</f>
        <v/>
      </c>
      <c r="F3019" s="20" t="str">
        <f t="shared" si="270"/>
        <v/>
      </c>
      <c r="G3019" s="20" t="str">
        <f t="shared" si="271"/>
        <v/>
      </c>
    </row>
    <row r="3020" spans="1:7" x14ac:dyDescent="0.25">
      <c r="A3020" s="9" t="str">
        <f t="shared" si="267"/>
        <v/>
      </c>
      <c r="B3020" s="3" t="str">
        <f t="shared" si="268"/>
        <v/>
      </c>
      <c r="C3020" s="3" t="str">
        <f t="shared" si="269"/>
        <v/>
      </c>
      <c r="D3020" s="3" t="str">
        <f>IF(ISNUMBER(A3020),COUNTIF(Calculations!B:B, A3020),"")</f>
        <v/>
      </c>
      <c r="E3020" s="3" t="str">
        <f>IF(ISNUMBER(A3020),COUNTIF(Calculations!A:A, A3020),"")</f>
        <v/>
      </c>
      <c r="F3020" s="20" t="str">
        <f t="shared" si="270"/>
        <v/>
      </c>
      <c r="G3020" s="20" t="str">
        <f t="shared" si="271"/>
        <v/>
      </c>
    </row>
    <row r="3021" spans="1:7" x14ac:dyDescent="0.25">
      <c r="A3021" s="9" t="str">
        <f t="shared" si="267"/>
        <v/>
      </c>
      <c r="B3021" s="3" t="str">
        <f t="shared" si="268"/>
        <v/>
      </c>
      <c r="C3021" s="3" t="str">
        <f t="shared" si="269"/>
        <v/>
      </c>
      <c r="D3021" s="3" t="str">
        <f>IF(ISNUMBER(A3021),COUNTIF(Calculations!B:B, A3021),"")</f>
        <v/>
      </c>
      <c r="E3021" s="3" t="str">
        <f>IF(ISNUMBER(A3021),COUNTIF(Calculations!A:A, A3021),"")</f>
        <v/>
      </c>
      <c r="F3021" s="20" t="str">
        <f t="shared" si="270"/>
        <v/>
      </c>
      <c r="G3021" s="20" t="str">
        <f t="shared" si="271"/>
        <v/>
      </c>
    </row>
    <row r="3022" spans="1:7" x14ac:dyDescent="0.25">
      <c r="A3022" s="9" t="str">
        <f t="shared" si="267"/>
        <v/>
      </c>
      <c r="B3022" s="3" t="str">
        <f t="shared" si="268"/>
        <v/>
      </c>
      <c r="C3022" s="3" t="str">
        <f t="shared" si="269"/>
        <v/>
      </c>
      <c r="D3022" s="3" t="str">
        <f>IF(ISNUMBER(A3022),COUNTIF(Calculations!B:B, A3022),"")</f>
        <v/>
      </c>
      <c r="E3022" s="3" t="str">
        <f>IF(ISNUMBER(A3022),COUNTIF(Calculations!A:A, A3022),"")</f>
        <v/>
      </c>
      <c r="F3022" s="20" t="str">
        <f t="shared" si="270"/>
        <v/>
      </c>
      <c r="G3022" s="20" t="str">
        <f t="shared" si="271"/>
        <v/>
      </c>
    </row>
    <row r="3023" spans="1:7" x14ac:dyDescent="0.25">
      <c r="A3023" s="9" t="str">
        <f t="shared" si="267"/>
        <v/>
      </c>
      <c r="B3023" s="3" t="str">
        <f t="shared" si="268"/>
        <v/>
      </c>
      <c r="C3023" s="3" t="str">
        <f t="shared" si="269"/>
        <v/>
      </c>
      <c r="D3023" s="3" t="str">
        <f>IF(ISNUMBER(A3023),COUNTIF(Calculations!B:B, A3023),"")</f>
        <v/>
      </c>
      <c r="E3023" s="3" t="str">
        <f>IF(ISNUMBER(A3023),COUNTIF(Calculations!A:A, A3023),"")</f>
        <v/>
      </c>
      <c r="F3023" s="20" t="str">
        <f t="shared" si="270"/>
        <v/>
      </c>
      <c r="G3023" s="20" t="str">
        <f t="shared" si="271"/>
        <v/>
      </c>
    </row>
    <row r="3024" spans="1:7" x14ac:dyDescent="0.25">
      <c r="A3024" s="9" t="str">
        <f t="shared" si="267"/>
        <v/>
      </c>
      <c r="B3024" s="3" t="str">
        <f t="shared" si="268"/>
        <v/>
      </c>
      <c r="C3024" s="3" t="str">
        <f t="shared" si="269"/>
        <v/>
      </c>
      <c r="D3024" s="3" t="str">
        <f>IF(ISNUMBER(A3024),COUNTIF(Calculations!B:B, A3024),"")</f>
        <v/>
      </c>
      <c r="E3024" s="3" t="str">
        <f>IF(ISNUMBER(A3024),COUNTIF(Calculations!A:A, A3024),"")</f>
        <v/>
      </c>
      <c r="F3024" s="20" t="str">
        <f t="shared" si="270"/>
        <v/>
      </c>
      <c r="G3024" s="20" t="str">
        <f t="shared" si="271"/>
        <v/>
      </c>
    </row>
    <row r="3025" spans="1:7" x14ac:dyDescent="0.25">
      <c r="A3025" s="9" t="str">
        <f t="shared" si="267"/>
        <v/>
      </c>
      <c r="B3025" s="3" t="str">
        <f t="shared" si="268"/>
        <v/>
      </c>
      <c r="C3025" s="3" t="str">
        <f t="shared" si="269"/>
        <v/>
      </c>
      <c r="D3025" s="3" t="str">
        <f>IF(ISNUMBER(A3025),COUNTIF(Calculations!B:B, A3025),"")</f>
        <v/>
      </c>
      <c r="E3025" s="3" t="str">
        <f>IF(ISNUMBER(A3025),COUNTIF(Calculations!A:A, A3025),"")</f>
        <v/>
      </c>
      <c r="F3025" s="20" t="str">
        <f t="shared" si="270"/>
        <v/>
      </c>
      <c r="G3025" s="20" t="str">
        <f t="shared" si="271"/>
        <v/>
      </c>
    </row>
    <row r="3026" spans="1:7" x14ac:dyDescent="0.25">
      <c r="A3026" s="9" t="str">
        <f t="shared" si="267"/>
        <v/>
      </c>
      <c r="B3026" s="3" t="str">
        <f t="shared" si="268"/>
        <v/>
      </c>
      <c r="C3026" s="3" t="str">
        <f t="shared" si="269"/>
        <v/>
      </c>
      <c r="D3026" s="3" t="str">
        <f>IF(ISNUMBER(A3026),COUNTIF(Calculations!B:B, A3026),"")</f>
        <v/>
      </c>
      <c r="E3026" s="3" t="str">
        <f>IF(ISNUMBER(A3026),COUNTIF(Calculations!A:A, A3026),"")</f>
        <v/>
      </c>
      <c r="F3026" s="20" t="str">
        <f t="shared" si="270"/>
        <v/>
      </c>
      <c r="G3026" s="20" t="str">
        <f t="shared" si="271"/>
        <v/>
      </c>
    </row>
    <row r="3027" spans="1:7" x14ac:dyDescent="0.25">
      <c r="A3027" s="9" t="str">
        <f t="shared" si="267"/>
        <v/>
      </c>
      <c r="B3027" s="3" t="str">
        <f t="shared" si="268"/>
        <v/>
      </c>
      <c r="C3027" s="3" t="str">
        <f t="shared" si="269"/>
        <v/>
      </c>
      <c r="D3027" s="3" t="str">
        <f>IF(ISNUMBER(A3027),COUNTIF(Calculations!B:B, A3027),"")</f>
        <v/>
      </c>
      <c r="E3027" s="3" t="str">
        <f>IF(ISNUMBER(A3027),COUNTIF(Calculations!A:A, A3027),"")</f>
        <v/>
      </c>
      <c r="F3027" s="20" t="str">
        <f t="shared" si="270"/>
        <v/>
      </c>
      <c r="G3027" s="20" t="str">
        <f t="shared" si="271"/>
        <v/>
      </c>
    </row>
    <row r="3028" spans="1:7" x14ac:dyDescent="0.25">
      <c r="A3028" s="9" t="str">
        <f t="shared" si="267"/>
        <v/>
      </c>
      <c r="B3028" s="3" t="str">
        <f t="shared" si="268"/>
        <v/>
      </c>
      <c r="C3028" s="3" t="str">
        <f t="shared" si="269"/>
        <v/>
      </c>
      <c r="D3028" s="3" t="str">
        <f>IF(ISNUMBER(A3028),COUNTIF(Calculations!B:B, A3028),"")</f>
        <v/>
      </c>
      <c r="E3028" s="3" t="str">
        <f>IF(ISNUMBER(A3028),COUNTIF(Calculations!A:A, A3028),"")</f>
        <v/>
      </c>
      <c r="F3028" s="20" t="str">
        <f t="shared" si="270"/>
        <v/>
      </c>
      <c r="G3028" s="20" t="str">
        <f t="shared" si="271"/>
        <v/>
      </c>
    </row>
    <row r="3029" spans="1:7" x14ac:dyDescent="0.25">
      <c r="A3029" s="9" t="str">
        <f t="shared" si="267"/>
        <v/>
      </c>
      <c r="B3029" s="3" t="str">
        <f t="shared" si="268"/>
        <v/>
      </c>
      <c r="C3029" s="3" t="str">
        <f t="shared" si="269"/>
        <v/>
      </c>
      <c r="D3029" s="3" t="str">
        <f>IF(ISNUMBER(A3029),COUNTIF(Calculations!B:B, A3029),"")</f>
        <v/>
      </c>
      <c r="E3029" s="3" t="str">
        <f>IF(ISNUMBER(A3029),COUNTIF(Calculations!A:A, A3029),"")</f>
        <v/>
      </c>
      <c r="F3029" s="20" t="str">
        <f t="shared" si="270"/>
        <v/>
      </c>
      <c r="G3029" s="20" t="str">
        <f t="shared" si="271"/>
        <v/>
      </c>
    </row>
    <row r="3030" spans="1:7" x14ac:dyDescent="0.25">
      <c r="A3030" s="9" t="str">
        <f t="shared" si="267"/>
        <v/>
      </c>
      <c r="B3030" s="3" t="str">
        <f t="shared" si="268"/>
        <v/>
      </c>
      <c r="C3030" s="3" t="str">
        <f t="shared" si="269"/>
        <v/>
      </c>
      <c r="D3030" s="3" t="str">
        <f>IF(ISNUMBER(A3030),COUNTIF(Calculations!B:B, A3030),"")</f>
        <v/>
      </c>
      <c r="E3030" s="3" t="str">
        <f>IF(ISNUMBER(A3030),COUNTIF(Calculations!A:A, A3030),"")</f>
        <v/>
      </c>
      <c r="F3030" s="20" t="str">
        <f t="shared" si="270"/>
        <v/>
      </c>
      <c r="G3030" s="20" t="str">
        <f t="shared" si="271"/>
        <v/>
      </c>
    </row>
    <row r="3031" spans="1:7" x14ac:dyDescent="0.25">
      <c r="A3031" s="9" t="str">
        <f t="shared" si="267"/>
        <v/>
      </c>
      <c r="B3031" s="3" t="str">
        <f t="shared" si="268"/>
        <v/>
      </c>
      <c r="C3031" s="3" t="str">
        <f t="shared" si="269"/>
        <v/>
      </c>
      <c r="D3031" s="3" t="str">
        <f>IF(ISNUMBER(A3031),COUNTIF(Calculations!B:B, A3031),"")</f>
        <v/>
      </c>
      <c r="E3031" s="3" t="str">
        <f>IF(ISNUMBER(A3031),COUNTIF(Calculations!A:A, A3031),"")</f>
        <v/>
      </c>
      <c r="F3031" s="20" t="str">
        <f t="shared" si="270"/>
        <v/>
      </c>
      <c r="G3031" s="20" t="str">
        <f t="shared" si="271"/>
        <v/>
      </c>
    </row>
    <row r="3032" spans="1:7" x14ac:dyDescent="0.25">
      <c r="A3032" s="9" t="str">
        <f t="shared" si="267"/>
        <v/>
      </c>
      <c r="B3032" s="3" t="str">
        <f t="shared" si="268"/>
        <v/>
      </c>
      <c r="C3032" s="3" t="str">
        <f t="shared" si="269"/>
        <v/>
      </c>
      <c r="D3032" s="3" t="str">
        <f>IF(ISNUMBER(A3032),COUNTIF(Calculations!B:B, A3032),"")</f>
        <v/>
      </c>
      <c r="E3032" s="3" t="str">
        <f>IF(ISNUMBER(A3032),COUNTIF(Calculations!A:A, A3032),"")</f>
        <v/>
      </c>
      <c r="F3032" s="20" t="str">
        <f t="shared" si="270"/>
        <v/>
      </c>
      <c r="G3032" s="20" t="str">
        <f t="shared" si="271"/>
        <v/>
      </c>
    </row>
    <row r="3033" spans="1:7" x14ac:dyDescent="0.25">
      <c r="A3033" s="9" t="str">
        <f t="shared" si="267"/>
        <v/>
      </c>
      <c r="B3033" s="3" t="str">
        <f t="shared" si="268"/>
        <v/>
      </c>
      <c r="C3033" s="3" t="str">
        <f t="shared" si="269"/>
        <v/>
      </c>
      <c r="D3033" s="3" t="str">
        <f>IF(ISNUMBER(A3033),COUNTIF(Calculations!B:B, A3033),"")</f>
        <v/>
      </c>
      <c r="E3033" s="3" t="str">
        <f>IF(ISNUMBER(A3033),COUNTIF(Calculations!A:A, A3033),"")</f>
        <v/>
      </c>
      <c r="F3033" s="20" t="str">
        <f t="shared" si="270"/>
        <v/>
      </c>
      <c r="G3033" s="20" t="str">
        <f t="shared" si="271"/>
        <v/>
      </c>
    </row>
    <row r="3034" spans="1:7" x14ac:dyDescent="0.25">
      <c r="A3034" s="9" t="str">
        <f t="shared" si="267"/>
        <v/>
      </c>
      <c r="B3034" s="3" t="str">
        <f t="shared" si="268"/>
        <v/>
      </c>
      <c r="C3034" s="3" t="str">
        <f t="shared" si="269"/>
        <v/>
      </c>
      <c r="D3034" s="3" t="str">
        <f>IF(ISNUMBER(A3034),COUNTIF(Calculations!B:B, A3034),"")</f>
        <v/>
      </c>
      <c r="E3034" s="3" t="str">
        <f>IF(ISNUMBER(A3034),COUNTIF(Calculations!A:A, A3034),"")</f>
        <v/>
      </c>
      <c r="F3034" s="20" t="str">
        <f t="shared" si="270"/>
        <v/>
      </c>
      <c r="G3034" s="20" t="str">
        <f t="shared" si="271"/>
        <v/>
      </c>
    </row>
    <row r="3035" spans="1:7" x14ac:dyDescent="0.25">
      <c r="A3035" s="9" t="str">
        <f t="shared" si="267"/>
        <v/>
      </c>
      <c r="B3035" s="3" t="str">
        <f t="shared" si="268"/>
        <v/>
      </c>
      <c r="C3035" s="3" t="str">
        <f t="shared" si="269"/>
        <v/>
      </c>
      <c r="D3035" s="3" t="str">
        <f>IF(ISNUMBER(A3035),COUNTIF(Calculations!B:B, A3035),"")</f>
        <v/>
      </c>
      <c r="E3035" s="3" t="str">
        <f>IF(ISNUMBER(A3035),COUNTIF(Calculations!A:A, A3035),"")</f>
        <v/>
      </c>
      <c r="F3035" s="20" t="str">
        <f t="shared" si="270"/>
        <v/>
      </c>
      <c r="G3035" s="20" t="str">
        <f t="shared" si="271"/>
        <v/>
      </c>
    </row>
    <row r="3036" spans="1:7" x14ac:dyDescent="0.25">
      <c r="A3036" s="9" t="str">
        <f t="shared" si="267"/>
        <v/>
      </c>
      <c r="B3036" s="3" t="str">
        <f t="shared" si="268"/>
        <v/>
      </c>
      <c r="C3036" s="3" t="str">
        <f t="shared" si="269"/>
        <v/>
      </c>
      <c r="D3036" s="3" t="str">
        <f>IF(ISNUMBER(A3036),COUNTIF(Calculations!B:B, A3036),"")</f>
        <v/>
      </c>
      <c r="E3036" s="3" t="str">
        <f>IF(ISNUMBER(A3036),COUNTIF(Calculations!A:A, A3036),"")</f>
        <v/>
      </c>
      <c r="F3036" s="20" t="str">
        <f t="shared" si="270"/>
        <v/>
      </c>
      <c r="G3036" s="20" t="str">
        <f t="shared" si="271"/>
        <v/>
      </c>
    </row>
    <row r="3037" spans="1:7" x14ac:dyDescent="0.25">
      <c r="A3037" s="9" t="str">
        <f t="shared" si="267"/>
        <v/>
      </c>
      <c r="B3037" s="3" t="str">
        <f t="shared" si="268"/>
        <v/>
      </c>
      <c r="C3037" s="3" t="str">
        <f t="shared" si="269"/>
        <v/>
      </c>
      <c r="D3037" s="3" t="str">
        <f>IF(ISNUMBER(A3037),COUNTIF(Calculations!B:B, A3037),"")</f>
        <v/>
      </c>
      <c r="E3037" s="3" t="str">
        <f>IF(ISNUMBER(A3037),COUNTIF(Calculations!A:A, A3037),"")</f>
        <v/>
      </c>
      <c r="F3037" s="20" t="str">
        <f t="shared" si="270"/>
        <v/>
      </c>
      <c r="G3037" s="20" t="str">
        <f t="shared" si="271"/>
        <v/>
      </c>
    </row>
    <row r="3038" spans="1:7" x14ac:dyDescent="0.25">
      <c r="A3038" s="9" t="str">
        <f t="shared" si="267"/>
        <v/>
      </c>
      <c r="B3038" s="3" t="str">
        <f t="shared" si="268"/>
        <v/>
      </c>
      <c r="C3038" s="3" t="str">
        <f t="shared" si="269"/>
        <v/>
      </c>
      <c r="D3038" s="3" t="str">
        <f>IF(ISNUMBER(A3038),COUNTIF(Calculations!B:B, A3038),"")</f>
        <v/>
      </c>
      <c r="E3038" s="3" t="str">
        <f>IF(ISNUMBER(A3038),COUNTIF(Calculations!A:A, A3038),"")</f>
        <v/>
      </c>
      <c r="F3038" s="20" t="str">
        <f t="shared" si="270"/>
        <v/>
      </c>
      <c r="G3038" s="20" t="str">
        <f t="shared" si="271"/>
        <v/>
      </c>
    </row>
    <row r="3039" spans="1:7" x14ac:dyDescent="0.25">
      <c r="A3039" s="9" t="str">
        <f t="shared" si="267"/>
        <v/>
      </c>
      <c r="B3039" s="3" t="str">
        <f t="shared" si="268"/>
        <v/>
      </c>
      <c r="C3039" s="3" t="str">
        <f t="shared" si="269"/>
        <v/>
      </c>
      <c r="D3039" s="3" t="str">
        <f>IF(ISNUMBER(A3039),COUNTIF(Calculations!B:B, A3039),"")</f>
        <v/>
      </c>
      <c r="E3039" s="3" t="str">
        <f>IF(ISNUMBER(A3039),COUNTIF(Calculations!A:A, A3039),"")</f>
        <v/>
      </c>
      <c r="F3039" s="20" t="str">
        <f t="shared" si="270"/>
        <v/>
      </c>
      <c r="G3039" s="20" t="str">
        <f t="shared" si="271"/>
        <v/>
      </c>
    </row>
    <row r="3040" spans="1:7" x14ac:dyDescent="0.25">
      <c r="A3040" s="9" t="str">
        <f t="shared" si="267"/>
        <v/>
      </c>
      <c r="B3040" s="3" t="str">
        <f t="shared" si="268"/>
        <v/>
      </c>
      <c r="C3040" s="3" t="str">
        <f t="shared" si="269"/>
        <v/>
      </c>
      <c r="D3040" s="3" t="str">
        <f>IF(ISNUMBER(A3040),COUNTIF(Calculations!B:B, A3040),"")</f>
        <v/>
      </c>
      <c r="E3040" s="3" t="str">
        <f>IF(ISNUMBER(A3040),COUNTIF(Calculations!A:A, A3040),"")</f>
        <v/>
      </c>
      <c r="F3040" s="20" t="str">
        <f t="shared" si="270"/>
        <v/>
      </c>
      <c r="G3040" s="20" t="str">
        <f t="shared" si="271"/>
        <v/>
      </c>
    </row>
    <row r="3041" spans="1:7" x14ac:dyDescent="0.25">
      <c r="A3041" s="9" t="str">
        <f t="shared" si="267"/>
        <v/>
      </c>
      <c r="B3041" s="3" t="str">
        <f t="shared" si="268"/>
        <v/>
      </c>
      <c r="C3041" s="3" t="str">
        <f t="shared" si="269"/>
        <v/>
      </c>
      <c r="D3041" s="3" t="str">
        <f>IF(ISNUMBER(A3041),COUNTIF(Calculations!B:B, A3041),"")</f>
        <v/>
      </c>
      <c r="E3041" s="3" t="str">
        <f>IF(ISNUMBER(A3041),COUNTIF(Calculations!A:A, A3041),"")</f>
        <v/>
      </c>
      <c r="F3041" s="20" t="str">
        <f t="shared" si="270"/>
        <v/>
      </c>
      <c r="G3041" s="20" t="str">
        <f t="shared" si="271"/>
        <v/>
      </c>
    </row>
    <row r="3042" spans="1:7" x14ac:dyDescent="0.25">
      <c r="A3042" s="9" t="str">
        <f t="shared" si="267"/>
        <v/>
      </c>
      <c r="B3042" s="3" t="str">
        <f t="shared" si="268"/>
        <v/>
      </c>
      <c r="C3042" s="3" t="str">
        <f t="shared" si="269"/>
        <v/>
      </c>
      <c r="D3042" s="3" t="str">
        <f>IF(ISNUMBER(A3042),COUNTIF(Calculations!B:B, A3042),"")</f>
        <v/>
      </c>
      <c r="E3042" s="3" t="str">
        <f>IF(ISNUMBER(A3042),COUNTIF(Calculations!A:A, A3042),"")</f>
        <v/>
      </c>
      <c r="F3042" s="20" t="str">
        <f t="shared" si="270"/>
        <v/>
      </c>
      <c r="G3042" s="20" t="str">
        <f t="shared" si="271"/>
        <v/>
      </c>
    </row>
    <row r="3043" spans="1:7" x14ac:dyDescent="0.25">
      <c r="A3043" s="9" t="str">
        <f t="shared" si="267"/>
        <v/>
      </c>
      <c r="B3043" s="3" t="str">
        <f t="shared" si="268"/>
        <v/>
      </c>
      <c r="C3043" s="3" t="str">
        <f t="shared" si="269"/>
        <v/>
      </c>
      <c r="D3043" s="3" t="str">
        <f>IF(ISNUMBER(A3043),COUNTIF(Calculations!B:B, A3043),"")</f>
        <v/>
      </c>
      <c r="E3043" s="3" t="str">
        <f>IF(ISNUMBER(A3043),COUNTIF(Calculations!A:A, A3043),"")</f>
        <v/>
      </c>
      <c r="F3043" s="20" t="str">
        <f t="shared" si="270"/>
        <v/>
      </c>
      <c r="G3043" s="20" t="str">
        <f t="shared" si="271"/>
        <v/>
      </c>
    </row>
    <row r="3044" spans="1:7" x14ac:dyDescent="0.25">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20" t="str">
        <f t="shared" ref="F3044:F3107" si="275">IF(ISNUMBER(A3044),F3043 + D3044,"")</f>
        <v/>
      </c>
      <c r="G3044" s="20" t="str">
        <f t="shared" ref="G3044:G3107" si="276">IF(ISNUMBER(A3044),G3043 + E3044,"")</f>
        <v/>
      </c>
    </row>
    <row r="3045" spans="1:7" x14ac:dyDescent="0.25">
      <c r="A3045" s="9" t="str">
        <f t="shared" si="272"/>
        <v/>
      </c>
      <c r="B3045" s="3" t="str">
        <f t="shared" si="273"/>
        <v/>
      </c>
      <c r="C3045" s="3" t="str">
        <f t="shared" si="274"/>
        <v/>
      </c>
      <c r="D3045" s="3" t="str">
        <f>IF(ISNUMBER(A3045),COUNTIF(Calculations!B:B, A3045),"")</f>
        <v/>
      </c>
      <c r="E3045" s="3" t="str">
        <f>IF(ISNUMBER(A3045),COUNTIF(Calculations!A:A, A3045),"")</f>
        <v/>
      </c>
      <c r="F3045" s="20" t="str">
        <f t="shared" si="275"/>
        <v/>
      </c>
      <c r="G3045" s="20" t="str">
        <f t="shared" si="276"/>
        <v/>
      </c>
    </row>
    <row r="3046" spans="1:7" x14ac:dyDescent="0.25">
      <c r="A3046" s="9" t="str">
        <f t="shared" si="272"/>
        <v/>
      </c>
      <c r="B3046" s="3" t="str">
        <f t="shared" si="273"/>
        <v/>
      </c>
      <c r="C3046" s="3" t="str">
        <f t="shared" si="274"/>
        <v/>
      </c>
      <c r="D3046" s="3" t="str">
        <f>IF(ISNUMBER(A3046),COUNTIF(Calculations!B:B, A3046),"")</f>
        <v/>
      </c>
      <c r="E3046" s="3" t="str">
        <f>IF(ISNUMBER(A3046),COUNTIF(Calculations!A:A, A3046),"")</f>
        <v/>
      </c>
      <c r="F3046" s="20" t="str">
        <f t="shared" si="275"/>
        <v/>
      </c>
      <c r="G3046" s="20" t="str">
        <f t="shared" si="276"/>
        <v/>
      </c>
    </row>
    <row r="3047" spans="1:7" x14ac:dyDescent="0.25">
      <c r="A3047" s="9" t="str">
        <f t="shared" si="272"/>
        <v/>
      </c>
      <c r="B3047" s="3" t="str">
        <f t="shared" si="273"/>
        <v/>
      </c>
      <c r="C3047" s="3" t="str">
        <f t="shared" si="274"/>
        <v/>
      </c>
      <c r="D3047" s="3" t="str">
        <f>IF(ISNUMBER(A3047),COUNTIF(Calculations!B:B, A3047),"")</f>
        <v/>
      </c>
      <c r="E3047" s="3" t="str">
        <f>IF(ISNUMBER(A3047),COUNTIF(Calculations!A:A, A3047),"")</f>
        <v/>
      </c>
      <c r="F3047" s="20" t="str">
        <f t="shared" si="275"/>
        <v/>
      </c>
      <c r="G3047" s="20" t="str">
        <f t="shared" si="276"/>
        <v/>
      </c>
    </row>
    <row r="3048" spans="1:7" x14ac:dyDescent="0.25">
      <c r="A3048" s="9" t="str">
        <f t="shared" si="272"/>
        <v/>
      </c>
      <c r="B3048" s="3" t="str">
        <f t="shared" si="273"/>
        <v/>
      </c>
      <c r="C3048" s="3" t="str">
        <f t="shared" si="274"/>
        <v/>
      </c>
      <c r="D3048" s="3" t="str">
        <f>IF(ISNUMBER(A3048),COUNTIF(Calculations!B:B, A3048),"")</f>
        <v/>
      </c>
      <c r="E3048" s="3" t="str">
        <f>IF(ISNUMBER(A3048),COUNTIF(Calculations!A:A, A3048),"")</f>
        <v/>
      </c>
      <c r="F3048" s="20" t="str">
        <f t="shared" si="275"/>
        <v/>
      </c>
      <c r="G3048" s="20" t="str">
        <f t="shared" si="276"/>
        <v/>
      </c>
    </row>
    <row r="3049" spans="1:7" x14ac:dyDescent="0.25">
      <c r="A3049" s="9" t="str">
        <f t="shared" si="272"/>
        <v/>
      </c>
      <c r="B3049" s="3" t="str">
        <f t="shared" si="273"/>
        <v/>
      </c>
      <c r="C3049" s="3" t="str">
        <f t="shared" si="274"/>
        <v/>
      </c>
      <c r="D3049" s="3" t="str">
        <f>IF(ISNUMBER(A3049),COUNTIF(Calculations!B:B, A3049),"")</f>
        <v/>
      </c>
      <c r="E3049" s="3" t="str">
        <f>IF(ISNUMBER(A3049),COUNTIF(Calculations!A:A, A3049),"")</f>
        <v/>
      </c>
      <c r="F3049" s="20" t="str">
        <f t="shared" si="275"/>
        <v/>
      </c>
      <c r="G3049" s="20" t="str">
        <f t="shared" si="276"/>
        <v/>
      </c>
    </row>
    <row r="3050" spans="1:7" x14ac:dyDescent="0.25">
      <c r="A3050" s="9" t="str">
        <f t="shared" si="272"/>
        <v/>
      </c>
      <c r="B3050" s="3" t="str">
        <f t="shared" si="273"/>
        <v/>
      </c>
      <c r="C3050" s="3" t="str">
        <f t="shared" si="274"/>
        <v/>
      </c>
      <c r="D3050" s="3" t="str">
        <f>IF(ISNUMBER(A3050),COUNTIF(Calculations!B:B, A3050),"")</f>
        <v/>
      </c>
      <c r="E3050" s="3" t="str">
        <f>IF(ISNUMBER(A3050),COUNTIF(Calculations!A:A, A3050),"")</f>
        <v/>
      </c>
      <c r="F3050" s="20" t="str">
        <f t="shared" si="275"/>
        <v/>
      </c>
      <c r="G3050" s="20" t="str">
        <f t="shared" si="276"/>
        <v/>
      </c>
    </row>
    <row r="3051" spans="1:7" x14ac:dyDescent="0.25">
      <c r="A3051" s="9" t="str">
        <f t="shared" si="272"/>
        <v/>
      </c>
      <c r="B3051" s="3" t="str">
        <f t="shared" si="273"/>
        <v/>
      </c>
      <c r="C3051" s="3" t="str">
        <f t="shared" si="274"/>
        <v/>
      </c>
      <c r="D3051" s="3" t="str">
        <f>IF(ISNUMBER(A3051),COUNTIF(Calculations!B:B, A3051),"")</f>
        <v/>
      </c>
      <c r="E3051" s="3" t="str">
        <f>IF(ISNUMBER(A3051),COUNTIF(Calculations!A:A, A3051),"")</f>
        <v/>
      </c>
      <c r="F3051" s="20" t="str">
        <f t="shared" si="275"/>
        <v/>
      </c>
      <c r="G3051" s="20" t="str">
        <f t="shared" si="276"/>
        <v/>
      </c>
    </row>
    <row r="3052" spans="1:7" x14ac:dyDescent="0.25">
      <c r="A3052" s="9" t="str">
        <f t="shared" si="272"/>
        <v/>
      </c>
      <c r="B3052" s="3" t="str">
        <f t="shared" si="273"/>
        <v/>
      </c>
      <c r="C3052" s="3" t="str">
        <f t="shared" si="274"/>
        <v/>
      </c>
      <c r="D3052" s="3" t="str">
        <f>IF(ISNUMBER(A3052),COUNTIF(Calculations!B:B, A3052),"")</f>
        <v/>
      </c>
      <c r="E3052" s="3" t="str">
        <f>IF(ISNUMBER(A3052),COUNTIF(Calculations!A:A, A3052),"")</f>
        <v/>
      </c>
      <c r="F3052" s="20" t="str">
        <f t="shared" si="275"/>
        <v/>
      </c>
      <c r="G3052" s="20" t="str">
        <f t="shared" si="276"/>
        <v/>
      </c>
    </row>
    <row r="3053" spans="1:7" x14ac:dyDescent="0.25">
      <c r="A3053" s="9" t="str">
        <f t="shared" si="272"/>
        <v/>
      </c>
      <c r="B3053" s="3" t="str">
        <f t="shared" si="273"/>
        <v/>
      </c>
      <c r="C3053" s="3" t="str">
        <f t="shared" si="274"/>
        <v/>
      </c>
      <c r="D3053" s="3" t="str">
        <f>IF(ISNUMBER(A3053),COUNTIF(Calculations!B:B, A3053),"")</f>
        <v/>
      </c>
      <c r="E3053" s="3" t="str">
        <f>IF(ISNUMBER(A3053),COUNTIF(Calculations!A:A, A3053),"")</f>
        <v/>
      </c>
      <c r="F3053" s="20" t="str">
        <f t="shared" si="275"/>
        <v/>
      </c>
      <c r="G3053" s="20" t="str">
        <f t="shared" si="276"/>
        <v/>
      </c>
    </row>
    <row r="3054" spans="1:7" x14ac:dyDescent="0.25">
      <c r="A3054" s="9" t="str">
        <f t="shared" si="272"/>
        <v/>
      </c>
      <c r="B3054" s="3" t="str">
        <f t="shared" si="273"/>
        <v/>
      </c>
      <c r="C3054" s="3" t="str">
        <f t="shared" si="274"/>
        <v/>
      </c>
      <c r="D3054" s="3" t="str">
        <f>IF(ISNUMBER(A3054),COUNTIF(Calculations!B:B, A3054),"")</f>
        <v/>
      </c>
      <c r="E3054" s="3" t="str">
        <f>IF(ISNUMBER(A3054),COUNTIF(Calculations!A:A, A3054),"")</f>
        <v/>
      </c>
      <c r="F3054" s="20" t="str">
        <f t="shared" si="275"/>
        <v/>
      </c>
      <c r="G3054" s="20" t="str">
        <f t="shared" si="276"/>
        <v/>
      </c>
    </row>
    <row r="3055" spans="1:7" x14ac:dyDescent="0.25">
      <c r="A3055" s="9" t="str">
        <f t="shared" si="272"/>
        <v/>
      </c>
      <c r="B3055" s="3" t="str">
        <f t="shared" si="273"/>
        <v/>
      </c>
      <c r="C3055" s="3" t="str">
        <f t="shared" si="274"/>
        <v/>
      </c>
      <c r="D3055" s="3" t="str">
        <f>IF(ISNUMBER(A3055),COUNTIF(Calculations!B:B, A3055),"")</f>
        <v/>
      </c>
      <c r="E3055" s="3" t="str">
        <f>IF(ISNUMBER(A3055),COUNTIF(Calculations!A:A, A3055),"")</f>
        <v/>
      </c>
      <c r="F3055" s="20" t="str">
        <f t="shared" si="275"/>
        <v/>
      </c>
      <c r="G3055" s="20" t="str">
        <f t="shared" si="276"/>
        <v/>
      </c>
    </row>
    <row r="3056" spans="1:7" x14ac:dyDescent="0.25">
      <c r="A3056" s="9" t="str">
        <f t="shared" si="272"/>
        <v/>
      </c>
      <c r="B3056" s="3" t="str">
        <f t="shared" si="273"/>
        <v/>
      </c>
      <c r="C3056" s="3" t="str">
        <f t="shared" si="274"/>
        <v/>
      </c>
      <c r="D3056" s="3" t="str">
        <f>IF(ISNUMBER(A3056),COUNTIF(Calculations!B:B, A3056),"")</f>
        <v/>
      </c>
      <c r="E3056" s="3" t="str">
        <f>IF(ISNUMBER(A3056),COUNTIF(Calculations!A:A, A3056),"")</f>
        <v/>
      </c>
      <c r="F3056" s="20" t="str">
        <f t="shared" si="275"/>
        <v/>
      </c>
      <c r="G3056" s="20" t="str">
        <f t="shared" si="276"/>
        <v/>
      </c>
    </row>
    <row r="3057" spans="1:7" x14ac:dyDescent="0.25">
      <c r="A3057" s="9" t="str">
        <f t="shared" si="272"/>
        <v/>
      </c>
      <c r="B3057" s="3" t="str">
        <f t="shared" si="273"/>
        <v/>
      </c>
      <c r="C3057" s="3" t="str">
        <f t="shared" si="274"/>
        <v/>
      </c>
      <c r="D3057" s="3" t="str">
        <f>IF(ISNUMBER(A3057),COUNTIF(Calculations!B:B, A3057),"")</f>
        <v/>
      </c>
      <c r="E3057" s="3" t="str">
        <f>IF(ISNUMBER(A3057),COUNTIF(Calculations!A:A, A3057),"")</f>
        <v/>
      </c>
      <c r="F3057" s="20" t="str">
        <f t="shared" si="275"/>
        <v/>
      </c>
      <c r="G3057" s="20" t="str">
        <f t="shared" si="276"/>
        <v/>
      </c>
    </row>
    <row r="3058" spans="1:7" x14ac:dyDescent="0.25">
      <c r="A3058" s="9" t="str">
        <f t="shared" si="272"/>
        <v/>
      </c>
      <c r="B3058" s="3" t="str">
        <f t="shared" si="273"/>
        <v/>
      </c>
      <c r="C3058" s="3" t="str">
        <f t="shared" si="274"/>
        <v/>
      </c>
      <c r="D3058" s="3" t="str">
        <f>IF(ISNUMBER(A3058),COUNTIF(Calculations!B:B, A3058),"")</f>
        <v/>
      </c>
      <c r="E3058" s="3" t="str">
        <f>IF(ISNUMBER(A3058),COUNTIF(Calculations!A:A, A3058),"")</f>
        <v/>
      </c>
      <c r="F3058" s="20" t="str">
        <f t="shared" si="275"/>
        <v/>
      </c>
      <c r="G3058" s="20" t="str">
        <f t="shared" si="276"/>
        <v/>
      </c>
    </row>
    <row r="3059" spans="1:7" x14ac:dyDescent="0.25">
      <c r="A3059" s="9" t="str">
        <f t="shared" si="272"/>
        <v/>
      </c>
      <c r="B3059" s="3" t="str">
        <f t="shared" si="273"/>
        <v/>
      </c>
      <c r="C3059" s="3" t="str">
        <f t="shared" si="274"/>
        <v/>
      </c>
      <c r="D3059" s="3" t="str">
        <f>IF(ISNUMBER(A3059),COUNTIF(Calculations!B:B, A3059),"")</f>
        <v/>
      </c>
      <c r="E3059" s="3" t="str">
        <f>IF(ISNUMBER(A3059),COUNTIF(Calculations!A:A, A3059),"")</f>
        <v/>
      </c>
      <c r="F3059" s="20" t="str">
        <f t="shared" si="275"/>
        <v/>
      </c>
      <c r="G3059" s="20" t="str">
        <f t="shared" si="276"/>
        <v/>
      </c>
    </row>
    <row r="3060" spans="1:7" x14ac:dyDescent="0.25">
      <c r="A3060" s="9" t="str">
        <f t="shared" si="272"/>
        <v/>
      </c>
      <c r="B3060" s="3" t="str">
        <f t="shared" si="273"/>
        <v/>
      </c>
      <c r="C3060" s="3" t="str">
        <f t="shared" si="274"/>
        <v/>
      </c>
      <c r="D3060" s="3" t="str">
        <f>IF(ISNUMBER(A3060),COUNTIF(Calculations!B:B, A3060),"")</f>
        <v/>
      </c>
      <c r="E3060" s="3" t="str">
        <f>IF(ISNUMBER(A3060),COUNTIF(Calculations!A:A, A3060),"")</f>
        <v/>
      </c>
      <c r="F3060" s="20" t="str">
        <f t="shared" si="275"/>
        <v/>
      </c>
      <c r="G3060" s="20" t="str">
        <f t="shared" si="276"/>
        <v/>
      </c>
    </row>
    <row r="3061" spans="1:7" x14ac:dyDescent="0.25">
      <c r="A3061" s="9" t="str">
        <f t="shared" si="272"/>
        <v/>
      </c>
      <c r="B3061" s="3" t="str">
        <f t="shared" si="273"/>
        <v/>
      </c>
      <c r="C3061" s="3" t="str">
        <f t="shared" si="274"/>
        <v/>
      </c>
      <c r="D3061" s="3" t="str">
        <f>IF(ISNUMBER(A3061),COUNTIF(Calculations!B:B, A3061),"")</f>
        <v/>
      </c>
      <c r="E3061" s="3" t="str">
        <f>IF(ISNUMBER(A3061),COUNTIF(Calculations!A:A, A3061),"")</f>
        <v/>
      </c>
      <c r="F3061" s="20" t="str">
        <f t="shared" si="275"/>
        <v/>
      </c>
      <c r="G3061" s="20" t="str">
        <f t="shared" si="276"/>
        <v/>
      </c>
    </row>
    <row r="3062" spans="1:7" x14ac:dyDescent="0.25">
      <c r="A3062" s="9" t="str">
        <f t="shared" si="272"/>
        <v/>
      </c>
      <c r="B3062" s="3" t="str">
        <f t="shared" si="273"/>
        <v/>
      </c>
      <c r="C3062" s="3" t="str">
        <f t="shared" si="274"/>
        <v/>
      </c>
      <c r="D3062" s="3" t="str">
        <f>IF(ISNUMBER(A3062),COUNTIF(Calculations!B:B, A3062),"")</f>
        <v/>
      </c>
      <c r="E3062" s="3" t="str">
        <f>IF(ISNUMBER(A3062),COUNTIF(Calculations!A:A, A3062),"")</f>
        <v/>
      </c>
      <c r="F3062" s="20" t="str">
        <f t="shared" si="275"/>
        <v/>
      </c>
      <c r="G3062" s="20" t="str">
        <f t="shared" si="276"/>
        <v/>
      </c>
    </row>
    <row r="3063" spans="1:7" x14ac:dyDescent="0.25">
      <c r="A3063" s="9" t="str">
        <f t="shared" si="272"/>
        <v/>
      </c>
      <c r="B3063" s="3" t="str">
        <f t="shared" si="273"/>
        <v/>
      </c>
      <c r="C3063" s="3" t="str">
        <f t="shared" si="274"/>
        <v/>
      </c>
      <c r="D3063" s="3" t="str">
        <f>IF(ISNUMBER(A3063),COUNTIF(Calculations!B:B, A3063),"")</f>
        <v/>
      </c>
      <c r="E3063" s="3" t="str">
        <f>IF(ISNUMBER(A3063),COUNTIF(Calculations!A:A, A3063),"")</f>
        <v/>
      </c>
      <c r="F3063" s="20" t="str">
        <f t="shared" si="275"/>
        <v/>
      </c>
      <c r="G3063" s="20" t="str">
        <f t="shared" si="276"/>
        <v/>
      </c>
    </row>
    <row r="3064" spans="1:7" x14ac:dyDescent="0.25">
      <c r="A3064" s="9" t="str">
        <f t="shared" si="272"/>
        <v/>
      </c>
      <c r="B3064" s="3" t="str">
        <f t="shared" si="273"/>
        <v/>
      </c>
      <c r="C3064" s="3" t="str">
        <f t="shared" si="274"/>
        <v/>
      </c>
      <c r="D3064" s="3" t="str">
        <f>IF(ISNUMBER(A3064),COUNTIF(Calculations!B:B, A3064),"")</f>
        <v/>
      </c>
      <c r="E3064" s="3" t="str">
        <f>IF(ISNUMBER(A3064),COUNTIF(Calculations!A:A, A3064),"")</f>
        <v/>
      </c>
      <c r="F3064" s="20" t="str">
        <f t="shared" si="275"/>
        <v/>
      </c>
      <c r="G3064" s="20" t="str">
        <f t="shared" si="276"/>
        <v/>
      </c>
    </row>
    <row r="3065" spans="1:7" x14ac:dyDescent="0.25">
      <c r="A3065" s="9" t="str">
        <f t="shared" si="272"/>
        <v/>
      </c>
      <c r="B3065" s="3" t="str">
        <f t="shared" si="273"/>
        <v/>
      </c>
      <c r="C3065" s="3" t="str">
        <f t="shared" si="274"/>
        <v/>
      </c>
      <c r="D3065" s="3" t="str">
        <f>IF(ISNUMBER(A3065),COUNTIF(Calculations!B:B, A3065),"")</f>
        <v/>
      </c>
      <c r="E3065" s="3" t="str">
        <f>IF(ISNUMBER(A3065),COUNTIF(Calculations!A:A, A3065),"")</f>
        <v/>
      </c>
      <c r="F3065" s="20" t="str">
        <f t="shared" si="275"/>
        <v/>
      </c>
      <c r="G3065" s="20" t="str">
        <f t="shared" si="276"/>
        <v/>
      </c>
    </row>
    <row r="3066" spans="1:7" x14ac:dyDescent="0.25">
      <c r="A3066" s="9" t="str">
        <f t="shared" si="272"/>
        <v/>
      </c>
      <c r="B3066" s="3" t="str">
        <f t="shared" si="273"/>
        <v/>
      </c>
      <c r="C3066" s="3" t="str">
        <f t="shared" si="274"/>
        <v/>
      </c>
      <c r="D3066" s="3" t="str">
        <f>IF(ISNUMBER(A3066),COUNTIF(Calculations!B:B, A3066),"")</f>
        <v/>
      </c>
      <c r="E3066" s="3" t="str">
        <f>IF(ISNUMBER(A3066),COUNTIF(Calculations!A:A, A3066),"")</f>
        <v/>
      </c>
      <c r="F3066" s="20" t="str">
        <f t="shared" si="275"/>
        <v/>
      </c>
      <c r="G3066" s="20" t="str">
        <f t="shared" si="276"/>
        <v/>
      </c>
    </row>
    <row r="3067" spans="1:7" x14ac:dyDescent="0.25">
      <c r="A3067" s="9" t="str">
        <f t="shared" si="272"/>
        <v/>
      </c>
      <c r="B3067" s="3" t="str">
        <f t="shared" si="273"/>
        <v/>
      </c>
      <c r="C3067" s="3" t="str">
        <f t="shared" si="274"/>
        <v/>
      </c>
      <c r="D3067" s="3" t="str">
        <f>IF(ISNUMBER(A3067),COUNTIF(Calculations!B:B, A3067),"")</f>
        <v/>
      </c>
      <c r="E3067" s="3" t="str">
        <f>IF(ISNUMBER(A3067),COUNTIF(Calculations!A:A, A3067),"")</f>
        <v/>
      </c>
      <c r="F3067" s="20" t="str">
        <f t="shared" si="275"/>
        <v/>
      </c>
      <c r="G3067" s="20" t="str">
        <f t="shared" si="276"/>
        <v/>
      </c>
    </row>
    <row r="3068" spans="1:7" x14ac:dyDescent="0.25">
      <c r="A3068" s="9" t="str">
        <f t="shared" si="272"/>
        <v/>
      </c>
      <c r="B3068" s="3" t="str">
        <f t="shared" si="273"/>
        <v/>
      </c>
      <c r="C3068" s="3" t="str">
        <f t="shared" si="274"/>
        <v/>
      </c>
      <c r="D3068" s="3" t="str">
        <f>IF(ISNUMBER(A3068),COUNTIF(Calculations!B:B, A3068),"")</f>
        <v/>
      </c>
      <c r="E3068" s="3" t="str">
        <f>IF(ISNUMBER(A3068),COUNTIF(Calculations!A:A, A3068),"")</f>
        <v/>
      </c>
      <c r="F3068" s="20" t="str">
        <f t="shared" si="275"/>
        <v/>
      </c>
      <c r="G3068" s="20" t="str">
        <f t="shared" si="276"/>
        <v/>
      </c>
    </row>
    <row r="3069" spans="1:7" x14ac:dyDescent="0.25">
      <c r="A3069" s="9" t="str">
        <f t="shared" si="272"/>
        <v/>
      </c>
      <c r="B3069" s="3" t="str">
        <f t="shared" si="273"/>
        <v/>
      </c>
      <c r="C3069" s="3" t="str">
        <f t="shared" si="274"/>
        <v/>
      </c>
      <c r="D3069" s="3" t="str">
        <f>IF(ISNUMBER(A3069),COUNTIF(Calculations!B:B, A3069),"")</f>
        <v/>
      </c>
      <c r="E3069" s="3" t="str">
        <f>IF(ISNUMBER(A3069),COUNTIF(Calculations!A:A, A3069),"")</f>
        <v/>
      </c>
      <c r="F3069" s="20" t="str">
        <f t="shared" si="275"/>
        <v/>
      </c>
      <c r="G3069" s="20" t="str">
        <f t="shared" si="276"/>
        <v/>
      </c>
    </row>
    <row r="3070" spans="1:7" x14ac:dyDescent="0.25">
      <c r="A3070" s="9" t="str">
        <f t="shared" si="272"/>
        <v/>
      </c>
      <c r="B3070" s="3" t="str">
        <f t="shared" si="273"/>
        <v/>
      </c>
      <c r="C3070" s="3" t="str">
        <f t="shared" si="274"/>
        <v/>
      </c>
      <c r="D3070" s="3" t="str">
        <f>IF(ISNUMBER(A3070),COUNTIF(Calculations!B:B, A3070),"")</f>
        <v/>
      </c>
      <c r="E3070" s="3" t="str">
        <f>IF(ISNUMBER(A3070),COUNTIF(Calculations!A:A, A3070),"")</f>
        <v/>
      </c>
      <c r="F3070" s="20" t="str">
        <f t="shared" si="275"/>
        <v/>
      </c>
      <c r="G3070" s="20" t="str">
        <f t="shared" si="276"/>
        <v/>
      </c>
    </row>
    <row r="3071" spans="1:7" x14ac:dyDescent="0.25">
      <c r="A3071" s="9" t="str">
        <f t="shared" si="272"/>
        <v/>
      </c>
      <c r="B3071" s="3" t="str">
        <f t="shared" si="273"/>
        <v/>
      </c>
      <c r="C3071" s="3" t="str">
        <f t="shared" si="274"/>
        <v/>
      </c>
      <c r="D3071" s="3" t="str">
        <f>IF(ISNUMBER(A3071),COUNTIF(Calculations!B:B, A3071),"")</f>
        <v/>
      </c>
      <c r="E3071" s="3" t="str">
        <f>IF(ISNUMBER(A3071),COUNTIF(Calculations!A:A, A3071),"")</f>
        <v/>
      </c>
      <c r="F3071" s="20" t="str">
        <f t="shared" si="275"/>
        <v/>
      </c>
      <c r="G3071" s="20" t="str">
        <f t="shared" si="276"/>
        <v/>
      </c>
    </row>
    <row r="3072" spans="1:7" x14ac:dyDescent="0.25">
      <c r="A3072" s="9" t="str">
        <f t="shared" si="272"/>
        <v/>
      </c>
      <c r="B3072" s="3" t="str">
        <f t="shared" si="273"/>
        <v/>
      </c>
      <c r="C3072" s="3" t="str">
        <f t="shared" si="274"/>
        <v/>
      </c>
      <c r="D3072" s="3" t="str">
        <f>IF(ISNUMBER(A3072),COUNTIF(Calculations!B:B, A3072),"")</f>
        <v/>
      </c>
      <c r="E3072" s="3" t="str">
        <f>IF(ISNUMBER(A3072),COUNTIF(Calculations!A:A, A3072),"")</f>
        <v/>
      </c>
      <c r="F3072" s="20" t="str">
        <f t="shared" si="275"/>
        <v/>
      </c>
      <c r="G3072" s="20" t="str">
        <f t="shared" si="276"/>
        <v/>
      </c>
    </row>
    <row r="3073" spans="1:7" x14ac:dyDescent="0.25">
      <c r="A3073" s="9" t="str">
        <f t="shared" si="272"/>
        <v/>
      </c>
      <c r="B3073" s="3" t="str">
        <f t="shared" si="273"/>
        <v/>
      </c>
      <c r="C3073" s="3" t="str">
        <f t="shared" si="274"/>
        <v/>
      </c>
      <c r="D3073" s="3" t="str">
        <f>IF(ISNUMBER(A3073),COUNTIF(Calculations!B:B, A3073),"")</f>
        <v/>
      </c>
      <c r="E3073" s="3" t="str">
        <f>IF(ISNUMBER(A3073),COUNTIF(Calculations!A:A, A3073),"")</f>
        <v/>
      </c>
      <c r="F3073" s="20" t="str">
        <f t="shared" si="275"/>
        <v/>
      </c>
      <c r="G3073" s="20" t="str">
        <f t="shared" si="276"/>
        <v/>
      </c>
    </row>
    <row r="3074" spans="1:7" x14ac:dyDescent="0.25">
      <c r="A3074" s="9" t="str">
        <f t="shared" si="272"/>
        <v/>
      </c>
      <c r="B3074" s="3" t="str">
        <f t="shared" si="273"/>
        <v/>
      </c>
      <c r="C3074" s="3" t="str">
        <f t="shared" si="274"/>
        <v/>
      </c>
      <c r="D3074" s="3" t="str">
        <f>IF(ISNUMBER(A3074),COUNTIF(Calculations!B:B, A3074),"")</f>
        <v/>
      </c>
      <c r="E3074" s="3" t="str">
        <f>IF(ISNUMBER(A3074),COUNTIF(Calculations!A:A, A3074),"")</f>
        <v/>
      </c>
      <c r="F3074" s="20" t="str">
        <f t="shared" si="275"/>
        <v/>
      </c>
      <c r="G3074" s="20" t="str">
        <f t="shared" si="276"/>
        <v/>
      </c>
    </row>
    <row r="3075" spans="1:7" x14ac:dyDescent="0.25">
      <c r="A3075" s="9" t="str">
        <f t="shared" si="272"/>
        <v/>
      </c>
      <c r="B3075" s="3" t="str">
        <f t="shared" si="273"/>
        <v/>
      </c>
      <c r="C3075" s="3" t="str">
        <f t="shared" si="274"/>
        <v/>
      </c>
      <c r="D3075" s="3" t="str">
        <f>IF(ISNUMBER(A3075),COUNTIF(Calculations!B:B, A3075),"")</f>
        <v/>
      </c>
      <c r="E3075" s="3" t="str">
        <f>IF(ISNUMBER(A3075),COUNTIF(Calculations!A:A, A3075),"")</f>
        <v/>
      </c>
      <c r="F3075" s="20" t="str">
        <f t="shared" si="275"/>
        <v/>
      </c>
      <c r="G3075" s="20" t="str">
        <f t="shared" si="276"/>
        <v/>
      </c>
    </row>
    <row r="3076" spans="1:7" x14ac:dyDescent="0.25">
      <c r="A3076" s="9" t="str">
        <f t="shared" si="272"/>
        <v/>
      </c>
      <c r="B3076" s="3" t="str">
        <f t="shared" si="273"/>
        <v/>
      </c>
      <c r="C3076" s="3" t="str">
        <f t="shared" si="274"/>
        <v/>
      </c>
      <c r="D3076" s="3" t="str">
        <f>IF(ISNUMBER(A3076),COUNTIF(Calculations!B:B, A3076),"")</f>
        <v/>
      </c>
      <c r="E3076" s="3" t="str">
        <f>IF(ISNUMBER(A3076),COUNTIF(Calculations!A:A, A3076),"")</f>
        <v/>
      </c>
      <c r="F3076" s="20" t="str">
        <f t="shared" si="275"/>
        <v/>
      </c>
      <c r="G3076" s="20" t="str">
        <f t="shared" si="276"/>
        <v/>
      </c>
    </row>
    <row r="3077" spans="1:7" x14ac:dyDescent="0.25">
      <c r="A3077" s="9" t="str">
        <f t="shared" si="272"/>
        <v/>
      </c>
      <c r="B3077" s="3" t="str">
        <f t="shared" si="273"/>
        <v/>
      </c>
      <c r="C3077" s="3" t="str">
        <f t="shared" si="274"/>
        <v/>
      </c>
      <c r="D3077" s="3" t="str">
        <f>IF(ISNUMBER(A3077),COUNTIF(Calculations!B:B, A3077),"")</f>
        <v/>
      </c>
      <c r="E3077" s="3" t="str">
        <f>IF(ISNUMBER(A3077),COUNTIF(Calculations!A:A, A3077),"")</f>
        <v/>
      </c>
      <c r="F3077" s="20" t="str">
        <f t="shared" si="275"/>
        <v/>
      </c>
      <c r="G3077" s="20" t="str">
        <f t="shared" si="276"/>
        <v/>
      </c>
    </row>
    <row r="3078" spans="1:7" x14ac:dyDescent="0.25">
      <c r="A3078" s="9" t="str">
        <f t="shared" si="272"/>
        <v/>
      </c>
      <c r="B3078" s="3" t="str">
        <f t="shared" si="273"/>
        <v/>
      </c>
      <c r="C3078" s="3" t="str">
        <f t="shared" si="274"/>
        <v/>
      </c>
      <c r="D3078" s="3" t="str">
        <f>IF(ISNUMBER(A3078),COUNTIF(Calculations!B:B, A3078),"")</f>
        <v/>
      </c>
      <c r="E3078" s="3" t="str">
        <f>IF(ISNUMBER(A3078),COUNTIF(Calculations!A:A, A3078),"")</f>
        <v/>
      </c>
      <c r="F3078" s="20" t="str">
        <f t="shared" si="275"/>
        <v/>
      </c>
      <c r="G3078" s="20" t="str">
        <f t="shared" si="276"/>
        <v/>
      </c>
    </row>
    <row r="3079" spans="1:7" x14ac:dyDescent="0.25">
      <c r="A3079" s="9" t="str">
        <f t="shared" si="272"/>
        <v/>
      </c>
      <c r="B3079" s="3" t="str">
        <f t="shared" si="273"/>
        <v/>
      </c>
      <c r="C3079" s="3" t="str">
        <f t="shared" si="274"/>
        <v/>
      </c>
      <c r="D3079" s="3" t="str">
        <f>IF(ISNUMBER(A3079),COUNTIF(Calculations!B:B, A3079),"")</f>
        <v/>
      </c>
      <c r="E3079" s="3" t="str">
        <f>IF(ISNUMBER(A3079),COUNTIF(Calculations!A:A, A3079),"")</f>
        <v/>
      </c>
      <c r="F3079" s="20" t="str">
        <f t="shared" si="275"/>
        <v/>
      </c>
      <c r="G3079" s="20" t="str">
        <f t="shared" si="276"/>
        <v/>
      </c>
    </row>
    <row r="3080" spans="1:7" x14ac:dyDescent="0.25">
      <c r="A3080" s="9" t="str">
        <f t="shared" si="272"/>
        <v/>
      </c>
      <c r="B3080" s="3" t="str">
        <f t="shared" si="273"/>
        <v/>
      </c>
      <c r="C3080" s="3" t="str">
        <f t="shared" si="274"/>
        <v/>
      </c>
      <c r="D3080" s="3" t="str">
        <f>IF(ISNUMBER(A3080),COUNTIF(Calculations!B:B, A3080),"")</f>
        <v/>
      </c>
      <c r="E3080" s="3" t="str">
        <f>IF(ISNUMBER(A3080),COUNTIF(Calculations!A:A, A3080),"")</f>
        <v/>
      </c>
      <c r="F3080" s="20" t="str">
        <f t="shared" si="275"/>
        <v/>
      </c>
      <c r="G3080" s="20" t="str">
        <f t="shared" si="276"/>
        <v/>
      </c>
    </row>
    <row r="3081" spans="1:7" x14ac:dyDescent="0.25">
      <c r="A3081" s="9" t="str">
        <f t="shared" si="272"/>
        <v/>
      </c>
      <c r="B3081" s="3" t="str">
        <f t="shared" si="273"/>
        <v/>
      </c>
      <c r="C3081" s="3" t="str">
        <f t="shared" si="274"/>
        <v/>
      </c>
      <c r="D3081" s="3" t="str">
        <f>IF(ISNUMBER(A3081),COUNTIF(Calculations!B:B, A3081),"")</f>
        <v/>
      </c>
      <c r="E3081" s="3" t="str">
        <f>IF(ISNUMBER(A3081),COUNTIF(Calculations!A:A, A3081),"")</f>
        <v/>
      </c>
      <c r="F3081" s="20" t="str">
        <f t="shared" si="275"/>
        <v/>
      </c>
      <c r="G3081" s="20" t="str">
        <f t="shared" si="276"/>
        <v/>
      </c>
    </row>
    <row r="3082" spans="1:7" x14ac:dyDescent="0.25">
      <c r="A3082" s="9" t="str">
        <f t="shared" si="272"/>
        <v/>
      </c>
      <c r="B3082" s="3" t="str">
        <f t="shared" si="273"/>
        <v/>
      </c>
      <c r="C3082" s="3" t="str">
        <f t="shared" si="274"/>
        <v/>
      </c>
      <c r="D3082" s="3" t="str">
        <f>IF(ISNUMBER(A3082),COUNTIF(Calculations!B:B, A3082),"")</f>
        <v/>
      </c>
      <c r="E3082" s="3" t="str">
        <f>IF(ISNUMBER(A3082),COUNTIF(Calculations!A:A, A3082),"")</f>
        <v/>
      </c>
      <c r="F3082" s="20" t="str">
        <f t="shared" si="275"/>
        <v/>
      </c>
      <c r="G3082" s="20" t="str">
        <f t="shared" si="276"/>
        <v/>
      </c>
    </row>
    <row r="3083" spans="1:7" x14ac:dyDescent="0.25">
      <c r="A3083" s="9" t="str">
        <f t="shared" si="272"/>
        <v/>
      </c>
      <c r="B3083" s="3" t="str">
        <f t="shared" si="273"/>
        <v/>
      </c>
      <c r="C3083" s="3" t="str">
        <f t="shared" si="274"/>
        <v/>
      </c>
      <c r="D3083" s="3" t="str">
        <f>IF(ISNUMBER(A3083),COUNTIF(Calculations!B:B, A3083),"")</f>
        <v/>
      </c>
      <c r="E3083" s="3" t="str">
        <f>IF(ISNUMBER(A3083),COUNTIF(Calculations!A:A, A3083),"")</f>
        <v/>
      </c>
      <c r="F3083" s="20" t="str">
        <f t="shared" si="275"/>
        <v/>
      </c>
      <c r="G3083" s="20" t="str">
        <f t="shared" si="276"/>
        <v/>
      </c>
    </row>
    <row r="3084" spans="1:7" x14ac:dyDescent="0.25">
      <c r="A3084" s="9" t="str">
        <f t="shared" si="272"/>
        <v/>
      </c>
      <c r="B3084" s="3" t="str">
        <f t="shared" si="273"/>
        <v/>
      </c>
      <c r="C3084" s="3" t="str">
        <f t="shared" si="274"/>
        <v/>
      </c>
      <c r="D3084" s="3" t="str">
        <f>IF(ISNUMBER(A3084),COUNTIF(Calculations!B:B, A3084),"")</f>
        <v/>
      </c>
      <c r="E3084" s="3" t="str">
        <f>IF(ISNUMBER(A3084),COUNTIF(Calculations!A:A, A3084),"")</f>
        <v/>
      </c>
      <c r="F3084" s="20" t="str">
        <f t="shared" si="275"/>
        <v/>
      </c>
      <c r="G3084" s="20" t="str">
        <f t="shared" si="276"/>
        <v/>
      </c>
    </row>
    <row r="3085" spans="1:7" x14ac:dyDescent="0.25">
      <c r="A3085" s="9" t="str">
        <f t="shared" si="272"/>
        <v/>
      </c>
      <c r="B3085" s="3" t="str">
        <f t="shared" si="273"/>
        <v/>
      </c>
      <c r="C3085" s="3" t="str">
        <f t="shared" si="274"/>
        <v/>
      </c>
      <c r="D3085" s="3" t="str">
        <f>IF(ISNUMBER(A3085),COUNTIF(Calculations!B:B, A3085),"")</f>
        <v/>
      </c>
      <c r="E3085" s="3" t="str">
        <f>IF(ISNUMBER(A3085),COUNTIF(Calculations!A:A, A3085),"")</f>
        <v/>
      </c>
      <c r="F3085" s="20" t="str">
        <f t="shared" si="275"/>
        <v/>
      </c>
      <c r="G3085" s="20" t="str">
        <f t="shared" si="276"/>
        <v/>
      </c>
    </row>
    <row r="3086" spans="1:7" x14ac:dyDescent="0.25">
      <c r="A3086" s="9" t="str">
        <f t="shared" si="272"/>
        <v/>
      </c>
      <c r="B3086" s="3" t="str">
        <f t="shared" si="273"/>
        <v/>
      </c>
      <c r="C3086" s="3" t="str">
        <f t="shared" si="274"/>
        <v/>
      </c>
      <c r="D3086" s="3" t="str">
        <f>IF(ISNUMBER(A3086),COUNTIF(Calculations!B:B, A3086),"")</f>
        <v/>
      </c>
      <c r="E3086" s="3" t="str">
        <f>IF(ISNUMBER(A3086),COUNTIF(Calculations!A:A, A3086),"")</f>
        <v/>
      </c>
      <c r="F3086" s="20" t="str">
        <f t="shared" si="275"/>
        <v/>
      </c>
      <c r="G3086" s="20" t="str">
        <f t="shared" si="276"/>
        <v/>
      </c>
    </row>
    <row r="3087" spans="1:7" x14ac:dyDescent="0.25">
      <c r="A3087" s="9" t="str">
        <f t="shared" si="272"/>
        <v/>
      </c>
      <c r="B3087" s="3" t="str">
        <f t="shared" si="273"/>
        <v/>
      </c>
      <c r="C3087" s="3" t="str">
        <f t="shared" si="274"/>
        <v/>
      </c>
      <c r="D3087" s="3" t="str">
        <f>IF(ISNUMBER(A3087),COUNTIF(Calculations!B:B, A3087),"")</f>
        <v/>
      </c>
      <c r="E3087" s="3" t="str">
        <f>IF(ISNUMBER(A3087),COUNTIF(Calculations!A:A, A3087),"")</f>
        <v/>
      </c>
      <c r="F3087" s="20" t="str">
        <f t="shared" si="275"/>
        <v/>
      </c>
      <c r="G3087" s="20" t="str">
        <f t="shared" si="276"/>
        <v/>
      </c>
    </row>
    <row r="3088" spans="1:7" x14ac:dyDescent="0.25">
      <c r="A3088" s="9" t="str">
        <f t="shared" si="272"/>
        <v/>
      </c>
      <c r="B3088" s="3" t="str">
        <f t="shared" si="273"/>
        <v/>
      </c>
      <c r="C3088" s="3" t="str">
        <f t="shared" si="274"/>
        <v/>
      </c>
      <c r="D3088" s="3" t="str">
        <f>IF(ISNUMBER(A3088),COUNTIF(Calculations!B:B, A3088),"")</f>
        <v/>
      </c>
      <c r="E3088" s="3" t="str">
        <f>IF(ISNUMBER(A3088),COUNTIF(Calculations!A:A, A3088),"")</f>
        <v/>
      </c>
      <c r="F3088" s="20" t="str">
        <f t="shared" si="275"/>
        <v/>
      </c>
      <c r="G3088" s="20" t="str">
        <f t="shared" si="276"/>
        <v/>
      </c>
    </row>
    <row r="3089" spans="1:7" x14ac:dyDescent="0.25">
      <c r="A3089" s="9" t="str">
        <f t="shared" si="272"/>
        <v/>
      </c>
      <c r="B3089" s="3" t="str">
        <f t="shared" si="273"/>
        <v/>
      </c>
      <c r="C3089" s="3" t="str">
        <f t="shared" si="274"/>
        <v/>
      </c>
      <c r="D3089" s="3" t="str">
        <f>IF(ISNUMBER(A3089),COUNTIF(Calculations!B:B, A3089),"")</f>
        <v/>
      </c>
      <c r="E3089" s="3" t="str">
        <f>IF(ISNUMBER(A3089),COUNTIF(Calculations!A:A, A3089),"")</f>
        <v/>
      </c>
      <c r="F3089" s="20" t="str">
        <f t="shared" si="275"/>
        <v/>
      </c>
      <c r="G3089" s="20" t="str">
        <f t="shared" si="276"/>
        <v/>
      </c>
    </row>
    <row r="3090" spans="1:7" x14ac:dyDescent="0.25">
      <c r="A3090" s="9" t="str">
        <f t="shared" si="272"/>
        <v/>
      </c>
      <c r="B3090" s="3" t="str">
        <f t="shared" si="273"/>
        <v/>
      </c>
      <c r="C3090" s="3" t="str">
        <f t="shared" si="274"/>
        <v/>
      </c>
      <c r="D3090" s="3" t="str">
        <f>IF(ISNUMBER(A3090),COUNTIF(Calculations!B:B, A3090),"")</f>
        <v/>
      </c>
      <c r="E3090" s="3" t="str">
        <f>IF(ISNUMBER(A3090),COUNTIF(Calculations!A:A, A3090),"")</f>
        <v/>
      </c>
      <c r="F3090" s="20" t="str">
        <f t="shared" si="275"/>
        <v/>
      </c>
      <c r="G3090" s="20" t="str">
        <f t="shared" si="276"/>
        <v/>
      </c>
    </row>
    <row r="3091" spans="1:7" x14ac:dyDescent="0.25">
      <c r="A3091" s="9" t="str">
        <f t="shared" si="272"/>
        <v/>
      </c>
      <c r="B3091" s="3" t="str">
        <f t="shared" si="273"/>
        <v/>
      </c>
      <c r="C3091" s="3" t="str">
        <f t="shared" si="274"/>
        <v/>
      </c>
      <c r="D3091" s="3" t="str">
        <f>IF(ISNUMBER(A3091),COUNTIF(Calculations!B:B, A3091),"")</f>
        <v/>
      </c>
      <c r="E3091" s="3" t="str">
        <f>IF(ISNUMBER(A3091),COUNTIF(Calculations!A:A, A3091),"")</f>
        <v/>
      </c>
      <c r="F3091" s="20" t="str">
        <f t="shared" si="275"/>
        <v/>
      </c>
      <c r="G3091" s="20" t="str">
        <f t="shared" si="276"/>
        <v/>
      </c>
    </row>
    <row r="3092" spans="1:7" x14ac:dyDescent="0.25">
      <c r="A3092" s="9" t="str">
        <f t="shared" si="272"/>
        <v/>
      </c>
      <c r="B3092" s="3" t="str">
        <f t="shared" si="273"/>
        <v/>
      </c>
      <c r="C3092" s="3" t="str">
        <f t="shared" si="274"/>
        <v/>
      </c>
      <c r="D3092" s="3" t="str">
        <f>IF(ISNUMBER(A3092),COUNTIF(Calculations!B:B, A3092),"")</f>
        <v/>
      </c>
      <c r="E3092" s="3" t="str">
        <f>IF(ISNUMBER(A3092),COUNTIF(Calculations!A:A, A3092),"")</f>
        <v/>
      </c>
      <c r="F3092" s="20" t="str">
        <f t="shared" si="275"/>
        <v/>
      </c>
      <c r="G3092" s="20" t="str">
        <f t="shared" si="276"/>
        <v/>
      </c>
    </row>
    <row r="3093" spans="1:7" x14ac:dyDescent="0.25">
      <c r="A3093" s="9" t="str">
        <f t="shared" si="272"/>
        <v/>
      </c>
      <c r="B3093" s="3" t="str">
        <f t="shared" si="273"/>
        <v/>
      </c>
      <c r="C3093" s="3" t="str">
        <f t="shared" si="274"/>
        <v/>
      </c>
      <c r="D3093" s="3" t="str">
        <f>IF(ISNUMBER(A3093),COUNTIF(Calculations!B:B, A3093),"")</f>
        <v/>
      </c>
      <c r="E3093" s="3" t="str">
        <f>IF(ISNUMBER(A3093),COUNTIF(Calculations!A:A, A3093),"")</f>
        <v/>
      </c>
      <c r="F3093" s="20" t="str">
        <f t="shared" si="275"/>
        <v/>
      </c>
      <c r="G3093" s="20" t="str">
        <f t="shared" si="276"/>
        <v/>
      </c>
    </row>
    <row r="3094" spans="1:7" x14ac:dyDescent="0.25">
      <c r="A3094" s="9" t="str">
        <f t="shared" si="272"/>
        <v/>
      </c>
      <c r="B3094" s="3" t="str">
        <f t="shared" si="273"/>
        <v/>
      </c>
      <c r="C3094" s="3" t="str">
        <f t="shared" si="274"/>
        <v/>
      </c>
      <c r="D3094" s="3" t="str">
        <f>IF(ISNUMBER(A3094),COUNTIF(Calculations!B:B, A3094),"")</f>
        <v/>
      </c>
      <c r="E3094" s="3" t="str">
        <f>IF(ISNUMBER(A3094),COUNTIF(Calculations!A:A, A3094),"")</f>
        <v/>
      </c>
      <c r="F3094" s="20" t="str">
        <f t="shared" si="275"/>
        <v/>
      </c>
      <c r="G3094" s="20" t="str">
        <f t="shared" si="276"/>
        <v/>
      </c>
    </row>
    <row r="3095" spans="1:7" x14ac:dyDescent="0.25">
      <c r="A3095" s="9" t="str">
        <f t="shared" si="272"/>
        <v/>
      </c>
      <c r="B3095" s="3" t="str">
        <f t="shared" si="273"/>
        <v/>
      </c>
      <c r="C3095" s="3" t="str">
        <f t="shared" si="274"/>
        <v/>
      </c>
      <c r="D3095" s="3" t="str">
        <f>IF(ISNUMBER(A3095),COUNTIF(Calculations!B:B, A3095),"")</f>
        <v/>
      </c>
      <c r="E3095" s="3" t="str">
        <f>IF(ISNUMBER(A3095),COUNTIF(Calculations!A:A, A3095),"")</f>
        <v/>
      </c>
      <c r="F3095" s="20" t="str">
        <f t="shared" si="275"/>
        <v/>
      </c>
      <c r="G3095" s="20" t="str">
        <f t="shared" si="276"/>
        <v/>
      </c>
    </row>
    <row r="3096" spans="1:7" x14ac:dyDescent="0.25">
      <c r="A3096" s="9" t="str">
        <f t="shared" si="272"/>
        <v/>
      </c>
      <c r="B3096" s="3" t="str">
        <f t="shared" si="273"/>
        <v/>
      </c>
      <c r="C3096" s="3" t="str">
        <f t="shared" si="274"/>
        <v/>
      </c>
      <c r="D3096" s="3" t="str">
        <f>IF(ISNUMBER(A3096),COUNTIF(Calculations!B:B, A3096),"")</f>
        <v/>
      </c>
      <c r="E3096" s="3" t="str">
        <f>IF(ISNUMBER(A3096),COUNTIF(Calculations!A:A, A3096),"")</f>
        <v/>
      </c>
      <c r="F3096" s="20" t="str">
        <f t="shared" si="275"/>
        <v/>
      </c>
      <c r="G3096" s="20" t="str">
        <f t="shared" si="276"/>
        <v/>
      </c>
    </row>
    <row r="3097" spans="1:7" x14ac:dyDescent="0.25">
      <c r="A3097" s="9" t="str">
        <f t="shared" si="272"/>
        <v/>
      </c>
      <c r="B3097" s="3" t="str">
        <f t="shared" si="273"/>
        <v/>
      </c>
      <c r="C3097" s="3" t="str">
        <f t="shared" si="274"/>
        <v/>
      </c>
      <c r="D3097" s="3" t="str">
        <f>IF(ISNUMBER(A3097),COUNTIF(Calculations!B:B, A3097),"")</f>
        <v/>
      </c>
      <c r="E3097" s="3" t="str">
        <f>IF(ISNUMBER(A3097),COUNTIF(Calculations!A:A, A3097),"")</f>
        <v/>
      </c>
      <c r="F3097" s="20" t="str">
        <f t="shared" si="275"/>
        <v/>
      </c>
      <c r="G3097" s="20" t="str">
        <f t="shared" si="276"/>
        <v/>
      </c>
    </row>
    <row r="3098" spans="1:7" x14ac:dyDescent="0.25">
      <c r="A3098" s="9" t="str">
        <f t="shared" si="272"/>
        <v/>
      </c>
      <c r="B3098" s="3" t="str">
        <f t="shared" si="273"/>
        <v/>
      </c>
      <c r="C3098" s="3" t="str">
        <f t="shared" si="274"/>
        <v/>
      </c>
      <c r="D3098" s="3" t="str">
        <f>IF(ISNUMBER(A3098),COUNTIF(Calculations!B:B, A3098),"")</f>
        <v/>
      </c>
      <c r="E3098" s="3" t="str">
        <f>IF(ISNUMBER(A3098),COUNTIF(Calculations!A:A, A3098),"")</f>
        <v/>
      </c>
      <c r="F3098" s="20" t="str">
        <f t="shared" si="275"/>
        <v/>
      </c>
      <c r="G3098" s="20" t="str">
        <f t="shared" si="276"/>
        <v/>
      </c>
    </row>
    <row r="3099" spans="1:7" x14ac:dyDescent="0.25">
      <c r="A3099" s="9" t="str">
        <f t="shared" si="272"/>
        <v/>
      </c>
      <c r="B3099" s="3" t="str">
        <f t="shared" si="273"/>
        <v/>
      </c>
      <c r="C3099" s="3" t="str">
        <f t="shared" si="274"/>
        <v/>
      </c>
      <c r="D3099" s="3" t="str">
        <f>IF(ISNUMBER(A3099),COUNTIF(Calculations!B:B, A3099),"")</f>
        <v/>
      </c>
      <c r="E3099" s="3" t="str">
        <f>IF(ISNUMBER(A3099),COUNTIF(Calculations!A:A, A3099),"")</f>
        <v/>
      </c>
      <c r="F3099" s="20" t="str">
        <f t="shared" si="275"/>
        <v/>
      </c>
      <c r="G3099" s="20" t="str">
        <f t="shared" si="276"/>
        <v/>
      </c>
    </row>
    <row r="3100" spans="1:7" x14ac:dyDescent="0.25">
      <c r="A3100" s="9" t="str">
        <f t="shared" si="272"/>
        <v/>
      </c>
      <c r="B3100" s="3" t="str">
        <f t="shared" si="273"/>
        <v/>
      </c>
      <c r="C3100" s="3" t="str">
        <f t="shared" si="274"/>
        <v/>
      </c>
      <c r="D3100" s="3" t="str">
        <f>IF(ISNUMBER(A3100),COUNTIF(Calculations!B:B, A3100),"")</f>
        <v/>
      </c>
      <c r="E3100" s="3" t="str">
        <f>IF(ISNUMBER(A3100),COUNTIF(Calculations!A:A, A3100),"")</f>
        <v/>
      </c>
      <c r="F3100" s="20" t="str">
        <f t="shared" si="275"/>
        <v/>
      </c>
      <c r="G3100" s="20" t="str">
        <f t="shared" si="276"/>
        <v/>
      </c>
    </row>
    <row r="3101" spans="1:7" x14ac:dyDescent="0.25">
      <c r="A3101" s="9" t="str">
        <f t="shared" si="272"/>
        <v/>
      </c>
      <c r="B3101" s="3" t="str">
        <f t="shared" si="273"/>
        <v/>
      </c>
      <c r="C3101" s="3" t="str">
        <f t="shared" si="274"/>
        <v/>
      </c>
      <c r="D3101" s="3" t="str">
        <f>IF(ISNUMBER(A3101),COUNTIF(Calculations!B:B, A3101),"")</f>
        <v/>
      </c>
      <c r="E3101" s="3" t="str">
        <f>IF(ISNUMBER(A3101),COUNTIF(Calculations!A:A, A3101),"")</f>
        <v/>
      </c>
      <c r="F3101" s="20" t="str">
        <f t="shared" si="275"/>
        <v/>
      </c>
      <c r="G3101" s="20" t="str">
        <f t="shared" si="276"/>
        <v/>
      </c>
    </row>
    <row r="3102" spans="1:7" x14ac:dyDescent="0.25">
      <c r="A3102" s="9" t="str">
        <f t="shared" si="272"/>
        <v/>
      </c>
      <c r="B3102" s="3" t="str">
        <f t="shared" si="273"/>
        <v/>
      </c>
      <c r="C3102" s="3" t="str">
        <f t="shared" si="274"/>
        <v/>
      </c>
      <c r="D3102" s="3" t="str">
        <f>IF(ISNUMBER(A3102),COUNTIF(Calculations!B:B, A3102),"")</f>
        <v/>
      </c>
      <c r="E3102" s="3" t="str">
        <f>IF(ISNUMBER(A3102),COUNTIF(Calculations!A:A, A3102),"")</f>
        <v/>
      </c>
      <c r="F3102" s="20" t="str">
        <f t="shared" si="275"/>
        <v/>
      </c>
      <c r="G3102" s="20" t="str">
        <f t="shared" si="276"/>
        <v/>
      </c>
    </row>
    <row r="3103" spans="1:7" x14ac:dyDescent="0.25">
      <c r="A3103" s="9" t="str">
        <f t="shared" si="272"/>
        <v/>
      </c>
      <c r="B3103" s="3" t="str">
        <f t="shared" si="273"/>
        <v/>
      </c>
      <c r="C3103" s="3" t="str">
        <f t="shared" si="274"/>
        <v/>
      </c>
      <c r="D3103" s="3" t="str">
        <f>IF(ISNUMBER(A3103),COUNTIF(Calculations!B:B, A3103),"")</f>
        <v/>
      </c>
      <c r="E3103" s="3" t="str">
        <f>IF(ISNUMBER(A3103),COUNTIF(Calculations!A:A, A3103),"")</f>
        <v/>
      </c>
      <c r="F3103" s="20" t="str">
        <f t="shared" si="275"/>
        <v/>
      </c>
      <c r="G3103" s="20" t="str">
        <f t="shared" si="276"/>
        <v/>
      </c>
    </row>
    <row r="3104" spans="1:7" x14ac:dyDescent="0.25">
      <c r="A3104" s="9" t="str">
        <f t="shared" si="272"/>
        <v/>
      </c>
      <c r="B3104" s="3" t="str">
        <f t="shared" si="273"/>
        <v/>
      </c>
      <c r="C3104" s="3" t="str">
        <f t="shared" si="274"/>
        <v/>
      </c>
      <c r="D3104" s="3" t="str">
        <f>IF(ISNUMBER(A3104),COUNTIF(Calculations!B:B, A3104),"")</f>
        <v/>
      </c>
      <c r="E3104" s="3" t="str">
        <f>IF(ISNUMBER(A3104),COUNTIF(Calculations!A:A, A3104),"")</f>
        <v/>
      </c>
      <c r="F3104" s="20" t="str">
        <f t="shared" si="275"/>
        <v/>
      </c>
      <c r="G3104" s="20" t="str">
        <f t="shared" si="276"/>
        <v/>
      </c>
    </row>
    <row r="3105" spans="1:7" x14ac:dyDescent="0.25">
      <c r="A3105" s="9" t="str">
        <f t="shared" si="272"/>
        <v/>
      </c>
      <c r="B3105" s="3" t="str">
        <f t="shared" si="273"/>
        <v/>
      </c>
      <c r="C3105" s="3" t="str">
        <f t="shared" si="274"/>
        <v/>
      </c>
      <c r="D3105" s="3" t="str">
        <f>IF(ISNUMBER(A3105),COUNTIF(Calculations!B:B, A3105),"")</f>
        <v/>
      </c>
      <c r="E3105" s="3" t="str">
        <f>IF(ISNUMBER(A3105),COUNTIF(Calculations!A:A, A3105),"")</f>
        <v/>
      </c>
      <c r="F3105" s="20" t="str">
        <f t="shared" si="275"/>
        <v/>
      </c>
      <c r="G3105" s="20" t="str">
        <f t="shared" si="276"/>
        <v/>
      </c>
    </row>
    <row r="3106" spans="1:7" x14ac:dyDescent="0.25">
      <c r="A3106" s="9" t="str">
        <f t="shared" si="272"/>
        <v/>
      </c>
      <c r="B3106" s="3" t="str">
        <f t="shared" si="273"/>
        <v/>
      </c>
      <c r="C3106" s="3" t="str">
        <f t="shared" si="274"/>
        <v/>
      </c>
      <c r="D3106" s="3" t="str">
        <f>IF(ISNUMBER(A3106),COUNTIF(Calculations!B:B, A3106),"")</f>
        <v/>
      </c>
      <c r="E3106" s="3" t="str">
        <f>IF(ISNUMBER(A3106),COUNTIF(Calculations!A:A, A3106),"")</f>
        <v/>
      </c>
      <c r="F3106" s="20" t="str">
        <f t="shared" si="275"/>
        <v/>
      </c>
      <c r="G3106" s="20" t="str">
        <f t="shared" si="276"/>
        <v/>
      </c>
    </row>
    <row r="3107" spans="1:7" x14ac:dyDescent="0.25">
      <c r="A3107" s="9" t="str">
        <f t="shared" si="272"/>
        <v/>
      </c>
      <c r="B3107" s="3" t="str">
        <f t="shared" si="273"/>
        <v/>
      </c>
      <c r="C3107" s="3" t="str">
        <f t="shared" si="274"/>
        <v/>
      </c>
      <c r="D3107" s="3" t="str">
        <f>IF(ISNUMBER(A3107),COUNTIF(Calculations!B:B, A3107),"")</f>
        <v/>
      </c>
      <c r="E3107" s="3" t="str">
        <f>IF(ISNUMBER(A3107),COUNTIF(Calculations!A:A, A3107),"")</f>
        <v/>
      </c>
      <c r="F3107" s="20" t="str">
        <f t="shared" si="275"/>
        <v/>
      </c>
      <c r="G3107" s="20" t="str">
        <f t="shared" si="276"/>
        <v/>
      </c>
    </row>
    <row r="3108" spans="1:7" x14ac:dyDescent="0.25">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20" t="str">
        <f t="shared" ref="F3108:F3171" si="280">IF(ISNUMBER(A3108),F3107 + D3108,"")</f>
        <v/>
      </c>
      <c r="G3108" s="20" t="str">
        <f t="shared" ref="G3108:G3171" si="281">IF(ISNUMBER(A3108),G3107 + E3108,"")</f>
        <v/>
      </c>
    </row>
    <row r="3109" spans="1:7" x14ac:dyDescent="0.25">
      <c r="A3109" s="9" t="str">
        <f t="shared" si="277"/>
        <v/>
      </c>
      <c r="B3109" s="3" t="str">
        <f t="shared" si="278"/>
        <v/>
      </c>
      <c r="C3109" s="3" t="str">
        <f t="shared" si="279"/>
        <v/>
      </c>
      <c r="D3109" s="3" t="str">
        <f>IF(ISNUMBER(A3109),COUNTIF(Calculations!B:B, A3109),"")</f>
        <v/>
      </c>
      <c r="E3109" s="3" t="str">
        <f>IF(ISNUMBER(A3109),COUNTIF(Calculations!A:A, A3109),"")</f>
        <v/>
      </c>
      <c r="F3109" s="20" t="str">
        <f t="shared" si="280"/>
        <v/>
      </c>
      <c r="G3109" s="20" t="str">
        <f t="shared" si="281"/>
        <v/>
      </c>
    </row>
    <row r="3110" spans="1:7" x14ac:dyDescent="0.25">
      <c r="A3110" s="9" t="str">
        <f t="shared" si="277"/>
        <v/>
      </c>
      <c r="B3110" s="3" t="str">
        <f t="shared" si="278"/>
        <v/>
      </c>
      <c r="C3110" s="3" t="str">
        <f t="shared" si="279"/>
        <v/>
      </c>
      <c r="D3110" s="3" t="str">
        <f>IF(ISNUMBER(A3110),COUNTIF(Calculations!B:B, A3110),"")</f>
        <v/>
      </c>
      <c r="E3110" s="3" t="str">
        <f>IF(ISNUMBER(A3110),COUNTIF(Calculations!A:A, A3110),"")</f>
        <v/>
      </c>
      <c r="F3110" s="20" t="str">
        <f t="shared" si="280"/>
        <v/>
      </c>
      <c r="G3110" s="20" t="str">
        <f t="shared" si="281"/>
        <v/>
      </c>
    </row>
    <row r="3111" spans="1:7" x14ac:dyDescent="0.25">
      <c r="A3111" s="9" t="str">
        <f t="shared" si="277"/>
        <v/>
      </c>
      <c r="B3111" s="3" t="str">
        <f t="shared" si="278"/>
        <v/>
      </c>
      <c r="C3111" s="3" t="str">
        <f t="shared" si="279"/>
        <v/>
      </c>
      <c r="D3111" s="3" t="str">
        <f>IF(ISNUMBER(A3111),COUNTIF(Calculations!B:B, A3111),"")</f>
        <v/>
      </c>
      <c r="E3111" s="3" t="str">
        <f>IF(ISNUMBER(A3111),COUNTIF(Calculations!A:A, A3111),"")</f>
        <v/>
      </c>
      <c r="F3111" s="20" t="str">
        <f t="shared" si="280"/>
        <v/>
      </c>
      <c r="G3111" s="20" t="str">
        <f t="shared" si="281"/>
        <v/>
      </c>
    </row>
    <row r="3112" spans="1:7" x14ac:dyDescent="0.25">
      <c r="A3112" s="9" t="str">
        <f t="shared" si="277"/>
        <v/>
      </c>
      <c r="B3112" s="3" t="str">
        <f t="shared" si="278"/>
        <v/>
      </c>
      <c r="C3112" s="3" t="str">
        <f t="shared" si="279"/>
        <v/>
      </c>
      <c r="D3112" s="3" t="str">
        <f>IF(ISNUMBER(A3112),COUNTIF(Calculations!B:B, A3112),"")</f>
        <v/>
      </c>
      <c r="E3112" s="3" t="str">
        <f>IF(ISNUMBER(A3112),COUNTIF(Calculations!A:A, A3112),"")</f>
        <v/>
      </c>
      <c r="F3112" s="20" t="str">
        <f t="shared" si="280"/>
        <v/>
      </c>
      <c r="G3112" s="20" t="str">
        <f t="shared" si="281"/>
        <v/>
      </c>
    </row>
    <row r="3113" spans="1:7" x14ac:dyDescent="0.25">
      <c r="A3113" s="9" t="str">
        <f t="shared" si="277"/>
        <v/>
      </c>
      <c r="B3113" s="3" t="str">
        <f t="shared" si="278"/>
        <v/>
      </c>
      <c r="C3113" s="3" t="str">
        <f t="shared" si="279"/>
        <v/>
      </c>
      <c r="D3113" s="3" t="str">
        <f>IF(ISNUMBER(A3113),COUNTIF(Calculations!B:B, A3113),"")</f>
        <v/>
      </c>
      <c r="E3113" s="3" t="str">
        <f>IF(ISNUMBER(A3113),COUNTIF(Calculations!A:A, A3113),"")</f>
        <v/>
      </c>
      <c r="F3113" s="20" t="str">
        <f t="shared" si="280"/>
        <v/>
      </c>
      <c r="G3113" s="20" t="str">
        <f t="shared" si="281"/>
        <v/>
      </c>
    </row>
    <row r="3114" spans="1:7" x14ac:dyDescent="0.25">
      <c r="A3114" s="9" t="str">
        <f t="shared" si="277"/>
        <v/>
      </c>
      <c r="B3114" s="3" t="str">
        <f t="shared" si="278"/>
        <v/>
      </c>
      <c r="C3114" s="3" t="str">
        <f t="shared" si="279"/>
        <v/>
      </c>
      <c r="D3114" s="3" t="str">
        <f>IF(ISNUMBER(A3114),COUNTIF(Calculations!B:B, A3114),"")</f>
        <v/>
      </c>
      <c r="E3114" s="3" t="str">
        <f>IF(ISNUMBER(A3114),COUNTIF(Calculations!A:A, A3114),"")</f>
        <v/>
      </c>
      <c r="F3114" s="20" t="str">
        <f t="shared" si="280"/>
        <v/>
      </c>
      <c r="G3114" s="20" t="str">
        <f t="shared" si="281"/>
        <v/>
      </c>
    </row>
    <row r="3115" spans="1:7" x14ac:dyDescent="0.25">
      <c r="A3115" s="9" t="str">
        <f t="shared" si="277"/>
        <v/>
      </c>
      <c r="B3115" s="3" t="str">
        <f t="shared" si="278"/>
        <v/>
      </c>
      <c r="C3115" s="3" t="str">
        <f t="shared" si="279"/>
        <v/>
      </c>
      <c r="D3115" s="3" t="str">
        <f>IF(ISNUMBER(A3115),COUNTIF(Calculations!B:B, A3115),"")</f>
        <v/>
      </c>
      <c r="E3115" s="3" t="str">
        <f>IF(ISNUMBER(A3115),COUNTIF(Calculations!A:A, A3115),"")</f>
        <v/>
      </c>
      <c r="F3115" s="20" t="str">
        <f t="shared" si="280"/>
        <v/>
      </c>
      <c r="G3115" s="20" t="str">
        <f t="shared" si="281"/>
        <v/>
      </c>
    </row>
    <row r="3116" spans="1:7" x14ac:dyDescent="0.25">
      <c r="A3116" s="9" t="str">
        <f t="shared" si="277"/>
        <v/>
      </c>
      <c r="B3116" s="3" t="str">
        <f t="shared" si="278"/>
        <v/>
      </c>
      <c r="C3116" s="3" t="str">
        <f t="shared" si="279"/>
        <v/>
      </c>
      <c r="D3116" s="3" t="str">
        <f>IF(ISNUMBER(A3116),COUNTIF(Calculations!B:B, A3116),"")</f>
        <v/>
      </c>
      <c r="E3116" s="3" t="str">
        <f>IF(ISNUMBER(A3116),COUNTIF(Calculations!A:A, A3116),"")</f>
        <v/>
      </c>
      <c r="F3116" s="20" t="str">
        <f t="shared" si="280"/>
        <v/>
      </c>
      <c r="G3116" s="20" t="str">
        <f t="shared" si="281"/>
        <v/>
      </c>
    </row>
    <row r="3117" spans="1:7" x14ac:dyDescent="0.25">
      <c r="A3117" s="9" t="str">
        <f t="shared" si="277"/>
        <v/>
      </c>
      <c r="B3117" s="3" t="str">
        <f t="shared" si="278"/>
        <v/>
      </c>
      <c r="C3117" s="3" t="str">
        <f t="shared" si="279"/>
        <v/>
      </c>
      <c r="D3117" s="3" t="str">
        <f>IF(ISNUMBER(A3117),COUNTIF(Calculations!B:B, A3117),"")</f>
        <v/>
      </c>
      <c r="E3117" s="3" t="str">
        <f>IF(ISNUMBER(A3117),COUNTIF(Calculations!A:A, A3117),"")</f>
        <v/>
      </c>
      <c r="F3117" s="20" t="str">
        <f t="shared" si="280"/>
        <v/>
      </c>
      <c r="G3117" s="20" t="str">
        <f t="shared" si="281"/>
        <v/>
      </c>
    </row>
    <row r="3118" spans="1:7" x14ac:dyDescent="0.25">
      <c r="A3118" s="9" t="str">
        <f t="shared" si="277"/>
        <v/>
      </c>
      <c r="B3118" s="3" t="str">
        <f t="shared" si="278"/>
        <v/>
      </c>
      <c r="C3118" s="3" t="str">
        <f t="shared" si="279"/>
        <v/>
      </c>
      <c r="D3118" s="3" t="str">
        <f>IF(ISNUMBER(A3118),COUNTIF(Calculations!B:B, A3118),"")</f>
        <v/>
      </c>
      <c r="E3118" s="3" t="str">
        <f>IF(ISNUMBER(A3118),COUNTIF(Calculations!A:A, A3118),"")</f>
        <v/>
      </c>
      <c r="F3118" s="20" t="str">
        <f t="shared" si="280"/>
        <v/>
      </c>
      <c r="G3118" s="20" t="str">
        <f t="shared" si="281"/>
        <v/>
      </c>
    </row>
    <row r="3119" spans="1:7" x14ac:dyDescent="0.25">
      <c r="A3119" s="9" t="str">
        <f t="shared" si="277"/>
        <v/>
      </c>
      <c r="B3119" s="3" t="str">
        <f t="shared" si="278"/>
        <v/>
      </c>
      <c r="C3119" s="3" t="str">
        <f t="shared" si="279"/>
        <v/>
      </c>
      <c r="D3119" s="3" t="str">
        <f>IF(ISNUMBER(A3119),COUNTIF(Calculations!B:B, A3119),"")</f>
        <v/>
      </c>
      <c r="E3119" s="3" t="str">
        <f>IF(ISNUMBER(A3119),COUNTIF(Calculations!A:A, A3119),"")</f>
        <v/>
      </c>
      <c r="F3119" s="20" t="str">
        <f t="shared" si="280"/>
        <v/>
      </c>
      <c r="G3119" s="20" t="str">
        <f t="shared" si="281"/>
        <v/>
      </c>
    </row>
    <row r="3120" spans="1:7" x14ac:dyDescent="0.25">
      <c r="A3120" s="9" t="str">
        <f t="shared" si="277"/>
        <v/>
      </c>
      <c r="B3120" s="3" t="str">
        <f t="shared" si="278"/>
        <v/>
      </c>
      <c r="C3120" s="3" t="str">
        <f t="shared" si="279"/>
        <v/>
      </c>
      <c r="D3120" s="3" t="str">
        <f>IF(ISNUMBER(A3120),COUNTIF(Calculations!B:B, A3120),"")</f>
        <v/>
      </c>
      <c r="E3120" s="3" t="str">
        <f>IF(ISNUMBER(A3120),COUNTIF(Calculations!A:A, A3120),"")</f>
        <v/>
      </c>
      <c r="F3120" s="20" t="str">
        <f t="shared" si="280"/>
        <v/>
      </c>
      <c r="G3120" s="20" t="str">
        <f t="shared" si="281"/>
        <v/>
      </c>
    </row>
    <row r="3121" spans="1:7" x14ac:dyDescent="0.25">
      <c r="A3121" s="9" t="str">
        <f t="shared" si="277"/>
        <v/>
      </c>
      <c r="B3121" s="3" t="str">
        <f t="shared" si="278"/>
        <v/>
      </c>
      <c r="C3121" s="3" t="str">
        <f t="shared" si="279"/>
        <v/>
      </c>
      <c r="D3121" s="3" t="str">
        <f>IF(ISNUMBER(A3121),COUNTIF(Calculations!B:B, A3121),"")</f>
        <v/>
      </c>
      <c r="E3121" s="3" t="str">
        <f>IF(ISNUMBER(A3121),COUNTIF(Calculations!A:A, A3121),"")</f>
        <v/>
      </c>
      <c r="F3121" s="20" t="str">
        <f t="shared" si="280"/>
        <v/>
      </c>
      <c r="G3121" s="20" t="str">
        <f t="shared" si="281"/>
        <v/>
      </c>
    </row>
    <row r="3122" spans="1:7" x14ac:dyDescent="0.25">
      <c r="A3122" s="9" t="str">
        <f t="shared" si="277"/>
        <v/>
      </c>
      <c r="B3122" s="3" t="str">
        <f t="shared" si="278"/>
        <v/>
      </c>
      <c r="C3122" s="3" t="str">
        <f t="shared" si="279"/>
        <v/>
      </c>
      <c r="D3122" s="3" t="str">
        <f>IF(ISNUMBER(A3122),COUNTIF(Calculations!B:B, A3122),"")</f>
        <v/>
      </c>
      <c r="E3122" s="3" t="str">
        <f>IF(ISNUMBER(A3122),COUNTIF(Calculations!A:A, A3122),"")</f>
        <v/>
      </c>
      <c r="F3122" s="20" t="str">
        <f t="shared" si="280"/>
        <v/>
      </c>
      <c r="G3122" s="20" t="str">
        <f t="shared" si="281"/>
        <v/>
      </c>
    </row>
    <row r="3123" spans="1:7" x14ac:dyDescent="0.25">
      <c r="A3123" s="9" t="str">
        <f t="shared" si="277"/>
        <v/>
      </c>
      <c r="B3123" s="3" t="str">
        <f t="shared" si="278"/>
        <v/>
      </c>
      <c r="C3123" s="3" t="str">
        <f t="shared" si="279"/>
        <v/>
      </c>
      <c r="D3123" s="3" t="str">
        <f>IF(ISNUMBER(A3123),COUNTIF(Calculations!B:B, A3123),"")</f>
        <v/>
      </c>
      <c r="E3123" s="3" t="str">
        <f>IF(ISNUMBER(A3123),COUNTIF(Calculations!A:A, A3123),"")</f>
        <v/>
      </c>
      <c r="F3123" s="20" t="str">
        <f t="shared" si="280"/>
        <v/>
      </c>
      <c r="G3123" s="20" t="str">
        <f t="shared" si="281"/>
        <v/>
      </c>
    </row>
    <row r="3124" spans="1:7" x14ac:dyDescent="0.25">
      <c r="A3124" s="9" t="str">
        <f t="shared" si="277"/>
        <v/>
      </c>
      <c r="B3124" s="3" t="str">
        <f t="shared" si="278"/>
        <v/>
      </c>
      <c r="C3124" s="3" t="str">
        <f t="shared" si="279"/>
        <v/>
      </c>
      <c r="D3124" s="3" t="str">
        <f>IF(ISNUMBER(A3124),COUNTIF(Calculations!B:B, A3124),"")</f>
        <v/>
      </c>
      <c r="E3124" s="3" t="str">
        <f>IF(ISNUMBER(A3124),COUNTIF(Calculations!A:A, A3124),"")</f>
        <v/>
      </c>
      <c r="F3124" s="20" t="str">
        <f t="shared" si="280"/>
        <v/>
      </c>
      <c r="G3124" s="20" t="str">
        <f t="shared" si="281"/>
        <v/>
      </c>
    </row>
    <row r="3125" spans="1:7" x14ac:dyDescent="0.25">
      <c r="A3125" s="9" t="str">
        <f t="shared" si="277"/>
        <v/>
      </c>
      <c r="B3125" s="3" t="str">
        <f t="shared" si="278"/>
        <v/>
      </c>
      <c r="C3125" s="3" t="str">
        <f t="shared" si="279"/>
        <v/>
      </c>
      <c r="D3125" s="3" t="str">
        <f>IF(ISNUMBER(A3125),COUNTIF(Calculations!B:B, A3125),"")</f>
        <v/>
      </c>
      <c r="E3125" s="3" t="str">
        <f>IF(ISNUMBER(A3125),COUNTIF(Calculations!A:A, A3125),"")</f>
        <v/>
      </c>
      <c r="F3125" s="20" t="str">
        <f t="shared" si="280"/>
        <v/>
      </c>
      <c r="G3125" s="20" t="str">
        <f t="shared" si="281"/>
        <v/>
      </c>
    </row>
    <row r="3126" spans="1:7" x14ac:dyDescent="0.25">
      <c r="A3126" s="9" t="str">
        <f t="shared" si="277"/>
        <v/>
      </c>
      <c r="B3126" s="3" t="str">
        <f t="shared" si="278"/>
        <v/>
      </c>
      <c r="C3126" s="3" t="str">
        <f t="shared" si="279"/>
        <v/>
      </c>
      <c r="D3126" s="3" t="str">
        <f>IF(ISNUMBER(A3126),COUNTIF(Calculations!B:B, A3126),"")</f>
        <v/>
      </c>
      <c r="E3126" s="3" t="str">
        <f>IF(ISNUMBER(A3126),COUNTIF(Calculations!A:A, A3126),"")</f>
        <v/>
      </c>
      <c r="F3126" s="20" t="str">
        <f t="shared" si="280"/>
        <v/>
      </c>
      <c r="G3126" s="20" t="str">
        <f t="shared" si="281"/>
        <v/>
      </c>
    </row>
    <row r="3127" spans="1:7" x14ac:dyDescent="0.25">
      <c r="A3127" s="9" t="str">
        <f t="shared" si="277"/>
        <v/>
      </c>
      <c r="B3127" s="3" t="str">
        <f t="shared" si="278"/>
        <v/>
      </c>
      <c r="C3127" s="3" t="str">
        <f t="shared" si="279"/>
        <v/>
      </c>
      <c r="D3127" s="3" t="str">
        <f>IF(ISNUMBER(A3127),COUNTIF(Calculations!B:B, A3127),"")</f>
        <v/>
      </c>
      <c r="E3127" s="3" t="str">
        <f>IF(ISNUMBER(A3127),COUNTIF(Calculations!A:A, A3127),"")</f>
        <v/>
      </c>
      <c r="F3127" s="20" t="str">
        <f t="shared" si="280"/>
        <v/>
      </c>
      <c r="G3127" s="20" t="str">
        <f t="shared" si="281"/>
        <v/>
      </c>
    </row>
    <row r="3128" spans="1:7" x14ac:dyDescent="0.25">
      <c r="A3128" s="9" t="str">
        <f t="shared" si="277"/>
        <v/>
      </c>
      <c r="B3128" s="3" t="str">
        <f t="shared" si="278"/>
        <v/>
      </c>
      <c r="C3128" s="3" t="str">
        <f t="shared" si="279"/>
        <v/>
      </c>
      <c r="D3128" s="3" t="str">
        <f>IF(ISNUMBER(A3128),COUNTIF(Calculations!B:B, A3128),"")</f>
        <v/>
      </c>
      <c r="E3128" s="3" t="str">
        <f>IF(ISNUMBER(A3128),COUNTIF(Calculations!A:A, A3128),"")</f>
        <v/>
      </c>
      <c r="F3128" s="20" t="str">
        <f t="shared" si="280"/>
        <v/>
      </c>
      <c r="G3128" s="20" t="str">
        <f t="shared" si="281"/>
        <v/>
      </c>
    </row>
    <row r="3129" spans="1:7" x14ac:dyDescent="0.25">
      <c r="A3129" s="9" t="str">
        <f t="shared" si="277"/>
        <v/>
      </c>
      <c r="B3129" s="3" t="str">
        <f t="shared" si="278"/>
        <v/>
      </c>
      <c r="C3129" s="3" t="str">
        <f t="shared" si="279"/>
        <v/>
      </c>
      <c r="D3129" s="3" t="str">
        <f>IF(ISNUMBER(A3129),COUNTIF(Calculations!B:B, A3129),"")</f>
        <v/>
      </c>
      <c r="E3129" s="3" t="str">
        <f>IF(ISNUMBER(A3129),COUNTIF(Calculations!A:A, A3129),"")</f>
        <v/>
      </c>
      <c r="F3129" s="20" t="str">
        <f t="shared" si="280"/>
        <v/>
      </c>
      <c r="G3129" s="20" t="str">
        <f t="shared" si="281"/>
        <v/>
      </c>
    </row>
    <row r="3130" spans="1:7" x14ac:dyDescent="0.25">
      <c r="A3130" s="9" t="str">
        <f t="shared" si="277"/>
        <v/>
      </c>
      <c r="B3130" s="3" t="str">
        <f t="shared" si="278"/>
        <v/>
      </c>
      <c r="C3130" s="3" t="str">
        <f t="shared" si="279"/>
        <v/>
      </c>
      <c r="D3130" s="3" t="str">
        <f>IF(ISNUMBER(A3130),COUNTIF(Calculations!B:B, A3130),"")</f>
        <v/>
      </c>
      <c r="E3130" s="3" t="str">
        <f>IF(ISNUMBER(A3130),COUNTIF(Calculations!A:A, A3130),"")</f>
        <v/>
      </c>
      <c r="F3130" s="20" t="str">
        <f t="shared" si="280"/>
        <v/>
      </c>
      <c r="G3130" s="20" t="str">
        <f t="shared" si="281"/>
        <v/>
      </c>
    </row>
    <row r="3131" spans="1:7" x14ac:dyDescent="0.25">
      <c r="A3131" s="9" t="str">
        <f t="shared" si="277"/>
        <v/>
      </c>
      <c r="B3131" s="3" t="str">
        <f t="shared" si="278"/>
        <v/>
      </c>
      <c r="C3131" s="3" t="str">
        <f t="shared" si="279"/>
        <v/>
      </c>
      <c r="D3131" s="3" t="str">
        <f>IF(ISNUMBER(A3131),COUNTIF(Calculations!B:B, A3131),"")</f>
        <v/>
      </c>
      <c r="E3131" s="3" t="str">
        <f>IF(ISNUMBER(A3131),COUNTIF(Calculations!A:A, A3131),"")</f>
        <v/>
      </c>
      <c r="F3131" s="20" t="str">
        <f t="shared" si="280"/>
        <v/>
      </c>
      <c r="G3131" s="20" t="str">
        <f t="shared" si="281"/>
        <v/>
      </c>
    </row>
    <row r="3132" spans="1:7" x14ac:dyDescent="0.25">
      <c r="A3132" s="9" t="str">
        <f t="shared" si="277"/>
        <v/>
      </c>
      <c r="B3132" s="3" t="str">
        <f t="shared" si="278"/>
        <v/>
      </c>
      <c r="C3132" s="3" t="str">
        <f t="shared" si="279"/>
        <v/>
      </c>
      <c r="D3132" s="3" t="str">
        <f>IF(ISNUMBER(A3132),COUNTIF(Calculations!B:B, A3132),"")</f>
        <v/>
      </c>
      <c r="E3132" s="3" t="str">
        <f>IF(ISNUMBER(A3132),COUNTIF(Calculations!A:A, A3132),"")</f>
        <v/>
      </c>
      <c r="F3132" s="20" t="str">
        <f t="shared" si="280"/>
        <v/>
      </c>
      <c r="G3132" s="20" t="str">
        <f t="shared" si="281"/>
        <v/>
      </c>
    </row>
    <row r="3133" spans="1:7" x14ac:dyDescent="0.25">
      <c r="A3133" s="9" t="str">
        <f t="shared" si="277"/>
        <v/>
      </c>
      <c r="B3133" s="3" t="str">
        <f t="shared" si="278"/>
        <v/>
      </c>
      <c r="C3133" s="3" t="str">
        <f t="shared" si="279"/>
        <v/>
      </c>
      <c r="D3133" s="3" t="str">
        <f>IF(ISNUMBER(A3133),COUNTIF(Calculations!B:B, A3133),"")</f>
        <v/>
      </c>
      <c r="E3133" s="3" t="str">
        <f>IF(ISNUMBER(A3133),COUNTIF(Calculations!A:A, A3133),"")</f>
        <v/>
      </c>
      <c r="F3133" s="20" t="str">
        <f t="shared" si="280"/>
        <v/>
      </c>
      <c r="G3133" s="20" t="str">
        <f t="shared" si="281"/>
        <v/>
      </c>
    </row>
    <row r="3134" spans="1:7" x14ac:dyDescent="0.25">
      <c r="A3134" s="9" t="str">
        <f t="shared" si="277"/>
        <v/>
      </c>
      <c r="B3134" s="3" t="str">
        <f t="shared" si="278"/>
        <v/>
      </c>
      <c r="C3134" s="3" t="str">
        <f t="shared" si="279"/>
        <v/>
      </c>
      <c r="D3134" s="3" t="str">
        <f>IF(ISNUMBER(A3134),COUNTIF(Calculations!B:B, A3134),"")</f>
        <v/>
      </c>
      <c r="E3134" s="3" t="str">
        <f>IF(ISNUMBER(A3134),COUNTIF(Calculations!A:A, A3134),"")</f>
        <v/>
      </c>
      <c r="F3134" s="20" t="str">
        <f t="shared" si="280"/>
        <v/>
      </c>
      <c r="G3134" s="20" t="str">
        <f t="shared" si="281"/>
        <v/>
      </c>
    </row>
    <row r="3135" spans="1:7" x14ac:dyDescent="0.25">
      <c r="A3135" s="9" t="str">
        <f t="shared" si="277"/>
        <v/>
      </c>
      <c r="B3135" s="3" t="str">
        <f t="shared" si="278"/>
        <v/>
      </c>
      <c r="C3135" s="3" t="str">
        <f t="shared" si="279"/>
        <v/>
      </c>
      <c r="D3135" s="3" t="str">
        <f>IF(ISNUMBER(A3135),COUNTIF(Calculations!B:B, A3135),"")</f>
        <v/>
      </c>
      <c r="E3135" s="3" t="str">
        <f>IF(ISNUMBER(A3135),COUNTIF(Calculations!A:A, A3135),"")</f>
        <v/>
      </c>
      <c r="F3135" s="20" t="str">
        <f t="shared" si="280"/>
        <v/>
      </c>
      <c r="G3135" s="20" t="str">
        <f t="shared" si="281"/>
        <v/>
      </c>
    </row>
    <row r="3136" spans="1:7" x14ac:dyDescent="0.25">
      <c r="A3136" s="9" t="str">
        <f t="shared" si="277"/>
        <v/>
      </c>
      <c r="B3136" s="3" t="str">
        <f t="shared" si="278"/>
        <v/>
      </c>
      <c r="C3136" s="3" t="str">
        <f t="shared" si="279"/>
        <v/>
      </c>
      <c r="D3136" s="3" t="str">
        <f>IF(ISNUMBER(A3136),COUNTIF(Calculations!B:B, A3136),"")</f>
        <v/>
      </c>
      <c r="E3136" s="3" t="str">
        <f>IF(ISNUMBER(A3136),COUNTIF(Calculations!A:A, A3136),"")</f>
        <v/>
      </c>
      <c r="F3136" s="20" t="str">
        <f t="shared" si="280"/>
        <v/>
      </c>
      <c r="G3136" s="20" t="str">
        <f t="shared" si="281"/>
        <v/>
      </c>
    </row>
    <row r="3137" spans="1:7" x14ac:dyDescent="0.25">
      <c r="A3137" s="9" t="str">
        <f t="shared" si="277"/>
        <v/>
      </c>
      <c r="B3137" s="3" t="str">
        <f t="shared" si="278"/>
        <v/>
      </c>
      <c r="C3137" s="3" t="str">
        <f t="shared" si="279"/>
        <v/>
      </c>
      <c r="D3137" s="3" t="str">
        <f>IF(ISNUMBER(A3137),COUNTIF(Calculations!B:B, A3137),"")</f>
        <v/>
      </c>
      <c r="E3137" s="3" t="str">
        <f>IF(ISNUMBER(A3137),COUNTIF(Calculations!A:A, A3137),"")</f>
        <v/>
      </c>
      <c r="F3137" s="20" t="str">
        <f t="shared" si="280"/>
        <v/>
      </c>
      <c r="G3137" s="20" t="str">
        <f t="shared" si="281"/>
        <v/>
      </c>
    </row>
    <row r="3138" spans="1:7" x14ac:dyDescent="0.25">
      <c r="A3138" s="9" t="str">
        <f t="shared" si="277"/>
        <v/>
      </c>
      <c r="B3138" s="3" t="str">
        <f t="shared" si="278"/>
        <v/>
      </c>
      <c r="C3138" s="3" t="str">
        <f t="shared" si="279"/>
        <v/>
      </c>
      <c r="D3138" s="3" t="str">
        <f>IF(ISNUMBER(A3138),COUNTIF(Calculations!B:B, A3138),"")</f>
        <v/>
      </c>
      <c r="E3138" s="3" t="str">
        <f>IF(ISNUMBER(A3138),COUNTIF(Calculations!A:A, A3138),"")</f>
        <v/>
      </c>
      <c r="F3138" s="20" t="str">
        <f t="shared" si="280"/>
        <v/>
      </c>
      <c r="G3138" s="20" t="str">
        <f t="shared" si="281"/>
        <v/>
      </c>
    </row>
    <row r="3139" spans="1:7" x14ac:dyDescent="0.25">
      <c r="A3139" s="9" t="str">
        <f t="shared" si="277"/>
        <v/>
      </c>
      <c r="B3139" s="3" t="str">
        <f t="shared" si="278"/>
        <v/>
      </c>
      <c r="C3139" s="3" t="str">
        <f t="shared" si="279"/>
        <v/>
      </c>
      <c r="D3139" s="3" t="str">
        <f>IF(ISNUMBER(A3139),COUNTIF(Calculations!B:B, A3139),"")</f>
        <v/>
      </c>
      <c r="E3139" s="3" t="str">
        <f>IF(ISNUMBER(A3139),COUNTIF(Calculations!A:A, A3139),"")</f>
        <v/>
      </c>
      <c r="F3139" s="20" t="str">
        <f t="shared" si="280"/>
        <v/>
      </c>
      <c r="G3139" s="20" t="str">
        <f t="shared" si="281"/>
        <v/>
      </c>
    </row>
    <row r="3140" spans="1:7" x14ac:dyDescent="0.25">
      <c r="A3140" s="9" t="str">
        <f t="shared" si="277"/>
        <v/>
      </c>
      <c r="B3140" s="3" t="str">
        <f t="shared" si="278"/>
        <v/>
      </c>
      <c r="C3140" s="3" t="str">
        <f t="shared" si="279"/>
        <v/>
      </c>
      <c r="D3140" s="3" t="str">
        <f>IF(ISNUMBER(A3140),COUNTIF(Calculations!B:B, A3140),"")</f>
        <v/>
      </c>
      <c r="E3140" s="3" t="str">
        <f>IF(ISNUMBER(A3140),COUNTIF(Calculations!A:A, A3140),"")</f>
        <v/>
      </c>
      <c r="F3140" s="20" t="str">
        <f t="shared" si="280"/>
        <v/>
      </c>
      <c r="G3140" s="20" t="str">
        <f t="shared" si="281"/>
        <v/>
      </c>
    </row>
    <row r="3141" spans="1:7" x14ac:dyDescent="0.25">
      <c r="A3141" s="9" t="str">
        <f t="shared" si="277"/>
        <v/>
      </c>
      <c r="B3141" s="3" t="str">
        <f t="shared" si="278"/>
        <v/>
      </c>
      <c r="C3141" s="3" t="str">
        <f t="shared" si="279"/>
        <v/>
      </c>
      <c r="D3141" s="3" t="str">
        <f>IF(ISNUMBER(A3141),COUNTIF(Calculations!B:B, A3141),"")</f>
        <v/>
      </c>
      <c r="E3141" s="3" t="str">
        <f>IF(ISNUMBER(A3141),COUNTIF(Calculations!A:A, A3141),"")</f>
        <v/>
      </c>
      <c r="F3141" s="20" t="str">
        <f t="shared" si="280"/>
        <v/>
      </c>
      <c r="G3141" s="20" t="str">
        <f t="shared" si="281"/>
        <v/>
      </c>
    </row>
    <row r="3142" spans="1:7" x14ac:dyDescent="0.25">
      <c r="A3142" s="9" t="str">
        <f t="shared" si="277"/>
        <v/>
      </c>
      <c r="B3142" s="3" t="str">
        <f t="shared" si="278"/>
        <v/>
      </c>
      <c r="C3142" s="3" t="str">
        <f t="shared" si="279"/>
        <v/>
      </c>
      <c r="D3142" s="3" t="str">
        <f>IF(ISNUMBER(A3142),COUNTIF(Calculations!B:B, A3142),"")</f>
        <v/>
      </c>
      <c r="E3142" s="3" t="str">
        <f>IF(ISNUMBER(A3142),COUNTIF(Calculations!A:A, A3142),"")</f>
        <v/>
      </c>
      <c r="F3142" s="20" t="str">
        <f t="shared" si="280"/>
        <v/>
      </c>
      <c r="G3142" s="20" t="str">
        <f t="shared" si="281"/>
        <v/>
      </c>
    </row>
    <row r="3143" spans="1:7" x14ac:dyDescent="0.25">
      <c r="A3143" s="9" t="str">
        <f t="shared" si="277"/>
        <v/>
      </c>
      <c r="B3143" s="3" t="str">
        <f t="shared" si="278"/>
        <v/>
      </c>
      <c r="C3143" s="3" t="str">
        <f t="shared" si="279"/>
        <v/>
      </c>
      <c r="D3143" s="3" t="str">
        <f>IF(ISNUMBER(A3143),COUNTIF(Calculations!B:B, A3143),"")</f>
        <v/>
      </c>
      <c r="E3143" s="3" t="str">
        <f>IF(ISNUMBER(A3143),COUNTIF(Calculations!A:A, A3143),"")</f>
        <v/>
      </c>
      <c r="F3143" s="20" t="str">
        <f t="shared" si="280"/>
        <v/>
      </c>
      <c r="G3143" s="20" t="str">
        <f t="shared" si="281"/>
        <v/>
      </c>
    </row>
    <row r="3144" spans="1:7" x14ac:dyDescent="0.25">
      <c r="A3144" s="9" t="str">
        <f t="shared" si="277"/>
        <v/>
      </c>
      <c r="B3144" s="3" t="str">
        <f t="shared" si="278"/>
        <v/>
      </c>
      <c r="C3144" s="3" t="str">
        <f t="shared" si="279"/>
        <v/>
      </c>
      <c r="D3144" s="3" t="str">
        <f>IF(ISNUMBER(A3144),COUNTIF(Calculations!B:B, A3144),"")</f>
        <v/>
      </c>
      <c r="E3144" s="3" t="str">
        <f>IF(ISNUMBER(A3144),COUNTIF(Calculations!A:A, A3144),"")</f>
        <v/>
      </c>
      <c r="F3144" s="20" t="str">
        <f t="shared" si="280"/>
        <v/>
      </c>
      <c r="G3144" s="20" t="str">
        <f t="shared" si="281"/>
        <v/>
      </c>
    </row>
    <row r="3145" spans="1:7" x14ac:dyDescent="0.25">
      <c r="A3145" s="9" t="str">
        <f t="shared" si="277"/>
        <v/>
      </c>
      <c r="B3145" s="3" t="str">
        <f t="shared" si="278"/>
        <v/>
      </c>
      <c r="C3145" s="3" t="str">
        <f t="shared" si="279"/>
        <v/>
      </c>
      <c r="D3145" s="3" t="str">
        <f>IF(ISNUMBER(A3145),COUNTIF(Calculations!B:B, A3145),"")</f>
        <v/>
      </c>
      <c r="E3145" s="3" t="str">
        <f>IF(ISNUMBER(A3145),COUNTIF(Calculations!A:A, A3145),"")</f>
        <v/>
      </c>
      <c r="F3145" s="20" t="str">
        <f t="shared" si="280"/>
        <v/>
      </c>
      <c r="G3145" s="20" t="str">
        <f t="shared" si="281"/>
        <v/>
      </c>
    </row>
    <row r="3146" spans="1:7" x14ac:dyDescent="0.25">
      <c r="A3146" s="9" t="str">
        <f t="shared" si="277"/>
        <v/>
      </c>
      <c r="B3146" s="3" t="str">
        <f t="shared" si="278"/>
        <v/>
      </c>
      <c r="C3146" s="3" t="str">
        <f t="shared" si="279"/>
        <v/>
      </c>
      <c r="D3146" s="3" t="str">
        <f>IF(ISNUMBER(A3146),COUNTIF(Calculations!B:B, A3146),"")</f>
        <v/>
      </c>
      <c r="E3146" s="3" t="str">
        <f>IF(ISNUMBER(A3146),COUNTIF(Calculations!A:A, A3146),"")</f>
        <v/>
      </c>
      <c r="F3146" s="20" t="str">
        <f t="shared" si="280"/>
        <v/>
      </c>
      <c r="G3146" s="20" t="str">
        <f t="shared" si="281"/>
        <v/>
      </c>
    </row>
    <row r="3147" spans="1:7" x14ac:dyDescent="0.25">
      <c r="A3147" s="9" t="str">
        <f t="shared" si="277"/>
        <v/>
      </c>
      <c r="B3147" s="3" t="str">
        <f t="shared" si="278"/>
        <v/>
      </c>
      <c r="C3147" s="3" t="str">
        <f t="shared" si="279"/>
        <v/>
      </c>
      <c r="D3147" s="3" t="str">
        <f>IF(ISNUMBER(A3147),COUNTIF(Calculations!B:B, A3147),"")</f>
        <v/>
      </c>
      <c r="E3147" s="3" t="str">
        <f>IF(ISNUMBER(A3147),COUNTIF(Calculations!A:A, A3147),"")</f>
        <v/>
      </c>
      <c r="F3147" s="20" t="str">
        <f t="shared" si="280"/>
        <v/>
      </c>
      <c r="G3147" s="20" t="str">
        <f t="shared" si="281"/>
        <v/>
      </c>
    </row>
    <row r="3148" spans="1:7" x14ac:dyDescent="0.25">
      <c r="A3148" s="9" t="str">
        <f t="shared" si="277"/>
        <v/>
      </c>
      <c r="B3148" s="3" t="str">
        <f t="shared" si="278"/>
        <v/>
      </c>
      <c r="C3148" s="3" t="str">
        <f t="shared" si="279"/>
        <v/>
      </c>
      <c r="D3148" s="3" t="str">
        <f>IF(ISNUMBER(A3148),COUNTIF(Calculations!B:B, A3148),"")</f>
        <v/>
      </c>
      <c r="E3148" s="3" t="str">
        <f>IF(ISNUMBER(A3148),COUNTIF(Calculations!A:A, A3148),"")</f>
        <v/>
      </c>
      <c r="F3148" s="20" t="str">
        <f t="shared" si="280"/>
        <v/>
      </c>
      <c r="G3148" s="20" t="str">
        <f t="shared" si="281"/>
        <v/>
      </c>
    </row>
    <row r="3149" spans="1:7" x14ac:dyDescent="0.25">
      <c r="A3149" s="9" t="str">
        <f t="shared" si="277"/>
        <v/>
      </c>
      <c r="B3149" s="3" t="str">
        <f t="shared" si="278"/>
        <v/>
      </c>
      <c r="C3149" s="3" t="str">
        <f t="shared" si="279"/>
        <v/>
      </c>
      <c r="D3149" s="3" t="str">
        <f>IF(ISNUMBER(A3149),COUNTIF(Calculations!B:B, A3149),"")</f>
        <v/>
      </c>
      <c r="E3149" s="3" t="str">
        <f>IF(ISNUMBER(A3149),COUNTIF(Calculations!A:A, A3149),"")</f>
        <v/>
      </c>
      <c r="F3149" s="20" t="str">
        <f t="shared" si="280"/>
        <v/>
      </c>
      <c r="G3149" s="20" t="str">
        <f t="shared" si="281"/>
        <v/>
      </c>
    </row>
    <row r="3150" spans="1:7" x14ac:dyDescent="0.25">
      <c r="A3150" s="9" t="str">
        <f t="shared" si="277"/>
        <v/>
      </c>
      <c r="B3150" s="3" t="str">
        <f t="shared" si="278"/>
        <v/>
      </c>
      <c r="C3150" s="3" t="str">
        <f t="shared" si="279"/>
        <v/>
      </c>
      <c r="D3150" s="3" t="str">
        <f>IF(ISNUMBER(A3150),COUNTIF(Calculations!B:B, A3150),"")</f>
        <v/>
      </c>
      <c r="E3150" s="3" t="str">
        <f>IF(ISNUMBER(A3150),COUNTIF(Calculations!A:A, A3150),"")</f>
        <v/>
      </c>
      <c r="F3150" s="20" t="str">
        <f t="shared" si="280"/>
        <v/>
      </c>
      <c r="G3150" s="20" t="str">
        <f t="shared" si="281"/>
        <v/>
      </c>
    </row>
    <row r="3151" spans="1:7" x14ac:dyDescent="0.25">
      <c r="A3151" s="9" t="str">
        <f t="shared" si="277"/>
        <v/>
      </c>
      <c r="B3151" s="3" t="str">
        <f t="shared" si="278"/>
        <v/>
      </c>
      <c r="C3151" s="3" t="str">
        <f t="shared" si="279"/>
        <v/>
      </c>
      <c r="D3151" s="3" t="str">
        <f>IF(ISNUMBER(A3151),COUNTIF(Calculations!B:B, A3151),"")</f>
        <v/>
      </c>
      <c r="E3151" s="3" t="str">
        <f>IF(ISNUMBER(A3151),COUNTIF(Calculations!A:A, A3151),"")</f>
        <v/>
      </c>
      <c r="F3151" s="20" t="str">
        <f t="shared" si="280"/>
        <v/>
      </c>
      <c r="G3151" s="20" t="str">
        <f t="shared" si="281"/>
        <v/>
      </c>
    </row>
    <row r="3152" spans="1:7" x14ac:dyDescent="0.25">
      <c r="A3152" s="9" t="str">
        <f t="shared" si="277"/>
        <v/>
      </c>
      <c r="B3152" s="3" t="str">
        <f t="shared" si="278"/>
        <v/>
      </c>
      <c r="C3152" s="3" t="str">
        <f t="shared" si="279"/>
        <v/>
      </c>
      <c r="D3152" s="3" t="str">
        <f>IF(ISNUMBER(A3152),COUNTIF(Calculations!B:B, A3152),"")</f>
        <v/>
      </c>
      <c r="E3152" s="3" t="str">
        <f>IF(ISNUMBER(A3152),COUNTIF(Calculations!A:A, A3152),"")</f>
        <v/>
      </c>
      <c r="F3152" s="20" t="str">
        <f t="shared" si="280"/>
        <v/>
      </c>
      <c r="G3152" s="20" t="str">
        <f t="shared" si="281"/>
        <v/>
      </c>
    </row>
    <row r="3153" spans="1:7" x14ac:dyDescent="0.25">
      <c r="A3153" s="9" t="str">
        <f t="shared" si="277"/>
        <v/>
      </c>
      <c r="B3153" s="3" t="str">
        <f t="shared" si="278"/>
        <v/>
      </c>
      <c r="C3153" s="3" t="str">
        <f t="shared" si="279"/>
        <v/>
      </c>
      <c r="D3153" s="3" t="str">
        <f>IF(ISNUMBER(A3153),COUNTIF(Calculations!B:B, A3153),"")</f>
        <v/>
      </c>
      <c r="E3153" s="3" t="str">
        <f>IF(ISNUMBER(A3153),COUNTIF(Calculations!A:A, A3153),"")</f>
        <v/>
      </c>
      <c r="F3153" s="20" t="str">
        <f t="shared" si="280"/>
        <v/>
      </c>
      <c r="G3153" s="20" t="str">
        <f t="shared" si="281"/>
        <v/>
      </c>
    </row>
    <row r="3154" spans="1:7" x14ac:dyDescent="0.25">
      <c r="A3154" s="9" t="str">
        <f t="shared" si="277"/>
        <v/>
      </c>
      <c r="B3154" s="3" t="str">
        <f t="shared" si="278"/>
        <v/>
      </c>
      <c r="C3154" s="3" t="str">
        <f t="shared" si="279"/>
        <v/>
      </c>
      <c r="D3154" s="3" t="str">
        <f>IF(ISNUMBER(A3154),COUNTIF(Calculations!B:B, A3154),"")</f>
        <v/>
      </c>
      <c r="E3154" s="3" t="str">
        <f>IF(ISNUMBER(A3154),COUNTIF(Calculations!A:A, A3154),"")</f>
        <v/>
      </c>
      <c r="F3154" s="20" t="str">
        <f t="shared" si="280"/>
        <v/>
      </c>
      <c r="G3154" s="20" t="str">
        <f t="shared" si="281"/>
        <v/>
      </c>
    </row>
    <row r="3155" spans="1:7" x14ac:dyDescent="0.25">
      <c r="A3155" s="9" t="str">
        <f t="shared" si="277"/>
        <v/>
      </c>
      <c r="B3155" s="3" t="str">
        <f t="shared" si="278"/>
        <v/>
      </c>
      <c r="C3155" s="3" t="str">
        <f t="shared" si="279"/>
        <v/>
      </c>
      <c r="D3155" s="3" t="str">
        <f>IF(ISNUMBER(A3155),COUNTIF(Calculations!B:B, A3155),"")</f>
        <v/>
      </c>
      <c r="E3155" s="3" t="str">
        <f>IF(ISNUMBER(A3155),COUNTIF(Calculations!A:A, A3155),"")</f>
        <v/>
      </c>
      <c r="F3155" s="20" t="str">
        <f t="shared" si="280"/>
        <v/>
      </c>
      <c r="G3155" s="20" t="str">
        <f t="shared" si="281"/>
        <v/>
      </c>
    </row>
    <row r="3156" spans="1:7" x14ac:dyDescent="0.25">
      <c r="A3156" s="9" t="str">
        <f t="shared" si="277"/>
        <v/>
      </c>
      <c r="B3156" s="3" t="str">
        <f t="shared" si="278"/>
        <v/>
      </c>
      <c r="C3156" s="3" t="str">
        <f t="shared" si="279"/>
        <v/>
      </c>
      <c r="D3156" s="3" t="str">
        <f>IF(ISNUMBER(A3156),COUNTIF(Calculations!B:B, A3156),"")</f>
        <v/>
      </c>
      <c r="E3156" s="3" t="str">
        <f>IF(ISNUMBER(A3156),COUNTIF(Calculations!A:A, A3156),"")</f>
        <v/>
      </c>
      <c r="F3156" s="20" t="str">
        <f t="shared" si="280"/>
        <v/>
      </c>
      <c r="G3156" s="20" t="str">
        <f t="shared" si="281"/>
        <v/>
      </c>
    </row>
    <row r="3157" spans="1:7" x14ac:dyDescent="0.25">
      <c r="A3157" s="9" t="str">
        <f t="shared" si="277"/>
        <v/>
      </c>
      <c r="B3157" s="3" t="str">
        <f t="shared" si="278"/>
        <v/>
      </c>
      <c r="C3157" s="3" t="str">
        <f t="shared" si="279"/>
        <v/>
      </c>
      <c r="D3157" s="3" t="str">
        <f>IF(ISNUMBER(A3157),COUNTIF(Calculations!B:B, A3157),"")</f>
        <v/>
      </c>
      <c r="E3157" s="3" t="str">
        <f>IF(ISNUMBER(A3157),COUNTIF(Calculations!A:A, A3157),"")</f>
        <v/>
      </c>
      <c r="F3157" s="20" t="str">
        <f t="shared" si="280"/>
        <v/>
      </c>
      <c r="G3157" s="20" t="str">
        <f t="shared" si="281"/>
        <v/>
      </c>
    </row>
    <row r="3158" spans="1:7" x14ac:dyDescent="0.25">
      <c r="A3158" s="9" t="str">
        <f t="shared" si="277"/>
        <v/>
      </c>
      <c r="B3158" s="3" t="str">
        <f t="shared" si="278"/>
        <v/>
      </c>
      <c r="C3158" s="3" t="str">
        <f t="shared" si="279"/>
        <v/>
      </c>
      <c r="D3158" s="3" t="str">
        <f>IF(ISNUMBER(A3158),COUNTIF(Calculations!B:B, A3158),"")</f>
        <v/>
      </c>
      <c r="E3158" s="3" t="str">
        <f>IF(ISNUMBER(A3158),COUNTIF(Calculations!A:A, A3158),"")</f>
        <v/>
      </c>
      <c r="F3158" s="20" t="str">
        <f t="shared" si="280"/>
        <v/>
      </c>
      <c r="G3158" s="20" t="str">
        <f t="shared" si="281"/>
        <v/>
      </c>
    </row>
    <row r="3159" spans="1:7" x14ac:dyDescent="0.25">
      <c r="A3159" s="9" t="str">
        <f t="shared" si="277"/>
        <v/>
      </c>
      <c r="B3159" s="3" t="str">
        <f t="shared" si="278"/>
        <v/>
      </c>
      <c r="C3159" s="3" t="str">
        <f t="shared" si="279"/>
        <v/>
      </c>
      <c r="D3159" s="3" t="str">
        <f>IF(ISNUMBER(A3159),COUNTIF(Calculations!B:B, A3159),"")</f>
        <v/>
      </c>
      <c r="E3159" s="3" t="str">
        <f>IF(ISNUMBER(A3159),COUNTIF(Calculations!A:A, A3159),"")</f>
        <v/>
      </c>
      <c r="F3159" s="20" t="str">
        <f t="shared" si="280"/>
        <v/>
      </c>
      <c r="G3159" s="20" t="str">
        <f t="shared" si="281"/>
        <v/>
      </c>
    </row>
    <row r="3160" spans="1:7" x14ac:dyDescent="0.25">
      <c r="A3160" s="9" t="str">
        <f t="shared" si="277"/>
        <v/>
      </c>
      <c r="B3160" s="3" t="str">
        <f t="shared" si="278"/>
        <v/>
      </c>
      <c r="C3160" s="3" t="str">
        <f t="shared" si="279"/>
        <v/>
      </c>
      <c r="D3160" s="3" t="str">
        <f>IF(ISNUMBER(A3160),COUNTIF(Calculations!B:B, A3160),"")</f>
        <v/>
      </c>
      <c r="E3160" s="3" t="str">
        <f>IF(ISNUMBER(A3160),COUNTIF(Calculations!A:A, A3160),"")</f>
        <v/>
      </c>
      <c r="F3160" s="20" t="str">
        <f t="shared" si="280"/>
        <v/>
      </c>
      <c r="G3160" s="20" t="str">
        <f t="shared" si="281"/>
        <v/>
      </c>
    </row>
    <row r="3161" spans="1:7" x14ac:dyDescent="0.25">
      <c r="A3161" s="9" t="str">
        <f t="shared" si="277"/>
        <v/>
      </c>
      <c r="B3161" s="3" t="str">
        <f t="shared" si="278"/>
        <v/>
      </c>
      <c r="C3161" s="3" t="str">
        <f t="shared" si="279"/>
        <v/>
      </c>
      <c r="D3161" s="3" t="str">
        <f>IF(ISNUMBER(A3161),COUNTIF(Calculations!B:B, A3161),"")</f>
        <v/>
      </c>
      <c r="E3161" s="3" t="str">
        <f>IF(ISNUMBER(A3161),COUNTIF(Calculations!A:A, A3161),"")</f>
        <v/>
      </c>
      <c r="F3161" s="20" t="str">
        <f t="shared" si="280"/>
        <v/>
      </c>
      <c r="G3161" s="20" t="str">
        <f t="shared" si="281"/>
        <v/>
      </c>
    </row>
    <row r="3162" spans="1:7" x14ac:dyDescent="0.25">
      <c r="A3162" s="9" t="str">
        <f t="shared" si="277"/>
        <v/>
      </c>
      <c r="B3162" s="3" t="str">
        <f t="shared" si="278"/>
        <v/>
      </c>
      <c r="C3162" s="3" t="str">
        <f t="shared" si="279"/>
        <v/>
      </c>
      <c r="D3162" s="3" t="str">
        <f>IF(ISNUMBER(A3162),COUNTIF(Calculations!B:B, A3162),"")</f>
        <v/>
      </c>
      <c r="E3162" s="3" t="str">
        <f>IF(ISNUMBER(A3162),COUNTIF(Calculations!A:A, A3162),"")</f>
        <v/>
      </c>
      <c r="F3162" s="20" t="str">
        <f t="shared" si="280"/>
        <v/>
      </c>
      <c r="G3162" s="20" t="str">
        <f t="shared" si="281"/>
        <v/>
      </c>
    </row>
    <row r="3163" spans="1:7" x14ac:dyDescent="0.25">
      <c r="A3163" s="9" t="str">
        <f t="shared" si="277"/>
        <v/>
      </c>
      <c r="B3163" s="3" t="str">
        <f t="shared" si="278"/>
        <v/>
      </c>
      <c r="C3163" s="3" t="str">
        <f t="shared" si="279"/>
        <v/>
      </c>
      <c r="D3163" s="3" t="str">
        <f>IF(ISNUMBER(A3163),COUNTIF(Calculations!B:B, A3163),"")</f>
        <v/>
      </c>
      <c r="E3163" s="3" t="str">
        <f>IF(ISNUMBER(A3163),COUNTIF(Calculations!A:A, A3163),"")</f>
        <v/>
      </c>
      <c r="F3163" s="20" t="str">
        <f t="shared" si="280"/>
        <v/>
      </c>
      <c r="G3163" s="20" t="str">
        <f t="shared" si="281"/>
        <v/>
      </c>
    </row>
    <row r="3164" spans="1:7" x14ac:dyDescent="0.25">
      <c r="A3164" s="9" t="str">
        <f t="shared" si="277"/>
        <v/>
      </c>
      <c r="B3164" s="3" t="str">
        <f t="shared" si="278"/>
        <v/>
      </c>
      <c r="C3164" s="3" t="str">
        <f t="shared" si="279"/>
        <v/>
      </c>
      <c r="D3164" s="3" t="str">
        <f>IF(ISNUMBER(A3164),COUNTIF(Calculations!B:B, A3164),"")</f>
        <v/>
      </c>
      <c r="E3164" s="3" t="str">
        <f>IF(ISNUMBER(A3164),COUNTIF(Calculations!A:A, A3164),"")</f>
        <v/>
      </c>
      <c r="F3164" s="20" t="str">
        <f t="shared" si="280"/>
        <v/>
      </c>
      <c r="G3164" s="20" t="str">
        <f t="shared" si="281"/>
        <v/>
      </c>
    </row>
    <row r="3165" spans="1:7" x14ac:dyDescent="0.25">
      <c r="A3165" s="9" t="str">
        <f t="shared" si="277"/>
        <v/>
      </c>
      <c r="B3165" s="3" t="str">
        <f t="shared" si="278"/>
        <v/>
      </c>
      <c r="C3165" s="3" t="str">
        <f t="shared" si="279"/>
        <v/>
      </c>
      <c r="D3165" s="3" t="str">
        <f>IF(ISNUMBER(A3165),COUNTIF(Calculations!B:B, A3165),"")</f>
        <v/>
      </c>
      <c r="E3165" s="3" t="str">
        <f>IF(ISNUMBER(A3165),COUNTIF(Calculations!A:A, A3165),"")</f>
        <v/>
      </c>
      <c r="F3165" s="20" t="str">
        <f t="shared" si="280"/>
        <v/>
      </c>
      <c r="G3165" s="20" t="str">
        <f t="shared" si="281"/>
        <v/>
      </c>
    </row>
    <row r="3166" spans="1:7" x14ac:dyDescent="0.25">
      <c r="A3166" s="9" t="str">
        <f t="shared" si="277"/>
        <v/>
      </c>
      <c r="B3166" s="3" t="str">
        <f t="shared" si="278"/>
        <v/>
      </c>
      <c r="C3166" s="3" t="str">
        <f t="shared" si="279"/>
        <v/>
      </c>
      <c r="D3166" s="3" t="str">
        <f>IF(ISNUMBER(A3166),COUNTIF(Calculations!B:B, A3166),"")</f>
        <v/>
      </c>
      <c r="E3166" s="3" t="str">
        <f>IF(ISNUMBER(A3166),COUNTIF(Calculations!A:A, A3166),"")</f>
        <v/>
      </c>
      <c r="F3166" s="20" t="str">
        <f t="shared" si="280"/>
        <v/>
      </c>
      <c r="G3166" s="20" t="str">
        <f t="shared" si="281"/>
        <v/>
      </c>
    </row>
    <row r="3167" spans="1:7" x14ac:dyDescent="0.25">
      <c r="A3167" s="9" t="str">
        <f t="shared" si="277"/>
        <v/>
      </c>
      <c r="B3167" s="3" t="str">
        <f t="shared" si="278"/>
        <v/>
      </c>
      <c r="C3167" s="3" t="str">
        <f t="shared" si="279"/>
        <v/>
      </c>
      <c r="D3167" s="3" t="str">
        <f>IF(ISNUMBER(A3167),COUNTIF(Calculations!B:B, A3167),"")</f>
        <v/>
      </c>
      <c r="E3167" s="3" t="str">
        <f>IF(ISNUMBER(A3167),COUNTIF(Calculations!A:A, A3167),"")</f>
        <v/>
      </c>
      <c r="F3167" s="20" t="str">
        <f t="shared" si="280"/>
        <v/>
      </c>
      <c r="G3167" s="20" t="str">
        <f t="shared" si="281"/>
        <v/>
      </c>
    </row>
    <row r="3168" spans="1:7" x14ac:dyDescent="0.25">
      <c r="A3168" s="9" t="str">
        <f t="shared" si="277"/>
        <v/>
      </c>
      <c r="B3168" s="3" t="str">
        <f t="shared" si="278"/>
        <v/>
      </c>
      <c r="C3168" s="3" t="str">
        <f t="shared" si="279"/>
        <v/>
      </c>
      <c r="D3168" s="3" t="str">
        <f>IF(ISNUMBER(A3168),COUNTIF(Calculations!B:B, A3168),"")</f>
        <v/>
      </c>
      <c r="E3168" s="3" t="str">
        <f>IF(ISNUMBER(A3168),COUNTIF(Calculations!A:A, A3168),"")</f>
        <v/>
      </c>
      <c r="F3168" s="20" t="str">
        <f t="shared" si="280"/>
        <v/>
      </c>
      <c r="G3168" s="20" t="str">
        <f t="shared" si="281"/>
        <v/>
      </c>
    </row>
    <row r="3169" spans="1:7" x14ac:dyDescent="0.25">
      <c r="A3169" s="9" t="str">
        <f t="shared" si="277"/>
        <v/>
      </c>
      <c r="B3169" s="3" t="str">
        <f t="shared" si="278"/>
        <v/>
      </c>
      <c r="C3169" s="3" t="str">
        <f t="shared" si="279"/>
        <v/>
      </c>
      <c r="D3169" s="3" t="str">
        <f>IF(ISNUMBER(A3169),COUNTIF(Calculations!B:B, A3169),"")</f>
        <v/>
      </c>
      <c r="E3169" s="3" t="str">
        <f>IF(ISNUMBER(A3169),COUNTIF(Calculations!A:A, A3169),"")</f>
        <v/>
      </c>
      <c r="F3169" s="20" t="str">
        <f t="shared" si="280"/>
        <v/>
      </c>
      <c r="G3169" s="20" t="str">
        <f t="shared" si="281"/>
        <v/>
      </c>
    </row>
    <row r="3170" spans="1:7" x14ac:dyDescent="0.25">
      <c r="A3170" s="9" t="str">
        <f t="shared" si="277"/>
        <v/>
      </c>
      <c r="B3170" s="3" t="str">
        <f t="shared" si="278"/>
        <v/>
      </c>
      <c r="C3170" s="3" t="str">
        <f t="shared" si="279"/>
        <v/>
      </c>
      <c r="D3170" s="3" t="str">
        <f>IF(ISNUMBER(A3170),COUNTIF(Calculations!B:B, A3170),"")</f>
        <v/>
      </c>
      <c r="E3170" s="3" t="str">
        <f>IF(ISNUMBER(A3170),COUNTIF(Calculations!A:A, A3170),"")</f>
        <v/>
      </c>
      <c r="F3170" s="20" t="str">
        <f t="shared" si="280"/>
        <v/>
      </c>
      <c r="G3170" s="20" t="str">
        <f t="shared" si="281"/>
        <v/>
      </c>
    </row>
    <row r="3171" spans="1:7" x14ac:dyDescent="0.25">
      <c r="A3171" s="9" t="str">
        <f t="shared" si="277"/>
        <v/>
      </c>
      <c r="B3171" s="3" t="str">
        <f t="shared" si="278"/>
        <v/>
      </c>
      <c r="C3171" s="3" t="str">
        <f t="shared" si="279"/>
        <v/>
      </c>
      <c r="D3171" s="3" t="str">
        <f>IF(ISNUMBER(A3171),COUNTIF(Calculations!B:B, A3171),"")</f>
        <v/>
      </c>
      <c r="E3171" s="3" t="str">
        <f>IF(ISNUMBER(A3171),COUNTIF(Calculations!A:A, A3171),"")</f>
        <v/>
      </c>
      <c r="F3171" s="20" t="str">
        <f t="shared" si="280"/>
        <v/>
      </c>
      <c r="G3171" s="20" t="str">
        <f t="shared" si="281"/>
        <v/>
      </c>
    </row>
    <row r="3172" spans="1:7" x14ac:dyDescent="0.25">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20" t="str">
        <f t="shared" ref="F3172:F3235" si="285">IF(ISNUMBER(A3172),F3171 + D3172,"")</f>
        <v/>
      </c>
      <c r="G3172" s="20" t="str">
        <f t="shared" ref="G3172:G3235" si="286">IF(ISNUMBER(A3172),G3171 + E3172,"")</f>
        <v/>
      </c>
    </row>
    <row r="3173" spans="1:7" x14ac:dyDescent="0.25">
      <c r="A3173" s="9" t="str">
        <f t="shared" si="282"/>
        <v/>
      </c>
      <c r="B3173" s="3" t="str">
        <f t="shared" si="283"/>
        <v/>
      </c>
      <c r="C3173" s="3" t="str">
        <f t="shared" si="284"/>
        <v/>
      </c>
      <c r="D3173" s="3" t="str">
        <f>IF(ISNUMBER(A3173),COUNTIF(Calculations!B:B, A3173),"")</f>
        <v/>
      </c>
      <c r="E3173" s="3" t="str">
        <f>IF(ISNUMBER(A3173),COUNTIF(Calculations!A:A, A3173),"")</f>
        <v/>
      </c>
      <c r="F3173" s="20" t="str">
        <f t="shared" si="285"/>
        <v/>
      </c>
      <c r="G3173" s="20" t="str">
        <f t="shared" si="286"/>
        <v/>
      </c>
    </row>
    <row r="3174" spans="1:7" x14ac:dyDescent="0.25">
      <c r="A3174" s="9" t="str">
        <f t="shared" si="282"/>
        <v/>
      </c>
      <c r="B3174" s="3" t="str">
        <f t="shared" si="283"/>
        <v/>
      </c>
      <c r="C3174" s="3" t="str">
        <f t="shared" si="284"/>
        <v/>
      </c>
      <c r="D3174" s="3" t="str">
        <f>IF(ISNUMBER(A3174),COUNTIF(Calculations!B:B, A3174),"")</f>
        <v/>
      </c>
      <c r="E3174" s="3" t="str">
        <f>IF(ISNUMBER(A3174),COUNTIF(Calculations!A:A, A3174),"")</f>
        <v/>
      </c>
      <c r="F3174" s="20" t="str">
        <f t="shared" si="285"/>
        <v/>
      </c>
      <c r="G3174" s="20" t="str">
        <f t="shared" si="286"/>
        <v/>
      </c>
    </row>
    <row r="3175" spans="1:7" x14ac:dyDescent="0.25">
      <c r="A3175" s="9" t="str">
        <f t="shared" si="282"/>
        <v/>
      </c>
      <c r="B3175" s="3" t="str">
        <f t="shared" si="283"/>
        <v/>
      </c>
      <c r="C3175" s="3" t="str">
        <f t="shared" si="284"/>
        <v/>
      </c>
      <c r="D3175" s="3" t="str">
        <f>IF(ISNUMBER(A3175),COUNTIF(Calculations!B:B, A3175),"")</f>
        <v/>
      </c>
      <c r="E3175" s="3" t="str">
        <f>IF(ISNUMBER(A3175),COUNTIF(Calculations!A:A, A3175),"")</f>
        <v/>
      </c>
      <c r="F3175" s="20" t="str">
        <f t="shared" si="285"/>
        <v/>
      </c>
      <c r="G3175" s="20" t="str">
        <f t="shared" si="286"/>
        <v/>
      </c>
    </row>
    <row r="3176" spans="1:7" x14ac:dyDescent="0.25">
      <c r="A3176" s="9" t="str">
        <f t="shared" si="282"/>
        <v/>
      </c>
      <c r="B3176" s="3" t="str">
        <f t="shared" si="283"/>
        <v/>
      </c>
      <c r="C3176" s="3" t="str">
        <f t="shared" si="284"/>
        <v/>
      </c>
      <c r="D3176" s="3" t="str">
        <f>IF(ISNUMBER(A3176),COUNTIF(Calculations!B:B, A3176),"")</f>
        <v/>
      </c>
      <c r="E3176" s="3" t="str">
        <f>IF(ISNUMBER(A3176),COUNTIF(Calculations!A:A, A3176),"")</f>
        <v/>
      </c>
      <c r="F3176" s="20" t="str">
        <f t="shared" si="285"/>
        <v/>
      </c>
      <c r="G3176" s="20" t="str">
        <f t="shared" si="286"/>
        <v/>
      </c>
    </row>
    <row r="3177" spans="1:7" x14ac:dyDescent="0.25">
      <c r="A3177" s="9" t="str">
        <f t="shared" si="282"/>
        <v/>
      </c>
      <c r="B3177" s="3" t="str">
        <f t="shared" si="283"/>
        <v/>
      </c>
      <c r="C3177" s="3" t="str">
        <f t="shared" si="284"/>
        <v/>
      </c>
      <c r="D3177" s="3" t="str">
        <f>IF(ISNUMBER(A3177),COUNTIF(Calculations!B:B, A3177),"")</f>
        <v/>
      </c>
      <c r="E3177" s="3" t="str">
        <f>IF(ISNUMBER(A3177),COUNTIF(Calculations!A:A, A3177),"")</f>
        <v/>
      </c>
      <c r="F3177" s="20" t="str">
        <f t="shared" si="285"/>
        <v/>
      </c>
      <c r="G3177" s="20" t="str">
        <f t="shared" si="286"/>
        <v/>
      </c>
    </row>
    <row r="3178" spans="1:7" x14ac:dyDescent="0.25">
      <c r="A3178" s="9" t="str">
        <f t="shared" si="282"/>
        <v/>
      </c>
      <c r="B3178" s="3" t="str">
        <f t="shared" si="283"/>
        <v/>
      </c>
      <c r="C3178" s="3" t="str">
        <f t="shared" si="284"/>
        <v/>
      </c>
      <c r="D3178" s="3" t="str">
        <f>IF(ISNUMBER(A3178),COUNTIF(Calculations!B:B, A3178),"")</f>
        <v/>
      </c>
      <c r="E3178" s="3" t="str">
        <f>IF(ISNUMBER(A3178),COUNTIF(Calculations!A:A, A3178),"")</f>
        <v/>
      </c>
      <c r="F3178" s="20" t="str">
        <f t="shared" si="285"/>
        <v/>
      </c>
      <c r="G3178" s="20" t="str">
        <f t="shared" si="286"/>
        <v/>
      </c>
    </row>
    <row r="3179" spans="1:7" x14ac:dyDescent="0.25">
      <c r="A3179" s="9" t="str">
        <f t="shared" si="282"/>
        <v/>
      </c>
      <c r="B3179" s="3" t="str">
        <f t="shared" si="283"/>
        <v/>
      </c>
      <c r="C3179" s="3" t="str">
        <f t="shared" si="284"/>
        <v/>
      </c>
      <c r="D3179" s="3" t="str">
        <f>IF(ISNUMBER(A3179),COUNTIF(Calculations!B:B, A3179),"")</f>
        <v/>
      </c>
      <c r="E3179" s="3" t="str">
        <f>IF(ISNUMBER(A3179),COUNTIF(Calculations!A:A, A3179),"")</f>
        <v/>
      </c>
      <c r="F3179" s="20" t="str">
        <f t="shared" si="285"/>
        <v/>
      </c>
      <c r="G3179" s="20" t="str">
        <f t="shared" si="286"/>
        <v/>
      </c>
    </row>
    <row r="3180" spans="1:7" x14ac:dyDescent="0.25">
      <c r="A3180" s="9" t="str">
        <f t="shared" si="282"/>
        <v/>
      </c>
      <c r="B3180" s="3" t="str">
        <f t="shared" si="283"/>
        <v/>
      </c>
      <c r="C3180" s="3" t="str">
        <f t="shared" si="284"/>
        <v/>
      </c>
      <c r="D3180" s="3" t="str">
        <f>IF(ISNUMBER(A3180),COUNTIF(Calculations!B:B, A3180),"")</f>
        <v/>
      </c>
      <c r="E3180" s="3" t="str">
        <f>IF(ISNUMBER(A3180),COUNTIF(Calculations!A:A, A3180),"")</f>
        <v/>
      </c>
      <c r="F3180" s="20" t="str">
        <f t="shared" si="285"/>
        <v/>
      </c>
      <c r="G3180" s="20" t="str">
        <f t="shared" si="286"/>
        <v/>
      </c>
    </row>
    <row r="3181" spans="1:7" x14ac:dyDescent="0.25">
      <c r="A3181" s="9" t="str">
        <f t="shared" si="282"/>
        <v/>
      </c>
      <c r="B3181" s="3" t="str">
        <f t="shared" si="283"/>
        <v/>
      </c>
      <c r="C3181" s="3" t="str">
        <f t="shared" si="284"/>
        <v/>
      </c>
      <c r="D3181" s="3" t="str">
        <f>IF(ISNUMBER(A3181),COUNTIF(Calculations!B:B, A3181),"")</f>
        <v/>
      </c>
      <c r="E3181" s="3" t="str">
        <f>IF(ISNUMBER(A3181),COUNTIF(Calculations!A:A, A3181),"")</f>
        <v/>
      </c>
      <c r="F3181" s="20" t="str">
        <f t="shared" si="285"/>
        <v/>
      </c>
      <c r="G3181" s="20" t="str">
        <f t="shared" si="286"/>
        <v/>
      </c>
    </row>
    <row r="3182" spans="1:7" x14ac:dyDescent="0.25">
      <c r="A3182" s="9" t="str">
        <f t="shared" si="282"/>
        <v/>
      </c>
      <c r="B3182" s="3" t="str">
        <f t="shared" si="283"/>
        <v/>
      </c>
      <c r="C3182" s="3" t="str">
        <f t="shared" si="284"/>
        <v/>
      </c>
      <c r="D3182" s="3" t="str">
        <f>IF(ISNUMBER(A3182),COUNTIF(Calculations!B:B, A3182),"")</f>
        <v/>
      </c>
      <c r="E3182" s="3" t="str">
        <f>IF(ISNUMBER(A3182),COUNTIF(Calculations!A:A, A3182),"")</f>
        <v/>
      </c>
      <c r="F3182" s="20" t="str">
        <f t="shared" si="285"/>
        <v/>
      </c>
      <c r="G3182" s="20" t="str">
        <f t="shared" si="286"/>
        <v/>
      </c>
    </row>
    <row r="3183" spans="1:7" x14ac:dyDescent="0.25">
      <c r="A3183" s="9" t="str">
        <f t="shared" si="282"/>
        <v/>
      </c>
      <c r="B3183" s="3" t="str">
        <f t="shared" si="283"/>
        <v/>
      </c>
      <c r="C3183" s="3" t="str">
        <f t="shared" si="284"/>
        <v/>
      </c>
      <c r="D3183" s="3" t="str">
        <f>IF(ISNUMBER(A3183),COUNTIF(Calculations!B:B, A3183),"")</f>
        <v/>
      </c>
      <c r="E3183" s="3" t="str">
        <f>IF(ISNUMBER(A3183),COUNTIF(Calculations!A:A, A3183),"")</f>
        <v/>
      </c>
      <c r="F3183" s="20" t="str">
        <f t="shared" si="285"/>
        <v/>
      </c>
      <c r="G3183" s="20" t="str">
        <f t="shared" si="286"/>
        <v/>
      </c>
    </row>
    <row r="3184" spans="1:7" x14ac:dyDescent="0.25">
      <c r="A3184" s="9" t="str">
        <f t="shared" si="282"/>
        <v/>
      </c>
      <c r="B3184" s="3" t="str">
        <f t="shared" si="283"/>
        <v/>
      </c>
      <c r="C3184" s="3" t="str">
        <f t="shared" si="284"/>
        <v/>
      </c>
      <c r="D3184" s="3" t="str">
        <f>IF(ISNUMBER(A3184),COUNTIF(Calculations!B:B, A3184),"")</f>
        <v/>
      </c>
      <c r="E3184" s="3" t="str">
        <f>IF(ISNUMBER(A3184),COUNTIF(Calculations!A:A, A3184),"")</f>
        <v/>
      </c>
      <c r="F3184" s="20" t="str">
        <f t="shared" si="285"/>
        <v/>
      </c>
      <c r="G3184" s="20" t="str">
        <f t="shared" si="286"/>
        <v/>
      </c>
    </row>
    <row r="3185" spans="1:7" x14ac:dyDescent="0.25">
      <c r="A3185" s="9" t="str">
        <f t="shared" si="282"/>
        <v/>
      </c>
      <c r="B3185" s="3" t="str">
        <f t="shared" si="283"/>
        <v/>
      </c>
      <c r="C3185" s="3" t="str">
        <f t="shared" si="284"/>
        <v/>
      </c>
      <c r="D3185" s="3" t="str">
        <f>IF(ISNUMBER(A3185),COUNTIF(Calculations!B:B, A3185),"")</f>
        <v/>
      </c>
      <c r="E3185" s="3" t="str">
        <f>IF(ISNUMBER(A3185),COUNTIF(Calculations!A:A, A3185),"")</f>
        <v/>
      </c>
      <c r="F3185" s="20" t="str">
        <f t="shared" si="285"/>
        <v/>
      </c>
      <c r="G3185" s="20" t="str">
        <f t="shared" si="286"/>
        <v/>
      </c>
    </row>
    <row r="3186" spans="1:7" x14ac:dyDescent="0.25">
      <c r="A3186" s="9" t="str">
        <f t="shared" si="282"/>
        <v/>
      </c>
      <c r="B3186" s="3" t="str">
        <f t="shared" si="283"/>
        <v/>
      </c>
      <c r="C3186" s="3" t="str">
        <f t="shared" si="284"/>
        <v/>
      </c>
      <c r="D3186" s="3" t="str">
        <f>IF(ISNUMBER(A3186),COUNTIF(Calculations!B:B, A3186),"")</f>
        <v/>
      </c>
      <c r="E3186" s="3" t="str">
        <f>IF(ISNUMBER(A3186),COUNTIF(Calculations!A:A, A3186),"")</f>
        <v/>
      </c>
      <c r="F3186" s="20" t="str">
        <f t="shared" si="285"/>
        <v/>
      </c>
      <c r="G3186" s="20" t="str">
        <f t="shared" si="286"/>
        <v/>
      </c>
    </row>
    <row r="3187" spans="1:7" x14ac:dyDescent="0.25">
      <c r="A3187" s="9" t="str">
        <f t="shared" si="282"/>
        <v/>
      </c>
      <c r="B3187" s="3" t="str">
        <f t="shared" si="283"/>
        <v/>
      </c>
      <c r="C3187" s="3" t="str">
        <f t="shared" si="284"/>
        <v/>
      </c>
      <c r="D3187" s="3" t="str">
        <f>IF(ISNUMBER(A3187),COUNTIF(Calculations!B:B, A3187),"")</f>
        <v/>
      </c>
      <c r="E3187" s="3" t="str">
        <f>IF(ISNUMBER(A3187),COUNTIF(Calculations!A:A, A3187),"")</f>
        <v/>
      </c>
      <c r="F3187" s="20" t="str">
        <f t="shared" si="285"/>
        <v/>
      </c>
      <c r="G3187" s="20" t="str">
        <f t="shared" si="286"/>
        <v/>
      </c>
    </row>
    <row r="3188" spans="1:7" x14ac:dyDescent="0.25">
      <c r="A3188" s="9" t="str">
        <f t="shared" si="282"/>
        <v/>
      </c>
      <c r="B3188" s="3" t="str">
        <f t="shared" si="283"/>
        <v/>
      </c>
      <c r="C3188" s="3" t="str">
        <f t="shared" si="284"/>
        <v/>
      </c>
      <c r="D3188" s="3" t="str">
        <f>IF(ISNUMBER(A3188),COUNTIF(Calculations!B:B, A3188),"")</f>
        <v/>
      </c>
      <c r="E3188" s="3" t="str">
        <f>IF(ISNUMBER(A3188),COUNTIF(Calculations!A:A, A3188),"")</f>
        <v/>
      </c>
      <c r="F3188" s="20" t="str">
        <f t="shared" si="285"/>
        <v/>
      </c>
      <c r="G3188" s="20" t="str">
        <f t="shared" si="286"/>
        <v/>
      </c>
    </row>
    <row r="3189" spans="1:7" x14ac:dyDescent="0.25">
      <c r="A3189" s="9" t="str">
        <f t="shared" si="282"/>
        <v/>
      </c>
      <c r="B3189" s="3" t="str">
        <f t="shared" si="283"/>
        <v/>
      </c>
      <c r="C3189" s="3" t="str">
        <f t="shared" si="284"/>
        <v/>
      </c>
      <c r="D3189" s="3" t="str">
        <f>IF(ISNUMBER(A3189),COUNTIF(Calculations!B:B, A3189),"")</f>
        <v/>
      </c>
      <c r="E3189" s="3" t="str">
        <f>IF(ISNUMBER(A3189),COUNTIF(Calculations!A:A, A3189),"")</f>
        <v/>
      </c>
      <c r="F3189" s="20" t="str">
        <f t="shared" si="285"/>
        <v/>
      </c>
      <c r="G3189" s="20" t="str">
        <f t="shared" si="286"/>
        <v/>
      </c>
    </row>
    <row r="3190" spans="1:7" x14ac:dyDescent="0.25">
      <c r="A3190" s="9" t="str">
        <f t="shared" si="282"/>
        <v/>
      </c>
      <c r="B3190" s="3" t="str">
        <f t="shared" si="283"/>
        <v/>
      </c>
      <c r="C3190" s="3" t="str">
        <f t="shared" si="284"/>
        <v/>
      </c>
      <c r="D3190" s="3" t="str">
        <f>IF(ISNUMBER(A3190),COUNTIF(Calculations!B:B, A3190),"")</f>
        <v/>
      </c>
      <c r="E3190" s="3" t="str">
        <f>IF(ISNUMBER(A3190),COUNTIF(Calculations!A:A, A3190),"")</f>
        <v/>
      </c>
      <c r="F3190" s="20" t="str">
        <f t="shared" si="285"/>
        <v/>
      </c>
      <c r="G3190" s="20" t="str">
        <f t="shared" si="286"/>
        <v/>
      </c>
    </row>
    <row r="3191" spans="1:7" x14ac:dyDescent="0.25">
      <c r="A3191" s="9" t="str">
        <f t="shared" si="282"/>
        <v/>
      </c>
      <c r="B3191" s="3" t="str">
        <f t="shared" si="283"/>
        <v/>
      </c>
      <c r="C3191" s="3" t="str">
        <f t="shared" si="284"/>
        <v/>
      </c>
      <c r="D3191" s="3" t="str">
        <f>IF(ISNUMBER(A3191),COUNTIF(Calculations!B:B, A3191),"")</f>
        <v/>
      </c>
      <c r="E3191" s="3" t="str">
        <f>IF(ISNUMBER(A3191),COUNTIF(Calculations!A:A, A3191),"")</f>
        <v/>
      </c>
      <c r="F3191" s="20" t="str">
        <f t="shared" si="285"/>
        <v/>
      </c>
      <c r="G3191" s="20" t="str">
        <f t="shared" si="286"/>
        <v/>
      </c>
    </row>
    <row r="3192" spans="1:7" x14ac:dyDescent="0.25">
      <c r="A3192" s="9" t="str">
        <f t="shared" si="282"/>
        <v/>
      </c>
      <c r="B3192" s="3" t="str">
        <f t="shared" si="283"/>
        <v/>
      </c>
      <c r="C3192" s="3" t="str">
        <f t="shared" si="284"/>
        <v/>
      </c>
      <c r="D3192" s="3" t="str">
        <f>IF(ISNUMBER(A3192),COUNTIF(Calculations!B:B, A3192),"")</f>
        <v/>
      </c>
      <c r="E3192" s="3" t="str">
        <f>IF(ISNUMBER(A3192),COUNTIF(Calculations!A:A, A3192),"")</f>
        <v/>
      </c>
      <c r="F3192" s="20" t="str">
        <f t="shared" si="285"/>
        <v/>
      </c>
      <c r="G3192" s="20" t="str">
        <f t="shared" si="286"/>
        <v/>
      </c>
    </row>
    <row r="3193" spans="1:7" x14ac:dyDescent="0.25">
      <c r="A3193" s="9" t="str">
        <f t="shared" si="282"/>
        <v/>
      </c>
      <c r="B3193" s="3" t="str">
        <f t="shared" si="283"/>
        <v/>
      </c>
      <c r="C3193" s="3" t="str">
        <f t="shared" si="284"/>
        <v/>
      </c>
      <c r="D3193" s="3" t="str">
        <f>IF(ISNUMBER(A3193),COUNTIF(Calculations!B:B, A3193),"")</f>
        <v/>
      </c>
      <c r="E3193" s="3" t="str">
        <f>IF(ISNUMBER(A3193),COUNTIF(Calculations!A:A, A3193),"")</f>
        <v/>
      </c>
      <c r="F3193" s="20" t="str">
        <f t="shared" si="285"/>
        <v/>
      </c>
      <c r="G3193" s="20" t="str">
        <f t="shared" si="286"/>
        <v/>
      </c>
    </row>
    <row r="3194" spans="1:7" x14ac:dyDescent="0.25">
      <c r="A3194" s="9" t="str">
        <f t="shared" si="282"/>
        <v/>
      </c>
      <c r="B3194" s="3" t="str">
        <f t="shared" si="283"/>
        <v/>
      </c>
      <c r="C3194" s="3" t="str">
        <f t="shared" si="284"/>
        <v/>
      </c>
      <c r="D3194" s="3" t="str">
        <f>IF(ISNUMBER(A3194),COUNTIF(Calculations!B:B, A3194),"")</f>
        <v/>
      </c>
      <c r="E3194" s="3" t="str">
        <f>IF(ISNUMBER(A3194),COUNTIF(Calculations!A:A, A3194),"")</f>
        <v/>
      </c>
      <c r="F3194" s="20" t="str">
        <f t="shared" si="285"/>
        <v/>
      </c>
      <c r="G3194" s="20" t="str">
        <f t="shared" si="286"/>
        <v/>
      </c>
    </row>
    <row r="3195" spans="1:7" x14ac:dyDescent="0.25">
      <c r="A3195" s="9" t="str">
        <f t="shared" si="282"/>
        <v/>
      </c>
      <c r="B3195" s="3" t="str">
        <f t="shared" si="283"/>
        <v/>
      </c>
      <c r="C3195" s="3" t="str">
        <f t="shared" si="284"/>
        <v/>
      </c>
      <c r="D3195" s="3" t="str">
        <f>IF(ISNUMBER(A3195),COUNTIF(Calculations!B:B, A3195),"")</f>
        <v/>
      </c>
      <c r="E3195" s="3" t="str">
        <f>IF(ISNUMBER(A3195),COUNTIF(Calculations!A:A, A3195),"")</f>
        <v/>
      </c>
      <c r="F3195" s="20" t="str">
        <f t="shared" si="285"/>
        <v/>
      </c>
      <c r="G3195" s="20" t="str">
        <f t="shared" si="286"/>
        <v/>
      </c>
    </row>
    <row r="3196" spans="1:7" x14ac:dyDescent="0.25">
      <c r="A3196" s="9" t="str">
        <f t="shared" si="282"/>
        <v/>
      </c>
      <c r="B3196" s="3" t="str">
        <f t="shared" si="283"/>
        <v/>
      </c>
      <c r="C3196" s="3" t="str">
        <f t="shared" si="284"/>
        <v/>
      </c>
      <c r="D3196" s="3" t="str">
        <f>IF(ISNUMBER(A3196),COUNTIF(Calculations!B:B, A3196),"")</f>
        <v/>
      </c>
      <c r="E3196" s="3" t="str">
        <f>IF(ISNUMBER(A3196),COUNTIF(Calculations!A:A, A3196),"")</f>
        <v/>
      </c>
      <c r="F3196" s="20" t="str">
        <f t="shared" si="285"/>
        <v/>
      </c>
      <c r="G3196" s="20" t="str">
        <f t="shared" si="286"/>
        <v/>
      </c>
    </row>
    <row r="3197" spans="1:7" x14ac:dyDescent="0.25">
      <c r="A3197" s="9" t="str">
        <f t="shared" si="282"/>
        <v/>
      </c>
      <c r="B3197" s="3" t="str">
        <f t="shared" si="283"/>
        <v/>
      </c>
      <c r="C3197" s="3" t="str">
        <f t="shared" si="284"/>
        <v/>
      </c>
      <c r="D3197" s="3" t="str">
        <f>IF(ISNUMBER(A3197),COUNTIF(Calculations!B:B, A3197),"")</f>
        <v/>
      </c>
      <c r="E3197" s="3" t="str">
        <f>IF(ISNUMBER(A3197),COUNTIF(Calculations!A:A, A3197),"")</f>
        <v/>
      </c>
      <c r="F3197" s="20" t="str">
        <f t="shared" si="285"/>
        <v/>
      </c>
      <c r="G3197" s="20" t="str">
        <f t="shared" si="286"/>
        <v/>
      </c>
    </row>
    <row r="3198" spans="1:7" x14ac:dyDescent="0.25">
      <c r="A3198" s="9" t="str">
        <f t="shared" si="282"/>
        <v/>
      </c>
      <c r="B3198" s="3" t="str">
        <f t="shared" si="283"/>
        <v/>
      </c>
      <c r="C3198" s="3" t="str">
        <f t="shared" si="284"/>
        <v/>
      </c>
      <c r="D3198" s="3" t="str">
        <f>IF(ISNUMBER(A3198),COUNTIF(Calculations!B:B, A3198),"")</f>
        <v/>
      </c>
      <c r="E3198" s="3" t="str">
        <f>IF(ISNUMBER(A3198),COUNTIF(Calculations!A:A, A3198),"")</f>
        <v/>
      </c>
      <c r="F3198" s="20" t="str">
        <f t="shared" si="285"/>
        <v/>
      </c>
      <c r="G3198" s="20" t="str">
        <f t="shared" si="286"/>
        <v/>
      </c>
    </row>
    <row r="3199" spans="1:7" x14ac:dyDescent="0.25">
      <c r="A3199" s="9" t="str">
        <f t="shared" si="282"/>
        <v/>
      </c>
      <c r="B3199" s="3" t="str">
        <f t="shared" si="283"/>
        <v/>
      </c>
      <c r="C3199" s="3" t="str">
        <f t="shared" si="284"/>
        <v/>
      </c>
      <c r="D3199" s="3" t="str">
        <f>IF(ISNUMBER(A3199),COUNTIF(Calculations!B:B, A3199),"")</f>
        <v/>
      </c>
      <c r="E3199" s="3" t="str">
        <f>IF(ISNUMBER(A3199),COUNTIF(Calculations!A:A, A3199),"")</f>
        <v/>
      </c>
      <c r="F3199" s="20" t="str">
        <f t="shared" si="285"/>
        <v/>
      </c>
      <c r="G3199" s="20" t="str">
        <f t="shared" si="286"/>
        <v/>
      </c>
    </row>
    <row r="3200" spans="1:7" x14ac:dyDescent="0.25">
      <c r="A3200" s="9" t="str">
        <f t="shared" si="282"/>
        <v/>
      </c>
      <c r="B3200" s="3" t="str">
        <f t="shared" si="283"/>
        <v/>
      </c>
      <c r="C3200" s="3" t="str">
        <f t="shared" si="284"/>
        <v/>
      </c>
      <c r="D3200" s="3" t="str">
        <f>IF(ISNUMBER(A3200),COUNTIF(Calculations!B:B, A3200),"")</f>
        <v/>
      </c>
      <c r="E3200" s="3" t="str">
        <f>IF(ISNUMBER(A3200),COUNTIF(Calculations!A:A, A3200),"")</f>
        <v/>
      </c>
      <c r="F3200" s="20" t="str">
        <f t="shared" si="285"/>
        <v/>
      </c>
      <c r="G3200" s="20" t="str">
        <f t="shared" si="286"/>
        <v/>
      </c>
    </row>
    <row r="3201" spans="1:7" x14ac:dyDescent="0.25">
      <c r="A3201" s="9" t="str">
        <f t="shared" si="282"/>
        <v/>
      </c>
      <c r="B3201" s="3" t="str">
        <f t="shared" si="283"/>
        <v/>
      </c>
      <c r="C3201" s="3" t="str">
        <f t="shared" si="284"/>
        <v/>
      </c>
      <c r="D3201" s="3" t="str">
        <f>IF(ISNUMBER(A3201),COUNTIF(Calculations!B:B, A3201),"")</f>
        <v/>
      </c>
      <c r="E3201" s="3" t="str">
        <f>IF(ISNUMBER(A3201),COUNTIF(Calculations!A:A, A3201),"")</f>
        <v/>
      </c>
      <c r="F3201" s="20" t="str">
        <f t="shared" si="285"/>
        <v/>
      </c>
      <c r="G3201" s="20" t="str">
        <f t="shared" si="286"/>
        <v/>
      </c>
    </row>
    <row r="3202" spans="1:7" x14ac:dyDescent="0.25">
      <c r="A3202" s="9" t="str">
        <f t="shared" si="282"/>
        <v/>
      </c>
      <c r="B3202" s="3" t="str">
        <f t="shared" si="283"/>
        <v/>
      </c>
      <c r="C3202" s="3" t="str">
        <f t="shared" si="284"/>
        <v/>
      </c>
      <c r="D3202" s="3" t="str">
        <f>IF(ISNUMBER(A3202),COUNTIF(Calculations!B:B, A3202),"")</f>
        <v/>
      </c>
      <c r="E3202" s="3" t="str">
        <f>IF(ISNUMBER(A3202),COUNTIF(Calculations!A:A, A3202),"")</f>
        <v/>
      </c>
      <c r="F3202" s="20" t="str">
        <f t="shared" si="285"/>
        <v/>
      </c>
      <c r="G3202" s="20" t="str">
        <f t="shared" si="286"/>
        <v/>
      </c>
    </row>
    <row r="3203" spans="1:7" x14ac:dyDescent="0.25">
      <c r="A3203" s="9" t="str">
        <f t="shared" si="282"/>
        <v/>
      </c>
      <c r="B3203" s="3" t="str">
        <f t="shared" si="283"/>
        <v/>
      </c>
      <c r="C3203" s="3" t="str">
        <f t="shared" si="284"/>
        <v/>
      </c>
      <c r="D3203" s="3" t="str">
        <f>IF(ISNUMBER(A3203),COUNTIF(Calculations!B:B, A3203),"")</f>
        <v/>
      </c>
      <c r="E3203" s="3" t="str">
        <f>IF(ISNUMBER(A3203),COUNTIF(Calculations!A:A, A3203),"")</f>
        <v/>
      </c>
      <c r="F3203" s="20" t="str">
        <f t="shared" si="285"/>
        <v/>
      </c>
      <c r="G3203" s="20" t="str">
        <f t="shared" si="286"/>
        <v/>
      </c>
    </row>
    <row r="3204" spans="1:7" x14ac:dyDescent="0.25">
      <c r="A3204" s="9" t="str">
        <f t="shared" si="282"/>
        <v/>
      </c>
      <c r="B3204" s="3" t="str">
        <f t="shared" si="283"/>
        <v/>
      </c>
      <c r="C3204" s="3" t="str">
        <f t="shared" si="284"/>
        <v/>
      </c>
      <c r="D3204" s="3" t="str">
        <f>IF(ISNUMBER(A3204),COUNTIF(Calculations!B:B, A3204),"")</f>
        <v/>
      </c>
      <c r="E3204" s="3" t="str">
        <f>IF(ISNUMBER(A3204),COUNTIF(Calculations!A:A, A3204),"")</f>
        <v/>
      </c>
      <c r="F3204" s="20" t="str">
        <f t="shared" si="285"/>
        <v/>
      </c>
      <c r="G3204" s="20" t="str">
        <f t="shared" si="286"/>
        <v/>
      </c>
    </row>
    <row r="3205" spans="1:7" x14ac:dyDescent="0.25">
      <c r="A3205" s="9" t="str">
        <f t="shared" si="282"/>
        <v/>
      </c>
      <c r="B3205" s="3" t="str">
        <f t="shared" si="283"/>
        <v/>
      </c>
      <c r="C3205" s="3" t="str">
        <f t="shared" si="284"/>
        <v/>
      </c>
      <c r="D3205" s="3" t="str">
        <f>IF(ISNUMBER(A3205),COUNTIF(Calculations!B:B, A3205),"")</f>
        <v/>
      </c>
      <c r="E3205" s="3" t="str">
        <f>IF(ISNUMBER(A3205),COUNTIF(Calculations!A:A, A3205),"")</f>
        <v/>
      </c>
      <c r="F3205" s="20" t="str">
        <f t="shared" si="285"/>
        <v/>
      </c>
      <c r="G3205" s="20" t="str">
        <f t="shared" si="286"/>
        <v/>
      </c>
    </row>
    <row r="3206" spans="1:7" x14ac:dyDescent="0.25">
      <c r="A3206" s="9" t="str">
        <f t="shared" si="282"/>
        <v/>
      </c>
      <c r="B3206" s="3" t="str">
        <f t="shared" si="283"/>
        <v/>
      </c>
      <c r="C3206" s="3" t="str">
        <f t="shared" si="284"/>
        <v/>
      </c>
      <c r="D3206" s="3" t="str">
        <f>IF(ISNUMBER(A3206),COUNTIF(Calculations!B:B, A3206),"")</f>
        <v/>
      </c>
      <c r="E3206" s="3" t="str">
        <f>IF(ISNUMBER(A3206),COUNTIF(Calculations!A:A, A3206),"")</f>
        <v/>
      </c>
      <c r="F3206" s="20" t="str">
        <f t="shared" si="285"/>
        <v/>
      </c>
      <c r="G3206" s="20" t="str">
        <f t="shared" si="286"/>
        <v/>
      </c>
    </row>
    <row r="3207" spans="1:7" x14ac:dyDescent="0.25">
      <c r="A3207" s="9" t="str">
        <f t="shared" si="282"/>
        <v/>
      </c>
      <c r="B3207" s="3" t="str">
        <f t="shared" si="283"/>
        <v/>
      </c>
      <c r="C3207" s="3" t="str">
        <f t="shared" si="284"/>
        <v/>
      </c>
      <c r="D3207" s="3" t="str">
        <f>IF(ISNUMBER(A3207),COUNTIF(Calculations!B:B, A3207),"")</f>
        <v/>
      </c>
      <c r="E3207" s="3" t="str">
        <f>IF(ISNUMBER(A3207),COUNTIF(Calculations!A:A, A3207),"")</f>
        <v/>
      </c>
      <c r="F3207" s="20" t="str">
        <f t="shared" si="285"/>
        <v/>
      </c>
      <c r="G3207" s="20" t="str">
        <f t="shared" si="286"/>
        <v/>
      </c>
    </row>
    <row r="3208" spans="1:7" x14ac:dyDescent="0.25">
      <c r="A3208" s="9" t="str">
        <f t="shared" si="282"/>
        <v/>
      </c>
      <c r="B3208" s="3" t="str">
        <f t="shared" si="283"/>
        <v/>
      </c>
      <c r="C3208" s="3" t="str">
        <f t="shared" si="284"/>
        <v/>
      </c>
      <c r="D3208" s="3" t="str">
        <f>IF(ISNUMBER(A3208),COUNTIF(Calculations!B:B, A3208),"")</f>
        <v/>
      </c>
      <c r="E3208" s="3" t="str">
        <f>IF(ISNUMBER(A3208),COUNTIF(Calculations!A:A, A3208),"")</f>
        <v/>
      </c>
      <c r="F3208" s="20" t="str">
        <f t="shared" si="285"/>
        <v/>
      </c>
      <c r="G3208" s="20" t="str">
        <f t="shared" si="286"/>
        <v/>
      </c>
    </row>
    <row r="3209" spans="1:7" x14ac:dyDescent="0.25">
      <c r="A3209" s="9" t="str">
        <f t="shared" si="282"/>
        <v/>
      </c>
      <c r="B3209" s="3" t="str">
        <f t="shared" si="283"/>
        <v/>
      </c>
      <c r="C3209" s="3" t="str">
        <f t="shared" si="284"/>
        <v/>
      </c>
      <c r="D3209" s="3" t="str">
        <f>IF(ISNUMBER(A3209),COUNTIF(Calculations!B:B, A3209),"")</f>
        <v/>
      </c>
      <c r="E3209" s="3" t="str">
        <f>IF(ISNUMBER(A3209),COUNTIF(Calculations!A:A, A3209),"")</f>
        <v/>
      </c>
      <c r="F3209" s="20" t="str">
        <f t="shared" si="285"/>
        <v/>
      </c>
      <c r="G3209" s="20" t="str">
        <f t="shared" si="286"/>
        <v/>
      </c>
    </row>
    <row r="3210" spans="1:7" x14ac:dyDescent="0.25">
      <c r="A3210" s="9" t="str">
        <f t="shared" si="282"/>
        <v/>
      </c>
      <c r="B3210" s="3" t="str">
        <f t="shared" si="283"/>
        <v/>
      </c>
      <c r="C3210" s="3" t="str">
        <f t="shared" si="284"/>
        <v/>
      </c>
      <c r="D3210" s="3" t="str">
        <f>IF(ISNUMBER(A3210),COUNTIF(Calculations!B:B, A3210),"")</f>
        <v/>
      </c>
      <c r="E3210" s="3" t="str">
        <f>IF(ISNUMBER(A3210),COUNTIF(Calculations!A:A, A3210),"")</f>
        <v/>
      </c>
      <c r="F3210" s="20" t="str">
        <f t="shared" si="285"/>
        <v/>
      </c>
      <c r="G3210" s="20" t="str">
        <f t="shared" si="286"/>
        <v/>
      </c>
    </row>
    <row r="3211" spans="1:7" x14ac:dyDescent="0.25">
      <c r="A3211" s="9" t="str">
        <f t="shared" si="282"/>
        <v/>
      </c>
      <c r="B3211" s="3" t="str">
        <f t="shared" si="283"/>
        <v/>
      </c>
      <c r="C3211" s="3" t="str">
        <f t="shared" si="284"/>
        <v/>
      </c>
      <c r="D3211" s="3" t="str">
        <f>IF(ISNUMBER(A3211),COUNTIF(Calculations!B:B, A3211),"")</f>
        <v/>
      </c>
      <c r="E3211" s="3" t="str">
        <f>IF(ISNUMBER(A3211),COUNTIF(Calculations!A:A, A3211),"")</f>
        <v/>
      </c>
      <c r="F3211" s="20" t="str">
        <f t="shared" si="285"/>
        <v/>
      </c>
      <c r="G3211" s="20" t="str">
        <f t="shared" si="286"/>
        <v/>
      </c>
    </row>
    <row r="3212" spans="1:7" x14ac:dyDescent="0.25">
      <c r="A3212" s="9" t="str">
        <f t="shared" si="282"/>
        <v/>
      </c>
      <c r="B3212" s="3" t="str">
        <f t="shared" si="283"/>
        <v/>
      </c>
      <c r="C3212" s="3" t="str">
        <f t="shared" si="284"/>
        <v/>
      </c>
      <c r="D3212" s="3" t="str">
        <f>IF(ISNUMBER(A3212),COUNTIF(Calculations!B:B, A3212),"")</f>
        <v/>
      </c>
      <c r="E3212" s="3" t="str">
        <f>IF(ISNUMBER(A3212),COUNTIF(Calculations!A:A, A3212),"")</f>
        <v/>
      </c>
      <c r="F3212" s="20" t="str">
        <f t="shared" si="285"/>
        <v/>
      </c>
      <c r="G3212" s="20" t="str">
        <f t="shared" si="286"/>
        <v/>
      </c>
    </row>
    <row r="3213" spans="1:7" x14ac:dyDescent="0.25">
      <c r="A3213" s="9" t="str">
        <f t="shared" si="282"/>
        <v/>
      </c>
      <c r="B3213" s="3" t="str">
        <f t="shared" si="283"/>
        <v/>
      </c>
      <c r="C3213" s="3" t="str">
        <f t="shared" si="284"/>
        <v/>
      </c>
      <c r="D3213" s="3" t="str">
        <f>IF(ISNUMBER(A3213),COUNTIF(Calculations!B:B, A3213),"")</f>
        <v/>
      </c>
      <c r="E3213" s="3" t="str">
        <f>IF(ISNUMBER(A3213),COUNTIF(Calculations!A:A, A3213),"")</f>
        <v/>
      </c>
      <c r="F3213" s="20" t="str">
        <f t="shared" si="285"/>
        <v/>
      </c>
      <c r="G3213" s="20" t="str">
        <f t="shared" si="286"/>
        <v/>
      </c>
    </row>
    <row r="3214" spans="1:7" x14ac:dyDescent="0.25">
      <c r="A3214" s="9" t="str">
        <f t="shared" si="282"/>
        <v/>
      </c>
      <c r="B3214" s="3" t="str">
        <f t="shared" si="283"/>
        <v/>
      </c>
      <c r="C3214" s="3" t="str">
        <f t="shared" si="284"/>
        <v/>
      </c>
      <c r="D3214" s="3" t="str">
        <f>IF(ISNUMBER(A3214),COUNTIF(Calculations!B:B, A3214),"")</f>
        <v/>
      </c>
      <c r="E3214" s="3" t="str">
        <f>IF(ISNUMBER(A3214),COUNTIF(Calculations!A:A, A3214),"")</f>
        <v/>
      </c>
      <c r="F3214" s="20" t="str">
        <f t="shared" si="285"/>
        <v/>
      </c>
      <c r="G3214" s="20" t="str">
        <f t="shared" si="286"/>
        <v/>
      </c>
    </row>
    <row r="3215" spans="1:7" x14ac:dyDescent="0.25">
      <c r="A3215" s="9" t="str">
        <f t="shared" si="282"/>
        <v/>
      </c>
      <c r="B3215" s="3" t="str">
        <f t="shared" si="283"/>
        <v/>
      </c>
      <c r="C3215" s="3" t="str">
        <f t="shared" si="284"/>
        <v/>
      </c>
      <c r="D3215" s="3" t="str">
        <f>IF(ISNUMBER(A3215),COUNTIF(Calculations!B:B, A3215),"")</f>
        <v/>
      </c>
      <c r="E3215" s="3" t="str">
        <f>IF(ISNUMBER(A3215),COUNTIF(Calculations!A:A, A3215),"")</f>
        <v/>
      </c>
      <c r="F3215" s="20" t="str">
        <f t="shared" si="285"/>
        <v/>
      </c>
      <c r="G3215" s="20" t="str">
        <f t="shared" si="286"/>
        <v/>
      </c>
    </row>
    <row r="3216" spans="1:7" x14ac:dyDescent="0.25">
      <c r="A3216" s="9" t="str">
        <f t="shared" si="282"/>
        <v/>
      </c>
      <c r="B3216" s="3" t="str">
        <f t="shared" si="283"/>
        <v/>
      </c>
      <c r="C3216" s="3" t="str">
        <f t="shared" si="284"/>
        <v/>
      </c>
      <c r="D3216" s="3" t="str">
        <f>IF(ISNUMBER(A3216),COUNTIF(Calculations!B:B, A3216),"")</f>
        <v/>
      </c>
      <c r="E3216" s="3" t="str">
        <f>IF(ISNUMBER(A3216),COUNTIF(Calculations!A:A, A3216),"")</f>
        <v/>
      </c>
      <c r="F3216" s="20" t="str">
        <f t="shared" si="285"/>
        <v/>
      </c>
      <c r="G3216" s="20" t="str">
        <f t="shared" si="286"/>
        <v/>
      </c>
    </row>
    <row r="3217" spans="1:7" x14ac:dyDescent="0.25">
      <c r="A3217" s="9" t="str">
        <f t="shared" si="282"/>
        <v/>
      </c>
      <c r="B3217" s="3" t="str">
        <f t="shared" si="283"/>
        <v/>
      </c>
      <c r="C3217" s="3" t="str">
        <f t="shared" si="284"/>
        <v/>
      </c>
      <c r="D3217" s="3" t="str">
        <f>IF(ISNUMBER(A3217),COUNTIF(Calculations!B:B, A3217),"")</f>
        <v/>
      </c>
      <c r="E3217" s="3" t="str">
        <f>IF(ISNUMBER(A3217),COUNTIF(Calculations!A:A, A3217),"")</f>
        <v/>
      </c>
      <c r="F3217" s="20" t="str">
        <f t="shared" si="285"/>
        <v/>
      </c>
      <c r="G3217" s="20" t="str">
        <f t="shared" si="286"/>
        <v/>
      </c>
    </row>
    <row r="3218" spans="1:7" x14ac:dyDescent="0.25">
      <c r="A3218" s="9" t="str">
        <f t="shared" si="282"/>
        <v/>
      </c>
      <c r="B3218" s="3" t="str">
        <f t="shared" si="283"/>
        <v/>
      </c>
      <c r="C3218" s="3" t="str">
        <f t="shared" si="284"/>
        <v/>
      </c>
      <c r="D3218" s="3" t="str">
        <f>IF(ISNUMBER(A3218),COUNTIF(Calculations!B:B, A3218),"")</f>
        <v/>
      </c>
      <c r="E3218" s="3" t="str">
        <f>IF(ISNUMBER(A3218),COUNTIF(Calculations!A:A, A3218),"")</f>
        <v/>
      </c>
      <c r="F3218" s="20" t="str">
        <f t="shared" si="285"/>
        <v/>
      </c>
      <c r="G3218" s="20" t="str">
        <f t="shared" si="286"/>
        <v/>
      </c>
    </row>
    <row r="3219" spans="1:7" x14ac:dyDescent="0.25">
      <c r="A3219" s="9" t="str">
        <f t="shared" si="282"/>
        <v/>
      </c>
      <c r="B3219" s="3" t="str">
        <f t="shared" si="283"/>
        <v/>
      </c>
      <c r="C3219" s="3" t="str">
        <f t="shared" si="284"/>
        <v/>
      </c>
      <c r="D3219" s="3" t="str">
        <f>IF(ISNUMBER(A3219),COUNTIF(Calculations!B:B, A3219),"")</f>
        <v/>
      </c>
      <c r="E3219" s="3" t="str">
        <f>IF(ISNUMBER(A3219),COUNTIF(Calculations!A:A, A3219),"")</f>
        <v/>
      </c>
      <c r="F3219" s="20" t="str">
        <f t="shared" si="285"/>
        <v/>
      </c>
      <c r="G3219" s="20" t="str">
        <f t="shared" si="286"/>
        <v/>
      </c>
    </row>
    <row r="3220" spans="1:7" x14ac:dyDescent="0.25">
      <c r="A3220" s="9" t="str">
        <f t="shared" si="282"/>
        <v/>
      </c>
      <c r="B3220" s="3" t="str">
        <f t="shared" si="283"/>
        <v/>
      </c>
      <c r="C3220" s="3" t="str">
        <f t="shared" si="284"/>
        <v/>
      </c>
      <c r="D3220" s="3" t="str">
        <f>IF(ISNUMBER(A3220),COUNTIF(Calculations!B:B, A3220),"")</f>
        <v/>
      </c>
      <c r="E3220" s="3" t="str">
        <f>IF(ISNUMBER(A3220),COUNTIF(Calculations!A:A, A3220),"")</f>
        <v/>
      </c>
      <c r="F3220" s="20" t="str">
        <f t="shared" si="285"/>
        <v/>
      </c>
      <c r="G3220" s="20" t="str">
        <f t="shared" si="286"/>
        <v/>
      </c>
    </row>
    <row r="3221" spans="1:7" x14ac:dyDescent="0.25">
      <c r="A3221" s="9" t="str">
        <f t="shared" si="282"/>
        <v/>
      </c>
      <c r="B3221" s="3" t="str">
        <f t="shared" si="283"/>
        <v/>
      </c>
      <c r="C3221" s="3" t="str">
        <f t="shared" si="284"/>
        <v/>
      </c>
      <c r="D3221" s="3" t="str">
        <f>IF(ISNUMBER(A3221),COUNTIF(Calculations!B:B, A3221),"")</f>
        <v/>
      </c>
      <c r="E3221" s="3" t="str">
        <f>IF(ISNUMBER(A3221),COUNTIF(Calculations!A:A, A3221),"")</f>
        <v/>
      </c>
      <c r="F3221" s="20" t="str">
        <f t="shared" si="285"/>
        <v/>
      </c>
      <c r="G3221" s="20" t="str">
        <f t="shared" si="286"/>
        <v/>
      </c>
    </row>
    <row r="3222" spans="1:7" x14ac:dyDescent="0.25">
      <c r="A3222" s="9" t="str">
        <f t="shared" si="282"/>
        <v/>
      </c>
      <c r="B3222" s="3" t="str">
        <f t="shared" si="283"/>
        <v/>
      </c>
      <c r="C3222" s="3" t="str">
        <f t="shared" si="284"/>
        <v/>
      </c>
      <c r="D3222" s="3" t="str">
        <f>IF(ISNUMBER(A3222),COUNTIF(Calculations!B:B, A3222),"")</f>
        <v/>
      </c>
      <c r="E3222" s="3" t="str">
        <f>IF(ISNUMBER(A3222),COUNTIF(Calculations!A:A, A3222),"")</f>
        <v/>
      </c>
      <c r="F3222" s="20" t="str">
        <f t="shared" si="285"/>
        <v/>
      </c>
      <c r="G3222" s="20" t="str">
        <f t="shared" si="286"/>
        <v/>
      </c>
    </row>
    <row r="3223" spans="1:7" x14ac:dyDescent="0.25">
      <c r="A3223" s="9" t="str">
        <f t="shared" si="282"/>
        <v/>
      </c>
      <c r="B3223" s="3" t="str">
        <f t="shared" si="283"/>
        <v/>
      </c>
      <c r="C3223" s="3" t="str">
        <f t="shared" si="284"/>
        <v/>
      </c>
      <c r="D3223" s="3" t="str">
        <f>IF(ISNUMBER(A3223),COUNTIF(Calculations!B:B, A3223),"")</f>
        <v/>
      </c>
      <c r="E3223" s="3" t="str">
        <f>IF(ISNUMBER(A3223),COUNTIF(Calculations!A:A, A3223),"")</f>
        <v/>
      </c>
      <c r="F3223" s="20" t="str">
        <f t="shared" si="285"/>
        <v/>
      </c>
      <c r="G3223" s="20" t="str">
        <f t="shared" si="286"/>
        <v/>
      </c>
    </row>
    <row r="3224" spans="1:7" x14ac:dyDescent="0.25">
      <c r="A3224" s="9" t="str">
        <f t="shared" si="282"/>
        <v/>
      </c>
      <c r="B3224" s="3" t="str">
        <f t="shared" si="283"/>
        <v/>
      </c>
      <c r="C3224" s="3" t="str">
        <f t="shared" si="284"/>
        <v/>
      </c>
      <c r="D3224" s="3" t="str">
        <f>IF(ISNUMBER(A3224),COUNTIF(Calculations!B:B, A3224),"")</f>
        <v/>
      </c>
      <c r="E3224" s="3" t="str">
        <f>IF(ISNUMBER(A3224),COUNTIF(Calculations!A:A, A3224),"")</f>
        <v/>
      </c>
      <c r="F3224" s="20" t="str">
        <f t="shared" si="285"/>
        <v/>
      </c>
      <c r="G3224" s="20" t="str">
        <f t="shared" si="286"/>
        <v/>
      </c>
    </row>
    <row r="3225" spans="1:7" x14ac:dyDescent="0.25">
      <c r="A3225" s="9" t="str">
        <f t="shared" si="282"/>
        <v/>
      </c>
      <c r="B3225" s="3" t="str">
        <f t="shared" si="283"/>
        <v/>
      </c>
      <c r="C3225" s="3" t="str">
        <f t="shared" si="284"/>
        <v/>
      </c>
      <c r="D3225" s="3" t="str">
        <f>IF(ISNUMBER(A3225),COUNTIF(Calculations!B:B, A3225),"")</f>
        <v/>
      </c>
      <c r="E3225" s="3" t="str">
        <f>IF(ISNUMBER(A3225),COUNTIF(Calculations!A:A, A3225),"")</f>
        <v/>
      </c>
      <c r="F3225" s="20" t="str">
        <f t="shared" si="285"/>
        <v/>
      </c>
      <c r="G3225" s="20" t="str">
        <f t="shared" si="286"/>
        <v/>
      </c>
    </row>
    <row r="3226" spans="1:7" x14ac:dyDescent="0.25">
      <c r="A3226" s="9" t="str">
        <f t="shared" si="282"/>
        <v/>
      </c>
      <c r="B3226" s="3" t="str">
        <f t="shared" si="283"/>
        <v/>
      </c>
      <c r="C3226" s="3" t="str">
        <f t="shared" si="284"/>
        <v/>
      </c>
      <c r="D3226" s="3" t="str">
        <f>IF(ISNUMBER(A3226),COUNTIF(Calculations!B:B, A3226),"")</f>
        <v/>
      </c>
      <c r="E3226" s="3" t="str">
        <f>IF(ISNUMBER(A3226),COUNTIF(Calculations!A:A, A3226),"")</f>
        <v/>
      </c>
      <c r="F3226" s="20" t="str">
        <f t="shared" si="285"/>
        <v/>
      </c>
      <c r="G3226" s="20" t="str">
        <f t="shared" si="286"/>
        <v/>
      </c>
    </row>
    <row r="3227" spans="1:7" x14ac:dyDescent="0.25">
      <c r="A3227" s="9" t="str">
        <f t="shared" si="282"/>
        <v/>
      </c>
      <c r="B3227" s="3" t="str">
        <f t="shared" si="283"/>
        <v/>
      </c>
      <c r="C3227" s="3" t="str">
        <f t="shared" si="284"/>
        <v/>
      </c>
      <c r="D3227" s="3" t="str">
        <f>IF(ISNUMBER(A3227),COUNTIF(Calculations!B:B, A3227),"")</f>
        <v/>
      </c>
      <c r="E3227" s="3" t="str">
        <f>IF(ISNUMBER(A3227),COUNTIF(Calculations!A:A, A3227),"")</f>
        <v/>
      </c>
      <c r="F3227" s="20" t="str">
        <f t="shared" si="285"/>
        <v/>
      </c>
      <c r="G3227" s="20" t="str">
        <f t="shared" si="286"/>
        <v/>
      </c>
    </row>
    <row r="3228" spans="1:7" x14ac:dyDescent="0.25">
      <c r="A3228" s="9" t="str">
        <f t="shared" si="282"/>
        <v/>
      </c>
      <c r="B3228" s="3" t="str">
        <f t="shared" si="283"/>
        <v/>
      </c>
      <c r="C3228" s="3" t="str">
        <f t="shared" si="284"/>
        <v/>
      </c>
      <c r="D3228" s="3" t="str">
        <f>IF(ISNUMBER(A3228),COUNTIF(Calculations!B:B, A3228),"")</f>
        <v/>
      </c>
      <c r="E3228" s="3" t="str">
        <f>IF(ISNUMBER(A3228),COUNTIF(Calculations!A:A, A3228),"")</f>
        <v/>
      </c>
      <c r="F3228" s="20" t="str">
        <f t="shared" si="285"/>
        <v/>
      </c>
      <c r="G3228" s="20" t="str">
        <f t="shared" si="286"/>
        <v/>
      </c>
    </row>
    <row r="3229" spans="1:7" x14ac:dyDescent="0.25">
      <c r="A3229" s="9" t="str">
        <f t="shared" si="282"/>
        <v/>
      </c>
      <c r="B3229" s="3" t="str">
        <f t="shared" si="283"/>
        <v/>
      </c>
      <c r="C3229" s="3" t="str">
        <f t="shared" si="284"/>
        <v/>
      </c>
      <c r="D3229" s="3" t="str">
        <f>IF(ISNUMBER(A3229),COUNTIF(Calculations!B:B, A3229),"")</f>
        <v/>
      </c>
      <c r="E3229" s="3" t="str">
        <f>IF(ISNUMBER(A3229),COUNTIF(Calculations!A:A, A3229),"")</f>
        <v/>
      </c>
      <c r="F3229" s="20" t="str">
        <f t="shared" si="285"/>
        <v/>
      </c>
      <c r="G3229" s="20" t="str">
        <f t="shared" si="286"/>
        <v/>
      </c>
    </row>
    <row r="3230" spans="1:7" x14ac:dyDescent="0.25">
      <c r="A3230" s="9" t="str">
        <f t="shared" si="282"/>
        <v/>
      </c>
      <c r="B3230" s="3" t="str">
        <f t="shared" si="283"/>
        <v/>
      </c>
      <c r="C3230" s="3" t="str">
        <f t="shared" si="284"/>
        <v/>
      </c>
      <c r="D3230" s="3" t="str">
        <f>IF(ISNUMBER(A3230),COUNTIF(Calculations!B:B, A3230),"")</f>
        <v/>
      </c>
      <c r="E3230" s="3" t="str">
        <f>IF(ISNUMBER(A3230),COUNTIF(Calculations!A:A, A3230),"")</f>
        <v/>
      </c>
      <c r="F3230" s="20" t="str">
        <f t="shared" si="285"/>
        <v/>
      </c>
      <c r="G3230" s="20" t="str">
        <f t="shared" si="286"/>
        <v/>
      </c>
    </row>
    <row r="3231" spans="1:7" x14ac:dyDescent="0.25">
      <c r="A3231" s="9" t="str">
        <f t="shared" si="282"/>
        <v/>
      </c>
      <c r="B3231" s="3" t="str">
        <f t="shared" si="283"/>
        <v/>
      </c>
      <c r="C3231" s="3" t="str">
        <f t="shared" si="284"/>
        <v/>
      </c>
      <c r="D3231" s="3" t="str">
        <f>IF(ISNUMBER(A3231),COUNTIF(Calculations!B:B, A3231),"")</f>
        <v/>
      </c>
      <c r="E3231" s="3" t="str">
        <f>IF(ISNUMBER(A3231),COUNTIF(Calculations!A:A, A3231),"")</f>
        <v/>
      </c>
      <c r="F3231" s="20" t="str">
        <f t="shared" si="285"/>
        <v/>
      </c>
      <c r="G3231" s="20" t="str">
        <f t="shared" si="286"/>
        <v/>
      </c>
    </row>
    <row r="3232" spans="1:7" x14ac:dyDescent="0.25">
      <c r="A3232" s="9" t="str">
        <f t="shared" si="282"/>
        <v/>
      </c>
      <c r="B3232" s="3" t="str">
        <f t="shared" si="283"/>
        <v/>
      </c>
      <c r="C3232" s="3" t="str">
        <f t="shared" si="284"/>
        <v/>
      </c>
      <c r="D3232" s="3" t="str">
        <f>IF(ISNUMBER(A3232),COUNTIF(Calculations!B:B, A3232),"")</f>
        <v/>
      </c>
      <c r="E3232" s="3" t="str">
        <f>IF(ISNUMBER(A3232),COUNTIF(Calculations!A:A, A3232),"")</f>
        <v/>
      </c>
      <c r="F3232" s="20" t="str">
        <f t="shared" si="285"/>
        <v/>
      </c>
      <c r="G3232" s="20" t="str">
        <f t="shared" si="286"/>
        <v/>
      </c>
    </row>
    <row r="3233" spans="1:7" x14ac:dyDescent="0.25">
      <c r="A3233" s="9" t="str">
        <f t="shared" si="282"/>
        <v/>
      </c>
      <c r="B3233" s="3" t="str">
        <f t="shared" si="283"/>
        <v/>
      </c>
      <c r="C3233" s="3" t="str">
        <f t="shared" si="284"/>
        <v/>
      </c>
      <c r="D3233" s="3" t="str">
        <f>IF(ISNUMBER(A3233),COUNTIF(Calculations!B:B, A3233),"")</f>
        <v/>
      </c>
      <c r="E3233" s="3" t="str">
        <f>IF(ISNUMBER(A3233),COUNTIF(Calculations!A:A, A3233),"")</f>
        <v/>
      </c>
      <c r="F3233" s="20" t="str">
        <f t="shared" si="285"/>
        <v/>
      </c>
      <c r="G3233" s="20" t="str">
        <f t="shared" si="286"/>
        <v/>
      </c>
    </row>
    <row r="3234" spans="1:7" x14ac:dyDescent="0.25">
      <c r="A3234" s="9" t="str">
        <f t="shared" si="282"/>
        <v/>
      </c>
      <c r="B3234" s="3" t="str">
        <f t="shared" si="283"/>
        <v/>
      </c>
      <c r="C3234" s="3" t="str">
        <f t="shared" si="284"/>
        <v/>
      </c>
      <c r="D3234" s="3" t="str">
        <f>IF(ISNUMBER(A3234),COUNTIF(Calculations!B:B, A3234),"")</f>
        <v/>
      </c>
      <c r="E3234" s="3" t="str">
        <f>IF(ISNUMBER(A3234),COUNTIF(Calculations!A:A, A3234),"")</f>
        <v/>
      </c>
      <c r="F3234" s="20" t="str">
        <f t="shared" si="285"/>
        <v/>
      </c>
      <c r="G3234" s="20" t="str">
        <f t="shared" si="286"/>
        <v/>
      </c>
    </row>
    <row r="3235" spans="1:7" x14ac:dyDescent="0.25">
      <c r="A3235" s="9" t="str">
        <f t="shared" si="282"/>
        <v/>
      </c>
      <c r="B3235" s="3" t="str">
        <f t="shared" si="283"/>
        <v/>
      </c>
      <c r="C3235" s="3" t="str">
        <f t="shared" si="284"/>
        <v/>
      </c>
      <c r="D3235" s="3" t="str">
        <f>IF(ISNUMBER(A3235),COUNTIF(Calculations!B:B, A3235),"")</f>
        <v/>
      </c>
      <c r="E3235" s="3" t="str">
        <f>IF(ISNUMBER(A3235),COUNTIF(Calculations!A:A, A3235),"")</f>
        <v/>
      </c>
      <c r="F3235" s="20" t="str">
        <f t="shared" si="285"/>
        <v/>
      </c>
      <c r="G3235" s="20" t="str">
        <f t="shared" si="286"/>
        <v/>
      </c>
    </row>
    <row r="3236" spans="1:7" x14ac:dyDescent="0.25">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20" t="str">
        <f t="shared" ref="F3236:F3299" si="290">IF(ISNUMBER(A3236),F3235 + D3236,"")</f>
        <v/>
      </c>
      <c r="G3236" s="20" t="str">
        <f t="shared" ref="G3236:G3299" si="291">IF(ISNUMBER(A3236),G3235 + E3236,"")</f>
        <v/>
      </c>
    </row>
    <row r="3237" spans="1:7" x14ac:dyDescent="0.25">
      <c r="A3237" s="9" t="str">
        <f t="shared" si="287"/>
        <v/>
      </c>
      <c r="B3237" s="3" t="str">
        <f t="shared" si="288"/>
        <v/>
      </c>
      <c r="C3237" s="3" t="str">
        <f t="shared" si="289"/>
        <v/>
      </c>
      <c r="D3237" s="3" t="str">
        <f>IF(ISNUMBER(A3237),COUNTIF(Calculations!B:B, A3237),"")</f>
        <v/>
      </c>
      <c r="E3237" s="3" t="str">
        <f>IF(ISNUMBER(A3237),COUNTIF(Calculations!A:A, A3237),"")</f>
        <v/>
      </c>
      <c r="F3237" s="20" t="str">
        <f t="shared" si="290"/>
        <v/>
      </c>
      <c r="G3237" s="20" t="str">
        <f t="shared" si="291"/>
        <v/>
      </c>
    </row>
    <row r="3238" spans="1:7" x14ac:dyDescent="0.25">
      <c r="A3238" s="9" t="str">
        <f t="shared" si="287"/>
        <v/>
      </c>
      <c r="B3238" s="3" t="str">
        <f t="shared" si="288"/>
        <v/>
      </c>
      <c r="C3238" s="3" t="str">
        <f t="shared" si="289"/>
        <v/>
      </c>
      <c r="D3238" s="3" t="str">
        <f>IF(ISNUMBER(A3238),COUNTIF(Calculations!B:B, A3238),"")</f>
        <v/>
      </c>
      <c r="E3238" s="3" t="str">
        <f>IF(ISNUMBER(A3238),COUNTIF(Calculations!A:A, A3238),"")</f>
        <v/>
      </c>
      <c r="F3238" s="20" t="str">
        <f t="shared" si="290"/>
        <v/>
      </c>
      <c r="G3238" s="20" t="str">
        <f t="shared" si="291"/>
        <v/>
      </c>
    </row>
    <row r="3239" spans="1:7" x14ac:dyDescent="0.25">
      <c r="A3239" s="9" t="str">
        <f t="shared" si="287"/>
        <v/>
      </c>
      <c r="B3239" s="3" t="str">
        <f t="shared" si="288"/>
        <v/>
      </c>
      <c r="C3239" s="3" t="str">
        <f t="shared" si="289"/>
        <v/>
      </c>
      <c r="D3239" s="3" t="str">
        <f>IF(ISNUMBER(A3239),COUNTIF(Calculations!B:B, A3239),"")</f>
        <v/>
      </c>
      <c r="E3239" s="3" t="str">
        <f>IF(ISNUMBER(A3239),COUNTIF(Calculations!A:A, A3239),"")</f>
        <v/>
      </c>
      <c r="F3239" s="20" t="str">
        <f t="shared" si="290"/>
        <v/>
      </c>
      <c r="G3239" s="20" t="str">
        <f t="shared" si="291"/>
        <v/>
      </c>
    </row>
    <row r="3240" spans="1:7" x14ac:dyDescent="0.25">
      <c r="A3240" s="9" t="str">
        <f t="shared" si="287"/>
        <v/>
      </c>
      <c r="B3240" s="3" t="str">
        <f t="shared" si="288"/>
        <v/>
      </c>
      <c r="C3240" s="3" t="str">
        <f t="shared" si="289"/>
        <v/>
      </c>
      <c r="D3240" s="3" t="str">
        <f>IF(ISNUMBER(A3240),COUNTIF(Calculations!B:B, A3240),"")</f>
        <v/>
      </c>
      <c r="E3240" s="3" t="str">
        <f>IF(ISNUMBER(A3240),COUNTIF(Calculations!A:A, A3240),"")</f>
        <v/>
      </c>
      <c r="F3240" s="20" t="str">
        <f t="shared" si="290"/>
        <v/>
      </c>
      <c r="G3240" s="20" t="str">
        <f t="shared" si="291"/>
        <v/>
      </c>
    </row>
    <row r="3241" spans="1:7" x14ac:dyDescent="0.25">
      <c r="A3241" s="9" t="str">
        <f t="shared" si="287"/>
        <v/>
      </c>
      <c r="B3241" s="3" t="str">
        <f t="shared" si="288"/>
        <v/>
      </c>
      <c r="C3241" s="3" t="str">
        <f t="shared" si="289"/>
        <v/>
      </c>
      <c r="D3241" s="3" t="str">
        <f>IF(ISNUMBER(A3241),COUNTIF(Calculations!B:B, A3241),"")</f>
        <v/>
      </c>
      <c r="E3241" s="3" t="str">
        <f>IF(ISNUMBER(A3241),COUNTIF(Calculations!A:A, A3241),"")</f>
        <v/>
      </c>
      <c r="F3241" s="20" t="str">
        <f t="shared" si="290"/>
        <v/>
      </c>
      <c r="G3241" s="20" t="str">
        <f t="shared" si="291"/>
        <v/>
      </c>
    </row>
    <row r="3242" spans="1:7" x14ac:dyDescent="0.25">
      <c r="A3242" s="9" t="str">
        <f t="shared" si="287"/>
        <v/>
      </c>
      <c r="B3242" s="3" t="str">
        <f t="shared" si="288"/>
        <v/>
      </c>
      <c r="C3242" s="3" t="str">
        <f t="shared" si="289"/>
        <v/>
      </c>
      <c r="D3242" s="3" t="str">
        <f>IF(ISNUMBER(A3242),COUNTIF(Calculations!B:B, A3242),"")</f>
        <v/>
      </c>
      <c r="E3242" s="3" t="str">
        <f>IF(ISNUMBER(A3242),COUNTIF(Calculations!A:A, A3242),"")</f>
        <v/>
      </c>
      <c r="F3242" s="20" t="str">
        <f t="shared" si="290"/>
        <v/>
      </c>
      <c r="G3242" s="20" t="str">
        <f t="shared" si="291"/>
        <v/>
      </c>
    </row>
    <row r="3243" spans="1:7" x14ac:dyDescent="0.25">
      <c r="A3243" s="9" t="str">
        <f t="shared" si="287"/>
        <v/>
      </c>
      <c r="B3243" s="3" t="str">
        <f t="shared" si="288"/>
        <v/>
      </c>
      <c r="C3243" s="3" t="str">
        <f t="shared" si="289"/>
        <v/>
      </c>
      <c r="D3243" s="3" t="str">
        <f>IF(ISNUMBER(A3243),COUNTIF(Calculations!B:B, A3243),"")</f>
        <v/>
      </c>
      <c r="E3243" s="3" t="str">
        <f>IF(ISNUMBER(A3243),COUNTIF(Calculations!A:A, A3243),"")</f>
        <v/>
      </c>
      <c r="F3243" s="20" t="str">
        <f t="shared" si="290"/>
        <v/>
      </c>
      <c r="G3243" s="20" t="str">
        <f t="shared" si="291"/>
        <v/>
      </c>
    </row>
    <row r="3244" spans="1:7" x14ac:dyDescent="0.25">
      <c r="A3244" s="9" t="str">
        <f t="shared" si="287"/>
        <v/>
      </c>
      <c r="B3244" s="3" t="str">
        <f t="shared" si="288"/>
        <v/>
      </c>
      <c r="C3244" s="3" t="str">
        <f t="shared" si="289"/>
        <v/>
      </c>
      <c r="D3244" s="3" t="str">
        <f>IF(ISNUMBER(A3244),COUNTIF(Calculations!B:B, A3244),"")</f>
        <v/>
      </c>
      <c r="E3244" s="3" t="str">
        <f>IF(ISNUMBER(A3244),COUNTIF(Calculations!A:A, A3244),"")</f>
        <v/>
      </c>
      <c r="F3244" s="20" t="str">
        <f t="shared" si="290"/>
        <v/>
      </c>
      <c r="G3244" s="20" t="str">
        <f t="shared" si="291"/>
        <v/>
      </c>
    </row>
    <row r="3245" spans="1:7" x14ac:dyDescent="0.25">
      <c r="A3245" s="9" t="str">
        <f t="shared" si="287"/>
        <v/>
      </c>
      <c r="B3245" s="3" t="str">
        <f t="shared" si="288"/>
        <v/>
      </c>
      <c r="C3245" s="3" t="str">
        <f t="shared" si="289"/>
        <v/>
      </c>
      <c r="D3245" s="3" t="str">
        <f>IF(ISNUMBER(A3245),COUNTIF(Calculations!B:B, A3245),"")</f>
        <v/>
      </c>
      <c r="E3245" s="3" t="str">
        <f>IF(ISNUMBER(A3245),COUNTIF(Calculations!A:A, A3245),"")</f>
        <v/>
      </c>
      <c r="F3245" s="20" t="str">
        <f t="shared" si="290"/>
        <v/>
      </c>
      <c r="G3245" s="20" t="str">
        <f t="shared" si="291"/>
        <v/>
      </c>
    </row>
    <row r="3246" spans="1:7" x14ac:dyDescent="0.25">
      <c r="A3246" s="9" t="str">
        <f t="shared" si="287"/>
        <v/>
      </c>
      <c r="B3246" s="3" t="str">
        <f t="shared" si="288"/>
        <v/>
      </c>
      <c r="C3246" s="3" t="str">
        <f t="shared" si="289"/>
        <v/>
      </c>
      <c r="D3246" s="3" t="str">
        <f>IF(ISNUMBER(A3246),COUNTIF(Calculations!B:B, A3246),"")</f>
        <v/>
      </c>
      <c r="E3246" s="3" t="str">
        <f>IF(ISNUMBER(A3246),COUNTIF(Calculations!A:A, A3246),"")</f>
        <v/>
      </c>
      <c r="F3246" s="20" t="str">
        <f t="shared" si="290"/>
        <v/>
      </c>
      <c r="G3246" s="20" t="str">
        <f t="shared" si="291"/>
        <v/>
      </c>
    </row>
    <row r="3247" spans="1:7" x14ac:dyDescent="0.25">
      <c r="A3247" s="9" t="str">
        <f t="shared" si="287"/>
        <v/>
      </c>
      <c r="B3247" s="3" t="str">
        <f t="shared" si="288"/>
        <v/>
      </c>
      <c r="C3247" s="3" t="str">
        <f t="shared" si="289"/>
        <v/>
      </c>
      <c r="D3247" s="3" t="str">
        <f>IF(ISNUMBER(A3247),COUNTIF(Calculations!B:B, A3247),"")</f>
        <v/>
      </c>
      <c r="E3247" s="3" t="str">
        <f>IF(ISNUMBER(A3247),COUNTIF(Calculations!A:A, A3247),"")</f>
        <v/>
      </c>
      <c r="F3247" s="20" t="str">
        <f t="shared" si="290"/>
        <v/>
      </c>
      <c r="G3247" s="20" t="str">
        <f t="shared" si="291"/>
        <v/>
      </c>
    </row>
    <row r="3248" spans="1:7" x14ac:dyDescent="0.25">
      <c r="A3248" s="9" t="str">
        <f t="shared" si="287"/>
        <v/>
      </c>
      <c r="B3248" s="3" t="str">
        <f t="shared" si="288"/>
        <v/>
      </c>
      <c r="C3248" s="3" t="str">
        <f t="shared" si="289"/>
        <v/>
      </c>
      <c r="D3248" s="3" t="str">
        <f>IF(ISNUMBER(A3248),COUNTIF(Calculations!B:B, A3248),"")</f>
        <v/>
      </c>
      <c r="E3248" s="3" t="str">
        <f>IF(ISNUMBER(A3248),COUNTIF(Calculations!A:A, A3248),"")</f>
        <v/>
      </c>
      <c r="F3248" s="20" t="str">
        <f t="shared" si="290"/>
        <v/>
      </c>
      <c r="G3248" s="20" t="str">
        <f t="shared" si="291"/>
        <v/>
      </c>
    </row>
    <row r="3249" spans="1:7" x14ac:dyDescent="0.25">
      <c r="A3249" s="9" t="str">
        <f t="shared" si="287"/>
        <v/>
      </c>
      <c r="B3249" s="3" t="str">
        <f t="shared" si="288"/>
        <v/>
      </c>
      <c r="C3249" s="3" t="str">
        <f t="shared" si="289"/>
        <v/>
      </c>
      <c r="D3249" s="3" t="str">
        <f>IF(ISNUMBER(A3249),COUNTIF(Calculations!B:B, A3249),"")</f>
        <v/>
      </c>
      <c r="E3249" s="3" t="str">
        <f>IF(ISNUMBER(A3249),COUNTIF(Calculations!A:A, A3249),"")</f>
        <v/>
      </c>
      <c r="F3249" s="20" t="str">
        <f t="shared" si="290"/>
        <v/>
      </c>
      <c r="G3249" s="20" t="str">
        <f t="shared" si="291"/>
        <v/>
      </c>
    </row>
    <row r="3250" spans="1:7" x14ac:dyDescent="0.25">
      <c r="A3250" s="9" t="str">
        <f t="shared" si="287"/>
        <v/>
      </c>
      <c r="B3250" s="3" t="str">
        <f t="shared" si="288"/>
        <v/>
      </c>
      <c r="C3250" s="3" t="str">
        <f t="shared" si="289"/>
        <v/>
      </c>
      <c r="D3250" s="3" t="str">
        <f>IF(ISNUMBER(A3250),COUNTIF(Calculations!B:B, A3250),"")</f>
        <v/>
      </c>
      <c r="E3250" s="3" t="str">
        <f>IF(ISNUMBER(A3250),COUNTIF(Calculations!A:A, A3250),"")</f>
        <v/>
      </c>
      <c r="F3250" s="20" t="str">
        <f t="shared" si="290"/>
        <v/>
      </c>
      <c r="G3250" s="20" t="str">
        <f t="shared" si="291"/>
        <v/>
      </c>
    </row>
    <row r="3251" spans="1:7" x14ac:dyDescent="0.25">
      <c r="A3251" s="9" t="str">
        <f t="shared" si="287"/>
        <v/>
      </c>
      <c r="B3251" s="3" t="str">
        <f t="shared" si="288"/>
        <v/>
      </c>
      <c r="C3251" s="3" t="str">
        <f t="shared" si="289"/>
        <v/>
      </c>
      <c r="D3251" s="3" t="str">
        <f>IF(ISNUMBER(A3251),COUNTIF(Calculations!B:B, A3251),"")</f>
        <v/>
      </c>
      <c r="E3251" s="3" t="str">
        <f>IF(ISNUMBER(A3251),COUNTIF(Calculations!A:A, A3251),"")</f>
        <v/>
      </c>
      <c r="F3251" s="20" t="str">
        <f t="shared" si="290"/>
        <v/>
      </c>
      <c r="G3251" s="20" t="str">
        <f t="shared" si="291"/>
        <v/>
      </c>
    </row>
    <row r="3252" spans="1:7" x14ac:dyDescent="0.25">
      <c r="A3252" s="9" t="str">
        <f t="shared" si="287"/>
        <v/>
      </c>
      <c r="B3252" s="3" t="str">
        <f t="shared" si="288"/>
        <v/>
      </c>
      <c r="C3252" s="3" t="str">
        <f t="shared" si="289"/>
        <v/>
      </c>
      <c r="D3252" s="3" t="str">
        <f>IF(ISNUMBER(A3252),COUNTIF(Calculations!B:B, A3252),"")</f>
        <v/>
      </c>
      <c r="E3252" s="3" t="str">
        <f>IF(ISNUMBER(A3252),COUNTIF(Calculations!A:A, A3252),"")</f>
        <v/>
      </c>
      <c r="F3252" s="20" t="str">
        <f t="shared" si="290"/>
        <v/>
      </c>
      <c r="G3252" s="20" t="str">
        <f t="shared" si="291"/>
        <v/>
      </c>
    </row>
    <row r="3253" spans="1:7" x14ac:dyDescent="0.25">
      <c r="A3253" s="9" t="str">
        <f t="shared" si="287"/>
        <v/>
      </c>
      <c r="B3253" s="3" t="str">
        <f t="shared" si="288"/>
        <v/>
      </c>
      <c r="C3253" s="3" t="str">
        <f t="shared" si="289"/>
        <v/>
      </c>
      <c r="D3253" s="3" t="str">
        <f>IF(ISNUMBER(A3253),COUNTIF(Calculations!B:B, A3253),"")</f>
        <v/>
      </c>
      <c r="E3253" s="3" t="str">
        <f>IF(ISNUMBER(A3253),COUNTIF(Calculations!A:A, A3253),"")</f>
        <v/>
      </c>
      <c r="F3253" s="20" t="str">
        <f t="shared" si="290"/>
        <v/>
      </c>
      <c r="G3253" s="20" t="str">
        <f t="shared" si="291"/>
        <v/>
      </c>
    </row>
    <row r="3254" spans="1:7" x14ac:dyDescent="0.25">
      <c r="A3254" s="9" t="str">
        <f t="shared" si="287"/>
        <v/>
      </c>
      <c r="B3254" s="3" t="str">
        <f t="shared" si="288"/>
        <v/>
      </c>
      <c r="C3254" s="3" t="str">
        <f t="shared" si="289"/>
        <v/>
      </c>
      <c r="D3254" s="3" t="str">
        <f>IF(ISNUMBER(A3254),COUNTIF(Calculations!B:B, A3254),"")</f>
        <v/>
      </c>
      <c r="E3254" s="3" t="str">
        <f>IF(ISNUMBER(A3254),COUNTIF(Calculations!A:A, A3254),"")</f>
        <v/>
      </c>
      <c r="F3254" s="20" t="str">
        <f t="shared" si="290"/>
        <v/>
      </c>
      <c r="G3254" s="20" t="str">
        <f t="shared" si="291"/>
        <v/>
      </c>
    </row>
    <row r="3255" spans="1:7" x14ac:dyDescent="0.25">
      <c r="A3255" s="9" t="str">
        <f t="shared" si="287"/>
        <v/>
      </c>
      <c r="B3255" s="3" t="str">
        <f t="shared" si="288"/>
        <v/>
      </c>
      <c r="C3255" s="3" t="str">
        <f t="shared" si="289"/>
        <v/>
      </c>
      <c r="D3255" s="3" t="str">
        <f>IF(ISNUMBER(A3255),COUNTIF(Calculations!B:B, A3255),"")</f>
        <v/>
      </c>
      <c r="E3255" s="3" t="str">
        <f>IF(ISNUMBER(A3255),COUNTIF(Calculations!A:A, A3255),"")</f>
        <v/>
      </c>
      <c r="F3255" s="20" t="str">
        <f t="shared" si="290"/>
        <v/>
      </c>
      <c r="G3255" s="20" t="str">
        <f t="shared" si="291"/>
        <v/>
      </c>
    </row>
    <row r="3256" spans="1:7" x14ac:dyDescent="0.25">
      <c r="A3256" s="9" t="str">
        <f t="shared" si="287"/>
        <v/>
      </c>
      <c r="B3256" s="3" t="str">
        <f t="shared" si="288"/>
        <v/>
      </c>
      <c r="C3256" s="3" t="str">
        <f t="shared" si="289"/>
        <v/>
      </c>
      <c r="D3256" s="3" t="str">
        <f>IF(ISNUMBER(A3256),COUNTIF(Calculations!B:B, A3256),"")</f>
        <v/>
      </c>
      <c r="E3256" s="3" t="str">
        <f>IF(ISNUMBER(A3256),COUNTIF(Calculations!A:A, A3256),"")</f>
        <v/>
      </c>
      <c r="F3256" s="20" t="str">
        <f t="shared" si="290"/>
        <v/>
      </c>
      <c r="G3256" s="20" t="str">
        <f t="shared" si="291"/>
        <v/>
      </c>
    </row>
    <row r="3257" spans="1:7" x14ac:dyDescent="0.25">
      <c r="A3257" s="9" t="str">
        <f t="shared" si="287"/>
        <v/>
      </c>
      <c r="B3257" s="3" t="str">
        <f t="shared" si="288"/>
        <v/>
      </c>
      <c r="C3257" s="3" t="str">
        <f t="shared" si="289"/>
        <v/>
      </c>
      <c r="D3257" s="3" t="str">
        <f>IF(ISNUMBER(A3257),COUNTIF(Calculations!B:B, A3257),"")</f>
        <v/>
      </c>
      <c r="E3257" s="3" t="str">
        <f>IF(ISNUMBER(A3257),COUNTIF(Calculations!A:A, A3257),"")</f>
        <v/>
      </c>
      <c r="F3257" s="20" t="str">
        <f t="shared" si="290"/>
        <v/>
      </c>
      <c r="G3257" s="20" t="str">
        <f t="shared" si="291"/>
        <v/>
      </c>
    </row>
    <row r="3258" spans="1:7" x14ac:dyDescent="0.25">
      <c r="A3258" s="9" t="str">
        <f t="shared" si="287"/>
        <v/>
      </c>
      <c r="B3258" s="3" t="str">
        <f t="shared" si="288"/>
        <v/>
      </c>
      <c r="C3258" s="3" t="str">
        <f t="shared" si="289"/>
        <v/>
      </c>
      <c r="D3258" s="3" t="str">
        <f>IF(ISNUMBER(A3258),COUNTIF(Calculations!B:B, A3258),"")</f>
        <v/>
      </c>
      <c r="E3258" s="3" t="str">
        <f>IF(ISNUMBER(A3258),COUNTIF(Calculations!A:A, A3258),"")</f>
        <v/>
      </c>
      <c r="F3258" s="20" t="str">
        <f t="shared" si="290"/>
        <v/>
      </c>
      <c r="G3258" s="20" t="str">
        <f t="shared" si="291"/>
        <v/>
      </c>
    </row>
    <row r="3259" spans="1:7" x14ac:dyDescent="0.25">
      <c r="A3259" s="9" t="str">
        <f t="shared" si="287"/>
        <v/>
      </c>
      <c r="B3259" s="3" t="str">
        <f t="shared" si="288"/>
        <v/>
      </c>
      <c r="C3259" s="3" t="str">
        <f t="shared" si="289"/>
        <v/>
      </c>
      <c r="D3259" s="3" t="str">
        <f>IF(ISNUMBER(A3259),COUNTIF(Calculations!B:B, A3259),"")</f>
        <v/>
      </c>
      <c r="E3259" s="3" t="str">
        <f>IF(ISNUMBER(A3259),COUNTIF(Calculations!A:A, A3259),"")</f>
        <v/>
      </c>
      <c r="F3259" s="20" t="str">
        <f t="shared" si="290"/>
        <v/>
      </c>
      <c r="G3259" s="20" t="str">
        <f t="shared" si="291"/>
        <v/>
      </c>
    </row>
    <row r="3260" spans="1:7" x14ac:dyDescent="0.25">
      <c r="A3260" s="9" t="str">
        <f t="shared" si="287"/>
        <v/>
      </c>
      <c r="B3260" s="3" t="str">
        <f t="shared" si="288"/>
        <v/>
      </c>
      <c r="C3260" s="3" t="str">
        <f t="shared" si="289"/>
        <v/>
      </c>
      <c r="D3260" s="3" t="str">
        <f>IF(ISNUMBER(A3260),COUNTIF(Calculations!B:B, A3260),"")</f>
        <v/>
      </c>
      <c r="E3260" s="3" t="str">
        <f>IF(ISNUMBER(A3260),COUNTIF(Calculations!A:A, A3260),"")</f>
        <v/>
      </c>
      <c r="F3260" s="20" t="str">
        <f t="shared" si="290"/>
        <v/>
      </c>
      <c r="G3260" s="20" t="str">
        <f t="shared" si="291"/>
        <v/>
      </c>
    </row>
    <row r="3261" spans="1:7" x14ac:dyDescent="0.25">
      <c r="A3261" s="9" t="str">
        <f t="shared" si="287"/>
        <v/>
      </c>
      <c r="B3261" s="3" t="str">
        <f t="shared" si="288"/>
        <v/>
      </c>
      <c r="C3261" s="3" t="str">
        <f t="shared" si="289"/>
        <v/>
      </c>
      <c r="D3261" s="3" t="str">
        <f>IF(ISNUMBER(A3261),COUNTIF(Calculations!B:B, A3261),"")</f>
        <v/>
      </c>
      <c r="E3261" s="3" t="str">
        <f>IF(ISNUMBER(A3261),COUNTIF(Calculations!A:A, A3261),"")</f>
        <v/>
      </c>
      <c r="F3261" s="20" t="str">
        <f t="shared" si="290"/>
        <v/>
      </c>
      <c r="G3261" s="20" t="str">
        <f t="shared" si="291"/>
        <v/>
      </c>
    </row>
    <row r="3262" spans="1:7" x14ac:dyDescent="0.25">
      <c r="A3262" s="9" t="str">
        <f t="shared" si="287"/>
        <v/>
      </c>
      <c r="B3262" s="3" t="str">
        <f t="shared" si="288"/>
        <v/>
      </c>
      <c r="C3262" s="3" t="str">
        <f t="shared" si="289"/>
        <v/>
      </c>
      <c r="D3262" s="3" t="str">
        <f>IF(ISNUMBER(A3262),COUNTIF(Calculations!B:B, A3262),"")</f>
        <v/>
      </c>
      <c r="E3262" s="3" t="str">
        <f>IF(ISNUMBER(A3262),COUNTIF(Calculations!A:A, A3262),"")</f>
        <v/>
      </c>
      <c r="F3262" s="20" t="str">
        <f t="shared" si="290"/>
        <v/>
      </c>
      <c r="G3262" s="20" t="str">
        <f t="shared" si="291"/>
        <v/>
      </c>
    </row>
    <row r="3263" spans="1:7" x14ac:dyDescent="0.25">
      <c r="A3263" s="9" t="str">
        <f t="shared" si="287"/>
        <v/>
      </c>
      <c r="B3263" s="3" t="str">
        <f t="shared" si="288"/>
        <v/>
      </c>
      <c r="C3263" s="3" t="str">
        <f t="shared" si="289"/>
        <v/>
      </c>
      <c r="D3263" s="3" t="str">
        <f>IF(ISNUMBER(A3263),COUNTIF(Calculations!B:B, A3263),"")</f>
        <v/>
      </c>
      <c r="E3263" s="3" t="str">
        <f>IF(ISNUMBER(A3263),COUNTIF(Calculations!A:A, A3263),"")</f>
        <v/>
      </c>
      <c r="F3263" s="20" t="str">
        <f t="shared" si="290"/>
        <v/>
      </c>
      <c r="G3263" s="20" t="str">
        <f t="shared" si="291"/>
        <v/>
      </c>
    </row>
    <row r="3264" spans="1:7" x14ac:dyDescent="0.25">
      <c r="A3264" s="9" t="str">
        <f t="shared" si="287"/>
        <v/>
      </c>
      <c r="B3264" s="3" t="str">
        <f t="shared" si="288"/>
        <v/>
      </c>
      <c r="C3264" s="3" t="str">
        <f t="shared" si="289"/>
        <v/>
      </c>
      <c r="D3264" s="3" t="str">
        <f>IF(ISNUMBER(A3264),COUNTIF(Calculations!B:B, A3264),"")</f>
        <v/>
      </c>
      <c r="E3264" s="3" t="str">
        <f>IF(ISNUMBER(A3264),COUNTIF(Calculations!A:A, A3264),"")</f>
        <v/>
      </c>
      <c r="F3264" s="20" t="str">
        <f t="shared" si="290"/>
        <v/>
      </c>
      <c r="G3264" s="20" t="str">
        <f t="shared" si="291"/>
        <v/>
      </c>
    </row>
    <row r="3265" spans="1:7" x14ac:dyDescent="0.25">
      <c r="A3265" s="9" t="str">
        <f t="shared" si="287"/>
        <v/>
      </c>
      <c r="B3265" s="3" t="str">
        <f t="shared" si="288"/>
        <v/>
      </c>
      <c r="C3265" s="3" t="str">
        <f t="shared" si="289"/>
        <v/>
      </c>
      <c r="D3265" s="3" t="str">
        <f>IF(ISNUMBER(A3265),COUNTIF(Calculations!B:B, A3265),"")</f>
        <v/>
      </c>
      <c r="E3265" s="3" t="str">
        <f>IF(ISNUMBER(A3265),COUNTIF(Calculations!A:A, A3265),"")</f>
        <v/>
      </c>
      <c r="F3265" s="20" t="str">
        <f t="shared" si="290"/>
        <v/>
      </c>
      <c r="G3265" s="20" t="str">
        <f t="shared" si="291"/>
        <v/>
      </c>
    </row>
    <row r="3266" spans="1:7" x14ac:dyDescent="0.25">
      <c r="A3266" s="9" t="str">
        <f t="shared" si="287"/>
        <v/>
      </c>
      <c r="B3266" s="3" t="str">
        <f t="shared" si="288"/>
        <v/>
      </c>
      <c r="C3266" s="3" t="str">
        <f t="shared" si="289"/>
        <v/>
      </c>
      <c r="D3266" s="3" t="str">
        <f>IF(ISNUMBER(A3266),COUNTIF(Calculations!B:B, A3266),"")</f>
        <v/>
      </c>
      <c r="E3266" s="3" t="str">
        <f>IF(ISNUMBER(A3266),COUNTIF(Calculations!A:A, A3266),"")</f>
        <v/>
      </c>
      <c r="F3266" s="20" t="str">
        <f t="shared" si="290"/>
        <v/>
      </c>
      <c r="G3266" s="20" t="str">
        <f t="shared" si="291"/>
        <v/>
      </c>
    </row>
    <row r="3267" spans="1:7" x14ac:dyDescent="0.25">
      <c r="A3267" s="9" t="str">
        <f t="shared" si="287"/>
        <v/>
      </c>
      <c r="B3267" s="3" t="str">
        <f t="shared" si="288"/>
        <v/>
      </c>
      <c r="C3267" s="3" t="str">
        <f t="shared" si="289"/>
        <v/>
      </c>
      <c r="D3267" s="3" t="str">
        <f>IF(ISNUMBER(A3267),COUNTIF(Calculations!B:B, A3267),"")</f>
        <v/>
      </c>
      <c r="E3267" s="3" t="str">
        <f>IF(ISNUMBER(A3267),COUNTIF(Calculations!A:A, A3267),"")</f>
        <v/>
      </c>
      <c r="F3267" s="20" t="str">
        <f t="shared" si="290"/>
        <v/>
      </c>
      <c r="G3267" s="20" t="str">
        <f t="shared" si="291"/>
        <v/>
      </c>
    </row>
    <row r="3268" spans="1:7" x14ac:dyDescent="0.25">
      <c r="A3268" s="9" t="str">
        <f t="shared" si="287"/>
        <v/>
      </c>
      <c r="B3268" s="3" t="str">
        <f t="shared" si="288"/>
        <v/>
      </c>
      <c r="C3268" s="3" t="str">
        <f t="shared" si="289"/>
        <v/>
      </c>
      <c r="D3268" s="3" t="str">
        <f>IF(ISNUMBER(A3268),COUNTIF(Calculations!B:B, A3268),"")</f>
        <v/>
      </c>
      <c r="E3268" s="3" t="str">
        <f>IF(ISNUMBER(A3268),COUNTIF(Calculations!A:A, A3268),"")</f>
        <v/>
      </c>
      <c r="F3268" s="20" t="str">
        <f t="shared" si="290"/>
        <v/>
      </c>
      <c r="G3268" s="20" t="str">
        <f t="shared" si="291"/>
        <v/>
      </c>
    </row>
    <row r="3269" spans="1:7" x14ac:dyDescent="0.25">
      <c r="A3269" s="9" t="str">
        <f t="shared" si="287"/>
        <v/>
      </c>
      <c r="B3269" s="3" t="str">
        <f t="shared" si="288"/>
        <v/>
      </c>
      <c r="C3269" s="3" t="str">
        <f t="shared" si="289"/>
        <v/>
      </c>
      <c r="D3269" s="3" t="str">
        <f>IF(ISNUMBER(A3269),COUNTIF(Calculations!B:B, A3269),"")</f>
        <v/>
      </c>
      <c r="E3269" s="3" t="str">
        <f>IF(ISNUMBER(A3269),COUNTIF(Calculations!A:A, A3269),"")</f>
        <v/>
      </c>
      <c r="F3269" s="20" t="str">
        <f t="shared" si="290"/>
        <v/>
      </c>
      <c r="G3269" s="20" t="str">
        <f t="shared" si="291"/>
        <v/>
      </c>
    </row>
    <row r="3270" spans="1:7" x14ac:dyDescent="0.25">
      <c r="A3270" s="9" t="str">
        <f t="shared" si="287"/>
        <v/>
      </c>
      <c r="B3270" s="3" t="str">
        <f t="shared" si="288"/>
        <v/>
      </c>
      <c r="C3270" s="3" t="str">
        <f t="shared" si="289"/>
        <v/>
      </c>
      <c r="D3270" s="3" t="str">
        <f>IF(ISNUMBER(A3270),COUNTIF(Calculations!B:B, A3270),"")</f>
        <v/>
      </c>
      <c r="E3270" s="3" t="str">
        <f>IF(ISNUMBER(A3270),COUNTIF(Calculations!A:A, A3270),"")</f>
        <v/>
      </c>
      <c r="F3270" s="20" t="str">
        <f t="shared" si="290"/>
        <v/>
      </c>
      <c r="G3270" s="20" t="str">
        <f t="shared" si="291"/>
        <v/>
      </c>
    </row>
    <row r="3271" spans="1:7" x14ac:dyDescent="0.25">
      <c r="A3271" s="9" t="str">
        <f t="shared" si="287"/>
        <v/>
      </c>
      <c r="B3271" s="3" t="str">
        <f t="shared" si="288"/>
        <v/>
      </c>
      <c r="C3271" s="3" t="str">
        <f t="shared" si="289"/>
        <v/>
      </c>
      <c r="D3271" s="3" t="str">
        <f>IF(ISNUMBER(A3271),COUNTIF(Calculations!B:B, A3271),"")</f>
        <v/>
      </c>
      <c r="E3271" s="3" t="str">
        <f>IF(ISNUMBER(A3271),COUNTIF(Calculations!A:A, A3271),"")</f>
        <v/>
      </c>
      <c r="F3271" s="20" t="str">
        <f t="shared" si="290"/>
        <v/>
      </c>
      <c r="G3271" s="20" t="str">
        <f t="shared" si="291"/>
        <v/>
      </c>
    </row>
    <row r="3272" spans="1:7" x14ac:dyDescent="0.25">
      <c r="A3272" s="9" t="str">
        <f t="shared" si="287"/>
        <v/>
      </c>
      <c r="B3272" s="3" t="str">
        <f t="shared" si="288"/>
        <v/>
      </c>
      <c r="C3272" s="3" t="str">
        <f t="shared" si="289"/>
        <v/>
      </c>
      <c r="D3272" s="3" t="str">
        <f>IF(ISNUMBER(A3272),COUNTIF(Calculations!B:B, A3272),"")</f>
        <v/>
      </c>
      <c r="E3272" s="3" t="str">
        <f>IF(ISNUMBER(A3272),COUNTIF(Calculations!A:A, A3272),"")</f>
        <v/>
      </c>
      <c r="F3272" s="20" t="str">
        <f t="shared" si="290"/>
        <v/>
      </c>
      <c r="G3272" s="20" t="str">
        <f t="shared" si="291"/>
        <v/>
      </c>
    </row>
    <row r="3273" spans="1:7" x14ac:dyDescent="0.25">
      <c r="A3273" s="9" t="str">
        <f t="shared" si="287"/>
        <v/>
      </c>
      <c r="B3273" s="3" t="str">
        <f t="shared" si="288"/>
        <v/>
      </c>
      <c r="C3273" s="3" t="str">
        <f t="shared" si="289"/>
        <v/>
      </c>
      <c r="D3273" s="3" t="str">
        <f>IF(ISNUMBER(A3273),COUNTIF(Calculations!B:B, A3273),"")</f>
        <v/>
      </c>
      <c r="E3273" s="3" t="str">
        <f>IF(ISNUMBER(A3273),COUNTIF(Calculations!A:A, A3273),"")</f>
        <v/>
      </c>
      <c r="F3273" s="20" t="str">
        <f t="shared" si="290"/>
        <v/>
      </c>
      <c r="G3273" s="20" t="str">
        <f t="shared" si="291"/>
        <v/>
      </c>
    </row>
    <row r="3274" spans="1:7" x14ac:dyDescent="0.25">
      <c r="A3274" s="9" t="str">
        <f t="shared" si="287"/>
        <v/>
      </c>
      <c r="B3274" s="3" t="str">
        <f t="shared" si="288"/>
        <v/>
      </c>
      <c r="C3274" s="3" t="str">
        <f t="shared" si="289"/>
        <v/>
      </c>
      <c r="D3274" s="3" t="str">
        <f>IF(ISNUMBER(A3274),COUNTIF(Calculations!B:B, A3274),"")</f>
        <v/>
      </c>
      <c r="E3274" s="3" t="str">
        <f>IF(ISNUMBER(A3274),COUNTIF(Calculations!A:A, A3274),"")</f>
        <v/>
      </c>
      <c r="F3274" s="20" t="str">
        <f t="shared" si="290"/>
        <v/>
      </c>
      <c r="G3274" s="20" t="str">
        <f t="shared" si="291"/>
        <v/>
      </c>
    </row>
    <row r="3275" spans="1:7" x14ac:dyDescent="0.25">
      <c r="A3275" s="9" t="str">
        <f t="shared" si="287"/>
        <v/>
      </c>
      <c r="B3275" s="3" t="str">
        <f t="shared" si="288"/>
        <v/>
      </c>
      <c r="C3275" s="3" t="str">
        <f t="shared" si="289"/>
        <v/>
      </c>
      <c r="D3275" s="3" t="str">
        <f>IF(ISNUMBER(A3275),COUNTIF(Calculations!B:B, A3275),"")</f>
        <v/>
      </c>
      <c r="E3275" s="3" t="str">
        <f>IF(ISNUMBER(A3275),COUNTIF(Calculations!A:A, A3275),"")</f>
        <v/>
      </c>
      <c r="F3275" s="20" t="str">
        <f t="shared" si="290"/>
        <v/>
      </c>
      <c r="G3275" s="20" t="str">
        <f t="shared" si="291"/>
        <v/>
      </c>
    </row>
    <row r="3276" spans="1:7" x14ac:dyDescent="0.25">
      <c r="A3276" s="9" t="str">
        <f t="shared" si="287"/>
        <v/>
      </c>
      <c r="B3276" s="3" t="str">
        <f t="shared" si="288"/>
        <v/>
      </c>
      <c r="C3276" s="3" t="str">
        <f t="shared" si="289"/>
        <v/>
      </c>
      <c r="D3276" s="3" t="str">
        <f>IF(ISNUMBER(A3276),COUNTIF(Calculations!B:B, A3276),"")</f>
        <v/>
      </c>
      <c r="E3276" s="3" t="str">
        <f>IF(ISNUMBER(A3276),COUNTIF(Calculations!A:A, A3276),"")</f>
        <v/>
      </c>
      <c r="F3276" s="20" t="str">
        <f t="shared" si="290"/>
        <v/>
      </c>
      <c r="G3276" s="20" t="str">
        <f t="shared" si="291"/>
        <v/>
      </c>
    </row>
    <row r="3277" spans="1:7" x14ac:dyDescent="0.25">
      <c r="A3277" s="9" t="str">
        <f t="shared" si="287"/>
        <v/>
      </c>
      <c r="B3277" s="3" t="str">
        <f t="shared" si="288"/>
        <v/>
      </c>
      <c r="C3277" s="3" t="str">
        <f t="shared" si="289"/>
        <v/>
      </c>
      <c r="D3277" s="3" t="str">
        <f>IF(ISNUMBER(A3277),COUNTIF(Calculations!B:B, A3277),"")</f>
        <v/>
      </c>
      <c r="E3277" s="3" t="str">
        <f>IF(ISNUMBER(A3277),COUNTIF(Calculations!A:A, A3277),"")</f>
        <v/>
      </c>
      <c r="F3277" s="20" t="str">
        <f t="shared" si="290"/>
        <v/>
      </c>
      <c r="G3277" s="20" t="str">
        <f t="shared" si="291"/>
        <v/>
      </c>
    </row>
    <row r="3278" spans="1:7" x14ac:dyDescent="0.25">
      <c r="A3278" s="9" t="str">
        <f t="shared" si="287"/>
        <v/>
      </c>
      <c r="B3278" s="3" t="str">
        <f t="shared" si="288"/>
        <v/>
      </c>
      <c r="C3278" s="3" t="str">
        <f t="shared" si="289"/>
        <v/>
      </c>
      <c r="D3278" s="3" t="str">
        <f>IF(ISNUMBER(A3278),COUNTIF(Calculations!B:B, A3278),"")</f>
        <v/>
      </c>
      <c r="E3278" s="3" t="str">
        <f>IF(ISNUMBER(A3278),COUNTIF(Calculations!A:A, A3278),"")</f>
        <v/>
      </c>
      <c r="F3278" s="20" t="str">
        <f t="shared" si="290"/>
        <v/>
      </c>
      <c r="G3278" s="20" t="str">
        <f t="shared" si="291"/>
        <v/>
      </c>
    </row>
    <row r="3279" spans="1:7" x14ac:dyDescent="0.25">
      <c r="A3279" s="9" t="str">
        <f t="shared" si="287"/>
        <v/>
      </c>
      <c r="B3279" s="3" t="str">
        <f t="shared" si="288"/>
        <v/>
      </c>
      <c r="C3279" s="3" t="str">
        <f t="shared" si="289"/>
        <v/>
      </c>
      <c r="D3279" s="3" t="str">
        <f>IF(ISNUMBER(A3279),COUNTIF(Calculations!B:B, A3279),"")</f>
        <v/>
      </c>
      <c r="E3279" s="3" t="str">
        <f>IF(ISNUMBER(A3279),COUNTIF(Calculations!A:A, A3279),"")</f>
        <v/>
      </c>
      <c r="F3279" s="20" t="str">
        <f t="shared" si="290"/>
        <v/>
      </c>
      <c r="G3279" s="20" t="str">
        <f t="shared" si="291"/>
        <v/>
      </c>
    </row>
    <row r="3280" spans="1:7" x14ac:dyDescent="0.25">
      <c r="A3280" s="9" t="str">
        <f t="shared" si="287"/>
        <v/>
      </c>
      <c r="B3280" s="3" t="str">
        <f t="shared" si="288"/>
        <v/>
      </c>
      <c r="C3280" s="3" t="str">
        <f t="shared" si="289"/>
        <v/>
      </c>
      <c r="D3280" s="3" t="str">
        <f>IF(ISNUMBER(A3280),COUNTIF(Calculations!B:B, A3280),"")</f>
        <v/>
      </c>
      <c r="E3280" s="3" t="str">
        <f>IF(ISNUMBER(A3280),COUNTIF(Calculations!A:A, A3280),"")</f>
        <v/>
      </c>
      <c r="F3280" s="20" t="str">
        <f t="shared" si="290"/>
        <v/>
      </c>
      <c r="G3280" s="20" t="str">
        <f t="shared" si="291"/>
        <v/>
      </c>
    </row>
    <row r="3281" spans="1:7" x14ac:dyDescent="0.25">
      <c r="A3281" s="9" t="str">
        <f t="shared" si="287"/>
        <v/>
      </c>
      <c r="B3281" s="3" t="str">
        <f t="shared" si="288"/>
        <v/>
      </c>
      <c r="C3281" s="3" t="str">
        <f t="shared" si="289"/>
        <v/>
      </c>
      <c r="D3281" s="3" t="str">
        <f>IF(ISNUMBER(A3281),COUNTIF(Calculations!B:B, A3281),"")</f>
        <v/>
      </c>
      <c r="E3281" s="3" t="str">
        <f>IF(ISNUMBER(A3281),COUNTIF(Calculations!A:A, A3281),"")</f>
        <v/>
      </c>
      <c r="F3281" s="20" t="str">
        <f t="shared" si="290"/>
        <v/>
      </c>
      <c r="G3281" s="20" t="str">
        <f t="shared" si="291"/>
        <v/>
      </c>
    </row>
    <row r="3282" spans="1:7" x14ac:dyDescent="0.25">
      <c r="A3282" s="9" t="str">
        <f t="shared" si="287"/>
        <v/>
      </c>
      <c r="B3282" s="3" t="str">
        <f t="shared" si="288"/>
        <v/>
      </c>
      <c r="C3282" s="3" t="str">
        <f t="shared" si="289"/>
        <v/>
      </c>
      <c r="D3282" s="3" t="str">
        <f>IF(ISNUMBER(A3282),COUNTIF(Calculations!B:B, A3282),"")</f>
        <v/>
      </c>
      <c r="E3282" s="3" t="str">
        <f>IF(ISNUMBER(A3282),COUNTIF(Calculations!A:A, A3282),"")</f>
        <v/>
      </c>
      <c r="F3282" s="20" t="str">
        <f t="shared" si="290"/>
        <v/>
      </c>
      <c r="G3282" s="20" t="str">
        <f t="shared" si="291"/>
        <v/>
      </c>
    </row>
    <row r="3283" spans="1:7" x14ac:dyDescent="0.25">
      <c r="A3283" s="9" t="str">
        <f t="shared" si="287"/>
        <v/>
      </c>
      <c r="B3283" s="3" t="str">
        <f t="shared" si="288"/>
        <v/>
      </c>
      <c r="C3283" s="3" t="str">
        <f t="shared" si="289"/>
        <v/>
      </c>
      <c r="D3283" s="3" t="str">
        <f>IF(ISNUMBER(A3283),COUNTIF(Calculations!B:B, A3283),"")</f>
        <v/>
      </c>
      <c r="E3283" s="3" t="str">
        <f>IF(ISNUMBER(A3283),COUNTIF(Calculations!A:A, A3283),"")</f>
        <v/>
      </c>
      <c r="F3283" s="20" t="str">
        <f t="shared" si="290"/>
        <v/>
      </c>
      <c r="G3283" s="20" t="str">
        <f t="shared" si="291"/>
        <v/>
      </c>
    </row>
    <row r="3284" spans="1:7" x14ac:dyDescent="0.25">
      <c r="A3284" s="9" t="str">
        <f t="shared" si="287"/>
        <v/>
      </c>
      <c r="B3284" s="3" t="str">
        <f t="shared" si="288"/>
        <v/>
      </c>
      <c r="C3284" s="3" t="str">
        <f t="shared" si="289"/>
        <v/>
      </c>
      <c r="D3284" s="3" t="str">
        <f>IF(ISNUMBER(A3284),COUNTIF(Calculations!B:B, A3284),"")</f>
        <v/>
      </c>
      <c r="E3284" s="3" t="str">
        <f>IF(ISNUMBER(A3284),COUNTIF(Calculations!A:A, A3284),"")</f>
        <v/>
      </c>
      <c r="F3284" s="20" t="str">
        <f t="shared" si="290"/>
        <v/>
      </c>
      <c r="G3284" s="20" t="str">
        <f t="shared" si="291"/>
        <v/>
      </c>
    </row>
    <row r="3285" spans="1:7" x14ac:dyDescent="0.25">
      <c r="A3285" s="9" t="str">
        <f t="shared" si="287"/>
        <v/>
      </c>
      <c r="B3285" s="3" t="str">
        <f t="shared" si="288"/>
        <v/>
      </c>
      <c r="C3285" s="3" t="str">
        <f t="shared" si="289"/>
        <v/>
      </c>
      <c r="D3285" s="3" t="str">
        <f>IF(ISNUMBER(A3285),COUNTIF(Calculations!B:B, A3285),"")</f>
        <v/>
      </c>
      <c r="E3285" s="3" t="str">
        <f>IF(ISNUMBER(A3285),COUNTIF(Calculations!A:A, A3285),"")</f>
        <v/>
      </c>
      <c r="F3285" s="20" t="str">
        <f t="shared" si="290"/>
        <v/>
      </c>
      <c r="G3285" s="20" t="str">
        <f t="shared" si="291"/>
        <v/>
      </c>
    </row>
    <row r="3286" spans="1:7" x14ac:dyDescent="0.25">
      <c r="A3286" s="9" t="str">
        <f t="shared" si="287"/>
        <v/>
      </c>
      <c r="B3286" s="3" t="str">
        <f t="shared" si="288"/>
        <v/>
      </c>
      <c r="C3286" s="3" t="str">
        <f t="shared" si="289"/>
        <v/>
      </c>
      <c r="D3286" s="3" t="str">
        <f>IF(ISNUMBER(A3286),COUNTIF(Calculations!B:B, A3286),"")</f>
        <v/>
      </c>
      <c r="E3286" s="3" t="str">
        <f>IF(ISNUMBER(A3286),COUNTIF(Calculations!A:A, A3286),"")</f>
        <v/>
      </c>
      <c r="F3286" s="20" t="str">
        <f t="shared" si="290"/>
        <v/>
      </c>
      <c r="G3286" s="20" t="str">
        <f t="shared" si="291"/>
        <v/>
      </c>
    </row>
    <row r="3287" spans="1:7" x14ac:dyDescent="0.25">
      <c r="A3287" s="9" t="str">
        <f t="shared" si="287"/>
        <v/>
      </c>
      <c r="B3287" s="3" t="str">
        <f t="shared" si="288"/>
        <v/>
      </c>
      <c r="C3287" s="3" t="str">
        <f t="shared" si="289"/>
        <v/>
      </c>
      <c r="D3287" s="3" t="str">
        <f>IF(ISNUMBER(A3287),COUNTIF(Calculations!B:B, A3287),"")</f>
        <v/>
      </c>
      <c r="E3287" s="3" t="str">
        <f>IF(ISNUMBER(A3287),COUNTIF(Calculations!A:A, A3287),"")</f>
        <v/>
      </c>
      <c r="F3287" s="20" t="str">
        <f t="shared" si="290"/>
        <v/>
      </c>
      <c r="G3287" s="20" t="str">
        <f t="shared" si="291"/>
        <v/>
      </c>
    </row>
    <row r="3288" spans="1:7" x14ac:dyDescent="0.25">
      <c r="A3288" s="9" t="str">
        <f t="shared" si="287"/>
        <v/>
      </c>
      <c r="B3288" s="3" t="str">
        <f t="shared" si="288"/>
        <v/>
      </c>
      <c r="C3288" s="3" t="str">
        <f t="shared" si="289"/>
        <v/>
      </c>
      <c r="D3288" s="3" t="str">
        <f>IF(ISNUMBER(A3288),COUNTIF(Calculations!B:B, A3288),"")</f>
        <v/>
      </c>
      <c r="E3288" s="3" t="str">
        <f>IF(ISNUMBER(A3288),COUNTIF(Calculations!A:A, A3288),"")</f>
        <v/>
      </c>
      <c r="F3288" s="20" t="str">
        <f t="shared" si="290"/>
        <v/>
      </c>
      <c r="G3288" s="20" t="str">
        <f t="shared" si="291"/>
        <v/>
      </c>
    </row>
    <row r="3289" spans="1:7" x14ac:dyDescent="0.25">
      <c r="A3289" s="9" t="str">
        <f t="shared" si="287"/>
        <v/>
      </c>
      <c r="B3289" s="3" t="str">
        <f t="shared" si="288"/>
        <v/>
      </c>
      <c r="C3289" s="3" t="str">
        <f t="shared" si="289"/>
        <v/>
      </c>
      <c r="D3289" s="3" t="str">
        <f>IF(ISNUMBER(A3289),COUNTIF(Calculations!B:B, A3289),"")</f>
        <v/>
      </c>
      <c r="E3289" s="3" t="str">
        <f>IF(ISNUMBER(A3289),COUNTIF(Calculations!A:A, A3289),"")</f>
        <v/>
      </c>
      <c r="F3289" s="20" t="str">
        <f t="shared" si="290"/>
        <v/>
      </c>
      <c r="G3289" s="20" t="str">
        <f t="shared" si="291"/>
        <v/>
      </c>
    </row>
    <row r="3290" spans="1:7" x14ac:dyDescent="0.25">
      <c r="A3290" s="9" t="str">
        <f t="shared" si="287"/>
        <v/>
      </c>
      <c r="B3290" s="3" t="str">
        <f t="shared" si="288"/>
        <v/>
      </c>
      <c r="C3290" s="3" t="str">
        <f t="shared" si="289"/>
        <v/>
      </c>
      <c r="D3290" s="3" t="str">
        <f>IF(ISNUMBER(A3290),COUNTIF(Calculations!B:B, A3290),"")</f>
        <v/>
      </c>
      <c r="E3290" s="3" t="str">
        <f>IF(ISNUMBER(A3290),COUNTIF(Calculations!A:A, A3290),"")</f>
        <v/>
      </c>
      <c r="F3290" s="20" t="str">
        <f t="shared" si="290"/>
        <v/>
      </c>
      <c r="G3290" s="20" t="str">
        <f t="shared" si="291"/>
        <v/>
      </c>
    </row>
    <row r="3291" spans="1:7" x14ac:dyDescent="0.25">
      <c r="A3291" s="9" t="str">
        <f t="shared" si="287"/>
        <v/>
      </c>
      <c r="B3291" s="3" t="str">
        <f t="shared" si="288"/>
        <v/>
      </c>
      <c r="C3291" s="3" t="str">
        <f t="shared" si="289"/>
        <v/>
      </c>
      <c r="D3291" s="3" t="str">
        <f>IF(ISNUMBER(A3291),COUNTIF(Calculations!B:B, A3291),"")</f>
        <v/>
      </c>
      <c r="E3291" s="3" t="str">
        <f>IF(ISNUMBER(A3291),COUNTIF(Calculations!A:A, A3291),"")</f>
        <v/>
      </c>
      <c r="F3291" s="20" t="str">
        <f t="shared" si="290"/>
        <v/>
      </c>
      <c r="G3291" s="20" t="str">
        <f t="shared" si="291"/>
        <v/>
      </c>
    </row>
    <row r="3292" spans="1:7" x14ac:dyDescent="0.25">
      <c r="A3292" s="9" t="str">
        <f t="shared" si="287"/>
        <v/>
      </c>
      <c r="B3292" s="3" t="str">
        <f t="shared" si="288"/>
        <v/>
      </c>
      <c r="C3292" s="3" t="str">
        <f t="shared" si="289"/>
        <v/>
      </c>
      <c r="D3292" s="3" t="str">
        <f>IF(ISNUMBER(A3292),COUNTIF(Calculations!B:B, A3292),"")</f>
        <v/>
      </c>
      <c r="E3292" s="3" t="str">
        <f>IF(ISNUMBER(A3292),COUNTIF(Calculations!A:A, A3292),"")</f>
        <v/>
      </c>
      <c r="F3292" s="20" t="str">
        <f t="shared" si="290"/>
        <v/>
      </c>
      <c r="G3292" s="20" t="str">
        <f t="shared" si="291"/>
        <v/>
      </c>
    </row>
    <row r="3293" spans="1:7" x14ac:dyDescent="0.25">
      <c r="A3293" s="9" t="str">
        <f t="shared" si="287"/>
        <v/>
      </c>
      <c r="B3293" s="3" t="str">
        <f t="shared" si="288"/>
        <v/>
      </c>
      <c r="C3293" s="3" t="str">
        <f t="shared" si="289"/>
        <v/>
      </c>
      <c r="D3293" s="3" t="str">
        <f>IF(ISNUMBER(A3293),COUNTIF(Calculations!B:B, A3293),"")</f>
        <v/>
      </c>
      <c r="E3293" s="3" t="str">
        <f>IF(ISNUMBER(A3293),COUNTIF(Calculations!A:A, A3293),"")</f>
        <v/>
      </c>
      <c r="F3293" s="20" t="str">
        <f t="shared" si="290"/>
        <v/>
      </c>
      <c r="G3293" s="20" t="str">
        <f t="shared" si="291"/>
        <v/>
      </c>
    </row>
    <row r="3294" spans="1:7" x14ac:dyDescent="0.25">
      <c r="A3294" s="9" t="str">
        <f t="shared" si="287"/>
        <v/>
      </c>
      <c r="B3294" s="3" t="str">
        <f t="shared" si="288"/>
        <v/>
      </c>
      <c r="C3294" s="3" t="str">
        <f t="shared" si="289"/>
        <v/>
      </c>
      <c r="D3294" s="3" t="str">
        <f>IF(ISNUMBER(A3294),COUNTIF(Calculations!B:B, A3294),"")</f>
        <v/>
      </c>
      <c r="E3294" s="3" t="str">
        <f>IF(ISNUMBER(A3294),COUNTIF(Calculations!A:A, A3294),"")</f>
        <v/>
      </c>
      <c r="F3294" s="20" t="str">
        <f t="shared" si="290"/>
        <v/>
      </c>
      <c r="G3294" s="20" t="str">
        <f t="shared" si="291"/>
        <v/>
      </c>
    </row>
    <row r="3295" spans="1:7" x14ac:dyDescent="0.25">
      <c r="A3295" s="9" t="str">
        <f t="shared" si="287"/>
        <v/>
      </c>
      <c r="B3295" s="3" t="str">
        <f t="shared" si="288"/>
        <v/>
      </c>
      <c r="C3295" s="3" t="str">
        <f t="shared" si="289"/>
        <v/>
      </c>
      <c r="D3295" s="3" t="str">
        <f>IF(ISNUMBER(A3295),COUNTIF(Calculations!B:B, A3295),"")</f>
        <v/>
      </c>
      <c r="E3295" s="3" t="str">
        <f>IF(ISNUMBER(A3295),COUNTIF(Calculations!A:A, A3295),"")</f>
        <v/>
      </c>
      <c r="F3295" s="20" t="str">
        <f t="shared" si="290"/>
        <v/>
      </c>
      <c r="G3295" s="20" t="str">
        <f t="shared" si="291"/>
        <v/>
      </c>
    </row>
    <row r="3296" spans="1:7" x14ac:dyDescent="0.25">
      <c r="A3296" s="9" t="str">
        <f t="shared" si="287"/>
        <v/>
      </c>
      <c r="B3296" s="3" t="str">
        <f t="shared" si="288"/>
        <v/>
      </c>
      <c r="C3296" s="3" t="str">
        <f t="shared" si="289"/>
        <v/>
      </c>
      <c r="D3296" s="3" t="str">
        <f>IF(ISNUMBER(A3296),COUNTIF(Calculations!B:B, A3296),"")</f>
        <v/>
      </c>
      <c r="E3296" s="3" t="str">
        <f>IF(ISNUMBER(A3296),COUNTIF(Calculations!A:A, A3296),"")</f>
        <v/>
      </c>
      <c r="F3296" s="20" t="str">
        <f t="shared" si="290"/>
        <v/>
      </c>
      <c r="G3296" s="20" t="str">
        <f t="shared" si="291"/>
        <v/>
      </c>
    </row>
    <row r="3297" spans="1:7" x14ac:dyDescent="0.25">
      <c r="A3297" s="9" t="str">
        <f t="shared" si="287"/>
        <v/>
      </c>
      <c r="B3297" s="3" t="str">
        <f t="shared" si="288"/>
        <v/>
      </c>
      <c r="C3297" s="3" t="str">
        <f t="shared" si="289"/>
        <v/>
      </c>
      <c r="D3297" s="3" t="str">
        <f>IF(ISNUMBER(A3297),COUNTIF(Calculations!B:B, A3297),"")</f>
        <v/>
      </c>
      <c r="E3297" s="3" t="str">
        <f>IF(ISNUMBER(A3297),COUNTIF(Calculations!A:A, A3297),"")</f>
        <v/>
      </c>
      <c r="F3297" s="20" t="str">
        <f t="shared" si="290"/>
        <v/>
      </c>
      <c r="G3297" s="20" t="str">
        <f t="shared" si="291"/>
        <v/>
      </c>
    </row>
    <row r="3298" spans="1:7" x14ac:dyDescent="0.25">
      <c r="A3298" s="9" t="str">
        <f t="shared" si="287"/>
        <v/>
      </c>
      <c r="B3298" s="3" t="str">
        <f t="shared" si="288"/>
        <v/>
      </c>
      <c r="C3298" s="3" t="str">
        <f t="shared" si="289"/>
        <v/>
      </c>
      <c r="D3298" s="3" t="str">
        <f>IF(ISNUMBER(A3298),COUNTIF(Calculations!B:B, A3298),"")</f>
        <v/>
      </c>
      <c r="E3298" s="3" t="str">
        <f>IF(ISNUMBER(A3298),COUNTIF(Calculations!A:A, A3298),"")</f>
        <v/>
      </c>
      <c r="F3298" s="20" t="str">
        <f t="shared" si="290"/>
        <v/>
      </c>
      <c r="G3298" s="20" t="str">
        <f t="shared" si="291"/>
        <v/>
      </c>
    </row>
    <row r="3299" spans="1:7" x14ac:dyDescent="0.25">
      <c r="A3299" s="9" t="str">
        <f t="shared" si="287"/>
        <v/>
      </c>
      <c r="B3299" s="3" t="str">
        <f t="shared" si="288"/>
        <v/>
      </c>
      <c r="C3299" s="3" t="str">
        <f t="shared" si="289"/>
        <v/>
      </c>
      <c r="D3299" s="3" t="str">
        <f>IF(ISNUMBER(A3299),COUNTIF(Calculations!B:B, A3299),"")</f>
        <v/>
      </c>
      <c r="E3299" s="3" t="str">
        <f>IF(ISNUMBER(A3299),COUNTIF(Calculations!A:A, A3299),"")</f>
        <v/>
      </c>
      <c r="F3299" s="20" t="str">
        <f t="shared" si="290"/>
        <v/>
      </c>
      <c r="G3299" s="20" t="str">
        <f t="shared" si="291"/>
        <v/>
      </c>
    </row>
    <row r="3300" spans="1:7" x14ac:dyDescent="0.25">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20" t="str">
        <f t="shared" ref="F3300:F3363" si="295">IF(ISNUMBER(A3300),F3299 + D3300,"")</f>
        <v/>
      </c>
      <c r="G3300" s="20" t="str">
        <f t="shared" ref="G3300:G3363" si="296">IF(ISNUMBER(A3300),G3299 + E3300,"")</f>
        <v/>
      </c>
    </row>
    <row r="3301" spans="1:7" x14ac:dyDescent="0.25">
      <c r="A3301" s="9" t="str">
        <f t="shared" si="292"/>
        <v/>
      </c>
      <c r="B3301" s="3" t="str">
        <f t="shared" si="293"/>
        <v/>
      </c>
      <c r="C3301" s="3" t="str">
        <f t="shared" si="294"/>
        <v/>
      </c>
      <c r="D3301" s="3" t="str">
        <f>IF(ISNUMBER(A3301),COUNTIF(Calculations!B:B, A3301),"")</f>
        <v/>
      </c>
      <c r="E3301" s="3" t="str">
        <f>IF(ISNUMBER(A3301),COUNTIF(Calculations!A:A, A3301),"")</f>
        <v/>
      </c>
      <c r="F3301" s="20" t="str">
        <f t="shared" si="295"/>
        <v/>
      </c>
      <c r="G3301" s="20" t="str">
        <f t="shared" si="296"/>
        <v/>
      </c>
    </row>
    <row r="3302" spans="1:7" x14ac:dyDescent="0.25">
      <c r="A3302" s="9" t="str">
        <f t="shared" si="292"/>
        <v/>
      </c>
      <c r="B3302" s="3" t="str">
        <f t="shared" si="293"/>
        <v/>
      </c>
      <c r="C3302" s="3" t="str">
        <f t="shared" si="294"/>
        <v/>
      </c>
      <c r="D3302" s="3" t="str">
        <f>IF(ISNUMBER(A3302),COUNTIF(Calculations!B:B, A3302),"")</f>
        <v/>
      </c>
      <c r="E3302" s="3" t="str">
        <f>IF(ISNUMBER(A3302),COUNTIF(Calculations!A:A, A3302),"")</f>
        <v/>
      </c>
      <c r="F3302" s="20" t="str">
        <f t="shared" si="295"/>
        <v/>
      </c>
      <c r="G3302" s="20" t="str">
        <f t="shared" si="296"/>
        <v/>
      </c>
    </row>
    <row r="3303" spans="1:7" x14ac:dyDescent="0.25">
      <c r="A3303" s="9" t="str">
        <f t="shared" si="292"/>
        <v/>
      </c>
      <c r="B3303" s="3" t="str">
        <f t="shared" si="293"/>
        <v/>
      </c>
      <c r="C3303" s="3" t="str">
        <f t="shared" si="294"/>
        <v/>
      </c>
      <c r="D3303" s="3" t="str">
        <f>IF(ISNUMBER(A3303),COUNTIF(Calculations!B:B, A3303),"")</f>
        <v/>
      </c>
      <c r="E3303" s="3" t="str">
        <f>IF(ISNUMBER(A3303),COUNTIF(Calculations!A:A, A3303),"")</f>
        <v/>
      </c>
      <c r="F3303" s="20" t="str">
        <f t="shared" si="295"/>
        <v/>
      </c>
      <c r="G3303" s="20" t="str">
        <f t="shared" si="296"/>
        <v/>
      </c>
    </row>
    <row r="3304" spans="1:7" x14ac:dyDescent="0.25">
      <c r="A3304" s="9" t="str">
        <f t="shared" si="292"/>
        <v/>
      </c>
      <c r="B3304" s="3" t="str">
        <f t="shared" si="293"/>
        <v/>
      </c>
      <c r="C3304" s="3" t="str">
        <f t="shared" si="294"/>
        <v/>
      </c>
      <c r="D3304" s="3" t="str">
        <f>IF(ISNUMBER(A3304),COUNTIF(Calculations!B:B, A3304),"")</f>
        <v/>
      </c>
      <c r="E3304" s="3" t="str">
        <f>IF(ISNUMBER(A3304),COUNTIF(Calculations!A:A, A3304),"")</f>
        <v/>
      </c>
      <c r="F3304" s="20" t="str">
        <f t="shared" si="295"/>
        <v/>
      </c>
      <c r="G3304" s="20" t="str">
        <f t="shared" si="296"/>
        <v/>
      </c>
    </row>
    <row r="3305" spans="1:7" x14ac:dyDescent="0.25">
      <c r="A3305" s="9" t="str">
        <f t="shared" si="292"/>
        <v/>
      </c>
      <c r="B3305" s="3" t="str">
        <f t="shared" si="293"/>
        <v/>
      </c>
      <c r="C3305" s="3" t="str">
        <f t="shared" si="294"/>
        <v/>
      </c>
      <c r="D3305" s="3" t="str">
        <f>IF(ISNUMBER(A3305),COUNTIF(Calculations!B:B, A3305),"")</f>
        <v/>
      </c>
      <c r="E3305" s="3" t="str">
        <f>IF(ISNUMBER(A3305),COUNTIF(Calculations!A:A, A3305),"")</f>
        <v/>
      </c>
      <c r="F3305" s="20" t="str">
        <f t="shared" si="295"/>
        <v/>
      </c>
      <c r="G3305" s="20" t="str">
        <f t="shared" si="296"/>
        <v/>
      </c>
    </row>
    <row r="3306" spans="1:7" x14ac:dyDescent="0.25">
      <c r="A3306" s="9" t="str">
        <f t="shared" si="292"/>
        <v/>
      </c>
      <c r="B3306" s="3" t="str">
        <f t="shared" si="293"/>
        <v/>
      </c>
      <c r="C3306" s="3" t="str">
        <f t="shared" si="294"/>
        <v/>
      </c>
      <c r="D3306" s="3" t="str">
        <f>IF(ISNUMBER(A3306),COUNTIF(Calculations!B:B, A3306),"")</f>
        <v/>
      </c>
      <c r="E3306" s="3" t="str">
        <f>IF(ISNUMBER(A3306),COUNTIF(Calculations!A:A, A3306),"")</f>
        <v/>
      </c>
      <c r="F3306" s="20" t="str">
        <f t="shared" si="295"/>
        <v/>
      </c>
      <c r="G3306" s="20" t="str">
        <f t="shared" si="296"/>
        <v/>
      </c>
    </row>
    <row r="3307" spans="1:7" x14ac:dyDescent="0.25">
      <c r="A3307" s="9" t="str">
        <f t="shared" si="292"/>
        <v/>
      </c>
      <c r="B3307" s="3" t="str">
        <f t="shared" si="293"/>
        <v/>
      </c>
      <c r="C3307" s="3" t="str">
        <f t="shared" si="294"/>
        <v/>
      </c>
      <c r="D3307" s="3" t="str">
        <f>IF(ISNUMBER(A3307),COUNTIF(Calculations!B:B, A3307),"")</f>
        <v/>
      </c>
      <c r="E3307" s="3" t="str">
        <f>IF(ISNUMBER(A3307),COUNTIF(Calculations!A:A, A3307),"")</f>
        <v/>
      </c>
      <c r="F3307" s="20" t="str">
        <f t="shared" si="295"/>
        <v/>
      </c>
      <c r="G3307" s="20" t="str">
        <f t="shared" si="296"/>
        <v/>
      </c>
    </row>
    <row r="3308" spans="1:7" x14ac:dyDescent="0.25">
      <c r="A3308" s="9" t="str">
        <f t="shared" si="292"/>
        <v/>
      </c>
      <c r="B3308" s="3" t="str">
        <f t="shared" si="293"/>
        <v/>
      </c>
      <c r="C3308" s="3" t="str">
        <f t="shared" si="294"/>
        <v/>
      </c>
      <c r="D3308" s="3" t="str">
        <f>IF(ISNUMBER(A3308),COUNTIF(Calculations!B:B, A3308),"")</f>
        <v/>
      </c>
      <c r="E3308" s="3" t="str">
        <f>IF(ISNUMBER(A3308),COUNTIF(Calculations!A:A, A3308),"")</f>
        <v/>
      </c>
      <c r="F3308" s="20" t="str">
        <f t="shared" si="295"/>
        <v/>
      </c>
      <c r="G3308" s="20" t="str">
        <f t="shared" si="296"/>
        <v/>
      </c>
    </row>
    <row r="3309" spans="1:7" x14ac:dyDescent="0.25">
      <c r="A3309" s="9" t="str">
        <f t="shared" si="292"/>
        <v/>
      </c>
      <c r="B3309" s="3" t="str">
        <f t="shared" si="293"/>
        <v/>
      </c>
      <c r="C3309" s="3" t="str">
        <f t="shared" si="294"/>
        <v/>
      </c>
      <c r="D3309" s="3" t="str">
        <f>IF(ISNUMBER(A3309),COUNTIF(Calculations!B:B, A3309),"")</f>
        <v/>
      </c>
      <c r="E3309" s="3" t="str">
        <f>IF(ISNUMBER(A3309),COUNTIF(Calculations!A:A, A3309),"")</f>
        <v/>
      </c>
      <c r="F3309" s="20" t="str">
        <f t="shared" si="295"/>
        <v/>
      </c>
      <c r="G3309" s="20" t="str">
        <f t="shared" si="296"/>
        <v/>
      </c>
    </row>
    <row r="3310" spans="1:7" x14ac:dyDescent="0.25">
      <c r="A3310" s="9" t="str">
        <f t="shared" si="292"/>
        <v/>
      </c>
      <c r="B3310" s="3" t="str">
        <f t="shared" si="293"/>
        <v/>
      </c>
      <c r="C3310" s="3" t="str">
        <f t="shared" si="294"/>
        <v/>
      </c>
      <c r="D3310" s="3" t="str">
        <f>IF(ISNUMBER(A3310),COUNTIF(Calculations!B:B, A3310),"")</f>
        <v/>
      </c>
      <c r="E3310" s="3" t="str">
        <f>IF(ISNUMBER(A3310),COUNTIF(Calculations!A:A, A3310),"")</f>
        <v/>
      </c>
      <c r="F3310" s="20" t="str">
        <f t="shared" si="295"/>
        <v/>
      </c>
      <c r="G3310" s="20" t="str">
        <f t="shared" si="296"/>
        <v/>
      </c>
    </row>
    <row r="3311" spans="1:7" x14ac:dyDescent="0.25">
      <c r="A3311" s="9" t="str">
        <f t="shared" si="292"/>
        <v/>
      </c>
      <c r="B3311" s="3" t="str">
        <f t="shared" si="293"/>
        <v/>
      </c>
      <c r="C3311" s="3" t="str">
        <f t="shared" si="294"/>
        <v/>
      </c>
      <c r="D3311" s="3" t="str">
        <f>IF(ISNUMBER(A3311),COUNTIF(Calculations!B:B, A3311),"")</f>
        <v/>
      </c>
      <c r="E3311" s="3" t="str">
        <f>IF(ISNUMBER(A3311),COUNTIF(Calculations!A:A, A3311),"")</f>
        <v/>
      </c>
      <c r="F3311" s="20" t="str">
        <f t="shared" si="295"/>
        <v/>
      </c>
      <c r="G3311" s="20" t="str">
        <f t="shared" si="296"/>
        <v/>
      </c>
    </row>
    <row r="3312" spans="1:7" x14ac:dyDescent="0.25">
      <c r="A3312" s="9" t="str">
        <f t="shared" si="292"/>
        <v/>
      </c>
      <c r="B3312" s="3" t="str">
        <f t="shared" si="293"/>
        <v/>
      </c>
      <c r="C3312" s="3" t="str">
        <f t="shared" si="294"/>
        <v/>
      </c>
      <c r="D3312" s="3" t="str">
        <f>IF(ISNUMBER(A3312),COUNTIF(Calculations!B:B, A3312),"")</f>
        <v/>
      </c>
      <c r="E3312" s="3" t="str">
        <f>IF(ISNUMBER(A3312),COUNTIF(Calculations!A:A, A3312),"")</f>
        <v/>
      </c>
      <c r="F3312" s="20" t="str">
        <f t="shared" si="295"/>
        <v/>
      </c>
      <c r="G3312" s="20" t="str">
        <f t="shared" si="296"/>
        <v/>
      </c>
    </row>
    <row r="3313" spans="1:7" x14ac:dyDescent="0.25">
      <c r="A3313" s="9" t="str">
        <f t="shared" si="292"/>
        <v/>
      </c>
      <c r="B3313" s="3" t="str">
        <f t="shared" si="293"/>
        <v/>
      </c>
      <c r="C3313" s="3" t="str">
        <f t="shared" si="294"/>
        <v/>
      </c>
      <c r="D3313" s="3" t="str">
        <f>IF(ISNUMBER(A3313),COUNTIF(Calculations!B:B, A3313),"")</f>
        <v/>
      </c>
      <c r="E3313" s="3" t="str">
        <f>IF(ISNUMBER(A3313),COUNTIF(Calculations!A:A, A3313),"")</f>
        <v/>
      </c>
      <c r="F3313" s="20" t="str">
        <f t="shared" si="295"/>
        <v/>
      </c>
      <c r="G3313" s="20" t="str">
        <f t="shared" si="296"/>
        <v/>
      </c>
    </row>
    <row r="3314" spans="1:7" x14ac:dyDescent="0.25">
      <c r="A3314" s="9" t="str">
        <f t="shared" si="292"/>
        <v/>
      </c>
      <c r="B3314" s="3" t="str">
        <f t="shared" si="293"/>
        <v/>
      </c>
      <c r="C3314" s="3" t="str">
        <f t="shared" si="294"/>
        <v/>
      </c>
      <c r="D3314" s="3" t="str">
        <f>IF(ISNUMBER(A3314),COUNTIF(Calculations!B:B, A3314),"")</f>
        <v/>
      </c>
      <c r="E3314" s="3" t="str">
        <f>IF(ISNUMBER(A3314),COUNTIF(Calculations!A:A, A3314),"")</f>
        <v/>
      </c>
      <c r="F3314" s="20" t="str">
        <f t="shared" si="295"/>
        <v/>
      </c>
      <c r="G3314" s="20" t="str">
        <f t="shared" si="296"/>
        <v/>
      </c>
    </row>
    <row r="3315" spans="1:7" x14ac:dyDescent="0.25">
      <c r="A3315" s="9" t="str">
        <f t="shared" si="292"/>
        <v/>
      </c>
      <c r="B3315" s="3" t="str">
        <f t="shared" si="293"/>
        <v/>
      </c>
      <c r="C3315" s="3" t="str">
        <f t="shared" si="294"/>
        <v/>
      </c>
      <c r="D3315" s="3" t="str">
        <f>IF(ISNUMBER(A3315),COUNTIF(Calculations!B:B, A3315),"")</f>
        <v/>
      </c>
      <c r="E3315" s="3" t="str">
        <f>IF(ISNUMBER(A3315),COUNTIF(Calculations!A:A, A3315),"")</f>
        <v/>
      </c>
      <c r="F3315" s="20" t="str">
        <f t="shared" si="295"/>
        <v/>
      </c>
      <c r="G3315" s="20" t="str">
        <f t="shared" si="296"/>
        <v/>
      </c>
    </row>
    <row r="3316" spans="1:7" x14ac:dyDescent="0.25">
      <c r="A3316" s="9" t="str">
        <f t="shared" si="292"/>
        <v/>
      </c>
      <c r="B3316" s="3" t="str">
        <f t="shared" si="293"/>
        <v/>
      </c>
      <c r="C3316" s="3" t="str">
        <f t="shared" si="294"/>
        <v/>
      </c>
      <c r="D3316" s="3" t="str">
        <f>IF(ISNUMBER(A3316),COUNTIF(Calculations!B:B, A3316),"")</f>
        <v/>
      </c>
      <c r="E3316" s="3" t="str">
        <f>IF(ISNUMBER(A3316),COUNTIF(Calculations!A:A, A3316),"")</f>
        <v/>
      </c>
      <c r="F3316" s="20" t="str">
        <f t="shared" si="295"/>
        <v/>
      </c>
      <c r="G3316" s="20" t="str">
        <f t="shared" si="296"/>
        <v/>
      </c>
    </row>
    <row r="3317" spans="1:7" x14ac:dyDescent="0.25">
      <c r="A3317" s="9" t="str">
        <f t="shared" si="292"/>
        <v/>
      </c>
      <c r="B3317" s="3" t="str">
        <f t="shared" si="293"/>
        <v/>
      </c>
      <c r="C3317" s="3" t="str">
        <f t="shared" si="294"/>
        <v/>
      </c>
      <c r="D3317" s="3" t="str">
        <f>IF(ISNUMBER(A3317),COUNTIF(Calculations!B:B, A3317),"")</f>
        <v/>
      </c>
      <c r="E3317" s="3" t="str">
        <f>IF(ISNUMBER(A3317),COUNTIF(Calculations!A:A, A3317),"")</f>
        <v/>
      </c>
      <c r="F3317" s="20" t="str">
        <f t="shared" si="295"/>
        <v/>
      </c>
      <c r="G3317" s="20" t="str">
        <f t="shared" si="296"/>
        <v/>
      </c>
    </row>
    <row r="3318" spans="1:7" x14ac:dyDescent="0.25">
      <c r="A3318" s="9" t="str">
        <f t="shared" si="292"/>
        <v/>
      </c>
      <c r="B3318" s="3" t="str">
        <f t="shared" si="293"/>
        <v/>
      </c>
      <c r="C3318" s="3" t="str">
        <f t="shared" si="294"/>
        <v/>
      </c>
      <c r="D3318" s="3" t="str">
        <f>IF(ISNUMBER(A3318),COUNTIF(Calculations!B:B, A3318),"")</f>
        <v/>
      </c>
      <c r="E3318" s="3" t="str">
        <f>IF(ISNUMBER(A3318),COUNTIF(Calculations!A:A, A3318),"")</f>
        <v/>
      </c>
      <c r="F3318" s="20" t="str">
        <f t="shared" si="295"/>
        <v/>
      </c>
      <c r="G3318" s="20" t="str">
        <f t="shared" si="296"/>
        <v/>
      </c>
    </row>
    <row r="3319" spans="1:7" x14ac:dyDescent="0.25">
      <c r="A3319" s="9" t="str">
        <f t="shared" si="292"/>
        <v/>
      </c>
      <c r="B3319" s="3" t="str">
        <f t="shared" si="293"/>
        <v/>
      </c>
      <c r="C3319" s="3" t="str">
        <f t="shared" si="294"/>
        <v/>
      </c>
      <c r="D3319" s="3" t="str">
        <f>IF(ISNUMBER(A3319),COUNTIF(Calculations!B:B, A3319),"")</f>
        <v/>
      </c>
      <c r="E3319" s="3" t="str">
        <f>IF(ISNUMBER(A3319),COUNTIF(Calculations!A:A, A3319),"")</f>
        <v/>
      </c>
      <c r="F3319" s="20" t="str">
        <f t="shared" si="295"/>
        <v/>
      </c>
      <c r="G3319" s="20" t="str">
        <f t="shared" si="296"/>
        <v/>
      </c>
    </row>
    <row r="3320" spans="1:7" x14ac:dyDescent="0.25">
      <c r="A3320" s="9" t="str">
        <f t="shared" si="292"/>
        <v/>
      </c>
      <c r="B3320" s="3" t="str">
        <f t="shared" si="293"/>
        <v/>
      </c>
      <c r="C3320" s="3" t="str">
        <f t="shared" si="294"/>
        <v/>
      </c>
      <c r="D3320" s="3" t="str">
        <f>IF(ISNUMBER(A3320),COUNTIF(Calculations!B:B, A3320),"")</f>
        <v/>
      </c>
      <c r="E3320" s="3" t="str">
        <f>IF(ISNUMBER(A3320),COUNTIF(Calculations!A:A, A3320),"")</f>
        <v/>
      </c>
      <c r="F3320" s="20" t="str">
        <f t="shared" si="295"/>
        <v/>
      </c>
      <c r="G3320" s="20" t="str">
        <f t="shared" si="296"/>
        <v/>
      </c>
    </row>
    <row r="3321" spans="1:7" x14ac:dyDescent="0.25">
      <c r="A3321" s="9" t="str">
        <f t="shared" si="292"/>
        <v/>
      </c>
      <c r="B3321" s="3" t="str">
        <f t="shared" si="293"/>
        <v/>
      </c>
      <c r="C3321" s="3" t="str">
        <f t="shared" si="294"/>
        <v/>
      </c>
      <c r="D3321" s="3" t="str">
        <f>IF(ISNUMBER(A3321),COUNTIF(Calculations!B:B, A3321),"")</f>
        <v/>
      </c>
      <c r="E3321" s="3" t="str">
        <f>IF(ISNUMBER(A3321),COUNTIF(Calculations!A:A, A3321),"")</f>
        <v/>
      </c>
      <c r="F3321" s="20" t="str">
        <f t="shared" si="295"/>
        <v/>
      </c>
      <c r="G3321" s="20" t="str">
        <f t="shared" si="296"/>
        <v/>
      </c>
    </row>
    <row r="3322" spans="1:7" x14ac:dyDescent="0.25">
      <c r="A3322" s="9" t="str">
        <f t="shared" si="292"/>
        <v/>
      </c>
      <c r="B3322" s="3" t="str">
        <f t="shared" si="293"/>
        <v/>
      </c>
      <c r="C3322" s="3" t="str">
        <f t="shared" si="294"/>
        <v/>
      </c>
      <c r="D3322" s="3" t="str">
        <f>IF(ISNUMBER(A3322),COUNTIF(Calculations!B:B, A3322),"")</f>
        <v/>
      </c>
      <c r="E3322" s="3" t="str">
        <f>IF(ISNUMBER(A3322),COUNTIF(Calculations!A:A, A3322),"")</f>
        <v/>
      </c>
      <c r="F3322" s="20" t="str">
        <f t="shared" si="295"/>
        <v/>
      </c>
      <c r="G3322" s="20" t="str">
        <f t="shared" si="296"/>
        <v/>
      </c>
    </row>
    <row r="3323" spans="1:7" x14ac:dyDescent="0.25">
      <c r="A3323" s="9" t="str">
        <f t="shared" si="292"/>
        <v/>
      </c>
      <c r="B3323" s="3" t="str">
        <f t="shared" si="293"/>
        <v/>
      </c>
      <c r="C3323" s="3" t="str">
        <f t="shared" si="294"/>
        <v/>
      </c>
      <c r="D3323" s="3" t="str">
        <f>IF(ISNUMBER(A3323),COUNTIF(Calculations!B:B, A3323),"")</f>
        <v/>
      </c>
      <c r="E3323" s="3" t="str">
        <f>IF(ISNUMBER(A3323),COUNTIF(Calculations!A:A, A3323),"")</f>
        <v/>
      </c>
      <c r="F3323" s="20" t="str">
        <f t="shared" si="295"/>
        <v/>
      </c>
      <c r="G3323" s="20" t="str">
        <f t="shared" si="296"/>
        <v/>
      </c>
    </row>
    <row r="3324" spans="1:7" x14ac:dyDescent="0.25">
      <c r="A3324" s="9" t="str">
        <f t="shared" si="292"/>
        <v/>
      </c>
      <c r="B3324" s="3" t="str">
        <f t="shared" si="293"/>
        <v/>
      </c>
      <c r="C3324" s="3" t="str">
        <f t="shared" si="294"/>
        <v/>
      </c>
      <c r="D3324" s="3" t="str">
        <f>IF(ISNUMBER(A3324),COUNTIF(Calculations!B:B, A3324),"")</f>
        <v/>
      </c>
      <c r="E3324" s="3" t="str">
        <f>IF(ISNUMBER(A3324),COUNTIF(Calculations!A:A, A3324),"")</f>
        <v/>
      </c>
      <c r="F3324" s="20" t="str">
        <f t="shared" si="295"/>
        <v/>
      </c>
      <c r="G3324" s="20" t="str">
        <f t="shared" si="296"/>
        <v/>
      </c>
    </row>
    <row r="3325" spans="1:7" x14ac:dyDescent="0.25">
      <c r="A3325" s="9" t="str">
        <f t="shared" si="292"/>
        <v/>
      </c>
      <c r="B3325" s="3" t="str">
        <f t="shared" si="293"/>
        <v/>
      </c>
      <c r="C3325" s="3" t="str">
        <f t="shared" si="294"/>
        <v/>
      </c>
      <c r="D3325" s="3" t="str">
        <f>IF(ISNUMBER(A3325),COUNTIF(Calculations!B:B, A3325),"")</f>
        <v/>
      </c>
      <c r="E3325" s="3" t="str">
        <f>IF(ISNUMBER(A3325),COUNTIF(Calculations!A:A, A3325),"")</f>
        <v/>
      </c>
      <c r="F3325" s="20" t="str">
        <f t="shared" si="295"/>
        <v/>
      </c>
      <c r="G3325" s="20" t="str">
        <f t="shared" si="296"/>
        <v/>
      </c>
    </row>
    <row r="3326" spans="1:7" x14ac:dyDescent="0.25">
      <c r="A3326" s="9" t="str">
        <f t="shared" si="292"/>
        <v/>
      </c>
      <c r="B3326" s="3" t="str">
        <f t="shared" si="293"/>
        <v/>
      </c>
      <c r="C3326" s="3" t="str">
        <f t="shared" si="294"/>
        <v/>
      </c>
      <c r="D3326" s="3" t="str">
        <f>IF(ISNUMBER(A3326),COUNTIF(Calculations!B:B, A3326),"")</f>
        <v/>
      </c>
      <c r="E3326" s="3" t="str">
        <f>IF(ISNUMBER(A3326),COUNTIF(Calculations!A:A, A3326),"")</f>
        <v/>
      </c>
      <c r="F3326" s="20" t="str">
        <f t="shared" si="295"/>
        <v/>
      </c>
      <c r="G3326" s="20" t="str">
        <f t="shared" si="296"/>
        <v/>
      </c>
    </row>
    <row r="3327" spans="1:7" x14ac:dyDescent="0.25">
      <c r="A3327" s="9" t="str">
        <f t="shared" si="292"/>
        <v/>
      </c>
      <c r="B3327" s="3" t="str">
        <f t="shared" si="293"/>
        <v/>
      </c>
      <c r="C3327" s="3" t="str">
        <f t="shared" si="294"/>
        <v/>
      </c>
      <c r="D3327" s="3" t="str">
        <f>IF(ISNUMBER(A3327),COUNTIF(Calculations!B:B, A3327),"")</f>
        <v/>
      </c>
      <c r="E3327" s="3" t="str">
        <f>IF(ISNUMBER(A3327),COUNTIF(Calculations!A:A, A3327),"")</f>
        <v/>
      </c>
      <c r="F3327" s="20" t="str">
        <f t="shared" si="295"/>
        <v/>
      </c>
      <c r="G3327" s="20" t="str">
        <f t="shared" si="296"/>
        <v/>
      </c>
    </row>
    <row r="3328" spans="1:7" x14ac:dyDescent="0.25">
      <c r="A3328" s="9" t="str">
        <f t="shared" si="292"/>
        <v/>
      </c>
      <c r="B3328" s="3" t="str">
        <f t="shared" si="293"/>
        <v/>
      </c>
      <c r="C3328" s="3" t="str">
        <f t="shared" si="294"/>
        <v/>
      </c>
      <c r="D3328" s="3" t="str">
        <f>IF(ISNUMBER(A3328),COUNTIF(Calculations!B:B, A3328),"")</f>
        <v/>
      </c>
      <c r="E3328" s="3" t="str">
        <f>IF(ISNUMBER(A3328),COUNTIF(Calculations!A:A, A3328),"")</f>
        <v/>
      </c>
      <c r="F3328" s="20" t="str">
        <f t="shared" si="295"/>
        <v/>
      </c>
      <c r="G3328" s="20" t="str">
        <f t="shared" si="296"/>
        <v/>
      </c>
    </row>
    <row r="3329" spans="1:7" x14ac:dyDescent="0.25">
      <c r="A3329" s="9" t="str">
        <f t="shared" si="292"/>
        <v/>
      </c>
      <c r="B3329" s="3" t="str">
        <f t="shared" si="293"/>
        <v/>
      </c>
      <c r="C3329" s="3" t="str">
        <f t="shared" si="294"/>
        <v/>
      </c>
      <c r="D3329" s="3" t="str">
        <f>IF(ISNUMBER(A3329),COUNTIF(Calculations!B:B, A3329),"")</f>
        <v/>
      </c>
      <c r="E3329" s="3" t="str">
        <f>IF(ISNUMBER(A3329),COUNTIF(Calculations!A:A, A3329),"")</f>
        <v/>
      </c>
      <c r="F3329" s="20" t="str">
        <f t="shared" si="295"/>
        <v/>
      </c>
      <c r="G3329" s="20" t="str">
        <f t="shared" si="296"/>
        <v/>
      </c>
    </row>
    <row r="3330" spans="1:7" x14ac:dyDescent="0.25">
      <c r="A3330" s="9" t="str">
        <f t="shared" si="292"/>
        <v/>
      </c>
      <c r="B3330" s="3" t="str">
        <f t="shared" si="293"/>
        <v/>
      </c>
      <c r="C3330" s="3" t="str">
        <f t="shared" si="294"/>
        <v/>
      </c>
      <c r="D3330" s="3" t="str">
        <f>IF(ISNUMBER(A3330),COUNTIF(Calculations!B:B, A3330),"")</f>
        <v/>
      </c>
      <c r="E3330" s="3" t="str">
        <f>IF(ISNUMBER(A3330),COUNTIF(Calculations!A:A, A3330),"")</f>
        <v/>
      </c>
      <c r="F3330" s="20" t="str">
        <f t="shared" si="295"/>
        <v/>
      </c>
      <c r="G3330" s="20" t="str">
        <f t="shared" si="296"/>
        <v/>
      </c>
    </row>
    <row r="3331" spans="1:7" x14ac:dyDescent="0.25">
      <c r="A3331" s="9" t="str">
        <f t="shared" si="292"/>
        <v/>
      </c>
      <c r="B3331" s="3" t="str">
        <f t="shared" si="293"/>
        <v/>
      </c>
      <c r="C3331" s="3" t="str">
        <f t="shared" si="294"/>
        <v/>
      </c>
      <c r="D3331" s="3" t="str">
        <f>IF(ISNUMBER(A3331),COUNTIF(Calculations!B:B, A3331),"")</f>
        <v/>
      </c>
      <c r="E3331" s="3" t="str">
        <f>IF(ISNUMBER(A3331),COUNTIF(Calculations!A:A, A3331),"")</f>
        <v/>
      </c>
      <c r="F3331" s="20" t="str">
        <f t="shared" si="295"/>
        <v/>
      </c>
      <c r="G3331" s="20" t="str">
        <f t="shared" si="296"/>
        <v/>
      </c>
    </row>
    <row r="3332" spans="1:7" x14ac:dyDescent="0.25">
      <c r="A3332" s="9" t="str">
        <f t="shared" si="292"/>
        <v/>
      </c>
      <c r="B3332" s="3" t="str">
        <f t="shared" si="293"/>
        <v/>
      </c>
      <c r="C3332" s="3" t="str">
        <f t="shared" si="294"/>
        <v/>
      </c>
      <c r="D3332" s="3" t="str">
        <f>IF(ISNUMBER(A3332),COUNTIF(Calculations!B:B, A3332),"")</f>
        <v/>
      </c>
      <c r="E3332" s="3" t="str">
        <f>IF(ISNUMBER(A3332),COUNTIF(Calculations!A:A, A3332),"")</f>
        <v/>
      </c>
      <c r="F3332" s="20" t="str">
        <f t="shared" si="295"/>
        <v/>
      </c>
      <c r="G3332" s="20" t="str">
        <f t="shared" si="296"/>
        <v/>
      </c>
    </row>
    <row r="3333" spans="1:7" x14ac:dyDescent="0.25">
      <c r="A3333" s="9" t="str">
        <f t="shared" si="292"/>
        <v/>
      </c>
      <c r="B3333" s="3" t="str">
        <f t="shared" si="293"/>
        <v/>
      </c>
      <c r="C3333" s="3" t="str">
        <f t="shared" si="294"/>
        <v/>
      </c>
      <c r="D3333" s="3" t="str">
        <f>IF(ISNUMBER(A3333),COUNTIF(Calculations!B:B, A3333),"")</f>
        <v/>
      </c>
      <c r="E3333" s="3" t="str">
        <f>IF(ISNUMBER(A3333),COUNTIF(Calculations!A:A, A3333),"")</f>
        <v/>
      </c>
      <c r="F3333" s="20" t="str">
        <f t="shared" si="295"/>
        <v/>
      </c>
      <c r="G3333" s="20" t="str">
        <f t="shared" si="296"/>
        <v/>
      </c>
    </row>
    <row r="3334" spans="1:7" x14ac:dyDescent="0.25">
      <c r="A3334" s="9" t="str">
        <f t="shared" si="292"/>
        <v/>
      </c>
      <c r="B3334" s="3" t="str">
        <f t="shared" si="293"/>
        <v/>
      </c>
      <c r="C3334" s="3" t="str">
        <f t="shared" si="294"/>
        <v/>
      </c>
      <c r="D3334" s="3" t="str">
        <f>IF(ISNUMBER(A3334),COUNTIF(Calculations!B:B, A3334),"")</f>
        <v/>
      </c>
      <c r="E3334" s="3" t="str">
        <f>IF(ISNUMBER(A3334),COUNTIF(Calculations!A:A, A3334),"")</f>
        <v/>
      </c>
      <c r="F3334" s="20" t="str">
        <f t="shared" si="295"/>
        <v/>
      </c>
      <c r="G3334" s="20" t="str">
        <f t="shared" si="296"/>
        <v/>
      </c>
    </row>
    <row r="3335" spans="1:7" x14ac:dyDescent="0.25">
      <c r="A3335" s="9" t="str">
        <f t="shared" si="292"/>
        <v/>
      </c>
      <c r="B3335" s="3" t="str">
        <f t="shared" si="293"/>
        <v/>
      </c>
      <c r="C3335" s="3" t="str">
        <f t="shared" si="294"/>
        <v/>
      </c>
      <c r="D3335" s="3" t="str">
        <f>IF(ISNUMBER(A3335),COUNTIF(Calculations!B:B, A3335),"")</f>
        <v/>
      </c>
      <c r="E3335" s="3" t="str">
        <f>IF(ISNUMBER(A3335),COUNTIF(Calculations!A:A, A3335),"")</f>
        <v/>
      </c>
      <c r="F3335" s="20" t="str">
        <f t="shared" si="295"/>
        <v/>
      </c>
      <c r="G3335" s="20" t="str">
        <f t="shared" si="296"/>
        <v/>
      </c>
    </row>
    <row r="3336" spans="1:7" x14ac:dyDescent="0.25">
      <c r="A3336" s="9" t="str">
        <f t="shared" si="292"/>
        <v/>
      </c>
      <c r="B3336" s="3" t="str">
        <f t="shared" si="293"/>
        <v/>
      </c>
      <c r="C3336" s="3" t="str">
        <f t="shared" si="294"/>
        <v/>
      </c>
      <c r="D3336" s="3" t="str">
        <f>IF(ISNUMBER(A3336),COUNTIF(Calculations!B:B, A3336),"")</f>
        <v/>
      </c>
      <c r="E3336" s="3" t="str">
        <f>IF(ISNUMBER(A3336),COUNTIF(Calculations!A:A, A3336),"")</f>
        <v/>
      </c>
      <c r="F3336" s="20" t="str">
        <f t="shared" si="295"/>
        <v/>
      </c>
      <c r="G3336" s="20" t="str">
        <f t="shared" si="296"/>
        <v/>
      </c>
    </row>
    <row r="3337" spans="1:7" x14ac:dyDescent="0.25">
      <c r="A3337" s="9" t="str">
        <f t="shared" si="292"/>
        <v/>
      </c>
      <c r="B3337" s="3" t="str">
        <f t="shared" si="293"/>
        <v/>
      </c>
      <c r="C3337" s="3" t="str">
        <f t="shared" si="294"/>
        <v/>
      </c>
      <c r="D3337" s="3" t="str">
        <f>IF(ISNUMBER(A3337),COUNTIF(Calculations!B:B, A3337),"")</f>
        <v/>
      </c>
      <c r="E3337" s="3" t="str">
        <f>IF(ISNUMBER(A3337),COUNTIF(Calculations!A:A, A3337),"")</f>
        <v/>
      </c>
      <c r="F3337" s="20" t="str">
        <f t="shared" si="295"/>
        <v/>
      </c>
      <c r="G3337" s="20" t="str">
        <f t="shared" si="296"/>
        <v/>
      </c>
    </row>
    <row r="3338" spans="1:7" x14ac:dyDescent="0.25">
      <c r="A3338" s="9" t="str">
        <f t="shared" si="292"/>
        <v/>
      </c>
      <c r="B3338" s="3" t="str">
        <f t="shared" si="293"/>
        <v/>
      </c>
      <c r="C3338" s="3" t="str">
        <f t="shared" si="294"/>
        <v/>
      </c>
      <c r="D3338" s="3" t="str">
        <f>IF(ISNUMBER(A3338),COUNTIF(Calculations!B:B, A3338),"")</f>
        <v/>
      </c>
      <c r="E3338" s="3" t="str">
        <f>IF(ISNUMBER(A3338),COUNTIF(Calculations!A:A, A3338),"")</f>
        <v/>
      </c>
      <c r="F3338" s="20" t="str">
        <f t="shared" si="295"/>
        <v/>
      </c>
      <c r="G3338" s="20" t="str">
        <f t="shared" si="296"/>
        <v/>
      </c>
    </row>
    <row r="3339" spans="1:7" x14ac:dyDescent="0.25">
      <c r="A3339" s="9" t="str">
        <f t="shared" si="292"/>
        <v/>
      </c>
      <c r="B3339" s="3" t="str">
        <f t="shared" si="293"/>
        <v/>
      </c>
      <c r="C3339" s="3" t="str">
        <f t="shared" si="294"/>
        <v/>
      </c>
      <c r="D3339" s="3" t="str">
        <f>IF(ISNUMBER(A3339),COUNTIF(Calculations!B:B, A3339),"")</f>
        <v/>
      </c>
      <c r="E3339" s="3" t="str">
        <f>IF(ISNUMBER(A3339),COUNTIF(Calculations!A:A, A3339),"")</f>
        <v/>
      </c>
      <c r="F3339" s="20" t="str">
        <f t="shared" si="295"/>
        <v/>
      </c>
      <c r="G3339" s="20" t="str">
        <f t="shared" si="296"/>
        <v/>
      </c>
    </row>
    <row r="3340" spans="1:7" x14ac:dyDescent="0.25">
      <c r="A3340" s="9" t="str">
        <f t="shared" si="292"/>
        <v/>
      </c>
      <c r="B3340" s="3" t="str">
        <f t="shared" si="293"/>
        <v/>
      </c>
      <c r="C3340" s="3" t="str">
        <f t="shared" si="294"/>
        <v/>
      </c>
      <c r="D3340" s="3" t="str">
        <f>IF(ISNUMBER(A3340),COUNTIF(Calculations!B:B, A3340),"")</f>
        <v/>
      </c>
      <c r="E3340" s="3" t="str">
        <f>IF(ISNUMBER(A3340),COUNTIF(Calculations!A:A, A3340),"")</f>
        <v/>
      </c>
      <c r="F3340" s="20" t="str">
        <f t="shared" si="295"/>
        <v/>
      </c>
      <c r="G3340" s="20" t="str">
        <f t="shared" si="296"/>
        <v/>
      </c>
    </row>
    <row r="3341" spans="1:7" x14ac:dyDescent="0.25">
      <c r="A3341" s="9" t="str">
        <f t="shared" si="292"/>
        <v/>
      </c>
      <c r="B3341" s="3" t="str">
        <f t="shared" si="293"/>
        <v/>
      </c>
      <c r="C3341" s="3" t="str">
        <f t="shared" si="294"/>
        <v/>
      </c>
      <c r="D3341" s="3" t="str">
        <f>IF(ISNUMBER(A3341),COUNTIF(Calculations!B:B, A3341),"")</f>
        <v/>
      </c>
      <c r="E3341" s="3" t="str">
        <f>IF(ISNUMBER(A3341),COUNTIF(Calculations!A:A, A3341),"")</f>
        <v/>
      </c>
      <c r="F3341" s="20" t="str">
        <f t="shared" si="295"/>
        <v/>
      </c>
      <c r="G3341" s="20" t="str">
        <f t="shared" si="296"/>
        <v/>
      </c>
    </row>
    <row r="3342" spans="1:7" x14ac:dyDescent="0.25">
      <c r="A3342" s="9" t="str">
        <f t="shared" si="292"/>
        <v/>
      </c>
      <c r="B3342" s="3" t="str">
        <f t="shared" si="293"/>
        <v/>
      </c>
      <c r="C3342" s="3" t="str">
        <f t="shared" si="294"/>
        <v/>
      </c>
      <c r="D3342" s="3" t="str">
        <f>IF(ISNUMBER(A3342),COUNTIF(Calculations!B:B, A3342),"")</f>
        <v/>
      </c>
      <c r="E3342" s="3" t="str">
        <f>IF(ISNUMBER(A3342),COUNTIF(Calculations!A:A, A3342),"")</f>
        <v/>
      </c>
      <c r="F3342" s="20" t="str">
        <f t="shared" si="295"/>
        <v/>
      </c>
      <c r="G3342" s="20" t="str">
        <f t="shared" si="296"/>
        <v/>
      </c>
    </row>
    <row r="3343" spans="1:7" x14ac:dyDescent="0.25">
      <c r="A3343" s="9" t="str">
        <f t="shared" si="292"/>
        <v/>
      </c>
      <c r="B3343" s="3" t="str">
        <f t="shared" si="293"/>
        <v/>
      </c>
      <c r="C3343" s="3" t="str">
        <f t="shared" si="294"/>
        <v/>
      </c>
      <c r="D3343" s="3" t="str">
        <f>IF(ISNUMBER(A3343),COUNTIF(Calculations!B:B, A3343),"")</f>
        <v/>
      </c>
      <c r="E3343" s="3" t="str">
        <f>IF(ISNUMBER(A3343),COUNTIF(Calculations!A:A, A3343),"")</f>
        <v/>
      </c>
      <c r="F3343" s="20" t="str">
        <f t="shared" si="295"/>
        <v/>
      </c>
      <c r="G3343" s="20" t="str">
        <f t="shared" si="296"/>
        <v/>
      </c>
    </row>
    <row r="3344" spans="1:7" x14ac:dyDescent="0.25">
      <c r="A3344" s="9" t="str">
        <f t="shared" si="292"/>
        <v/>
      </c>
      <c r="B3344" s="3" t="str">
        <f t="shared" si="293"/>
        <v/>
      </c>
      <c r="C3344" s="3" t="str">
        <f t="shared" si="294"/>
        <v/>
      </c>
      <c r="D3344" s="3" t="str">
        <f>IF(ISNUMBER(A3344),COUNTIF(Calculations!B:B, A3344),"")</f>
        <v/>
      </c>
      <c r="E3344" s="3" t="str">
        <f>IF(ISNUMBER(A3344),COUNTIF(Calculations!A:A, A3344),"")</f>
        <v/>
      </c>
      <c r="F3344" s="20" t="str">
        <f t="shared" si="295"/>
        <v/>
      </c>
      <c r="G3344" s="20" t="str">
        <f t="shared" si="296"/>
        <v/>
      </c>
    </row>
    <row r="3345" spans="1:7" x14ac:dyDescent="0.25">
      <c r="A3345" s="9" t="str">
        <f t="shared" si="292"/>
        <v/>
      </c>
      <c r="B3345" s="3" t="str">
        <f t="shared" si="293"/>
        <v/>
      </c>
      <c r="C3345" s="3" t="str">
        <f t="shared" si="294"/>
        <v/>
      </c>
      <c r="D3345" s="3" t="str">
        <f>IF(ISNUMBER(A3345),COUNTIF(Calculations!B:B, A3345),"")</f>
        <v/>
      </c>
      <c r="E3345" s="3" t="str">
        <f>IF(ISNUMBER(A3345),COUNTIF(Calculations!A:A, A3345),"")</f>
        <v/>
      </c>
      <c r="F3345" s="20" t="str">
        <f t="shared" si="295"/>
        <v/>
      </c>
      <c r="G3345" s="20" t="str">
        <f t="shared" si="296"/>
        <v/>
      </c>
    </row>
    <row r="3346" spans="1:7" x14ac:dyDescent="0.25">
      <c r="A3346" s="9" t="str">
        <f t="shared" si="292"/>
        <v/>
      </c>
      <c r="B3346" s="3" t="str">
        <f t="shared" si="293"/>
        <v/>
      </c>
      <c r="C3346" s="3" t="str">
        <f t="shared" si="294"/>
        <v/>
      </c>
      <c r="D3346" s="3" t="str">
        <f>IF(ISNUMBER(A3346),COUNTIF(Calculations!B:B, A3346),"")</f>
        <v/>
      </c>
      <c r="E3346" s="3" t="str">
        <f>IF(ISNUMBER(A3346),COUNTIF(Calculations!A:A, A3346),"")</f>
        <v/>
      </c>
      <c r="F3346" s="20" t="str">
        <f t="shared" si="295"/>
        <v/>
      </c>
      <c r="G3346" s="20" t="str">
        <f t="shared" si="296"/>
        <v/>
      </c>
    </row>
    <row r="3347" spans="1:7" x14ac:dyDescent="0.25">
      <c r="A3347" s="9" t="str">
        <f t="shared" si="292"/>
        <v/>
      </c>
      <c r="B3347" s="3" t="str">
        <f t="shared" si="293"/>
        <v/>
      </c>
      <c r="C3347" s="3" t="str">
        <f t="shared" si="294"/>
        <v/>
      </c>
      <c r="D3347" s="3" t="str">
        <f>IF(ISNUMBER(A3347),COUNTIF(Calculations!B:B, A3347),"")</f>
        <v/>
      </c>
      <c r="E3347" s="3" t="str">
        <f>IF(ISNUMBER(A3347),COUNTIF(Calculations!A:A, A3347),"")</f>
        <v/>
      </c>
      <c r="F3347" s="20" t="str">
        <f t="shared" si="295"/>
        <v/>
      </c>
      <c r="G3347" s="20" t="str">
        <f t="shared" si="296"/>
        <v/>
      </c>
    </row>
    <row r="3348" spans="1:7" x14ac:dyDescent="0.25">
      <c r="A3348" s="9" t="str">
        <f t="shared" si="292"/>
        <v/>
      </c>
      <c r="B3348" s="3" t="str">
        <f t="shared" si="293"/>
        <v/>
      </c>
      <c r="C3348" s="3" t="str">
        <f t="shared" si="294"/>
        <v/>
      </c>
      <c r="D3348" s="3" t="str">
        <f>IF(ISNUMBER(A3348),COUNTIF(Calculations!B:B, A3348),"")</f>
        <v/>
      </c>
      <c r="E3348" s="3" t="str">
        <f>IF(ISNUMBER(A3348),COUNTIF(Calculations!A:A, A3348),"")</f>
        <v/>
      </c>
      <c r="F3348" s="20" t="str">
        <f t="shared" si="295"/>
        <v/>
      </c>
      <c r="G3348" s="20" t="str">
        <f t="shared" si="296"/>
        <v/>
      </c>
    </row>
    <row r="3349" spans="1:7" x14ac:dyDescent="0.25">
      <c r="A3349" s="9" t="str">
        <f t="shared" si="292"/>
        <v/>
      </c>
      <c r="B3349" s="3" t="str">
        <f t="shared" si="293"/>
        <v/>
      </c>
      <c r="C3349" s="3" t="str">
        <f t="shared" si="294"/>
        <v/>
      </c>
      <c r="D3349" s="3" t="str">
        <f>IF(ISNUMBER(A3349),COUNTIF(Calculations!B:B, A3349),"")</f>
        <v/>
      </c>
      <c r="E3349" s="3" t="str">
        <f>IF(ISNUMBER(A3349),COUNTIF(Calculations!A:A, A3349),"")</f>
        <v/>
      </c>
      <c r="F3349" s="20" t="str">
        <f t="shared" si="295"/>
        <v/>
      </c>
      <c r="G3349" s="20" t="str">
        <f t="shared" si="296"/>
        <v/>
      </c>
    </row>
    <row r="3350" spans="1:7" x14ac:dyDescent="0.25">
      <c r="A3350" s="9" t="str">
        <f t="shared" si="292"/>
        <v/>
      </c>
      <c r="B3350" s="3" t="str">
        <f t="shared" si="293"/>
        <v/>
      </c>
      <c r="C3350" s="3" t="str">
        <f t="shared" si="294"/>
        <v/>
      </c>
      <c r="D3350" s="3" t="str">
        <f>IF(ISNUMBER(A3350),COUNTIF(Calculations!B:B, A3350),"")</f>
        <v/>
      </c>
      <c r="E3350" s="3" t="str">
        <f>IF(ISNUMBER(A3350),COUNTIF(Calculations!A:A, A3350),"")</f>
        <v/>
      </c>
      <c r="F3350" s="20" t="str">
        <f t="shared" si="295"/>
        <v/>
      </c>
      <c r="G3350" s="20" t="str">
        <f t="shared" si="296"/>
        <v/>
      </c>
    </row>
    <row r="3351" spans="1:7" x14ac:dyDescent="0.25">
      <c r="A3351" s="9" t="str">
        <f t="shared" si="292"/>
        <v/>
      </c>
      <c r="B3351" s="3" t="str">
        <f t="shared" si="293"/>
        <v/>
      </c>
      <c r="C3351" s="3" t="str">
        <f t="shared" si="294"/>
        <v/>
      </c>
      <c r="D3351" s="3" t="str">
        <f>IF(ISNUMBER(A3351),COUNTIF(Calculations!B:B, A3351),"")</f>
        <v/>
      </c>
      <c r="E3351" s="3" t="str">
        <f>IF(ISNUMBER(A3351),COUNTIF(Calculations!A:A, A3351),"")</f>
        <v/>
      </c>
      <c r="F3351" s="20" t="str">
        <f t="shared" si="295"/>
        <v/>
      </c>
      <c r="G3351" s="20" t="str">
        <f t="shared" si="296"/>
        <v/>
      </c>
    </row>
    <row r="3352" spans="1:7" x14ac:dyDescent="0.25">
      <c r="A3352" s="9" t="str">
        <f t="shared" si="292"/>
        <v/>
      </c>
      <c r="B3352" s="3" t="str">
        <f t="shared" si="293"/>
        <v/>
      </c>
      <c r="C3352" s="3" t="str">
        <f t="shared" si="294"/>
        <v/>
      </c>
      <c r="D3352" s="3" t="str">
        <f>IF(ISNUMBER(A3352),COUNTIF(Calculations!B:B, A3352),"")</f>
        <v/>
      </c>
      <c r="E3352" s="3" t="str">
        <f>IF(ISNUMBER(A3352),COUNTIF(Calculations!A:A, A3352),"")</f>
        <v/>
      </c>
      <c r="F3352" s="20" t="str">
        <f t="shared" si="295"/>
        <v/>
      </c>
      <c r="G3352" s="20" t="str">
        <f t="shared" si="296"/>
        <v/>
      </c>
    </row>
    <row r="3353" spans="1:7" x14ac:dyDescent="0.25">
      <c r="A3353" s="9" t="str">
        <f t="shared" si="292"/>
        <v/>
      </c>
      <c r="B3353" s="3" t="str">
        <f t="shared" si="293"/>
        <v/>
      </c>
      <c r="C3353" s="3" t="str">
        <f t="shared" si="294"/>
        <v/>
      </c>
      <c r="D3353" s="3" t="str">
        <f>IF(ISNUMBER(A3353),COUNTIF(Calculations!B:B, A3353),"")</f>
        <v/>
      </c>
      <c r="E3353" s="3" t="str">
        <f>IF(ISNUMBER(A3353),COUNTIF(Calculations!A:A, A3353),"")</f>
        <v/>
      </c>
      <c r="F3353" s="20" t="str">
        <f t="shared" si="295"/>
        <v/>
      </c>
      <c r="G3353" s="20" t="str">
        <f t="shared" si="296"/>
        <v/>
      </c>
    </row>
    <row r="3354" spans="1:7" x14ac:dyDescent="0.25">
      <c r="A3354" s="9" t="str">
        <f t="shared" si="292"/>
        <v/>
      </c>
      <c r="B3354" s="3" t="str">
        <f t="shared" si="293"/>
        <v/>
      </c>
      <c r="C3354" s="3" t="str">
        <f t="shared" si="294"/>
        <v/>
      </c>
      <c r="D3354" s="3" t="str">
        <f>IF(ISNUMBER(A3354),COUNTIF(Calculations!B:B, A3354),"")</f>
        <v/>
      </c>
      <c r="E3354" s="3" t="str">
        <f>IF(ISNUMBER(A3354),COUNTIF(Calculations!A:A, A3354),"")</f>
        <v/>
      </c>
      <c r="F3354" s="20" t="str">
        <f t="shared" si="295"/>
        <v/>
      </c>
      <c r="G3354" s="20" t="str">
        <f t="shared" si="296"/>
        <v/>
      </c>
    </row>
    <row r="3355" spans="1:7" x14ac:dyDescent="0.25">
      <c r="A3355" s="9" t="str">
        <f t="shared" si="292"/>
        <v/>
      </c>
      <c r="B3355" s="3" t="str">
        <f t="shared" si="293"/>
        <v/>
      </c>
      <c r="C3355" s="3" t="str">
        <f t="shared" si="294"/>
        <v/>
      </c>
      <c r="D3355" s="3" t="str">
        <f>IF(ISNUMBER(A3355),COUNTIF(Calculations!B:B, A3355),"")</f>
        <v/>
      </c>
      <c r="E3355" s="3" t="str">
        <f>IF(ISNUMBER(A3355),COUNTIF(Calculations!A:A, A3355),"")</f>
        <v/>
      </c>
      <c r="F3355" s="20" t="str">
        <f t="shared" si="295"/>
        <v/>
      </c>
      <c r="G3355" s="20" t="str">
        <f t="shared" si="296"/>
        <v/>
      </c>
    </row>
    <row r="3356" spans="1:7" x14ac:dyDescent="0.25">
      <c r="A3356" s="9" t="str">
        <f t="shared" si="292"/>
        <v/>
      </c>
      <c r="B3356" s="3" t="str">
        <f t="shared" si="293"/>
        <v/>
      </c>
      <c r="C3356" s="3" t="str">
        <f t="shared" si="294"/>
        <v/>
      </c>
      <c r="D3356" s="3" t="str">
        <f>IF(ISNUMBER(A3356),COUNTIF(Calculations!B:B, A3356),"")</f>
        <v/>
      </c>
      <c r="E3356" s="3" t="str">
        <f>IF(ISNUMBER(A3356),COUNTIF(Calculations!A:A, A3356),"")</f>
        <v/>
      </c>
      <c r="F3356" s="20" t="str">
        <f t="shared" si="295"/>
        <v/>
      </c>
      <c r="G3356" s="20" t="str">
        <f t="shared" si="296"/>
        <v/>
      </c>
    </row>
    <row r="3357" spans="1:7" x14ac:dyDescent="0.25">
      <c r="A3357" s="9" t="str">
        <f t="shared" si="292"/>
        <v/>
      </c>
      <c r="B3357" s="3" t="str">
        <f t="shared" si="293"/>
        <v/>
      </c>
      <c r="C3357" s="3" t="str">
        <f t="shared" si="294"/>
        <v/>
      </c>
      <c r="D3357" s="3" t="str">
        <f>IF(ISNUMBER(A3357),COUNTIF(Calculations!B:B, A3357),"")</f>
        <v/>
      </c>
      <c r="E3357" s="3" t="str">
        <f>IF(ISNUMBER(A3357),COUNTIF(Calculations!A:A, A3357),"")</f>
        <v/>
      </c>
      <c r="F3357" s="20" t="str">
        <f t="shared" si="295"/>
        <v/>
      </c>
      <c r="G3357" s="20" t="str">
        <f t="shared" si="296"/>
        <v/>
      </c>
    </row>
    <row r="3358" spans="1:7" x14ac:dyDescent="0.25">
      <c r="A3358" s="9" t="str">
        <f t="shared" si="292"/>
        <v/>
      </c>
      <c r="B3358" s="3" t="str">
        <f t="shared" si="293"/>
        <v/>
      </c>
      <c r="C3358" s="3" t="str">
        <f t="shared" si="294"/>
        <v/>
      </c>
      <c r="D3358" s="3" t="str">
        <f>IF(ISNUMBER(A3358),COUNTIF(Calculations!B:B, A3358),"")</f>
        <v/>
      </c>
      <c r="E3358" s="3" t="str">
        <f>IF(ISNUMBER(A3358),COUNTIF(Calculations!A:A, A3358),"")</f>
        <v/>
      </c>
      <c r="F3358" s="20" t="str">
        <f t="shared" si="295"/>
        <v/>
      </c>
      <c r="G3358" s="20" t="str">
        <f t="shared" si="296"/>
        <v/>
      </c>
    </row>
    <row r="3359" spans="1:7" x14ac:dyDescent="0.25">
      <c r="A3359" s="9" t="str">
        <f t="shared" si="292"/>
        <v/>
      </c>
      <c r="B3359" s="3" t="str">
        <f t="shared" si="293"/>
        <v/>
      </c>
      <c r="C3359" s="3" t="str">
        <f t="shared" si="294"/>
        <v/>
      </c>
      <c r="D3359" s="3" t="str">
        <f>IF(ISNUMBER(A3359),COUNTIF(Calculations!B:B, A3359),"")</f>
        <v/>
      </c>
      <c r="E3359" s="3" t="str">
        <f>IF(ISNUMBER(A3359),COUNTIF(Calculations!A:A, A3359),"")</f>
        <v/>
      </c>
      <c r="F3359" s="20" t="str">
        <f t="shared" si="295"/>
        <v/>
      </c>
      <c r="G3359" s="20" t="str">
        <f t="shared" si="296"/>
        <v/>
      </c>
    </row>
    <row r="3360" spans="1:7" x14ac:dyDescent="0.25">
      <c r="A3360" s="9" t="str">
        <f t="shared" si="292"/>
        <v/>
      </c>
      <c r="B3360" s="3" t="str">
        <f t="shared" si="293"/>
        <v/>
      </c>
      <c r="C3360" s="3" t="str">
        <f t="shared" si="294"/>
        <v/>
      </c>
      <c r="D3360" s="3" t="str">
        <f>IF(ISNUMBER(A3360),COUNTIF(Calculations!B:B, A3360),"")</f>
        <v/>
      </c>
      <c r="E3360" s="3" t="str">
        <f>IF(ISNUMBER(A3360),COUNTIF(Calculations!A:A, A3360),"")</f>
        <v/>
      </c>
      <c r="F3360" s="20" t="str">
        <f t="shared" si="295"/>
        <v/>
      </c>
      <c r="G3360" s="20" t="str">
        <f t="shared" si="296"/>
        <v/>
      </c>
    </row>
    <row r="3361" spans="1:7" x14ac:dyDescent="0.25">
      <c r="A3361" s="9" t="str">
        <f t="shared" si="292"/>
        <v/>
      </c>
      <c r="B3361" s="3" t="str">
        <f t="shared" si="293"/>
        <v/>
      </c>
      <c r="C3361" s="3" t="str">
        <f t="shared" si="294"/>
        <v/>
      </c>
      <c r="D3361" s="3" t="str">
        <f>IF(ISNUMBER(A3361),COUNTIF(Calculations!B:B, A3361),"")</f>
        <v/>
      </c>
      <c r="E3361" s="3" t="str">
        <f>IF(ISNUMBER(A3361),COUNTIF(Calculations!A:A, A3361),"")</f>
        <v/>
      </c>
      <c r="F3361" s="20" t="str">
        <f t="shared" si="295"/>
        <v/>
      </c>
      <c r="G3361" s="20" t="str">
        <f t="shared" si="296"/>
        <v/>
      </c>
    </row>
    <row r="3362" spans="1:7" x14ac:dyDescent="0.25">
      <c r="A3362" s="9" t="str">
        <f t="shared" si="292"/>
        <v/>
      </c>
      <c r="B3362" s="3" t="str">
        <f t="shared" si="293"/>
        <v/>
      </c>
      <c r="C3362" s="3" t="str">
        <f t="shared" si="294"/>
        <v/>
      </c>
      <c r="D3362" s="3" t="str">
        <f>IF(ISNUMBER(A3362),COUNTIF(Calculations!B:B, A3362),"")</f>
        <v/>
      </c>
      <c r="E3362" s="3" t="str">
        <f>IF(ISNUMBER(A3362),COUNTIF(Calculations!A:A, A3362),"")</f>
        <v/>
      </c>
      <c r="F3362" s="20" t="str">
        <f t="shared" si="295"/>
        <v/>
      </c>
      <c r="G3362" s="20" t="str">
        <f t="shared" si="296"/>
        <v/>
      </c>
    </row>
    <row r="3363" spans="1:7" x14ac:dyDescent="0.25">
      <c r="A3363" s="9" t="str">
        <f t="shared" si="292"/>
        <v/>
      </c>
      <c r="B3363" s="3" t="str">
        <f t="shared" si="293"/>
        <v/>
      </c>
      <c r="C3363" s="3" t="str">
        <f t="shared" si="294"/>
        <v/>
      </c>
      <c r="D3363" s="3" t="str">
        <f>IF(ISNUMBER(A3363),COUNTIF(Calculations!B:B, A3363),"")</f>
        <v/>
      </c>
      <c r="E3363" s="3" t="str">
        <f>IF(ISNUMBER(A3363),COUNTIF(Calculations!A:A, A3363),"")</f>
        <v/>
      </c>
      <c r="F3363" s="20" t="str">
        <f t="shared" si="295"/>
        <v/>
      </c>
      <c r="G3363" s="20" t="str">
        <f t="shared" si="296"/>
        <v/>
      </c>
    </row>
    <row r="3364" spans="1:7" x14ac:dyDescent="0.25">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20" t="str">
        <f t="shared" ref="F3364:F3427" si="300">IF(ISNUMBER(A3364),F3363 + D3364,"")</f>
        <v/>
      </c>
      <c r="G3364" s="20" t="str">
        <f t="shared" ref="G3364:G3427" si="301">IF(ISNUMBER(A3364),G3363 + E3364,"")</f>
        <v/>
      </c>
    </row>
    <row r="3365" spans="1:7" x14ac:dyDescent="0.25">
      <c r="A3365" s="9" t="str">
        <f t="shared" si="297"/>
        <v/>
      </c>
      <c r="B3365" s="3" t="str">
        <f t="shared" si="298"/>
        <v/>
      </c>
      <c r="C3365" s="3" t="str">
        <f t="shared" si="299"/>
        <v/>
      </c>
      <c r="D3365" s="3" t="str">
        <f>IF(ISNUMBER(A3365),COUNTIF(Calculations!B:B, A3365),"")</f>
        <v/>
      </c>
      <c r="E3365" s="3" t="str">
        <f>IF(ISNUMBER(A3365),COUNTIF(Calculations!A:A, A3365),"")</f>
        <v/>
      </c>
      <c r="F3365" s="20" t="str">
        <f t="shared" si="300"/>
        <v/>
      </c>
      <c r="G3365" s="20" t="str">
        <f t="shared" si="301"/>
        <v/>
      </c>
    </row>
    <row r="3366" spans="1:7" x14ac:dyDescent="0.25">
      <c r="A3366" s="9" t="str">
        <f t="shared" si="297"/>
        <v/>
      </c>
      <c r="B3366" s="3" t="str">
        <f t="shared" si="298"/>
        <v/>
      </c>
      <c r="C3366" s="3" t="str">
        <f t="shared" si="299"/>
        <v/>
      </c>
      <c r="D3366" s="3" t="str">
        <f>IF(ISNUMBER(A3366),COUNTIF(Calculations!B:B, A3366),"")</f>
        <v/>
      </c>
      <c r="E3366" s="3" t="str">
        <f>IF(ISNUMBER(A3366),COUNTIF(Calculations!A:A, A3366),"")</f>
        <v/>
      </c>
      <c r="F3366" s="20" t="str">
        <f t="shared" si="300"/>
        <v/>
      </c>
      <c r="G3366" s="20" t="str">
        <f t="shared" si="301"/>
        <v/>
      </c>
    </row>
    <row r="3367" spans="1:7" x14ac:dyDescent="0.25">
      <c r="A3367" s="9" t="str">
        <f t="shared" si="297"/>
        <v/>
      </c>
      <c r="B3367" s="3" t="str">
        <f t="shared" si="298"/>
        <v/>
      </c>
      <c r="C3367" s="3" t="str">
        <f t="shared" si="299"/>
        <v/>
      </c>
      <c r="D3367" s="3" t="str">
        <f>IF(ISNUMBER(A3367),COUNTIF(Calculations!B:B, A3367),"")</f>
        <v/>
      </c>
      <c r="E3367" s="3" t="str">
        <f>IF(ISNUMBER(A3367),COUNTIF(Calculations!A:A, A3367),"")</f>
        <v/>
      </c>
      <c r="F3367" s="20" t="str">
        <f t="shared" si="300"/>
        <v/>
      </c>
      <c r="G3367" s="20" t="str">
        <f t="shared" si="301"/>
        <v/>
      </c>
    </row>
    <row r="3368" spans="1:7" x14ac:dyDescent="0.25">
      <c r="A3368" s="9" t="str">
        <f t="shared" si="297"/>
        <v/>
      </c>
      <c r="B3368" s="3" t="str">
        <f t="shared" si="298"/>
        <v/>
      </c>
      <c r="C3368" s="3" t="str">
        <f t="shared" si="299"/>
        <v/>
      </c>
      <c r="D3368" s="3" t="str">
        <f>IF(ISNUMBER(A3368),COUNTIF(Calculations!B:B, A3368),"")</f>
        <v/>
      </c>
      <c r="E3368" s="3" t="str">
        <f>IF(ISNUMBER(A3368),COUNTIF(Calculations!A:A, A3368),"")</f>
        <v/>
      </c>
      <c r="F3368" s="20" t="str">
        <f t="shared" si="300"/>
        <v/>
      </c>
      <c r="G3368" s="20" t="str">
        <f t="shared" si="301"/>
        <v/>
      </c>
    </row>
    <row r="3369" spans="1:7" x14ac:dyDescent="0.25">
      <c r="A3369" s="9" t="str">
        <f t="shared" si="297"/>
        <v/>
      </c>
      <c r="B3369" s="3" t="str">
        <f t="shared" si="298"/>
        <v/>
      </c>
      <c r="C3369" s="3" t="str">
        <f t="shared" si="299"/>
        <v/>
      </c>
      <c r="D3369" s="3" t="str">
        <f>IF(ISNUMBER(A3369),COUNTIF(Calculations!B:B, A3369),"")</f>
        <v/>
      </c>
      <c r="E3369" s="3" t="str">
        <f>IF(ISNUMBER(A3369),COUNTIF(Calculations!A:A, A3369),"")</f>
        <v/>
      </c>
      <c r="F3369" s="20" t="str">
        <f t="shared" si="300"/>
        <v/>
      </c>
      <c r="G3369" s="20" t="str">
        <f t="shared" si="301"/>
        <v/>
      </c>
    </row>
    <row r="3370" spans="1:7" x14ac:dyDescent="0.25">
      <c r="A3370" s="9" t="str">
        <f t="shared" si="297"/>
        <v/>
      </c>
      <c r="B3370" s="3" t="str">
        <f t="shared" si="298"/>
        <v/>
      </c>
      <c r="C3370" s="3" t="str">
        <f t="shared" si="299"/>
        <v/>
      </c>
      <c r="D3370" s="3" t="str">
        <f>IF(ISNUMBER(A3370),COUNTIF(Calculations!B:B, A3370),"")</f>
        <v/>
      </c>
      <c r="E3370" s="3" t="str">
        <f>IF(ISNUMBER(A3370),COUNTIF(Calculations!A:A, A3370),"")</f>
        <v/>
      </c>
      <c r="F3370" s="20" t="str">
        <f t="shared" si="300"/>
        <v/>
      </c>
      <c r="G3370" s="20" t="str">
        <f t="shared" si="301"/>
        <v/>
      </c>
    </row>
    <row r="3371" spans="1:7" x14ac:dyDescent="0.25">
      <c r="A3371" s="9" t="str">
        <f t="shared" si="297"/>
        <v/>
      </c>
      <c r="B3371" s="3" t="str">
        <f t="shared" si="298"/>
        <v/>
      </c>
      <c r="C3371" s="3" t="str">
        <f t="shared" si="299"/>
        <v/>
      </c>
      <c r="D3371" s="3" t="str">
        <f>IF(ISNUMBER(A3371),COUNTIF(Calculations!B:B, A3371),"")</f>
        <v/>
      </c>
      <c r="E3371" s="3" t="str">
        <f>IF(ISNUMBER(A3371),COUNTIF(Calculations!A:A, A3371),"")</f>
        <v/>
      </c>
      <c r="F3371" s="20" t="str">
        <f t="shared" si="300"/>
        <v/>
      </c>
      <c r="G3371" s="20" t="str">
        <f t="shared" si="301"/>
        <v/>
      </c>
    </row>
    <row r="3372" spans="1:7" x14ac:dyDescent="0.25">
      <c r="A3372" s="9" t="str">
        <f t="shared" si="297"/>
        <v/>
      </c>
      <c r="B3372" s="3" t="str">
        <f t="shared" si="298"/>
        <v/>
      </c>
      <c r="C3372" s="3" t="str">
        <f t="shared" si="299"/>
        <v/>
      </c>
      <c r="D3372" s="3" t="str">
        <f>IF(ISNUMBER(A3372),COUNTIF(Calculations!B:B, A3372),"")</f>
        <v/>
      </c>
      <c r="E3372" s="3" t="str">
        <f>IF(ISNUMBER(A3372),COUNTIF(Calculations!A:A, A3372),"")</f>
        <v/>
      </c>
      <c r="F3372" s="20" t="str">
        <f t="shared" si="300"/>
        <v/>
      </c>
      <c r="G3372" s="20" t="str">
        <f t="shared" si="301"/>
        <v/>
      </c>
    </row>
    <row r="3373" spans="1:7" x14ac:dyDescent="0.25">
      <c r="A3373" s="9" t="str">
        <f t="shared" si="297"/>
        <v/>
      </c>
      <c r="B3373" s="3" t="str">
        <f t="shared" si="298"/>
        <v/>
      </c>
      <c r="C3373" s="3" t="str">
        <f t="shared" si="299"/>
        <v/>
      </c>
      <c r="D3373" s="3" t="str">
        <f>IF(ISNUMBER(A3373),COUNTIF(Calculations!B:B, A3373),"")</f>
        <v/>
      </c>
      <c r="E3373" s="3" t="str">
        <f>IF(ISNUMBER(A3373),COUNTIF(Calculations!A:A, A3373),"")</f>
        <v/>
      </c>
      <c r="F3373" s="20" t="str">
        <f t="shared" si="300"/>
        <v/>
      </c>
      <c r="G3373" s="20" t="str">
        <f t="shared" si="301"/>
        <v/>
      </c>
    </row>
    <row r="3374" spans="1:7" x14ac:dyDescent="0.25">
      <c r="A3374" s="9" t="str">
        <f t="shared" si="297"/>
        <v/>
      </c>
      <c r="B3374" s="3" t="str">
        <f t="shared" si="298"/>
        <v/>
      </c>
      <c r="C3374" s="3" t="str">
        <f t="shared" si="299"/>
        <v/>
      </c>
      <c r="D3374" s="3" t="str">
        <f>IF(ISNUMBER(A3374),COUNTIF(Calculations!B:B, A3374),"")</f>
        <v/>
      </c>
      <c r="E3374" s="3" t="str">
        <f>IF(ISNUMBER(A3374),COUNTIF(Calculations!A:A, A3374),"")</f>
        <v/>
      </c>
      <c r="F3374" s="20" t="str">
        <f t="shared" si="300"/>
        <v/>
      </c>
      <c r="G3374" s="20" t="str">
        <f t="shared" si="301"/>
        <v/>
      </c>
    </row>
    <row r="3375" spans="1:7" x14ac:dyDescent="0.25">
      <c r="A3375" s="9" t="str">
        <f t="shared" si="297"/>
        <v/>
      </c>
      <c r="B3375" s="3" t="str">
        <f t="shared" si="298"/>
        <v/>
      </c>
      <c r="C3375" s="3" t="str">
        <f t="shared" si="299"/>
        <v/>
      </c>
      <c r="D3375" s="3" t="str">
        <f>IF(ISNUMBER(A3375),COUNTIF(Calculations!B:B, A3375),"")</f>
        <v/>
      </c>
      <c r="E3375" s="3" t="str">
        <f>IF(ISNUMBER(A3375),COUNTIF(Calculations!A:A, A3375),"")</f>
        <v/>
      </c>
      <c r="F3375" s="20" t="str">
        <f t="shared" si="300"/>
        <v/>
      </c>
      <c r="G3375" s="20" t="str">
        <f t="shared" si="301"/>
        <v/>
      </c>
    </row>
    <row r="3376" spans="1:7" x14ac:dyDescent="0.25">
      <c r="A3376" s="9" t="str">
        <f t="shared" si="297"/>
        <v/>
      </c>
      <c r="B3376" s="3" t="str">
        <f t="shared" si="298"/>
        <v/>
      </c>
      <c r="C3376" s="3" t="str">
        <f t="shared" si="299"/>
        <v/>
      </c>
      <c r="D3376" s="3" t="str">
        <f>IF(ISNUMBER(A3376),COUNTIF(Calculations!B:B, A3376),"")</f>
        <v/>
      </c>
      <c r="E3376" s="3" t="str">
        <f>IF(ISNUMBER(A3376),COUNTIF(Calculations!A:A, A3376),"")</f>
        <v/>
      </c>
      <c r="F3376" s="20" t="str">
        <f t="shared" si="300"/>
        <v/>
      </c>
      <c r="G3376" s="20" t="str">
        <f t="shared" si="301"/>
        <v/>
      </c>
    </row>
    <row r="3377" spans="1:7" x14ac:dyDescent="0.25">
      <c r="A3377" s="9" t="str">
        <f t="shared" si="297"/>
        <v/>
      </c>
      <c r="B3377" s="3" t="str">
        <f t="shared" si="298"/>
        <v/>
      </c>
      <c r="C3377" s="3" t="str">
        <f t="shared" si="299"/>
        <v/>
      </c>
      <c r="D3377" s="3" t="str">
        <f>IF(ISNUMBER(A3377),COUNTIF(Calculations!B:B, A3377),"")</f>
        <v/>
      </c>
      <c r="E3377" s="3" t="str">
        <f>IF(ISNUMBER(A3377),COUNTIF(Calculations!A:A, A3377),"")</f>
        <v/>
      </c>
      <c r="F3377" s="20" t="str">
        <f t="shared" si="300"/>
        <v/>
      </c>
      <c r="G3377" s="20" t="str">
        <f t="shared" si="301"/>
        <v/>
      </c>
    </row>
    <row r="3378" spans="1:7" x14ac:dyDescent="0.25">
      <c r="A3378" s="9" t="str">
        <f t="shared" si="297"/>
        <v/>
      </c>
      <c r="B3378" s="3" t="str">
        <f t="shared" si="298"/>
        <v/>
      </c>
      <c r="C3378" s="3" t="str">
        <f t="shared" si="299"/>
        <v/>
      </c>
      <c r="D3378" s="3" t="str">
        <f>IF(ISNUMBER(A3378),COUNTIF(Calculations!B:B, A3378),"")</f>
        <v/>
      </c>
      <c r="E3378" s="3" t="str">
        <f>IF(ISNUMBER(A3378),COUNTIF(Calculations!A:A, A3378),"")</f>
        <v/>
      </c>
      <c r="F3378" s="20" t="str">
        <f t="shared" si="300"/>
        <v/>
      </c>
      <c r="G3378" s="20" t="str">
        <f t="shared" si="301"/>
        <v/>
      </c>
    </row>
    <row r="3379" spans="1:7" x14ac:dyDescent="0.25">
      <c r="A3379" s="9" t="str">
        <f t="shared" si="297"/>
        <v/>
      </c>
      <c r="B3379" s="3" t="str">
        <f t="shared" si="298"/>
        <v/>
      </c>
      <c r="C3379" s="3" t="str">
        <f t="shared" si="299"/>
        <v/>
      </c>
      <c r="D3379" s="3" t="str">
        <f>IF(ISNUMBER(A3379),COUNTIF(Calculations!B:B, A3379),"")</f>
        <v/>
      </c>
      <c r="E3379" s="3" t="str">
        <f>IF(ISNUMBER(A3379),COUNTIF(Calculations!A:A, A3379),"")</f>
        <v/>
      </c>
      <c r="F3379" s="20" t="str">
        <f t="shared" si="300"/>
        <v/>
      </c>
      <c r="G3379" s="20" t="str">
        <f t="shared" si="301"/>
        <v/>
      </c>
    </row>
    <row r="3380" spans="1:7" x14ac:dyDescent="0.25">
      <c r="A3380" s="9" t="str">
        <f t="shared" si="297"/>
        <v/>
      </c>
      <c r="B3380" s="3" t="str">
        <f t="shared" si="298"/>
        <v/>
      </c>
      <c r="C3380" s="3" t="str">
        <f t="shared" si="299"/>
        <v/>
      </c>
      <c r="D3380" s="3" t="str">
        <f>IF(ISNUMBER(A3380),COUNTIF(Calculations!B:B, A3380),"")</f>
        <v/>
      </c>
      <c r="E3380" s="3" t="str">
        <f>IF(ISNUMBER(A3380),COUNTIF(Calculations!A:A, A3380),"")</f>
        <v/>
      </c>
      <c r="F3380" s="20" t="str">
        <f t="shared" si="300"/>
        <v/>
      </c>
      <c r="G3380" s="20" t="str">
        <f t="shared" si="301"/>
        <v/>
      </c>
    </row>
    <row r="3381" spans="1:7" x14ac:dyDescent="0.25">
      <c r="A3381" s="9" t="str">
        <f t="shared" si="297"/>
        <v/>
      </c>
      <c r="B3381" s="3" t="str">
        <f t="shared" si="298"/>
        <v/>
      </c>
      <c r="C3381" s="3" t="str">
        <f t="shared" si="299"/>
        <v/>
      </c>
      <c r="D3381" s="3" t="str">
        <f>IF(ISNUMBER(A3381),COUNTIF(Calculations!B:B, A3381),"")</f>
        <v/>
      </c>
      <c r="E3381" s="3" t="str">
        <f>IF(ISNUMBER(A3381),COUNTIF(Calculations!A:A, A3381),"")</f>
        <v/>
      </c>
      <c r="F3381" s="20" t="str">
        <f t="shared" si="300"/>
        <v/>
      </c>
      <c r="G3381" s="20" t="str">
        <f t="shared" si="301"/>
        <v/>
      </c>
    </row>
    <row r="3382" spans="1:7" x14ac:dyDescent="0.25">
      <c r="A3382" s="9" t="str">
        <f t="shared" si="297"/>
        <v/>
      </c>
      <c r="B3382" s="3" t="str">
        <f t="shared" si="298"/>
        <v/>
      </c>
      <c r="C3382" s="3" t="str">
        <f t="shared" si="299"/>
        <v/>
      </c>
      <c r="D3382" s="3" t="str">
        <f>IF(ISNUMBER(A3382),COUNTIF(Calculations!B:B, A3382),"")</f>
        <v/>
      </c>
      <c r="E3382" s="3" t="str">
        <f>IF(ISNUMBER(A3382),COUNTIF(Calculations!A:A, A3382),"")</f>
        <v/>
      </c>
      <c r="F3382" s="20" t="str">
        <f t="shared" si="300"/>
        <v/>
      </c>
      <c r="G3382" s="20" t="str">
        <f t="shared" si="301"/>
        <v/>
      </c>
    </row>
    <row r="3383" spans="1:7" x14ac:dyDescent="0.25">
      <c r="A3383" s="9" t="str">
        <f t="shared" si="297"/>
        <v/>
      </c>
      <c r="B3383" s="3" t="str">
        <f t="shared" si="298"/>
        <v/>
      </c>
      <c r="C3383" s="3" t="str">
        <f t="shared" si="299"/>
        <v/>
      </c>
      <c r="D3383" s="3" t="str">
        <f>IF(ISNUMBER(A3383),COUNTIF(Calculations!B:B, A3383),"")</f>
        <v/>
      </c>
      <c r="E3383" s="3" t="str">
        <f>IF(ISNUMBER(A3383),COUNTIF(Calculations!A:A, A3383),"")</f>
        <v/>
      </c>
      <c r="F3383" s="20" t="str">
        <f t="shared" si="300"/>
        <v/>
      </c>
      <c r="G3383" s="20" t="str">
        <f t="shared" si="301"/>
        <v/>
      </c>
    </row>
    <row r="3384" spans="1:7" x14ac:dyDescent="0.25">
      <c r="A3384" s="9" t="str">
        <f t="shared" si="297"/>
        <v/>
      </c>
      <c r="B3384" s="3" t="str">
        <f t="shared" si="298"/>
        <v/>
      </c>
      <c r="C3384" s="3" t="str">
        <f t="shared" si="299"/>
        <v/>
      </c>
      <c r="D3384" s="3" t="str">
        <f>IF(ISNUMBER(A3384),COUNTIF(Calculations!B:B, A3384),"")</f>
        <v/>
      </c>
      <c r="E3384" s="3" t="str">
        <f>IF(ISNUMBER(A3384),COUNTIF(Calculations!A:A, A3384),"")</f>
        <v/>
      </c>
      <c r="F3384" s="20" t="str">
        <f t="shared" si="300"/>
        <v/>
      </c>
      <c r="G3384" s="20" t="str">
        <f t="shared" si="301"/>
        <v/>
      </c>
    </row>
    <row r="3385" spans="1:7" x14ac:dyDescent="0.25">
      <c r="A3385" s="9" t="str">
        <f t="shared" si="297"/>
        <v/>
      </c>
      <c r="B3385" s="3" t="str">
        <f t="shared" si="298"/>
        <v/>
      </c>
      <c r="C3385" s="3" t="str">
        <f t="shared" si="299"/>
        <v/>
      </c>
      <c r="D3385" s="3" t="str">
        <f>IF(ISNUMBER(A3385),COUNTIF(Calculations!B:B, A3385),"")</f>
        <v/>
      </c>
      <c r="E3385" s="3" t="str">
        <f>IF(ISNUMBER(A3385),COUNTIF(Calculations!A:A, A3385),"")</f>
        <v/>
      </c>
      <c r="F3385" s="20" t="str">
        <f t="shared" si="300"/>
        <v/>
      </c>
      <c r="G3385" s="20" t="str">
        <f t="shared" si="301"/>
        <v/>
      </c>
    </row>
    <row r="3386" spans="1:7" x14ac:dyDescent="0.25">
      <c r="A3386" s="9" t="str">
        <f t="shared" si="297"/>
        <v/>
      </c>
      <c r="B3386" s="3" t="str">
        <f t="shared" si="298"/>
        <v/>
      </c>
      <c r="C3386" s="3" t="str">
        <f t="shared" si="299"/>
        <v/>
      </c>
      <c r="D3386" s="3" t="str">
        <f>IF(ISNUMBER(A3386),COUNTIF(Calculations!B:B, A3386),"")</f>
        <v/>
      </c>
      <c r="E3386" s="3" t="str">
        <f>IF(ISNUMBER(A3386),COUNTIF(Calculations!A:A, A3386),"")</f>
        <v/>
      </c>
      <c r="F3386" s="20" t="str">
        <f t="shared" si="300"/>
        <v/>
      </c>
      <c r="G3386" s="20" t="str">
        <f t="shared" si="301"/>
        <v/>
      </c>
    </row>
    <row r="3387" spans="1:7" x14ac:dyDescent="0.25">
      <c r="A3387" s="9" t="str">
        <f t="shared" si="297"/>
        <v/>
      </c>
      <c r="B3387" s="3" t="str">
        <f t="shared" si="298"/>
        <v/>
      </c>
      <c r="C3387" s="3" t="str">
        <f t="shared" si="299"/>
        <v/>
      </c>
      <c r="D3387" s="3" t="str">
        <f>IF(ISNUMBER(A3387),COUNTIF(Calculations!B:B, A3387),"")</f>
        <v/>
      </c>
      <c r="E3387" s="3" t="str">
        <f>IF(ISNUMBER(A3387),COUNTIF(Calculations!A:A, A3387),"")</f>
        <v/>
      </c>
      <c r="F3387" s="20" t="str">
        <f t="shared" si="300"/>
        <v/>
      </c>
      <c r="G3387" s="20" t="str">
        <f t="shared" si="301"/>
        <v/>
      </c>
    </row>
    <row r="3388" spans="1:7" x14ac:dyDescent="0.25">
      <c r="A3388" s="9" t="str">
        <f t="shared" si="297"/>
        <v/>
      </c>
      <c r="B3388" s="3" t="str">
        <f t="shared" si="298"/>
        <v/>
      </c>
      <c r="C3388" s="3" t="str">
        <f t="shared" si="299"/>
        <v/>
      </c>
      <c r="D3388" s="3" t="str">
        <f>IF(ISNUMBER(A3388),COUNTIF(Calculations!B:B, A3388),"")</f>
        <v/>
      </c>
      <c r="E3388" s="3" t="str">
        <f>IF(ISNUMBER(A3388),COUNTIF(Calculations!A:A, A3388),"")</f>
        <v/>
      </c>
      <c r="F3388" s="20" t="str">
        <f t="shared" si="300"/>
        <v/>
      </c>
      <c r="G3388" s="20" t="str">
        <f t="shared" si="301"/>
        <v/>
      </c>
    </row>
    <row r="3389" spans="1:7" x14ac:dyDescent="0.25">
      <c r="A3389" s="9" t="str">
        <f t="shared" si="297"/>
        <v/>
      </c>
      <c r="B3389" s="3" t="str">
        <f t="shared" si="298"/>
        <v/>
      </c>
      <c r="C3389" s="3" t="str">
        <f t="shared" si="299"/>
        <v/>
      </c>
      <c r="D3389" s="3" t="str">
        <f>IF(ISNUMBER(A3389),COUNTIF(Calculations!B:B, A3389),"")</f>
        <v/>
      </c>
      <c r="E3389" s="3" t="str">
        <f>IF(ISNUMBER(A3389),COUNTIF(Calculations!A:A, A3389),"")</f>
        <v/>
      </c>
      <c r="F3389" s="20" t="str">
        <f t="shared" si="300"/>
        <v/>
      </c>
      <c r="G3389" s="20" t="str">
        <f t="shared" si="301"/>
        <v/>
      </c>
    </row>
    <row r="3390" spans="1:7" x14ac:dyDescent="0.25">
      <c r="A3390" s="9" t="str">
        <f t="shared" si="297"/>
        <v/>
      </c>
      <c r="B3390" s="3" t="str">
        <f t="shared" si="298"/>
        <v/>
      </c>
      <c r="C3390" s="3" t="str">
        <f t="shared" si="299"/>
        <v/>
      </c>
      <c r="D3390" s="3" t="str">
        <f>IF(ISNUMBER(A3390),COUNTIF(Calculations!B:B, A3390),"")</f>
        <v/>
      </c>
      <c r="E3390" s="3" t="str">
        <f>IF(ISNUMBER(A3390),COUNTIF(Calculations!A:A, A3390),"")</f>
        <v/>
      </c>
      <c r="F3390" s="20" t="str">
        <f t="shared" si="300"/>
        <v/>
      </c>
      <c r="G3390" s="20" t="str">
        <f t="shared" si="301"/>
        <v/>
      </c>
    </row>
    <row r="3391" spans="1:7" x14ac:dyDescent="0.25">
      <c r="A3391" s="9" t="str">
        <f t="shared" si="297"/>
        <v/>
      </c>
      <c r="B3391" s="3" t="str">
        <f t="shared" si="298"/>
        <v/>
      </c>
      <c r="C3391" s="3" t="str">
        <f t="shared" si="299"/>
        <v/>
      </c>
      <c r="D3391" s="3" t="str">
        <f>IF(ISNUMBER(A3391),COUNTIF(Calculations!B:B, A3391),"")</f>
        <v/>
      </c>
      <c r="E3391" s="3" t="str">
        <f>IF(ISNUMBER(A3391),COUNTIF(Calculations!A:A, A3391),"")</f>
        <v/>
      </c>
      <c r="F3391" s="20" t="str">
        <f t="shared" si="300"/>
        <v/>
      </c>
      <c r="G3391" s="20" t="str">
        <f t="shared" si="301"/>
        <v/>
      </c>
    </row>
    <row r="3392" spans="1:7" x14ac:dyDescent="0.25">
      <c r="A3392" s="9" t="str">
        <f t="shared" si="297"/>
        <v/>
      </c>
      <c r="B3392" s="3" t="str">
        <f t="shared" si="298"/>
        <v/>
      </c>
      <c r="C3392" s="3" t="str">
        <f t="shared" si="299"/>
        <v/>
      </c>
      <c r="D3392" s="3" t="str">
        <f>IF(ISNUMBER(A3392),COUNTIF(Calculations!B:B, A3392),"")</f>
        <v/>
      </c>
      <c r="E3392" s="3" t="str">
        <f>IF(ISNUMBER(A3392),COUNTIF(Calculations!A:A, A3392),"")</f>
        <v/>
      </c>
      <c r="F3392" s="20" t="str">
        <f t="shared" si="300"/>
        <v/>
      </c>
      <c r="G3392" s="20" t="str">
        <f t="shared" si="301"/>
        <v/>
      </c>
    </row>
    <row r="3393" spans="1:7" x14ac:dyDescent="0.25">
      <c r="A3393" s="9" t="str">
        <f t="shared" si="297"/>
        <v/>
      </c>
      <c r="B3393" s="3" t="str">
        <f t="shared" si="298"/>
        <v/>
      </c>
      <c r="C3393" s="3" t="str">
        <f t="shared" si="299"/>
        <v/>
      </c>
      <c r="D3393" s="3" t="str">
        <f>IF(ISNUMBER(A3393),COUNTIF(Calculations!B:B, A3393),"")</f>
        <v/>
      </c>
      <c r="E3393" s="3" t="str">
        <f>IF(ISNUMBER(A3393),COUNTIF(Calculations!A:A, A3393),"")</f>
        <v/>
      </c>
      <c r="F3393" s="20" t="str">
        <f t="shared" si="300"/>
        <v/>
      </c>
      <c r="G3393" s="20" t="str">
        <f t="shared" si="301"/>
        <v/>
      </c>
    </row>
    <row r="3394" spans="1:7" x14ac:dyDescent="0.25">
      <c r="A3394" s="9" t="str">
        <f t="shared" si="297"/>
        <v/>
      </c>
      <c r="B3394" s="3" t="str">
        <f t="shared" si="298"/>
        <v/>
      </c>
      <c r="C3394" s="3" t="str">
        <f t="shared" si="299"/>
        <v/>
      </c>
      <c r="D3394" s="3" t="str">
        <f>IF(ISNUMBER(A3394),COUNTIF(Calculations!B:B, A3394),"")</f>
        <v/>
      </c>
      <c r="E3394" s="3" t="str">
        <f>IF(ISNUMBER(A3394),COUNTIF(Calculations!A:A, A3394),"")</f>
        <v/>
      </c>
      <c r="F3394" s="20" t="str">
        <f t="shared" si="300"/>
        <v/>
      </c>
      <c r="G3394" s="20" t="str">
        <f t="shared" si="301"/>
        <v/>
      </c>
    </row>
    <row r="3395" spans="1:7" x14ac:dyDescent="0.25">
      <c r="A3395" s="9" t="str">
        <f t="shared" si="297"/>
        <v/>
      </c>
      <c r="B3395" s="3" t="str">
        <f t="shared" si="298"/>
        <v/>
      </c>
      <c r="C3395" s="3" t="str">
        <f t="shared" si="299"/>
        <v/>
      </c>
      <c r="D3395" s="3" t="str">
        <f>IF(ISNUMBER(A3395),COUNTIF(Calculations!B:B, A3395),"")</f>
        <v/>
      </c>
      <c r="E3395" s="3" t="str">
        <f>IF(ISNUMBER(A3395),COUNTIF(Calculations!A:A, A3395),"")</f>
        <v/>
      </c>
      <c r="F3395" s="20" t="str">
        <f t="shared" si="300"/>
        <v/>
      </c>
      <c r="G3395" s="20" t="str">
        <f t="shared" si="301"/>
        <v/>
      </c>
    </row>
    <row r="3396" spans="1:7" x14ac:dyDescent="0.25">
      <c r="A3396" s="9" t="str">
        <f t="shared" si="297"/>
        <v/>
      </c>
      <c r="B3396" s="3" t="str">
        <f t="shared" si="298"/>
        <v/>
      </c>
      <c r="C3396" s="3" t="str">
        <f t="shared" si="299"/>
        <v/>
      </c>
      <c r="D3396" s="3" t="str">
        <f>IF(ISNUMBER(A3396),COUNTIF(Calculations!B:B, A3396),"")</f>
        <v/>
      </c>
      <c r="E3396" s="3" t="str">
        <f>IF(ISNUMBER(A3396),COUNTIF(Calculations!A:A, A3396),"")</f>
        <v/>
      </c>
      <c r="F3396" s="20" t="str">
        <f t="shared" si="300"/>
        <v/>
      </c>
      <c r="G3396" s="20" t="str">
        <f t="shared" si="301"/>
        <v/>
      </c>
    </row>
    <row r="3397" spans="1:7" x14ac:dyDescent="0.25">
      <c r="A3397" s="9" t="str">
        <f t="shared" si="297"/>
        <v/>
      </c>
      <c r="B3397" s="3" t="str">
        <f t="shared" si="298"/>
        <v/>
      </c>
      <c r="C3397" s="3" t="str">
        <f t="shared" si="299"/>
        <v/>
      </c>
      <c r="D3397" s="3" t="str">
        <f>IF(ISNUMBER(A3397),COUNTIF(Calculations!B:B, A3397),"")</f>
        <v/>
      </c>
      <c r="E3397" s="3" t="str">
        <f>IF(ISNUMBER(A3397),COUNTIF(Calculations!A:A, A3397),"")</f>
        <v/>
      </c>
      <c r="F3397" s="20" t="str">
        <f t="shared" si="300"/>
        <v/>
      </c>
      <c r="G3397" s="20" t="str">
        <f t="shared" si="301"/>
        <v/>
      </c>
    </row>
    <row r="3398" spans="1:7" x14ac:dyDescent="0.25">
      <c r="A3398" s="9" t="str">
        <f t="shared" si="297"/>
        <v/>
      </c>
      <c r="B3398" s="3" t="str">
        <f t="shared" si="298"/>
        <v/>
      </c>
      <c r="C3398" s="3" t="str">
        <f t="shared" si="299"/>
        <v/>
      </c>
      <c r="D3398" s="3" t="str">
        <f>IF(ISNUMBER(A3398),COUNTIF(Calculations!B:B, A3398),"")</f>
        <v/>
      </c>
      <c r="E3398" s="3" t="str">
        <f>IF(ISNUMBER(A3398),COUNTIF(Calculations!A:A, A3398),"")</f>
        <v/>
      </c>
      <c r="F3398" s="20" t="str">
        <f t="shared" si="300"/>
        <v/>
      </c>
      <c r="G3398" s="20" t="str">
        <f t="shared" si="301"/>
        <v/>
      </c>
    </row>
    <row r="3399" spans="1:7" x14ac:dyDescent="0.25">
      <c r="A3399" s="9" t="str">
        <f t="shared" si="297"/>
        <v/>
      </c>
      <c r="B3399" s="3" t="str">
        <f t="shared" si="298"/>
        <v/>
      </c>
      <c r="C3399" s="3" t="str">
        <f t="shared" si="299"/>
        <v/>
      </c>
      <c r="D3399" s="3" t="str">
        <f>IF(ISNUMBER(A3399),COUNTIF(Calculations!B:B, A3399),"")</f>
        <v/>
      </c>
      <c r="E3399" s="3" t="str">
        <f>IF(ISNUMBER(A3399),COUNTIF(Calculations!A:A, A3399),"")</f>
        <v/>
      </c>
      <c r="F3399" s="20" t="str">
        <f t="shared" si="300"/>
        <v/>
      </c>
      <c r="G3399" s="20" t="str">
        <f t="shared" si="301"/>
        <v/>
      </c>
    </row>
    <row r="3400" spans="1:7" x14ac:dyDescent="0.25">
      <c r="A3400" s="9" t="str">
        <f t="shared" si="297"/>
        <v/>
      </c>
      <c r="B3400" s="3" t="str">
        <f t="shared" si="298"/>
        <v/>
      </c>
      <c r="C3400" s="3" t="str">
        <f t="shared" si="299"/>
        <v/>
      </c>
      <c r="D3400" s="3" t="str">
        <f>IF(ISNUMBER(A3400),COUNTIF(Calculations!B:B, A3400),"")</f>
        <v/>
      </c>
      <c r="E3400" s="3" t="str">
        <f>IF(ISNUMBER(A3400),COUNTIF(Calculations!A:A, A3400),"")</f>
        <v/>
      </c>
      <c r="F3400" s="20" t="str">
        <f t="shared" si="300"/>
        <v/>
      </c>
      <c r="G3400" s="20" t="str">
        <f t="shared" si="301"/>
        <v/>
      </c>
    </row>
    <row r="3401" spans="1:7" x14ac:dyDescent="0.25">
      <c r="A3401" s="9" t="str">
        <f t="shared" si="297"/>
        <v/>
      </c>
      <c r="B3401" s="3" t="str">
        <f t="shared" si="298"/>
        <v/>
      </c>
      <c r="C3401" s="3" t="str">
        <f t="shared" si="299"/>
        <v/>
      </c>
      <c r="D3401" s="3" t="str">
        <f>IF(ISNUMBER(A3401),COUNTIF(Calculations!B:B, A3401),"")</f>
        <v/>
      </c>
      <c r="E3401" s="3" t="str">
        <f>IF(ISNUMBER(A3401),COUNTIF(Calculations!A:A, A3401),"")</f>
        <v/>
      </c>
      <c r="F3401" s="20" t="str">
        <f t="shared" si="300"/>
        <v/>
      </c>
      <c r="G3401" s="20" t="str">
        <f t="shared" si="301"/>
        <v/>
      </c>
    </row>
    <row r="3402" spans="1:7" x14ac:dyDescent="0.25">
      <c r="A3402" s="9" t="str">
        <f t="shared" si="297"/>
        <v/>
      </c>
      <c r="B3402" s="3" t="str">
        <f t="shared" si="298"/>
        <v/>
      </c>
      <c r="C3402" s="3" t="str">
        <f t="shared" si="299"/>
        <v/>
      </c>
      <c r="D3402" s="3" t="str">
        <f>IF(ISNUMBER(A3402),COUNTIF(Calculations!B:B, A3402),"")</f>
        <v/>
      </c>
      <c r="E3402" s="3" t="str">
        <f>IF(ISNUMBER(A3402),COUNTIF(Calculations!A:A, A3402),"")</f>
        <v/>
      </c>
      <c r="F3402" s="20" t="str">
        <f t="shared" si="300"/>
        <v/>
      </c>
      <c r="G3402" s="20" t="str">
        <f t="shared" si="301"/>
        <v/>
      </c>
    </row>
    <row r="3403" spans="1:7" x14ac:dyDescent="0.25">
      <c r="A3403" s="9" t="str">
        <f t="shared" si="297"/>
        <v/>
      </c>
      <c r="B3403" s="3" t="str">
        <f t="shared" si="298"/>
        <v/>
      </c>
      <c r="C3403" s="3" t="str">
        <f t="shared" si="299"/>
        <v/>
      </c>
      <c r="D3403" s="3" t="str">
        <f>IF(ISNUMBER(A3403),COUNTIF(Calculations!B:B, A3403),"")</f>
        <v/>
      </c>
      <c r="E3403" s="3" t="str">
        <f>IF(ISNUMBER(A3403),COUNTIF(Calculations!A:A, A3403),"")</f>
        <v/>
      </c>
      <c r="F3403" s="20" t="str">
        <f t="shared" si="300"/>
        <v/>
      </c>
      <c r="G3403" s="20" t="str">
        <f t="shared" si="301"/>
        <v/>
      </c>
    </row>
    <row r="3404" spans="1:7" x14ac:dyDescent="0.25">
      <c r="A3404" s="9" t="str">
        <f t="shared" si="297"/>
        <v/>
      </c>
      <c r="B3404" s="3" t="str">
        <f t="shared" si="298"/>
        <v/>
      </c>
      <c r="C3404" s="3" t="str">
        <f t="shared" si="299"/>
        <v/>
      </c>
      <c r="D3404" s="3" t="str">
        <f>IF(ISNUMBER(A3404),COUNTIF(Calculations!B:B, A3404),"")</f>
        <v/>
      </c>
      <c r="E3404" s="3" t="str">
        <f>IF(ISNUMBER(A3404),COUNTIF(Calculations!A:A, A3404),"")</f>
        <v/>
      </c>
      <c r="F3404" s="20" t="str">
        <f t="shared" si="300"/>
        <v/>
      </c>
      <c r="G3404" s="20" t="str">
        <f t="shared" si="301"/>
        <v/>
      </c>
    </row>
    <row r="3405" spans="1:7" x14ac:dyDescent="0.25">
      <c r="A3405" s="9" t="str">
        <f t="shared" si="297"/>
        <v/>
      </c>
      <c r="B3405" s="3" t="str">
        <f t="shared" si="298"/>
        <v/>
      </c>
      <c r="C3405" s="3" t="str">
        <f t="shared" si="299"/>
        <v/>
      </c>
      <c r="D3405" s="3" t="str">
        <f>IF(ISNUMBER(A3405),COUNTIF(Calculations!B:B, A3405),"")</f>
        <v/>
      </c>
      <c r="E3405" s="3" t="str">
        <f>IF(ISNUMBER(A3405),COUNTIF(Calculations!A:A, A3405),"")</f>
        <v/>
      </c>
      <c r="F3405" s="20" t="str">
        <f t="shared" si="300"/>
        <v/>
      </c>
      <c r="G3405" s="20" t="str">
        <f t="shared" si="301"/>
        <v/>
      </c>
    </row>
    <row r="3406" spans="1:7" x14ac:dyDescent="0.25">
      <c r="A3406" s="9" t="str">
        <f t="shared" si="297"/>
        <v/>
      </c>
      <c r="B3406" s="3" t="str">
        <f t="shared" si="298"/>
        <v/>
      </c>
      <c r="C3406" s="3" t="str">
        <f t="shared" si="299"/>
        <v/>
      </c>
      <c r="D3406" s="3" t="str">
        <f>IF(ISNUMBER(A3406),COUNTIF(Calculations!B:B, A3406),"")</f>
        <v/>
      </c>
      <c r="E3406" s="3" t="str">
        <f>IF(ISNUMBER(A3406),COUNTIF(Calculations!A:A, A3406),"")</f>
        <v/>
      </c>
      <c r="F3406" s="20" t="str">
        <f t="shared" si="300"/>
        <v/>
      </c>
      <c r="G3406" s="20" t="str">
        <f t="shared" si="301"/>
        <v/>
      </c>
    </row>
    <row r="3407" spans="1:7" x14ac:dyDescent="0.25">
      <c r="A3407" s="9" t="str">
        <f t="shared" si="297"/>
        <v/>
      </c>
      <c r="B3407" s="3" t="str">
        <f t="shared" si="298"/>
        <v/>
      </c>
      <c r="C3407" s="3" t="str">
        <f t="shared" si="299"/>
        <v/>
      </c>
      <c r="D3407" s="3" t="str">
        <f>IF(ISNUMBER(A3407),COUNTIF(Calculations!B:B, A3407),"")</f>
        <v/>
      </c>
      <c r="E3407" s="3" t="str">
        <f>IF(ISNUMBER(A3407),COUNTIF(Calculations!A:A, A3407),"")</f>
        <v/>
      </c>
      <c r="F3407" s="20" t="str">
        <f t="shared" si="300"/>
        <v/>
      </c>
      <c r="G3407" s="20" t="str">
        <f t="shared" si="301"/>
        <v/>
      </c>
    </row>
    <row r="3408" spans="1:7" x14ac:dyDescent="0.25">
      <c r="A3408" s="9" t="str">
        <f t="shared" si="297"/>
        <v/>
      </c>
      <c r="B3408" s="3" t="str">
        <f t="shared" si="298"/>
        <v/>
      </c>
      <c r="C3408" s="3" t="str">
        <f t="shared" si="299"/>
        <v/>
      </c>
      <c r="D3408" s="3" t="str">
        <f>IF(ISNUMBER(A3408),COUNTIF(Calculations!B:B, A3408),"")</f>
        <v/>
      </c>
      <c r="E3408" s="3" t="str">
        <f>IF(ISNUMBER(A3408),COUNTIF(Calculations!A:A, A3408),"")</f>
        <v/>
      </c>
      <c r="F3408" s="20" t="str">
        <f t="shared" si="300"/>
        <v/>
      </c>
      <c r="G3408" s="20" t="str">
        <f t="shared" si="301"/>
        <v/>
      </c>
    </row>
    <row r="3409" spans="1:7" x14ac:dyDescent="0.25">
      <c r="A3409" s="9" t="str">
        <f t="shared" si="297"/>
        <v/>
      </c>
      <c r="B3409" s="3" t="str">
        <f t="shared" si="298"/>
        <v/>
      </c>
      <c r="C3409" s="3" t="str">
        <f t="shared" si="299"/>
        <v/>
      </c>
      <c r="D3409" s="3" t="str">
        <f>IF(ISNUMBER(A3409),COUNTIF(Calculations!B:B, A3409),"")</f>
        <v/>
      </c>
      <c r="E3409" s="3" t="str">
        <f>IF(ISNUMBER(A3409),COUNTIF(Calculations!A:A, A3409),"")</f>
        <v/>
      </c>
      <c r="F3409" s="20" t="str">
        <f t="shared" si="300"/>
        <v/>
      </c>
      <c r="G3409" s="20" t="str">
        <f t="shared" si="301"/>
        <v/>
      </c>
    </row>
    <row r="3410" spans="1:7" x14ac:dyDescent="0.25">
      <c r="A3410" s="9" t="str">
        <f t="shared" si="297"/>
        <v/>
      </c>
      <c r="B3410" s="3" t="str">
        <f t="shared" si="298"/>
        <v/>
      </c>
      <c r="C3410" s="3" t="str">
        <f t="shared" si="299"/>
        <v/>
      </c>
      <c r="D3410" s="3" t="str">
        <f>IF(ISNUMBER(A3410),COUNTIF(Calculations!B:B, A3410),"")</f>
        <v/>
      </c>
      <c r="E3410" s="3" t="str">
        <f>IF(ISNUMBER(A3410),COUNTIF(Calculations!A:A, A3410),"")</f>
        <v/>
      </c>
      <c r="F3410" s="20" t="str">
        <f t="shared" si="300"/>
        <v/>
      </c>
      <c r="G3410" s="20" t="str">
        <f t="shared" si="301"/>
        <v/>
      </c>
    </row>
    <row r="3411" spans="1:7" x14ac:dyDescent="0.25">
      <c r="A3411" s="9" t="str">
        <f t="shared" si="297"/>
        <v/>
      </c>
      <c r="B3411" s="3" t="str">
        <f t="shared" si="298"/>
        <v/>
      </c>
      <c r="C3411" s="3" t="str">
        <f t="shared" si="299"/>
        <v/>
      </c>
      <c r="D3411" s="3" t="str">
        <f>IF(ISNUMBER(A3411),COUNTIF(Calculations!B:B, A3411),"")</f>
        <v/>
      </c>
      <c r="E3411" s="3" t="str">
        <f>IF(ISNUMBER(A3411),COUNTIF(Calculations!A:A, A3411),"")</f>
        <v/>
      </c>
      <c r="F3411" s="20" t="str">
        <f t="shared" si="300"/>
        <v/>
      </c>
      <c r="G3411" s="20" t="str">
        <f t="shared" si="301"/>
        <v/>
      </c>
    </row>
    <row r="3412" spans="1:7" x14ac:dyDescent="0.25">
      <c r="A3412" s="9" t="str">
        <f t="shared" si="297"/>
        <v/>
      </c>
      <c r="B3412" s="3" t="str">
        <f t="shared" si="298"/>
        <v/>
      </c>
      <c r="C3412" s="3" t="str">
        <f t="shared" si="299"/>
        <v/>
      </c>
      <c r="D3412" s="3" t="str">
        <f>IF(ISNUMBER(A3412),COUNTIF(Calculations!B:B, A3412),"")</f>
        <v/>
      </c>
      <c r="E3412" s="3" t="str">
        <f>IF(ISNUMBER(A3412),COUNTIF(Calculations!A:A, A3412),"")</f>
        <v/>
      </c>
      <c r="F3412" s="20" t="str">
        <f t="shared" si="300"/>
        <v/>
      </c>
      <c r="G3412" s="20" t="str">
        <f t="shared" si="301"/>
        <v/>
      </c>
    </row>
    <row r="3413" spans="1:7" x14ac:dyDescent="0.25">
      <c r="A3413" s="9" t="str">
        <f t="shared" si="297"/>
        <v/>
      </c>
      <c r="B3413" s="3" t="str">
        <f t="shared" si="298"/>
        <v/>
      </c>
      <c r="C3413" s="3" t="str">
        <f t="shared" si="299"/>
        <v/>
      </c>
      <c r="D3413" s="3" t="str">
        <f>IF(ISNUMBER(A3413),COUNTIF(Calculations!B:B, A3413),"")</f>
        <v/>
      </c>
      <c r="E3413" s="3" t="str">
        <f>IF(ISNUMBER(A3413),COUNTIF(Calculations!A:A, A3413),"")</f>
        <v/>
      </c>
      <c r="F3413" s="20" t="str">
        <f t="shared" si="300"/>
        <v/>
      </c>
      <c r="G3413" s="20" t="str">
        <f t="shared" si="301"/>
        <v/>
      </c>
    </row>
    <row r="3414" spans="1:7" x14ac:dyDescent="0.25">
      <c r="A3414" s="9" t="str">
        <f t="shared" si="297"/>
        <v/>
      </c>
      <c r="B3414" s="3" t="str">
        <f t="shared" si="298"/>
        <v/>
      </c>
      <c r="C3414" s="3" t="str">
        <f t="shared" si="299"/>
        <v/>
      </c>
      <c r="D3414" s="3" t="str">
        <f>IF(ISNUMBER(A3414),COUNTIF(Calculations!B:B, A3414),"")</f>
        <v/>
      </c>
      <c r="E3414" s="3" t="str">
        <f>IF(ISNUMBER(A3414),COUNTIF(Calculations!A:A, A3414),"")</f>
        <v/>
      </c>
      <c r="F3414" s="20" t="str">
        <f t="shared" si="300"/>
        <v/>
      </c>
      <c r="G3414" s="20" t="str">
        <f t="shared" si="301"/>
        <v/>
      </c>
    </row>
    <row r="3415" spans="1:7" x14ac:dyDescent="0.25">
      <c r="A3415" s="9" t="str">
        <f t="shared" si="297"/>
        <v/>
      </c>
      <c r="B3415" s="3" t="str">
        <f t="shared" si="298"/>
        <v/>
      </c>
      <c r="C3415" s="3" t="str">
        <f t="shared" si="299"/>
        <v/>
      </c>
      <c r="D3415" s="3" t="str">
        <f>IF(ISNUMBER(A3415),COUNTIF(Calculations!B:B, A3415),"")</f>
        <v/>
      </c>
      <c r="E3415" s="3" t="str">
        <f>IF(ISNUMBER(A3415),COUNTIF(Calculations!A:A, A3415),"")</f>
        <v/>
      </c>
      <c r="F3415" s="20" t="str">
        <f t="shared" si="300"/>
        <v/>
      </c>
      <c r="G3415" s="20" t="str">
        <f t="shared" si="301"/>
        <v/>
      </c>
    </row>
    <row r="3416" spans="1:7" x14ac:dyDescent="0.25">
      <c r="A3416" s="9" t="str">
        <f t="shared" si="297"/>
        <v/>
      </c>
      <c r="B3416" s="3" t="str">
        <f t="shared" si="298"/>
        <v/>
      </c>
      <c r="C3416" s="3" t="str">
        <f t="shared" si="299"/>
        <v/>
      </c>
      <c r="D3416" s="3" t="str">
        <f>IF(ISNUMBER(A3416),COUNTIF(Calculations!B:B, A3416),"")</f>
        <v/>
      </c>
      <c r="E3416" s="3" t="str">
        <f>IF(ISNUMBER(A3416),COUNTIF(Calculations!A:A, A3416),"")</f>
        <v/>
      </c>
      <c r="F3416" s="20" t="str">
        <f t="shared" si="300"/>
        <v/>
      </c>
      <c r="G3416" s="20" t="str">
        <f t="shared" si="301"/>
        <v/>
      </c>
    </row>
    <row r="3417" spans="1:7" x14ac:dyDescent="0.25">
      <c r="A3417" s="9" t="str">
        <f t="shared" si="297"/>
        <v/>
      </c>
      <c r="B3417" s="3" t="str">
        <f t="shared" si="298"/>
        <v/>
      </c>
      <c r="C3417" s="3" t="str">
        <f t="shared" si="299"/>
        <v/>
      </c>
      <c r="D3417" s="3" t="str">
        <f>IF(ISNUMBER(A3417),COUNTIF(Calculations!B:B, A3417),"")</f>
        <v/>
      </c>
      <c r="E3417" s="3" t="str">
        <f>IF(ISNUMBER(A3417),COUNTIF(Calculations!A:A, A3417),"")</f>
        <v/>
      </c>
      <c r="F3417" s="20" t="str">
        <f t="shared" si="300"/>
        <v/>
      </c>
      <c r="G3417" s="20" t="str">
        <f t="shared" si="301"/>
        <v/>
      </c>
    </row>
    <row r="3418" spans="1:7" x14ac:dyDescent="0.25">
      <c r="A3418" s="9" t="str">
        <f t="shared" si="297"/>
        <v/>
      </c>
      <c r="B3418" s="3" t="str">
        <f t="shared" si="298"/>
        <v/>
      </c>
      <c r="C3418" s="3" t="str">
        <f t="shared" si="299"/>
        <v/>
      </c>
      <c r="D3418" s="3" t="str">
        <f>IF(ISNUMBER(A3418),COUNTIF(Calculations!B:B, A3418),"")</f>
        <v/>
      </c>
      <c r="E3418" s="3" t="str">
        <f>IF(ISNUMBER(A3418),COUNTIF(Calculations!A:A, A3418),"")</f>
        <v/>
      </c>
      <c r="F3418" s="20" t="str">
        <f t="shared" si="300"/>
        <v/>
      </c>
      <c r="G3418" s="20" t="str">
        <f t="shared" si="301"/>
        <v/>
      </c>
    </row>
    <row r="3419" spans="1:7" x14ac:dyDescent="0.25">
      <c r="A3419" s="9" t="str">
        <f t="shared" si="297"/>
        <v/>
      </c>
      <c r="B3419" s="3" t="str">
        <f t="shared" si="298"/>
        <v/>
      </c>
      <c r="C3419" s="3" t="str">
        <f t="shared" si="299"/>
        <v/>
      </c>
      <c r="D3419" s="3" t="str">
        <f>IF(ISNUMBER(A3419),COUNTIF(Calculations!B:B, A3419),"")</f>
        <v/>
      </c>
      <c r="E3419" s="3" t="str">
        <f>IF(ISNUMBER(A3419),COUNTIF(Calculations!A:A, A3419),"")</f>
        <v/>
      </c>
      <c r="F3419" s="20" t="str">
        <f t="shared" si="300"/>
        <v/>
      </c>
      <c r="G3419" s="20" t="str">
        <f t="shared" si="301"/>
        <v/>
      </c>
    </row>
    <row r="3420" spans="1:7" x14ac:dyDescent="0.25">
      <c r="A3420" s="9" t="str">
        <f t="shared" si="297"/>
        <v/>
      </c>
      <c r="B3420" s="3" t="str">
        <f t="shared" si="298"/>
        <v/>
      </c>
      <c r="C3420" s="3" t="str">
        <f t="shared" si="299"/>
        <v/>
      </c>
      <c r="D3420" s="3" t="str">
        <f>IF(ISNUMBER(A3420),COUNTIF(Calculations!B:B, A3420),"")</f>
        <v/>
      </c>
      <c r="E3420" s="3" t="str">
        <f>IF(ISNUMBER(A3420),COUNTIF(Calculations!A:A, A3420),"")</f>
        <v/>
      </c>
      <c r="F3420" s="20" t="str">
        <f t="shared" si="300"/>
        <v/>
      </c>
      <c r="G3420" s="20" t="str">
        <f t="shared" si="301"/>
        <v/>
      </c>
    </row>
    <row r="3421" spans="1:7" x14ac:dyDescent="0.25">
      <c r="A3421" s="9" t="str">
        <f t="shared" si="297"/>
        <v/>
      </c>
      <c r="B3421" s="3" t="str">
        <f t="shared" si="298"/>
        <v/>
      </c>
      <c r="C3421" s="3" t="str">
        <f t="shared" si="299"/>
        <v/>
      </c>
      <c r="D3421" s="3" t="str">
        <f>IF(ISNUMBER(A3421),COUNTIF(Calculations!B:B, A3421),"")</f>
        <v/>
      </c>
      <c r="E3421" s="3" t="str">
        <f>IF(ISNUMBER(A3421),COUNTIF(Calculations!A:A, A3421),"")</f>
        <v/>
      </c>
      <c r="F3421" s="20" t="str">
        <f t="shared" si="300"/>
        <v/>
      </c>
      <c r="G3421" s="20" t="str">
        <f t="shared" si="301"/>
        <v/>
      </c>
    </row>
    <row r="3422" spans="1:7" x14ac:dyDescent="0.25">
      <c r="A3422" s="9" t="str">
        <f t="shared" si="297"/>
        <v/>
      </c>
      <c r="B3422" s="3" t="str">
        <f t="shared" si="298"/>
        <v/>
      </c>
      <c r="C3422" s="3" t="str">
        <f t="shared" si="299"/>
        <v/>
      </c>
      <c r="D3422" s="3" t="str">
        <f>IF(ISNUMBER(A3422),COUNTIF(Calculations!B:B, A3422),"")</f>
        <v/>
      </c>
      <c r="E3422" s="3" t="str">
        <f>IF(ISNUMBER(A3422),COUNTIF(Calculations!A:A, A3422),"")</f>
        <v/>
      </c>
      <c r="F3422" s="20" t="str">
        <f t="shared" si="300"/>
        <v/>
      </c>
      <c r="G3422" s="20" t="str">
        <f t="shared" si="301"/>
        <v/>
      </c>
    </row>
    <row r="3423" spans="1:7" x14ac:dyDescent="0.25">
      <c r="A3423" s="9" t="str">
        <f t="shared" si="297"/>
        <v/>
      </c>
      <c r="B3423" s="3" t="str">
        <f t="shared" si="298"/>
        <v/>
      </c>
      <c r="C3423" s="3" t="str">
        <f t="shared" si="299"/>
        <v/>
      </c>
      <c r="D3423" s="3" t="str">
        <f>IF(ISNUMBER(A3423),COUNTIF(Calculations!B:B, A3423),"")</f>
        <v/>
      </c>
      <c r="E3423" s="3" t="str">
        <f>IF(ISNUMBER(A3423),COUNTIF(Calculations!A:A, A3423),"")</f>
        <v/>
      </c>
      <c r="F3423" s="20" t="str">
        <f t="shared" si="300"/>
        <v/>
      </c>
      <c r="G3423" s="20" t="str">
        <f t="shared" si="301"/>
        <v/>
      </c>
    </row>
    <row r="3424" spans="1:7" x14ac:dyDescent="0.25">
      <c r="A3424" s="9" t="str">
        <f t="shared" si="297"/>
        <v/>
      </c>
      <c r="B3424" s="3" t="str">
        <f t="shared" si="298"/>
        <v/>
      </c>
      <c r="C3424" s="3" t="str">
        <f t="shared" si="299"/>
        <v/>
      </c>
      <c r="D3424" s="3" t="str">
        <f>IF(ISNUMBER(A3424),COUNTIF(Calculations!B:B, A3424),"")</f>
        <v/>
      </c>
      <c r="E3424" s="3" t="str">
        <f>IF(ISNUMBER(A3424),COUNTIF(Calculations!A:A, A3424),"")</f>
        <v/>
      </c>
      <c r="F3424" s="20" t="str">
        <f t="shared" si="300"/>
        <v/>
      </c>
      <c r="G3424" s="20" t="str">
        <f t="shared" si="301"/>
        <v/>
      </c>
    </row>
    <row r="3425" spans="1:7" x14ac:dyDescent="0.25">
      <c r="A3425" s="9" t="str">
        <f t="shared" si="297"/>
        <v/>
      </c>
      <c r="B3425" s="3" t="str">
        <f t="shared" si="298"/>
        <v/>
      </c>
      <c r="C3425" s="3" t="str">
        <f t="shared" si="299"/>
        <v/>
      </c>
      <c r="D3425" s="3" t="str">
        <f>IF(ISNUMBER(A3425),COUNTIF(Calculations!B:B, A3425),"")</f>
        <v/>
      </c>
      <c r="E3425" s="3" t="str">
        <f>IF(ISNUMBER(A3425),COUNTIF(Calculations!A:A, A3425),"")</f>
        <v/>
      </c>
      <c r="F3425" s="20" t="str">
        <f t="shared" si="300"/>
        <v/>
      </c>
      <c r="G3425" s="20" t="str">
        <f t="shared" si="301"/>
        <v/>
      </c>
    </row>
    <row r="3426" spans="1:7" x14ac:dyDescent="0.25">
      <c r="A3426" s="9" t="str">
        <f t="shared" si="297"/>
        <v/>
      </c>
      <c r="B3426" s="3" t="str">
        <f t="shared" si="298"/>
        <v/>
      </c>
      <c r="C3426" s="3" t="str">
        <f t="shared" si="299"/>
        <v/>
      </c>
      <c r="D3426" s="3" t="str">
        <f>IF(ISNUMBER(A3426),COUNTIF(Calculations!B:B, A3426),"")</f>
        <v/>
      </c>
      <c r="E3426" s="3" t="str">
        <f>IF(ISNUMBER(A3426),COUNTIF(Calculations!A:A, A3426),"")</f>
        <v/>
      </c>
      <c r="F3426" s="20" t="str">
        <f t="shared" si="300"/>
        <v/>
      </c>
      <c r="G3426" s="20" t="str">
        <f t="shared" si="301"/>
        <v/>
      </c>
    </row>
    <row r="3427" spans="1:7" x14ac:dyDescent="0.25">
      <c r="A3427" s="9" t="str">
        <f t="shared" si="297"/>
        <v/>
      </c>
      <c r="B3427" s="3" t="str">
        <f t="shared" si="298"/>
        <v/>
      </c>
      <c r="C3427" s="3" t="str">
        <f t="shared" si="299"/>
        <v/>
      </c>
      <c r="D3427" s="3" t="str">
        <f>IF(ISNUMBER(A3427),COUNTIF(Calculations!B:B, A3427),"")</f>
        <v/>
      </c>
      <c r="E3427" s="3" t="str">
        <f>IF(ISNUMBER(A3427),COUNTIF(Calculations!A:A, A3427),"")</f>
        <v/>
      </c>
      <c r="F3427" s="20" t="str">
        <f t="shared" si="300"/>
        <v/>
      </c>
      <c r="G3427" s="20" t="str">
        <f t="shared" si="301"/>
        <v/>
      </c>
    </row>
    <row r="3428" spans="1:7" x14ac:dyDescent="0.25">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20" t="str">
        <f t="shared" ref="F3428:F3491" si="305">IF(ISNUMBER(A3428),F3427 + D3428,"")</f>
        <v/>
      </c>
      <c r="G3428" s="20" t="str">
        <f t="shared" ref="G3428:G3491" si="306">IF(ISNUMBER(A3428),G3427 + E3428,"")</f>
        <v/>
      </c>
    </row>
    <row r="3429" spans="1:7" x14ac:dyDescent="0.25">
      <c r="A3429" s="9" t="str">
        <f t="shared" si="302"/>
        <v/>
      </c>
      <c r="B3429" s="3" t="str">
        <f t="shared" si="303"/>
        <v/>
      </c>
      <c r="C3429" s="3" t="str">
        <f t="shared" si="304"/>
        <v/>
      </c>
      <c r="D3429" s="3" t="str">
        <f>IF(ISNUMBER(A3429),COUNTIF(Calculations!B:B, A3429),"")</f>
        <v/>
      </c>
      <c r="E3429" s="3" t="str">
        <f>IF(ISNUMBER(A3429),COUNTIF(Calculations!A:A, A3429),"")</f>
        <v/>
      </c>
      <c r="F3429" s="20" t="str">
        <f t="shared" si="305"/>
        <v/>
      </c>
      <c r="G3429" s="20" t="str">
        <f t="shared" si="306"/>
        <v/>
      </c>
    </row>
    <row r="3430" spans="1:7" x14ac:dyDescent="0.25">
      <c r="A3430" s="9" t="str">
        <f t="shared" si="302"/>
        <v/>
      </c>
      <c r="B3430" s="3" t="str">
        <f t="shared" si="303"/>
        <v/>
      </c>
      <c r="C3430" s="3" t="str">
        <f t="shared" si="304"/>
        <v/>
      </c>
      <c r="D3430" s="3" t="str">
        <f>IF(ISNUMBER(A3430),COUNTIF(Calculations!B:B, A3430),"")</f>
        <v/>
      </c>
      <c r="E3430" s="3" t="str">
        <f>IF(ISNUMBER(A3430),COUNTIF(Calculations!A:A, A3430),"")</f>
        <v/>
      </c>
      <c r="F3430" s="20" t="str">
        <f t="shared" si="305"/>
        <v/>
      </c>
      <c r="G3430" s="20" t="str">
        <f t="shared" si="306"/>
        <v/>
      </c>
    </row>
    <row r="3431" spans="1:7" x14ac:dyDescent="0.25">
      <c r="A3431" s="9" t="str">
        <f t="shared" si="302"/>
        <v/>
      </c>
      <c r="B3431" s="3" t="str">
        <f t="shared" si="303"/>
        <v/>
      </c>
      <c r="C3431" s="3" t="str">
        <f t="shared" si="304"/>
        <v/>
      </c>
      <c r="D3431" s="3" t="str">
        <f>IF(ISNUMBER(A3431),COUNTIF(Calculations!B:B, A3431),"")</f>
        <v/>
      </c>
      <c r="E3431" s="3" t="str">
        <f>IF(ISNUMBER(A3431),COUNTIF(Calculations!A:A, A3431),"")</f>
        <v/>
      </c>
      <c r="F3431" s="20" t="str">
        <f t="shared" si="305"/>
        <v/>
      </c>
      <c r="G3431" s="20" t="str">
        <f t="shared" si="306"/>
        <v/>
      </c>
    </row>
    <row r="3432" spans="1:7" x14ac:dyDescent="0.25">
      <c r="A3432" s="9" t="str">
        <f t="shared" si="302"/>
        <v/>
      </c>
      <c r="B3432" s="3" t="str">
        <f t="shared" si="303"/>
        <v/>
      </c>
      <c r="C3432" s="3" t="str">
        <f t="shared" si="304"/>
        <v/>
      </c>
      <c r="D3432" s="3" t="str">
        <f>IF(ISNUMBER(A3432),COUNTIF(Calculations!B:B, A3432),"")</f>
        <v/>
      </c>
      <c r="E3432" s="3" t="str">
        <f>IF(ISNUMBER(A3432),COUNTIF(Calculations!A:A, A3432),"")</f>
        <v/>
      </c>
      <c r="F3432" s="20" t="str">
        <f t="shared" si="305"/>
        <v/>
      </c>
      <c r="G3432" s="20" t="str">
        <f t="shared" si="306"/>
        <v/>
      </c>
    </row>
    <row r="3433" spans="1:7" x14ac:dyDescent="0.25">
      <c r="A3433" s="9" t="str">
        <f t="shared" si="302"/>
        <v/>
      </c>
      <c r="B3433" s="3" t="str">
        <f t="shared" si="303"/>
        <v/>
      </c>
      <c r="C3433" s="3" t="str">
        <f t="shared" si="304"/>
        <v/>
      </c>
      <c r="D3433" s="3" t="str">
        <f>IF(ISNUMBER(A3433),COUNTIF(Calculations!B:B, A3433),"")</f>
        <v/>
      </c>
      <c r="E3433" s="3" t="str">
        <f>IF(ISNUMBER(A3433),COUNTIF(Calculations!A:A, A3433),"")</f>
        <v/>
      </c>
      <c r="F3433" s="20" t="str">
        <f t="shared" si="305"/>
        <v/>
      </c>
      <c r="G3433" s="20" t="str">
        <f t="shared" si="306"/>
        <v/>
      </c>
    </row>
    <row r="3434" spans="1:7" x14ac:dyDescent="0.25">
      <c r="A3434" s="9" t="str">
        <f t="shared" si="302"/>
        <v/>
      </c>
      <c r="B3434" s="3" t="str">
        <f t="shared" si="303"/>
        <v/>
      </c>
      <c r="C3434" s="3" t="str">
        <f t="shared" si="304"/>
        <v/>
      </c>
      <c r="D3434" s="3" t="str">
        <f>IF(ISNUMBER(A3434),COUNTIF(Calculations!B:B, A3434),"")</f>
        <v/>
      </c>
      <c r="E3434" s="3" t="str">
        <f>IF(ISNUMBER(A3434),COUNTIF(Calculations!A:A, A3434),"")</f>
        <v/>
      </c>
      <c r="F3434" s="20" t="str">
        <f t="shared" si="305"/>
        <v/>
      </c>
      <c r="G3434" s="20" t="str">
        <f t="shared" si="306"/>
        <v/>
      </c>
    </row>
    <row r="3435" spans="1:7" x14ac:dyDescent="0.25">
      <c r="A3435" s="9" t="str">
        <f t="shared" si="302"/>
        <v/>
      </c>
      <c r="B3435" s="3" t="str">
        <f t="shared" si="303"/>
        <v/>
      </c>
      <c r="C3435" s="3" t="str">
        <f t="shared" si="304"/>
        <v/>
      </c>
      <c r="D3435" s="3" t="str">
        <f>IF(ISNUMBER(A3435),COUNTIF(Calculations!B:B, A3435),"")</f>
        <v/>
      </c>
      <c r="E3435" s="3" t="str">
        <f>IF(ISNUMBER(A3435),COUNTIF(Calculations!A:A, A3435),"")</f>
        <v/>
      </c>
      <c r="F3435" s="20" t="str">
        <f t="shared" si="305"/>
        <v/>
      </c>
      <c r="G3435" s="20" t="str">
        <f t="shared" si="306"/>
        <v/>
      </c>
    </row>
    <row r="3436" spans="1:7" x14ac:dyDescent="0.25">
      <c r="A3436" s="9" t="str">
        <f t="shared" si="302"/>
        <v/>
      </c>
      <c r="B3436" s="3" t="str">
        <f t="shared" si="303"/>
        <v/>
      </c>
      <c r="C3436" s="3" t="str">
        <f t="shared" si="304"/>
        <v/>
      </c>
      <c r="D3436" s="3" t="str">
        <f>IF(ISNUMBER(A3436),COUNTIF(Calculations!B:B, A3436),"")</f>
        <v/>
      </c>
      <c r="E3436" s="3" t="str">
        <f>IF(ISNUMBER(A3436),COUNTIF(Calculations!A:A, A3436),"")</f>
        <v/>
      </c>
      <c r="F3436" s="20" t="str">
        <f t="shared" si="305"/>
        <v/>
      </c>
      <c r="G3436" s="20" t="str">
        <f t="shared" si="306"/>
        <v/>
      </c>
    </row>
    <row r="3437" spans="1:7" x14ac:dyDescent="0.25">
      <c r="A3437" s="9" t="str">
        <f t="shared" si="302"/>
        <v/>
      </c>
      <c r="B3437" s="3" t="str">
        <f t="shared" si="303"/>
        <v/>
      </c>
      <c r="C3437" s="3" t="str">
        <f t="shared" si="304"/>
        <v/>
      </c>
      <c r="D3437" s="3" t="str">
        <f>IF(ISNUMBER(A3437),COUNTIF(Calculations!B:B, A3437),"")</f>
        <v/>
      </c>
      <c r="E3437" s="3" t="str">
        <f>IF(ISNUMBER(A3437),COUNTIF(Calculations!A:A, A3437),"")</f>
        <v/>
      </c>
      <c r="F3437" s="20" t="str">
        <f t="shared" si="305"/>
        <v/>
      </c>
      <c r="G3437" s="20" t="str">
        <f t="shared" si="306"/>
        <v/>
      </c>
    </row>
    <row r="3438" spans="1:7" x14ac:dyDescent="0.25">
      <c r="A3438" s="9" t="str">
        <f t="shared" si="302"/>
        <v/>
      </c>
      <c r="B3438" s="3" t="str">
        <f t="shared" si="303"/>
        <v/>
      </c>
      <c r="C3438" s="3" t="str">
        <f t="shared" si="304"/>
        <v/>
      </c>
      <c r="D3438" s="3" t="str">
        <f>IF(ISNUMBER(A3438),COUNTIF(Calculations!B:B, A3438),"")</f>
        <v/>
      </c>
      <c r="E3438" s="3" t="str">
        <f>IF(ISNUMBER(A3438),COUNTIF(Calculations!A:A, A3438),"")</f>
        <v/>
      </c>
      <c r="F3438" s="20" t="str">
        <f t="shared" si="305"/>
        <v/>
      </c>
      <c r="G3438" s="20" t="str">
        <f t="shared" si="306"/>
        <v/>
      </c>
    </row>
    <row r="3439" spans="1:7" x14ac:dyDescent="0.25">
      <c r="A3439" s="9" t="str">
        <f t="shared" si="302"/>
        <v/>
      </c>
      <c r="B3439" s="3" t="str">
        <f t="shared" si="303"/>
        <v/>
      </c>
      <c r="C3439" s="3" t="str">
        <f t="shared" si="304"/>
        <v/>
      </c>
      <c r="D3439" s="3" t="str">
        <f>IF(ISNUMBER(A3439),COUNTIF(Calculations!B:B, A3439),"")</f>
        <v/>
      </c>
      <c r="E3439" s="3" t="str">
        <f>IF(ISNUMBER(A3439),COUNTIF(Calculations!A:A, A3439),"")</f>
        <v/>
      </c>
      <c r="F3439" s="20" t="str">
        <f t="shared" si="305"/>
        <v/>
      </c>
      <c r="G3439" s="20" t="str">
        <f t="shared" si="306"/>
        <v/>
      </c>
    </row>
    <row r="3440" spans="1:7" x14ac:dyDescent="0.25">
      <c r="A3440" s="9" t="str">
        <f t="shared" si="302"/>
        <v/>
      </c>
      <c r="B3440" s="3" t="str">
        <f t="shared" si="303"/>
        <v/>
      </c>
      <c r="C3440" s="3" t="str">
        <f t="shared" si="304"/>
        <v/>
      </c>
      <c r="D3440" s="3" t="str">
        <f>IF(ISNUMBER(A3440),COUNTIF(Calculations!B:B, A3440),"")</f>
        <v/>
      </c>
      <c r="E3440" s="3" t="str">
        <f>IF(ISNUMBER(A3440),COUNTIF(Calculations!A:A, A3440),"")</f>
        <v/>
      </c>
      <c r="F3440" s="20" t="str">
        <f t="shared" si="305"/>
        <v/>
      </c>
      <c r="G3440" s="20" t="str">
        <f t="shared" si="306"/>
        <v/>
      </c>
    </row>
    <row r="3441" spans="1:7" x14ac:dyDescent="0.25">
      <c r="A3441" s="9" t="str">
        <f t="shared" si="302"/>
        <v/>
      </c>
      <c r="B3441" s="3" t="str">
        <f t="shared" si="303"/>
        <v/>
      </c>
      <c r="C3441" s="3" t="str">
        <f t="shared" si="304"/>
        <v/>
      </c>
      <c r="D3441" s="3" t="str">
        <f>IF(ISNUMBER(A3441),COUNTIF(Calculations!B:B, A3441),"")</f>
        <v/>
      </c>
      <c r="E3441" s="3" t="str">
        <f>IF(ISNUMBER(A3441),COUNTIF(Calculations!A:A, A3441),"")</f>
        <v/>
      </c>
      <c r="F3441" s="20" t="str">
        <f t="shared" si="305"/>
        <v/>
      </c>
      <c r="G3441" s="20" t="str">
        <f t="shared" si="306"/>
        <v/>
      </c>
    </row>
    <row r="3442" spans="1:7" x14ac:dyDescent="0.25">
      <c r="A3442" s="9" t="str">
        <f t="shared" si="302"/>
        <v/>
      </c>
      <c r="B3442" s="3" t="str">
        <f t="shared" si="303"/>
        <v/>
      </c>
      <c r="C3442" s="3" t="str">
        <f t="shared" si="304"/>
        <v/>
      </c>
      <c r="D3442" s="3" t="str">
        <f>IF(ISNUMBER(A3442),COUNTIF(Calculations!B:B, A3442),"")</f>
        <v/>
      </c>
      <c r="E3442" s="3" t="str">
        <f>IF(ISNUMBER(A3442),COUNTIF(Calculations!A:A, A3442),"")</f>
        <v/>
      </c>
      <c r="F3442" s="20" t="str">
        <f t="shared" si="305"/>
        <v/>
      </c>
      <c r="G3442" s="20" t="str">
        <f t="shared" si="306"/>
        <v/>
      </c>
    </row>
    <row r="3443" spans="1:7" x14ac:dyDescent="0.25">
      <c r="A3443" s="9" t="str">
        <f t="shared" si="302"/>
        <v/>
      </c>
      <c r="B3443" s="3" t="str">
        <f t="shared" si="303"/>
        <v/>
      </c>
      <c r="C3443" s="3" t="str">
        <f t="shared" si="304"/>
        <v/>
      </c>
      <c r="D3443" s="3" t="str">
        <f>IF(ISNUMBER(A3443),COUNTIF(Calculations!B:B, A3443),"")</f>
        <v/>
      </c>
      <c r="E3443" s="3" t="str">
        <f>IF(ISNUMBER(A3443),COUNTIF(Calculations!A:A, A3443),"")</f>
        <v/>
      </c>
      <c r="F3443" s="20" t="str">
        <f t="shared" si="305"/>
        <v/>
      </c>
      <c r="G3443" s="20" t="str">
        <f t="shared" si="306"/>
        <v/>
      </c>
    </row>
    <row r="3444" spans="1:7" x14ac:dyDescent="0.25">
      <c r="A3444" s="9" t="str">
        <f t="shared" si="302"/>
        <v/>
      </c>
      <c r="B3444" s="3" t="str">
        <f t="shared" si="303"/>
        <v/>
      </c>
      <c r="C3444" s="3" t="str">
        <f t="shared" si="304"/>
        <v/>
      </c>
      <c r="D3444" s="3" t="str">
        <f>IF(ISNUMBER(A3444),COUNTIF(Calculations!B:B, A3444),"")</f>
        <v/>
      </c>
      <c r="E3444" s="3" t="str">
        <f>IF(ISNUMBER(A3444),COUNTIF(Calculations!A:A, A3444),"")</f>
        <v/>
      </c>
      <c r="F3444" s="20" t="str">
        <f t="shared" si="305"/>
        <v/>
      </c>
      <c r="G3444" s="20" t="str">
        <f t="shared" si="306"/>
        <v/>
      </c>
    </row>
    <row r="3445" spans="1:7" x14ac:dyDescent="0.25">
      <c r="A3445" s="9" t="str">
        <f t="shared" si="302"/>
        <v/>
      </c>
      <c r="B3445" s="3" t="str">
        <f t="shared" si="303"/>
        <v/>
      </c>
      <c r="C3445" s="3" t="str">
        <f t="shared" si="304"/>
        <v/>
      </c>
      <c r="D3445" s="3" t="str">
        <f>IF(ISNUMBER(A3445),COUNTIF(Calculations!B:B, A3445),"")</f>
        <v/>
      </c>
      <c r="E3445" s="3" t="str">
        <f>IF(ISNUMBER(A3445),COUNTIF(Calculations!A:A, A3445),"")</f>
        <v/>
      </c>
      <c r="F3445" s="20" t="str">
        <f t="shared" si="305"/>
        <v/>
      </c>
      <c r="G3445" s="20" t="str">
        <f t="shared" si="306"/>
        <v/>
      </c>
    </row>
    <row r="3446" spans="1:7" x14ac:dyDescent="0.25">
      <c r="A3446" s="9" t="str">
        <f t="shared" si="302"/>
        <v/>
      </c>
      <c r="B3446" s="3" t="str">
        <f t="shared" si="303"/>
        <v/>
      </c>
      <c r="C3446" s="3" t="str">
        <f t="shared" si="304"/>
        <v/>
      </c>
      <c r="D3446" s="3" t="str">
        <f>IF(ISNUMBER(A3446),COUNTIF(Calculations!B:B, A3446),"")</f>
        <v/>
      </c>
      <c r="E3446" s="3" t="str">
        <f>IF(ISNUMBER(A3446),COUNTIF(Calculations!A:A, A3446),"")</f>
        <v/>
      </c>
      <c r="F3446" s="20" t="str">
        <f t="shared" si="305"/>
        <v/>
      </c>
      <c r="G3446" s="20" t="str">
        <f t="shared" si="306"/>
        <v/>
      </c>
    </row>
    <row r="3447" spans="1:7" x14ac:dyDescent="0.25">
      <c r="A3447" s="9" t="str">
        <f t="shared" si="302"/>
        <v/>
      </c>
      <c r="B3447" s="3" t="str">
        <f t="shared" si="303"/>
        <v/>
      </c>
      <c r="C3447" s="3" t="str">
        <f t="shared" si="304"/>
        <v/>
      </c>
      <c r="D3447" s="3" t="str">
        <f>IF(ISNUMBER(A3447),COUNTIF(Calculations!B:B, A3447),"")</f>
        <v/>
      </c>
      <c r="E3447" s="3" t="str">
        <f>IF(ISNUMBER(A3447),COUNTIF(Calculations!A:A, A3447),"")</f>
        <v/>
      </c>
      <c r="F3447" s="20" t="str">
        <f t="shared" si="305"/>
        <v/>
      </c>
      <c r="G3447" s="20" t="str">
        <f t="shared" si="306"/>
        <v/>
      </c>
    </row>
    <row r="3448" spans="1:7" x14ac:dyDescent="0.25">
      <c r="A3448" s="9" t="str">
        <f t="shared" si="302"/>
        <v/>
      </c>
      <c r="B3448" s="3" t="str">
        <f t="shared" si="303"/>
        <v/>
      </c>
      <c r="C3448" s="3" t="str">
        <f t="shared" si="304"/>
        <v/>
      </c>
      <c r="D3448" s="3" t="str">
        <f>IF(ISNUMBER(A3448),COUNTIF(Calculations!B:B, A3448),"")</f>
        <v/>
      </c>
      <c r="E3448" s="3" t="str">
        <f>IF(ISNUMBER(A3448),COUNTIF(Calculations!A:A, A3448),"")</f>
        <v/>
      </c>
      <c r="F3448" s="20" t="str">
        <f t="shared" si="305"/>
        <v/>
      </c>
      <c r="G3448" s="20" t="str">
        <f t="shared" si="306"/>
        <v/>
      </c>
    </row>
    <row r="3449" spans="1:7" x14ac:dyDescent="0.25">
      <c r="A3449" s="9" t="str">
        <f t="shared" si="302"/>
        <v/>
      </c>
      <c r="B3449" s="3" t="str">
        <f t="shared" si="303"/>
        <v/>
      </c>
      <c r="C3449" s="3" t="str">
        <f t="shared" si="304"/>
        <v/>
      </c>
      <c r="D3449" s="3" t="str">
        <f>IF(ISNUMBER(A3449),COUNTIF(Calculations!B:B, A3449),"")</f>
        <v/>
      </c>
      <c r="E3449" s="3" t="str">
        <f>IF(ISNUMBER(A3449),COUNTIF(Calculations!A:A, A3449),"")</f>
        <v/>
      </c>
      <c r="F3449" s="20" t="str">
        <f t="shared" si="305"/>
        <v/>
      </c>
      <c r="G3449" s="20" t="str">
        <f t="shared" si="306"/>
        <v/>
      </c>
    </row>
    <row r="3450" spans="1:7" x14ac:dyDescent="0.25">
      <c r="A3450" s="9" t="str">
        <f t="shared" si="302"/>
        <v/>
      </c>
      <c r="B3450" s="3" t="str">
        <f t="shared" si="303"/>
        <v/>
      </c>
      <c r="C3450" s="3" t="str">
        <f t="shared" si="304"/>
        <v/>
      </c>
      <c r="D3450" s="3" t="str">
        <f>IF(ISNUMBER(A3450),COUNTIF(Calculations!B:B, A3450),"")</f>
        <v/>
      </c>
      <c r="E3450" s="3" t="str">
        <f>IF(ISNUMBER(A3450),COUNTIF(Calculations!A:A, A3450),"")</f>
        <v/>
      </c>
      <c r="F3450" s="20" t="str">
        <f t="shared" si="305"/>
        <v/>
      </c>
      <c r="G3450" s="20" t="str">
        <f t="shared" si="306"/>
        <v/>
      </c>
    </row>
    <row r="3451" spans="1:7" x14ac:dyDescent="0.25">
      <c r="A3451" s="9" t="str">
        <f t="shared" si="302"/>
        <v/>
      </c>
      <c r="B3451" s="3" t="str">
        <f t="shared" si="303"/>
        <v/>
      </c>
      <c r="C3451" s="3" t="str">
        <f t="shared" si="304"/>
        <v/>
      </c>
      <c r="D3451" s="3" t="str">
        <f>IF(ISNUMBER(A3451),COUNTIF(Calculations!B:B, A3451),"")</f>
        <v/>
      </c>
      <c r="E3451" s="3" t="str">
        <f>IF(ISNUMBER(A3451),COUNTIF(Calculations!A:A, A3451),"")</f>
        <v/>
      </c>
      <c r="F3451" s="20" t="str">
        <f t="shared" si="305"/>
        <v/>
      </c>
      <c r="G3451" s="20" t="str">
        <f t="shared" si="306"/>
        <v/>
      </c>
    </row>
    <row r="3452" spans="1:7" x14ac:dyDescent="0.25">
      <c r="A3452" s="9" t="str">
        <f t="shared" si="302"/>
        <v/>
      </c>
      <c r="B3452" s="3" t="str">
        <f t="shared" si="303"/>
        <v/>
      </c>
      <c r="C3452" s="3" t="str">
        <f t="shared" si="304"/>
        <v/>
      </c>
      <c r="D3452" s="3" t="str">
        <f>IF(ISNUMBER(A3452),COUNTIF(Calculations!B:B, A3452),"")</f>
        <v/>
      </c>
      <c r="E3452" s="3" t="str">
        <f>IF(ISNUMBER(A3452),COUNTIF(Calculations!A:A, A3452),"")</f>
        <v/>
      </c>
      <c r="F3452" s="20" t="str">
        <f t="shared" si="305"/>
        <v/>
      </c>
      <c r="G3452" s="20" t="str">
        <f t="shared" si="306"/>
        <v/>
      </c>
    </row>
    <row r="3453" spans="1:7" x14ac:dyDescent="0.25">
      <c r="A3453" s="9" t="str">
        <f t="shared" si="302"/>
        <v/>
      </c>
      <c r="B3453" s="3" t="str">
        <f t="shared" si="303"/>
        <v/>
      </c>
      <c r="C3453" s="3" t="str">
        <f t="shared" si="304"/>
        <v/>
      </c>
      <c r="D3453" s="3" t="str">
        <f>IF(ISNUMBER(A3453),COUNTIF(Calculations!B:B, A3453),"")</f>
        <v/>
      </c>
      <c r="E3453" s="3" t="str">
        <f>IF(ISNUMBER(A3453),COUNTIF(Calculations!A:A, A3453),"")</f>
        <v/>
      </c>
      <c r="F3453" s="20" t="str">
        <f t="shared" si="305"/>
        <v/>
      </c>
      <c r="G3453" s="20" t="str">
        <f t="shared" si="306"/>
        <v/>
      </c>
    </row>
    <row r="3454" spans="1:7" x14ac:dyDescent="0.25">
      <c r="A3454" s="9" t="str">
        <f t="shared" si="302"/>
        <v/>
      </c>
      <c r="B3454" s="3" t="str">
        <f t="shared" si="303"/>
        <v/>
      </c>
      <c r="C3454" s="3" t="str">
        <f t="shared" si="304"/>
        <v/>
      </c>
      <c r="D3454" s="3" t="str">
        <f>IF(ISNUMBER(A3454),COUNTIF(Calculations!B:B, A3454),"")</f>
        <v/>
      </c>
      <c r="E3454" s="3" t="str">
        <f>IF(ISNUMBER(A3454),COUNTIF(Calculations!A:A, A3454),"")</f>
        <v/>
      </c>
      <c r="F3454" s="20" t="str">
        <f t="shared" si="305"/>
        <v/>
      </c>
      <c r="G3454" s="20" t="str">
        <f t="shared" si="306"/>
        <v/>
      </c>
    </row>
    <row r="3455" spans="1:7" x14ac:dyDescent="0.25">
      <c r="A3455" s="9" t="str">
        <f t="shared" si="302"/>
        <v/>
      </c>
      <c r="B3455" s="3" t="str">
        <f t="shared" si="303"/>
        <v/>
      </c>
      <c r="C3455" s="3" t="str">
        <f t="shared" si="304"/>
        <v/>
      </c>
      <c r="D3455" s="3" t="str">
        <f>IF(ISNUMBER(A3455),COUNTIF(Calculations!B:B, A3455),"")</f>
        <v/>
      </c>
      <c r="E3455" s="3" t="str">
        <f>IF(ISNUMBER(A3455),COUNTIF(Calculations!A:A, A3455),"")</f>
        <v/>
      </c>
      <c r="F3455" s="20" t="str">
        <f t="shared" si="305"/>
        <v/>
      </c>
      <c r="G3455" s="20" t="str">
        <f t="shared" si="306"/>
        <v/>
      </c>
    </row>
    <row r="3456" spans="1:7" x14ac:dyDescent="0.25">
      <c r="A3456" s="9" t="str">
        <f t="shared" si="302"/>
        <v/>
      </c>
      <c r="B3456" s="3" t="str">
        <f t="shared" si="303"/>
        <v/>
      </c>
      <c r="C3456" s="3" t="str">
        <f t="shared" si="304"/>
        <v/>
      </c>
      <c r="D3456" s="3" t="str">
        <f>IF(ISNUMBER(A3456),COUNTIF(Calculations!B:B, A3456),"")</f>
        <v/>
      </c>
      <c r="E3456" s="3" t="str">
        <f>IF(ISNUMBER(A3456),COUNTIF(Calculations!A:A, A3456),"")</f>
        <v/>
      </c>
      <c r="F3456" s="20" t="str">
        <f t="shared" si="305"/>
        <v/>
      </c>
      <c r="G3456" s="20" t="str">
        <f t="shared" si="306"/>
        <v/>
      </c>
    </row>
    <row r="3457" spans="1:7" x14ac:dyDescent="0.25">
      <c r="A3457" s="9" t="str">
        <f t="shared" si="302"/>
        <v/>
      </c>
      <c r="B3457" s="3" t="str">
        <f t="shared" si="303"/>
        <v/>
      </c>
      <c r="C3457" s="3" t="str">
        <f t="shared" si="304"/>
        <v/>
      </c>
      <c r="D3457" s="3" t="str">
        <f>IF(ISNUMBER(A3457),COUNTIF(Calculations!B:B, A3457),"")</f>
        <v/>
      </c>
      <c r="E3457" s="3" t="str">
        <f>IF(ISNUMBER(A3457),COUNTIF(Calculations!A:A, A3457),"")</f>
        <v/>
      </c>
      <c r="F3457" s="20" t="str">
        <f t="shared" si="305"/>
        <v/>
      </c>
      <c r="G3457" s="20" t="str">
        <f t="shared" si="306"/>
        <v/>
      </c>
    </row>
    <row r="3458" spans="1:7" x14ac:dyDescent="0.25">
      <c r="A3458" s="9" t="str">
        <f t="shared" si="302"/>
        <v/>
      </c>
      <c r="B3458" s="3" t="str">
        <f t="shared" si="303"/>
        <v/>
      </c>
      <c r="C3458" s="3" t="str">
        <f t="shared" si="304"/>
        <v/>
      </c>
      <c r="D3458" s="3" t="str">
        <f>IF(ISNUMBER(A3458),COUNTIF(Calculations!B:B, A3458),"")</f>
        <v/>
      </c>
      <c r="E3458" s="3" t="str">
        <f>IF(ISNUMBER(A3458),COUNTIF(Calculations!A:A, A3458),"")</f>
        <v/>
      </c>
      <c r="F3458" s="20" t="str">
        <f t="shared" si="305"/>
        <v/>
      </c>
      <c r="G3458" s="20" t="str">
        <f t="shared" si="306"/>
        <v/>
      </c>
    </row>
    <row r="3459" spans="1:7" x14ac:dyDescent="0.25">
      <c r="A3459" s="9" t="str">
        <f t="shared" si="302"/>
        <v/>
      </c>
      <c r="B3459" s="3" t="str">
        <f t="shared" si="303"/>
        <v/>
      </c>
      <c r="C3459" s="3" t="str">
        <f t="shared" si="304"/>
        <v/>
      </c>
      <c r="D3459" s="3" t="str">
        <f>IF(ISNUMBER(A3459),COUNTIF(Calculations!B:B, A3459),"")</f>
        <v/>
      </c>
      <c r="E3459" s="3" t="str">
        <f>IF(ISNUMBER(A3459),COUNTIF(Calculations!A:A, A3459),"")</f>
        <v/>
      </c>
      <c r="F3459" s="20" t="str">
        <f t="shared" si="305"/>
        <v/>
      </c>
      <c r="G3459" s="20" t="str">
        <f t="shared" si="306"/>
        <v/>
      </c>
    </row>
    <row r="3460" spans="1:7" x14ac:dyDescent="0.25">
      <c r="A3460" s="9" t="str">
        <f t="shared" si="302"/>
        <v/>
      </c>
      <c r="B3460" s="3" t="str">
        <f t="shared" si="303"/>
        <v/>
      </c>
      <c r="C3460" s="3" t="str">
        <f t="shared" si="304"/>
        <v/>
      </c>
      <c r="D3460" s="3" t="str">
        <f>IF(ISNUMBER(A3460),COUNTIF(Calculations!B:B, A3460),"")</f>
        <v/>
      </c>
      <c r="E3460" s="3" t="str">
        <f>IF(ISNUMBER(A3460),COUNTIF(Calculations!A:A, A3460),"")</f>
        <v/>
      </c>
      <c r="F3460" s="20" t="str">
        <f t="shared" si="305"/>
        <v/>
      </c>
      <c r="G3460" s="20" t="str">
        <f t="shared" si="306"/>
        <v/>
      </c>
    </row>
    <row r="3461" spans="1:7" x14ac:dyDescent="0.25">
      <c r="A3461" s="9" t="str">
        <f t="shared" si="302"/>
        <v/>
      </c>
      <c r="B3461" s="3" t="str">
        <f t="shared" si="303"/>
        <v/>
      </c>
      <c r="C3461" s="3" t="str">
        <f t="shared" si="304"/>
        <v/>
      </c>
      <c r="D3461" s="3" t="str">
        <f>IF(ISNUMBER(A3461),COUNTIF(Calculations!B:B, A3461),"")</f>
        <v/>
      </c>
      <c r="E3461" s="3" t="str">
        <f>IF(ISNUMBER(A3461),COUNTIF(Calculations!A:A, A3461),"")</f>
        <v/>
      </c>
      <c r="F3461" s="20" t="str">
        <f t="shared" si="305"/>
        <v/>
      </c>
      <c r="G3461" s="20" t="str">
        <f t="shared" si="306"/>
        <v/>
      </c>
    </row>
    <row r="3462" spans="1:7" x14ac:dyDescent="0.25">
      <c r="A3462" s="9" t="str">
        <f t="shared" si="302"/>
        <v/>
      </c>
      <c r="B3462" s="3" t="str">
        <f t="shared" si="303"/>
        <v/>
      </c>
      <c r="C3462" s="3" t="str">
        <f t="shared" si="304"/>
        <v/>
      </c>
      <c r="D3462" s="3" t="str">
        <f>IF(ISNUMBER(A3462),COUNTIF(Calculations!B:B, A3462),"")</f>
        <v/>
      </c>
      <c r="E3462" s="3" t="str">
        <f>IF(ISNUMBER(A3462),COUNTIF(Calculations!A:A, A3462),"")</f>
        <v/>
      </c>
      <c r="F3462" s="20" t="str">
        <f t="shared" si="305"/>
        <v/>
      </c>
      <c r="G3462" s="20" t="str">
        <f t="shared" si="306"/>
        <v/>
      </c>
    </row>
    <row r="3463" spans="1:7" x14ac:dyDescent="0.25">
      <c r="A3463" s="9" t="str">
        <f t="shared" si="302"/>
        <v/>
      </c>
      <c r="B3463" s="3" t="str">
        <f t="shared" si="303"/>
        <v/>
      </c>
      <c r="C3463" s="3" t="str">
        <f t="shared" si="304"/>
        <v/>
      </c>
      <c r="D3463" s="3" t="str">
        <f>IF(ISNUMBER(A3463),COUNTIF(Calculations!B:B, A3463),"")</f>
        <v/>
      </c>
      <c r="E3463" s="3" t="str">
        <f>IF(ISNUMBER(A3463),COUNTIF(Calculations!A:A, A3463),"")</f>
        <v/>
      </c>
      <c r="F3463" s="20" t="str">
        <f t="shared" si="305"/>
        <v/>
      </c>
      <c r="G3463" s="20" t="str">
        <f t="shared" si="306"/>
        <v/>
      </c>
    </row>
    <row r="3464" spans="1:7" x14ac:dyDescent="0.25">
      <c r="A3464" s="9" t="str">
        <f t="shared" si="302"/>
        <v/>
      </c>
      <c r="B3464" s="3" t="str">
        <f t="shared" si="303"/>
        <v/>
      </c>
      <c r="C3464" s="3" t="str">
        <f t="shared" si="304"/>
        <v/>
      </c>
      <c r="D3464" s="3" t="str">
        <f>IF(ISNUMBER(A3464),COUNTIF(Calculations!B:B, A3464),"")</f>
        <v/>
      </c>
      <c r="E3464" s="3" t="str">
        <f>IF(ISNUMBER(A3464),COUNTIF(Calculations!A:A, A3464),"")</f>
        <v/>
      </c>
      <c r="F3464" s="20" t="str">
        <f t="shared" si="305"/>
        <v/>
      </c>
      <c r="G3464" s="20" t="str">
        <f t="shared" si="306"/>
        <v/>
      </c>
    </row>
    <row r="3465" spans="1:7" x14ac:dyDescent="0.25">
      <c r="A3465" s="9" t="str">
        <f t="shared" si="302"/>
        <v/>
      </c>
      <c r="B3465" s="3" t="str">
        <f t="shared" si="303"/>
        <v/>
      </c>
      <c r="C3465" s="3" t="str">
        <f t="shared" si="304"/>
        <v/>
      </c>
      <c r="D3465" s="3" t="str">
        <f>IF(ISNUMBER(A3465),COUNTIF(Calculations!B:B, A3465),"")</f>
        <v/>
      </c>
      <c r="E3465" s="3" t="str">
        <f>IF(ISNUMBER(A3465),COUNTIF(Calculations!A:A, A3465),"")</f>
        <v/>
      </c>
      <c r="F3465" s="20" t="str">
        <f t="shared" si="305"/>
        <v/>
      </c>
      <c r="G3465" s="20" t="str">
        <f t="shared" si="306"/>
        <v/>
      </c>
    </row>
    <row r="3466" spans="1:7" x14ac:dyDescent="0.25">
      <c r="A3466" s="9" t="str">
        <f t="shared" si="302"/>
        <v/>
      </c>
      <c r="B3466" s="3" t="str">
        <f t="shared" si="303"/>
        <v/>
      </c>
      <c r="C3466" s="3" t="str">
        <f t="shared" si="304"/>
        <v/>
      </c>
      <c r="D3466" s="3" t="str">
        <f>IF(ISNUMBER(A3466),COUNTIF(Calculations!B:B, A3466),"")</f>
        <v/>
      </c>
      <c r="E3466" s="3" t="str">
        <f>IF(ISNUMBER(A3466),COUNTIF(Calculations!A:A, A3466),"")</f>
        <v/>
      </c>
      <c r="F3466" s="20" t="str">
        <f t="shared" si="305"/>
        <v/>
      </c>
      <c r="G3466" s="20" t="str">
        <f t="shared" si="306"/>
        <v/>
      </c>
    </row>
    <row r="3467" spans="1:7" x14ac:dyDescent="0.25">
      <c r="A3467" s="9" t="str">
        <f t="shared" si="302"/>
        <v/>
      </c>
      <c r="B3467" s="3" t="str">
        <f t="shared" si="303"/>
        <v/>
      </c>
      <c r="C3467" s="3" t="str">
        <f t="shared" si="304"/>
        <v/>
      </c>
      <c r="D3467" s="3" t="str">
        <f>IF(ISNUMBER(A3467),COUNTIF(Calculations!B:B, A3467),"")</f>
        <v/>
      </c>
      <c r="E3467" s="3" t="str">
        <f>IF(ISNUMBER(A3467),COUNTIF(Calculations!A:A, A3467),"")</f>
        <v/>
      </c>
      <c r="F3467" s="20" t="str">
        <f t="shared" si="305"/>
        <v/>
      </c>
      <c r="G3467" s="20" t="str">
        <f t="shared" si="306"/>
        <v/>
      </c>
    </row>
    <row r="3468" spans="1:7" x14ac:dyDescent="0.25">
      <c r="A3468" s="9" t="str">
        <f t="shared" si="302"/>
        <v/>
      </c>
      <c r="B3468" s="3" t="str">
        <f t="shared" si="303"/>
        <v/>
      </c>
      <c r="C3468" s="3" t="str">
        <f t="shared" si="304"/>
        <v/>
      </c>
      <c r="D3468" s="3" t="str">
        <f>IF(ISNUMBER(A3468),COUNTIF(Calculations!B:B, A3468),"")</f>
        <v/>
      </c>
      <c r="E3468" s="3" t="str">
        <f>IF(ISNUMBER(A3468),COUNTIF(Calculations!A:A, A3468),"")</f>
        <v/>
      </c>
      <c r="F3468" s="20" t="str">
        <f t="shared" si="305"/>
        <v/>
      </c>
      <c r="G3468" s="20" t="str">
        <f t="shared" si="306"/>
        <v/>
      </c>
    </row>
    <row r="3469" spans="1:7" x14ac:dyDescent="0.25">
      <c r="A3469" s="9" t="str">
        <f t="shared" si="302"/>
        <v/>
      </c>
      <c r="B3469" s="3" t="str">
        <f t="shared" si="303"/>
        <v/>
      </c>
      <c r="C3469" s="3" t="str">
        <f t="shared" si="304"/>
        <v/>
      </c>
      <c r="D3469" s="3" t="str">
        <f>IF(ISNUMBER(A3469),COUNTIF(Calculations!B:B, A3469),"")</f>
        <v/>
      </c>
      <c r="E3469" s="3" t="str">
        <f>IF(ISNUMBER(A3469),COUNTIF(Calculations!A:A, A3469),"")</f>
        <v/>
      </c>
      <c r="F3469" s="20" t="str">
        <f t="shared" si="305"/>
        <v/>
      </c>
      <c r="G3469" s="20" t="str">
        <f t="shared" si="306"/>
        <v/>
      </c>
    </row>
    <row r="3470" spans="1:7" x14ac:dyDescent="0.25">
      <c r="A3470" s="9" t="str">
        <f t="shared" si="302"/>
        <v/>
      </c>
      <c r="B3470" s="3" t="str">
        <f t="shared" si="303"/>
        <v/>
      </c>
      <c r="C3470" s="3" t="str">
        <f t="shared" si="304"/>
        <v/>
      </c>
      <c r="D3470" s="3" t="str">
        <f>IF(ISNUMBER(A3470),COUNTIF(Calculations!B:B, A3470),"")</f>
        <v/>
      </c>
      <c r="E3470" s="3" t="str">
        <f>IF(ISNUMBER(A3470),COUNTIF(Calculations!A:A, A3470),"")</f>
        <v/>
      </c>
      <c r="F3470" s="20" t="str">
        <f t="shared" si="305"/>
        <v/>
      </c>
      <c r="G3470" s="20" t="str">
        <f t="shared" si="306"/>
        <v/>
      </c>
    </row>
    <row r="3471" spans="1:7" x14ac:dyDescent="0.25">
      <c r="A3471" s="9" t="str">
        <f t="shared" si="302"/>
        <v/>
      </c>
      <c r="B3471" s="3" t="str">
        <f t="shared" si="303"/>
        <v/>
      </c>
      <c r="C3471" s="3" t="str">
        <f t="shared" si="304"/>
        <v/>
      </c>
      <c r="D3471" s="3" t="str">
        <f>IF(ISNUMBER(A3471),COUNTIF(Calculations!B:B, A3471),"")</f>
        <v/>
      </c>
      <c r="E3471" s="3" t="str">
        <f>IF(ISNUMBER(A3471),COUNTIF(Calculations!A:A, A3471),"")</f>
        <v/>
      </c>
      <c r="F3471" s="20" t="str">
        <f t="shared" si="305"/>
        <v/>
      </c>
      <c r="G3471" s="20" t="str">
        <f t="shared" si="306"/>
        <v/>
      </c>
    </row>
    <row r="3472" spans="1:7" x14ac:dyDescent="0.25">
      <c r="A3472" s="9" t="str">
        <f t="shared" si="302"/>
        <v/>
      </c>
      <c r="B3472" s="3" t="str">
        <f t="shared" si="303"/>
        <v/>
      </c>
      <c r="C3472" s="3" t="str">
        <f t="shared" si="304"/>
        <v/>
      </c>
      <c r="D3472" s="3" t="str">
        <f>IF(ISNUMBER(A3472),COUNTIF(Calculations!B:B, A3472),"")</f>
        <v/>
      </c>
      <c r="E3472" s="3" t="str">
        <f>IF(ISNUMBER(A3472),COUNTIF(Calculations!A:A, A3472),"")</f>
        <v/>
      </c>
      <c r="F3472" s="20" t="str">
        <f t="shared" si="305"/>
        <v/>
      </c>
      <c r="G3472" s="20" t="str">
        <f t="shared" si="306"/>
        <v/>
      </c>
    </row>
    <row r="3473" spans="1:7" x14ac:dyDescent="0.25">
      <c r="A3473" s="9" t="str">
        <f t="shared" si="302"/>
        <v/>
      </c>
      <c r="B3473" s="3" t="str">
        <f t="shared" si="303"/>
        <v/>
      </c>
      <c r="C3473" s="3" t="str">
        <f t="shared" si="304"/>
        <v/>
      </c>
      <c r="D3473" s="3" t="str">
        <f>IF(ISNUMBER(A3473),COUNTIF(Calculations!B:B, A3473),"")</f>
        <v/>
      </c>
      <c r="E3473" s="3" t="str">
        <f>IF(ISNUMBER(A3473),COUNTIF(Calculations!A:A, A3473),"")</f>
        <v/>
      </c>
      <c r="F3473" s="20" t="str">
        <f t="shared" si="305"/>
        <v/>
      </c>
      <c r="G3473" s="20" t="str">
        <f t="shared" si="306"/>
        <v/>
      </c>
    </row>
    <row r="3474" spans="1:7" x14ac:dyDescent="0.25">
      <c r="A3474" s="9" t="str">
        <f t="shared" si="302"/>
        <v/>
      </c>
      <c r="B3474" s="3" t="str">
        <f t="shared" si="303"/>
        <v/>
      </c>
      <c r="C3474" s="3" t="str">
        <f t="shared" si="304"/>
        <v/>
      </c>
      <c r="D3474" s="3" t="str">
        <f>IF(ISNUMBER(A3474),COUNTIF(Calculations!B:B, A3474),"")</f>
        <v/>
      </c>
      <c r="E3474" s="3" t="str">
        <f>IF(ISNUMBER(A3474),COUNTIF(Calculations!A:A, A3474),"")</f>
        <v/>
      </c>
      <c r="F3474" s="20" t="str">
        <f t="shared" si="305"/>
        <v/>
      </c>
      <c r="G3474" s="20" t="str">
        <f t="shared" si="306"/>
        <v/>
      </c>
    </row>
    <row r="3475" spans="1:7" x14ac:dyDescent="0.25">
      <c r="A3475" s="9" t="str">
        <f t="shared" si="302"/>
        <v/>
      </c>
      <c r="B3475" s="3" t="str">
        <f t="shared" si="303"/>
        <v/>
      </c>
      <c r="C3475" s="3" t="str">
        <f t="shared" si="304"/>
        <v/>
      </c>
      <c r="D3475" s="3" t="str">
        <f>IF(ISNUMBER(A3475),COUNTIF(Calculations!B:B, A3475),"")</f>
        <v/>
      </c>
      <c r="E3475" s="3" t="str">
        <f>IF(ISNUMBER(A3475),COUNTIF(Calculations!A:A, A3475),"")</f>
        <v/>
      </c>
      <c r="F3475" s="20" t="str">
        <f t="shared" si="305"/>
        <v/>
      </c>
      <c r="G3475" s="20" t="str">
        <f t="shared" si="306"/>
        <v/>
      </c>
    </row>
    <row r="3476" spans="1:7" x14ac:dyDescent="0.25">
      <c r="A3476" s="9" t="str">
        <f t="shared" si="302"/>
        <v/>
      </c>
      <c r="B3476" s="3" t="str">
        <f t="shared" si="303"/>
        <v/>
      </c>
      <c r="C3476" s="3" t="str">
        <f t="shared" si="304"/>
        <v/>
      </c>
      <c r="D3476" s="3" t="str">
        <f>IF(ISNUMBER(A3476),COUNTIF(Calculations!B:B, A3476),"")</f>
        <v/>
      </c>
      <c r="E3476" s="3" t="str">
        <f>IF(ISNUMBER(A3476),COUNTIF(Calculations!A:A, A3476),"")</f>
        <v/>
      </c>
      <c r="F3476" s="20" t="str">
        <f t="shared" si="305"/>
        <v/>
      </c>
      <c r="G3476" s="20" t="str">
        <f t="shared" si="306"/>
        <v/>
      </c>
    </row>
    <row r="3477" spans="1:7" x14ac:dyDescent="0.25">
      <c r="A3477" s="9" t="str">
        <f t="shared" si="302"/>
        <v/>
      </c>
      <c r="B3477" s="3" t="str">
        <f t="shared" si="303"/>
        <v/>
      </c>
      <c r="C3477" s="3" t="str">
        <f t="shared" si="304"/>
        <v/>
      </c>
      <c r="D3477" s="3" t="str">
        <f>IF(ISNUMBER(A3477),COUNTIF(Calculations!B:B, A3477),"")</f>
        <v/>
      </c>
      <c r="E3477" s="3" t="str">
        <f>IF(ISNUMBER(A3477),COUNTIF(Calculations!A:A, A3477),"")</f>
        <v/>
      </c>
      <c r="F3477" s="20" t="str">
        <f t="shared" si="305"/>
        <v/>
      </c>
      <c r="G3477" s="20" t="str">
        <f t="shared" si="306"/>
        <v/>
      </c>
    </row>
    <row r="3478" spans="1:7" x14ac:dyDescent="0.25">
      <c r="A3478" s="9" t="str">
        <f t="shared" si="302"/>
        <v/>
      </c>
      <c r="B3478" s="3" t="str">
        <f t="shared" si="303"/>
        <v/>
      </c>
      <c r="C3478" s="3" t="str">
        <f t="shared" si="304"/>
        <v/>
      </c>
      <c r="D3478" s="3" t="str">
        <f>IF(ISNUMBER(A3478),COUNTIF(Calculations!B:B, A3478),"")</f>
        <v/>
      </c>
      <c r="E3478" s="3" t="str">
        <f>IF(ISNUMBER(A3478),COUNTIF(Calculations!A:A, A3478),"")</f>
        <v/>
      </c>
      <c r="F3478" s="20" t="str">
        <f t="shared" si="305"/>
        <v/>
      </c>
      <c r="G3478" s="20" t="str">
        <f t="shared" si="306"/>
        <v/>
      </c>
    </row>
    <row r="3479" spans="1:7" x14ac:dyDescent="0.25">
      <c r="A3479" s="9" t="str">
        <f t="shared" si="302"/>
        <v/>
      </c>
      <c r="B3479" s="3" t="str">
        <f t="shared" si="303"/>
        <v/>
      </c>
      <c r="C3479" s="3" t="str">
        <f t="shared" si="304"/>
        <v/>
      </c>
      <c r="D3479" s="3" t="str">
        <f>IF(ISNUMBER(A3479),COUNTIF(Calculations!B:B, A3479),"")</f>
        <v/>
      </c>
      <c r="E3479" s="3" t="str">
        <f>IF(ISNUMBER(A3479),COUNTIF(Calculations!A:A, A3479),"")</f>
        <v/>
      </c>
      <c r="F3479" s="20" t="str">
        <f t="shared" si="305"/>
        <v/>
      </c>
      <c r="G3479" s="20" t="str">
        <f t="shared" si="306"/>
        <v/>
      </c>
    </row>
    <row r="3480" spans="1:7" x14ac:dyDescent="0.25">
      <c r="A3480" s="9" t="str">
        <f t="shared" si="302"/>
        <v/>
      </c>
      <c r="B3480" s="3" t="str">
        <f t="shared" si="303"/>
        <v/>
      </c>
      <c r="C3480" s="3" t="str">
        <f t="shared" si="304"/>
        <v/>
      </c>
      <c r="D3480" s="3" t="str">
        <f>IF(ISNUMBER(A3480),COUNTIF(Calculations!B:B, A3480),"")</f>
        <v/>
      </c>
      <c r="E3480" s="3" t="str">
        <f>IF(ISNUMBER(A3480),COUNTIF(Calculations!A:A, A3480),"")</f>
        <v/>
      </c>
      <c r="F3480" s="20" t="str">
        <f t="shared" si="305"/>
        <v/>
      </c>
      <c r="G3480" s="20" t="str">
        <f t="shared" si="306"/>
        <v/>
      </c>
    </row>
    <row r="3481" spans="1:7" x14ac:dyDescent="0.25">
      <c r="A3481" s="9" t="str">
        <f t="shared" si="302"/>
        <v/>
      </c>
      <c r="B3481" s="3" t="str">
        <f t="shared" si="303"/>
        <v/>
      </c>
      <c r="C3481" s="3" t="str">
        <f t="shared" si="304"/>
        <v/>
      </c>
      <c r="D3481" s="3" t="str">
        <f>IF(ISNUMBER(A3481),COUNTIF(Calculations!B:B, A3481),"")</f>
        <v/>
      </c>
      <c r="E3481" s="3" t="str">
        <f>IF(ISNUMBER(A3481),COUNTIF(Calculations!A:A, A3481),"")</f>
        <v/>
      </c>
      <c r="F3481" s="20" t="str">
        <f t="shared" si="305"/>
        <v/>
      </c>
      <c r="G3481" s="20" t="str">
        <f t="shared" si="306"/>
        <v/>
      </c>
    </row>
    <row r="3482" spans="1:7" x14ac:dyDescent="0.25">
      <c r="A3482" s="9" t="str">
        <f t="shared" si="302"/>
        <v/>
      </c>
      <c r="B3482" s="3" t="str">
        <f t="shared" si="303"/>
        <v/>
      </c>
      <c r="C3482" s="3" t="str">
        <f t="shared" si="304"/>
        <v/>
      </c>
      <c r="D3482" s="3" t="str">
        <f>IF(ISNUMBER(A3482),COUNTIF(Calculations!B:B, A3482),"")</f>
        <v/>
      </c>
      <c r="E3482" s="3" t="str">
        <f>IF(ISNUMBER(A3482),COUNTIF(Calculations!A:A, A3482),"")</f>
        <v/>
      </c>
      <c r="F3482" s="20" t="str">
        <f t="shared" si="305"/>
        <v/>
      </c>
      <c r="G3482" s="20" t="str">
        <f t="shared" si="306"/>
        <v/>
      </c>
    </row>
    <row r="3483" spans="1:7" x14ac:dyDescent="0.25">
      <c r="A3483" s="9" t="str">
        <f t="shared" si="302"/>
        <v/>
      </c>
      <c r="B3483" s="3" t="str">
        <f t="shared" si="303"/>
        <v/>
      </c>
      <c r="C3483" s="3" t="str">
        <f t="shared" si="304"/>
        <v/>
      </c>
      <c r="D3483" s="3" t="str">
        <f>IF(ISNUMBER(A3483),COUNTIF(Calculations!B:B, A3483),"")</f>
        <v/>
      </c>
      <c r="E3483" s="3" t="str">
        <f>IF(ISNUMBER(A3483),COUNTIF(Calculations!A:A, A3483),"")</f>
        <v/>
      </c>
      <c r="F3483" s="20" t="str">
        <f t="shared" si="305"/>
        <v/>
      </c>
      <c r="G3483" s="20" t="str">
        <f t="shared" si="306"/>
        <v/>
      </c>
    </row>
    <row r="3484" spans="1:7" x14ac:dyDescent="0.25">
      <c r="A3484" s="9" t="str">
        <f t="shared" si="302"/>
        <v/>
      </c>
      <c r="B3484" s="3" t="str">
        <f t="shared" si="303"/>
        <v/>
      </c>
      <c r="C3484" s="3" t="str">
        <f t="shared" si="304"/>
        <v/>
      </c>
      <c r="D3484" s="3" t="str">
        <f>IF(ISNUMBER(A3484),COUNTIF(Calculations!B:B, A3484),"")</f>
        <v/>
      </c>
      <c r="E3484" s="3" t="str">
        <f>IF(ISNUMBER(A3484),COUNTIF(Calculations!A:A, A3484),"")</f>
        <v/>
      </c>
      <c r="F3484" s="20" t="str">
        <f t="shared" si="305"/>
        <v/>
      </c>
      <c r="G3484" s="20" t="str">
        <f t="shared" si="306"/>
        <v/>
      </c>
    </row>
    <row r="3485" spans="1:7" x14ac:dyDescent="0.25">
      <c r="A3485" s="9" t="str">
        <f t="shared" si="302"/>
        <v/>
      </c>
      <c r="B3485" s="3" t="str">
        <f t="shared" si="303"/>
        <v/>
      </c>
      <c r="C3485" s="3" t="str">
        <f t="shared" si="304"/>
        <v/>
      </c>
      <c r="D3485" s="3" t="str">
        <f>IF(ISNUMBER(A3485),COUNTIF(Calculations!B:B, A3485),"")</f>
        <v/>
      </c>
      <c r="E3485" s="3" t="str">
        <f>IF(ISNUMBER(A3485),COUNTIF(Calculations!A:A, A3485),"")</f>
        <v/>
      </c>
      <c r="F3485" s="20" t="str">
        <f t="shared" si="305"/>
        <v/>
      </c>
      <c r="G3485" s="20" t="str">
        <f t="shared" si="306"/>
        <v/>
      </c>
    </row>
    <row r="3486" spans="1:7" x14ac:dyDescent="0.25">
      <c r="A3486" s="9" t="str">
        <f t="shared" si="302"/>
        <v/>
      </c>
      <c r="B3486" s="3" t="str">
        <f t="shared" si="303"/>
        <v/>
      </c>
      <c r="C3486" s="3" t="str">
        <f t="shared" si="304"/>
        <v/>
      </c>
      <c r="D3486" s="3" t="str">
        <f>IF(ISNUMBER(A3486),COUNTIF(Calculations!B:B, A3486),"")</f>
        <v/>
      </c>
      <c r="E3486" s="3" t="str">
        <f>IF(ISNUMBER(A3486),COUNTIF(Calculations!A:A, A3486),"")</f>
        <v/>
      </c>
      <c r="F3486" s="20" t="str">
        <f t="shared" si="305"/>
        <v/>
      </c>
      <c r="G3486" s="20" t="str">
        <f t="shared" si="306"/>
        <v/>
      </c>
    </row>
    <row r="3487" spans="1:7" x14ac:dyDescent="0.25">
      <c r="A3487" s="9" t="str">
        <f t="shared" si="302"/>
        <v/>
      </c>
      <c r="B3487" s="3" t="str">
        <f t="shared" si="303"/>
        <v/>
      </c>
      <c r="C3487" s="3" t="str">
        <f t="shared" si="304"/>
        <v/>
      </c>
      <c r="D3487" s="3" t="str">
        <f>IF(ISNUMBER(A3487),COUNTIF(Calculations!B:B, A3487),"")</f>
        <v/>
      </c>
      <c r="E3487" s="3" t="str">
        <f>IF(ISNUMBER(A3487),COUNTIF(Calculations!A:A, A3487),"")</f>
        <v/>
      </c>
      <c r="F3487" s="20" t="str">
        <f t="shared" si="305"/>
        <v/>
      </c>
      <c r="G3487" s="20" t="str">
        <f t="shared" si="306"/>
        <v/>
      </c>
    </row>
    <row r="3488" spans="1:7" x14ac:dyDescent="0.25">
      <c r="A3488" s="9" t="str">
        <f t="shared" si="302"/>
        <v/>
      </c>
      <c r="B3488" s="3" t="str">
        <f t="shared" si="303"/>
        <v/>
      </c>
      <c r="C3488" s="3" t="str">
        <f t="shared" si="304"/>
        <v/>
      </c>
      <c r="D3488" s="3" t="str">
        <f>IF(ISNUMBER(A3488),COUNTIF(Calculations!B:B, A3488),"")</f>
        <v/>
      </c>
      <c r="E3488" s="3" t="str">
        <f>IF(ISNUMBER(A3488),COUNTIF(Calculations!A:A, A3488),"")</f>
        <v/>
      </c>
      <c r="F3488" s="20" t="str">
        <f t="shared" si="305"/>
        <v/>
      </c>
      <c r="G3488" s="20" t="str">
        <f t="shared" si="306"/>
        <v/>
      </c>
    </row>
    <row r="3489" spans="1:7" x14ac:dyDescent="0.25">
      <c r="A3489" s="9" t="str">
        <f t="shared" si="302"/>
        <v/>
      </c>
      <c r="B3489" s="3" t="str">
        <f t="shared" si="303"/>
        <v/>
      </c>
      <c r="C3489" s="3" t="str">
        <f t="shared" si="304"/>
        <v/>
      </c>
      <c r="D3489" s="3" t="str">
        <f>IF(ISNUMBER(A3489),COUNTIF(Calculations!B:B, A3489),"")</f>
        <v/>
      </c>
      <c r="E3489" s="3" t="str">
        <f>IF(ISNUMBER(A3489),COUNTIF(Calculations!A:A, A3489),"")</f>
        <v/>
      </c>
      <c r="F3489" s="20" t="str">
        <f t="shared" si="305"/>
        <v/>
      </c>
      <c r="G3489" s="20" t="str">
        <f t="shared" si="306"/>
        <v/>
      </c>
    </row>
    <row r="3490" spans="1:7" x14ac:dyDescent="0.25">
      <c r="A3490" s="9" t="str">
        <f t="shared" si="302"/>
        <v/>
      </c>
      <c r="B3490" s="3" t="str">
        <f t="shared" si="303"/>
        <v/>
      </c>
      <c r="C3490" s="3" t="str">
        <f t="shared" si="304"/>
        <v/>
      </c>
      <c r="D3490" s="3" t="str">
        <f>IF(ISNUMBER(A3490),COUNTIF(Calculations!B:B, A3490),"")</f>
        <v/>
      </c>
      <c r="E3490" s="3" t="str">
        <f>IF(ISNUMBER(A3490),COUNTIF(Calculations!A:A, A3490),"")</f>
        <v/>
      </c>
      <c r="F3490" s="20" t="str">
        <f t="shared" si="305"/>
        <v/>
      </c>
      <c r="G3490" s="20" t="str">
        <f t="shared" si="306"/>
        <v/>
      </c>
    </row>
    <row r="3491" spans="1:7" x14ac:dyDescent="0.25">
      <c r="A3491" s="9" t="str">
        <f t="shared" si="302"/>
        <v/>
      </c>
      <c r="B3491" s="3" t="str">
        <f t="shared" si="303"/>
        <v/>
      </c>
      <c r="C3491" s="3" t="str">
        <f t="shared" si="304"/>
        <v/>
      </c>
      <c r="D3491" s="3" t="str">
        <f>IF(ISNUMBER(A3491),COUNTIF(Calculations!B:B, A3491),"")</f>
        <v/>
      </c>
      <c r="E3491" s="3" t="str">
        <f>IF(ISNUMBER(A3491),COUNTIF(Calculations!A:A, A3491),"")</f>
        <v/>
      </c>
      <c r="F3491" s="20" t="str">
        <f t="shared" si="305"/>
        <v/>
      </c>
      <c r="G3491" s="20" t="str">
        <f t="shared" si="306"/>
        <v/>
      </c>
    </row>
    <row r="3492" spans="1:7" x14ac:dyDescent="0.25">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20" t="str">
        <f t="shared" ref="F3492:F3555" si="310">IF(ISNUMBER(A3492),F3491 + D3492,"")</f>
        <v/>
      </c>
      <c r="G3492" s="20" t="str">
        <f t="shared" ref="G3492:G3555" si="311">IF(ISNUMBER(A3492),G3491 + E3492,"")</f>
        <v/>
      </c>
    </row>
    <row r="3493" spans="1:7" x14ac:dyDescent="0.25">
      <c r="A3493" s="9" t="str">
        <f t="shared" si="307"/>
        <v/>
      </c>
      <c r="B3493" s="3" t="str">
        <f t="shared" si="308"/>
        <v/>
      </c>
      <c r="C3493" s="3" t="str">
        <f t="shared" si="309"/>
        <v/>
      </c>
      <c r="D3493" s="3" t="str">
        <f>IF(ISNUMBER(A3493),COUNTIF(Calculations!B:B, A3493),"")</f>
        <v/>
      </c>
      <c r="E3493" s="3" t="str">
        <f>IF(ISNUMBER(A3493),COUNTIF(Calculations!A:A, A3493),"")</f>
        <v/>
      </c>
      <c r="F3493" s="20" t="str">
        <f t="shared" si="310"/>
        <v/>
      </c>
      <c r="G3493" s="20" t="str">
        <f t="shared" si="311"/>
        <v/>
      </c>
    </row>
    <row r="3494" spans="1:7" x14ac:dyDescent="0.25">
      <c r="A3494" s="9" t="str">
        <f t="shared" si="307"/>
        <v/>
      </c>
      <c r="B3494" s="3" t="str">
        <f t="shared" si="308"/>
        <v/>
      </c>
      <c r="C3494" s="3" t="str">
        <f t="shared" si="309"/>
        <v/>
      </c>
      <c r="D3494" s="3" t="str">
        <f>IF(ISNUMBER(A3494),COUNTIF(Calculations!B:B, A3494),"")</f>
        <v/>
      </c>
      <c r="E3494" s="3" t="str">
        <f>IF(ISNUMBER(A3494),COUNTIF(Calculations!A:A, A3494),"")</f>
        <v/>
      </c>
      <c r="F3494" s="20" t="str">
        <f t="shared" si="310"/>
        <v/>
      </c>
      <c r="G3494" s="20" t="str">
        <f t="shared" si="311"/>
        <v/>
      </c>
    </row>
    <row r="3495" spans="1:7" x14ac:dyDescent="0.25">
      <c r="A3495" s="9" t="str">
        <f t="shared" si="307"/>
        <v/>
      </c>
      <c r="B3495" s="3" t="str">
        <f t="shared" si="308"/>
        <v/>
      </c>
      <c r="C3495" s="3" t="str">
        <f t="shared" si="309"/>
        <v/>
      </c>
      <c r="D3495" s="3" t="str">
        <f>IF(ISNUMBER(A3495),COUNTIF(Calculations!B:B, A3495),"")</f>
        <v/>
      </c>
      <c r="E3495" s="3" t="str">
        <f>IF(ISNUMBER(A3495),COUNTIF(Calculations!A:A, A3495),"")</f>
        <v/>
      </c>
      <c r="F3495" s="20" t="str">
        <f t="shared" si="310"/>
        <v/>
      </c>
      <c r="G3495" s="20" t="str">
        <f t="shared" si="311"/>
        <v/>
      </c>
    </row>
    <row r="3496" spans="1:7" x14ac:dyDescent="0.25">
      <c r="A3496" s="9" t="str">
        <f t="shared" si="307"/>
        <v/>
      </c>
      <c r="B3496" s="3" t="str">
        <f t="shared" si="308"/>
        <v/>
      </c>
      <c r="C3496" s="3" t="str">
        <f t="shared" si="309"/>
        <v/>
      </c>
      <c r="D3496" s="3" t="str">
        <f>IF(ISNUMBER(A3496),COUNTIF(Calculations!B:B, A3496),"")</f>
        <v/>
      </c>
      <c r="E3496" s="3" t="str">
        <f>IF(ISNUMBER(A3496),COUNTIF(Calculations!A:A, A3496),"")</f>
        <v/>
      </c>
      <c r="F3496" s="20" t="str">
        <f t="shared" si="310"/>
        <v/>
      </c>
      <c r="G3496" s="20" t="str">
        <f t="shared" si="311"/>
        <v/>
      </c>
    </row>
    <row r="3497" spans="1:7" x14ac:dyDescent="0.25">
      <c r="A3497" s="9" t="str">
        <f t="shared" si="307"/>
        <v/>
      </c>
      <c r="B3497" s="3" t="str">
        <f t="shared" si="308"/>
        <v/>
      </c>
      <c r="C3497" s="3" t="str">
        <f t="shared" si="309"/>
        <v/>
      </c>
      <c r="D3497" s="3" t="str">
        <f>IF(ISNUMBER(A3497),COUNTIF(Calculations!B:B, A3497),"")</f>
        <v/>
      </c>
      <c r="E3497" s="3" t="str">
        <f>IF(ISNUMBER(A3497),COUNTIF(Calculations!A:A, A3497),"")</f>
        <v/>
      </c>
      <c r="F3497" s="20" t="str">
        <f t="shared" si="310"/>
        <v/>
      </c>
      <c r="G3497" s="20" t="str">
        <f t="shared" si="311"/>
        <v/>
      </c>
    </row>
    <row r="3498" spans="1:7" x14ac:dyDescent="0.25">
      <c r="A3498" s="9" t="str">
        <f t="shared" si="307"/>
        <v/>
      </c>
      <c r="B3498" s="3" t="str">
        <f t="shared" si="308"/>
        <v/>
      </c>
      <c r="C3498" s="3" t="str">
        <f t="shared" si="309"/>
        <v/>
      </c>
      <c r="D3498" s="3" t="str">
        <f>IF(ISNUMBER(A3498),COUNTIF(Calculations!B:B, A3498),"")</f>
        <v/>
      </c>
      <c r="E3498" s="3" t="str">
        <f>IF(ISNUMBER(A3498),COUNTIF(Calculations!A:A, A3498),"")</f>
        <v/>
      </c>
      <c r="F3498" s="20" t="str">
        <f t="shared" si="310"/>
        <v/>
      </c>
      <c r="G3498" s="20" t="str">
        <f t="shared" si="311"/>
        <v/>
      </c>
    </row>
    <row r="3499" spans="1:7" x14ac:dyDescent="0.25">
      <c r="A3499" s="9" t="str">
        <f t="shared" si="307"/>
        <v/>
      </c>
      <c r="B3499" s="3" t="str">
        <f t="shared" si="308"/>
        <v/>
      </c>
      <c r="C3499" s="3" t="str">
        <f t="shared" si="309"/>
        <v/>
      </c>
      <c r="D3499" s="3" t="str">
        <f>IF(ISNUMBER(A3499),COUNTIF(Calculations!B:B, A3499),"")</f>
        <v/>
      </c>
      <c r="E3499" s="3" t="str">
        <f>IF(ISNUMBER(A3499),COUNTIF(Calculations!A:A, A3499),"")</f>
        <v/>
      </c>
      <c r="F3499" s="20" t="str">
        <f t="shared" si="310"/>
        <v/>
      </c>
      <c r="G3499" s="20" t="str">
        <f t="shared" si="311"/>
        <v/>
      </c>
    </row>
    <row r="3500" spans="1:7" x14ac:dyDescent="0.25">
      <c r="A3500" s="9" t="str">
        <f t="shared" si="307"/>
        <v/>
      </c>
      <c r="B3500" s="3" t="str">
        <f t="shared" si="308"/>
        <v/>
      </c>
      <c r="C3500" s="3" t="str">
        <f t="shared" si="309"/>
        <v/>
      </c>
      <c r="D3500" s="3" t="str">
        <f>IF(ISNUMBER(A3500),COUNTIF(Calculations!B:B, A3500),"")</f>
        <v/>
      </c>
      <c r="E3500" s="3" t="str">
        <f>IF(ISNUMBER(A3500),COUNTIF(Calculations!A:A, A3500),"")</f>
        <v/>
      </c>
      <c r="F3500" s="20" t="str">
        <f t="shared" si="310"/>
        <v/>
      </c>
      <c r="G3500" s="20" t="str">
        <f t="shared" si="311"/>
        <v/>
      </c>
    </row>
    <row r="3501" spans="1:7" x14ac:dyDescent="0.25">
      <c r="A3501" s="9" t="str">
        <f t="shared" si="307"/>
        <v/>
      </c>
      <c r="B3501" s="3" t="str">
        <f t="shared" si="308"/>
        <v/>
      </c>
      <c r="C3501" s="3" t="str">
        <f t="shared" si="309"/>
        <v/>
      </c>
      <c r="D3501" s="3" t="str">
        <f>IF(ISNUMBER(A3501),COUNTIF(Calculations!B:B, A3501),"")</f>
        <v/>
      </c>
      <c r="E3501" s="3" t="str">
        <f>IF(ISNUMBER(A3501),COUNTIF(Calculations!A:A, A3501),"")</f>
        <v/>
      </c>
      <c r="F3501" s="20" t="str">
        <f t="shared" si="310"/>
        <v/>
      </c>
      <c r="G3501" s="20" t="str">
        <f t="shared" si="311"/>
        <v/>
      </c>
    </row>
    <row r="3502" spans="1:7" x14ac:dyDescent="0.25">
      <c r="A3502" s="9" t="str">
        <f t="shared" si="307"/>
        <v/>
      </c>
      <c r="B3502" s="3" t="str">
        <f t="shared" si="308"/>
        <v/>
      </c>
      <c r="C3502" s="3" t="str">
        <f t="shared" si="309"/>
        <v/>
      </c>
      <c r="D3502" s="3" t="str">
        <f>IF(ISNUMBER(A3502),COUNTIF(Calculations!B:B, A3502),"")</f>
        <v/>
      </c>
      <c r="E3502" s="3" t="str">
        <f>IF(ISNUMBER(A3502),COUNTIF(Calculations!A:A, A3502),"")</f>
        <v/>
      </c>
      <c r="F3502" s="20" t="str">
        <f t="shared" si="310"/>
        <v/>
      </c>
      <c r="G3502" s="20" t="str">
        <f t="shared" si="311"/>
        <v/>
      </c>
    </row>
    <row r="3503" spans="1:7" x14ac:dyDescent="0.25">
      <c r="A3503" s="9" t="str">
        <f t="shared" si="307"/>
        <v/>
      </c>
      <c r="B3503" s="3" t="str">
        <f t="shared" si="308"/>
        <v/>
      </c>
      <c r="C3503" s="3" t="str">
        <f t="shared" si="309"/>
        <v/>
      </c>
      <c r="D3503" s="3" t="str">
        <f>IF(ISNUMBER(A3503),COUNTIF(Calculations!B:B, A3503),"")</f>
        <v/>
      </c>
      <c r="E3503" s="3" t="str">
        <f>IF(ISNUMBER(A3503),COUNTIF(Calculations!A:A, A3503),"")</f>
        <v/>
      </c>
      <c r="F3503" s="20" t="str">
        <f t="shared" si="310"/>
        <v/>
      </c>
      <c r="G3503" s="20" t="str">
        <f t="shared" si="311"/>
        <v/>
      </c>
    </row>
    <row r="3504" spans="1:7" x14ac:dyDescent="0.25">
      <c r="A3504" s="9" t="str">
        <f t="shared" si="307"/>
        <v/>
      </c>
      <c r="B3504" s="3" t="str">
        <f t="shared" si="308"/>
        <v/>
      </c>
      <c r="C3504" s="3" t="str">
        <f t="shared" si="309"/>
        <v/>
      </c>
      <c r="D3504" s="3" t="str">
        <f>IF(ISNUMBER(A3504),COUNTIF(Calculations!B:B, A3504),"")</f>
        <v/>
      </c>
      <c r="E3504" s="3" t="str">
        <f>IF(ISNUMBER(A3504),COUNTIF(Calculations!A:A, A3504),"")</f>
        <v/>
      </c>
      <c r="F3504" s="20" t="str">
        <f t="shared" si="310"/>
        <v/>
      </c>
      <c r="G3504" s="20" t="str">
        <f t="shared" si="311"/>
        <v/>
      </c>
    </row>
    <row r="3505" spans="1:7" x14ac:dyDescent="0.25">
      <c r="A3505" s="9" t="str">
        <f t="shared" si="307"/>
        <v/>
      </c>
      <c r="B3505" s="3" t="str">
        <f t="shared" si="308"/>
        <v/>
      </c>
      <c r="C3505" s="3" t="str">
        <f t="shared" si="309"/>
        <v/>
      </c>
      <c r="D3505" s="3" t="str">
        <f>IF(ISNUMBER(A3505),COUNTIF(Calculations!B:B, A3505),"")</f>
        <v/>
      </c>
      <c r="E3505" s="3" t="str">
        <f>IF(ISNUMBER(A3505),COUNTIF(Calculations!A:A, A3505),"")</f>
        <v/>
      </c>
      <c r="F3505" s="20" t="str">
        <f t="shared" si="310"/>
        <v/>
      </c>
      <c r="G3505" s="20" t="str">
        <f t="shared" si="311"/>
        <v/>
      </c>
    </row>
    <row r="3506" spans="1:7" x14ac:dyDescent="0.25">
      <c r="A3506" s="9" t="str">
        <f t="shared" si="307"/>
        <v/>
      </c>
      <c r="B3506" s="3" t="str">
        <f t="shared" si="308"/>
        <v/>
      </c>
      <c r="C3506" s="3" t="str">
        <f t="shared" si="309"/>
        <v/>
      </c>
      <c r="D3506" s="3" t="str">
        <f>IF(ISNUMBER(A3506),COUNTIF(Calculations!B:B, A3506),"")</f>
        <v/>
      </c>
      <c r="E3506" s="3" t="str">
        <f>IF(ISNUMBER(A3506),COUNTIF(Calculations!A:A, A3506),"")</f>
        <v/>
      </c>
      <c r="F3506" s="20" t="str">
        <f t="shared" si="310"/>
        <v/>
      </c>
      <c r="G3506" s="20" t="str">
        <f t="shared" si="311"/>
        <v/>
      </c>
    </row>
    <row r="3507" spans="1:7" x14ac:dyDescent="0.25">
      <c r="A3507" s="9" t="str">
        <f t="shared" si="307"/>
        <v/>
      </c>
      <c r="B3507" s="3" t="str">
        <f t="shared" si="308"/>
        <v/>
      </c>
      <c r="C3507" s="3" t="str">
        <f t="shared" si="309"/>
        <v/>
      </c>
      <c r="D3507" s="3" t="str">
        <f>IF(ISNUMBER(A3507),COUNTIF(Calculations!B:B, A3507),"")</f>
        <v/>
      </c>
      <c r="E3507" s="3" t="str">
        <f>IF(ISNUMBER(A3507),COUNTIF(Calculations!A:A, A3507),"")</f>
        <v/>
      </c>
      <c r="F3507" s="20" t="str">
        <f t="shared" si="310"/>
        <v/>
      </c>
      <c r="G3507" s="20" t="str">
        <f t="shared" si="311"/>
        <v/>
      </c>
    </row>
    <row r="3508" spans="1:7" x14ac:dyDescent="0.25">
      <c r="A3508" s="9" t="str">
        <f t="shared" si="307"/>
        <v/>
      </c>
      <c r="B3508" s="3" t="str">
        <f t="shared" si="308"/>
        <v/>
      </c>
      <c r="C3508" s="3" t="str">
        <f t="shared" si="309"/>
        <v/>
      </c>
      <c r="D3508" s="3" t="str">
        <f>IF(ISNUMBER(A3508),COUNTIF(Calculations!B:B, A3508),"")</f>
        <v/>
      </c>
      <c r="E3508" s="3" t="str">
        <f>IF(ISNUMBER(A3508),COUNTIF(Calculations!A:A, A3508),"")</f>
        <v/>
      </c>
      <c r="F3508" s="20" t="str">
        <f t="shared" si="310"/>
        <v/>
      </c>
      <c r="G3508" s="20" t="str">
        <f t="shared" si="311"/>
        <v/>
      </c>
    </row>
    <row r="3509" spans="1:7" x14ac:dyDescent="0.25">
      <c r="A3509" s="9" t="str">
        <f t="shared" si="307"/>
        <v/>
      </c>
      <c r="B3509" s="3" t="str">
        <f t="shared" si="308"/>
        <v/>
      </c>
      <c r="C3509" s="3" t="str">
        <f t="shared" si="309"/>
        <v/>
      </c>
      <c r="D3509" s="3" t="str">
        <f>IF(ISNUMBER(A3509),COUNTIF(Calculations!B:B, A3509),"")</f>
        <v/>
      </c>
      <c r="E3509" s="3" t="str">
        <f>IF(ISNUMBER(A3509),COUNTIF(Calculations!A:A, A3509),"")</f>
        <v/>
      </c>
      <c r="F3509" s="20" t="str">
        <f t="shared" si="310"/>
        <v/>
      </c>
      <c r="G3509" s="20" t="str">
        <f t="shared" si="311"/>
        <v/>
      </c>
    </row>
    <row r="3510" spans="1:7" x14ac:dyDescent="0.25">
      <c r="A3510" s="9" t="str">
        <f t="shared" si="307"/>
        <v/>
      </c>
      <c r="B3510" s="3" t="str">
        <f t="shared" si="308"/>
        <v/>
      </c>
      <c r="C3510" s="3" t="str">
        <f t="shared" si="309"/>
        <v/>
      </c>
      <c r="D3510" s="3" t="str">
        <f>IF(ISNUMBER(A3510),COUNTIF(Calculations!B:B, A3510),"")</f>
        <v/>
      </c>
      <c r="E3510" s="3" t="str">
        <f>IF(ISNUMBER(A3510),COUNTIF(Calculations!A:A, A3510),"")</f>
        <v/>
      </c>
      <c r="F3510" s="20" t="str">
        <f t="shared" si="310"/>
        <v/>
      </c>
      <c r="G3510" s="20" t="str">
        <f t="shared" si="311"/>
        <v/>
      </c>
    </row>
    <row r="3511" spans="1:7" x14ac:dyDescent="0.25">
      <c r="A3511" s="9" t="str">
        <f t="shared" si="307"/>
        <v/>
      </c>
      <c r="B3511" s="3" t="str">
        <f t="shared" si="308"/>
        <v/>
      </c>
      <c r="C3511" s="3" t="str">
        <f t="shared" si="309"/>
        <v/>
      </c>
      <c r="D3511" s="3" t="str">
        <f>IF(ISNUMBER(A3511),COUNTIF(Calculations!B:B, A3511),"")</f>
        <v/>
      </c>
      <c r="E3511" s="3" t="str">
        <f>IF(ISNUMBER(A3511),COUNTIF(Calculations!A:A, A3511),"")</f>
        <v/>
      </c>
      <c r="F3511" s="20" t="str">
        <f t="shared" si="310"/>
        <v/>
      </c>
      <c r="G3511" s="20" t="str">
        <f t="shared" si="311"/>
        <v/>
      </c>
    </row>
    <row r="3512" spans="1:7" x14ac:dyDescent="0.25">
      <c r="A3512" s="9" t="str">
        <f t="shared" si="307"/>
        <v/>
      </c>
      <c r="B3512" s="3" t="str">
        <f t="shared" si="308"/>
        <v/>
      </c>
      <c r="C3512" s="3" t="str">
        <f t="shared" si="309"/>
        <v/>
      </c>
      <c r="D3512" s="3" t="str">
        <f>IF(ISNUMBER(A3512),COUNTIF(Calculations!B:B, A3512),"")</f>
        <v/>
      </c>
      <c r="E3512" s="3" t="str">
        <f>IF(ISNUMBER(A3512),COUNTIF(Calculations!A:A, A3512),"")</f>
        <v/>
      </c>
      <c r="F3512" s="20" t="str">
        <f t="shared" si="310"/>
        <v/>
      </c>
      <c r="G3512" s="20" t="str">
        <f t="shared" si="311"/>
        <v/>
      </c>
    </row>
    <row r="3513" spans="1:7" x14ac:dyDescent="0.25">
      <c r="A3513" s="9" t="str">
        <f t="shared" si="307"/>
        <v/>
      </c>
      <c r="B3513" s="3" t="str">
        <f t="shared" si="308"/>
        <v/>
      </c>
      <c r="C3513" s="3" t="str">
        <f t="shared" si="309"/>
        <v/>
      </c>
      <c r="D3513" s="3" t="str">
        <f>IF(ISNUMBER(A3513),COUNTIF(Calculations!B:B, A3513),"")</f>
        <v/>
      </c>
      <c r="E3513" s="3" t="str">
        <f>IF(ISNUMBER(A3513),COUNTIF(Calculations!A:A, A3513),"")</f>
        <v/>
      </c>
      <c r="F3513" s="20" t="str">
        <f t="shared" si="310"/>
        <v/>
      </c>
      <c r="G3513" s="20" t="str">
        <f t="shared" si="311"/>
        <v/>
      </c>
    </row>
    <row r="3514" spans="1:7" x14ac:dyDescent="0.25">
      <c r="A3514" s="9" t="str">
        <f t="shared" si="307"/>
        <v/>
      </c>
      <c r="B3514" s="3" t="str">
        <f t="shared" si="308"/>
        <v/>
      </c>
      <c r="C3514" s="3" t="str">
        <f t="shared" si="309"/>
        <v/>
      </c>
      <c r="D3514" s="3" t="str">
        <f>IF(ISNUMBER(A3514),COUNTIF(Calculations!B:B, A3514),"")</f>
        <v/>
      </c>
      <c r="E3514" s="3" t="str">
        <f>IF(ISNUMBER(A3514),COUNTIF(Calculations!A:A, A3514),"")</f>
        <v/>
      </c>
      <c r="F3514" s="20" t="str">
        <f t="shared" si="310"/>
        <v/>
      </c>
      <c r="G3514" s="20" t="str">
        <f t="shared" si="311"/>
        <v/>
      </c>
    </row>
    <row r="3515" spans="1:7" x14ac:dyDescent="0.25">
      <c r="A3515" s="9" t="str">
        <f t="shared" si="307"/>
        <v/>
      </c>
      <c r="B3515" s="3" t="str">
        <f t="shared" si="308"/>
        <v/>
      </c>
      <c r="C3515" s="3" t="str">
        <f t="shared" si="309"/>
        <v/>
      </c>
      <c r="D3515" s="3" t="str">
        <f>IF(ISNUMBER(A3515),COUNTIF(Calculations!B:B, A3515),"")</f>
        <v/>
      </c>
      <c r="E3515" s="3" t="str">
        <f>IF(ISNUMBER(A3515),COUNTIF(Calculations!A:A, A3515),"")</f>
        <v/>
      </c>
      <c r="F3515" s="20" t="str">
        <f t="shared" si="310"/>
        <v/>
      </c>
      <c r="G3515" s="20" t="str">
        <f t="shared" si="311"/>
        <v/>
      </c>
    </row>
    <row r="3516" spans="1:7" x14ac:dyDescent="0.25">
      <c r="A3516" s="9" t="str">
        <f t="shared" si="307"/>
        <v/>
      </c>
      <c r="B3516" s="3" t="str">
        <f t="shared" si="308"/>
        <v/>
      </c>
      <c r="C3516" s="3" t="str">
        <f t="shared" si="309"/>
        <v/>
      </c>
      <c r="D3516" s="3" t="str">
        <f>IF(ISNUMBER(A3516),COUNTIF(Calculations!B:B, A3516),"")</f>
        <v/>
      </c>
      <c r="E3516" s="3" t="str">
        <f>IF(ISNUMBER(A3516),COUNTIF(Calculations!A:A, A3516),"")</f>
        <v/>
      </c>
      <c r="F3516" s="20" t="str">
        <f t="shared" si="310"/>
        <v/>
      </c>
      <c r="G3516" s="20" t="str">
        <f t="shared" si="311"/>
        <v/>
      </c>
    </row>
    <row r="3517" spans="1:7" x14ac:dyDescent="0.25">
      <c r="A3517" s="9" t="str">
        <f t="shared" si="307"/>
        <v/>
      </c>
      <c r="B3517" s="3" t="str">
        <f t="shared" si="308"/>
        <v/>
      </c>
      <c r="C3517" s="3" t="str">
        <f t="shared" si="309"/>
        <v/>
      </c>
      <c r="D3517" s="3" t="str">
        <f>IF(ISNUMBER(A3517),COUNTIF(Calculations!B:B, A3517),"")</f>
        <v/>
      </c>
      <c r="E3517" s="3" t="str">
        <f>IF(ISNUMBER(A3517),COUNTIF(Calculations!A:A, A3517),"")</f>
        <v/>
      </c>
      <c r="F3517" s="20" t="str">
        <f t="shared" si="310"/>
        <v/>
      </c>
      <c r="G3517" s="20" t="str">
        <f t="shared" si="311"/>
        <v/>
      </c>
    </row>
    <row r="3518" spans="1:7" x14ac:dyDescent="0.25">
      <c r="A3518" s="9" t="str">
        <f t="shared" si="307"/>
        <v/>
      </c>
      <c r="B3518" s="3" t="str">
        <f t="shared" si="308"/>
        <v/>
      </c>
      <c r="C3518" s="3" t="str">
        <f t="shared" si="309"/>
        <v/>
      </c>
      <c r="D3518" s="3" t="str">
        <f>IF(ISNUMBER(A3518),COUNTIF(Calculations!B:B, A3518),"")</f>
        <v/>
      </c>
      <c r="E3518" s="3" t="str">
        <f>IF(ISNUMBER(A3518),COUNTIF(Calculations!A:A, A3518),"")</f>
        <v/>
      </c>
      <c r="F3518" s="20" t="str">
        <f t="shared" si="310"/>
        <v/>
      </c>
      <c r="G3518" s="20" t="str">
        <f t="shared" si="311"/>
        <v/>
      </c>
    </row>
    <row r="3519" spans="1:7" x14ac:dyDescent="0.25">
      <c r="A3519" s="9" t="str">
        <f t="shared" si="307"/>
        <v/>
      </c>
      <c r="B3519" s="3" t="str">
        <f t="shared" si="308"/>
        <v/>
      </c>
      <c r="C3519" s="3" t="str">
        <f t="shared" si="309"/>
        <v/>
      </c>
      <c r="D3519" s="3" t="str">
        <f>IF(ISNUMBER(A3519),COUNTIF(Calculations!B:B, A3519),"")</f>
        <v/>
      </c>
      <c r="E3519" s="3" t="str">
        <f>IF(ISNUMBER(A3519),COUNTIF(Calculations!A:A, A3519),"")</f>
        <v/>
      </c>
      <c r="F3519" s="20" t="str">
        <f t="shared" si="310"/>
        <v/>
      </c>
      <c r="G3519" s="20" t="str">
        <f t="shared" si="311"/>
        <v/>
      </c>
    </row>
    <row r="3520" spans="1:7" x14ac:dyDescent="0.25">
      <c r="A3520" s="9" t="str">
        <f t="shared" si="307"/>
        <v/>
      </c>
      <c r="B3520" s="3" t="str">
        <f t="shared" si="308"/>
        <v/>
      </c>
      <c r="C3520" s="3" t="str">
        <f t="shared" si="309"/>
        <v/>
      </c>
      <c r="D3520" s="3" t="str">
        <f>IF(ISNUMBER(A3520),COUNTIF(Calculations!B:B, A3520),"")</f>
        <v/>
      </c>
      <c r="E3520" s="3" t="str">
        <f>IF(ISNUMBER(A3520),COUNTIF(Calculations!A:A, A3520),"")</f>
        <v/>
      </c>
      <c r="F3520" s="20" t="str">
        <f t="shared" si="310"/>
        <v/>
      </c>
      <c r="G3520" s="20" t="str">
        <f t="shared" si="311"/>
        <v/>
      </c>
    </row>
    <row r="3521" spans="1:7" x14ac:dyDescent="0.25">
      <c r="A3521" s="9" t="str">
        <f t="shared" si="307"/>
        <v/>
      </c>
      <c r="B3521" s="3" t="str">
        <f t="shared" si="308"/>
        <v/>
      </c>
      <c r="C3521" s="3" t="str">
        <f t="shared" si="309"/>
        <v/>
      </c>
      <c r="D3521" s="3" t="str">
        <f>IF(ISNUMBER(A3521),COUNTIF(Calculations!B:B, A3521),"")</f>
        <v/>
      </c>
      <c r="E3521" s="3" t="str">
        <f>IF(ISNUMBER(A3521),COUNTIF(Calculations!A:A, A3521),"")</f>
        <v/>
      </c>
      <c r="F3521" s="20" t="str">
        <f t="shared" si="310"/>
        <v/>
      </c>
      <c r="G3521" s="20" t="str">
        <f t="shared" si="311"/>
        <v/>
      </c>
    </row>
    <row r="3522" spans="1:7" x14ac:dyDescent="0.25">
      <c r="A3522" s="9" t="str">
        <f t="shared" si="307"/>
        <v/>
      </c>
      <c r="B3522" s="3" t="str">
        <f t="shared" si="308"/>
        <v/>
      </c>
      <c r="C3522" s="3" t="str">
        <f t="shared" si="309"/>
        <v/>
      </c>
      <c r="D3522" s="3" t="str">
        <f>IF(ISNUMBER(A3522),COUNTIF(Calculations!B:B, A3522),"")</f>
        <v/>
      </c>
      <c r="E3522" s="3" t="str">
        <f>IF(ISNUMBER(A3522),COUNTIF(Calculations!A:A, A3522),"")</f>
        <v/>
      </c>
      <c r="F3522" s="20" t="str">
        <f t="shared" si="310"/>
        <v/>
      </c>
      <c r="G3522" s="20" t="str">
        <f t="shared" si="311"/>
        <v/>
      </c>
    </row>
    <row r="3523" spans="1:7" x14ac:dyDescent="0.25">
      <c r="A3523" s="9" t="str">
        <f t="shared" si="307"/>
        <v/>
      </c>
      <c r="B3523" s="3" t="str">
        <f t="shared" si="308"/>
        <v/>
      </c>
      <c r="C3523" s="3" t="str">
        <f t="shared" si="309"/>
        <v/>
      </c>
      <c r="D3523" s="3" t="str">
        <f>IF(ISNUMBER(A3523),COUNTIF(Calculations!B:B, A3523),"")</f>
        <v/>
      </c>
      <c r="E3523" s="3" t="str">
        <f>IF(ISNUMBER(A3523),COUNTIF(Calculations!A:A, A3523),"")</f>
        <v/>
      </c>
      <c r="F3523" s="20" t="str">
        <f t="shared" si="310"/>
        <v/>
      </c>
      <c r="G3523" s="20" t="str">
        <f t="shared" si="311"/>
        <v/>
      </c>
    </row>
    <row r="3524" spans="1:7" x14ac:dyDescent="0.25">
      <c r="A3524" s="9" t="str">
        <f t="shared" si="307"/>
        <v/>
      </c>
      <c r="B3524" s="3" t="str">
        <f t="shared" si="308"/>
        <v/>
      </c>
      <c r="C3524" s="3" t="str">
        <f t="shared" si="309"/>
        <v/>
      </c>
      <c r="D3524" s="3" t="str">
        <f>IF(ISNUMBER(A3524),COUNTIF(Calculations!B:B, A3524),"")</f>
        <v/>
      </c>
      <c r="E3524" s="3" t="str">
        <f>IF(ISNUMBER(A3524),COUNTIF(Calculations!A:A, A3524),"")</f>
        <v/>
      </c>
      <c r="F3524" s="20" t="str">
        <f t="shared" si="310"/>
        <v/>
      </c>
      <c r="G3524" s="20" t="str">
        <f t="shared" si="311"/>
        <v/>
      </c>
    </row>
    <row r="3525" spans="1:7" x14ac:dyDescent="0.25">
      <c r="A3525" s="9" t="str">
        <f t="shared" si="307"/>
        <v/>
      </c>
      <c r="B3525" s="3" t="str">
        <f t="shared" si="308"/>
        <v/>
      </c>
      <c r="C3525" s="3" t="str">
        <f t="shared" si="309"/>
        <v/>
      </c>
      <c r="D3525" s="3" t="str">
        <f>IF(ISNUMBER(A3525),COUNTIF(Calculations!B:B, A3525),"")</f>
        <v/>
      </c>
      <c r="E3525" s="3" t="str">
        <f>IF(ISNUMBER(A3525),COUNTIF(Calculations!A:A, A3525),"")</f>
        <v/>
      </c>
      <c r="F3525" s="20" t="str">
        <f t="shared" si="310"/>
        <v/>
      </c>
      <c r="G3525" s="20" t="str">
        <f t="shared" si="311"/>
        <v/>
      </c>
    </row>
    <row r="3526" spans="1:7" x14ac:dyDescent="0.25">
      <c r="A3526" s="9" t="str">
        <f t="shared" si="307"/>
        <v/>
      </c>
      <c r="B3526" s="3" t="str">
        <f t="shared" si="308"/>
        <v/>
      </c>
      <c r="C3526" s="3" t="str">
        <f t="shared" si="309"/>
        <v/>
      </c>
      <c r="D3526" s="3" t="str">
        <f>IF(ISNUMBER(A3526),COUNTIF(Calculations!B:B, A3526),"")</f>
        <v/>
      </c>
      <c r="E3526" s="3" t="str">
        <f>IF(ISNUMBER(A3526),COUNTIF(Calculations!A:A, A3526),"")</f>
        <v/>
      </c>
      <c r="F3526" s="20" t="str">
        <f t="shared" si="310"/>
        <v/>
      </c>
      <c r="G3526" s="20" t="str">
        <f t="shared" si="311"/>
        <v/>
      </c>
    </row>
    <row r="3527" spans="1:7" x14ac:dyDescent="0.25">
      <c r="A3527" s="9" t="str">
        <f t="shared" si="307"/>
        <v/>
      </c>
      <c r="B3527" s="3" t="str">
        <f t="shared" si="308"/>
        <v/>
      </c>
      <c r="C3527" s="3" t="str">
        <f t="shared" si="309"/>
        <v/>
      </c>
      <c r="D3527" s="3" t="str">
        <f>IF(ISNUMBER(A3527),COUNTIF(Calculations!B:B, A3527),"")</f>
        <v/>
      </c>
      <c r="E3527" s="3" t="str">
        <f>IF(ISNUMBER(A3527),COUNTIF(Calculations!A:A, A3527),"")</f>
        <v/>
      </c>
      <c r="F3527" s="20" t="str">
        <f t="shared" si="310"/>
        <v/>
      </c>
      <c r="G3527" s="20" t="str">
        <f t="shared" si="311"/>
        <v/>
      </c>
    </row>
    <row r="3528" spans="1:7" x14ac:dyDescent="0.25">
      <c r="A3528" s="9" t="str">
        <f t="shared" si="307"/>
        <v/>
      </c>
      <c r="B3528" s="3" t="str">
        <f t="shared" si="308"/>
        <v/>
      </c>
      <c r="C3528" s="3" t="str">
        <f t="shared" si="309"/>
        <v/>
      </c>
      <c r="D3528" s="3" t="str">
        <f>IF(ISNUMBER(A3528),COUNTIF(Calculations!B:B, A3528),"")</f>
        <v/>
      </c>
      <c r="E3528" s="3" t="str">
        <f>IF(ISNUMBER(A3528),COUNTIF(Calculations!A:A, A3528),"")</f>
        <v/>
      </c>
      <c r="F3528" s="20" t="str">
        <f t="shared" si="310"/>
        <v/>
      </c>
      <c r="G3528" s="20" t="str">
        <f t="shared" si="311"/>
        <v/>
      </c>
    </row>
    <row r="3529" spans="1:7" x14ac:dyDescent="0.25">
      <c r="A3529" s="9" t="str">
        <f t="shared" si="307"/>
        <v/>
      </c>
      <c r="B3529" s="3" t="str">
        <f t="shared" si="308"/>
        <v/>
      </c>
      <c r="C3529" s="3" t="str">
        <f t="shared" si="309"/>
        <v/>
      </c>
      <c r="D3529" s="3" t="str">
        <f>IF(ISNUMBER(A3529),COUNTIF(Calculations!B:B, A3529),"")</f>
        <v/>
      </c>
      <c r="E3529" s="3" t="str">
        <f>IF(ISNUMBER(A3529),COUNTIF(Calculations!A:A, A3529),"")</f>
        <v/>
      </c>
      <c r="F3529" s="20" t="str">
        <f t="shared" si="310"/>
        <v/>
      </c>
      <c r="G3529" s="20" t="str">
        <f t="shared" si="311"/>
        <v/>
      </c>
    </row>
    <row r="3530" spans="1:7" x14ac:dyDescent="0.25">
      <c r="A3530" s="9" t="str">
        <f t="shared" si="307"/>
        <v/>
      </c>
      <c r="B3530" s="3" t="str">
        <f t="shared" si="308"/>
        <v/>
      </c>
      <c r="C3530" s="3" t="str">
        <f t="shared" si="309"/>
        <v/>
      </c>
      <c r="D3530" s="3" t="str">
        <f>IF(ISNUMBER(A3530),COUNTIF(Calculations!B:B, A3530),"")</f>
        <v/>
      </c>
      <c r="E3530" s="3" t="str">
        <f>IF(ISNUMBER(A3530),COUNTIF(Calculations!A:A, A3530),"")</f>
        <v/>
      </c>
      <c r="F3530" s="20" t="str">
        <f t="shared" si="310"/>
        <v/>
      </c>
      <c r="G3530" s="20" t="str">
        <f t="shared" si="311"/>
        <v/>
      </c>
    </row>
    <row r="3531" spans="1:7" x14ac:dyDescent="0.25">
      <c r="A3531" s="9" t="str">
        <f t="shared" si="307"/>
        <v/>
      </c>
      <c r="B3531" s="3" t="str">
        <f t="shared" si="308"/>
        <v/>
      </c>
      <c r="C3531" s="3" t="str">
        <f t="shared" si="309"/>
        <v/>
      </c>
      <c r="D3531" s="3" t="str">
        <f>IF(ISNUMBER(A3531),COUNTIF(Calculations!B:B, A3531),"")</f>
        <v/>
      </c>
      <c r="E3531" s="3" t="str">
        <f>IF(ISNUMBER(A3531),COUNTIF(Calculations!A:A, A3531),"")</f>
        <v/>
      </c>
      <c r="F3531" s="20" t="str">
        <f t="shared" si="310"/>
        <v/>
      </c>
      <c r="G3531" s="20" t="str">
        <f t="shared" si="311"/>
        <v/>
      </c>
    </row>
    <row r="3532" spans="1:7" x14ac:dyDescent="0.25">
      <c r="A3532" s="9" t="str">
        <f t="shared" si="307"/>
        <v/>
      </c>
      <c r="B3532" s="3" t="str">
        <f t="shared" si="308"/>
        <v/>
      </c>
      <c r="C3532" s="3" t="str">
        <f t="shared" si="309"/>
        <v/>
      </c>
      <c r="D3532" s="3" t="str">
        <f>IF(ISNUMBER(A3532),COUNTIF(Calculations!B:B, A3532),"")</f>
        <v/>
      </c>
      <c r="E3532" s="3" t="str">
        <f>IF(ISNUMBER(A3532),COUNTIF(Calculations!A:A, A3532),"")</f>
        <v/>
      </c>
      <c r="F3532" s="20" t="str">
        <f t="shared" si="310"/>
        <v/>
      </c>
      <c r="G3532" s="20" t="str">
        <f t="shared" si="311"/>
        <v/>
      </c>
    </row>
    <row r="3533" spans="1:7" x14ac:dyDescent="0.25">
      <c r="A3533" s="9" t="str">
        <f t="shared" si="307"/>
        <v/>
      </c>
      <c r="B3533" s="3" t="str">
        <f t="shared" si="308"/>
        <v/>
      </c>
      <c r="C3533" s="3" t="str">
        <f t="shared" si="309"/>
        <v/>
      </c>
      <c r="D3533" s="3" t="str">
        <f>IF(ISNUMBER(A3533),COUNTIF(Calculations!B:B, A3533),"")</f>
        <v/>
      </c>
      <c r="E3533" s="3" t="str">
        <f>IF(ISNUMBER(A3533),COUNTIF(Calculations!A:A, A3533),"")</f>
        <v/>
      </c>
      <c r="F3533" s="20" t="str">
        <f t="shared" si="310"/>
        <v/>
      </c>
      <c r="G3533" s="20" t="str">
        <f t="shared" si="311"/>
        <v/>
      </c>
    </row>
    <row r="3534" spans="1:7" x14ac:dyDescent="0.25">
      <c r="A3534" s="9" t="str">
        <f t="shared" si="307"/>
        <v/>
      </c>
      <c r="B3534" s="3" t="str">
        <f t="shared" si="308"/>
        <v/>
      </c>
      <c r="C3534" s="3" t="str">
        <f t="shared" si="309"/>
        <v/>
      </c>
      <c r="D3534" s="3" t="str">
        <f>IF(ISNUMBER(A3534),COUNTIF(Calculations!B:B, A3534),"")</f>
        <v/>
      </c>
      <c r="E3534" s="3" t="str">
        <f>IF(ISNUMBER(A3534),COUNTIF(Calculations!A:A, A3534),"")</f>
        <v/>
      </c>
      <c r="F3534" s="20" t="str">
        <f t="shared" si="310"/>
        <v/>
      </c>
      <c r="G3534" s="20" t="str">
        <f t="shared" si="311"/>
        <v/>
      </c>
    </row>
    <row r="3535" spans="1:7" x14ac:dyDescent="0.25">
      <c r="A3535" s="9" t="str">
        <f t="shared" si="307"/>
        <v/>
      </c>
      <c r="B3535" s="3" t="str">
        <f t="shared" si="308"/>
        <v/>
      </c>
      <c r="C3535" s="3" t="str">
        <f t="shared" si="309"/>
        <v/>
      </c>
      <c r="D3535" s="3" t="str">
        <f>IF(ISNUMBER(A3535),COUNTIF(Calculations!B:B, A3535),"")</f>
        <v/>
      </c>
      <c r="E3535" s="3" t="str">
        <f>IF(ISNUMBER(A3535),COUNTIF(Calculations!A:A, A3535),"")</f>
        <v/>
      </c>
      <c r="F3535" s="20" t="str">
        <f t="shared" si="310"/>
        <v/>
      </c>
      <c r="G3535" s="20" t="str">
        <f t="shared" si="311"/>
        <v/>
      </c>
    </row>
    <row r="3536" spans="1:7" x14ac:dyDescent="0.25">
      <c r="A3536" s="9" t="str">
        <f t="shared" si="307"/>
        <v/>
      </c>
      <c r="B3536" s="3" t="str">
        <f t="shared" si="308"/>
        <v/>
      </c>
      <c r="C3536" s="3" t="str">
        <f t="shared" si="309"/>
        <v/>
      </c>
      <c r="D3536" s="3" t="str">
        <f>IF(ISNUMBER(A3536),COUNTIF(Calculations!B:B, A3536),"")</f>
        <v/>
      </c>
      <c r="E3536" s="3" t="str">
        <f>IF(ISNUMBER(A3536),COUNTIF(Calculations!A:A, A3536),"")</f>
        <v/>
      </c>
      <c r="F3536" s="20" t="str">
        <f t="shared" si="310"/>
        <v/>
      </c>
      <c r="G3536" s="20" t="str">
        <f t="shared" si="311"/>
        <v/>
      </c>
    </row>
    <row r="3537" spans="1:7" x14ac:dyDescent="0.25">
      <c r="A3537" s="9" t="str">
        <f t="shared" si="307"/>
        <v/>
      </c>
      <c r="B3537" s="3" t="str">
        <f t="shared" si="308"/>
        <v/>
      </c>
      <c r="C3537" s="3" t="str">
        <f t="shared" si="309"/>
        <v/>
      </c>
      <c r="D3537" s="3" t="str">
        <f>IF(ISNUMBER(A3537),COUNTIF(Calculations!B:B, A3537),"")</f>
        <v/>
      </c>
      <c r="E3537" s="3" t="str">
        <f>IF(ISNUMBER(A3537),COUNTIF(Calculations!A:A, A3537),"")</f>
        <v/>
      </c>
      <c r="F3537" s="20" t="str">
        <f t="shared" si="310"/>
        <v/>
      </c>
      <c r="G3537" s="20" t="str">
        <f t="shared" si="311"/>
        <v/>
      </c>
    </row>
    <row r="3538" spans="1:7" x14ac:dyDescent="0.25">
      <c r="A3538" s="9" t="str">
        <f t="shared" si="307"/>
        <v/>
      </c>
      <c r="B3538" s="3" t="str">
        <f t="shared" si="308"/>
        <v/>
      </c>
      <c r="C3538" s="3" t="str">
        <f t="shared" si="309"/>
        <v/>
      </c>
      <c r="D3538" s="3" t="str">
        <f>IF(ISNUMBER(A3538),COUNTIF(Calculations!B:B, A3538),"")</f>
        <v/>
      </c>
      <c r="E3538" s="3" t="str">
        <f>IF(ISNUMBER(A3538),COUNTIF(Calculations!A:A, A3538),"")</f>
        <v/>
      </c>
      <c r="F3538" s="20" t="str">
        <f t="shared" si="310"/>
        <v/>
      </c>
      <c r="G3538" s="20" t="str">
        <f t="shared" si="311"/>
        <v/>
      </c>
    </row>
    <row r="3539" spans="1:7" x14ac:dyDescent="0.25">
      <c r="A3539" s="9" t="str">
        <f t="shared" si="307"/>
        <v/>
      </c>
      <c r="B3539" s="3" t="str">
        <f t="shared" si="308"/>
        <v/>
      </c>
      <c r="C3539" s="3" t="str">
        <f t="shared" si="309"/>
        <v/>
      </c>
      <c r="D3539" s="3" t="str">
        <f>IF(ISNUMBER(A3539),COUNTIF(Calculations!B:B, A3539),"")</f>
        <v/>
      </c>
      <c r="E3539" s="3" t="str">
        <f>IF(ISNUMBER(A3539),COUNTIF(Calculations!A:A, A3539),"")</f>
        <v/>
      </c>
      <c r="F3539" s="20" t="str">
        <f t="shared" si="310"/>
        <v/>
      </c>
      <c r="G3539" s="20" t="str">
        <f t="shared" si="311"/>
        <v/>
      </c>
    </row>
    <row r="3540" spans="1:7" x14ac:dyDescent="0.25">
      <c r="A3540" s="9" t="str">
        <f t="shared" si="307"/>
        <v/>
      </c>
      <c r="B3540" s="3" t="str">
        <f t="shared" si="308"/>
        <v/>
      </c>
      <c r="C3540" s="3" t="str">
        <f t="shared" si="309"/>
        <v/>
      </c>
      <c r="D3540" s="3" t="str">
        <f>IF(ISNUMBER(A3540),COUNTIF(Calculations!B:B, A3540),"")</f>
        <v/>
      </c>
      <c r="E3540" s="3" t="str">
        <f>IF(ISNUMBER(A3540),COUNTIF(Calculations!A:A, A3540),"")</f>
        <v/>
      </c>
      <c r="F3540" s="20" t="str">
        <f t="shared" si="310"/>
        <v/>
      </c>
      <c r="G3540" s="20" t="str">
        <f t="shared" si="311"/>
        <v/>
      </c>
    </row>
    <row r="3541" spans="1:7" x14ac:dyDescent="0.25">
      <c r="A3541" s="9" t="str">
        <f t="shared" si="307"/>
        <v/>
      </c>
      <c r="B3541" s="3" t="str">
        <f t="shared" si="308"/>
        <v/>
      </c>
      <c r="C3541" s="3" t="str">
        <f t="shared" si="309"/>
        <v/>
      </c>
      <c r="D3541" s="3" t="str">
        <f>IF(ISNUMBER(A3541),COUNTIF(Calculations!B:B, A3541),"")</f>
        <v/>
      </c>
      <c r="E3541" s="3" t="str">
        <f>IF(ISNUMBER(A3541),COUNTIF(Calculations!A:A, A3541),"")</f>
        <v/>
      </c>
      <c r="F3541" s="20" t="str">
        <f t="shared" si="310"/>
        <v/>
      </c>
      <c r="G3541" s="20" t="str">
        <f t="shared" si="311"/>
        <v/>
      </c>
    </row>
    <row r="3542" spans="1:7" x14ac:dyDescent="0.25">
      <c r="A3542" s="9" t="str">
        <f t="shared" si="307"/>
        <v/>
      </c>
      <c r="B3542" s="3" t="str">
        <f t="shared" si="308"/>
        <v/>
      </c>
      <c r="C3542" s="3" t="str">
        <f t="shared" si="309"/>
        <v/>
      </c>
      <c r="D3542" s="3" t="str">
        <f>IF(ISNUMBER(A3542),COUNTIF(Calculations!B:B, A3542),"")</f>
        <v/>
      </c>
      <c r="E3542" s="3" t="str">
        <f>IF(ISNUMBER(A3542),COUNTIF(Calculations!A:A, A3542),"")</f>
        <v/>
      </c>
      <c r="F3542" s="20" t="str">
        <f t="shared" si="310"/>
        <v/>
      </c>
      <c r="G3542" s="20" t="str">
        <f t="shared" si="311"/>
        <v/>
      </c>
    </row>
    <row r="3543" spans="1:7" x14ac:dyDescent="0.25">
      <c r="A3543" s="9" t="str">
        <f t="shared" si="307"/>
        <v/>
      </c>
      <c r="B3543" s="3" t="str">
        <f t="shared" si="308"/>
        <v/>
      </c>
      <c r="C3543" s="3" t="str">
        <f t="shared" si="309"/>
        <v/>
      </c>
      <c r="D3543" s="3" t="str">
        <f>IF(ISNUMBER(A3543),COUNTIF(Calculations!B:B, A3543),"")</f>
        <v/>
      </c>
      <c r="E3543" s="3" t="str">
        <f>IF(ISNUMBER(A3543),COUNTIF(Calculations!A:A, A3543),"")</f>
        <v/>
      </c>
      <c r="F3543" s="20" t="str">
        <f t="shared" si="310"/>
        <v/>
      </c>
      <c r="G3543" s="20" t="str">
        <f t="shared" si="311"/>
        <v/>
      </c>
    </row>
    <row r="3544" spans="1:7" x14ac:dyDescent="0.25">
      <c r="A3544" s="9" t="str">
        <f t="shared" si="307"/>
        <v/>
      </c>
      <c r="B3544" s="3" t="str">
        <f t="shared" si="308"/>
        <v/>
      </c>
      <c r="C3544" s="3" t="str">
        <f t="shared" si="309"/>
        <v/>
      </c>
      <c r="D3544" s="3" t="str">
        <f>IF(ISNUMBER(A3544),COUNTIF(Calculations!B:B, A3544),"")</f>
        <v/>
      </c>
      <c r="E3544" s="3" t="str">
        <f>IF(ISNUMBER(A3544),COUNTIF(Calculations!A:A, A3544),"")</f>
        <v/>
      </c>
      <c r="F3544" s="20" t="str">
        <f t="shared" si="310"/>
        <v/>
      </c>
      <c r="G3544" s="20" t="str">
        <f t="shared" si="311"/>
        <v/>
      </c>
    </row>
    <row r="3545" spans="1:7" x14ac:dyDescent="0.25">
      <c r="A3545" s="9" t="str">
        <f t="shared" si="307"/>
        <v/>
      </c>
      <c r="B3545" s="3" t="str">
        <f t="shared" si="308"/>
        <v/>
      </c>
      <c r="C3545" s="3" t="str">
        <f t="shared" si="309"/>
        <v/>
      </c>
      <c r="D3545" s="3" t="str">
        <f>IF(ISNUMBER(A3545),COUNTIF(Calculations!B:B, A3545),"")</f>
        <v/>
      </c>
      <c r="E3545" s="3" t="str">
        <f>IF(ISNUMBER(A3545),COUNTIF(Calculations!A:A, A3545),"")</f>
        <v/>
      </c>
      <c r="F3545" s="20" t="str">
        <f t="shared" si="310"/>
        <v/>
      </c>
      <c r="G3545" s="20" t="str">
        <f t="shared" si="311"/>
        <v/>
      </c>
    </row>
    <row r="3546" spans="1:7" x14ac:dyDescent="0.25">
      <c r="A3546" s="9" t="str">
        <f t="shared" si="307"/>
        <v/>
      </c>
      <c r="B3546" s="3" t="str">
        <f t="shared" si="308"/>
        <v/>
      </c>
      <c r="C3546" s="3" t="str">
        <f t="shared" si="309"/>
        <v/>
      </c>
      <c r="D3546" s="3" t="str">
        <f>IF(ISNUMBER(A3546),COUNTIF(Calculations!B:B, A3546),"")</f>
        <v/>
      </c>
      <c r="E3546" s="3" t="str">
        <f>IF(ISNUMBER(A3546),COUNTIF(Calculations!A:A, A3546),"")</f>
        <v/>
      </c>
      <c r="F3546" s="20" t="str">
        <f t="shared" si="310"/>
        <v/>
      </c>
      <c r="G3546" s="20" t="str">
        <f t="shared" si="311"/>
        <v/>
      </c>
    </row>
    <row r="3547" spans="1:7" x14ac:dyDescent="0.25">
      <c r="A3547" s="9" t="str">
        <f t="shared" si="307"/>
        <v/>
      </c>
      <c r="B3547" s="3" t="str">
        <f t="shared" si="308"/>
        <v/>
      </c>
      <c r="C3547" s="3" t="str">
        <f t="shared" si="309"/>
        <v/>
      </c>
      <c r="D3547" s="3" t="str">
        <f>IF(ISNUMBER(A3547),COUNTIF(Calculations!B:B, A3547),"")</f>
        <v/>
      </c>
      <c r="E3547" s="3" t="str">
        <f>IF(ISNUMBER(A3547),COUNTIF(Calculations!A:A, A3547),"")</f>
        <v/>
      </c>
      <c r="F3547" s="20" t="str">
        <f t="shared" si="310"/>
        <v/>
      </c>
      <c r="G3547" s="20" t="str">
        <f t="shared" si="311"/>
        <v/>
      </c>
    </row>
    <row r="3548" spans="1:7" x14ac:dyDescent="0.25">
      <c r="A3548" s="9" t="str">
        <f t="shared" si="307"/>
        <v/>
      </c>
      <c r="B3548" s="3" t="str">
        <f t="shared" si="308"/>
        <v/>
      </c>
      <c r="C3548" s="3" t="str">
        <f t="shared" si="309"/>
        <v/>
      </c>
      <c r="D3548" s="3" t="str">
        <f>IF(ISNUMBER(A3548),COUNTIF(Calculations!B:B, A3548),"")</f>
        <v/>
      </c>
      <c r="E3548" s="3" t="str">
        <f>IF(ISNUMBER(A3548),COUNTIF(Calculations!A:A, A3548),"")</f>
        <v/>
      </c>
      <c r="F3548" s="20" t="str">
        <f t="shared" si="310"/>
        <v/>
      </c>
      <c r="G3548" s="20" t="str">
        <f t="shared" si="311"/>
        <v/>
      </c>
    </row>
    <row r="3549" spans="1:7" x14ac:dyDescent="0.25">
      <c r="A3549" s="9" t="str">
        <f t="shared" si="307"/>
        <v/>
      </c>
      <c r="B3549" s="3" t="str">
        <f t="shared" si="308"/>
        <v/>
      </c>
      <c r="C3549" s="3" t="str">
        <f t="shared" si="309"/>
        <v/>
      </c>
      <c r="D3549" s="3" t="str">
        <f>IF(ISNUMBER(A3549),COUNTIF(Calculations!B:B, A3549),"")</f>
        <v/>
      </c>
      <c r="E3549" s="3" t="str">
        <f>IF(ISNUMBER(A3549),COUNTIF(Calculations!A:A, A3549),"")</f>
        <v/>
      </c>
      <c r="F3549" s="20" t="str">
        <f t="shared" si="310"/>
        <v/>
      </c>
      <c r="G3549" s="20" t="str">
        <f t="shared" si="311"/>
        <v/>
      </c>
    </row>
    <row r="3550" spans="1:7" x14ac:dyDescent="0.25">
      <c r="A3550" s="9" t="str">
        <f t="shared" si="307"/>
        <v/>
      </c>
      <c r="B3550" s="3" t="str">
        <f t="shared" si="308"/>
        <v/>
      </c>
      <c r="C3550" s="3" t="str">
        <f t="shared" si="309"/>
        <v/>
      </c>
      <c r="D3550" s="3" t="str">
        <f>IF(ISNUMBER(A3550),COUNTIF(Calculations!B:B, A3550),"")</f>
        <v/>
      </c>
      <c r="E3550" s="3" t="str">
        <f>IF(ISNUMBER(A3550),COUNTIF(Calculations!A:A, A3550),"")</f>
        <v/>
      </c>
      <c r="F3550" s="20" t="str">
        <f t="shared" si="310"/>
        <v/>
      </c>
      <c r="G3550" s="20" t="str">
        <f t="shared" si="311"/>
        <v/>
      </c>
    </row>
    <row r="3551" spans="1:7" x14ac:dyDescent="0.25">
      <c r="A3551" s="9" t="str">
        <f t="shared" si="307"/>
        <v/>
      </c>
      <c r="B3551" s="3" t="str">
        <f t="shared" si="308"/>
        <v/>
      </c>
      <c r="C3551" s="3" t="str">
        <f t="shared" si="309"/>
        <v/>
      </c>
      <c r="D3551" s="3" t="str">
        <f>IF(ISNUMBER(A3551),COUNTIF(Calculations!B:B, A3551),"")</f>
        <v/>
      </c>
      <c r="E3551" s="3" t="str">
        <f>IF(ISNUMBER(A3551),COUNTIF(Calculations!A:A, A3551),"")</f>
        <v/>
      </c>
      <c r="F3551" s="20" t="str">
        <f t="shared" si="310"/>
        <v/>
      </c>
      <c r="G3551" s="20" t="str">
        <f t="shared" si="311"/>
        <v/>
      </c>
    </row>
    <row r="3552" spans="1:7" x14ac:dyDescent="0.25">
      <c r="A3552" s="9" t="str">
        <f t="shared" si="307"/>
        <v/>
      </c>
      <c r="B3552" s="3" t="str">
        <f t="shared" si="308"/>
        <v/>
      </c>
      <c r="C3552" s="3" t="str">
        <f t="shared" si="309"/>
        <v/>
      </c>
      <c r="D3552" s="3" t="str">
        <f>IF(ISNUMBER(A3552),COUNTIF(Calculations!B:B, A3552),"")</f>
        <v/>
      </c>
      <c r="E3552" s="3" t="str">
        <f>IF(ISNUMBER(A3552),COUNTIF(Calculations!A:A, A3552),"")</f>
        <v/>
      </c>
      <c r="F3552" s="20" t="str">
        <f t="shared" si="310"/>
        <v/>
      </c>
      <c r="G3552" s="20" t="str">
        <f t="shared" si="311"/>
        <v/>
      </c>
    </row>
    <row r="3553" spans="1:7" x14ac:dyDescent="0.25">
      <c r="A3553" s="9" t="str">
        <f t="shared" si="307"/>
        <v/>
      </c>
      <c r="B3553" s="3" t="str">
        <f t="shared" si="308"/>
        <v/>
      </c>
      <c r="C3553" s="3" t="str">
        <f t="shared" si="309"/>
        <v/>
      </c>
      <c r="D3553" s="3" t="str">
        <f>IF(ISNUMBER(A3553),COUNTIF(Calculations!B:B, A3553),"")</f>
        <v/>
      </c>
      <c r="E3553" s="3" t="str">
        <f>IF(ISNUMBER(A3553),COUNTIF(Calculations!A:A, A3553),"")</f>
        <v/>
      </c>
      <c r="F3553" s="20" t="str">
        <f t="shared" si="310"/>
        <v/>
      </c>
      <c r="G3553" s="20" t="str">
        <f t="shared" si="311"/>
        <v/>
      </c>
    </row>
    <row r="3554" spans="1:7" x14ac:dyDescent="0.25">
      <c r="A3554" s="9" t="str">
        <f t="shared" si="307"/>
        <v/>
      </c>
      <c r="B3554" s="3" t="str">
        <f t="shared" si="308"/>
        <v/>
      </c>
      <c r="C3554" s="3" t="str">
        <f t="shared" si="309"/>
        <v/>
      </c>
      <c r="D3554" s="3" t="str">
        <f>IF(ISNUMBER(A3554),COUNTIF(Calculations!B:B, A3554),"")</f>
        <v/>
      </c>
      <c r="E3554" s="3" t="str">
        <f>IF(ISNUMBER(A3554),COUNTIF(Calculations!A:A, A3554),"")</f>
        <v/>
      </c>
      <c r="F3554" s="20" t="str">
        <f t="shared" si="310"/>
        <v/>
      </c>
      <c r="G3554" s="20" t="str">
        <f t="shared" si="311"/>
        <v/>
      </c>
    </row>
    <row r="3555" spans="1:7" x14ac:dyDescent="0.25">
      <c r="A3555" s="9" t="str">
        <f t="shared" si="307"/>
        <v/>
      </c>
      <c r="B3555" s="3" t="str">
        <f t="shared" si="308"/>
        <v/>
      </c>
      <c r="C3555" s="3" t="str">
        <f t="shared" si="309"/>
        <v/>
      </c>
      <c r="D3555" s="3" t="str">
        <f>IF(ISNUMBER(A3555),COUNTIF(Calculations!B:B, A3555),"")</f>
        <v/>
      </c>
      <c r="E3555" s="3" t="str">
        <f>IF(ISNUMBER(A3555),COUNTIF(Calculations!A:A, A3555),"")</f>
        <v/>
      </c>
      <c r="F3555" s="20" t="str">
        <f t="shared" si="310"/>
        <v/>
      </c>
      <c r="G3555" s="20" t="str">
        <f t="shared" si="311"/>
        <v/>
      </c>
    </row>
    <row r="3556" spans="1:7" x14ac:dyDescent="0.25">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20" t="str">
        <f t="shared" ref="F3556:F3619" si="315">IF(ISNUMBER(A3556),F3555 + D3556,"")</f>
        <v/>
      </c>
      <c r="G3556" s="20" t="str">
        <f t="shared" ref="G3556:G3619" si="316">IF(ISNUMBER(A3556),G3555 + E3556,"")</f>
        <v/>
      </c>
    </row>
    <row r="3557" spans="1:7" x14ac:dyDescent="0.25">
      <c r="A3557" s="9" t="str">
        <f t="shared" si="312"/>
        <v/>
      </c>
      <c r="B3557" s="3" t="str">
        <f t="shared" si="313"/>
        <v/>
      </c>
      <c r="C3557" s="3" t="str">
        <f t="shared" si="314"/>
        <v/>
      </c>
      <c r="D3557" s="3" t="str">
        <f>IF(ISNUMBER(A3557),COUNTIF(Calculations!B:B, A3557),"")</f>
        <v/>
      </c>
      <c r="E3557" s="3" t="str">
        <f>IF(ISNUMBER(A3557),COUNTIF(Calculations!A:A, A3557),"")</f>
        <v/>
      </c>
      <c r="F3557" s="20" t="str">
        <f t="shared" si="315"/>
        <v/>
      </c>
      <c r="G3557" s="20" t="str">
        <f t="shared" si="316"/>
        <v/>
      </c>
    </row>
    <row r="3558" spans="1:7" x14ac:dyDescent="0.25">
      <c r="A3558" s="9" t="str">
        <f t="shared" si="312"/>
        <v/>
      </c>
      <c r="B3558" s="3" t="str">
        <f t="shared" si="313"/>
        <v/>
      </c>
      <c r="C3558" s="3" t="str">
        <f t="shared" si="314"/>
        <v/>
      </c>
      <c r="D3558" s="3" t="str">
        <f>IF(ISNUMBER(A3558),COUNTIF(Calculations!B:B, A3558),"")</f>
        <v/>
      </c>
      <c r="E3558" s="3" t="str">
        <f>IF(ISNUMBER(A3558),COUNTIF(Calculations!A:A, A3558),"")</f>
        <v/>
      </c>
      <c r="F3558" s="20" t="str">
        <f t="shared" si="315"/>
        <v/>
      </c>
      <c r="G3558" s="20" t="str">
        <f t="shared" si="316"/>
        <v/>
      </c>
    </row>
    <row r="3559" spans="1:7" x14ac:dyDescent="0.25">
      <c r="A3559" s="9" t="str">
        <f t="shared" si="312"/>
        <v/>
      </c>
      <c r="B3559" s="3" t="str">
        <f t="shared" si="313"/>
        <v/>
      </c>
      <c r="C3559" s="3" t="str">
        <f t="shared" si="314"/>
        <v/>
      </c>
      <c r="D3559" s="3" t="str">
        <f>IF(ISNUMBER(A3559),COUNTIF(Calculations!B:B, A3559),"")</f>
        <v/>
      </c>
      <c r="E3559" s="3" t="str">
        <f>IF(ISNUMBER(A3559),COUNTIF(Calculations!A:A, A3559),"")</f>
        <v/>
      </c>
      <c r="F3559" s="20" t="str">
        <f t="shared" si="315"/>
        <v/>
      </c>
      <c r="G3559" s="20" t="str">
        <f t="shared" si="316"/>
        <v/>
      </c>
    </row>
    <row r="3560" spans="1:7" x14ac:dyDescent="0.25">
      <c r="A3560" s="9" t="str">
        <f t="shared" si="312"/>
        <v/>
      </c>
      <c r="B3560" s="3" t="str">
        <f t="shared" si="313"/>
        <v/>
      </c>
      <c r="C3560" s="3" t="str">
        <f t="shared" si="314"/>
        <v/>
      </c>
      <c r="D3560" s="3" t="str">
        <f>IF(ISNUMBER(A3560),COUNTIF(Calculations!B:B, A3560),"")</f>
        <v/>
      </c>
      <c r="E3560" s="3" t="str">
        <f>IF(ISNUMBER(A3560),COUNTIF(Calculations!A:A, A3560),"")</f>
        <v/>
      </c>
      <c r="F3560" s="20" t="str">
        <f t="shared" si="315"/>
        <v/>
      </c>
      <c r="G3560" s="20" t="str">
        <f t="shared" si="316"/>
        <v/>
      </c>
    </row>
    <row r="3561" spans="1:7" x14ac:dyDescent="0.25">
      <c r="A3561" s="9" t="str">
        <f t="shared" si="312"/>
        <v/>
      </c>
      <c r="B3561" s="3" t="str">
        <f t="shared" si="313"/>
        <v/>
      </c>
      <c r="C3561" s="3" t="str">
        <f t="shared" si="314"/>
        <v/>
      </c>
      <c r="D3561" s="3" t="str">
        <f>IF(ISNUMBER(A3561),COUNTIF(Calculations!B:B, A3561),"")</f>
        <v/>
      </c>
      <c r="E3561" s="3" t="str">
        <f>IF(ISNUMBER(A3561),COUNTIF(Calculations!A:A, A3561),"")</f>
        <v/>
      </c>
      <c r="F3561" s="20" t="str">
        <f t="shared" si="315"/>
        <v/>
      </c>
      <c r="G3561" s="20" t="str">
        <f t="shared" si="316"/>
        <v/>
      </c>
    </row>
    <row r="3562" spans="1:7" x14ac:dyDescent="0.25">
      <c r="A3562" s="9" t="str">
        <f t="shared" si="312"/>
        <v/>
      </c>
      <c r="B3562" s="3" t="str">
        <f t="shared" si="313"/>
        <v/>
      </c>
      <c r="C3562" s="3" t="str">
        <f t="shared" si="314"/>
        <v/>
      </c>
      <c r="D3562" s="3" t="str">
        <f>IF(ISNUMBER(A3562),COUNTIF(Calculations!B:B, A3562),"")</f>
        <v/>
      </c>
      <c r="E3562" s="3" t="str">
        <f>IF(ISNUMBER(A3562),COUNTIF(Calculations!A:A, A3562),"")</f>
        <v/>
      </c>
      <c r="F3562" s="20" t="str">
        <f t="shared" si="315"/>
        <v/>
      </c>
      <c r="G3562" s="20" t="str">
        <f t="shared" si="316"/>
        <v/>
      </c>
    </row>
    <row r="3563" spans="1:7" x14ac:dyDescent="0.25">
      <c r="A3563" s="9" t="str">
        <f t="shared" si="312"/>
        <v/>
      </c>
      <c r="B3563" s="3" t="str">
        <f t="shared" si="313"/>
        <v/>
      </c>
      <c r="C3563" s="3" t="str">
        <f t="shared" si="314"/>
        <v/>
      </c>
      <c r="D3563" s="3" t="str">
        <f>IF(ISNUMBER(A3563),COUNTIF(Calculations!B:B, A3563),"")</f>
        <v/>
      </c>
      <c r="E3563" s="3" t="str">
        <f>IF(ISNUMBER(A3563),COUNTIF(Calculations!A:A, A3563),"")</f>
        <v/>
      </c>
      <c r="F3563" s="20" t="str">
        <f t="shared" si="315"/>
        <v/>
      </c>
      <c r="G3563" s="20" t="str">
        <f t="shared" si="316"/>
        <v/>
      </c>
    </row>
    <row r="3564" spans="1:7" x14ac:dyDescent="0.25">
      <c r="A3564" s="9" t="str">
        <f t="shared" si="312"/>
        <v/>
      </c>
      <c r="B3564" s="3" t="str">
        <f t="shared" si="313"/>
        <v/>
      </c>
      <c r="C3564" s="3" t="str">
        <f t="shared" si="314"/>
        <v/>
      </c>
      <c r="D3564" s="3" t="str">
        <f>IF(ISNUMBER(A3564),COUNTIF(Calculations!B:B, A3564),"")</f>
        <v/>
      </c>
      <c r="E3564" s="3" t="str">
        <f>IF(ISNUMBER(A3564),COUNTIF(Calculations!A:A, A3564),"")</f>
        <v/>
      </c>
      <c r="F3564" s="20" t="str">
        <f t="shared" si="315"/>
        <v/>
      </c>
      <c r="G3564" s="20" t="str">
        <f t="shared" si="316"/>
        <v/>
      </c>
    </row>
    <row r="3565" spans="1:7" x14ac:dyDescent="0.25">
      <c r="A3565" s="9" t="str">
        <f t="shared" si="312"/>
        <v/>
      </c>
      <c r="B3565" s="3" t="str">
        <f t="shared" si="313"/>
        <v/>
      </c>
      <c r="C3565" s="3" t="str">
        <f t="shared" si="314"/>
        <v/>
      </c>
      <c r="D3565" s="3" t="str">
        <f>IF(ISNUMBER(A3565),COUNTIF(Calculations!B:B, A3565),"")</f>
        <v/>
      </c>
      <c r="E3565" s="3" t="str">
        <f>IF(ISNUMBER(A3565),COUNTIF(Calculations!A:A, A3565),"")</f>
        <v/>
      </c>
      <c r="F3565" s="20" t="str">
        <f t="shared" si="315"/>
        <v/>
      </c>
      <c r="G3565" s="20" t="str">
        <f t="shared" si="316"/>
        <v/>
      </c>
    </row>
    <row r="3566" spans="1:7" x14ac:dyDescent="0.25">
      <c r="A3566" s="9" t="str">
        <f t="shared" si="312"/>
        <v/>
      </c>
      <c r="B3566" s="3" t="str">
        <f t="shared" si="313"/>
        <v/>
      </c>
      <c r="C3566" s="3" t="str">
        <f t="shared" si="314"/>
        <v/>
      </c>
      <c r="D3566" s="3" t="str">
        <f>IF(ISNUMBER(A3566),COUNTIF(Calculations!B:B, A3566),"")</f>
        <v/>
      </c>
      <c r="E3566" s="3" t="str">
        <f>IF(ISNUMBER(A3566),COUNTIF(Calculations!A:A, A3566),"")</f>
        <v/>
      </c>
      <c r="F3566" s="20" t="str">
        <f t="shared" si="315"/>
        <v/>
      </c>
      <c r="G3566" s="20" t="str">
        <f t="shared" si="316"/>
        <v/>
      </c>
    </row>
    <row r="3567" spans="1:7" x14ac:dyDescent="0.25">
      <c r="A3567" s="9" t="str">
        <f t="shared" si="312"/>
        <v/>
      </c>
      <c r="B3567" s="3" t="str">
        <f t="shared" si="313"/>
        <v/>
      </c>
      <c r="C3567" s="3" t="str">
        <f t="shared" si="314"/>
        <v/>
      </c>
      <c r="D3567" s="3" t="str">
        <f>IF(ISNUMBER(A3567),COUNTIF(Calculations!B:B, A3567),"")</f>
        <v/>
      </c>
      <c r="E3567" s="3" t="str">
        <f>IF(ISNUMBER(A3567),COUNTIF(Calculations!A:A, A3567),"")</f>
        <v/>
      </c>
      <c r="F3567" s="20" t="str">
        <f t="shared" si="315"/>
        <v/>
      </c>
      <c r="G3567" s="20" t="str">
        <f t="shared" si="316"/>
        <v/>
      </c>
    </row>
    <row r="3568" spans="1:7" x14ac:dyDescent="0.25">
      <c r="A3568" s="9" t="str">
        <f t="shared" si="312"/>
        <v/>
      </c>
      <c r="B3568" s="3" t="str">
        <f t="shared" si="313"/>
        <v/>
      </c>
      <c r="C3568" s="3" t="str">
        <f t="shared" si="314"/>
        <v/>
      </c>
      <c r="D3568" s="3" t="str">
        <f>IF(ISNUMBER(A3568),COUNTIF(Calculations!B:B, A3568),"")</f>
        <v/>
      </c>
      <c r="E3568" s="3" t="str">
        <f>IF(ISNUMBER(A3568),COUNTIF(Calculations!A:A, A3568),"")</f>
        <v/>
      </c>
      <c r="F3568" s="20" t="str">
        <f t="shared" si="315"/>
        <v/>
      </c>
      <c r="G3568" s="20" t="str">
        <f t="shared" si="316"/>
        <v/>
      </c>
    </row>
    <row r="3569" spans="1:7" x14ac:dyDescent="0.25">
      <c r="A3569" s="9" t="str">
        <f t="shared" si="312"/>
        <v/>
      </c>
      <c r="B3569" s="3" t="str">
        <f t="shared" si="313"/>
        <v/>
      </c>
      <c r="C3569" s="3" t="str">
        <f t="shared" si="314"/>
        <v/>
      </c>
      <c r="D3569" s="3" t="str">
        <f>IF(ISNUMBER(A3569),COUNTIF(Calculations!B:B, A3569),"")</f>
        <v/>
      </c>
      <c r="E3569" s="3" t="str">
        <f>IF(ISNUMBER(A3569),COUNTIF(Calculations!A:A, A3569),"")</f>
        <v/>
      </c>
      <c r="F3569" s="20" t="str">
        <f t="shared" si="315"/>
        <v/>
      </c>
      <c r="G3569" s="20" t="str">
        <f t="shared" si="316"/>
        <v/>
      </c>
    </row>
    <row r="3570" spans="1:7" x14ac:dyDescent="0.25">
      <c r="A3570" s="9" t="str">
        <f t="shared" si="312"/>
        <v/>
      </c>
      <c r="B3570" s="3" t="str">
        <f t="shared" si="313"/>
        <v/>
      </c>
      <c r="C3570" s="3" t="str">
        <f t="shared" si="314"/>
        <v/>
      </c>
      <c r="D3570" s="3" t="str">
        <f>IF(ISNUMBER(A3570),COUNTIF(Calculations!B:B, A3570),"")</f>
        <v/>
      </c>
      <c r="E3570" s="3" t="str">
        <f>IF(ISNUMBER(A3570),COUNTIF(Calculations!A:A, A3570),"")</f>
        <v/>
      </c>
      <c r="F3570" s="20" t="str">
        <f t="shared" si="315"/>
        <v/>
      </c>
      <c r="G3570" s="20" t="str">
        <f t="shared" si="316"/>
        <v/>
      </c>
    </row>
    <row r="3571" spans="1:7" x14ac:dyDescent="0.25">
      <c r="A3571" s="9" t="str">
        <f t="shared" si="312"/>
        <v/>
      </c>
      <c r="B3571" s="3" t="str">
        <f t="shared" si="313"/>
        <v/>
      </c>
      <c r="C3571" s="3" t="str">
        <f t="shared" si="314"/>
        <v/>
      </c>
      <c r="D3571" s="3" t="str">
        <f>IF(ISNUMBER(A3571),COUNTIF(Calculations!B:B, A3571),"")</f>
        <v/>
      </c>
      <c r="E3571" s="3" t="str">
        <f>IF(ISNUMBER(A3571),COUNTIF(Calculations!A:A, A3571),"")</f>
        <v/>
      </c>
      <c r="F3571" s="20" t="str">
        <f t="shared" si="315"/>
        <v/>
      </c>
      <c r="G3571" s="20" t="str">
        <f t="shared" si="316"/>
        <v/>
      </c>
    </row>
    <row r="3572" spans="1:7" x14ac:dyDescent="0.25">
      <c r="A3572" s="9" t="str">
        <f t="shared" si="312"/>
        <v/>
      </c>
      <c r="B3572" s="3" t="str">
        <f t="shared" si="313"/>
        <v/>
      </c>
      <c r="C3572" s="3" t="str">
        <f t="shared" si="314"/>
        <v/>
      </c>
      <c r="D3572" s="3" t="str">
        <f>IF(ISNUMBER(A3572),COUNTIF(Calculations!B:B, A3572),"")</f>
        <v/>
      </c>
      <c r="E3572" s="3" t="str">
        <f>IF(ISNUMBER(A3572),COUNTIF(Calculations!A:A, A3572),"")</f>
        <v/>
      </c>
      <c r="F3572" s="20" t="str">
        <f t="shared" si="315"/>
        <v/>
      </c>
      <c r="G3572" s="20" t="str">
        <f t="shared" si="316"/>
        <v/>
      </c>
    </row>
    <row r="3573" spans="1:7" x14ac:dyDescent="0.25">
      <c r="A3573" s="9" t="str">
        <f t="shared" si="312"/>
        <v/>
      </c>
      <c r="B3573" s="3" t="str">
        <f t="shared" si="313"/>
        <v/>
      </c>
      <c r="C3573" s="3" t="str">
        <f t="shared" si="314"/>
        <v/>
      </c>
      <c r="D3573" s="3" t="str">
        <f>IF(ISNUMBER(A3573),COUNTIF(Calculations!B:B, A3573),"")</f>
        <v/>
      </c>
      <c r="E3573" s="3" t="str">
        <f>IF(ISNUMBER(A3573),COUNTIF(Calculations!A:A, A3573),"")</f>
        <v/>
      </c>
      <c r="F3573" s="20" t="str">
        <f t="shared" si="315"/>
        <v/>
      </c>
      <c r="G3573" s="20" t="str">
        <f t="shared" si="316"/>
        <v/>
      </c>
    </row>
    <row r="3574" spans="1:7" x14ac:dyDescent="0.25">
      <c r="A3574" s="9" t="str">
        <f t="shared" si="312"/>
        <v/>
      </c>
      <c r="B3574" s="3" t="str">
        <f t="shared" si="313"/>
        <v/>
      </c>
      <c r="C3574" s="3" t="str">
        <f t="shared" si="314"/>
        <v/>
      </c>
      <c r="D3574" s="3" t="str">
        <f>IF(ISNUMBER(A3574),COUNTIF(Calculations!B:B, A3574),"")</f>
        <v/>
      </c>
      <c r="E3574" s="3" t="str">
        <f>IF(ISNUMBER(A3574),COUNTIF(Calculations!A:A, A3574),"")</f>
        <v/>
      </c>
      <c r="F3574" s="20" t="str">
        <f t="shared" si="315"/>
        <v/>
      </c>
      <c r="G3574" s="20" t="str">
        <f t="shared" si="316"/>
        <v/>
      </c>
    </row>
    <row r="3575" spans="1:7" x14ac:dyDescent="0.25">
      <c r="A3575" s="9" t="str">
        <f t="shared" si="312"/>
        <v/>
      </c>
      <c r="B3575" s="3" t="str">
        <f t="shared" si="313"/>
        <v/>
      </c>
      <c r="C3575" s="3" t="str">
        <f t="shared" si="314"/>
        <v/>
      </c>
      <c r="D3575" s="3" t="str">
        <f>IF(ISNUMBER(A3575),COUNTIF(Calculations!B:B, A3575),"")</f>
        <v/>
      </c>
      <c r="E3575" s="3" t="str">
        <f>IF(ISNUMBER(A3575),COUNTIF(Calculations!A:A, A3575),"")</f>
        <v/>
      </c>
      <c r="F3575" s="20" t="str">
        <f t="shared" si="315"/>
        <v/>
      </c>
      <c r="G3575" s="20" t="str">
        <f t="shared" si="316"/>
        <v/>
      </c>
    </row>
    <row r="3576" spans="1:7" x14ac:dyDescent="0.25">
      <c r="A3576" s="9" t="str">
        <f t="shared" si="312"/>
        <v/>
      </c>
      <c r="B3576" s="3" t="str">
        <f t="shared" si="313"/>
        <v/>
      </c>
      <c r="C3576" s="3" t="str">
        <f t="shared" si="314"/>
        <v/>
      </c>
      <c r="D3576" s="3" t="str">
        <f>IF(ISNUMBER(A3576),COUNTIF(Calculations!B:B, A3576),"")</f>
        <v/>
      </c>
      <c r="E3576" s="3" t="str">
        <f>IF(ISNUMBER(A3576),COUNTIF(Calculations!A:A, A3576),"")</f>
        <v/>
      </c>
      <c r="F3576" s="20" t="str">
        <f t="shared" si="315"/>
        <v/>
      </c>
      <c r="G3576" s="20" t="str">
        <f t="shared" si="316"/>
        <v/>
      </c>
    </row>
    <row r="3577" spans="1:7" x14ac:dyDescent="0.25">
      <c r="A3577" s="9" t="str">
        <f t="shared" si="312"/>
        <v/>
      </c>
      <c r="B3577" s="3" t="str">
        <f t="shared" si="313"/>
        <v/>
      </c>
      <c r="C3577" s="3" t="str">
        <f t="shared" si="314"/>
        <v/>
      </c>
      <c r="D3577" s="3" t="str">
        <f>IF(ISNUMBER(A3577),COUNTIF(Calculations!B:B, A3577),"")</f>
        <v/>
      </c>
      <c r="E3577" s="3" t="str">
        <f>IF(ISNUMBER(A3577),COUNTIF(Calculations!A:A, A3577),"")</f>
        <v/>
      </c>
      <c r="F3577" s="20" t="str">
        <f t="shared" si="315"/>
        <v/>
      </c>
      <c r="G3577" s="20" t="str">
        <f t="shared" si="316"/>
        <v/>
      </c>
    </row>
    <row r="3578" spans="1:7" x14ac:dyDescent="0.25">
      <c r="A3578" s="9" t="str">
        <f t="shared" si="312"/>
        <v/>
      </c>
      <c r="B3578" s="3" t="str">
        <f t="shared" si="313"/>
        <v/>
      </c>
      <c r="C3578" s="3" t="str">
        <f t="shared" si="314"/>
        <v/>
      </c>
      <c r="D3578" s="3" t="str">
        <f>IF(ISNUMBER(A3578),COUNTIF(Calculations!B:B, A3578),"")</f>
        <v/>
      </c>
      <c r="E3578" s="3" t="str">
        <f>IF(ISNUMBER(A3578),COUNTIF(Calculations!A:A, A3578),"")</f>
        <v/>
      </c>
      <c r="F3578" s="20" t="str">
        <f t="shared" si="315"/>
        <v/>
      </c>
      <c r="G3578" s="20" t="str">
        <f t="shared" si="316"/>
        <v/>
      </c>
    </row>
    <row r="3579" spans="1:7" x14ac:dyDescent="0.25">
      <c r="A3579" s="9" t="str">
        <f t="shared" si="312"/>
        <v/>
      </c>
      <c r="B3579" s="3" t="str">
        <f t="shared" si="313"/>
        <v/>
      </c>
      <c r="C3579" s="3" t="str">
        <f t="shared" si="314"/>
        <v/>
      </c>
      <c r="D3579" s="3" t="str">
        <f>IF(ISNUMBER(A3579),COUNTIF(Calculations!B:B, A3579),"")</f>
        <v/>
      </c>
      <c r="E3579" s="3" t="str">
        <f>IF(ISNUMBER(A3579),COUNTIF(Calculations!A:A, A3579),"")</f>
        <v/>
      </c>
      <c r="F3579" s="20" t="str">
        <f t="shared" si="315"/>
        <v/>
      </c>
      <c r="G3579" s="20" t="str">
        <f t="shared" si="316"/>
        <v/>
      </c>
    </row>
    <row r="3580" spans="1:7" x14ac:dyDescent="0.25">
      <c r="A3580" s="9" t="str">
        <f t="shared" si="312"/>
        <v/>
      </c>
      <c r="B3580" s="3" t="str">
        <f t="shared" si="313"/>
        <v/>
      </c>
      <c r="C3580" s="3" t="str">
        <f t="shared" si="314"/>
        <v/>
      </c>
      <c r="D3580" s="3" t="str">
        <f>IF(ISNUMBER(A3580),COUNTIF(Calculations!B:B, A3580),"")</f>
        <v/>
      </c>
      <c r="E3580" s="3" t="str">
        <f>IF(ISNUMBER(A3580),COUNTIF(Calculations!A:A, A3580),"")</f>
        <v/>
      </c>
      <c r="F3580" s="20" t="str">
        <f t="shared" si="315"/>
        <v/>
      </c>
      <c r="G3580" s="20" t="str">
        <f t="shared" si="316"/>
        <v/>
      </c>
    </row>
    <row r="3581" spans="1:7" x14ac:dyDescent="0.25">
      <c r="A3581" s="9" t="str">
        <f t="shared" si="312"/>
        <v/>
      </c>
      <c r="B3581" s="3" t="str">
        <f t="shared" si="313"/>
        <v/>
      </c>
      <c r="C3581" s="3" t="str">
        <f t="shared" si="314"/>
        <v/>
      </c>
      <c r="D3581" s="3" t="str">
        <f>IF(ISNUMBER(A3581),COUNTIF(Calculations!B:B, A3581),"")</f>
        <v/>
      </c>
      <c r="E3581" s="3" t="str">
        <f>IF(ISNUMBER(A3581),COUNTIF(Calculations!A:A, A3581),"")</f>
        <v/>
      </c>
      <c r="F3581" s="20" t="str">
        <f t="shared" si="315"/>
        <v/>
      </c>
      <c r="G3581" s="20" t="str">
        <f t="shared" si="316"/>
        <v/>
      </c>
    </row>
    <row r="3582" spans="1:7" x14ac:dyDescent="0.25">
      <c r="A3582" s="9" t="str">
        <f t="shared" si="312"/>
        <v/>
      </c>
      <c r="B3582" s="3" t="str">
        <f t="shared" si="313"/>
        <v/>
      </c>
      <c r="C3582" s="3" t="str">
        <f t="shared" si="314"/>
        <v/>
      </c>
      <c r="D3582" s="3" t="str">
        <f>IF(ISNUMBER(A3582),COUNTIF(Calculations!B:B, A3582),"")</f>
        <v/>
      </c>
      <c r="E3582" s="3" t="str">
        <f>IF(ISNUMBER(A3582),COUNTIF(Calculations!A:A, A3582),"")</f>
        <v/>
      </c>
      <c r="F3582" s="20" t="str">
        <f t="shared" si="315"/>
        <v/>
      </c>
      <c r="G3582" s="20" t="str">
        <f t="shared" si="316"/>
        <v/>
      </c>
    </row>
    <row r="3583" spans="1:7" x14ac:dyDescent="0.25">
      <c r="A3583" s="9" t="str">
        <f t="shared" si="312"/>
        <v/>
      </c>
      <c r="B3583" s="3" t="str">
        <f t="shared" si="313"/>
        <v/>
      </c>
      <c r="C3583" s="3" t="str">
        <f t="shared" si="314"/>
        <v/>
      </c>
      <c r="D3583" s="3" t="str">
        <f>IF(ISNUMBER(A3583),COUNTIF(Calculations!B:B, A3583),"")</f>
        <v/>
      </c>
      <c r="E3583" s="3" t="str">
        <f>IF(ISNUMBER(A3583),COUNTIF(Calculations!A:A, A3583),"")</f>
        <v/>
      </c>
      <c r="F3583" s="20" t="str">
        <f t="shared" si="315"/>
        <v/>
      </c>
      <c r="G3583" s="20" t="str">
        <f t="shared" si="316"/>
        <v/>
      </c>
    </row>
    <row r="3584" spans="1:7" x14ac:dyDescent="0.25">
      <c r="A3584" s="9" t="str">
        <f t="shared" si="312"/>
        <v/>
      </c>
      <c r="B3584" s="3" t="str">
        <f t="shared" si="313"/>
        <v/>
      </c>
      <c r="C3584" s="3" t="str">
        <f t="shared" si="314"/>
        <v/>
      </c>
      <c r="D3584" s="3" t="str">
        <f>IF(ISNUMBER(A3584),COUNTIF(Calculations!B:B, A3584),"")</f>
        <v/>
      </c>
      <c r="E3584" s="3" t="str">
        <f>IF(ISNUMBER(A3584),COUNTIF(Calculations!A:A, A3584),"")</f>
        <v/>
      </c>
      <c r="F3584" s="20" t="str">
        <f t="shared" si="315"/>
        <v/>
      </c>
      <c r="G3584" s="20" t="str">
        <f t="shared" si="316"/>
        <v/>
      </c>
    </row>
    <row r="3585" spans="1:7" x14ac:dyDescent="0.25">
      <c r="A3585" s="9" t="str">
        <f t="shared" si="312"/>
        <v/>
      </c>
      <c r="B3585" s="3" t="str">
        <f t="shared" si="313"/>
        <v/>
      </c>
      <c r="C3585" s="3" t="str">
        <f t="shared" si="314"/>
        <v/>
      </c>
      <c r="D3585" s="3" t="str">
        <f>IF(ISNUMBER(A3585),COUNTIF(Calculations!B:B, A3585),"")</f>
        <v/>
      </c>
      <c r="E3585" s="3" t="str">
        <f>IF(ISNUMBER(A3585),COUNTIF(Calculations!A:A, A3585),"")</f>
        <v/>
      </c>
      <c r="F3585" s="20" t="str">
        <f t="shared" si="315"/>
        <v/>
      </c>
      <c r="G3585" s="20" t="str">
        <f t="shared" si="316"/>
        <v/>
      </c>
    </row>
    <row r="3586" spans="1:7" x14ac:dyDescent="0.25">
      <c r="A3586" s="9" t="str">
        <f t="shared" si="312"/>
        <v/>
      </c>
      <c r="B3586" s="3" t="str">
        <f t="shared" si="313"/>
        <v/>
      </c>
      <c r="C3586" s="3" t="str">
        <f t="shared" si="314"/>
        <v/>
      </c>
      <c r="D3586" s="3" t="str">
        <f>IF(ISNUMBER(A3586),COUNTIF(Calculations!B:B, A3586),"")</f>
        <v/>
      </c>
      <c r="E3586" s="3" t="str">
        <f>IF(ISNUMBER(A3586),COUNTIF(Calculations!A:A, A3586),"")</f>
        <v/>
      </c>
      <c r="F3586" s="20" t="str">
        <f t="shared" si="315"/>
        <v/>
      </c>
      <c r="G3586" s="20" t="str">
        <f t="shared" si="316"/>
        <v/>
      </c>
    </row>
    <row r="3587" spans="1:7" x14ac:dyDescent="0.25">
      <c r="A3587" s="9" t="str">
        <f t="shared" si="312"/>
        <v/>
      </c>
      <c r="B3587" s="3" t="str">
        <f t="shared" si="313"/>
        <v/>
      </c>
      <c r="C3587" s="3" t="str">
        <f t="shared" si="314"/>
        <v/>
      </c>
      <c r="D3587" s="3" t="str">
        <f>IF(ISNUMBER(A3587),COUNTIF(Calculations!B:B, A3587),"")</f>
        <v/>
      </c>
      <c r="E3587" s="3" t="str">
        <f>IF(ISNUMBER(A3587),COUNTIF(Calculations!A:A, A3587),"")</f>
        <v/>
      </c>
      <c r="F3587" s="20" t="str">
        <f t="shared" si="315"/>
        <v/>
      </c>
      <c r="G3587" s="20" t="str">
        <f t="shared" si="316"/>
        <v/>
      </c>
    </row>
    <row r="3588" spans="1:7" x14ac:dyDescent="0.25">
      <c r="A3588" s="9" t="str">
        <f t="shared" si="312"/>
        <v/>
      </c>
      <c r="B3588" s="3" t="str">
        <f t="shared" si="313"/>
        <v/>
      </c>
      <c r="C3588" s="3" t="str">
        <f t="shared" si="314"/>
        <v/>
      </c>
      <c r="D3588" s="3" t="str">
        <f>IF(ISNUMBER(A3588),COUNTIF(Calculations!B:B, A3588),"")</f>
        <v/>
      </c>
      <c r="E3588" s="3" t="str">
        <f>IF(ISNUMBER(A3588),COUNTIF(Calculations!A:A, A3588),"")</f>
        <v/>
      </c>
      <c r="F3588" s="20" t="str">
        <f t="shared" si="315"/>
        <v/>
      </c>
      <c r="G3588" s="20" t="str">
        <f t="shared" si="316"/>
        <v/>
      </c>
    </row>
    <row r="3589" spans="1:7" x14ac:dyDescent="0.25">
      <c r="A3589" s="9" t="str">
        <f t="shared" si="312"/>
        <v/>
      </c>
      <c r="B3589" s="3" t="str">
        <f t="shared" si="313"/>
        <v/>
      </c>
      <c r="C3589" s="3" t="str">
        <f t="shared" si="314"/>
        <v/>
      </c>
      <c r="D3589" s="3" t="str">
        <f>IF(ISNUMBER(A3589),COUNTIF(Calculations!B:B, A3589),"")</f>
        <v/>
      </c>
      <c r="E3589" s="3" t="str">
        <f>IF(ISNUMBER(A3589),COUNTIF(Calculations!A:A, A3589),"")</f>
        <v/>
      </c>
      <c r="F3589" s="20" t="str">
        <f t="shared" si="315"/>
        <v/>
      </c>
      <c r="G3589" s="20" t="str">
        <f t="shared" si="316"/>
        <v/>
      </c>
    </row>
    <row r="3590" spans="1:7" x14ac:dyDescent="0.25">
      <c r="A3590" s="9" t="str">
        <f t="shared" si="312"/>
        <v/>
      </c>
      <c r="B3590" s="3" t="str">
        <f t="shared" si="313"/>
        <v/>
      </c>
      <c r="C3590" s="3" t="str">
        <f t="shared" si="314"/>
        <v/>
      </c>
      <c r="D3590" s="3" t="str">
        <f>IF(ISNUMBER(A3590),COUNTIF(Calculations!B:B, A3590),"")</f>
        <v/>
      </c>
      <c r="E3590" s="3" t="str">
        <f>IF(ISNUMBER(A3590),COUNTIF(Calculations!A:A, A3590),"")</f>
        <v/>
      </c>
      <c r="F3590" s="20" t="str">
        <f t="shared" si="315"/>
        <v/>
      </c>
      <c r="G3590" s="20" t="str">
        <f t="shared" si="316"/>
        <v/>
      </c>
    </row>
    <row r="3591" spans="1:7" x14ac:dyDescent="0.25">
      <c r="A3591" s="9" t="str">
        <f t="shared" si="312"/>
        <v/>
      </c>
      <c r="B3591" s="3" t="str">
        <f t="shared" si="313"/>
        <v/>
      </c>
      <c r="C3591" s="3" t="str">
        <f t="shared" si="314"/>
        <v/>
      </c>
      <c r="D3591" s="3" t="str">
        <f>IF(ISNUMBER(A3591),COUNTIF(Calculations!B:B, A3591),"")</f>
        <v/>
      </c>
      <c r="E3591" s="3" t="str">
        <f>IF(ISNUMBER(A3591),COUNTIF(Calculations!A:A, A3591),"")</f>
        <v/>
      </c>
      <c r="F3591" s="20" t="str">
        <f t="shared" si="315"/>
        <v/>
      </c>
      <c r="G3591" s="20" t="str">
        <f t="shared" si="316"/>
        <v/>
      </c>
    </row>
    <row r="3592" spans="1:7" x14ac:dyDescent="0.25">
      <c r="A3592" s="9" t="str">
        <f t="shared" si="312"/>
        <v/>
      </c>
      <c r="B3592" s="3" t="str">
        <f t="shared" si="313"/>
        <v/>
      </c>
      <c r="C3592" s="3" t="str">
        <f t="shared" si="314"/>
        <v/>
      </c>
      <c r="D3592" s="3" t="str">
        <f>IF(ISNUMBER(A3592),COUNTIF(Calculations!B:B, A3592),"")</f>
        <v/>
      </c>
      <c r="E3592" s="3" t="str">
        <f>IF(ISNUMBER(A3592),COUNTIF(Calculations!A:A, A3592),"")</f>
        <v/>
      </c>
      <c r="F3592" s="20" t="str">
        <f t="shared" si="315"/>
        <v/>
      </c>
      <c r="G3592" s="20" t="str">
        <f t="shared" si="316"/>
        <v/>
      </c>
    </row>
    <row r="3593" spans="1:7" x14ac:dyDescent="0.25">
      <c r="A3593" s="9" t="str">
        <f t="shared" si="312"/>
        <v/>
      </c>
      <c r="B3593" s="3" t="str">
        <f t="shared" si="313"/>
        <v/>
      </c>
      <c r="C3593" s="3" t="str">
        <f t="shared" si="314"/>
        <v/>
      </c>
      <c r="D3593" s="3" t="str">
        <f>IF(ISNUMBER(A3593),COUNTIF(Calculations!B:B, A3593),"")</f>
        <v/>
      </c>
      <c r="E3593" s="3" t="str">
        <f>IF(ISNUMBER(A3593),COUNTIF(Calculations!A:A, A3593),"")</f>
        <v/>
      </c>
      <c r="F3593" s="20" t="str">
        <f t="shared" si="315"/>
        <v/>
      </c>
      <c r="G3593" s="20" t="str">
        <f t="shared" si="316"/>
        <v/>
      </c>
    </row>
    <row r="3594" spans="1:7" x14ac:dyDescent="0.25">
      <c r="A3594" s="9" t="str">
        <f t="shared" si="312"/>
        <v/>
      </c>
      <c r="B3594" s="3" t="str">
        <f t="shared" si="313"/>
        <v/>
      </c>
      <c r="C3594" s="3" t="str">
        <f t="shared" si="314"/>
        <v/>
      </c>
      <c r="D3594" s="3" t="str">
        <f>IF(ISNUMBER(A3594),COUNTIF(Calculations!B:B, A3594),"")</f>
        <v/>
      </c>
      <c r="E3594" s="3" t="str">
        <f>IF(ISNUMBER(A3594),COUNTIF(Calculations!A:A, A3594),"")</f>
        <v/>
      </c>
      <c r="F3594" s="20" t="str">
        <f t="shared" si="315"/>
        <v/>
      </c>
      <c r="G3594" s="20" t="str">
        <f t="shared" si="316"/>
        <v/>
      </c>
    </row>
    <row r="3595" spans="1:7" x14ac:dyDescent="0.25">
      <c r="A3595" s="9" t="str">
        <f t="shared" si="312"/>
        <v/>
      </c>
      <c r="B3595" s="3" t="str">
        <f t="shared" si="313"/>
        <v/>
      </c>
      <c r="C3595" s="3" t="str">
        <f t="shared" si="314"/>
        <v/>
      </c>
      <c r="D3595" s="3" t="str">
        <f>IF(ISNUMBER(A3595),COUNTIF(Calculations!B:B, A3595),"")</f>
        <v/>
      </c>
      <c r="E3595" s="3" t="str">
        <f>IF(ISNUMBER(A3595),COUNTIF(Calculations!A:A, A3595),"")</f>
        <v/>
      </c>
      <c r="F3595" s="20" t="str">
        <f t="shared" si="315"/>
        <v/>
      </c>
      <c r="G3595" s="20" t="str">
        <f t="shared" si="316"/>
        <v/>
      </c>
    </row>
    <row r="3596" spans="1:7" x14ac:dyDescent="0.25">
      <c r="A3596" s="9" t="str">
        <f t="shared" si="312"/>
        <v/>
      </c>
      <c r="B3596" s="3" t="str">
        <f t="shared" si="313"/>
        <v/>
      </c>
      <c r="C3596" s="3" t="str">
        <f t="shared" si="314"/>
        <v/>
      </c>
      <c r="D3596" s="3" t="str">
        <f>IF(ISNUMBER(A3596),COUNTIF(Calculations!B:B, A3596),"")</f>
        <v/>
      </c>
      <c r="E3596" s="3" t="str">
        <f>IF(ISNUMBER(A3596),COUNTIF(Calculations!A:A, A3596),"")</f>
        <v/>
      </c>
      <c r="F3596" s="20" t="str">
        <f t="shared" si="315"/>
        <v/>
      </c>
      <c r="G3596" s="20" t="str">
        <f t="shared" si="316"/>
        <v/>
      </c>
    </row>
    <row r="3597" spans="1:7" x14ac:dyDescent="0.25">
      <c r="A3597" s="9" t="str">
        <f t="shared" si="312"/>
        <v/>
      </c>
      <c r="B3597" s="3" t="str">
        <f t="shared" si="313"/>
        <v/>
      </c>
      <c r="C3597" s="3" t="str">
        <f t="shared" si="314"/>
        <v/>
      </c>
      <c r="D3597" s="3" t="str">
        <f>IF(ISNUMBER(A3597),COUNTIF(Calculations!B:B, A3597),"")</f>
        <v/>
      </c>
      <c r="E3597" s="3" t="str">
        <f>IF(ISNUMBER(A3597),COUNTIF(Calculations!A:A, A3597),"")</f>
        <v/>
      </c>
      <c r="F3597" s="20" t="str">
        <f t="shared" si="315"/>
        <v/>
      </c>
      <c r="G3597" s="20" t="str">
        <f t="shared" si="316"/>
        <v/>
      </c>
    </row>
    <row r="3598" spans="1:7" x14ac:dyDescent="0.25">
      <c r="A3598" s="9" t="str">
        <f t="shared" si="312"/>
        <v/>
      </c>
      <c r="B3598" s="3" t="str">
        <f t="shared" si="313"/>
        <v/>
      </c>
      <c r="C3598" s="3" t="str">
        <f t="shared" si="314"/>
        <v/>
      </c>
      <c r="D3598" s="3" t="str">
        <f>IF(ISNUMBER(A3598),COUNTIF(Calculations!B:B, A3598),"")</f>
        <v/>
      </c>
      <c r="E3598" s="3" t="str">
        <f>IF(ISNUMBER(A3598),COUNTIF(Calculations!A:A, A3598),"")</f>
        <v/>
      </c>
      <c r="F3598" s="20" t="str">
        <f t="shared" si="315"/>
        <v/>
      </c>
      <c r="G3598" s="20" t="str">
        <f t="shared" si="316"/>
        <v/>
      </c>
    </row>
    <row r="3599" spans="1:7" x14ac:dyDescent="0.25">
      <c r="A3599" s="9" t="str">
        <f t="shared" si="312"/>
        <v/>
      </c>
      <c r="B3599" s="3" t="str">
        <f t="shared" si="313"/>
        <v/>
      </c>
      <c r="C3599" s="3" t="str">
        <f t="shared" si="314"/>
        <v/>
      </c>
      <c r="D3599" s="3" t="str">
        <f>IF(ISNUMBER(A3599),COUNTIF(Calculations!B:B, A3599),"")</f>
        <v/>
      </c>
      <c r="E3599" s="3" t="str">
        <f>IF(ISNUMBER(A3599),COUNTIF(Calculations!A:A, A3599),"")</f>
        <v/>
      </c>
      <c r="F3599" s="20" t="str">
        <f t="shared" si="315"/>
        <v/>
      </c>
      <c r="G3599" s="20" t="str">
        <f t="shared" si="316"/>
        <v/>
      </c>
    </row>
    <row r="3600" spans="1:7" x14ac:dyDescent="0.25">
      <c r="A3600" s="9" t="str">
        <f t="shared" si="312"/>
        <v/>
      </c>
      <c r="B3600" s="3" t="str">
        <f t="shared" si="313"/>
        <v/>
      </c>
      <c r="C3600" s="3" t="str">
        <f t="shared" si="314"/>
        <v/>
      </c>
      <c r="D3600" s="3" t="str">
        <f>IF(ISNUMBER(A3600),COUNTIF(Calculations!B:B, A3600),"")</f>
        <v/>
      </c>
      <c r="E3600" s="3" t="str">
        <f>IF(ISNUMBER(A3600),COUNTIF(Calculations!A:A, A3600),"")</f>
        <v/>
      </c>
      <c r="F3600" s="20" t="str">
        <f t="shared" si="315"/>
        <v/>
      </c>
      <c r="G3600" s="20" t="str">
        <f t="shared" si="316"/>
        <v/>
      </c>
    </row>
    <row r="3601" spans="1:7" x14ac:dyDescent="0.25">
      <c r="A3601" s="9" t="str">
        <f t="shared" si="312"/>
        <v/>
      </c>
      <c r="B3601" s="3" t="str">
        <f t="shared" si="313"/>
        <v/>
      </c>
      <c r="C3601" s="3" t="str">
        <f t="shared" si="314"/>
        <v/>
      </c>
      <c r="D3601" s="3" t="str">
        <f>IF(ISNUMBER(A3601),COUNTIF(Calculations!B:B, A3601),"")</f>
        <v/>
      </c>
      <c r="E3601" s="3" t="str">
        <f>IF(ISNUMBER(A3601),COUNTIF(Calculations!A:A, A3601),"")</f>
        <v/>
      </c>
      <c r="F3601" s="20" t="str">
        <f t="shared" si="315"/>
        <v/>
      </c>
      <c r="G3601" s="20" t="str">
        <f t="shared" si="316"/>
        <v/>
      </c>
    </row>
    <row r="3602" spans="1:7" x14ac:dyDescent="0.25">
      <c r="A3602" s="9" t="str">
        <f t="shared" si="312"/>
        <v/>
      </c>
      <c r="B3602" s="3" t="str">
        <f t="shared" si="313"/>
        <v/>
      </c>
      <c r="C3602" s="3" t="str">
        <f t="shared" si="314"/>
        <v/>
      </c>
      <c r="D3602" s="3" t="str">
        <f>IF(ISNUMBER(A3602),COUNTIF(Calculations!B:B, A3602),"")</f>
        <v/>
      </c>
      <c r="E3602" s="3" t="str">
        <f>IF(ISNUMBER(A3602),COUNTIF(Calculations!A:A, A3602),"")</f>
        <v/>
      </c>
      <c r="F3602" s="20" t="str">
        <f t="shared" si="315"/>
        <v/>
      </c>
      <c r="G3602" s="20" t="str">
        <f t="shared" si="316"/>
        <v/>
      </c>
    </row>
    <row r="3603" spans="1:7" x14ac:dyDescent="0.25">
      <c r="A3603" s="9" t="str">
        <f t="shared" si="312"/>
        <v/>
      </c>
      <c r="B3603" s="3" t="str">
        <f t="shared" si="313"/>
        <v/>
      </c>
      <c r="C3603" s="3" t="str">
        <f t="shared" si="314"/>
        <v/>
      </c>
      <c r="D3603" s="3" t="str">
        <f>IF(ISNUMBER(A3603),COUNTIF(Calculations!B:B, A3603),"")</f>
        <v/>
      </c>
      <c r="E3603" s="3" t="str">
        <f>IF(ISNUMBER(A3603),COUNTIF(Calculations!A:A, A3603),"")</f>
        <v/>
      </c>
      <c r="F3603" s="20" t="str">
        <f t="shared" si="315"/>
        <v/>
      </c>
      <c r="G3603" s="20" t="str">
        <f t="shared" si="316"/>
        <v/>
      </c>
    </row>
    <row r="3604" spans="1:7" x14ac:dyDescent="0.25">
      <c r="A3604" s="9" t="str">
        <f t="shared" si="312"/>
        <v/>
      </c>
      <c r="B3604" s="3" t="str">
        <f t="shared" si="313"/>
        <v/>
      </c>
      <c r="C3604" s="3" t="str">
        <f t="shared" si="314"/>
        <v/>
      </c>
      <c r="D3604" s="3" t="str">
        <f>IF(ISNUMBER(A3604),COUNTIF(Calculations!B:B, A3604),"")</f>
        <v/>
      </c>
      <c r="E3604" s="3" t="str">
        <f>IF(ISNUMBER(A3604),COUNTIF(Calculations!A:A, A3604),"")</f>
        <v/>
      </c>
      <c r="F3604" s="20" t="str">
        <f t="shared" si="315"/>
        <v/>
      </c>
      <c r="G3604" s="20" t="str">
        <f t="shared" si="316"/>
        <v/>
      </c>
    </row>
    <row r="3605" spans="1:7" x14ac:dyDescent="0.25">
      <c r="A3605" s="9" t="str">
        <f t="shared" si="312"/>
        <v/>
      </c>
      <c r="B3605" s="3" t="str">
        <f t="shared" si="313"/>
        <v/>
      </c>
      <c r="C3605" s="3" t="str">
        <f t="shared" si="314"/>
        <v/>
      </c>
      <c r="D3605" s="3" t="str">
        <f>IF(ISNUMBER(A3605),COUNTIF(Calculations!B:B, A3605),"")</f>
        <v/>
      </c>
      <c r="E3605" s="3" t="str">
        <f>IF(ISNUMBER(A3605),COUNTIF(Calculations!A:A, A3605),"")</f>
        <v/>
      </c>
      <c r="F3605" s="20" t="str">
        <f t="shared" si="315"/>
        <v/>
      </c>
      <c r="G3605" s="20" t="str">
        <f t="shared" si="316"/>
        <v/>
      </c>
    </row>
    <row r="3606" spans="1:7" x14ac:dyDescent="0.25">
      <c r="A3606" s="9" t="str">
        <f t="shared" si="312"/>
        <v/>
      </c>
      <c r="B3606" s="3" t="str">
        <f t="shared" si="313"/>
        <v/>
      </c>
      <c r="C3606" s="3" t="str">
        <f t="shared" si="314"/>
        <v/>
      </c>
      <c r="D3606" s="3" t="str">
        <f>IF(ISNUMBER(A3606),COUNTIF(Calculations!B:B, A3606),"")</f>
        <v/>
      </c>
      <c r="E3606" s="3" t="str">
        <f>IF(ISNUMBER(A3606),COUNTIF(Calculations!A:A, A3606),"")</f>
        <v/>
      </c>
      <c r="F3606" s="20" t="str">
        <f t="shared" si="315"/>
        <v/>
      </c>
      <c r="G3606" s="20" t="str">
        <f t="shared" si="316"/>
        <v/>
      </c>
    </row>
    <row r="3607" spans="1:7" x14ac:dyDescent="0.25">
      <c r="A3607" s="9" t="str">
        <f t="shared" si="312"/>
        <v/>
      </c>
      <c r="B3607" s="3" t="str">
        <f t="shared" si="313"/>
        <v/>
      </c>
      <c r="C3607" s="3" t="str">
        <f t="shared" si="314"/>
        <v/>
      </c>
      <c r="D3607" s="3" t="str">
        <f>IF(ISNUMBER(A3607),COUNTIF(Calculations!B:B, A3607),"")</f>
        <v/>
      </c>
      <c r="E3607" s="3" t="str">
        <f>IF(ISNUMBER(A3607),COUNTIF(Calculations!A:A, A3607),"")</f>
        <v/>
      </c>
      <c r="F3607" s="20" t="str">
        <f t="shared" si="315"/>
        <v/>
      </c>
      <c r="G3607" s="20" t="str">
        <f t="shared" si="316"/>
        <v/>
      </c>
    </row>
    <row r="3608" spans="1:7" x14ac:dyDescent="0.25">
      <c r="A3608" s="9" t="str">
        <f t="shared" si="312"/>
        <v/>
      </c>
      <c r="B3608" s="3" t="str">
        <f t="shared" si="313"/>
        <v/>
      </c>
      <c r="C3608" s="3" t="str">
        <f t="shared" si="314"/>
        <v/>
      </c>
      <c r="D3608" s="3" t="str">
        <f>IF(ISNUMBER(A3608),COUNTIF(Calculations!B:B, A3608),"")</f>
        <v/>
      </c>
      <c r="E3608" s="3" t="str">
        <f>IF(ISNUMBER(A3608),COUNTIF(Calculations!A:A, A3608),"")</f>
        <v/>
      </c>
      <c r="F3608" s="20" t="str">
        <f t="shared" si="315"/>
        <v/>
      </c>
      <c r="G3608" s="20" t="str">
        <f t="shared" si="316"/>
        <v/>
      </c>
    </row>
    <row r="3609" spans="1:7" x14ac:dyDescent="0.25">
      <c r="A3609" s="9" t="str">
        <f t="shared" si="312"/>
        <v/>
      </c>
      <c r="B3609" s="3" t="str">
        <f t="shared" si="313"/>
        <v/>
      </c>
      <c r="C3609" s="3" t="str">
        <f t="shared" si="314"/>
        <v/>
      </c>
      <c r="D3609" s="3" t="str">
        <f>IF(ISNUMBER(A3609),COUNTIF(Calculations!B:B, A3609),"")</f>
        <v/>
      </c>
      <c r="E3609" s="3" t="str">
        <f>IF(ISNUMBER(A3609),COUNTIF(Calculations!A:A, A3609),"")</f>
        <v/>
      </c>
      <c r="F3609" s="20" t="str">
        <f t="shared" si="315"/>
        <v/>
      </c>
      <c r="G3609" s="20" t="str">
        <f t="shared" si="316"/>
        <v/>
      </c>
    </row>
    <row r="3610" spans="1:7" x14ac:dyDescent="0.25">
      <c r="A3610" s="9" t="str">
        <f t="shared" si="312"/>
        <v/>
      </c>
      <c r="B3610" s="3" t="str">
        <f t="shared" si="313"/>
        <v/>
      </c>
      <c r="C3610" s="3" t="str">
        <f t="shared" si="314"/>
        <v/>
      </c>
      <c r="D3610" s="3" t="str">
        <f>IF(ISNUMBER(A3610),COUNTIF(Calculations!B:B, A3610),"")</f>
        <v/>
      </c>
      <c r="E3610" s="3" t="str">
        <f>IF(ISNUMBER(A3610),COUNTIF(Calculations!A:A, A3610),"")</f>
        <v/>
      </c>
      <c r="F3610" s="20" t="str">
        <f t="shared" si="315"/>
        <v/>
      </c>
      <c r="G3610" s="20" t="str">
        <f t="shared" si="316"/>
        <v/>
      </c>
    </row>
    <row r="3611" spans="1:7" x14ac:dyDescent="0.25">
      <c r="A3611" s="9" t="str">
        <f t="shared" si="312"/>
        <v/>
      </c>
      <c r="B3611" s="3" t="str">
        <f t="shared" si="313"/>
        <v/>
      </c>
      <c r="C3611" s="3" t="str">
        <f t="shared" si="314"/>
        <v/>
      </c>
      <c r="D3611" s="3" t="str">
        <f>IF(ISNUMBER(A3611),COUNTIF(Calculations!B:B, A3611),"")</f>
        <v/>
      </c>
      <c r="E3611" s="3" t="str">
        <f>IF(ISNUMBER(A3611),COUNTIF(Calculations!A:A, A3611),"")</f>
        <v/>
      </c>
      <c r="F3611" s="20" t="str">
        <f t="shared" si="315"/>
        <v/>
      </c>
      <c r="G3611" s="20" t="str">
        <f t="shared" si="316"/>
        <v/>
      </c>
    </row>
    <row r="3612" spans="1:7" x14ac:dyDescent="0.25">
      <c r="A3612" s="9" t="str">
        <f t="shared" si="312"/>
        <v/>
      </c>
      <c r="B3612" s="3" t="str">
        <f t="shared" si="313"/>
        <v/>
      </c>
      <c r="C3612" s="3" t="str">
        <f t="shared" si="314"/>
        <v/>
      </c>
      <c r="D3612" s="3" t="str">
        <f>IF(ISNUMBER(A3612),COUNTIF(Calculations!B:B, A3612),"")</f>
        <v/>
      </c>
      <c r="E3612" s="3" t="str">
        <f>IF(ISNUMBER(A3612),COUNTIF(Calculations!A:A, A3612),"")</f>
        <v/>
      </c>
      <c r="F3612" s="20" t="str">
        <f t="shared" si="315"/>
        <v/>
      </c>
      <c r="G3612" s="20" t="str">
        <f t="shared" si="316"/>
        <v/>
      </c>
    </row>
    <row r="3613" spans="1:7" x14ac:dyDescent="0.25">
      <c r="A3613" s="9" t="str">
        <f t="shared" si="312"/>
        <v/>
      </c>
      <c r="B3613" s="3" t="str">
        <f t="shared" si="313"/>
        <v/>
      </c>
      <c r="C3613" s="3" t="str">
        <f t="shared" si="314"/>
        <v/>
      </c>
      <c r="D3613" s="3" t="str">
        <f>IF(ISNUMBER(A3613),COUNTIF(Calculations!B:B, A3613),"")</f>
        <v/>
      </c>
      <c r="E3613" s="3" t="str">
        <f>IF(ISNUMBER(A3613),COUNTIF(Calculations!A:A, A3613),"")</f>
        <v/>
      </c>
      <c r="F3613" s="20" t="str">
        <f t="shared" si="315"/>
        <v/>
      </c>
      <c r="G3613" s="20" t="str">
        <f t="shared" si="316"/>
        <v/>
      </c>
    </row>
    <row r="3614" spans="1:7" x14ac:dyDescent="0.25">
      <c r="A3614" s="9" t="str">
        <f t="shared" si="312"/>
        <v/>
      </c>
      <c r="B3614" s="3" t="str">
        <f t="shared" si="313"/>
        <v/>
      </c>
      <c r="C3614" s="3" t="str">
        <f t="shared" si="314"/>
        <v/>
      </c>
      <c r="D3614" s="3" t="str">
        <f>IF(ISNUMBER(A3614),COUNTIF(Calculations!B:B, A3614),"")</f>
        <v/>
      </c>
      <c r="E3614" s="3" t="str">
        <f>IF(ISNUMBER(A3614),COUNTIF(Calculations!A:A, A3614),"")</f>
        <v/>
      </c>
      <c r="F3614" s="20" t="str">
        <f t="shared" si="315"/>
        <v/>
      </c>
      <c r="G3614" s="20" t="str">
        <f t="shared" si="316"/>
        <v/>
      </c>
    </row>
    <row r="3615" spans="1:7" x14ac:dyDescent="0.25">
      <c r="A3615" s="9" t="str">
        <f t="shared" si="312"/>
        <v/>
      </c>
      <c r="B3615" s="3" t="str">
        <f t="shared" si="313"/>
        <v/>
      </c>
      <c r="C3615" s="3" t="str">
        <f t="shared" si="314"/>
        <v/>
      </c>
      <c r="D3615" s="3" t="str">
        <f>IF(ISNUMBER(A3615),COUNTIF(Calculations!B:B, A3615),"")</f>
        <v/>
      </c>
      <c r="E3615" s="3" t="str">
        <f>IF(ISNUMBER(A3615),COUNTIF(Calculations!A:A, A3615),"")</f>
        <v/>
      </c>
      <c r="F3615" s="20" t="str">
        <f t="shared" si="315"/>
        <v/>
      </c>
      <c r="G3615" s="20" t="str">
        <f t="shared" si="316"/>
        <v/>
      </c>
    </row>
    <row r="3616" spans="1:7" x14ac:dyDescent="0.25">
      <c r="A3616" s="9" t="str">
        <f t="shared" si="312"/>
        <v/>
      </c>
      <c r="B3616" s="3" t="str">
        <f t="shared" si="313"/>
        <v/>
      </c>
      <c r="C3616" s="3" t="str">
        <f t="shared" si="314"/>
        <v/>
      </c>
      <c r="D3616" s="3" t="str">
        <f>IF(ISNUMBER(A3616),COUNTIF(Calculations!B:B, A3616),"")</f>
        <v/>
      </c>
      <c r="E3616" s="3" t="str">
        <f>IF(ISNUMBER(A3616),COUNTIF(Calculations!A:A, A3616),"")</f>
        <v/>
      </c>
      <c r="F3616" s="20" t="str">
        <f t="shared" si="315"/>
        <v/>
      </c>
      <c r="G3616" s="20" t="str">
        <f t="shared" si="316"/>
        <v/>
      </c>
    </row>
    <row r="3617" spans="1:7" x14ac:dyDescent="0.25">
      <c r="A3617" s="9" t="str">
        <f t="shared" si="312"/>
        <v/>
      </c>
      <c r="B3617" s="3" t="str">
        <f t="shared" si="313"/>
        <v/>
      </c>
      <c r="C3617" s="3" t="str">
        <f t="shared" si="314"/>
        <v/>
      </c>
      <c r="D3617" s="3" t="str">
        <f>IF(ISNUMBER(A3617),COUNTIF(Calculations!B:B, A3617),"")</f>
        <v/>
      </c>
      <c r="E3617" s="3" t="str">
        <f>IF(ISNUMBER(A3617),COUNTIF(Calculations!A:A, A3617),"")</f>
        <v/>
      </c>
      <c r="F3617" s="20" t="str">
        <f t="shared" si="315"/>
        <v/>
      </c>
      <c r="G3617" s="20" t="str">
        <f t="shared" si="316"/>
        <v/>
      </c>
    </row>
    <row r="3618" spans="1:7" x14ac:dyDescent="0.25">
      <c r="A3618" s="9" t="str">
        <f t="shared" si="312"/>
        <v/>
      </c>
      <c r="B3618" s="3" t="str">
        <f t="shared" si="313"/>
        <v/>
      </c>
      <c r="C3618" s="3" t="str">
        <f t="shared" si="314"/>
        <v/>
      </c>
      <c r="D3618" s="3" t="str">
        <f>IF(ISNUMBER(A3618),COUNTIF(Calculations!B:B, A3618),"")</f>
        <v/>
      </c>
      <c r="E3618" s="3" t="str">
        <f>IF(ISNUMBER(A3618),COUNTIF(Calculations!A:A, A3618),"")</f>
        <v/>
      </c>
      <c r="F3618" s="20" t="str">
        <f t="shared" si="315"/>
        <v/>
      </c>
      <c r="G3618" s="20" t="str">
        <f t="shared" si="316"/>
        <v/>
      </c>
    </row>
    <row r="3619" spans="1:7" x14ac:dyDescent="0.25">
      <c r="A3619" s="9" t="str">
        <f t="shared" si="312"/>
        <v/>
      </c>
      <c r="B3619" s="3" t="str">
        <f t="shared" si="313"/>
        <v/>
      </c>
      <c r="C3619" s="3" t="str">
        <f t="shared" si="314"/>
        <v/>
      </c>
      <c r="D3619" s="3" t="str">
        <f>IF(ISNUMBER(A3619),COUNTIF(Calculations!B:B, A3619),"")</f>
        <v/>
      </c>
      <c r="E3619" s="3" t="str">
        <f>IF(ISNUMBER(A3619),COUNTIF(Calculations!A:A, A3619),"")</f>
        <v/>
      </c>
      <c r="F3619" s="20" t="str">
        <f t="shared" si="315"/>
        <v/>
      </c>
      <c r="G3619" s="20" t="str">
        <f t="shared" si="316"/>
        <v/>
      </c>
    </row>
    <row r="3620" spans="1:7" x14ac:dyDescent="0.25">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20" t="str">
        <f t="shared" ref="F3620:F3683" si="320">IF(ISNUMBER(A3620),F3619 + D3620,"")</f>
        <v/>
      </c>
      <c r="G3620" s="20" t="str">
        <f t="shared" ref="G3620:G3683" si="321">IF(ISNUMBER(A3620),G3619 + E3620,"")</f>
        <v/>
      </c>
    </row>
    <row r="3621" spans="1:7" x14ac:dyDescent="0.25">
      <c r="A3621" s="9" t="str">
        <f t="shared" si="317"/>
        <v/>
      </c>
      <c r="B3621" s="3" t="str">
        <f t="shared" si="318"/>
        <v/>
      </c>
      <c r="C3621" s="3" t="str">
        <f t="shared" si="319"/>
        <v/>
      </c>
      <c r="D3621" s="3" t="str">
        <f>IF(ISNUMBER(A3621),COUNTIF(Calculations!B:B, A3621),"")</f>
        <v/>
      </c>
      <c r="E3621" s="3" t="str">
        <f>IF(ISNUMBER(A3621),COUNTIF(Calculations!A:A, A3621),"")</f>
        <v/>
      </c>
      <c r="F3621" s="20" t="str">
        <f t="shared" si="320"/>
        <v/>
      </c>
      <c r="G3621" s="20" t="str">
        <f t="shared" si="321"/>
        <v/>
      </c>
    </row>
    <row r="3622" spans="1:7" x14ac:dyDescent="0.25">
      <c r="A3622" s="9" t="str">
        <f t="shared" si="317"/>
        <v/>
      </c>
      <c r="B3622" s="3" t="str">
        <f t="shared" si="318"/>
        <v/>
      </c>
      <c r="C3622" s="3" t="str">
        <f t="shared" si="319"/>
        <v/>
      </c>
      <c r="D3622" s="3" t="str">
        <f>IF(ISNUMBER(A3622),COUNTIF(Calculations!B:B, A3622),"")</f>
        <v/>
      </c>
      <c r="E3622" s="3" t="str">
        <f>IF(ISNUMBER(A3622),COUNTIF(Calculations!A:A, A3622),"")</f>
        <v/>
      </c>
      <c r="F3622" s="20" t="str">
        <f t="shared" si="320"/>
        <v/>
      </c>
      <c r="G3622" s="20" t="str">
        <f t="shared" si="321"/>
        <v/>
      </c>
    </row>
    <row r="3623" spans="1:7" x14ac:dyDescent="0.25">
      <c r="A3623" s="9" t="str">
        <f t="shared" si="317"/>
        <v/>
      </c>
      <c r="B3623" s="3" t="str">
        <f t="shared" si="318"/>
        <v/>
      </c>
      <c r="C3623" s="3" t="str">
        <f t="shared" si="319"/>
        <v/>
      </c>
      <c r="D3623" s="3" t="str">
        <f>IF(ISNUMBER(A3623),COUNTIF(Calculations!B:B, A3623),"")</f>
        <v/>
      </c>
      <c r="E3623" s="3" t="str">
        <f>IF(ISNUMBER(A3623),COUNTIF(Calculations!A:A, A3623),"")</f>
        <v/>
      </c>
      <c r="F3623" s="20" t="str">
        <f t="shared" si="320"/>
        <v/>
      </c>
      <c r="G3623" s="20" t="str">
        <f t="shared" si="321"/>
        <v/>
      </c>
    </row>
    <row r="3624" spans="1:7" x14ac:dyDescent="0.25">
      <c r="A3624" s="9" t="str">
        <f t="shared" si="317"/>
        <v/>
      </c>
      <c r="B3624" s="3" t="str">
        <f t="shared" si="318"/>
        <v/>
      </c>
      <c r="C3624" s="3" t="str">
        <f t="shared" si="319"/>
        <v/>
      </c>
      <c r="D3624" s="3" t="str">
        <f>IF(ISNUMBER(A3624),COUNTIF(Calculations!B:B, A3624),"")</f>
        <v/>
      </c>
      <c r="E3624" s="3" t="str">
        <f>IF(ISNUMBER(A3624),COUNTIF(Calculations!A:A, A3624),"")</f>
        <v/>
      </c>
      <c r="F3624" s="20" t="str">
        <f t="shared" si="320"/>
        <v/>
      </c>
      <c r="G3624" s="20" t="str">
        <f t="shared" si="321"/>
        <v/>
      </c>
    </row>
    <row r="3625" spans="1:7" x14ac:dyDescent="0.25">
      <c r="A3625" s="9" t="str">
        <f t="shared" si="317"/>
        <v/>
      </c>
      <c r="B3625" s="3" t="str">
        <f t="shared" si="318"/>
        <v/>
      </c>
      <c r="C3625" s="3" t="str">
        <f t="shared" si="319"/>
        <v/>
      </c>
      <c r="D3625" s="3" t="str">
        <f>IF(ISNUMBER(A3625),COUNTIF(Calculations!B:B, A3625),"")</f>
        <v/>
      </c>
      <c r="E3625" s="3" t="str">
        <f>IF(ISNUMBER(A3625),COUNTIF(Calculations!A:A, A3625),"")</f>
        <v/>
      </c>
      <c r="F3625" s="20" t="str">
        <f t="shared" si="320"/>
        <v/>
      </c>
      <c r="G3625" s="20" t="str">
        <f t="shared" si="321"/>
        <v/>
      </c>
    </row>
    <row r="3626" spans="1:7" x14ac:dyDescent="0.25">
      <c r="A3626" s="9" t="str">
        <f t="shared" si="317"/>
        <v/>
      </c>
      <c r="B3626" s="3" t="str">
        <f t="shared" si="318"/>
        <v/>
      </c>
      <c r="C3626" s="3" t="str">
        <f t="shared" si="319"/>
        <v/>
      </c>
      <c r="D3626" s="3" t="str">
        <f>IF(ISNUMBER(A3626),COUNTIF(Calculations!B:B, A3626),"")</f>
        <v/>
      </c>
      <c r="E3626" s="3" t="str">
        <f>IF(ISNUMBER(A3626),COUNTIF(Calculations!A:A, A3626),"")</f>
        <v/>
      </c>
      <c r="F3626" s="20" t="str">
        <f t="shared" si="320"/>
        <v/>
      </c>
      <c r="G3626" s="20" t="str">
        <f t="shared" si="321"/>
        <v/>
      </c>
    </row>
    <row r="3627" spans="1:7" x14ac:dyDescent="0.25">
      <c r="A3627" s="9" t="str">
        <f t="shared" si="317"/>
        <v/>
      </c>
      <c r="B3627" s="3" t="str">
        <f t="shared" si="318"/>
        <v/>
      </c>
      <c r="C3627" s="3" t="str">
        <f t="shared" si="319"/>
        <v/>
      </c>
      <c r="D3627" s="3" t="str">
        <f>IF(ISNUMBER(A3627),COUNTIF(Calculations!B:B, A3627),"")</f>
        <v/>
      </c>
      <c r="E3627" s="3" t="str">
        <f>IF(ISNUMBER(A3627),COUNTIF(Calculations!A:A, A3627),"")</f>
        <v/>
      </c>
      <c r="F3627" s="20" t="str">
        <f t="shared" si="320"/>
        <v/>
      </c>
      <c r="G3627" s="20" t="str">
        <f t="shared" si="321"/>
        <v/>
      </c>
    </row>
    <row r="3628" spans="1:7" x14ac:dyDescent="0.25">
      <c r="A3628" s="9" t="str">
        <f t="shared" si="317"/>
        <v/>
      </c>
      <c r="B3628" s="3" t="str">
        <f t="shared" si="318"/>
        <v/>
      </c>
      <c r="C3628" s="3" t="str">
        <f t="shared" si="319"/>
        <v/>
      </c>
      <c r="D3628" s="3" t="str">
        <f>IF(ISNUMBER(A3628),COUNTIF(Calculations!B:B, A3628),"")</f>
        <v/>
      </c>
      <c r="E3628" s="3" t="str">
        <f>IF(ISNUMBER(A3628),COUNTIF(Calculations!A:A, A3628),"")</f>
        <v/>
      </c>
      <c r="F3628" s="20" t="str">
        <f t="shared" si="320"/>
        <v/>
      </c>
      <c r="G3628" s="20" t="str">
        <f t="shared" si="321"/>
        <v/>
      </c>
    </row>
    <row r="3629" spans="1:7" x14ac:dyDescent="0.25">
      <c r="A3629" s="9" t="str">
        <f t="shared" si="317"/>
        <v/>
      </c>
      <c r="B3629" s="3" t="str">
        <f t="shared" si="318"/>
        <v/>
      </c>
      <c r="C3629" s="3" t="str">
        <f t="shared" si="319"/>
        <v/>
      </c>
      <c r="D3629" s="3" t="str">
        <f>IF(ISNUMBER(A3629),COUNTIF(Calculations!B:B, A3629),"")</f>
        <v/>
      </c>
      <c r="E3629" s="3" t="str">
        <f>IF(ISNUMBER(A3629),COUNTIF(Calculations!A:A, A3629),"")</f>
        <v/>
      </c>
      <c r="F3629" s="20" t="str">
        <f t="shared" si="320"/>
        <v/>
      </c>
      <c r="G3629" s="20" t="str">
        <f t="shared" si="321"/>
        <v/>
      </c>
    </row>
    <row r="3630" spans="1:7" x14ac:dyDescent="0.25">
      <c r="A3630" s="9" t="str">
        <f t="shared" si="317"/>
        <v/>
      </c>
      <c r="B3630" s="3" t="str">
        <f t="shared" si="318"/>
        <v/>
      </c>
      <c r="C3630" s="3" t="str">
        <f t="shared" si="319"/>
        <v/>
      </c>
      <c r="D3630" s="3" t="str">
        <f>IF(ISNUMBER(A3630),COUNTIF(Calculations!B:B, A3630),"")</f>
        <v/>
      </c>
      <c r="E3630" s="3" t="str">
        <f>IF(ISNUMBER(A3630),COUNTIF(Calculations!A:A, A3630),"")</f>
        <v/>
      </c>
      <c r="F3630" s="20" t="str">
        <f t="shared" si="320"/>
        <v/>
      </c>
      <c r="G3630" s="20" t="str">
        <f t="shared" si="321"/>
        <v/>
      </c>
    </row>
    <row r="3631" spans="1:7" x14ac:dyDescent="0.25">
      <c r="A3631" s="9" t="str">
        <f t="shared" si="317"/>
        <v/>
      </c>
      <c r="B3631" s="3" t="str">
        <f t="shared" si="318"/>
        <v/>
      </c>
      <c r="C3631" s="3" t="str">
        <f t="shared" si="319"/>
        <v/>
      </c>
      <c r="D3631" s="3" t="str">
        <f>IF(ISNUMBER(A3631),COUNTIF(Calculations!B:B, A3631),"")</f>
        <v/>
      </c>
      <c r="E3631" s="3" t="str">
        <f>IF(ISNUMBER(A3631),COUNTIF(Calculations!A:A, A3631),"")</f>
        <v/>
      </c>
      <c r="F3631" s="20" t="str">
        <f t="shared" si="320"/>
        <v/>
      </c>
      <c r="G3631" s="20" t="str">
        <f t="shared" si="321"/>
        <v/>
      </c>
    </row>
    <row r="3632" spans="1:7" x14ac:dyDescent="0.25">
      <c r="A3632" s="9" t="str">
        <f t="shared" si="317"/>
        <v/>
      </c>
      <c r="B3632" s="3" t="str">
        <f t="shared" si="318"/>
        <v/>
      </c>
      <c r="C3632" s="3" t="str">
        <f t="shared" si="319"/>
        <v/>
      </c>
      <c r="D3632" s="3" t="str">
        <f>IF(ISNUMBER(A3632),COUNTIF(Calculations!B:B, A3632),"")</f>
        <v/>
      </c>
      <c r="E3632" s="3" t="str">
        <f>IF(ISNUMBER(A3632),COUNTIF(Calculations!A:A, A3632),"")</f>
        <v/>
      </c>
      <c r="F3632" s="20" t="str">
        <f t="shared" si="320"/>
        <v/>
      </c>
      <c r="G3632" s="20" t="str">
        <f t="shared" si="321"/>
        <v/>
      </c>
    </row>
    <row r="3633" spans="1:7" x14ac:dyDescent="0.25">
      <c r="A3633" s="9" t="str">
        <f t="shared" si="317"/>
        <v/>
      </c>
      <c r="B3633" s="3" t="str">
        <f t="shared" si="318"/>
        <v/>
      </c>
      <c r="C3633" s="3" t="str">
        <f t="shared" si="319"/>
        <v/>
      </c>
      <c r="D3633" s="3" t="str">
        <f>IF(ISNUMBER(A3633),COUNTIF(Calculations!B:B, A3633),"")</f>
        <v/>
      </c>
      <c r="E3633" s="3" t="str">
        <f>IF(ISNUMBER(A3633),COUNTIF(Calculations!A:A, A3633),"")</f>
        <v/>
      </c>
      <c r="F3633" s="20" t="str">
        <f t="shared" si="320"/>
        <v/>
      </c>
      <c r="G3633" s="20" t="str">
        <f t="shared" si="321"/>
        <v/>
      </c>
    </row>
    <row r="3634" spans="1:7" x14ac:dyDescent="0.25">
      <c r="A3634" s="9" t="str">
        <f t="shared" si="317"/>
        <v/>
      </c>
      <c r="B3634" s="3" t="str">
        <f t="shared" si="318"/>
        <v/>
      </c>
      <c r="C3634" s="3" t="str">
        <f t="shared" si="319"/>
        <v/>
      </c>
      <c r="D3634" s="3" t="str">
        <f>IF(ISNUMBER(A3634),COUNTIF(Calculations!B:B, A3634),"")</f>
        <v/>
      </c>
      <c r="E3634" s="3" t="str">
        <f>IF(ISNUMBER(A3634),COUNTIF(Calculations!A:A, A3634),"")</f>
        <v/>
      </c>
      <c r="F3634" s="20" t="str">
        <f t="shared" si="320"/>
        <v/>
      </c>
      <c r="G3634" s="20" t="str">
        <f t="shared" si="321"/>
        <v/>
      </c>
    </row>
    <row r="3635" spans="1:7" x14ac:dyDescent="0.25">
      <c r="A3635" s="9" t="str">
        <f t="shared" si="317"/>
        <v/>
      </c>
      <c r="B3635" s="3" t="str">
        <f t="shared" si="318"/>
        <v/>
      </c>
      <c r="C3635" s="3" t="str">
        <f t="shared" si="319"/>
        <v/>
      </c>
      <c r="D3635" s="3" t="str">
        <f>IF(ISNUMBER(A3635),COUNTIF(Calculations!B:B, A3635),"")</f>
        <v/>
      </c>
      <c r="E3635" s="3" t="str">
        <f>IF(ISNUMBER(A3635),COUNTIF(Calculations!A:A, A3635),"")</f>
        <v/>
      </c>
      <c r="F3635" s="20" t="str">
        <f t="shared" si="320"/>
        <v/>
      </c>
      <c r="G3635" s="20" t="str">
        <f t="shared" si="321"/>
        <v/>
      </c>
    </row>
    <row r="3636" spans="1:7" x14ac:dyDescent="0.25">
      <c r="A3636" s="9" t="str">
        <f t="shared" si="317"/>
        <v/>
      </c>
      <c r="B3636" s="3" t="str">
        <f t="shared" si="318"/>
        <v/>
      </c>
      <c r="C3636" s="3" t="str">
        <f t="shared" si="319"/>
        <v/>
      </c>
      <c r="D3636" s="3" t="str">
        <f>IF(ISNUMBER(A3636),COUNTIF(Calculations!B:B, A3636),"")</f>
        <v/>
      </c>
      <c r="E3636" s="3" t="str">
        <f>IF(ISNUMBER(A3636),COUNTIF(Calculations!A:A, A3636),"")</f>
        <v/>
      </c>
      <c r="F3636" s="20" t="str">
        <f t="shared" si="320"/>
        <v/>
      </c>
      <c r="G3636" s="20" t="str">
        <f t="shared" si="321"/>
        <v/>
      </c>
    </row>
    <row r="3637" spans="1:7" x14ac:dyDescent="0.25">
      <c r="A3637" s="9" t="str">
        <f t="shared" si="317"/>
        <v/>
      </c>
      <c r="B3637" s="3" t="str">
        <f t="shared" si="318"/>
        <v/>
      </c>
      <c r="C3637" s="3" t="str">
        <f t="shared" si="319"/>
        <v/>
      </c>
      <c r="D3637" s="3" t="str">
        <f>IF(ISNUMBER(A3637),COUNTIF(Calculations!B:B, A3637),"")</f>
        <v/>
      </c>
      <c r="E3637" s="3" t="str">
        <f>IF(ISNUMBER(A3637),COUNTIF(Calculations!A:A, A3637),"")</f>
        <v/>
      </c>
      <c r="F3637" s="20" t="str">
        <f t="shared" si="320"/>
        <v/>
      </c>
      <c r="G3637" s="20" t="str">
        <f t="shared" si="321"/>
        <v/>
      </c>
    </row>
    <row r="3638" spans="1:7" x14ac:dyDescent="0.25">
      <c r="A3638" s="9" t="str">
        <f t="shared" si="317"/>
        <v/>
      </c>
      <c r="B3638" s="3" t="str">
        <f t="shared" si="318"/>
        <v/>
      </c>
      <c r="C3638" s="3" t="str">
        <f t="shared" si="319"/>
        <v/>
      </c>
      <c r="D3638" s="3" t="str">
        <f>IF(ISNUMBER(A3638),COUNTIF(Calculations!B:B, A3638),"")</f>
        <v/>
      </c>
      <c r="E3638" s="3" t="str">
        <f>IF(ISNUMBER(A3638),COUNTIF(Calculations!A:A, A3638),"")</f>
        <v/>
      </c>
      <c r="F3638" s="20" t="str">
        <f t="shared" si="320"/>
        <v/>
      </c>
      <c r="G3638" s="20" t="str">
        <f t="shared" si="321"/>
        <v/>
      </c>
    </row>
    <row r="3639" spans="1:7" x14ac:dyDescent="0.25">
      <c r="A3639" s="9" t="str">
        <f t="shared" si="317"/>
        <v/>
      </c>
      <c r="B3639" s="3" t="str">
        <f t="shared" si="318"/>
        <v/>
      </c>
      <c r="C3639" s="3" t="str">
        <f t="shared" si="319"/>
        <v/>
      </c>
      <c r="D3639" s="3" t="str">
        <f>IF(ISNUMBER(A3639),COUNTIF(Calculations!B:B, A3639),"")</f>
        <v/>
      </c>
      <c r="E3639" s="3" t="str">
        <f>IF(ISNUMBER(A3639),COUNTIF(Calculations!A:A, A3639),"")</f>
        <v/>
      </c>
      <c r="F3639" s="20" t="str">
        <f t="shared" si="320"/>
        <v/>
      </c>
      <c r="G3639" s="20" t="str">
        <f t="shared" si="321"/>
        <v/>
      </c>
    </row>
    <row r="3640" spans="1:7" x14ac:dyDescent="0.25">
      <c r="A3640" s="9" t="str">
        <f t="shared" si="317"/>
        <v/>
      </c>
      <c r="B3640" s="3" t="str">
        <f t="shared" si="318"/>
        <v/>
      </c>
      <c r="C3640" s="3" t="str">
        <f t="shared" si="319"/>
        <v/>
      </c>
      <c r="D3640" s="3" t="str">
        <f>IF(ISNUMBER(A3640),COUNTIF(Calculations!B:B, A3640),"")</f>
        <v/>
      </c>
      <c r="E3640" s="3" t="str">
        <f>IF(ISNUMBER(A3640),COUNTIF(Calculations!A:A, A3640),"")</f>
        <v/>
      </c>
      <c r="F3640" s="20" t="str">
        <f t="shared" si="320"/>
        <v/>
      </c>
      <c r="G3640" s="20" t="str">
        <f t="shared" si="321"/>
        <v/>
      </c>
    </row>
    <row r="3641" spans="1:7" x14ac:dyDescent="0.25">
      <c r="A3641" s="9" t="str">
        <f t="shared" si="317"/>
        <v/>
      </c>
      <c r="B3641" s="3" t="str">
        <f t="shared" si="318"/>
        <v/>
      </c>
      <c r="C3641" s="3" t="str">
        <f t="shared" si="319"/>
        <v/>
      </c>
      <c r="D3641" s="3" t="str">
        <f>IF(ISNUMBER(A3641),COUNTIF(Calculations!B:B, A3641),"")</f>
        <v/>
      </c>
      <c r="E3641" s="3" t="str">
        <f>IF(ISNUMBER(A3641),COUNTIF(Calculations!A:A, A3641),"")</f>
        <v/>
      </c>
      <c r="F3641" s="20" t="str">
        <f t="shared" si="320"/>
        <v/>
      </c>
      <c r="G3641" s="20" t="str">
        <f t="shared" si="321"/>
        <v/>
      </c>
    </row>
    <row r="3642" spans="1:7" x14ac:dyDescent="0.25">
      <c r="A3642" s="9" t="str">
        <f t="shared" si="317"/>
        <v/>
      </c>
      <c r="B3642" s="3" t="str">
        <f t="shared" si="318"/>
        <v/>
      </c>
      <c r="C3642" s="3" t="str">
        <f t="shared" si="319"/>
        <v/>
      </c>
      <c r="D3642" s="3" t="str">
        <f>IF(ISNUMBER(A3642),COUNTIF(Calculations!B:B, A3642),"")</f>
        <v/>
      </c>
      <c r="E3642" s="3" t="str">
        <f>IF(ISNUMBER(A3642),COUNTIF(Calculations!A:A, A3642),"")</f>
        <v/>
      </c>
      <c r="F3642" s="20" t="str">
        <f t="shared" si="320"/>
        <v/>
      </c>
      <c r="G3642" s="20" t="str">
        <f t="shared" si="321"/>
        <v/>
      </c>
    </row>
    <row r="3643" spans="1:7" x14ac:dyDescent="0.25">
      <c r="A3643" s="9" t="str">
        <f t="shared" si="317"/>
        <v/>
      </c>
      <c r="B3643" s="3" t="str">
        <f t="shared" si="318"/>
        <v/>
      </c>
      <c r="C3643" s="3" t="str">
        <f t="shared" si="319"/>
        <v/>
      </c>
      <c r="D3643" s="3" t="str">
        <f>IF(ISNUMBER(A3643),COUNTIF(Calculations!B:B, A3643),"")</f>
        <v/>
      </c>
      <c r="E3643" s="3" t="str">
        <f>IF(ISNUMBER(A3643),COUNTIF(Calculations!A:A, A3643),"")</f>
        <v/>
      </c>
      <c r="F3643" s="20" t="str">
        <f t="shared" si="320"/>
        <v/>
      </c>
      <c r="G3643" s="20" t="str">
        <f t="shared" si="321"/>
        <v/>
      </c>
    </row>
    <row r="3644" spans="1:7" x14ac:dyDescent="0.25">
      <c r="A3644" s="9" t="str">
        <f t="shared" si="317"/>
        <v/>
      </c>
      <c r="B3644" s="3" t="str">
        <f t="shared" si="318"/>
        <v/>
      </c>
      <c r="C3644" s="3" t="str">
        <f t="shared" si="319"/>
        <v/>
      </c>
      <c r="D3644" s="3" t="str">
        <f>IF(ISNUMBER(A3644),COUNTIF(Calculations!B:B, A3644),"")</f>
        <v/>
      </c>
      <c r="E3644" s="3" t="str">
        <f>IF(ISNUMBER(A3644),COUNTIF(Calculations!A:A, A3644),"")</f>
        <v/>
      </c>
      <c r="F3644" s="20" t="str">
        <f t="shared" si="320"/>
        <v/>
      </c>
      <c r="G3644" s="20" t="str">
        <f t="shared" si="321"/>
        <v/>
      </c>
    </row>
    <row r="3645" spans="1:7" x14ac:dyDescent="0.25">
      <c r="A3645" s="9" t="str">
        <f t="shared" si="317"/>
        <v/>
      </c>
      <c r="B3645" s="3" t="str">
        <f t="shared" si="318"/>
        <v/>
      </c>
      <c r="C3645" s="3" t="str">
        <f t="shared" si="319"/>
        <v/>
      </c>
      <c r="D3645" s="3" t="str">
        <f>IF(ISNUMBER(A3645),COUNTIF(Calculations!B:B, A3645),"")</f>
        <v/>
      </c>
      <c r="E3645" s="3" t="str">
        <f>IF(ISNUMBER(A3645),COUNTIF(Calculations!A:A, A3645),"")</f>
        <v/>
      </c>
      <c r="F3645" s="20" t="str">
        <f t="shared" si="320"/>
        <v/>
      </c>
      <c r="G3645" s="20" t="str">
        <f t="shared" si="321"/>
        <v/>
      </c>
    </row>
    <row r="3646" spans="1:7" x14ac:dyDescent="0.25">
      <c r="A3646" s="9" t="str">
        <f t="shared" si="317"/>
        <v/>
      </c>
      <c r="B3646" s="3" t="str">
        <f t="shared" si="318"/>
        <v/>
      </c>
      <c r="C3646" s="3" t="str">
        <f t="shared" si="319"/>
        <v/>
      </c>
      <c r="D3646" s="3" t="str">
        <f>IF(ISNUMBER(A3646),COUNTIF(Calculations!B:B, A3646),"")</f>
        <v/>
      </c>
      <c r="E3646" s="3" t="str">
        <f>IF(ISNUMBER(A3646),COUNTIF(Calculations!A:A, A3646),"")</f>
        <v/>
      </c>
      <c r="F3646" s="20" t="str">
        <f t="shared" si="320"/>
        <v/>
      </c>
      <c r="G3646" s="20" t="str">
        <f t="shared" si="321"/>
        <v/>
      </c>
    </row>
    <row r="3647" spans="1:7" x14ac:dyDescent="0.25">
      <c r="A3647" s="9" t="str">
        <f t="shared" si="317"/>
        <v/>
      </c>
      <c r="B3647" s="3" t="str">
        <f t="shared" si="318"/>
        <v/>
      </c>
      <c r="C3647" s="3" t="str">
        <f t="shared" si="319"/>
        <v/>
      </c>
      <c r="D3647" s="3" t="str">
        <f>IF(ISNUMBER(A3647),COUNTIF(Calculations!B:B, A3647),"")</f>
        <v/>
      </c>
      <c r="E3647" s="3" t="str">
        <f>IF(ISNUMBER(A3647),COUNTIF(Calculations!A:A, A3647),"")</f>
        <v/>
      </c>
      <c r="F3647" s="20" t="str">
        <f t="shared" si="320"/>
        <v/>
      </c>
      <c r="G3647" s="20" t="str">
        <f t="shared" si="321"/>
        <v/>
      </c>
    </row>
    <row r="3648" spans="1:7" x14ac:dyDescent="0.25">
      <c r="A3648" s="9" t="str">
        <f t="shared" si="317"/>
        <v/>
      </c>
      <c r="B3648" s="3" t="str">
        <f t="shared" si="318"/>
        <v/>
      </c>
      <c r="C3648" s="3" t="str">
        <f t="shared" si="319"/>
        <v/>
      </c>
      <c r="D3648" s="3" t="str">
        <f>IF(ISNUMBER(A3648),COUNTIF(Calculations!B:B, A3648),"")</f>
        <v/>
      </c>
      <c r="E3648" s="3" t="str">
        <f>IF(ISNUMBER(A3648),COUNTIF(Calculations!A:A, A3648),"")</f>
        <v/>
      </c>
      <c r="F3648" s="20" t="str">
        <f t="shared" si="320"/>
        <v/>
      </c>
      <c r="G3648" s="20" t="str">
        <f t="shared" si="321"/>
        <v/>
      </c>
    </row>
    <row r="3649" spans="1:7" x14ac:dyDescent="0.25">
      <c r="A3649" s="9" t="str">
        <f t="shared" si="317"/>
        <v/>
      </c>
      <c r="B3649" s="3" t="str">
        <f t="shared" si="318"/>
        <v/>
      </c>
      <c r="C3649" s="3" t="str">
        <f t="shared" si="319"/>
        <v/>
      </c>
      <c r="D3649" s="3" t="str">
        <f>IF(ISNUMBER(A3649),COUNTIF(Calculations!B:B, A3649),"")</f>
        <v/>
      </c>
      <c r="E3649" s="3" t="str">
        <f>IF(ISNUMBER(A3649),COUNTIF(Calculations!A:A, A3649),"")</f>
        <v/>
      </c>
      <c r="F3649" s="20" t="str">
        <f t="shared" si="320"/>
        <v/>
      </c>
      <c r="G3649" s="20" t="str">
        <f t="shared" si="321"/>
        <v/>
      </c>
    </row>
    <row r="3650" spans="1:7" x14ac:dyDescent="0.25">
      <c r="A3650" s="9" t="str">
        <f t="shared" si="317"/>
        <v/>
      </c>
      <c r="B3650" s="3" t="str">
        <f t="shared" si="318"/>
        <v/>
      </c>
      <c r="C3650" s="3" t="str">
        <f t="shared" si="319"/>
        <v/>
      </c>
      <c r="D3650" s="3" t="str">
        <f>IF(ISNUMBER(A3650),COUNTIF(Calculations!B:B, A3650),"")</f>
        <v/>
      </c>
      <c r="E3650" s="3" t="str">
        <f>IF(ISNUMBER(A3650),COUNTIF(Calculations!A:A, A3650),"")</f>
        <v/>
      </c>
      <c r="F3650" s="20" t="str">
        <f t="shared" si="320"/>
        <v/>
      </c>
      <c r="G3650" s="20" t="str">
        <f t="shared" si="321"/>
        <v/>
      </c>
    </row>
    <row r="3651" spans="1:7" x14ac:dyDescent="0.25">
      <c r="A3651" s="9" t="str">
        <f t="shared" si="317"/>
        <v/>
      </c>
      <c r="B3651" s="3" t="str">
        <f t="shared" si="318"/>
        <v/>
      </c>
      <c r="C3651" s="3" t="str">
        <f t="shared" si="319"/>
        <v/>
      </c>
      <c r="D3651" s="3" t="str">
        <f>IF(ISNUMBER(A3651),COUNTIF(Calculations!B:B, A3651),"")</f>
        <v/>
      </c>
      <c r="E3651" s="3" t="str">
        <f>IF(ISNUMBER(A3651),COUNTIF(Calculations!A:A, A3651),"")</f>
        <v/>
      </c>
      <c r="F3651" s="20" t="str">
        <f t="shared" si="320"/>
        <v/>
      </c>
      <c r="G3651" s="20" t="str">
        <f t="shared" si="321"/>
        <v/>
      </c>
    </row>
    <row r="3652" spans="1:7" x14ac:dyDescent="0.25">
      <c r="A3652" s="9" t="str">
        <f t="shared" si="317"/>
        <v/>
      </c>
      <c r="B3652" s="3" t="str">
        <f t="shared" si="318"/>
        <v/>
      </c>
      <c r="C3652" s="3" t="str">
        <f t="shared" si="319"/>
        <v/>
      </c>
      <c r="D3652" s="3" t="str">
        <f>IF(ISNUMBER(A3652),COUNTIF(Calculations!B:B, A3652),"")</f>
        <v/>
      </c>
      <c r="E3652" s="3" t="str">
        <f>IF(ISNUMBER(A3652),COUNTIF(Calculations!A:A, A3652),"")</f>
        <v/>
      </c>
      <c r="F3652" s="20" t="str">
        <f t="shared" si="320"/>
        <v/>
      </c>
      <c r="G3652" s="20" t="str">
        <f t="shared" si="321"/>
        <v/>
      </c>
    </row>
    <row r="3653" spans="1:7" x14ac:dyDescent="0.25">
      <c r="A3653" s="9" t="str">
        <f t="shared" si="317"/>
        <v/>
      </c>
      <c r="B3653" s="3" t="str">
        <f t="shared" si="318"/>
        <v/>
      </c>
      <c r="C3653" s="3" t="str">
        <f t="shared" si="319"/>
        <v/>
      </c>
      <c r="D3653" s="3" t="str">
        <f>IF(ISNUMBER(A3653),COUNTIF(Calculations!B:B, A3653),"")</f>
        <v/>
      </c>
      <c r="E3653" s="3" t="str">
        <f>IF(ISNUMBER(A3653),COUNTIF(Calculations!A:A, A3653),"")</f>
        <v/>
      </c>
      <c r="F3653" s="20" t="str">
        <f t="shared" si="320"/>
        <v/>
      </c>
      <c r="G3653" s="20" t="str">
        <f t="shared" si="321"/>
        <v/>
      </c>
    </row>
    <row r="3654" spans="1:7" x14ac:dyDescent="0.25">
      <c r="A3654" s="9" t="str">
        <f t="shared" si="317"/>
        <v/>
      </c>
      <c r="B3654" s="3" t="str">
        <f t="shared" si="318"/>
        <v/>
      </c>
      <c r="C3654" s="3" t="str">
        <f t="shared" si="319"/>
        <v/>
      </c>
      <c r="D3654" s="3" t="str">
        <f>IF(ISNUMBER(A3654),COUNTIF(Calculations!B:B, A3654),"")</f>
        <v/>
      </c>
      <c r="E3654" s="3" t="str">
        <f>IF(ISNUMBER(A3654),COUNTIF(Calculations!A:A, A3654),"")</f>
        <v/>
      </c>
      <c r="F3654" s="20" t="str">
        <f t="shared" si="320"/>
        <v/>
      </c>
      <c r="G3654" s="20" t="str">
        <f t="shared" si="321"/>
        <v/>
      </c>
    </row>
    <row r="3655" spans="1:7" x14ac:dyDescent="0.25">
      <c r="A3655" s="9" t="str">
        <f t="shared" si="317"/>
        <v/>
      </c>
      <c r="B3655" s="3" t="str">
        <f t="shared" si="318"/>
        <v/>
      </c>
      <c r="C3655" s="3" t="str">
        <f t="shared" si="319"/>
        <v/>
      </c>
      <c r="D3655" s="3" t="str">
        <f>IF(ISNUMBER(A3655),COUNTIF(Calculations!B:B, A3655),"")</f>
        <v/>
      </c>
      <c r="E3655" s="3" t="str">
        <f>IF(ISNUMBER(A3655),COUNTIF(Calculations!A:A, A3655),"")</f>
        <v/>
      </c>
      <c r="F3655" s="20" t="str">
        <f t="shared" si="320"/>
        <v/>
      </c>
      <c r="G3655" s="20" t="str">
        <f t="shared" si="321"/>
        <v/>
      </c>
    </row>
    <row r="3656" spans="1:7" x14ac:dyDescent="0.25">
      <c r="A3656" s="9" t="str">
        <f t="shared" si="317"/>
        <v/>
      </c>
      <c r="B3656" s="3" t="str">
        <f t="shared" si="318"/>
        <v/>
      </c>
      <c r="C3656" s="3" t="str">
        <f t="shared" si="319"/>
        <v/>
      </c>
      <c r="D3656" s="3" t="str">
        <f>IF(ISNUMBER(A3656),COUNTIF(Calculations!B:B, A3656),"")</f>
        <v/>
      </c>
      <c r="E3656" s="3" t="str">
        <f>IF(ISNUMBER(A3656),COUNTIF(Calculations!A:A, A3656),"")</f>
        <v/>
      </c>
      <c r="F3656" s="20" t="str">
        <f t="shared" si="320"/>
        <v/>
      </c>
      <c r="G3656" s="20" t="str">
        <f t="shared" si="321"/>
        <v/>
      </c>
    </row>
    <row r="3657" spans="1:7" x14ac:dyDescent="0.25">
      <c r="A3657" s="9" t="str">
        <f t="shared" si="317"/>
        <v/>
      </c>
      <c r="B3657" s="3" t="str">
        <f t="shared" si="318"/>
        <v/>
      </c>
      <c r="C3657" s="3" t="str">
        <f t="shared" si="319"/>
        <v/>
      </c>
      <c r="D3657" s="3" t="str">
        <f>IF(ISNUMBER(A3657),COUNTIF(Calculations!B:B, A3657),"")</f>
        <v/>
      </c>
      <c r="E3657" s="3" t="str">
        <f>IF(ISNUMBER(A3657),COUNTIF(Calculations!A:A, A3657),"")</f>
        <v/>
      </c>
      <c r="F3657" s="20" t="str">
        <f t="shared" si="320"/>
        <v/>
      </c>
      <c r="G3657" s="20" t="str">
        <f t="shared" si="321"/>
        <v/>
      </c>
    </row>
    <row r="3658" spans="1:7" x14ac:dyDescent="0.25">
      <c r="A3658" s="9" t="str">
        <f t="shared" si="317"/>
        <v/>
      </c>
      <c r="B3658" s="3" t="str">
        <f t="shared" si="318"/>
        <v/>
      </c>
      <c r="C3658" s="3" t="str">
        <f t="shared" si="319"/>
        <v/>
      </c>
      <c r="D3658" s="3" t="str">
        <f>IF(ISNUMBER(A3658),COUNTIF(Calculations!B:B, A3658),"")</f>
        <v/>
      </c>
      <c r="E3658" s="3" t="str">
        <f>IF(ISNUMBER(A3658),COUNTIF(Calculations!A:A, A3658),"")</f>
        <v/>
      </c>
      <c r="F3658" s="20" t="str">
        <f t="shared" si="320"/>
        <v/>
      </c>
      <c r="G3658" s="20" t="str">
        <f t="shared" si="321"/>
        <v/>
      </c>
    </row>
    <row r="3659" spans="1:7" x14ac:dyDescent="0.25">
      <c r="A3659" s="9" t="str">
        <f t="shared" si="317"/>
        <v/>
      </c>
      <c r="B3659" s="3" t="str">
        <f t="shared" si="318"/>
        <v/>
      </c>
      <c r="C3659" s="3" t="str">
        <f t="shared" si="319"/>
        <v/>
      </c>
      <c r="D3659" s="3" t="str">
        <f>IF(ISNUMBER(A3659),COUNTIF(Calculations!B:B, A3659),"")</f>
        <v/>
      </c>
      <c r="E3659" s="3" t="str">
        <f>IF(ISNUMBER(A3659),COUNTIF(Calculations!A:A, A3659),"")</f>
        <v/>
      </c>
      <c r="F3659" s="20" t="str">
        <f t="shared" si="320"/>
        <v/>
      </c>
      <c r="G3659" s="20" t="str">
        <f t="shared" si="321"/>
        <v/>
      </c>
    </row>
    <row r="3660" spans="1:7" x14ac:dyDescent="0.25">
      <c r="A3660" s="9" t="str">
        <f t="shared" si="317"/>
        <v/>
      </c>
      <c r="B3660" s="3" t="str">
        <f t="shared" si="318"/>
        <v/>
      </c>
      <c r="C3660" s="3" t="str">
        <f t="shared" si="319"/>
        <v/>
      </c>
      <c r="D3660" s="3" t="str">
        <f>IF(ISNUMBER(A3660),COUNTIF(Calculations!B:B, A3660),"")</f>
        <v/>
      </c>
      <c r="E3660" s="3" t="str">
        <f>IF(ISNUMBER(A3660),COUNTIF(Calculations!A:A, A3660),"")</f>
        <v/>
      </c>
      <c r="F3660" s="20" t="str">
        <f t="shared" si="320"/>
        <v/>
      </c>
      <c r="G3660" s="20" t="str">
        <f t="shared" si="321"/>
        <v/>
      </c>
    </row>
    <row r="3661" spans="1:7" x14ac:dyDescent="0.25">
      <c r="A3661" s="9" t="str">
        <f t="shared" si="317"/>
        <v/>
      </c>
      <c r="B3661" s="3" t="str">
        <f t="shared" si="318"/>
        <v/>
      </c>
      <c r="C3661" s="3" t="str">
        <f t="shared" si="319"/>
        <v/>
      </c>
      <c r="D3661" s="3" t="str">
        <f>IF(ISNUMBER(A3661),COUNTIF(Calculations!B:B, A3661),"")</f>
        <v/>
      </c>
      <c r="E3661" s="3" t="str">
        <f>IF(ISNUMBER(A3661),COUNTIF(Calculations!A:A, A3661),"")</f>
        <v/>
      </c>
      <c r="F3661" s="20" t="str">
        <f t="shared" si="320"/>
        <v/>
      </c>
      <c r="G3661" s="20" t="str">
        <f t="shared" si="321"/>
        <v/>
      </c>
    </row>
    <row r="3662" spans="1:7" x14ac:dyDescent="0.25">
      <c r="A3662" s="9" t="str">
        <f t="shared" si="317"/>
        <v/>
      </c>
      <c r="B3662" s="3" t="str">
        <f t="shared" si="318"/>
        <v/>
      </c>
      <c r="C3662" s="3" t="str">
        <f t="shared" si="319"/>
        <v/>
      </c>
      <c r="D3662" s="3" t="str">
        <f>IF(ISNUMBER(A3662),COUNTIF(Calculations!B:B, A3662),"")</f>
        <v/>
      </c>
      <c r="E3662" s="3" t="str">
        <f>IF(ISNUMBER(A3662),COUNTIF(Calculations!A:A, A3662),"")</f>
        <v/>
      </c>
      <c r="F3662" s="20" t="str">
        <f t="shared" si="320"/>
        <v/>
      </c>
      <c r="G3662" s="20" t="str">
        <f t="shared" si="321"/>
        <v/>
      </c>
    </row>
    <row r="3663" spans="1:7" x14ac:dyDescent="0.25">
      <c r="A3663" s="9" t="str">
        <f t="shared" si="317"/>
        <v/>
      </c>
      <c r="B3663" s="3" t="str">
        <f t="shared" si="318"/>
        <v/>
      </c>
      <c r="C3663" s="3" t="str">
        <f t="shared" si="319"/>
        <v/>
      </c>
      <c r="D3663" s="3" t="str">
        <f>IF(ISNUMBER(A3663),COUNTIF(Calculations!B:B, A3663),"")</f>
        <v/>
      </c>
      <c r="E3663" s="3" t="str">
        <f>IF(ISNUMBER(A3663),COUNTIF(Calculations!A:A, A3663),"")</f>
        <v/>
      </c>
      <c r="F3663" s="20" t="str">
        <f t="shared" si="320"/>
        <v/>
      </c>
      <c r="G3663" s="20" t="str">
        <f t="shared" si="321"/>
        <v/>
      </c>
    </row>
    <row r="3664" spans="1:7" x14ac:dyDescent="0.25">
      <c r="A3664" s="9" t="str">
        <f t="shared" si="317"/>
        <v/>
      </c>
      <c r="B3664" s="3" t="str">
        <f t="shared" si="318"/>
        <v/>
      </c>
      <c r="C3664" s="3" t="str">
        <f t="shared" si="319"/>
        <v/>
      </c>
      <c r="D3664" s="3" t="str">
        <f>IF(ISNUMBER(A3664),COUNTIF(Calculations!B:B, A3664),"")</f>
        <v/>
      </c>
      <c r="E3664" s="3" t="str">
        <f>IF(ISNUMBER(A3664),COUNTIF(Calculations!A:A, A3664),"")</f>
        <v/>
      </c>
      <c r="F3664" s="20" t="str">
        <f t="shared" si="320"/>
        <v/>
      </c>
      <c r="G3664" s="20" t="str">
        <f t="shared" si="321"/>
        <v/>
      </c>
    </row>
    <row r="3665" spans="1:7" x14ac:dyDescent="0.25">
      <c r="A3665" s="9" t="str">
        <f t="shared" si="317"/>
        <v/>
      </c>
      <c r="B3665" s="3" t="str">
        <f t="shared" si="318"/>
        <v/>
      </c>
      <c r="C3665" s="3" t="str">
        <f t="shared" si="319"/>
        <v/>
      </c>
      <c r="D3665" s="3" t="str">
        <f>IF(ISNUMBER(A3665),COUNTIF(Calculations!B:B, A3665),"")</f>
        <v/>
      </c>
      <c r="E3665" s="3" t="str">
        <f>IF(ISNUMBER(A3665),COUNTIF(Calculations!A:A, A3665),"")</f>
        <v/>
      </c>
      <c r="F3665" s="20" t="str">
        <f t="shared" si="320"/>
        <v/>
      </c>
      <c r="G3665" s="20" t="str">
        <f t="shared" si="321"/>
        <v/>
      </c>
    </row>
    <row r="3666" spans="1:7" x14ac:dyDescent="0.25">
      <c r="A3666" s="9" t="str">
        <f t="shared" si="317"/>
        <v/>
      </c>
      <c r="B3666" s="3" t="str">
        <f t="shared" si="318"/>
        <v/>
      </c>
      <c r="C3666" s="3" t="str">
        <f t="shared" si="319"/>
        <v/>
      </c>
      <c r="D3666" s="3" t="str">
        <f>IF(ISNUMBER(A3666),COUNTIF(Calculations!B:B, A3666),"")</f>
        <v/>
      </c>
      <c r="E3666" s="3" t="str">
        <f>IF(ISNUMBER(A3666),COUNTIF(Calculations!A:A, A3666),"")</f>
        <v/>
      </c>
      <c r="F3666" s="20" t="str">
        <f t="shared" si="320"/>
        <v/>
      </c>
      <c r="G3666" s="20" t="str">
        <f t="shared" si="321"/>
        <v/>
      </c>
    </row>
    <row r="3667" spans="1:7" x14ac:dyDescent="0.25">
      <c r="A3667" s="9" t="str">
        <f t="shared" si="317"/>
        <v/>
      </c>
      <c r="B3667" s="3" t="str">
        <f t="shared" si="318"/>
        <v/>
      </c>
      <c r="C3667" s="3" t="str">
        <f t="shared" si="319"/>
        <v/>
      </c>
      <c r="D3667" s="3" t="str">
        <f>IF(ISNUMBER(A3667),COUNTIF(Calculations!B:B, A3667),"")</f>
        <v/>
      </c>
      <c r="E3667" s="3" t="str">
        <f>IF(ISNUMBER(A3667),COUNTIF(Calculations!A:A, A3667),"")</f>
        <v/>
      </c>
      <c r="F3667" s="20" t="str">
        <f t="shared" si="320"/>
        <v/>
      </c>
      <c r="G3667" s="20" t="str">
        <f t="shared" si="321"/>
        <v/>
      </c>
    </row>
    <row r="3668" spans="1:7" x14ac:dyDescent="0.25">
      <c r="A3668" s="9" t="str">
        <f t="shared" si="317"/>
        <v/>
      </c>
      <c r="B3668" s="3" t="str">
        <f t="shared" si="318"/>
        <v/>
      </c>
      <c r="C3668" s="3" t="str">
        <f t="shared" si="319"/>
        <v/>
      </c>
      <c r="D3668" s="3" t="str">
        <f>IF(ISNUMBER(A3668),COUNTIF(Calculations!B:B, A3668),"")</f>
        <v/>
      </c>
      <c r="E3668" s="3" t="str">
        <f>IF(ISNUMBER(A3668),COUNTIF(Calculations!A:A, A3668),"")</f>
        <v/>
      </c>
      <c r="F3668" s="20" t="str">
        <f t="shared" si="320"/>
        <v/>
      </c>
      <c r="G3668" s="20" t="str">
        <f t="shared" si="321"/>
        <v/>
      </c>
    </row>
    <row r="3669" spans="1:7" x14ac:dyDescent="0.25">
      <c r="A3669" s="9" t="str">
        <f t="shared" si="317"/>
        <v/>
      </c>
      <c r="B3669" s="3" t="str">
        <f t="shared" si="318"/>
        <v/>
      </c>
      <c r="C3669" s="3" t="str">
        <f t="shared" si="319"/>
        <v/>
      </c>
      <c r="D3669" s="3" t="str">
        <f>IF(ISNUMBER(A3669),COUNTIF(Calculations!B:B, A3669),"")</f>
        <v/>
      </c>
      <c r="E3669" s="3" t="str">
        <f>IF(ISNUMBER(A3669),COUNTIF(Calculations!A:A, A3669),"")</f>
        <v/>
      </c>
      <c r="F3669" s="20" t="str">
        <f t="shared" si="320"/>
        <v/>
      </c>
      <c r="G3669" s="20" t="str">
        <f t="shared" si="321"/>
        <v/>
      </c>
    </row>
    <row r="3670" spans="1:7" x14ac:dyDescent="0.25">
      <c r="A3670" s="9" t="str">
        <f t="shared" si="317"/>
        <v/>
      </c>
      <c r="B3670" s="3" t="str">
        <f t="shared" si="318"/>
        <v/>
      </c>
      <c r="C3670" s="3" t="str">
        <f t="shared" si="319"/>
        <v/>
      </c>
      <c r="D3670" s="3" t="str">
        <f>IF(ISNUMBER(A3670),COUNTIF(Calculations!B:B, A3670),"")</f>
        <v/>
      </c>
      <c r="E3670" s="3" t="str">
        <f>IF(ISNUMBER(A3670),COUNTIF(Calculations!A:A, A3670),"")</f>
        <v/>
      </c>
      <c r="F3670" s="20" t="str">
        <f t="shared" si="320"/>
        <v/>
      </c>
      <c r="G3670" s="20" t="str">
        <f t="shared" si="321"/>
        <v/>
      </c>
    </row>
    <row r="3671" spans="1:7" x14ac:dyDescent="0.25">
      <c r="A3671" s="9" t="str">
        <f t="shared" si="317"/>
        <v/>
      </c>
      <c r="B3671" s="3" t="str">
        <f t="shared" si="318"/>
        <v/>
      </c>
      <c r="C3671" s="3" t="str">
        <f t="shared" si="319"/>
        <v/>
      </c>
      <c r="D3671" s="3" t="str">
        <f>IF(ISNUMBER(A3671),COUNTIF(Calculations!B:B, A3671),"")</f>
        <v/>
      </c>
      <c r="E3671" s="3" t="str">
        <f>IF(ISNUMBER(A3671),COUNTIF(Calculations!A:A, A3671),"")</f>
        <v/>
      </c>
      <c r="F3671" s="20" t="str">
        <f t="shared" si="320"/>
        <v/>
      </c>
      <c r="G3671" s="20" t="str">
        <f t="shared" si="321"/>
        <v/>
      </c>
    </row>
    <row r="3672" spans="1:7" x14ac:dyDescent="0.25">
      <c r="A3672" s="9" t="str">
        <f t="shared" si="317"/>
        <v/>
      </c>
      <c r="B3672" s="3" t="str">
        <f t="shared" si="318"/>
        <v/>
      </c>
      <c r="C3672" s="3" t="str">
        <f t="shared" si="319"/>
        <v/>
      </c>
      <c r="D3672" s="3" t="str">
        <f>IF(ISNUMBER(A3672),COUNTIF(Calculations!B:B, A3672),"")</f>
        <v/>
      </c>
      <c r="E3672" s="3" t="str">
        <f>IF(ISNUMBER(A3672),COUNTIF(Calculations!A:A, A3672),"")</f>
        <v/>
      </c>
      <c r="F3672" s="20" t="str">
        <f t="shared" si="320"/>
        <v/>
      </c>
      <c r="G3672" s="20" t="str">
        <f t="shared" si="321"/>
        <v/>
      </c>
    </row>
    <row r="3673" spans="1:7" x14ac:dyDescent="0.25">
      <c r="A3673" s="9" t="str">
        <f t="shared" si="317"/>
        <v/>
      </c>
      <c r="B3673" s="3" t="str">
        <f t="shared" si="318"/>
        <v/>
      </c>
      <c r="C3673" s="3" t="str">
        <f t="shared" si="319"/>
        <v/>
      </c>
      <c r="D3673" s="3" t="str">
        <f>IF(ISNUMBER(A3673),COUNTIF(Calculations!B:B, A3673),"")</f>
        <v/>
      </c>
      <c r="E3673" s="3" t="str">
        <f>IF(ISNUMBER(A3673),COUNTIF(Calculations!A:A, A3673),"")</f>
        <v/>
      </c>
      <c r="F3673" s="20" t="str">
        <f t="shared" si="320"/>
        <v/>
      </c>
      <c r="G3673" s="20" t="str">
        <f t="shared" si="321"/>
        <v/>
      </c>
    </row>
    <row r="3674" spans="1:7" x14ac:dyDescent="0.25">
      <c r="A3674" s="9" t="str">
        <f t="shared" si="317"/>
        <v/>
      </c>
      <c r="B3674" s="3" t="str">
        <f t="shared" si="318"/>
        <v/>
      </c>
      <c r="C3674" s="3" t="str">
        <f t="shared" si="319"/>
        <v/>
      </c>
      <c r="D3674" s="3" t="str">
        <f>IF(ISNUMBER(A3674),COUNTIF(Calculations!B:B, A3674),"")</f>
        <v/>
      </c>
      <c r="E3674" s="3" t="str">
        <f>IF(ISNUMBER(A3674),COUNTIF(Calculations!A:A, A3674),"")</f>
        <v/>
      </c>
      <c r="F3674" s="20" t="str">
        <f t="shared" si="320"/>
        <v/>
      </c>
      <c r="G3674" s="20" t="str">
        <f t="shared" si="321"/>
        <v/>
      </c>
    </row>
    <row r="3675" spans="1:7" x14ac:dyDescent="0.25">
      <c r="A3675" s="9" t="str">
        <f t="shared" si="317"/>
        <v/>
      </c>
      <c r="B3675" s="3" t="str">
        <f t="shared" si="318"/>
        <v/>
      </c>
      <c r="C3675" s="3" t="str">
        <f t="shared" si="319"/>
        <v/>
      </c>
      <c r="D3675" s="3" t="str">
        <f>IF(ISNUMBER(A3675),COUNTIF(Calculations!B:B, A3675),"")</f>
        <v/>
      </c>
      <c r="E3675" s="3" t="str">
        <f>IF(ISNUMBER(A3675),COUNTIF(Calculations!A:A, A3675),"")</f>
        <v/>
      </c>
      <c r="F3675" s="20" t="str">
        <f t="shared" si="320"/>
        <v/>
      </c>
      <c r="G3675" s="20" t="str">
        <f t="shared" si="321"/>
        <v/>
      </c>
    </row>
    <row r="3676" spans="1:7" x14ac:dyDescent="0.25">
      <c r="A3676" s="9" t="str">
        <f t="shared" si="317"/>
        <v/>
      </c>
      <c r="B3676" s="3" t="str">
        <f t="shared" si="318"/>
        <v/>
      </c>
      <c r="C3676" s="3" t="str">
        <f t="shared" si="319"/>
        <v/>
      </c>
      <c r="D3676" s="3" t="str">
        <f>IF(ISNUMBER(A3676),COUNTIF(Calculations!B:B, A3676),"")</f>
        <v/>
      </c>
      <c r="E3676" s="3" t="str">
        <f>IF(ISNUMBER(A3676),COUNTIF(Calculations!A:A, A3676),"")</f>
        <v/>
      </c>
      <c r="F3676" s="20" t="str">
        <f t="shared" si="320"/>
        <v/>
      </c>
      <c r="G3676" s="20" t="str">
        <f t="shared" si="321"/>
        <v/>
      </c>
    </row>
    <row r="3677" spans="1:7" x14ac:dyDescent="0.25">
      <c r="A3677" s="9" t="str">
        <f t="shared" si="317"/>
        <v/>
      </c>
      <c r="B3677" s="3" t="str">
        <f t="shared" si="318"/>
        <v/>
      </c>
      <c r="C3677" s="3" t="str">
        <f t="shared" si="319"/>
        <v/>
      </c>
      <c r="D3677" s="3" t="str">
        <f>IF(ISNUMBER(A3677),COUNTIF(Calculations!B:B, A3677),"")</f>
        <v/>
      </c>
      <c r="E3677" s="3" t="str">
        <f>IF(ISNUMBER(A3677),COUNTIF(Calculations!A:A, A3677),"")</f>
        <v/>
      </c>
      <c r="F3677" s="20" t="str">
        <f t="shared" si="320"/>
        <v/>
      </c>
      <c r="G3677" s="20" t="str">
        <f t="shared" si="321"/>
        <v/>
      </c>
    </row>
    <row r="3678" spans="1:7" x14ac:dyDescent="0.25">
      <c r="A3678" s="9" t="str">
        <f t="shared" si="317"/>
        <v/>
      </c>
      <c r="B3678" s="3" t="str">
        <f t="shared" si="318"/>
        <v/>
      </c>
      <c r="C3678" s="3" t="str">
        <f t="shared" si="319"/>
        <v/>
      </c>
      <c r="D3678" s="3" t="str">
        <f>IF(ISNUMBER(A3678),COUNTIF(Calculations!B:B, A3678),"")</f>
        <v/>
      </c>
      <c r="E3678" s="3" t="str">
        <f>IF(ISNUMBER(A3678),COUNTIF(Calculations!A:A, A3678),"")</f>
        <v/>
      </c>
      <c r="F3678" s="20" t="str">
        <f t="shared" si="320"/>
        <v/>
      </c>
      <c r="G3678" s="20" t="str">
        <f t="shared" si="321"/>
        <v/>
      </c>
    </row>
    <row r="3679" spans="1:7" x14ac:dyDescent="0.25">
      <c r="A3679" s="9" t="str">
        <f t="shared" si="317"/>
        <v/>
      </c>
      <c r="B3679" s="3" t="str">
        <f t="shared" si="318"/>
        <v/>
      </c>
      <c r="C3679" s="3" t="str">
        <f t="shared" si="319"/>
        <v/>
      </c>
      <c r="D3679" s="3" t="str">
        <f>IF(ISNUMBER(A3679),COUNTIF(Calculations!B:B, A3679),"")</f>
        <v/>
      </c>
      <c r="E3679" s="3" t="str">
        <f>IF(ISNUMBER(A3679),COUNTIF(Calculations!A:A, A3679),"")</f>
        <v/>
      </c>
      <c r="F3679" s="20" t="str">
        <f t="shared" si="320"/>
        <v/>
      </c>
      <c r="G3679" s="20" t="str">
        <f t="shared" si="321"/>
        <v/>
      </c>
    </row>
    <row r="3680" spans="1:7" x14ac:dyDescent="0.25">
      <c r="A3680" s="9" t="str">
        <f t="shared" si="317"/>
        <v/>
      </c>
      <c r="B3680" s="3" t="str">
        <f t="shared" si="318"/>
        <v/>
      </c>
      <c r="C3680" s="3" t="str">
        <f t="shared" si="319"/>
        <v/>
      </c>
      <c r="D3680" s="3" t="str">
        <f>IF(ISNUMBER(A3680),COUNTIF(Calculations!B:B, A3680),"")</f>
        <v/>
      </c>
      <c r="E3680" s="3" t="str">
        <f>IF(ISNUMBER(A3680),COUNTIF(Calculations!A:A, A3680),"")</f>
        <v/>
      </c>
      <c r="F3680" s="20" t="str">
        <f t="shared" si="320"/>
        <v/>
      </c>
      <c r="G3680" s="20" t="str">
        <f t="shared" si="321"/>
        <v/>
      </c>
    </row>
    <row r="3681" spans="1:7" x14ac:dyDescent="0.25">
      <c r="A3681" s="9" t="str">
        <f t="shared" si="317"/>
        <v/>
      </c>
      <c r="B3681" s="3" t="str">
        <f t="shared" si="318"/>
        <v/>
      </c>
      <c r="C3681" s="3" t="str">
        <f t="shared" si="319"/>
        <v/>
      </c>
      <c r="D3681" s="3" t="str">
        <f>IF(ISNUMBER(A3681),COUNTIF(Calculations!B:B, A3681),"")</f>
        <v/>
      </c>
      <c r="E3681" s="3" t="str">
        <f>IF(ISNUMBER(A3681),COUNTIF(Calculations!A:A, A3681),"")</f>
        <v/>
      </c>
      <c r="F3681" s="20" t="str">
        <f t="shared" si="320"/>
        <v/>
      </c>
      <c r="G3681" s="20" t="str">
        <f t="shared" si="321"/>
        <v/>
      </c>
    </row>
    <row r="3682" spans="1:7" x14ac:dyDescent="0.25">
      <c r="A3682" s="9" t="str">
        <f t="shared" si="317"/>
        <v/>
      </c>
      <c r="B3682" s="3" t="str">
        <f t="shared" si="318"/>
        <v/>
      </c>
      <c r="C3682" s="3" t="str">
        <f t="shared" si="319"/>
        <v/>
      </c>
      <c r="D3682" s="3" t="str">
        <f>IF(ISNUMBER(A3682),COUNTIF(Calculations!B:B, A3682),"")</f>
        <v/>
      </c>
      <c r="E3682" s="3" t="str">
        <f>IF(ISNUMBER(A3682),COUNTIF(Calculations!A:A, A3682),"")</f>
        <v/>
      </c>
      <c r="F3682" s="20" t="str">
        <f t="shared" si="320"/>
        <v/>
      </c>
      <c r="G3682" s="20" t="str">
        <f t="shared" si="321"/>
        <v/>
      </c>
    </row>
    <row r="3683" spans="1:7" x14ac:dyDescent="0.25">
      <c r="A3683" s="9" t="str">
        <f t="shared" si="317"/>
        <v/>
      </c>
      <c r="B3683" s="3" t="str">
        <f t="shared" si="318"/>
        <v/>
      </c>
      <c r="C3683" s="3" t="str">
        <f t="shared" si="319"/>
        <v/>
      </c>
      <c r="D3683" s="3" t="str">
        <f>IF(ISNUMBER(A3683),COUNTIF(Calculations!B:B, A3683),"")</f>
        <v/>
      </c>
      <c r="E3683" s="3" t="str">
        <f>IF(ISNUMBER(A3683),COUNTIF(Calculations!A:A, A3683),"")</f>
        <v/>
      </c>
      <c r="F3683" s="20" t="str">
        <f t="shared" si="320"/>
        <v/>
      </c>
      <c r="G3683" s="20" t="str">
        <f t="shared" si="321"/>
        <v/>
      </c>
    </row>
    <row r="3684" spans="1:7" x14ac:dyDescent="0.25">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20" t="str">
        <f t="shared" ref="F3684:F3747" si="325">IF(ISNUMBER(A3684),F3683 + D3684,"")</f>
        <v/>
      </c>
      <c r="G3684" s="20" t="str">
        <f t="shared" ref="G3684:G3747" si="326">IF(ISNUMBER(A3684),G3683 + E3684,"")</f>
        <v/>
      </c>
    </row>
    <row r="3685" spans="1:7" x14ac:dyDescent="0.25">
      <c r="A3685" s="9" t="str">
        <f t="shared" si="322"/>
        <v/>
      </c>
      <c r="B3685" s="3" t="str">
        <f t="shared" si="323"/>
        <v/>
      </c>
      <c r="C3685" s="3" t="str">
        <f t="shared" si="324"/>
        <v/>
      </c>
      <c r="D3685" s="3" t="str">
        <f>IF(ISNUMBER(A3685),COUNTIF(Calculations!B:B, A3685),"")</f>
        <v/>
      </c>
      <c r="E3685" s="3" t="str">
        <f>IF(ISNUMBER(A3685),COUNTIF(Calculations!A:A, A3685),"")</f>
        <v/>
      </c>
      <c r="F3685" s="20" t="str">
        <f t="shared" si="325"/>
        <v/>
      </c>
      <c r="G3685" s="20" t="str">
        <f t="shared" si="326"/>
        <v/>
      </c>
    </row>
    <row r="3686" spans="1:7" x14ac:dyDescent="0.25">
      <c r="A3686" s="9" t="str">
        <f t="shared" si="322"/>
        <v/>
      </c>
      <c r="B3686" s="3" t="str">
        <f t="shared" si="323"/>
        <v/>
      </c>
      <c r="C3686" s="3" t="str">
        <f t="shared" si="324"/>
        <v/>
      </c>
      <c r="D3686" s="3" t="str">
        <f>IF(ISNUMBER(A3686),COUNTIF(Calculations!B:B, A3686),"")</f>
        <v/>
      </c>
      <c r="E3686" s="3" t="str">
        <f>IF(ISNUMBER(A3686),COUNTIF(Calculations!A:A, A3686),"")</f>
        <v/>
      </c>
      <c r="F3686" s="20" t="str">
        <f t="shared" si="325"/>
        <v/>
      </c>
      <c r="G3686" s="20" t="str">
        <f t="shared" si="326"/>
        <v/>
      </c>
    </row>
    <row r="3687" spans="1:7" x14ac:dyDescent="0.25">
      <c r="A3687" s="9" t="str">
        <f t="shared" si="322"/>
        <v/>
      </c>
      <c r="B3687" s="3" t="str">
        <f t="shared" si="323"/>
        <v/>
      </c>
      <c r="C3687" s="3" t="str">
        <f t="shared" si="324"/>
        <v/>
      </c>
      <c r="D3687" s="3" t="str">
        <f>IF(ISNUMBER(A3687),COUNTIF(Calculations!B:B, A3687),"")</f>
        <v/>
      </c>
      <c r="E3687" s="3" t="str">
        <f>IF(ISNUMBER(A3687),COUNTIF(Calculations!A:A, A3687),"")</f>
        <v/>
      </c>
      <c r="F3687" s="20" t="str">
        <f t="shared" si="325"/>
        <v/>
      </c>
      <c r="G3687" s="20" t="str">
        <f t="shared" si="326"/>
        <v/>
      </c>
    </row>
    <row r="3688" spans="1:7" x14ac:dyDescent="0.25">
      <c r="A3688" s="9" t="str">
        <f t="shared" si="322"/>
        <v/>
      </c>
      <c r="B3688" s="3" t="str">
        <f t="shared" si="323"/>
        <v/>
      </c>
      <c r="C3688" s="3" t="str">
        <f t="shared" si="324"/>
        <v/>
      </c>
      <c r="D3688" s="3" t="str">
        <f>IF(ISNUMBER(A3688),COUNTIF(Calculations!B:B, A3688),"")</f>
        <v/>
      </c>
      <c r="E3688" s="3" t="str">
        <f>IF(ISNUMBER(A3688),COUNTIF(Calculations!A:A, A3688),"")</f>
        <v/>
      </c>
      <c r="F3688" s="20" t="str">
        <f t="shared" si="325"/>
        <v/>
      </c>
      <c r="G3688" s="20" t="str">
        <f t="shared" si="326"/>
        <v/>
      </c>
    </row>
    <row r="3689" spans="1:7" x14ac:dyDescent="0.25">
      <c r="A3689" s="9" t="str">
        <f t="shared" si="322"/>
        <v/>
      </c>
      <c r="B3689" s="3" t="str">
        <f t="shared" si="323"/>
        <v/>
      </c>
      <c r="C3689" s="3" t="str">
        <f t="shared" si="324"/>
        <v/>
      </c>
      <c r="D3689" s="3" t="str">
        <f>IF(ISNUMBER(A3689),COUNTIF(Calculations!B:B, A3689),"")</f>
        <v/>
      </c>
      <c r="E3689" s="3" t="str">
        <f>IF(ISNUMBER(A3689),COUNTIF(Calculations!A:A, A3689),"")</f>
        <v/>
      </c>
      <c r="F3689" s="20" t="str">
        <f t="shared" si="325"/>
        <v/>
      </c>
      <c r="G3689" s="20" t="str">
        <f t="shared" si="326"/>
        <v/>
      </c>
    </row>
    <row r="3690" spans="1:7" x14ac:dyDescent="0.25">
      <c r="A3690" s="9" t="str">
        <f t="shared" si="322"/>
        <v/>
      </c>
      <c r="B3690" s="3" t="str">
        <f t="shared" si="323"/>
        <v/>
      </c>
      <c r="C3690" s="3" t="str">
        <f t="shared" si="324"/>
        <v/>
      </c>
      <c r="D3690" s="3" t="str">
        <f>IF(ISNUMBER(A3690),COUNTIF(Calculations!B:B, A3690),"")</f>
        <v/>
      </c>
      <c r="E3690" s="3" t="str">
        <f>IF(ISNUMBER(A3690),COUNTIF(Calculations!A:A, A3690),"")</f>
        <v/>
      </c>
      <c r="F3690" s="20" t="str">
        <f t="shared" si="325"/>
        <v/>
      </c>
      <c r="G3690" s="20" t="str">
        <f t="shared" si="326"/>
        <v/>
      </c>
    </row>
    <row r="3691" spans="1:7" x14ac:dyDescent="0.25">
      <c r="A3691" s="9" t="str">
        <f t="shared" si="322"/>
        <v/>
      </c>
      <c r="B3691" s="3" t="str">
        <f t="shared" si="323"/>
        <v/>
      </c>
      <c r="C3691" s="3" t="str">
        <f t="shared" si="324"/>
        <v/>
      </c>
      <c r="D3691" s="3" t="str">
        <f>IF(ISNUMBER(A3691),COUNTIF(Calculations!B:B, A3691),"")</f>
        <v/>
      </c>
      <c r="E3691" s="3" t="str">
        <f>IF(ISNUMBER(A3691),COUNTIF(Calculations!A:A, A3691),"")</f>
        <v/>
      </c>
      <c r="F3691" s="20" t="str">
        <f t="shared" si="325"/>
        <v/>
      </c>
      <c r="G3691" s="20" t="str">
        <f t="shared" si="326"/>
        <v/>
      </c>
    </row>
    <row r="3692" spans="1:7" x14ac:dyDescent="0.25">
      <c r="A3692" s="9" t="str">
        <f t="shared" si="322"/>
        <v/>
      </c>
      <c r="B3692" s="3" t="str">
        <f t="shared" si="323"/>
        <v/>
      </c>
      <c r="C3692" s="3" t="str">
        <f t="shared" si="324"/>
        <v/>
      </c>
      <c r="D3692" s="3" t="str">
        <f>IF(ISNUMBER(A3692),COUNTIF(Calculations!B:B, A3692),"")</f>
        <v/>
      </c>
      <c r="E3692" s="3" t="str">
        <f>IF(ISNUMBER(A3692),COUNTIF(Calculations!A:A, A3692),"")</f>
        <v/>
      </c>
      <c r="F3692" s="20" t="str">
        <f t="shared" si="325"/>
        <v/>
      </c>
      <c r="G3692" s="20" t="str">
        <f t="shared" si="326"/>
        <v/>
      </c>
    </row>
    <row r="3693" spans="1:7" x14ac:dyDescent="0.25">
      <c r="A3693" s="9" t="str">
        <f t="shared" si="322"/>
        <v/>
      </c>
      <c r="B3693" s="3" t="str">
        <f t="shared" si="323"/>
        <v/>
      </c>
      <c r="C3693" s="3" t="str">
        <f t="shared" si="324"/>
        <v/>
      </c>
      <c r="D3693" s="3" t="str">
        <f>IF(ISNUMBER(A3693),COUNTIF(Calculations!B:B, A3693),"")</f>
        <v/>
      </c>
      <c r="E3693" s="3" t="str">
        <f>IF(ISNUMBER(A3693),COUNTIF(Calculations!A:A, A3693),"")</f>
        <v/>
      </c>
      <c r="F3693" s="20" t="str">
        <f t="shared" si="325"/>
        <v/>
      </c>
      <c r="G3693" s="20" t="str">
        <f t="shared" si="326"/>
        <v/>
      </c>
    </row>
    <row r="3694" spans="1:7" x14ac:dyDescent="0.25">
      <c r="A3694" s="9" t="str">
        <f t="shared" si="322"/>
        <v/>
      </c>
      <c r="B3694" s="3" t="str">
        <f t="shared" si="323"/>
        <v/>
      </c>
      <c r="C3694" s="3" t="str">
        <f t="shared" si="324"/>
        <v/>
      </c>
      <c r="D3694" s="3" t="str">
        <f>IF(ISNUMBER(A3694),COUNTIF(Calculations!B:B, A3694),"")</f>
        <v/>
      </c>
      <c r="E3694" s="3" t="str">
        <f>IF(ISNUMBER(A3694),COUNTIF(Calculations!A:A, A3694),"")</f>
        <v/>
      </c>
      <c r="F3694" s="20" t="str">
        <f t="shared" si="325"/>
        <v/>
      </c>
      <c r="G3694" s="20" t="str">
        <f t="shared" si="326"/>
        <v/>
      </c>
    </row>
    <row r="3695" spans="1:7" x14ac:dyDescent="0.25">
      <c r="A3695" s="9" t="str">
        <f t="shared" si="322"/>
        <v/>
      </c>
      <c r="B3695" s="3" t="str">
        <f t="shared" si="323"/>
        <v/>
      </c>
      <c r="C3695" s="3" t="str">
        <f t="shared" si="324"/>
        <v/>
      </c>
      <c r="D3695" s="3" t="str">
        <f>IF(ISNUMBER(A3695),COUNTIF(Calculations!B:B, A3695),"")</f>
        <v/>
      </c>
      <c r="E3695" s="3" t="str">
        <f>IF(ISNUMBER(A3695),COUNTIF(Calculations!A:A, A3695),"")</f>
        <v/>
      </c>
      <c r="F3695" s="20" t="str">
        <f t="shared" si="325"/>
        <v/>
      </c>
      <c r="G3695" s="20" t="str">
        <f t="shared" si="326"/>
        <v/>
      </c>
    </row>
    <row r="3696" spans="1:7" x14ac:dyDescent="0.25">
      <c r="A3696" s="9" t="str">
        <f t="shared" si="322"/>
        <v/>
      </c>
      <c r="B3696" s="3" t="str">
        <f t="shared" si="323"/>
        <v/>
      </c>
      <c r="C3696" s="3" t="str">
        <f t="shared" si="324"/>
        <v/>
      </c>
      <c r="D3696" s="3" t="str">
        <f>IF(ISNUMBER(A3696),COUNTIF(Calculations!B:B, A3696),"")</f>
        <v/>
      </c>
      <c r="E3696" s="3" t="str">
        <f>IF(ISNUMBER(A3696),COUNTIF(Calculations!A:A, A3696),"")</f>
        <v/>
      </c>
      <c r="F3696" s="20" t="str">
        <f t="shared" si="325"/>
        <v/>
      </c>
      <c r="G3696" s="20" t="str">
        <f t="shared" si="326"/>
        <v/>
      </c>
    </row>
    <row r="3697" spans="1:7" x14ac:dyDescent="0.25">
      <c r="A3697" s="9" t="str">
        <f t="shared" si="322"/>
        <v/>
      </c>
      <c r="B3697" s="3" t="str">
        <f t="shared" si="323"/>
        <v/>
      </c>
      <c r="C3697" s="3" t="str">
        <f t="shared" si="324"/>
        <v/>
      </c>
      <c r="D3697" s="3" t="str">
        <f>IF(ISNUMBER(A3697),COUNTIF(Calculations!B:B, A3697),"")</f>
        <v/>
      </c>
      <c r="E3697" s="3" t="str">
        <f>IF(ISNUMBER(A3697),COUNTIF(Calculations!A:A, A3697),"")</f>
        <v/>
      </c>
      <c r="F3697" s="20" t="str">
        <f t="shared" si="325"/>
        <v/>
      </c>
      <c r="G3697" s="20" t="str">
        <f t="shared" si="326"/>
        <v/>
      </c>
    </row>
    <row r="3698" spans="1:7" x14ac:dyDescent="0.25">
      <c r="A3698" s="9" t="str">
        <f t="shared" si="322"/>
        <v/>
      </c>
      <c r="B3698" s="3" t="str">
        <f t="shared" si="323"/>
        <v/>
      </c>
      <c r="C3698" s="3" t="str">
        <f t="shared" si="324"/>
        <v/>
      </c>
      <c r="D3698" s="3" t="str">
        <f>IF(ISNUMBER(A3698),COUNTIF(Calculations!B:B, A3698),"")</f>
        <v/>
      </c>
      <c r="E3698" s="3" t="str">
        <f>IF(ISNUMBER(A3698),COUNTIF(Calculations!A:A, A3698),"")</f>
        <v/>
      </c>
      <c r="F3698" s="20" t="str">
        <f t="shared" si="325"/>
        <v/>
      </c>
      <c r="G3698" s="20" t="str">
        <f t="shared" si="326"/>
        <v/>
      </c>
    </row>
    <row r="3699" spans="1:7" x14ac:dyDescent="0.25">
      <c r="A3699" s="9" t="str">
        <f t="shared" si="322"/>
        <v/>
      </c>
      <c r="B3699" s="3" t="str">
        <f t="shared" si="323"/>
        <v/>
      </c>
      <c r="C3699" s="3" t="str">
        <f t="shared" si="324"/>
        <v/>
      </c>
      <c r="D3699" s="3" t="str">
        <f>IF(ISNUMBER(A3699),COUNTIF(Calculations!B:B, A3699),"")</f>
        <v/>
      </c>
      <c r="E3699" s="3" t="str">
        <f>IF(ISNUMBER(A3699),COUNTIF(Calculations!A:A, A3699),"")</f>
        <v/>
      </c>
      <c r="F3699" s="20" t="str">
        <f t="shared" si="325"/>
        <v/>
      </c>
      <c r="G3699" s="20" t="str">
        <f t="shared" si="326"/>
        <v/>
      </c>
    </row>
    <row r="3700" spans="1:7" x14ac:dyDescent="0.25">
      <c r="A3700" s="9" t="str">
        <f t="shared" si="322"/>
        <v/>
      </c>
      <c r="B3700" s="3" t="str">
        <f t="shared" si="323"/>
        <v/>
      </c>
      <c r="C3700" s="3" t="str">
        <f t="shared" si="324"/>
        <v/>
      </c>
      <c r="D3700" s="3" t="str">
        <f>IF(ISNUMBER(A3700),COUNTIF(Calculations!B:B, A3700),"")</f>
        <v/>
      </c>
      <c r="E3700" s="3" t="str">
        <f>IF(ISNUMBER(A3700),COUNTIF(Calculations!A:A, A3700),"")</f>
        <v/>
      </c>
      <c r="F3700" s="20" t="str">
        <f t="shared" si="325"/>
        <v/>
      </c>
      <c r="G3700" s="20" t="str">
        <f t="shared" si="326"/>
        <v/>
      </c>
    </row>
    <row r="3701" spans="1:7" x14ac:dyDescent="0.25">
      <c r="A3701" s="9" t="str">
        <f t="shared" si="322"/>
        <v/>
      </c>
      <c r="B3701" s="3" t="str">
        <f t="shared" si="323"/>
        <v/>
      </c>
      <c r="C3701" s="3" t="str">
        <f t="shared" si="324"/>
        <v/>
      </c>
      <c r="D3701" s="3" t="str">
        <f>IF(ISNUMBER(A3701),COUNTIF(Calculations!B:B, A3701),"")</f>
        <v/>
      </c>
      <c r="E3701" s="3" t="str">
        <f>IF(ISNUMBER(A3701),COUNTIF(Calculations!A:A, A3701),"")</f>
        <v/>
      </c>
      <c r="F3701" s="20" t="str">
        <f t="shared" si="325"/>
        <v/>
      </c>
      <c r="G3701" s="20" t="str">
        <f t="shared" si="326"/>
        <v/>
      </c>
    </row>
    <row r="3702" spans="1:7" x14ac:dyDescent="0.25">
      <c r="A3702" s="9" t="str">
        <f t="shared" si="322"/>
        <v/>
      </c>
      <c r="B3702" s="3" t="str">
        <f t="shared" si="323"/>
        <v/>
      </c>
      <c r="C3702" s="3" t="str">
        <f t="shared" si="324"/>
        <v/>
      </c>
      <c r="D3702" s="3" t="str">
        <f>IF(ISNUMBER(A3702),COUNTIF(Calculations!B:B, A3702),"")</f>
        <v/>
      </c>
      <c r="E3702" s="3" t="str">
        <f>IF(ISNUMBER(A3702),COUNTIF(Calculations!A:A, A3702),"")</f>
        <v/>
      </c>
      <c r="F3702" s="20" t="str">
        <f t="shared" si="325"/>
        <v/>
      </c>
      <c r="G3702" s="20" t="str">
        <f t="shared" si="326"/>
        <v/>
      </c>
    </row>
    <row r="3703" spans="1:7" x14ac:dyDescent="0.25">
      <c r="A3703" s="9" t="str">
        <f t="shared" si="322"/>
        <v/>
      </c>
      <c r="B3703" s="3" t="str">
        <f t="shared" si="323"/>
        <v/>
      </c>
      <c r="C3703" s="3" t="str">
        <f t="shared" si="324"/>
        <v/>
      </c>
      <c r="D3703" s="3" t="str">
        <f>IF(ISNUMBER(A3703),COUNTIF(Calculations!B:B, A3703),"")</f>
        <v/>
      </c>
      <c r="E3703" s="3" t="str">
        <f>IF(ISNUMBER(A3703),COUNTIF(Calculations!A:A, A3703),"")</f>
        <v/>
      </c>
      <c r="F3703" s="20" t="str">
        <f t="shared" si="325"/>
        <v/>
      </c>
      <c r="G3703" s="20" t="str">
        <f t="shared" si="326"/>
        <v/>
      </c>
    </row>
    <row r="3704" spans="1:7" x14ac:dyDescent="0.25">
      <c r="A3704" s="9" t="str">
        <f t="shared" si="322"/>
        <v/>
      </c>
      <c r="B3704" s="3" t="str">
        <f t="shared" si="323"/>
        <v/>
      </c>
      <c r="C3704" s="3" t="str">
        <f t="shared" si="324"/>
        <v/>
      </c>
      <c r="D3704" s="3" t="str">
        <f>IF(ISNUMBER(A3704),COUNTIF(Calculations!B:B, A3704),"")</f>
        <v/>
      </c>
      <c r="E3704" s="3" t="str">
        <f>IF(ISNUMBER(A3704),COUNTIF(Calculations!A:A, A3704),"")</f>
        <v/>
      </c>
      <c r="F3704" s="20" t="str">
        <f t="shared" si="325"/>
        <v/>
      </c>
      <c r="G3704" s="20" t="str">
        <f t="shared" si="326"/>
        <v/>
      </c>
    </row>
    <row r="3705" spans="1:7" x14ac:dyDescent="0.25">
      <c r="A3705" s="9" t="str">
        <f t="shared" si="322"/>
        <v/>
      </c>
      <c r="B3705" s="3" t="str">
        <f t="shared" si="323"/>
        <v/>
      </c>
      <c r="C3705" s="3" t="str">
        <f t="shared" si="324"/>
        <v/>
      </c>
      <c r="D3705" s="3" t="str">
        <f>IF(ISNUMBER(A3705),COUNTIF(Calculations!B:B, A3705),"")</f>
        <v/>
      </c>
      <c r="E3705" s="3" t="str">
        <f>IF(ISNUMBER(A3705),COUNTIF(Calculations!A:A, A3705),"")</f>
        <v/>
      </c>
      <c r="F3705" s="20" t="str">
        <f t="shared" si="325"/>
        <v/>
      </c>
      <c r="G3705" s="20" t="str">
        <f t="shared" si="326"/>
        <v/>
      </c>
    </row>
    <row r="3706" spans="1:7" x14ac:dyDescent="0.25">
      <c r="A3706" s="9" t="str">
        <f t="shared" si="322"/>
        <v/>
      </c>
      <c r="B3706" s="3" t="str">
        <f t="shared" si="323"/>
        <v/>
      </c>
      <c r="C3706" s="3" t="str">
        <f t="shared" si="324"/>
        <v/>
      </c>
      <c r="D3706" s="3" t="str">
        <f>IF(ISNUMBER(A3706),COUNTIF(Calculations!B:B, A3706),"")</f>
        <v/>
      </c>
      <c r="E3706" s="3" t="str">
        <f>IF(ISNUMBER(A3706),COUNTIF(Calculations!A:A, A3706),"")</f>
        <v/>
      </c>
      <c r="F3706" s="20" t="str">
        <f t="shared" si="325"/>
        <v/>
      </c>
      <c r="G3706" s="20" t="str">
        <f t="shared" si="326"/>
        <v/>
      </c>
    </row>
    <row r="3707" spans="1:7" x14ac:dyDescent="0.25">
      <c r="A3707" s="9" t="str">
        <f t="shared" si="322"/>
        <v/>
      </c>
      <c r="B3707" s="3" t="str">
        <f t="shared" si="323"/>
        <v/>
      </c>
      <c r="C3707" s="3" t="str">
        <f t="shared" si="324"/>
        <v/>
      </c>
      <c r="D3707" s="3" t="str">
        <f>IF(ISNUMBER(A3707),COUNTIF(Calculations!B:B, A3707),"")</f>
        <v/>
      </c>
      <c r="E3707" s="3" t="str">
        <f>IF(ISNUMBER(A3707),COUNTIF(Calculations!A:A, A3707),"")</f>
        <v/>
      </c>
      <c r="F3707" s="20" t="str">
        <f t="shared" si="325"/>
        <v/>
      </c>
      <c r="G3707" s="20" t="str">
        <f t="shared" si="326"/>
        <v/>
      </c>
    </row>
    <row r="3708" spans="1:7" x14ac:dyDescent="0.25">
      <c r="A3708" s="9" t="str">
        <f t="shared" si="322"/>
        <v/>
      </c>
      <c r="B3708" s="3" t="str">
        <f t="shared" si="323"/>
        <v/>
      </c>
      <c r="C3708" s="3" t="str">
        <f t="shared" si="324"/>
        <v/>
      </c>
      <c r="D3708" s="3" t="str">
        <f>IF(ISNUMBER(A3708),COUNTIF(Calculations!B:B, A3708),"")</f>
        <v/>
      </c>
      <c r="E3708" s="3" t="str">
        <f>IF(ISNUMBER(A3708),COUNTIF(Calculations!A:A, A3708),"")</f>
        <v/>
      </c>
      <c r="F3708" s="20" t="str">
        <f t="shared" si="325"/>
        <v/>
      </c>
      <c r="G3708" s="20" t="str">
        <f t="shared" si="326"/>
        <v/>
      </c>
    </row>
    <row r="3709" spans="1:7" x14ac:dyDescent="0.25">
      <c r="A3709" s="9" t="str">
        <f t="shared" si="322"/>
        <v/>
      </c>
      <c r="B3709" s="3" t="str">
        <f t="shared" si="323"/>
        <v/>
      </c>
      <c r="C3709" s="3" t="str">
        <f t="shared" si="324"/>
        <v/>
      </c>
      <c r="D3709" s="3" t="str">
        <f>IF(ISNUMBER(A3709),COUNTIF(Calculations!B:B, A3709),"")</f>
        <v/>
      </c>
      <c r="E3709" s="3" t="str">
        <f>IF(ISNUMBER(A3709),COUNTIF(Calculations!A:A, A3709),"")</f>
        <v/>
      </c>
      <c r="F3709" s="20" t="str">
        <f t="shared" si="325"/>
        <v/>
      </c>
      <c r="G3709" s="20" t="str">
        <f t="shared" si="326"/>
        <v/>
      </c>
    </row>
    <row r="3710" spans="1:7" x14ac:dyDescent="0.25">
      <c r="A3710" s="9" t="str">
        <f t="shared" si="322"/>
        <v/>
      </c>
      <c r="B3710" s="3" t="str">
        <f t="shared" si="323"/>
        <v/>
      </c>
      <c r="C3710" s="3" t="str">
        <f t="shared" si="324"/>
        <v/>
      </c>
      <c r="D3710" s="3" t="str">
        <f>IF(ISNUMBER(A3710),COUNTIF(Calculations!B:B, A3710),"")</f>
        <v/>
      </c>
      <c r="E3710" s="3" t="str">
        <f>IF(ISNUMBER(A3710),COUNTIF(Calculations!A:A, A3710),"")</f>
        <v/>
      </c>
      <c r="F3710" s="20" t="str">
        <f t="shared" si="325"/>
        <v/>
      </c>
      <c r="G3710" s="20" t="str">
        <f t="shared" si="326"/>
        <v/>
      </c>
    </row>
    <row r="3711" spans="1:7" x14ac:dyDescent="0.25">
      <c r="A3711" s="9" t="str">
        <f t="shared" si="322"/>
        <v/>
      </c>
      <c r="B3711" s="3" t="str">
        <f t="shared" si="323"/>
        <v/>
      </c>
      <c r="C3711" s="3" t="str">
        <f t="shared" si="324"/>
        <v/>
      </c>
      <c r="D3711" s="3" t="str">
        <f>IF(ISNUMBER(A3711),COUNTIF(Calculations!B:B, A3711),"")</f>
        <v/>
      </c>
      <c r="E3711" s="3" t="str">
        <f>IF(ISNUMBER(A3711),COUNTIF(Calculations!A:A, A3711),"")</f>
        <v/>
      </c>
      <c r="F3711" s="20" t="str">
        <f t="shared" si="325"/>
        <v/>
      </c>
      <c r="G3711" s="20" t="str">
        <f t="shared" si="326"/>
        <v/>
      </c>
    </row>
    <row r="3712" spans="1:7" x14ac:dyDescent="0.25">
      <c r="A3712" s="9" t="str">
        <f t="shared" si="322"/>
        <v/>
      </c>
      <c r="B3712" s="3" t="str">
        <f t="shared" si="323"/>
        <v/>
      </c>
      <c r="C3712" s="3" t="str">
        <f t="shared" si="324"/>
        <v/>
      </c>
      <c r="D3712" s="3" t="str">
        <f>IF(ISNUMBER(A3712),COUNTIF(Calculations!B:B, A3712),"")</f>
        <v/>
      </c>
      <c r="E3712" s="3" t="str">
        <f>IF(ISNUMBER(A3712),COUNTIF(Calculations!A:A, A3712),"")</f>
        <v/>
      </c>
      <c r="F3712" s="20" t="str">
        <f t="shared" si="325"/>
        <v/>
      </c>
      <c r="G3712" s="20" t="str">
        <f t="shared" si="326"/>
        <v/>
      </c>
    </row>
    <row r="3713" spans="1:7" x14ac:dyDescent="0.25">
      <c r="A3713" s="9" t="str">
        <f t="shared" si="322"/>
        <v/>
      </c>
      <c r="B3713" s="3" t="str">
        <f t="shared" si="323"/>
        <v/>
      </c>
      <c r="C3713" s="3" t="str">
        <f t="shared" si="324"/>
        <v/>
      </c>
      <c r="D3713" s="3" t="str">
        <f>IF(ISNUMBER(A3713),COUNTIF(Calculations!B:B, A3713),"")</f>
        <v/>
      </c>
      <c r="E3713" s="3" t="str">
        <f>IF(ISNUMBER(A3713),COUNTIF(Calculations!A:A, A3713),"")</f>
        <v/>
      </c>
      <c r="F3713" s="20" t="str">
        <f t="shared" si="325"/>
        <v/>
      </c>
      <c r="G3713" s="20" t="str">
        <f t="shared" si="326"/>
        <v/>
      </c>
    </row>
    <row r="3714" spans="1:7" x14ac:dyDescent="0.25">
      <c r="A3714" s="9" t="str">
        <f t="shared" si="322"/>
        <v/>
      </c>
      <c r="B3714" s="3" t="str">
        <f t="shared" si="323"/>
        <v/>
      </c>
      <c r="C3714" s="3" t="str">
        <f t="shared" si="324"/>
        <v/>
      </c>
      <c r="D3714" s="3" t="str">
        <f>IF(ISNUMBER(A3714),COUNTIF(Calculations!B:B, A3714),"")</f>
        <v/>
      </c>
      <c r="E3714" s="3" t="str">
        <f>IF(ISNUMBER(A3714),COUNTIF(Calculations!A:A, A3714),"")</f>
        <v/>
      </c>
      <c r="F3714" s="20" t="str">
        <f t="shared" si="325"/>
        <v/>
      </c>
      <c r="G3714" s="20" t="str">
        <f t="shared" si="326"/>
        <v/>
      </c>
    </row>
    <row r="3715" spans="1:7" x14ac:dyDescent="0.25">
      <c r="A3715" s="9" t="str">
        <f t="shared" si="322"/>
        <v/>
      </c>
      <c r="B3715" s="3" t="str">
        <f t="shared" si="323"/>
        <v/>
      </c>
      <c r="C3715" s="3" t="str">
        <f t="shared" si="324"/>
        <v/>
      </c>
      <c r="D3715" s="3" t="str">
        <f>IF(ISNUMBER(A3715),COUNTIF(Calculations!B:B, A3715),"")</f>
        <v/>
      </c>
      <c r="E3715" s="3" t="str">
        <f>IF(ISNUMBER(A3715),COUNTIF(Calculations!A:A, A3715),"")</f>
        <v/>
      </c>
      <c r="F3715" s="20" t="str">
        <f t="shared" si="325"/>
        <v/>
      </c>
      <c r="G3715" s="20" t="str">
        <f t="shared" si="326"/>
        <v/>
      </c>
    </row>
    <row r="3716" spans="1:7" x14ac:dyDescent="0.25">
      <c r="A3716" s="9" t="str">
        <f t="shared" si="322"/>
        <v/>
      </c>
      <c r="B3716" s="3" t="str">
        <f t="shared" si="323"/>
        <v/>
      </c>
      <c r="C3716" s="3" t="str">
        <f t="shared" si="324"/>
        <v/>
      </c>
      <c r="D3716" s="3" t="str">
        <f>IF(ISNUMBER(A3716),COUNTIF(Calculations!B:B, A3716),"")</f>
        <v/>
      </c>
      <c r="E3716" s="3" t="str">
        <f>IF(ISNUMBER(A3716),COUNTIF(Calculations!A:A, A3716),"")</f>
        <v/>
      </c>
      <c r="F3716" s="20" t="str">
        <f t="shared" si="325"/>
        <v/>
      </c>
      <c r="G3716" s="20" t="str">
        <f t="shared" si="326"/>
        <v/>
      </c>
    </row>
    <row r="3717" spans="1:7" x14ac:dyDescent="0.25">
      <c r="A3717" s="9" t="str">
        <f t="shared" si="322"/>
        <v/>
      </c>
      <c r="B3717" s="3" t="str">
        <f t="shared" si="323"/>
        <v/>
      </c>
      <c r="C3717" s="3" t="str">
        <f t="shared" si="324"/>
        <v/>
      </c>
      <c r="D3717" s="3" t="str">
        <f>IF(ISNUMBER(A3717),COUNTIF(Calculations!B:B, A3717),"")</f>
        <v/>
      </c>
      <c r="E3717" s="3" t="str">
        <f>IF(ISNUMBER(A3717),COUNTIF(Calculations!A:A, A3717),"")</f>
        <v/>
      </c>
      <c r="F3717" s="20" t="str">
        <f t="shared" si="325"/>
        <v/>
      </c>
      <c r="G3717" s="20" t="str">
        <f t="shared" si="326"/>
        <v/>
      </c>
    </row>
    <row r="3718" spans="1:7" x14ac:dyDescent="0.25">
      <c r="A3718" s="9" t="str">
        <f t="shared" si="322"/>
        <v/>
      </c>
      <c r="B3718" s="3" t="str">
        <f t="shared" si="323"/>
        <v/>
      </c>
      <c r="C3718" s="3" t="str">
        <f t="shared" si="324"/>
        <v/>
      </c>
      <c r="D3718" s="3" t="str">
        <f>IF(ISNUMBER(A3718),COUNTIF(Calculations!B:B, A3718),"")</f>
        <v/>
      </c>
      <c r="E3718" s="3" t="str">
        <f>IF(ISNUMBER(A3718),COUNTIF(Calculations!A:A, A3718),"")</f>
        <v/>
      </c>
      <c r="F3718" s="20" t="str">
        <f t="shared" si="325"/>
        <v/>
      </c>
      <c r="G3718" s="20" t="str">
        <f t="shared" si="326"/>
        <v/>
      </c>
    </row>
    <row r="3719" spans="1:7" x14ac:dyDescent="0.25">
      <c r="A3719" s="9" t="str">
        <f t="shared" si="322"/>
        <v/>
      </c>
      <c r="B3719" s="3" t="str">
        <f t="shared" si="323"/>
        <v/>
      </c>
      <c r="C3719" s="3" t="str">
        <f t="shared" si="324"/>
        <v/>
      </c>
      <c r="D3719" s="3" t="str">
        <f>IF(ISNUMBER(A3719),COUNTIF(Calculations!B:B, A3719),"")</f>
        <v/>
      </c>
      <c r="E3719" s="3" t="str">
        <f>IF(ISNUMBER(A3719),COUNTIF(Calculations!A:A, A3719),"")</f>
        <v/>
      </c>
      <c r="F3719" s="20" t="str">
        <f t="shared" si="325"/>
        <v/>
      </c>
      <c r="G3719" s="20" t="str">
        <f t="shared" si="326"/>
        <v/>
      </c>
    </row>
    <row r="3720" spans="1:7" x14ac:dyDescent="0.25">
      <c r="A3720" s="9" t="str">
        <f t="shared" si="322"/>
        <v/>
      </c>
      <c r="B3720" s="3" t="str">
        <f t="shared" si="323"/>
        <v/>
      </c>
      <c r="C3720" s="3" t="str">
        <f t="shared" si="324"/>
        <v/>
      </c>
      <c r="D3720" s="3" t="str">
        <f>IF(ISNUMBER(A3720),COUNTIF(Calculations!B:B, A3720),"")</f>
        <v/>
      </c>
      <c r="E3720" s="3" t="str">
        <f>IF(ISNUMBER(A3720),COUNTIF(Calculations!A:A, A3720),"")</f>
        <v/>
      </c>
      <c r="F3720" s="20" t="str">
        <f t="shared" si="325"/>
        <v/>
      </c>
      <c r="G3720" s="20" t="str">
        <f t="shared" si="326"/>
        <v/>
      </c>
    </row>
    <row r="3721" spans="1:7" x14ac:dyDescent="0.25">
      <c r="A3721" s="9" t="str">
        <f t="shared" si="322"/>
        <v/>
      </c>
      <c r="B3721" s="3" t="str">
        <f t="shared" si="323"/>
        <v/>
      </c>
      <c r="C3721" s="3" t="str">
        <f t="shared" si="324"/>
        <v/>
      </c>
      <c r="D3721" s="3" t="str">
        <f>IF(ISNUMBER(A3721),COUNTIF(Calculations!B:B, A3721),"")</f>
        <v/>
      </c>
      <c r="E3721" s="3" t="str">
        <f>IF(ISNUMBER(A3721),COUNTIF(Calculations!A:A, A3721),"")</f>
        <v/>
      </c>
      <c r="F3721" s="20" t="str">
        <f t="shared" si="325"/>
        <v/>
      </c>
      <c r="G3721" s="20" t="str">
        <f t="shared" si="326"/>
        <v/>
      </c>
    </row>
    <row r="3722" spans="1:7" x14ac:dyDescent="0.25">
      <c r="A3722" s="9" t="str">
        <f t="shared" si="322"/>
        <v/>
      </c>
      <c r="B3722" s="3" t="str">
        <f t="shared" si="323"/>
        <v/>
      </c>
      <c r="C3722" s="3" t="str">
        <f t="shared" si="324"/>
        <v/>
      </c>
      <c r="D3722" s="3" t="str">
        <f>IF(ISNUMBER(A3722),COUNTIF(Calculations!B:B, A3722),"")</f>
        <v/>
      </c>
      <c r="E3722" s="3" t="str">
        <f>IF(ISNUMBER(A3722),COUNTIF(Calculations!A:A, A3722),"")</f>
        <v/>
      </c>
      <c r="F3722" s="20" t="str">
        <f t="shared" si="325"/>
        <v/>
      </c>
      <c r="G3722" s="20" t="str">
        <f t="shared" si="326"/>
        <v/>
      </c>
    </row>
    <row r="3723" spans="1:7" x14ac:dyDescent="0.25">
      <c r="A3723" s="9" t="str">
        <f t="shared" si="322"/>
        <v/>
      </c>
      <c r="B3723" s="3" t="str">
        <f t="shared" si="323"/>
        <v/>
      </c>
      <c r="C3723" s="3" t="str">
        <f t="shared" si="324"/>
        <v/>
      </c>
      <c r="D3723" s="3" t="str">
        <f>IF(ISNUMBER(A3723),COUNTIF(Calculations!B:B, A3723),"")</f>
        <v/>
      </c>
      <c r="E3723" s="3" t="str">
        <f>IF(ISNUMBER(A3723),COUNTIF(Calculations!A:A, A3723),"")</f>
        <v/>
      </c>
      <c r="F3723" s="20" t="str">
        <f t="shared" si="325"/>
        <v/>
      </c>
      <c r="G3723" s="20" t="str">
        <f t="shared" si="326"/>
        <v/>
      </c>
    </row>
    <row r="3724" spans="1:7" x14ac:dyDescent="0.25">
      <c r="A3724" s="9" t="str">
        <f t="shared" si="322"/>
        <v/>
      </c>
      <c r="B3724" s="3" t="str">
        <f t="shared" si="323"/>
        <v/>
      </c>
      <c r="C3724" s="3" t="str">
        <f t="shared" si="324"/>
        <v/>
      </c>
      <c r="D3724" s="3" t="str">
        <f>IF(ISNUMBER(A3724),COUNTIF(Calculations!B:B, A3724),"")</f>
        <v/>
      </c>
      <c r="E3724" s="3" t="str">
        <f>IF(ISNUMBER(A3724),COUNTIF(Calculations!A:A, A3724),"")</f>
        <v/>
      </c>
      <c r="F3724" s="20" t="str">
        <f t="shared" si="325"/>
        <v/>
      </c>
      <c r="G3724" s="20" t="str">
        <f t="shared" si="326"/>
        <v/>
      </c>
    </row>
    <row r="3725" spans="1:7" x14ac:dyDescent="0.25">
      <c r="A3725" s="9" t="str">
        <f t="shared" si="322"/>
        <v/>
      </c>
      <c r="B3725" s="3" t="str">
        <f t="shared" si="323"/>
        <v/>
      </c>
      <c r="C3725" s="3" t="str">
        <f t="shared" si="324"/>
        <v/>
      </c>
      <c r="D3725" s="3" t="str">
        <f>IF(ISNUMBER(A3725),COUNTIF(Calculations!B:B, A3725),"")</f>
        <v/>
      </c>
      <c r="E3725" s="3" t="str">
        <f>IF(ISNUMBER(A3725),COUNTIF(Calculations!A:A, A3725),"")</f>
        <v/>
      </c>
      <c r="F3725" s="20" t="str">
        <f t="shared" si="325"/>
        <v/>
      </c>
      <c r="G3725" s="20" t="str">
        <f t="shared" si="326"/>
        <v/>
      </c>
    </row>
    <row r="3726" spans="1:7" x14ac:dyDescent="0.25">
      <c r="A3726" s="9" t="str">
        <f t="shared" si="322"/>
        <v/>
      </c>
      <c r="B3726" s="3" t="str">
        <f t="shared" si="323"/>
        <v/>
      </c>
      <c r="C3726" s="3" t="str">
        <f t="shared" si="324"/>
        <v/>
      </c>
      <c r="D3726" s="3" t="str">
        <f>IF(ISNUMBER(A3726),COUNTIF(Calculations!B:B, A3726),"")</f>
        <v/>
      </c>
      <c r="E3726" s="3" t="str">
        <f>IF(ISNUMBER(A3726),COUNTIF(Calculations!A:A, A3726),"")</f>
        <v/>
      </c>
      <c r="F3726" s="20" t="str">
        <f t="shared" si="325"/>
        <v/>
      </c>
      <c r="G3726" s="20" t="str">
        <f t="shared" si="326"/>
        <v/>
      </c>
    </row>
    <row r="3727" spans="1:7" x14ac:dyDescent="0.25">
      <c r="A3727" s="9" t="str">
        <f t="shared" si="322"/>
        <v/>
      </c>
      <c r="B3727" s="3" t="str">
        <f t="shared" si="323"/>
        <v/>
      </c>
      <c r="C3727" s="3" t="str">
        <f t="shared" si="324"/>
        <v/>
      </c>
      <c r="D3727" s="3" t="str">
        <f>IF(ISNUMBER(A3727),COUNTIF(Calculations!B:B, A3727),"")</f>
        <v/>
      </c>
      <c r="E3727" s="3" t="str">
        <f>IF(ISNUMBER(A3727),COUNTIF(Calculations!A:A, A3727),"")</f>
        <v/>
      </c>
      <c r="F3727" s="20" t="str">
        <f t="shared" si="325"/>
        <v/>
      </c>
      <c r="G3727" s="20" t="str">
        <f t="shared" si="326"/>
        <v/>
      </c>
    </row>
    <row r="3728" spans="1:7" x14ac:dyDescent="0.25">
      <c r="A3728" s="9" t="str">
        <f t="shared" si="322"/>
        <v/>
      </c>
      <c r="B3728" s="3" t="str">
        <f t="shared" si="323"/>
        <v/>
      </c>
      <c r="C3728" s="3" t="str">
        <f t="shared" si="324"/>
        <v/>
      </c>
      <c r="D3728" s="3" t="str">
        <f>IF(ISNUMBER(A3728),COUNTIF(Calculations!B:B, A3728),"")</f>
        <v/>
      </c>
      <c r="E3728" s="3" t="str">
        <f>IF(ISNUMBER(A3728),COUNTIF(Calculations!A:A, A3728),"")</f>
        <v/>
      </c>
      <c r="F3728" s="20" t="str">
        <f t="shared" si="325"/>
        <v/>
      </c>
      <c r="G3728" s="20" t="str">
        <f t="shared" si="326"/>
        <v/>
      </c>
    </row>
    <row r="3729" spans="1:7" x14ac:dyDescent="0.25">
      <c r="A3729" s="9" t="str">
        <f t="shared" si="322"/>
        <v/>
      </c>
      <c r="B3729" s="3" t="str">
        <f t="shared" si="323"/>
        <v/>
      </c>
      <c r="C3729" s="3" t="str">
        <f t="shared" si="324"/>
        <v/>
      </c>
      <c r="D3729" s="3" t="str">
        <f>IF(ISNUMBER(A3729),COUNTIF(Calculations!B:B, A3729),"")</f>
        <v/>
      </c>
      <c r="E3729" s="3" t="str">
        <f>IF(ISNUMBER(A3729),COUNTIF(Calculations!A:A, A3729),"")</f>
        <v/>
      </c>
      <c r="F3729" s="20" t="str">
        <f t="shared" si="325"/>
        <v/>
      </c>
      <c r="G3729" s="20" t="str">
        <f t="shared" si="326"/>
        <v/>
      </c>
    </row>
    <row r="3730" spans="1:7" x14ac:dyDescent="0.25">
      <c r="A3730" s="9" t="str">
        <f t="shared" si="322"/>
        <v/>
      </c>
      <c r="B3730" s="3" t="str">
        <f t="shared" si="323"/>
        <v/>
      </c>
      <c r="C3730" s="3" t="str">
        <f t="shared" si="324"/>
        <v/>
      </c>
      <c r="D3730" s="3" t="str">
        <f>IF(ISNUMBER(A3730),COUNTIF(Calculations!B:B, A3730),"")</f>
        <v/>
      </c>
      <c r="E3730" s="3" t="str">
        <f>IF(ISNUMBER(A3730),COUNTIF(Calculations!A:A, A3730),"")</f>
        <v/>
      </c>
      <c r="F3730" s="20" t="str">
        <f t="shared" si="325"/>
        <v/>
      </c>
      <c r="G3730" s="20" t="str">
        <f t="shared" si="326"/>
        <v/>
      </c>
    </row>
    <row r="3731" spans="1:7" x14ac:dyDescent="0.25">
      <c r="A3731" s="9" t="str">
        <f t="shared" si="322"/>
        <v/>
      </c>
      <c r="B3731" s="3" t="str">
        <f t="shared" si="323"/>
        <v/>
      </c>
      <c r="C3731" s="3" t="str">
        <f t="shared" si="324"/>
        <v/>
      </c>
      <c r="D3731" s="3" t="str">
        <f>IF(ISNUMBER(A3731),COUNTIF(Calculations!B:B, A3731),"")</f>
        <v/>
      </c>
      <c r="E3731" s="3" t="str">
        <f>IF(ISNUMBER(A3731),COUNTIF(Calculations!A:A, A3731),"")</f>
        <v/>
      </c>
      <c r="F3731" s="20" t="str">
        <f t="shared" si="325"/>
        <v/>
      </c>
      <c r="G3731" s="20" t="str">
        <f t="shared" si="326"/>
        <v/>
      </c>
    </row>
    <row r="3732" spans="1:7" x14ac:dyDescent="0.25">
      <c r="A3732" s="9" t="str">
        <f t="shared" si="322"/>
        <v/>
      </c>
      <c r="B3732" s="3" t="str">
        <f t="shared" si="323"/>
        <v/>
      </c>
      <c r="C3732" s="3" t="str">
        <f t="shared" si="324"/>
        <v/>
      </c>
      <c r="D3732" s="3" t="str">
        <f>IF(ISNUMBER(A3732),COUNTIF(Calculations!B:B, A3732),"")</f>
        <v/>
      </c>
      <c r="E3732" s="3" t="str">
        <f>IF(ISNUMBER(A3732),COUNTIF(Calculations!A:A, A3732),"")</f>
        <v/>
      </c>
      <c r="F3732" s="20" t="str">
        <f t="shared" si="325"/>
        <v/>
      </c>
      <c r="G3732" s="20" t="str">
        <f t="shared" si="326"/>
        <v/>
      </c>
    </row>
    <row r="3733" spans="1:7" x14ac:dyDescent="0.25">
      <c r="A3733" s="9" t="str">
        <f t="shared" si="322"/>
        <v/>
      </c>
      <c r="B3733" s="3" t="str">
        <f t="shared" si="323"/>
        <v/>
      </c>
      <c r="C3733" s="3" t="str">
        <f t="shared" si="324"/>
        <v/>
      </c>
      <c r="D3733" s="3" t="str">
        <f>IF(ISNUMBER(A3733),COUNTIF(Calculations!B:B, A3733),"")</f>
        <v/>
      </c>
      <c r="E3733" s="3" t="str">
        <f>IF(ISNUMBER(A3733),COUNTIF(Calculations!A:A, A3733),"")</f>
        <v/>
      </c>
      <c r="F3733" s="20" t="str">
        <f t="shared" si="325"/>
        <v/>
      </c>
      <c r="G3733" s="20" t="str">
        <f t="shared" si="326"/>
        <v/>
      </c>
    </row>
    <row r="3734" spans="1:7" x14ac:dyDescent="0.25">
      <c r="A3734" s="9" t="str">
        <f t="shared" si="322"/>
        <v/>
      </c>
      <c r="B3734" s="3" t="str">
        <f t="shared" si="323"/>
        <v/>
      </c>
      <c r="C3734" s="3" t="str">
        <f t="shared" si="324"/>
        <v/>
      </c>
      <c r="D3734" s="3" t="str">
        <f>IF(ISNUMBER(A3734),COUNTIF(Calculations!B:B, A3734),"")</f>
        <v/>
      </c>
      <c r="E3734" s="3" t="str">
        <f>IF(ISNUMBER(A3734),COUNTIF(Calculations!A:A, A3734),"")</f>
        <v/>
      </c>
      <c r="F3734" s="20" t="str">
        <f t="shared" si="325"/>
        <v/>
      </c>
      <c r="G3734" s="20" t="str">
        <f t="shared" si="326"/>
        <v/>
      </c>
    </row>
    <row r="3735" spans="1:7" x14ac:dyDescent="0.25">
      <c r="A3735" s="9" t="str">
        <f t="shared" si="322"/>
        <v/>
      </c>
      <c r="B3735" s="3" t="str">
        <f t="shared" si="323"/>
        <v/>
      </c>
      <c r="C3735" s="3" t="str">
        <f t="shared" si="324"/>
        <v/>
      </c>
      <c r="D3735" s="3" t="str">
        <f>IF(ISNUMBER(A3735),COUNTIF(Calculations!B:B, A3735),"")</f>
        <v/>
      </c>
      <c r="E3735" s="3" t="str">
        <f>IF(ISNUMBER(A3735),COUNTIF(Calculations!A:A, A3735),"")</f>
        <v/>
      </c>
      <c r="F3735" s="20" t="str">
        <f t="shared" si="325"/>
        <v/>
      </c>
      <c r="G3735" s="20" t="str">
        <f t="shared" si="326"/>
        <v/>
      </c>
    </row>
    <row r="3736" spans="1:7" x14ac:dyDescent="0.25">
      <c r="A3736" s="9" t="str">
        <f t="shared" si="322"/>
        <v/>
      </c>
      <c r="B3736" s="3" t="str">
        <f t="shared" si="323"/>
        <v/>
      </c>
      <c r="C3736" s="3" t="str">
        <f t="shared" si="324"/>
        <v/>
      </c>
      <c r="D3736" s="3" t="str">
        <f>IF(ISNUMBER(A3736),COUNTIF(Calculations!B:B, A3736),"")</f>
        <v/>
      </c>
      <c r="E3736" s="3" t="str">
        <f>IF(ISNUMBER(A3736),COUNTIF(Calculations!A:A, A3736),"")</f>
        <v/>
      </c>
      <c r="F3736" s="20" t="str">
        <f t="shared" si="325"/>
        <v/>
      </c>
      <c r="G3736" s="20" t="str">
        <f t="shared" si="326"/>
        <v/>
      </c>
    </row>
    <row r="3737" spans="1:7" x14ac:dyDescent="0.25">
      <c r="A3737" s="9" t="str">
        <f t="shared" si="322"/>
        <v/>
      </c>
      <c r="B3737" s="3" t="str">
        <f t="shared" si="323"/>
        <v/>
      </c>
      <c r="C3737" s="3" t="str">
        <f t="shared" si="324"/>
        <v/>
      </c>
      <c r="D3737" s="3" t="str">
        <f>IF(ISNUMBER(A3737),COUNTIF(Calculations!B:B, A3737),"")</f>
        <v/>
      </c>
      <c r="E3737" s="3" t="str">
        <f>IF(ISNUMBER(A3737),COUNTIF(Calculations!A:A, A3737),"")</f>
        <v/>
      </c>
      <c r="F3737" s="20" t="str">
        <f t="shared" si="325"/>
        <v/>
      </c>
      <c r="G3737" s="20" t="str">
        <f t="shared" si="326"/>
        <v/>
      </c>
    </row>
    <row r="3738" spans="1:7" x14ac:dyDescent="0.25">
      <c r="A3738" s="9" t="str">
        <f t="shared" si="322"/>
        <v/>
      </c>
      <c r="B3738" s="3" t="str">
        <f t="shared" si="323"/>
        <v/>
      </c>
      <c r="C3738" s="3" t="str">
        <f t="shared" si="324"/>
        <v/>
      </c>
      <c r="D3738" s="3" t="str">
        <f>IF(ISNUMBER(A3738),COUNTIF(Calculations!B:B, A3738),"")</f>
        <v/>
      </c>
      <c r="E3738" s="3" t="str">
        <f>IF(ISNUMBER(A3738),COUNTIF(Calculations!A:A, A3738),"")</f>
        <v/>
      </c>
      <c r="F3738" s="20" t="str">
        <f t="shared" si="325"/>
        <v/>
      </c>
      <c r="G3738" s="20" t="str">
        <f t="shared" si="326"/>
        <v/>
      </c>
    </row>
    <row r="3739" spans="1:7" x14ac:dyDescent="0.25">
      <c r="A3739" s="9" t="str">
        <f t="shared" si="322"/>
        <v/>
      </c>
      <c r="B3739" s="3" t="str">
        <f t="shared" si="323"/>
        <v/>
      </c>
      <c r="C3739" s="3" t="str">
        <f t="shared" si="324"/>
        <v/>
      </c>
      <c r="D3739" s="3" t="str">
        <f>IF(ISNUMBER(A3739),COUNTIF(Calculations!B:B, A3739),"")</f>
        <v/>
      </c>
      <c r="E3739" s="3" t="str">
        <f>IF(ISNUMBER(A3739),COUNTIF(Calculations!A:A, A3739),"")</f>
        <v/>
      </c>
      <c r="F3739" s="20" t="str">
        <f t="shared" si="325"/>
        <v/>
      </c>
      <c r="G3739" s="20" t="str">
        <f t="shared" si="326"/>
        <v/>
      </c>
    </row>
    <row r="3740" spans="1:7" x14ac:dyDescent="0.25">
      <c r="A3740" s="9" t="str">
        <f t="shared" si="322"/>
        <v/>
      </c>
      <c r="B3740" s="3" t="str">
        <f t="shared" si="323"/>
        <v/>
      </c>
      <c r="C3740" s="3" t="str">
        <f t="shared" si="324"/>
        <v/>
      </c>
      <c r="D3740" s="3" t="str">
        <f>IF(ISNUMBER(A3740),COUNTIF(Calculations!B:B, A3740),"")</f>
        <v/>
      </c>
      <c r="E3740" s="3" t="str">
        <f>IF(ISNUMBER(A3740),COUNTIF(Calculations!A:A, A3740),"")</f>
        <v/>
      </c>
      <c r="F3740" s="20" t="str">
        <f t="shared" si="325"/>
        <v/>
      </c>
      <c r="G3740" s="20" t="str">
        <f t="shared" si="326"/>
        <v/>
      </c>
    </row>
    <row r="3741" spans="1:7" x14ac:dyDescent="0.25">
      <c r="A3741" s="9" t="str">
        <f t="shared" si="322"/>
        <v/>
      </c>
      <c r="B3741" s="3" t="str">
        <f t="shared" si="323"/>
        <v/>
      </c>
      <c r="C3741" s="3" t="str">
        <f t="shared" si="324"/>
        <v/>
      </c>
      <c r="D3741" s="3" t="str">
        <f>IF(ISNUMBER(A3741),COUNTIF(Calculations!B:B, A3741),"")</f>
        <v/>
      </c>
      <c r="E3741" s="3" t="str">
        <f>IF(ISNUMBER(A3741),COUNTIF(Calculations!A:A, A3741),"")</f>
        <v/>
      </c>
      <c r="F3741" s="20" t="str">
        <f t="shared" si="325"/>
        <v/>
      </c>
      <c r="G3741" s="20" t="str">
        <f t="shared" si="326"/>
        <v/>
      </c>
    </row>
    <row r="3742" spans="1:7" x14ac:dyDescent="0.25">
      <c r="A3742" s="9" t="str">
        <f t="shared" si="322"/>
        <v/>
      </c>
      <c r="B3742" s="3" t="str">
        <f t="shared" si="323"/>
        <v/>
      </c>
      <c r="C3742" s="3" t="str">
        <f t="shared" si="324"/>
        <v/>
      </c>
      <c r="D3742" s="3" t="str">
        <f>IF(ISNUMBER(A3742),COUNTIF(Calculations!B:B, A3742),"")</f>
        <v/>
      </c>
      <c r="E3742" s="3" t="str">
        <f>IF(ISNUMBER(A3742),COUNTIF(Calculations!A:A, A3742),"")</f>
        <v/>
      </c>
      <c r="F3742" s="20" t="str">
        <f t="shared" si="325"/>
        <v/>
      </c>
      <c r="G3742" s="20" t="str">
        <f t="shared" si="326"/>
        <v/>
      </c>
    </row>
    <row r="3743" spans="1:7" x14ac:dyDescent="0.25">
      <c r="A3743" s="9" t="str">
        <f t="shared" si="322"/>
        <v/>
      </c>
      <c r="B3743" s="3" t="str">
        <f t="shared" si="323"/>
        <v/>
      </c>
      <c r="C3743" s="3" t="str">
        <f t="shared" si="324"/>
        <v/>
      </c>
      <c r="D3743" s="3" t="str">
        <f>IF(ISNUMBER(A3743),COUNTIF(Calculations!B:B, A3743),"")</f>
        <v/>
      </c>
      <c r="E3743" s="3" t="str">
        <f>IF(ISNUMBER(A3743),COUNTIF(Calculations!A:A, A3743),"")</f>
        <v/>
      </c>
      <c r="F3743" s="20" t="str">
        <f t="shared" si="325"/>
        <v/>
      </c>
      <c r="G3743" s="20" t="str">
        <f t="shared" si="326"/>
        <v/>
      </c>
    </row>
    <row r="3744" spans="1:7" x14ac:dyDescent="0.25">
      <c r="A3744" s="9" t="str">
        <f t="shared" si="322"/>
        <v/>
      </c>
      <c r="B3744" s="3" t="str">
        <f t="shared" si="323"/>
        <v/>
      </c>
      <c r="C3744" s="3" t="str">
        <f t="shared" si="324"/>
        <v/>
      </c>
      <c r="D3744" s="3" t="str">
        <f>IF(ISNUMBER(A3744),COUNTIF(Calculations!B:B, A3744),"")</f>
        <v/>
      </c>
      <c r="E3744" s="3" t="str">
        <f>IF(ISNUMBER(A3744),COUNTIF(Calculations!A:A, A3744),"")</f>
        <v/>
      </c>
      <c r="F3744" s="20" t="str">
        <f t="shared" si="325"/>
        <v/>
      </c>
      <c r="G3744" s="20" t="str">
        <f t="shared" si="326"/>
        <v/>
      </c>
    </row>
    <row r="3745" spans="1:7" x14ac:dyDescent="0.25">
      <c r="A3745" s="9" t="str">
        <f t="shared" si="322"/>
        <v/>
      </c>
      <c r="B3745" s="3" t="str">
        <f t="shared" si="323"/>
        <v/>
      </c>
      <c r="C3745" s="3" t="str">
        <f t="shared" si="324"/>
        <v/>
      </c>
      <c r="D3745" s="3" t="str">
        <f>IF(ISNUMBER(A3745),COUNTIF(Calculations!B:B, A3745),"")</f>
        <v/>
      </c>
      <c r="E3745" s="3" t="str">
        <f>IF(ISNUMBER(A3745),COUNTIF(Calculations!A:A, A3745),"")</f>
        <v/>
      </c>
      <c r="F3745" s="20" t="str">
        <f t="shared" si="325"/>
        <v/>
      </c>
      <c r="G3745" s="20" t="str">
        <f t="shared" si="326"/>
        <v/>
      </c>
    </row>
    <row r="3746" spans="1:7" x14ac:dyDescent="0.25">
      <c r="A3746" s="9" t="str">
        <f t="shared" si="322"/>
        <v/>
      </c>
      <c r="B3746" s="3" t="str">
        <f t="shared" si="323"/>
        <v/>
      </c>
      <c r="C3746" s="3" t="str">
        <f t="shared" si="324"/>
        <v/>
      </c>
      <c r="D3746" s="3" t="str">
        <f>IF(ISNUMBER(A3746),COUNTIF(Calculations!B:B, A3746),"")</f>
        <v/>
      </c>
      <c r="E3746" s="3" t="str">
        <f>IF(ISNUMBER(A3746),COUNTIF(Calculations!A:A, A3746),"")</f>
        <v/>
      </c>
      <c r="F3746" s="20" t="str">
        <f t="shared" si="325"/>
        <v/>
      </c>
      <c r="G3746" s="20" t="str">
        <f t="shared" si="326"/>
        <v/>
      </c>
    </row>
    <row r="3747" spans="1:7" x14ac:dyDescent="0.25">
      <c r="A3747" s="9" t="str">
        <f t="shared" si="322"/>
        <v/>
      </c>
      <c r="B3747" s="3" t="str">
        <f t="shared" si="323"/>
        <v/>
      </c>
      <c r="C3747" s="3" t="str">
        <f t="shared" si="324"/>
        <v/>
      </c>
      <c r="D3747" s="3" t="str">
        <f>IF(ISNUMBER(A3747),COUNTIF(Calculations!B:B, A3747),"")</f>
        <v/>
      </c>
      <c r="E3747" s="3" t="str">
        <f>IF(ISNUMBER(A3747),COUNTIF(Calculations!A:A, A3747),"")</f>
        <v/>
      </c>
      <c r="F3747" s="20" t="str">
        <f t="shared" si="325"/>
        <v/>
      </c>
      <c r="G3747" s="20" t="str">
        <f t="shared" si="326"/>
        <v/>
      </c>
    </row>
    <row r="3748" spans="1:7" x14ac:dyDescent="0.25">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20" t="str">
        <f t="shared" ref="F3748:F3811" si="330">IF(ISNUMBER(A3748),F3747 + D3748,"")</f>
        <v/>
      </c>
      <c r="G3748" s="20" t="str">
        <f t="shared" ref="G3748:G3811" si="331">IF(ISNUMBER(A3748),G3747 + E3748,"")</f>
        <v/>
      </c>
    </row>
    <row r="3749" spans="1:7" x14ac:dyDescent="0.25">
      <c r="A3749" s="9" t="str">
        <f t="shared" si="327"/>
        <v/>
      </c>
      <c r="B3749" s="3" t="str">
        <f t="shared" si="328"/>
        <v/>
      </c>
      <c r="C3749" s="3" t="str">
        <f t="shared" si="329"/>
        <v/>
      </c>
      <c r="D3749" s="3" t="str">
        <f>IF(ISNUMBER(A3749),COUNTIF(Calculations!B:B, A3749),"")</f>
        <v/>
      </c>
      <c r="E3749" s="3" t="str">
        <f>IF(ISNUMBER(A3749),COUNTIF(Calculations!A:A, A3749),"")</f>
        <v/>
      </c>
      <c r="F3749" s="20" t="str">
        <f t="shared" si="330"/>
        <v/>
      </c>
      <c r="G3749" s="20" t="str">
        <f t="shared" si="331"/>
        <v/>
      </c>
    </row>
    <row r="3750" spans="1:7" x14ac:dyDescent="0.25">
      <c r="A3750" s="9" t="str">
        <f t="shared" si="327"/>
        <v/>
      </c>
      <c r="B3750" s="3" t="str">
        <f t="shared" si="328"/>
        <v/>
      </c>
      <c r="C3750" s="3" t="str">
        <f t="shared" si="329"/>
        <v/>
      </c>
      <c r="D3750" s="3" t="str">
        <f>IF(ISNUMBER(A3750),COUNTIF(Calculations!B:B, A3750),"")</f>
        <v/>
      </c>
      <c r="E3750" s="3" t="str">
        <f>IF(ISNUMBER(A3750),COUNTIF(Calculations!A:A, A3750),"")</f>
        <v/>
      </c>
      <c r="F3750" s="20" t="str">
        <f t="shared" si="330"/>
        <v/>
      </c>
      <c r="G3750" s="20" t="str">
        <f t="shared" si="331"/>
        <v/>
      </c>
    </row>
    <row r="3751" spans="1:7" x14ac:dyDescent="0.25">
      <c r="A3751" s="9" t="str">
        <f t="shared" si="327"/>
        <v/>
      </c>
      <c r="B3751" s="3" t="str">
        <f t="shared" si="328"/>
        <v/>
      </c>
      <c r="C3751" s="3" t="str">
        <f t="shared" si="329"/>
        <v/>
      </c>
      <c r="D3751" s="3" t="str">
        <f>IF(ISNUMBER(A3751),COUNTIF(Calculations!B:B, A3751),"")</f>
        <v/>
      </c>
      <c r="E3751" s="3" t="str">
        <f>IF(ISNUMBER(A3751),COUNTIF(Calculations!A:A, A3751),"")</f>
        <v/>
      </c>
      <c r="F3751" s="20" t="str">
        <f t="shared" si="330"/>
        <v/>
      </c>
      <c r="G3751" s="20" t="str">
        <f t="shared" si="331"/>
        <v/>
      </c>
    </row>
    <row r="3752" spans="1:7" x14ac:dyDescent="0.25">
      <c r="A3752" s="9" t="str">
        <f t="shared" si="327"/>
        <v/>
      </c>
      <c r="B3752" s="3" t="str">
        <f t="shared" si="328"/>
        <v/>
      </c>
      <c r="C3752" s="3" t="str">
        <f t="shared" si="329"/>
        <v/>
      </c>
      <c r="D3752" s="3" t="str">
        <f>IF(ISNUMBER(A3752),COUNTIF(Calculations!B:B, A3752),"")</f>
        <v/>
      </c>
      <c r="E3752" s="3" t="str">
        <f>IF(ISNUMBER(A3752),COUNTIF(Calculations!A:A, A3752),"")</f>
        <v/>
      </c>
      <c r="F3752" s="20" t="str">
        <f t="shared" si="330"/>
        <v/>
      </c>
      <c r="G3752" s="20" t="str">
        <f t="shared" si="331"/>
        <v/>
      </c>
    </row>
    <row r="3753" spans="1:7" x14ac:dyDescent="0.25">
      <c r="A3753" s="9" t="str">
        <f t="shared" si="327"/>
        <v/>
      </c>
      <c r="B3753" s="3" t="str">
        <f t="shared" si="328"/>
        <v/>
      </c>
      <c r="C3753" s="3" t="str">
        <f t="shared" si="329"/>
        <v/>
      </c>
      <c r="D3753" s="3" t="str">
        <f>IF(ISNUMBER(A3753),COUNTIF(Calculations!B:B, A3753),"")</f>
        <v/>
      </c>
      <c r="E3753" s="3" t="str">
        <f>IF(ISNUMBER(A3753),COUNTIF(Calculations!A:A, A3753),"")</f>
        <v/>
      </c>
      <c r="F3753" s="20" t="str">
        <f t="shared" si="330"/>
        <v/>
      </c>
      <c r="G3753" s="20" t="str">
        <f t="shared" si="331"/>
        <v/>
      </c>
    </row>
    <row r="3754" spans="1:7" x14ac:dyDescent="0.25">
      <c r="A3754" s="9" t="str">
        <f t="shared" si="327"/>
        <v/>
      </c>
      <c r="B3754" s="3" t="str">
        <f t="shared" si="328"/>
        <v/>
      </c>
      <c r="C3754" s="3" t="str">
        <f t="shared" si="329"/>
        <v/>
      </c>
      <c r="D3754" s="3" t="str">
        <f>IF(ISNUMBER(A3754),COUNTIF(Calculations!B:B, A3754),"")</f>
        <v/>
      </c>
      <c r="E3754" s="3" t="str">
        <f>IF(ISNUMBER(A3754),COUNTIF(Calculations!A:A, A3754),"")</f>
        <v/>
      </c>
      <c r="F3754" s="20" t="str">
        <f t="shared" si="330"/>
        <v/>
      </c>
      <c r="G3754" s="20" t="str">
        <f t="shared" si="331"/>
        <v/>
      </c>
    </row>
    <row r="3755" spans="1:7" x14ac:dyDescent="0.25">
      <c r="A3755" s="9" t="str">
        <f t="shared" si="327"/>
        <v/>
      </c>
      <c r="B3755" s="3" t="str">
        <f t="shared" si="328"/>
        <v/>
      </c>
      <c r="C3755" s="3" t="str">
        <f t="shared" si="329"/>
        <v/>
      </c>
      <c r="D3755" s="3" t="str">
        <f>IF(ISNUMBER(A3755),COUNTIF(Calculations!B:B, A3755),"")</f>
        <v/>
      </c>
      <c r="E3755" s="3" t="str">
        <f>IF(ISNUMBER(A3755),COUNTIF(Calculations!A:A, A3755),"")</f>
        <v/>
      </c>
      <c r="F3755" s="20" t="str">
        <f t="shared" si="330"/>
        <v/>
      </c>
      <c r="G3755" s="20" t="str">
        <f t="shared" si="331"/>
        <v/>
      </c>
    </row>
    <row r="3756" spans="1:7" x14ac:dyDescent="0.25">
      <c r="A3756" s="9" t="str">
        <f t="shared" si="327"/>
        <v/>
      </c>
      <c r="B3756" s="3" t="str">
        <f t="shared" si="328"/>
        <v/>
      </c>
      <c r="C3756" s="3" t="str">
        <f t="shared" si="329"/>
        <v/>
      </c>
      <c r="D3756" s="3" t="str">
        <f>IF(ISNUMBER(A3756),COUNTIF(Calculations!B:B, A3756),"")</f>
        <v/>
      </c>
      <c r="E3756" s="3" t="str">
        <f>IF(ISNUMBER(A3756),COUNTIF(Calculations!A:A, A3756),"")</f>
        <v/>
      </c>
      <c r="F3756" s="20" t="str">
        <f t="shared" si="330"/>
        <v/>
      </c>
      <c r="G3756" s="20" t="str">
        <f t="shared" si="331"/>
        <v/>
      </c>
    </row>
    <row r="3757" spans="1:7" x14ac:dyDescent="0.25">
      <c r="A3757" s="9" t="str">
        <f t="shared" si="327"/>
        <v/>
      </c>
      <c r="B3757" s="3" t="str">
        <f t="shared" si="328"/>
        <v/>
      </c>
      <c r="C3757" s="3" t="str">
        <f t="shared" si="329"/>
        <v/>
      </c>
      <c r="D3757" s="3" t="str">
        <f>IF(ISNUMBER(A3757),COUNTIF(Calculations!B:B, A3757),"")</f>
        <v/>
      </c>
      <c r="E3757" s="3" t="str">
        <f>IF(ISNUMBER(A3757),COUNTIF(Calculations!A:A, A3757),"")</f>
        <v/>
      </c>
      <c r="F3757" s="20" t="str">
        <f t="shared" si="330"/>
        <v/>
      </c>
      <c r="G3757" s="20" t="str">
        <f t="shared" si="331"/>
        <v/>
      </c>
    </row>
    <row r="3758" spans="1:7" x14ac:dyDescent="0.25">
      <c r="A3758" s="9" t="str">
        <f t="shared" si="327"/>
        <v/>
      </c>
      <c r="B3758" s="3" t="str">
        <f t="shared" si="328"/>
        <v/>
      </c>
      <c r="C3758" s="3" t="str">
        <f t="shared" si="329"/>
        <v/>
      </c>
      <c r="D3758" s="3" t="str">
        <f>IF(ISNUMBER(A3758),COUNTIF(Calculations!B:B, A3758),"")</f>
        <v/>
      </c>
      <c r="E3758" s="3" t="str">
        <f>IF(ISNUMBER(A3758),COUNTIF(Calculations!A:A, A3758),"")</f>
        <v/>
      </c>
      <c r="F3758" s="20" t="str">
        <f t="shared" si="330"/>
        <v/>
      </c>
      <c r="G3758" s="20" t="str">
        <f t="shared" si="331"/>
        <v/>
      </c>
    </row>
    <row r="3759" spans="1:7" x14ac:dyDescent="0.25">
      <c r="A3759" s="9" t="str">
        <f t="shared" si="327"/>
        <v/>
      </c>
      <c r="B3759" s="3" t="str">
        <f t="shared" si="328"/>
        <v/>
      </c>
      <c r="C3759" s="3" t="str">
        <f t="shared" si="329"/>
        <v/>
      </c>
      <c r="D3759" s="3" t="str">
        <f>IF(ISNUMBER(A3759),COUNTIF(Calculations!B:B, A3759),"")</f>
        <v/>
      </c>
      <c r="E3759" s="3" t="str">
        <f>IF(ISNUMBER(A3759),COUNTIF(Calculations!A:A, A3759),"")</f>
        <v/>
      </c>
      <c r="F3759" s="20" t="str">
        <f t="shared" si="330"/>
        <v/>
      </c>
      <c r="G3759" s="20" t="str">
        <f t="shared" si="331"/>
        <v/>
      </c>
    </row>
    <row r="3760" spans="1:7" x14ac:dyDescent="0.25">
      <c r="A3760" s="9" t="str">
        <f t="shared" si="327"/>
        <v/>
      </c>
      <c r="B3760" s="3" t="str">
        <f t="shared" si="328"/>
        <v/>
      </c>
      <c r="C3760" s="3" t="str">
        <f t="shared" si="329"/>
        <v/>
      </c>
      <c r="D3760" s="3" t="str">
        <f>IF(ISNUMBER(A3760),COUNTIF(Calculations!B:B, A3760),"")</f>
        <v/>
      </c>
      <c r="E3760" s="3" t="str">
        <f>IF(ISNUMBER(A3760),COUNTIF(Calculations!A:A, A3760),"")</f>
        <v/>
      </c>
      <c r="F3760" s="20" t="str">
        <f t="shared" si="330"/>
        <v/>
      </c>
      <c r="G3760" s="20" t="str">
        <f t="shared" si="331"/>
        <v/>
      </c>
    </row>
    <row r="3761" spans="1:7" x14ac:dyDescent="0.25">
      <c r="A3761" s="9" t="str">
        <f t="shared" si="327"/>
        <v/>
      </c>
      <c r="B3761" s="3" t="str">
        <f t="shared" si="328"/>
        <v/>
      </c>
      <c r="C3761" s="3" t="str">
        <f t="shared" si="329"/>
        <v/>
      </c>
      <c r="D3761" s="3" t="str">
        <f>IF(ISNUMBER(A3761),COUNTIF(Calculations!B:B, A3761),"")</f>
        <v/>
      </c>
      <c r="E3761" s="3" t="str">
        <f>IF(ISNUMBER(A3761),COUNTIF(Calculations!A:A, A3761),"")</f>
        <v/>
      </c>
      <c r="F3761" s="20" t="str">
        <f t="shared" si="330"/>
        <v/>
      </c>
      <c r="G3761" s="20" t="str">
        <f t="shared" si="331"/>
        <v/>
      </c>
    </row>
    <row r="3762" spans="1:7" x14ac:dyDescent="0.25">
      <c r="A3762" s="9" t="str">
        <f t="shared" si="327"/>
        <v/>
      </c>
      <c r="B3762" s="3" t="str">
        <f t="shared" si="328"/>
        <v/>
      </c>
      <c r="C3762" s="3" t="str">
        <f t="shared" si="329"/>
        <v/>
      </c>
      <c r="D3762" s="3" t="str">
        <f>IF(ISNUMBER(A3762),COUNTIF(Calculations!B:B, A3762),"")</f>
        <v/>
      </c>
      <c r="E3762" s="3" t="str">
        <f>IF(ISNUMBER(A3762),COUNTIF(Calculations!A:A, A3762),"")</f>
        <v/>
      </c>
      <c r="F3762" s="20" t="str">
        <f t="shared" si="330"/>
        <v/>
      </c>
      <c r="G3762" s="20" t="str">
        <f t="shared" si="331"/>
        <v/>
      </c>
    </row>
    <row r="3763" spans="1:7" x14ac:dyDescent="0.25">
      <c r="A3763" s="9" t="str">
        <f t="shared" si="327"/>
        <v/>
      </c>
      <c r="B3763" s="3" t="str">
        <f t="shared" si="328"/>
        <v/>
      </c>
      <c r="C3763" s="3" t="str">
        <f t="shared" si="329"/>
        <v/>
      </c>
      <c r="D3763" s="3" t="str">
        <f>IF(ISNUMBER(A3763),COUNTIF(Calculations!B:B, A3763),"")</f>
        <v/>
      </c>
      <c r="E3763" s="3" t="str">
        <f>IF(ISNUMBER(A3763),COUNTIF(Calculations!A:A, A3763),"")</f>
        <v/>
      </c>
      <c r="F3763" s="20" t="str">
        <f t="shared" si="330"/>
        <v/>
      </c>
      <c r="G3763" s="20" t="str">
        <f t="shared" si="331"/>
        <v/>
      </c>
    </row>
    <row r="3764" spans="1:7" x14ac:dyDescent="0.25">
      <c r="A3764" s="9" t="str">
        <f t="shared" si="327"/>
        <v/>
      </c>
      <c r="B3764" s="3" t="str">
        <f t="shared" si="328"/>
        <v/>
      </c>
      <c r="C3764" s="3" t="str">
        <f t="shared" si="329"/>
        <v/>
      </c>
      <c r="D3764" s="3" t="str">
        <f>IF(ISNUMBER(A3764),COUNTIF(Calculations!B:B, A3764),"")</f>
        <v/>
      </c>
      <c r="E3764" s="3" t="str">
        <f>IF(ISNUMBER(A3764),COUNTIF(Calculations!A:A, A3764),"")</f>
        <v/>
      </c>
      <c r="F3764" s="20" t="str">
        <f t="shared" si="330"/>
        <v/>
      </c>
      <c r="G3764" s="20" t="str">
        <f t="shared" si="331"/>
        <v/>
      </c>
    </row>
    <row r="3765" spans="1:7" x14ac:dyDescent="0.25">
      <c r="A3765" s="9" t="str">
        <f t="shared" si="327"/>
        <v/>
      </c>
      <c r="B3765" s="3" t="str">
        <f t="shared" si="328"/>
        <v/>
      </c>
      <c r="C3765" s="3" t="str">
        <f t="shared" si="329"/>
        <v/>
      </c>
      <c r="D3765" s="3" t="str">
        <f>IF(ISNUMBER(A3765),COUNTIF(Calculations!B:B, A3765),"")</f>
        <v/>
      </c>
      <c r="E3765" s="3" t="str">
        <f>IF(ISNUMBER(A3765),COUNTIF(Calculations!A:A, A3765),"")</f>
        <v/>
      </c>
      <c r="F3765" s="20" t="str">
        <f t="shared" si="330"/>
        <v/>
      </c>
      <c r="G3765" s="20" t="str">
        <f t="shared" si="331"/>
        <v/>
      </c>
    </row>
    <row r="3766" spans="1:7" x14ac:dyDescent="0.25">
      <c r="A3766" s="9" t="str">
        <f t="shared" si="327"/>
        <v/>
      </c>
      <c r="B3766" s="3" t="str">
        <f t="shared" si="328"/>
        <v/>
      </c>
      <c r="C3766" s="3" t="str">
        <f t="shared" si="329"/>
        <v/>
      </c>
      <c r="D3766" s="3" t="str">
        <f>IF(ISNUMBER(A3766),COUNTIF(Calculations!B:B, A3766),"")</f>
        <v/>
      </c>
      <c r="E3766" s="3" t="str">
        <f>IF(ISNUMBER(A3766),COUNTIF(Calculations!A:A, A3766),"")</f>
        <v/>
      </c>
      <c r="F3766" s="20" t="str">
        <f t="shared" si="330"/>
        <v/>
      </c>
      <c r="G3766" s="20" t="str">
        <f t="shared" si="331"/>
        <v/>
      </c>
    </row>
    <row r="3767" spans="1:7" x14ac:dyDescent="0.25">
      <c r="A3767" s="9" t="str">
        <f t="shared" si="327"/>
        <v/>
      </c>
      <c r="B3767" s="3" t="str">
        <f t="shared" si="328"/>
        <v/>
      </c>
      <c r="C3767" s="3" t="str">
        <f t="shared" si="329"/>
        <v/>
      </c>
      <c r="D3767" s="3" t="str">
        <f>IF(ISNUMBER(A3767),COUNTIF(Calculations!B:B, A3767),"")</f>
        <v/>
      </c>
      <c r="E3767" s="3" t="str">
        <f>IF(ISNUMBER(A3767),COUNTIF(Calculations!A:A, A3767),"")</f>
        <v/>
      </c>
      <c r="F3767" s="20" t="str">
        <f t="shared" si="330"/>
        <v/>
      </c>
      <c r="G3767" s="20" t="str">
        <f t="shared" si="331"/>
        <v/>
      </c>
    </row>
    <row r="3768" spans="1:7" x14ac:dyDescent="0.25">
      <c r="A3768" s="9" t="str">
        <f t="shared" si="327"/>
        <v/>
      </c>
      <c r="B3768" s="3" t="str">
        <f t="shared" si="328"/>
        <v/>
      </c>
      <c r="C3768" s="3" t="str">
        <f t="shared" si="329"/>
        <v/>
      </c>
      <c r="D3768" s="3" t="str">
        <f>IF(ISNUMBER(A3768),COUNTIF(Calculations!B:B, A3768),"")</f>
        <v/>
      </c>
      <c r="E3768" s="3" t="str">
        <f>IF(ISNUMBER(A3768),COUNTIF(Calculations!A:A, A3768),"")</f>
        <v/>
      </c>
      <c r="F3768" s="20" t="str">
        <f t="shared" si="330"/>
        <v/>
      </c>
      <c r="G3768" s="20" t="str">
        <f t="shared" si="331"/>
        <v/>
      </c>
    </row>
    <row r="3769" spans="1:7" x14ac:dyDescent="0.25">
      <c r="A3769" s="9" t="str">
        <f t="shared" si="327"/>
        <v/>
      </c>
      <c r="B3769" s="3" t="str">
        <f t="shared" si="328"/>
        <v/>
      </c>
      <c r="C3769" s="3" t="str">
        <f t="shared" si="329"/>
        <v/>
      </c>
      <c r="D3769" s="3" t="str">
        <f>IF(ISNUMBER(A3769),COUNTIF(Calculations!B:B, A3769),"")</f>
        <v/>
      </c>
      <c r="E3769" s="3" t="str">
        <f>IF(ISNUMBER(A3769),COUNTIF(Calculations!A:A, A3769),"")</f>
        <v/>
      </c>
      <c r="F3769" s="20" t="str">
        <f t="shared" si="330"/>
        <v/>
      </c>
      <c r="G3769" s="20" t="str">
        <f t="shared" si="331"/>
        <v/>
      </c>
    </row>
    <row r="3770" spans="1:7" x14ac:dyDescent="0.25">
      <c r="A3770" s="9" t="str">
        <f t="shared" si="327"/>
        <v/>
      </c>
      <c r="B3770" s="3" t="str">
        <f t="shared" si="328"/>
        <v/>
      </c>
      <c r="C3770" s="3" t="str">
        <f t="shared" si="329"/>
        <v/>
      </c>
      <c r="D3770" s="3" t="str">
        <f>IF(ISNUMBER(A3770),COUNTIF(Calculations!B:B, A3770),"")</f>
        <v/>
      </c>
      <c r="E3770" s="3" t="str">
        <f>IF(ISNUMBER(A3770),COUNTIF(Calculations!A:A, A3770),"")</f>
        <v/>
      </c>
      <c r="F3770" s="20" t="str">
        <f t="shared" si="330"/>
        <v/>
      </c>
      <c r="G3770" s="20" t="str">
        <f t="shared" si="331"/>
        <v/>
      </c>
    </row>
    <row r="3771" spans="1:7" x14ac:dyDescent="0.25">
      <c r="A3771" s="9" t="str">
        <f t="shared" si="327"/>
        <v/>
      </c>
      <c r="B3771" s="3" t="str">
        <f t="shared" si="328"/>
        <v/>
      </c>
      <c r="C3771" s="3" t="str">
        <f t="shared" si="329"/>
        <v/>
      </c>
      <c r="D3771" s="3" t="str">
        <f>IF(ISNUMBER(A3771),COUNTIF(Calculations!B:B, A3771),"")</f>
        <v/>
      </c>
      <c r="E3771" s="3" t="str">
        <f>IF(ISNUMBER(A3771),COUNTIF(Calculations!A:A, A3771),"")</f>
        <v/>
      </c>
      <c r="F3771" s="20" t="str">
        <f t="shared" si="330"/>
        <v/>
      </c>
      <c r="G3771" s="20" t="str">
        <f t="shared" si="331"/>
        <v/>
      </c>
    </row>
    <row r="3772" spans="1:7" x14ac:dyDescent="0.25">
      <c r="A3772" s="9" t="str">
        <f t="shared" si="327"/>
        <v/>
      </c>
      <c r="B3772" s="3" t="str">
        <f t="shared" si="328"/>
        <v/>
      </c>
      <c r="C3772" s="3" t="str">
        <f t="shared" si="329"/>
        <v/>
      </c>
      <c r="D3772" s="3" t="str">
        <f>IF(ISNUMBER(A3772),COUNTIF(Calculations!B:B, A3772),"")</f>
        <v/>
      </c>
      <c r="E3772" s="3" t="str">
        <f>IF(ISNUMBER(A3772),COUNTIF(Calculations!A:A, A3772),"")</f>
        <v/>
      </c>
      <c r="F3772" s="20" t="str">
        <f t="shared" si="330"/>
        <v/>
      </c>
      <c r="G3772" s="20" t="str">
        <f t="shared" si="331"/>
        <v/>
      </c>
    </row>
    <row r="3773" spans="1:7" x14ac:dyDescent="0.25">
      <c r="A3773" s="9" t="str">
        <f t="shared" si="327"/>
        <v/>
      </c>
      <c r="B3773" s="3" t="str">
        <f t="shared" si="328"/>
        <v/>
      </c>
      <c r="C3773" s="3" t="str">
        <f t="shared" si="329"/>
        <v/>
      </c>
      <c r="D3773" s="3" t="str">
        <f>IF(ISNUMBER(A3773),COUNTIF(Calculations!B:B, A3773),"")</f>
        <v/>
      </c>
      <c r="E3773" s="3" t="str">
        <f>IF(ISNUMBER(A3773),COUNTIF(Calculations!A:A, A3773),"")</f>
        <v/>
      </c>
      <c r="F3773" s="20" t="str">
        <f t="shared" si="330"/>
        <v/>
      </c>
      <c r="G3773" s="20" t="str">
        <f t="shared" si="331"/>
        <v/>
      </c>
    </row>
    <row r="3774" spans="1:7" x14ac:dyDescent="0.25">
      <c r="A3774" s="9" t="str">
        <f t="shared" si="327"/>
        <v/>
      </c>
      <c r="B3774" s="3" t="str">
        <f t="shared" si="328"/>
        <v/>
      </c>
      <c r="C3774" s="3" t="str">
        <f t="shared" si="329"/>
        <v/>
      </c>
      <c r="D3774" s="3" t="str">
        <f>IF(ISNUMBER(A3774),COUNTIF(Calculations!B:B, A3774),"")</f>
        <v/>
      </c>
      <c r="E3774" s="3" t="str">
        <f>IF(ISNUMBER(A3774),COUNTIF(Calculations!A:A, A3774),"")</f>
        <v/>
      </c>
      <c r="F3774" s="20" t="str">
        <f t="shared" si="330"/>
        <v/>
      </c>
      <c r="G3774" s="20" t="str">
        <f t="shared" si="331"/>
        <v/>
      </c>
    </row>
    <row r="3775" spans="1:7" x14ac:dyDescent="0.25">
      <c r="A3775" s="9" t="str">
        <f t="shared" si="327"/>
        <v/>
      </c>
      <c r="B3775" s="3" t="str">
        <f t="shared" si="328"/>
        <v/>
      </c>
      <c r="C3775" s="3" t="str">
        <f t="shared" si="329"/>
        <v/>
      </c>
      <c r="D3775" s="3" t="str">
        <f>IF(ISNUMBER(A3775),COUNTIF(Calculations!B:B, A3775),"")</f>
        <v/>
      </c>
      <c r="E3775" s="3" t="str">
        <f>IF(ISNUMBER(A3775),COUNTIF(Calculations!A:A, A3775),"")</f>
        <v/>
      </c>
      <c r="F3775" s="20" t="str">
        <f t="shared" si="330"/>
        <v/>
      </c>
      <c r="G3775" s="20" t="str">
        <f t="shared" si="331"/>
        <v/>
      </c>
    </row>
    <row r="3776" spans="1:7" x14ac:dyDescent="0.25">
      <c r="A3776" s="9" t="str">
        <f t="shared" si="327"/>
        <v/>
      </c>
      <c r="B3776" s="3" t="str">
        <f t="shared" si="328"/>
        <v/>
      </c>
      <c r="C3776" s="3" t="str">
        <f t="shared" si="329"/>
        <v/>
      </c>
      <c r="D3776" s="3" t="str">
        <f>IF(ISNUMBER(A3776),COUNTIF(Calculations!B:B, A3776),"")</f>
        <v/>
      </c>
      <c r="E3776" s="3" t="str">
        <f>IF(ISNUMBER(A3776),COUNTIF(Calculations!A:A, A3776),"")</f>
        <v/>
      </c>
      <c r="F3776" s="20" t="str">
        <f t="shared" si="330"/>
        <v/>
      </c>
      <c r="G3776" s="20" t="str">
        <f t="shared" si="331"/>
        <v/>
      </c>
    </row>
    <row r="3777" spans="1:7" x14ac:dyDescent="0.25">
      <c r="A3777" s="9" t="str">
        <f t="shared" si="327"/>
        <v/>
      </c>
      <c r="B3777" s="3" t="str">
        <f t="shared" si="328"/>
        <v/>
      </c>
      <c r="C3777" s="3" t="str">
        <f t="shared" si="329"/>
        <v/>
      </c>
      <c r="D3777" s="3" t="str">
        <f>IF(ISNUMBER(A3777),COUNTIF(Calculations!B:B, A3777),"")</f>
        <v/>
      </c>
      <c r="E3777" s="3" t="str">
        <f>IF(ISNUMBER(A3777),COUNTIF(Calculations!A:A, A3777),"")</f>
        <v/>
      </c>
      <c r="F3777" s="20" t="str">
        <f t="shared" si="330"/>
        <v/>
      </c>
      <c r="G3777" s="20" t="str">
        <f t="shared" si="331"/>
        <v/>
      </c>
    </row>
    <row r="3778" spans="1:7" x14ac:dyDescent="0.25">
      <c r="A3778" s="9" t="str">
        <f t="shared" si="327"/>
        <v/>
      </c>
      <c r="B3778" s="3" t="str">
        <f t="shared" si="328"/>
        <v/>
      </c>
      <c r="C3778" s="3" t="str">
        <f t="shared" si="329"/>
        <v/>
      </c>
      <c r="D3778" s="3" t="str">
        <f>IF(ISNUMBER(A3778),COUNTIF(Calculations!B:B, A3778),"")</f>
        <v/>
      </c>
      <c r="E3778" s="3" t="str">
        <f>IF(ISNUMBER(A3778),COUNTIF(Calculations!A:A, A3778),"")</f>
        <v/>
      </c>
      <c r="F3778" s="20" t="str">
        <f t="shared" si="330"/>
        <v/>
      </c>
      <c r="G3778" s="20" t="str">
        <f t="shared" si="331"/>
        <v/>
      </c>
    </row>
    <row r="3779" spans="1:7" x14ac:dyDescent="0.25">
      <c r="A3779" s="9" t="str">
        <f t="shared" si="327"/>
        <v/>
      </c>
      <c r="B3779" s="3" t="str">
        <f t="shared" si="328"/>
        <v/>
      </c>
      <c r="C3779" s="3" t="str">
        <f t="shared" si="329"/>
        <v/>
      </c>
      <c r="D3779" s="3" t="str">
        <f>IF(ISNUMBER(A3779),COUNTIF(Calculations!B:B, A3779),"")</f>
        <v/>
      </c>
      <c r="E3779" s="3" t="str">
        <f>IF(ISNUMBER(A3779),COUNTIF(Calculations!A:A, A3779),"")</f>
        <v/>
      </c>
      <c r="F3779" s="20" t="str">
        <f t="shared" si="330"/>
        <v/>
      </c>
      <c r="G3779" s="20" t="str">
        <f t="shared" si="331"/>
        <v/>
      </c>
    </row>
    <row r="3780" spans="1:7" x14ac:dyDescent="0.25">
      <c r="A3780" s="9" t="str">
        <f t="shared" si="327"/>
        <v/>
      </c>
      <c r="B3780" s="3" t="str">
        <f t="shared" si="328"/>
        <v/>
      </c>
      <c r="C3780" s="3" t="str">
        <f t="shared" si="329"/>
        <v/>
      </c>
      <c r="D3780" s="3" t="str">
        <f>IF(ISNUMBER(A3780),COUNTIF(Calculations!B:B, A3780),"")</f>
        <v/>
      </c>
      <c r="E3780" s="3" t="str">
        <f>IF(ISNUMBER(A3780),COUNTIF(Calculations!A:A, A3780),"")</f>
        <v/>
      </c>
      <c r="F3780" s="20" t="str">
        <f t="shared" si="330"/>
        <v/>
      </c>
      <c r="G3780" s="20" t="str">
        <f t="shared" si="331"/>
        <v/>
      </c>
    </row>
    <row r="3781" spans="1:7" x14ac:dyDescent="0.25">
      <c r="A3781" s="9" t="str">
        <f t="shared" si="327"/>
        <v/>
      </c>
      <c r="B3781" s="3" t="str">
        <f t="shared" si="328"/>
        <v/>
      </c>
      <c r="C3781" s="3" t="str">
        <f t="shared" si="329"/>
        <v/>
      </c>
      <c r="D3781" s="3" t="str">
        <f>IF(ISNUMBER(A3781),COUNTIF(Calculations!B:B, A3781),"")</f>
        <v/>
      </c>
      <c r="E3781" s="3" t="str">
        <f>IF(ISNUMBER(A3781),COUNTIF(Calculations!A:A, A3781),"")</f>
        <v/>
      </c>
      <c r="F3781" s="20" t="str">
        <f t="shared" si="330"/>
        <v/>
      </c>
      <c r="G3781" s="20" t="str">
        <f t="shared" si="331"/>
        <v/>
      </c>
    </row>
    <row r="3782" spans="1:7" x14ac:dyDescent="0.25">
      <c r="A3782" s="9" t="str">
        <f t="shared" si="327"/>
        <v/>
      </c>
      <c r="B3782" s="3" t="str">
        <f t="shared" si="328"/>
        <v/>
      </c>
      <c r="C3782" s="3" t="str">
        <f t="shared" si="329"/>
        <v/>
      </c>
      <c r="D3782" s="3" t="str">
        <f>IF(ISNUMBER(A3782),COUNTIF(Calculations!B:B, A3782),"")</f>
        <v/>
      </c>
      <c r="E3782" s="3" t="str">
        <f>IF(ISNUMBER(A3782),COUNTIF(Calculations!A:A, A3782),"")</f>
        <v/>
      </c>
      <c r="F3782" s="20" t="str">
        <f t="shared" si="330"/>
        <v/>
      </c>
      <c r="G3782" s="20" t="str">
        <f t="shared" si="331"/>
        <v/>
      </c>
    </row>
    <row r="3783" spans="1:7" x14ac:dyDescent="0.25">
      <c r="A3783" s="9" t="str">
        <f t="shared" si="327"/>
        <v/>
      </c>
      <c r="B3783" s="3" t="str">
        <f t="shared" si="328"/>
        <v/>
      </c>
      <c r="C3783" s="3" t="str">
        <f t="shared" si="329"/>
        <v/>
      </c>
      <c r="D3783" s="3" t="str">
        <f>IF(ISNUMBER(A3783),COUNTIF(Calculations!B:B, A3783),"")</f>
        <v/>
      </c>
      <c r="E3783" s="3" t="str">
        <f>IF(ISNUMBER(A3783),COUNTIF(Calculations!A:A, A3783),"")</f>
        <v/>
      </c>
      <c r="F3783" s="20" t="str">
        <f t="shared" si="330"/>
        <v/>
      </c>
      <c r="G3783" s="20" t="str">
        <f t="shared" si="331"/>
        <v/>
      </c>
    </row>
    <row r="3784" spans="1:7" x14ac:dyDescent="0.25">
      <c r="A3784" s="9" t="str">
        <f t="shared" si="327"/>
        <v/>
      </c>
      <c r="B3784" s="3" t="str">
        <f t="shared" si="328"/>
        <v/>
      </c>
      <c r="C3784" s="3" t="str">
        <f t="shared" si="329"/>
        <v/>
      </c>
      <c r="D3784" s="3" t="str">
        <f>IF(ISNUMBER(A3784),COUNTIF(Calculations!B:B, A3784),"")</f>
        <v/>
      </c>
      <c r="E3784" s="3" t="str">
        <f>IF(ISNUMBER(A3784),COUNTIF(Calculations!A:A, A3784),"")</f>
        <v/>
      </c>
      <c r="F3784" s="20" t="str">
        <f t="shared" si="330"/>
        <v/>
      </c>
      <c r="G3784" s="20" t="str">
        <f t="shared" si="331"/>
        <v/>
      </c>
    </row>
    <row r="3785" spans="1:7" x14ac:dyDescent="0.25">
      <c r="A3785" s="9" t="str">
        <f t="shared" si="327"/>
        <v/>
      </c>
      <c r="B3785" s="3" t="str">
        <f t="shared" si="328"/>
        <v/>
      </c>
      <c r="C3785" s="3" t="str">
        <f t="shared" si="329"/>
        <v/>
      </c>
      <c r="D3785" s="3" t="str">
        <f>IF(ISNUMBER(A3785),COUNTIF(Calculations!B:B, A3785),"")</f>
        <v/>
      </c>
      <c r="E3785" s="3" t="str">
        <f>IF(ISNUMBER(A3785),COUNTIF(Calculations!A:A, A3785),"")</f>
        <v/>
      </c>
      <c r="F3785" s="20" t="str">
        <f t="shared" si="330"/>
        <v/>
      </c>
      <c r="G3785" s="20" t="str">
        <f t="shared" si="331"/>
        <v/>
      </c>
    </row>
    <row r="3786" spans="1:7" x14ac:dyDescent="0.25">
      <c r="A3786" s="9" t="str">
        <f t="shared" si="327"/>
        <v/>
      </c>
      <c r="B3786" s="3" t="str">
        <f t="shared" si="328"/>
        <v/>
      </c>
      <c r="C3786" s="3" t="str">
        <f t="shared" si="329"/>
        <v/>
      </c>
      <c r="D3786" s="3" t="str">
        <f>IF(ISNUMBER(A3786),COUNTIF(Calculations!B:B, A3786),"")</f>
        <v/>
      </c>
      <c r="E3786" s="3" t="str">
        <f>IF(ISNUMBER(A3786),COUNTIF(Calculations!A:A, A3786),"")</f>
        <v/>
      </c>
      <c r="F3786" s="20" t="str">
        <f t="shared" si="330"/>
        <v/>
      </c>
      <c r="G3786" s="20" t="str">
        <f t="shared" si="331"/>
        <v/>
      </c>
    </row>
    <row r="3787" spans="1:7" x14ac:dyDescent="0.25">
      <c r="A3787" s="9" t="str">
        <f t="shared" si="327"/>
        <v/>
      </c>
      <c r="B3787" s="3" t="str">
        <f t="shared" si="328"/>
        <v/>
      </c>
      <c r="C3787" s="3" t="str">
        <f t="shared" si="329"/>
        <v/>
      </c>
      <c r="D3787" s="3" t="str">
        <f>IF(ISNUMBER(A3787),COUNTIF(Calculations!B:B, A3787),"")</f>
        <v/>
      </c>
      <c r="E3787" s="3" t="str">
        <f>IF(ISNUMBER(A3787),COUNTIF(Calculations!A:A, A3787),"")</f>
        <v/>
      </c>
      <c r="F3787" s="20" t="str">
        <f t="shared" si="330"/>
        <v/>
      </c>
      <c r="G3787" s="20" t="str">
        <f t="shared" si="331"/>
        <v/>
      </c>
    </row>
    <row r="3788" spans="1:7" x14ac:dyDescent="0.25">
      <c r="A3788" s="9" t="str">
        <f t="shared" si="327"/>
        <v/>
      </c>
      <c r="B3788" s="3" t="str">
        <f t="shared" si="328"/>
        <v/>
      </c>
      <c r="C3788" s="3" t="str">
        <f t="shared" si="329"/>
        <v/>
      </c>
      <c r="D3788" s="3" t="str">
        <f>IF(ISNUMBER(A3788),COUNTIF(Calculations!B:B, A3788),"")</f>
        <v/>
      </c>
      <c r="E3788" s="3" t="str">
        <f>IF(ISNUMBER(A3788),COUNTIF(Calculations!A:A, A3788),"")</f>
        <v/>
      </c>
      <c r="F3788" s="20" t="str">
        <f t="shared" si="330"/>
        <v/>
      </c>
      <c r="G3788" s="20" t="str">
        <f t="shared" si="331"/>
        <v/>
      </c>
    </row>
    <row r="3789" spans="1:7" x14ac:dyDescent="0.25">
      <c r="A3789" s="9" t="str">
        <f t="shared" si="327"/>
        <v/>
      </c>
      <c r="B3789" s="3" t="str">
        <f t="shared" si="328"/>
        <v/>
      </c>
      <c r="C3789" s="3" t="str">
        <f t="shared" si="329"/>
        <v/>
      </c>
      <c r="D3789" s="3" t="str">
        <f>IF(ISNUMBER(A3789),COUNTIF(Calculations!B:B, A3789),"")</f>
        <v/>
      </c>
      <c r="E3789" s="3" t="str">
        <f>IF(ISNUMBER(A3789),COUNTIF(Calculations!A:A, A3789),"")</f>
        <v/>
      </c>
      <c r="F3789" s="20" t="str">
        <f t="shared" si="330"/>
        <v/>
      </c>
      <c r="G3789" s="20" t="str">
        <f t="shared" si="331"/>
        <v/>
      </c>
    </row>
    <row r="3790" spans="1:7" x14ac:dyDescent="0.25">
      <c r="A3790" s="9" t="str">
        <f t="shared" si="327"/>
        <v/>
      </c>
      <c r="B3790" s="3" t="str">
        <f t="shared" si="328"/>
        <v/>
      </c>
      <c r="C3790" s="3" t="str">
        <f t="shared" si="329"/>
        <v/>
      </c>
      <c r="D3790" s="3" t="str">
        <f>IF(ISNUMBER(A3790),COUNTIF(Calculations!B:B, A3790),"")</f>
        <v/>
      </c>
      <c r="E3790" s="3" t="str">
        <f>IF(ISNUMBER(A3790),COUNTIF(Calculations!A:A, A3790),"")</f>
        <v/>
      </c>
      <c r="F3790" s="20" t="str">
        <f t="shared" si="330"/>
        <v/>
      </c>
      <c r="G3790" s="20" t="str">
        <f t="shared" si="331"/>
        <v/>
      </c>
    </row>
    <row r="3791" spans="1:7" x14ac:dyDescent="0.25">
      <c r="A3791" s="9" t="str">
        <f t="shared" si="327"/>
        <v/>
      </c>
      <c r="B3791" s="3" t="str">
        <f t="shared" si="328"/>
        <v/>
      </c>
      <c r="C3791" s="3" t="str">
        <f t="shared" si="329"/>
        <v/>
      </c>
      <c r="D3791" s="3" t="str">
        <f>IF(ISNUMBER(A3791),COUNTIF(Calculations!B:B, A3791),"")</f>
        <v/>
      </c>
      <c r="E3791" s="3" t="str">
        <f>IF(ISNUMBER(A3791),COUNTIF(Calculations!A:A, A3791),"")</f>
        <v/>
      </c>
      <c r="F3791" s="20" t="str">
        <f t="shared" si="330"/>
        <v/>
      </c>
      <c r="G3791" s="20" t="str">
        <f t="shared" si="331"/>
        <v/>
      </c>
    </row>
    <row r="3792" spans="1:7" x14ac:dyDescent="0.25">
      <c r="A3792" s="9" t="str">
        <f t="shared" si="327"/>
        <v/>
      </c>
      <c r="B3792" s="3" t="str">
        <f t="shared" si="328"/>
        <v/>
      </c>
      <c r="C3792" s="3" t="str">
        <f t="shared" si="329"/>
        <v/>
      </c>
      <c r="D3792" s="3" t="str">
        <f>IF(ISNUMBER(A3792),COUNTIF(Calculations!B:B, A3792),"")</f>
        <v/>
      </c>
      <c r="E3792" s="3" t="str">
        <f>IF(ISNUMBER(A3792),COUNTIF(Calculations!A:A, A3792),"")</f>
        <v/>
      </c>
      <c r="F3792" s="20" t="str">
        <f t="shared" si="330"/>
        <v/>
      </c>
      <c r="G3792" s="20" t="str">
        <f t="shared" si="331"/>
        <v/>
      </c>
    </row>
    <row r="3793" spans="1:7" x14ac:dyDescent="0.25">
      <c r="A3793" s="9" t="str">
        <f t="shared" si="327"/>
        <v/>
      </c>
      <c r="B3793" s="3" t="str">
        <f t="shared" si="328"/>
        <v/>
      </c>
      <c r="C3793" s="3" t="str">
        <f t="shared" si="329"/>
        <v/>
      </c>
      <c r="D3793" s="3" t="str">
        <f>IF(ISNUMBER(A3793),COUNTIF(Calculations!B:B, A3793),"")</f>
        <v/>
      </c>
      <c r="E3793" s="3" t="str">
        <f>IF(ISNUMBER(A3793),COUNTIF(Calculations!A:A, A3793),"")</f>
        <v/>
      </c>
      <c r="F3793" s="20" t="str">
        <f t="shared" si="330"/>
        <v/>
      </c>
      <c r="G3793" s="20" t="str">
        <f t="shared" si="331"/>
        <v/>
      </c>
    </row>
    <row r="3794" spans="1:7" x14ac:dyDescent="0.25">
      <c r="A3794" s="9" t="str">
        <f t="shared" si="327"/>
        <v/>
      </c>
      <c r="B3794" s="3" t="str">
        <f t="shared" si="328"/>
        <v/>
      </c>
      <c r="C3794" s="3" t="str">
        <f t="shared" si="329"/>
        <v/>
      </c>
      <c r="D3794" s="3" t="str">
        <f>IF(ISNUMBER(A3794),COUNTIF(Calculations!B:B, A3794),"")</f>
        <v/>
      </c>
      <c r="E3794" s="3" t="str">
        <f>IF(ISNUMBER(A3794),COUNTIF(Calculations!A:A, A3794),"")</f>
        <v/>
      </c>
      <c r="F3794" s="20" t="str">
        <f t="shared" si="330"/>
        <v/>
      </c>
      <c r="G3794" s="20" t="str">
        <f t="shared" si="331"/>
        <v/>
      </c>
    </row>
    <row r="3795" spans="1:7" x14ac:dyDescent="0.25">
      <c r="A3795" s="9" t="str">
        <f t="shared" si="327"/>
        <v/>
      </c>
      <c r="B3795" s="3" t="str">
        <f t="shared" si="328"/>
        <v/>
      </c>
      <c r="C3795" s="3" t="str">
        <f t="shared" si="329"/>
        <v/>
      </c>
      <c r="D3795" s="3" t="str">
        <f>IF(ISNUMBER(A3795),COUNTIF(Calculations!B:B, A3795),"")</f>
        <v/>
      </c>
      <c r="E3795" s="3" t="str">
        <f>IF(ISNUMBER(A3795),COUNTIF(Calculations!A:A, A3795),"")</f>
        <v/>
      </c>
      <c r="F3795" s="20" t="str">
        <f t="shared" si="330"/>
        <v/>
      </c>
      <c r="G3795" s="20" t="str">
        <f t="shared" si="331"/>
        <v/>
      </c>
    </row>
    <row r="3796" spans="1:7" x14ac:dyDescent="0.25">
      <c r="A3796" s="9" t="str">
        <f t="shared" si="327"/>
        <v/>
      </c>
      <c r="B3796" s="3" t="str">
        <f t="shared" si="328"/>
        <v/>
      </c>
      <c r="C3796" s="3" t="str">
        <f t="shared" si="329"/>
        <v/>
      </c>
      <c r="D3796" s="3" t="str">
        <f>IF(ISNUMBER(A3796),COUNTIF(Calculations!B:B, A3796),"")</f>
        <v/>
      </c>
      <c r="E3796" s="3" t="str">
        <f>IF(ISNUMBER(A3796),COUNTIF(Calculations!A:A, A3796),"")</f>
        <v/>
      </c>
      <c r="F3796" s="20" t="str">
        <f t="shared" si="330"/>
        <v/>
      </c>
      <c r="G3796" s="20" t="str">
        <f t="shared" si="331"/>
        <v/>
      </c>
    </row>
    <row r="3797" spans="1:7" x14ac:dyDescent="0.25">
      <c r="A3797" s="9" t="str">
        <f t="shared" si="327"/>
        <v/>
      </c>
      <c r="B3797" s="3" t="str">
        <f t="shared" si="328"/>
        <v/>
      </c>
      <c r="C3797" s="3" t="str">
        <f t="shared" si="329"/>
        <v/>
      </c>
      <c r="D3797" s="3" t="str">
        <f>IF(ISNUMBER(A3797),COUNTIF(Calculations!B:B, A3797),"")</f>
        <v/>
      </c>
      <c r="E3797" s="3" t="str">
        <f>IF(ISNUMBER(A3797),COUNTIF(Calculations!A:A, A3797),"")</f>
        <v/>
      </c>
      <c r="F3797" s="20" t="str">
        <f t="shared" si="330"/>
        <v/>
      </c>
      <c r="G3797" s="20" t="str">
        <f t="shared" si="331"/>
        <v/>
      </c>
    </row>
    <row r="3798" spans="1:7" x14ac:dyDescent="0.25">
      <c r="A3798" s="9" t="str">
        <f t="shared" si="327"/>
        <v/>
      </c>
      <c r="B3798" s="3" t="str">
        <f t="shared" si="328"/>
        <v/>
      </c>
      <c r="C3798" s="3" t="str">
        <f t="shared" si="329"/>
        <v/>
      </c>
      <c r="D3798" s="3" t="str">
        <f>IF(ISNUMBER(A3798),COUNTIF(Calculations!B:B, A3798),"")</f>
        <v/>
      </c>
      <c r="E3798" s="3" t="str">
        <f>IF(ISNUMBER(A3798),COUNTIF(Calculations!A:A, A3798),"")</f>
        <v/>
      </c>
      <c r="F3798" s="20" t="str">
        <f t="shared" si="330"/>
        <v/>
      </c>
      <c r="G3798" s="20" t="str">
        <f t="shared" si="331"/>
        <v/>
      </c>
    </row>
    <row r="3799" spans="1:7" x14ac:dyDescent="0.25">
      <c r="A3799" s="9" t="str">
        <f t="shared" si="327"/>
        <v/>
      </c>
      <c r="B3799" s="3" t="str">
        <f t="shared" si="328"/>
        <v/>
      </c>
      <c r="C3799" s="3" t="str">
        <f t="shared" si="329"/>
        <v/>
      </c>
      <c r="D3799" s="3" t="str">
        <f>IF(ISNUMBER(A3799),COUNTIF(Calculations!B:B, A3799),"")</f>
        <v/>
      </c>
      <c r="E3799" s="3" t="str">
        <f>IF(ISNUMBER(A3799),COUNTIF(Calculations!A:A, A3799),"")</f>
        <v/>
      </c>
      <c r="F3799" s="20" t="str">
        <f t="shared" si="330"/>
        <v/>
      </c>
      <c r="G3799" s="20" t="str">
        <f t="shared" si="331"/>
        <v/>
      </c>
    </row>
    <row r="3800" spans="1:7" x14ac:dyDescent="0.25">
      <c r="A3800" s="9" t="str">
        <f t="shared" si="327"/>
        <v/>
      </c>
      <c r="B3800" s="3" t="str">
        <f t="shared" si="328"/>
        <v/>
      </c>
      <c r="C3800" s="3" t="str">
        <f t="shared" si="329"/>
        <v/>
      </c>
      <c r="D3800" s="3" t="str">
        <f>IF(ISNUMBER(A3800),COUNTIF(Calculations!B:B, A3800),"")</f>
        <v/>
      </c>
      <c r="E3800" s="3" t="str">
        <f>IF(ISNUMBER(A3800),COUNTIF(Calculations!A:A, A3800),"")</f>
        <v/>
      </c>
      <c r="F3800" s="20" t="str">
        <f t="shared" si="330"/>
        <v/>
      </c>
      <c r="G3800" s="20" t="str">
        <f t="shared" si="331"/>
        <v/>
      </c>
    </row>
    <row r="3801" spans="1:7" x14ac:dyDescent="0.25">
      <c r="A3801" s="9" t="str">
        <f t="shared" si="327"/>
        <v/>
      </c>
      <c r="B3801" s="3" t="str">
        <f t="shared" si="328"/>
        <v/>
      </c>
      <c r="C3801" s="3" t="str">
        <f t="shared" si="329"/>
        <v/>
      </c>
      <c r="D3801" s="3" t="str">
        <f>IF(ISNUMBER(A3801),COUNTIF(Calculations!B:B, A3801),"")</f>
        <v/>
      </c>
      <c r="E3801" s="3" t="str">
        <f>IF(ISNUMBER(A3801),COUNTIF(Calculations!A:A, A3801),"")</f>
        <v/>
      </c>
      <c r="F3801" s="20" t="str">
        <f t="shared" si="330"/>
        <v/>
      </c>
      <c r="G3801" s="20" t="str">
        <f t="shared" si="331"/>
        <v/>
      </c>
    </row>
    <row r="3802" spans="1:7" x14ac:dyDescent="0.25">
      <c r="A3802" s="9" t="str">
        <f t="shared" si="327"/>
        <v/>
      </c>
      <c r="B3802" s="3" t="str">
        <f t="shared" si="328"/>
        <v/>
      </c>
      <c r="C3802" s="3" t="str">
        <f t="shared" si="329"/>
        <v/>
      </c>
      <c r="D3802" s="3" t="str">
        <f>IF(ISNUMBER(A3802),COUNTIF(Calculations!B:B, A3802),"")</f>
        <v/>
      </c>
      <c r="E3802" s="3" t="str">
        <f>IF(ISNUMBER(A3802),COUNTIF(Calculations!A:A, A3802),"")</f>
        <v/>
      </c>
      <c r="F3802" s="20" t="str">
        <f t="shared" si="330"/>
        <v/>
      </c>
      <c r="G3802" s="20" t="str">
        <f t="shared" si="331"/>
        <v/>
      </c>
    </row>
    <row r="3803" spans="1:7" x14ac:dyDescent="0.25">
      <c r="A3803" s="9" t="str">
        <f t="shared" si="327"/>
        <v/>
      </c>
      <c r="B3803" s="3" t="str">
        <f t="shared" si="328"/>
        <v/>
      </c>
      <c r="C3803" s="3" t="str">
        <f t="shared" si="329"/>
        <v/>
      </c>
      <c r="D3803" s="3" t="str">
        <f>IF(ISNUMBER(A3803),COUNTIF(Calculations!B:B, A3803),"")</f>
        <v/>
      </c>
      <c r="E3803" s="3" t="str">
        <f>IF(ISNUMBER(A3803),COUNTIF(Calculations!A:A, A3803),"")</f>
        <v/>
      </c>
      <c r="F3803" s="20" t="str">
        <f t="shared" si="330"/>
        <v/>
      </c>
      <c r="G3803" s="20" t="str">
        <f t="shared" si="331"/>
        <v/>
      </c>
    </row>
    <row r="3804" spans="1:7" x14ac:dyDescent="0.25">
      <c r="A3804" s="9" t="str">
        <f t="shared" si="327"/>
        <v/>
      </c>
      <c r="B3804" s="3" t="str">
        <f t="shared" si="328"/>
        <v/>
      </c>
      <c r="C3804" s="3" t="str">
        <f t="shared" si="329"/>
        <v/>
      </c>
      <c r="D3804" s="3" t="str">
        <f>IF(ISNUMBER(A3804),COUNTIF(Calculations!B:B, A3804),"")</f>
        <v/>
      </c>
      <c r="E3804" s="3" t="str">
        <f>IF(ISNUMBER(A3804),COUNTIF(Calculations!A:A, A3804),"")</f>
        <v/>
      </c>
      <c r="F3804" s="20" t="str">
        <f t="shared" si="330"/>
        <v/>
      </c>
      <c r="G3804" s="20" t="str">
        <f t="shared" si="331"/>
        <v/>
      </c>
    </row>
    <row r="3805" spans="1:7" x14ac:dyDescent="0.25">
      <c r="A3805" s="9" t="str">
        <f t="shared" si="327"/>
        <v/>
      </c>
      <c r="B3805" s="3" t="str">
        <f t="shared" si="328"/>
        <v/>
      </c>
      <c r="C3805" s="3" t="str">
        <f t="shared" si="329"/>
        <v/>
      </c>
      <c r="D3805" s="3" t="str">
        <f>IF(ISNUMBER(A3805),COUNTIF(Calculations!B:B, A3805),"")</f>
        <v/>
      </c>
      <c r="E3805" s="3" t="str">
        <f>IF(ISNUMBER(A3805),COUNTIF(Calculations!A:A, A3805),"")</f>
        <v/>
      </c>
      <c r="F3805" s="20" t="str">
        <f t="shared" si="330"/>
        <v/>
      </c>
      <c r="G3805" s="20" t="str">
        <f t="shared" si="331"/>
        <v/>
      </c>
    </row>
    <row r="3806" spans="1:7" x14ac:dyDescent="0.25">
      <c r="A3806" s="9" t="str">
        <f t="shared" si="327"/>
        <v/>
      </c>
      <c r="B3806" s="3" t="str">
        <f t="shared" si="328"/>
        <v/>
      </c>
      <c r="C3806" s="3" t="str">
        <f t="shared" si="329"/>
        <v/>
      </c>
      <c r="D3806" s="3" t="str">
        <f>IF(ISNUMBER(A3806),COUNTIF(Calculations!B:B, A3806),"")</f>
        <v/>
      </c>
      <c r="E3806" s="3" t="str">
        <f>IF(ISNUMBER(A3806),COUNTIF(Calculations!A:A, A3806),"")</f>
        <v/>
      </c>
      <c r="F3806" s="20" t="str">
        <f t="shared" si="330"/>
        <v/>
      </c>
      <c r="G3806" s="20" t="str">
        <f t="shared" si="331"/>
        <v/>
      </c>
    </row>
    <row r="3807" spans="1:7" x14ac:dyDescent="0.25">
      <c r="A3807" s="9" t="str">
        <f t="shared" si="327"/>
        <v/>
      </c>
      <c r="B3807" s="3" t="str">
        <f t="shared" si="328"/>
        <v/>
      </c>
      <c r="C3807" s="3" t="str">
        <f t="shared" si="329"/>
        <v/>
      </c>
      <c r="D3807" s="3" t="str">
        <f>IF(ISNUMBER(A3807),COUNTIF(Calculations!B:B, A3807),"")</f>
        <v/>
      </c>
      <c r="E3807" s="3" t="str">
        <f>IF(ISNUMBER(A3807),COUNTIF(Calculations!A:A, A3807),"")</f>
        <v/>
      </c>
      <c r="F3807" s="20" t="str">
        <f t="shared" si="330"/>
        <v/>
      </c>
      <c r="G3807" s="20" t="str">
        <f t="shared" si="331"/>
        <v/>
      </c>
    </row>
    <row r="3808" spans="1:7" x14ac:dyDescent="0.25">
      <c r="A3808" s="9" t="str">
        <f t="shared" si="327"/>
        <v/>
      </c>
      <c r="B3808" s="3" t="str">
        <f t="shared" si="328"/>
        <v/>
      </c>
      <c r="C3808" s="3" t="str">
        <f t="shared" si="329"/>
        <v/>
      </c>
      <c r="D3808" s="3" t="str">
        <f>IF(ISNUMBER(A3808),COUNTIF(Calculations!B:B, A3808),"")</f>
        <v/>
      </c>
      <c r="E3808" s="3" t="str">
        <f>IF(ISNUMBER(A3808),COUNTIF(Calculations!A:A, A3808),"")</f>
        <v/>
      </c>
      <c r="F3808" s="20" t="str">
        <f t="shared" si="330"/>
        <v/>
      </c>
      <c r="G3808" s="20" t="str">
        <f t="shared" si="331"/>
        <v/>
      </c>
    </row>
    <row r="3809" spans="1:7" x14ac:dyDescent="0.25">
      <c r="A3809" s="9" t="str">
        <f t="shared" si="327"/>
        <v/>
      </c>
      <c r="B3809" s="3" t="str">
        <f t="shared" si="328"/>
        <v/>
      </c>
      <c r="C3809" s="3" t="str">
        <f t="shared" si="329"/>
        <v/>
      </c>
      <c r="D3809" s="3" t="str">
        <f>IF(ISNUMBER(A3809),COUNTIF(Calculations!B:B, A3809),"")</f>
        <v/>
      </c>
      <c r="E3809" s="3" t="str">
        <f>IF(ISNUMBER(A3809),COUNTIF(Calculations!A:A, A3809),"")</f>
        <v/>
      </c>
      <c r="F3809" s="20" t="str">
        <f t="shared" si="330"/>
        <v/>
      </c>
      <c r="G3809" s="20" t="str">
        <f t="shared" si="331"/>
        <v/>
      </c>
    </row>
    <row r="3810" spans="1:7" x14ac:dyDescent="0.25">
      <c r="A3810" s="9" t="str">
        <f t="shared" si="327"/>
        <v/>
      </c>
      <c r="B3810" s="3" t="str">
        <f t="shared" si="328"/>
        <v/>
      </c>
      <c r="C3810" s="3" t="str">
        <f t="shared" si="329"/>
        <v/>
      </c>
      <c r="D3810" s="3" t="str">
        <f>IF(ISNUMBER(A3810),COUNTIF(Calculations!B:B, A3810),"")</f>
        <v/>
      </c>
      <c r="E3810" s="3" t="str">
        <f>IF(ISNUMBER(A3810),COUNTIF(Calculations!A:A, A3810),"")</f>
        <v/>
      </c>
      <c r="F3810" s="20" t="str">
        <f t="shared" si="330"/>
        <v/>
      </c>
      <c r="G3810" s="20" t="str">
        <f t="shared" si="331"/>
        <v/>
      </c>
    </row>
    <row r="3811" spans="1:7" x14ac:dyDescent="0.25">
      <c r="A3811" s="9" t="str">
        <f t="shared" si="327"/>
        <v/>
      </c>
      <c r="B3811" s="3" t="str">
        <f t="shared" si="328"/>
        <v/>
      </c>
      <c r="C3811" s="3" t="str">
        <f t="shared" si="329"/>
        <v/>
      </c>
      <c r="D3811" s="3" t="str">
        <f>IF(ISNUMBER(A3811),COUNTIF(Calculations!B:B, A3811),"")</f>
        <v/>
      </c>
      <c r="E3811" s="3" t="str">
        <f>IF(ISNUMBER(A3811),COUNTIF(Calculations!A:A, A3811),"")</f>
        <v/>
      </c>
      <c r="F3811" s="20" t="str">
        <f t="shared" si="330"/>
        <v/>
      </c>
      <c r="G3811" s="20" t="str">
        <f t="shared" si="331"/>
        <v/>
      </c>
    </row>
    <row r="3812" spans="1:7" x14ac:dyDescent="0.25">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20" t="str">
        <f t="shared" ref="F3812:F3875" si="335">IF(ISNUMBER(A3812),F3811 + D3812,"")</f>
        <v/>
      </c>
      <c r="G3812" s="20" t="str">
        <f t="shared" ref="G3812:G3875" si="336">IF(ISNUMBER(A3812),G3811 + E3812,"")</f>
        <v/>
      </c>
    </row>
    <row r="3813" spans="1:7" x14ac:dyDescent="0.25">
      <c r="A3813" s="9" t="str">
        <f t="shared" si="332"/>
        <v/>
      </c>
      <c r="B3813" s="3" t="str">
        <f t="shared" si="333"/>
        <v/>
      </c>
      <c r="C3813" s="3" t="str">
        <f t="shared" si="334"/>
        <v/>
      </c>
      <c r="D3813" s="3" t="str">
        <f>IF(ISNUMBER(A3813),COUNTIF(Calculations!B:B, A3813),"")</f>
        <v/>
      </c>
      <c r="E3813" s="3" t="str">
        <f>IF(ISNUMBER(A3813),COUNTIF(Calculations!A:A, A3813),"")</f>
        <v/>
      </c>
      <c r="F3813" s="20" t="str">
        <f t="shared" si="335"/>
        <v/>
      </c>
      <c r="G3813" s="20" t="str">
        <f t="shared" si="336"/>
        <v/>
      </c>
    </row>
    <row r="3814" spans="1:7" x14ac:dyDescent="0.25">
      <c r="A3814" s="9" t="str">
        <f t="shared" si="332"/>
        <v/>
      </c>
      <c r="B3814" s="3" t="str">
        <f t="shared" si="333"/>
        <v/>
      </c>
      <c r="C3814" s="3" t="str">
        <f t="shared" si="334"/>
        <v/>
      </c>
      <c r="D3814" s="3" t="str">
        <f>IF(ISNUMBER(A3814),COUNTIF(Calculations!B:B, A3814),"")</f>
        <v/>
      </c>
      <c r="E3814" s="3" t="str">
        <f>IF(ISNUMBER(A3814),COUNTIF(Calculations!A:A, A3814),"")</f>
        <v/>
      </c>
      <c r="F3814" s="20" t="str">
        <f t="shared" si="335"/>
        <v/>
      </c>
      <c r="G3814" s="20" t="str">
        <f t="shared" si="336"/>
        <v/>
      </c>
    </row>
    <row r="3815" spans="1:7" x14ac:dyDescent="0.25">
      <c r="A3815" s="9" t="str">
        <f t="shared" si="332"/>
        <v/>
      </c>
      <c r="B3815" s="3" t="str">
        <f t="shared" si="333"/>
        <v/>
      </c>
      <c r="C3815" s="3" t="str">
        <f t="shared" si="334"/>
        <v/>
      </c>
      <c r="D3815" s="3" t="str">
        <f>IF(ISNUMBER(A3815),COUNTIF(Calculations!B:B, A3815),"")</f>
        <v/>
      </c>
      <c r="E3815" s="3" t="str">
        <f>IF(ISNUMBER(A3815),COUNTIF(Calculations!A:A, A3815),"")</f>
        <v/>
      </c>
      <c r="F3815" s="20" t="str">
        <f t="shared" si="335"/>
        <v/>
      </c>
      <c r="G3815" s="20" t="str">
        <f t="shared" si="336"/>
        <v/>
      </c>
    </row>
    <row r="3816" spans="1:7" x14ac:dyDescent="0.25">
      <c r="A3816" s="9" t="str">
        <f t="shared" si="332"/>
        <v/>
      </c>
      <c r="B3816" s="3" t="str">
        <f t="shared" si="333"/>
        <v/>
      </c>
      <c r="C3816" s="3" t="str">
        <f t="shared" si="334"/>
        <v/>
      </c>
      <c r="D3816" s="3" t="str">
        <f>IF(ISNUMBER(A3816),COUNTIF(Calculations!B:B, A3816),"")</f>
        <v/>
      </c>
      <c r="E3816" s="3" t="str">
        <f>IF(ISNUMBER(A3816),COUNTIF(Calculations!A:A, A3816),"")</f>
        <v/>
      </c>
      <c r="F3816" s="20" t="str">
        <f t="shared" si="335"/>
        <v/>
      </c>
      <c r="G3816" s="20" t="str">
        <f t="shared" si="336"/>
        <v/>
      </c>
    </row>
    <row r="3817" spans="1:7" x14ac:dyDescent="0.25">
      <c r="A3817" s="9" t="str">
        <f t="shared" si="332"/>
        <v/>
      </c>
      <c r="B3817" s="3" t="str">
        <f t="shared" si="333"/>
        <v/>
      </c>
      <c r="C3817" s="3" t="str">
        <f t="shared" si="334"/>
        <v/>
      </c>
      <c r="D3817" s="3" t="str">
        <f>IF(ISNUMBER(A3817),COUNTIF(Calculations!B:B, A3817),"")</f>
        <v/>
      </c>
      <c r="E3817" s="3" t="str">
        <f>IF(ISNUMBER(A3817),COUNTIF(Calculations!A:A, A3817),"")</f>
        <v/>
      </c>
      <c r="F3817" s="20" t="str">
        <f t="shared" si="335"/>
        <v/>
      </c>
      <c r="G3817" s="20" t="str">
        <f t="shared" si="336"/>
        <v/>
      </c>
    </row>
    <row r="3818" spans="1:7" x14ac:dyDescent="0.25">
      <c r="A3818" s="9" t="str">
        <f t="shared" si="332"/>
        <v/>
      </c>
      <c r="B3818" s="3" t="str">
        <f t="shared" si="333"/>
        <v/>
      </c>
      <c r="C3818" s="3" t="str">
        <f t="shared" si="334"/>
        <v/>
      </c>
      <c r="D3818" s="3" t="str">
        <f>IF(ISNUMBER(A3818),COUNTIF(Calculations!B:B, A3818),"")</f>
        <v/>
      </c>
      <c r="E3818" s="3" t="str">
        <f>IF(ISNUMBER(A3818),COUNTIF(Calculations!A:A, A3818),"")</f>
        <v/>
      </c>
      <c r="F3818" s="20" t="str">
        <f t="shared" si="335"/>
        <v/>
      </c>
      <c r="G3818" s="20" t="str">
        <f t="shared" si="336"/>
        <v/>
      </c>
    </row>
    <row r="3819" spans="1:7" x14ac:dyDescent="0.25">
      <c r="A3819" s="9" t="str">
        <f t="shared" si="332"/>
        <v/>
      </c>
      <c r="B3819" s="3" t="str">
        <f t="shared" si="333"/>
        <v/>
      </c>
      <c r="C3819" s="3" t="str">
        <f t="shared" si="334"/>
        <v/>
      </c>
      <c r="D3819" s="3" t="str">
        <f>IF(ISNUMBER(A3819),COUNTIF(Calculations!B:B, A3819),"")</f>
        <v/>
      </c>
      <c r="E3819" s="3" t="str">
        <f>IF(ISNUMBER(A3819),COUNTIF(Calculations!A:A, A3819),"")</f>
        <v/>
      </c>
      <c r="F3819" s="20" t="str">
        <f t="shared" si="335"/>
        <v/>
      </c>
      <c r="G3819" s="20" t="str">
        <f t="shared" si="336"/>
        <v/>
      </c>
    </row>
    <row r="3820" spans="1:7" x14ac:dyDescent="0.25">
      <c r="A3820" s="9" t="str">
        <f t="shared" si="332"/>
        <v/>
      </c>
      <c r="B3820" s="3" t="str">
        <f t="shared" si="333"/>
        <v/>
      </c>
      <c r="C3820" s="3" t="str">
        <f t="shared" si="334"/>
        <v/>
      </c>
      <c r="D3820" s="3" t="str">
        <f>IF(ISNUMBER(A3820),COUNTIF(Calculations!B:B, A3820),"")</f>
        <v/>
      </c>
      <c r="E3820" s="3" t="str">
        <f>IF(ISNUMBER(A3820),COUNTIF(Calculations!A:A, A3820),"")</f>
        <v/>
      </c>
      <c r="F3820" s="20" t="str">
        <f t="shared" si="335"/>
        <v/>
      </c>
      <c r="G3820" s="20" t="str">
        <f t="shared" si="336"/>
        <v/>
      </c>
    </row>
    <row r="3821" spans="1:7" x14ac:dyDescent="0.25">
      <c r="A3821" s="9" t="str">
        <f t="shared" si="332"/>
        <v/>
      </c>
      <c r="B3821" s="3" t="str">
        <f t="shared" si="333"/>
        <v/>
      </c>
      <c r="C3821" s="3" t="str">
        <f t="shared" si="334"/>
        <v/>
      </c>
      <c r="D3821" s="3" t="str">
        <f>IF(ISNUMBER(A3821),COUNTIF(Calculations!B:B, A3821),"")</f>
        <v/>
      </c>
      <c r="E3821" s="3" t="str">
        <f>IF(ISNUMBER(A3821),COUNTIF(Calculations!A:A, A3821),"")</f>
        <v/>
      </c>
      <c r="F3821" s="20" t="str">
        <f t="shared" si="335"/>
        <v/>
      </c>
      <c r="G3821" s="20" t="str">
        <f t="shared" si="336"/>
        <v/>
      </c>
    </row>
    <row r="3822" spans="1:7" x14ac:dyDescent="0.25">
      <c r="A3822" s="9" t="str">
        <f t="shared" si="332"/>
        <v/>
      </c>
      <c r="B3822" s="3" t="str">
        <f t="shared" si="333"/>
        <v/>
      </c>
      <c r="C3822" s="3" t="str">
        <f t="shared" si="334"/>
        <v/>
      </c>
      <c r="D3822" s="3" t="str">
        <f>IF(ISNUMBER(A3822),COUNTIF(Calculations!B:B, A3822),"")</f>
        <v/>
      </c>
      <c r="E3822" s="3" t="str">
        <f>IF(ISNUMBER(A3822),COUNTIF(Calculations!A:A, A3822),"")</f>
        <v/>
      </c>
      <c r="F3822" s="20" t="str">
        <f t="shared" si="335"/>
        <v/>
      </c>
      <c r="G3822" s="20" t="str">
        <f t="shared" si="336"/>
        <v/>
      </c>
    </row>
    <row r="3823" spans="1:7" x14ac:dyDescent="0.25">
      <c r="A3823" s="9" t="str">
        <f t="shared" si="332"/>
        <v/>
      </c>
      <c r="B3823" s="3" t="str">
        <f t="shared" si="333"/>
        <v/>
      </c>
      <c r="C3823" s="3" t="str">
        <f t="shared" si="334"/>
        <v/>
      </c>
      <c r="D3823" s="3" t="str">
        <f>IF(ISNUMBER(A3823),COUNTIF(Calculations!B:B, A3823),"")</f>
        <v/>
      </c>
      <c r="E3823" s="3" t="str">
        <f>IF(ISNUMBER(A3823),COUNTIF(Calculations!A:A, A3823),"")</f>
        <v/>
      </c>
      <c r="F3823" s="20" t="str">
        <f t="shared" si="335"/>
        <v/>
      </c>
      <c r="G3823" s="20" t="str">
        <f t="shared" si="336"/>
        <v/>
      </c>
    </row>
    <row r="3824" spans="1:7" x14ac:dyDescent="0.25">
      <c r="A3824" s="9" t="str">
        <f t="shared" si="332"/>
        <v/>
      </c>
      <c r="B3824" s="3" t="str">
        <f t="shared" si="333"/>
        <v/>
      </c>
      <c r="C3824" s="3" t="str">
        <f t="shared" si="334"/>
        <v/>
      </c>
      <c r="D3824" s="3" t="str">
        <f>IF(ISNUMBER(A3824),COUNTIF(Calculations!B:B, A3824),"")</f>
        <v/>
      </c>
      <c r="E3824" s="3" t="str">
        <f>IF(ISNUMBER(A3824),COUNTIF(Calculations!A:A, A3824),"")</f>
        <v/>
      </c>
      <c r="F3824" s="20" t="str">
        <f t="shared" si="335"/>
        <v/>
      </c>
      <c r="G3824" s="20" t="str">
        <f t="shared" si="336"/>
        <v/>
      </c>
    </row>
    <row r="3825" spans="1:7" x14ac:dyDescent="0.25">
      <c r="A3825" s="9" t="str">
        <f t="shared" si="332"/>
        <v/>
      </c>
      <c r="B3825" s="3" t="str">
        <f t="shared" si="333"/>
        <v/>
      </c>
      <c r="C3825" s="3" t="str">
        <f t="shared" si="334"/>
        <v/>
      </c>
      <c r="D3825" s="3" t="str">
        <f>IF(ISNUMBER(A3825),COUNTIF(Calculations!B:B, A3825),"")</f>
        <v/>
      </c>
      <c r="E3825" s="3" t="str">
        <f>IF(ISNUMBER(A3825),COUNTIF(Calculations!A:A, A3825),"")</f>
        <v/>
      </c>
      <c r="F3825" s="20" t="str">
        <f t="shared" si="335"/>
        <v/>
      </c>
      <c r="G3825" s="20" t="str">
        <f t="shared" si="336"/>
        <v/>
      </c>
    </row>
    <row r="3826" spans="1:7" x14ac:dyDescent="0.25">
      <c r="A3826" s="9" t="str">
        <f t="shared" si="332"/>
        <v/>
      </c>
      <c r="B3826" s="3" t="str">
        <f t="shared" si="333"/>
        <v/>
      </c>
      <c r="C3826" s="3" t="str">
        <f t="shared" si="334"/>
        <v/>
      </c>
      <c r="D3826" s="3" t="str">
        <f>IF(ISNUMBER(A3826),COUNTIF(Calculations!B:B, A3826),"")</f>
        <v/>
      </c>
      <c r="E3826" s="3" t="str">
        <f>IF(ISNUMBER(A3826),COUNTIF(Calculations!A:A, A3826),"")</f>
        <v/>
      </c>
      <c r="F3826" s="20" t="str">
        <f t="shared" si="335"/>
        <v/>
      </c>
      <c r="G3826" s="20" t="str">
        <f t="shared" si="336"/>
        <v/>
      </c>
    </row>
    <row r="3827" spans="1:7" x14ac:dyDescent="0.25">
      <c r="A3827" s="9" t="str">
        <f t="shared" si="332"/>
        <v/>
      </c>
      <c r="B3827" s="3" t="str">
        <f t="shared" si="333"/>
        <v/>
      </c>
      <c r="C3827" s="3" t="str">
        <f t="shared" si="334"/>
        <v/>
      </c>
      <c r="D3827" s="3" t="str">
        <f>IF(ISNUMBER(A3827),COUNTIF(Calculations!B:B, A3827),"")</f>
        <v/>
      </c>
      <c r="E3827" s="3" t="str">
        <f>IF(ISNUMBER(A3827),COUNTIF(Calculations!A:A, A3827),"")</f>
        <v/>
      </c>
      <c r="F3827" s="20" t="str">
        <f t="shared" si="335"/>
        <v/>
      </c>
      <c r="G3827" s="20" t="str">
        <f t="shared" si="336"/>
        <v/>
      </c>
    </row>
    <row r="3828" spans="1:7" x14ac:dyDescent="0.25">
      <c r="A3828" s="9" t="str">
        <f t="shared" si="332"/>
        <v/>
      </c>
      <c r="B3828" s="3" t="str">
        <f t="shared" si="333"/>
        <v/>
      </c>
      <c r="C3828" s="3" t="str">
        <f t="shared" si="334"/>
        <v/>
      </c>
      <c r="D3828" s="3" t="str">
        <f>IF(ISNUMBER(A3828),COUNTIF(Calculations!B:B, A3828),"")</f>
        <v/>
      </c>
      <c r="E3828" s="3" t="str">
        <f>IF(ISNUMBER(A3828),COUNTIF(Calculations!A:A, A3828),"")</f>
        <v/>
      </c>
      <c r="F3828" s="20" t="str">
        <f t="shared" si="335"/>
        <v/>
      </c>
      <c r="G3828" s="20" t="str">
        <f t="shared" si="336"/>
        <v/>
      </c>
    </row>
    <row r="3829" spans="1:7" x14ac:dyDescent="0.25">
      <c r="A3829" s="9" t="str">
        <f t="shared" si="332"/>
        <v/>
      </c>
      <c r="B3829" s="3" t="str">
        <f t="shared" si="333"/>
        <v/>
      </c>
      <c r="C3829" s="3" t="str">
        <f t="shared" si="334"/>
        <v/>
      </c>
      <c r="D3829" s="3" t="str">
        <f>IF(ISNUMBER(A3829),COUNTIF(Calculations!B:B, A3829),"")</f>
        <v/>
      </c>
      <c r="E3829" s="3" t="str">
        <f>IF(ISNUMBER(A3829),COUNTIF(Calculations!A:A, A3829),"")</f>
        <v/>
      </c>
      <c r="F3829" s="20" t="str">
        <f t="shared" si="335"/>
        <v/>
      </c>
      <c r="G3829" s="20" t="str">
        <f t="shared" si="336"/>
        <v/>
      </c>
    </row>
    <row r="3830" spans="1:7" x14ac:dyDescent="0.25">
      <c r="A3830" s="9" t="str">
        <f t="shared" si="332"/>
        <v/>
      </c>
      <c r="B3830" s="3" t="str">
        <f t="shared" si="333"/>
        <v/>
      </c>
      <c r="C3830" s="3" t="str">
        <f t="shared" si="334"/>
        <v/>
      </c>
      <c r="D3830" s="3" t="str">
        <f>IF(ISNUMBER(A3830),COUNTIF(Calculations!B:B, A3830),"")</f>
        <v/>
      </c>
      <c r="E3830" s="3" t="str">
        <f>IF(ISNUMBER(A3830),COUNTIF(Calculations!A:A, A3830),"")</f>
        <v/>
      </c>
      <c r="F3830" s="20" t="str">
        <f t="shared" si="335"/>
        <v/>
      </c>
      <c r="G3830" s="20" t="str">
        <f t="shared" si="336"/>
        <v/>
      </c>
    </row>
    <row r="3831" spans="1:7" x14ac:dyDescent="0.25">
      <c r="A3831" s="9" t="str">
        <f t="shared" si="332"/>
        <v/>
      </c>
      <c r="B3831" s="3" t="str">
        <f t="shared" si="333"/>
        <v/>
      </c>
      <c r="C3831" s="3" t="str">
        <f t="shared" si="334"/>
        <v/>
      </c>
      <c r="D3831" s="3" t="str">
        <f>IF(ISNUMBER(A3831),COUNTIF(Calculations!B:B, A3831),"")</f>
        <v/>
      </c>
      <c r="E3831" s="3" t="str">
        <f>IF(ISNUMBER(A3831),COUNTIF(Calculations!A:A, A3831),"")</f>
        <v/>
      </c>
      <c r="F3831" s="20" t="str">
        <f t="shared" si="335"/>
        <v/>
      </c>
      <c r="G3831" s="20" t="str">
        <f t="shared" si="336"/>
        <v/>
      </c>
    </row>
    <row r="3832" spans="1:7" x14ac:dyDescent="0.25">
      <c r="A3832" s="9" t="str">
        <f t="shared" si="332"/>
        <v/>
      </c>
      <c r="B3832" s="3" t="str">
        <f t="shared" si="333"/>
        <v/>
      </c>
      <c r="C3832" s="3" t="str">
        <f t="shared" si="334"/>
        <v/>
      </c>
      <c r="D3832" s="3" t="str">
        <f>IF(ISNUMBER(A3832),COUNTIF(Calculations!B:B, A3832),"")</f>
        <v/>
      </c>
      <c r="E3832" s="3" t="str">
        <f>IF(ISNUMBER(A3832),COUNTIF(Calculations!A:A, A3832),"")</f>
        <v/>
      </c>
      <c r="F3832" s="20" t="str">
        <f t="shared" si="335"/>
        <v/>
      </c>
      <c r="G3832" s="20" t="str">
        <f t="shared" si="336"/>
        <v/>
      </c>
    </row>
    <row r="3833" spans="1:7" x14ac:dyDescent="0.25">
      <c r="A3833" s="9" t="str">
        <f t="shared" si="332"/>
        <v/>
      </c>
      <c r="B3833" s="3" t="str">
        <f t="shared" si="333"/>
        <v/>
      </c>
      <c r="C3833" s="3" t="str">
        <f t="shared" si="334"/>
        <v/>
      </c>
      <c r="D3833" s="3" t="str">
        <f>IF(ISNUMBER(A3833),COUNTIF(Calculations!B:B, A3833),"")</f>
        <v/>
      </c>
      <c r="E3833" s="3" t="str">
        <f>IF(ISNUMBER(A3833),COUNTIF(Calculations!A:A, A3833),"")</f>
        <v/>
      </c>
      <c r="F3833" s="20" t="str">
        <f t="shared" si="335"/>
        <v/>
      </c>
      <c r="G3833" s="20" t="str">
        <f t="shared" si="336"/>
        <v/>
      </c>
    </row>
    <row r="3834" spans="1:7" x14ac:dyDescent="0.25">
      <c r="A3834" s="9" t="str">
        <f t="shared" si="332"/>
        <v/>
      </c>
      <c r="B3834" s="3" t="str">
        <f t="shared" si="333"/>
        <v/>
      </c>
      <c r="C3834" s="3" t="str">
        <f t="shared" si="334"/>
        <v/>
      </c>
      <c r="D3834" s="3" t="str">
        <f>IF(ISNUMBER(A3834),COUNTIF(Calculations!B:B, A3834),"")</f>
        <v/>
      </c>
      <c r="E3834" s="3" t="str">
        <f>IF(ISNUMBER(A3834),COUNTIF(Calculations!A:A, A3834),"")</f>
        <v/>
      </c>
      <c r="F3834" s="20" t="str">
        <f t="shared" si="335"/>
        <v/>
      </c>
      <c r="G3834" s="20" t="str">
        <f t="shared" si="336"/>
        <v/>
      </c>
    </row>
    <row r="3835" spans="1:7" x14ac:dyDescent="0.25">
      <c r="A3835" s="9" t="str">
        <f t="shared" si="332"/>
        <v/>
      </c>
      <c r="B3835" s="3" t="str">
        <f t="shared" si="333"/>
        <v/>
      </c>
      <c r="C3835" s="3" t="str">
        <f t="shared" si="334"/>
        <v/>
      </c>
      <c r="D3835" s="3" t="str">
        <f>IF(ISNUMBER(A3835),COUNTIF(Calculations!B:B, A3835),"")</f>
        <v/>
      </c>
      <c r="E3835" s="3" t="str">
        <f>IF(ISNUMBER(A3835),COUNTIF(Calculations!A:A, A3835),"")</f>
        <v/>
      </c>
      <c r="F3835" s="20" t="str">
        <f t="shared" si="335"/>
        <v/>
      </c>
      <c r="G3835" s="20" t="str">
        <f t="shared" si="336"/>
        <v/>
      </c>
    </row>
    <row r="3836" spans="1:7" x14ac:dyDescent="0.25">
      <c r="A3836" s="9" t="str">
        <f t="shared" si="332"/>
        <v/>
      </c>
      <c r="B3836" s="3" t="str">
        <f t="shared" si="333"/>
        <v/>
      </c>
      <c r="C3836" s="3" t="str">
        <f t="shared" si="334"/>
        <v/>
      </c>
      <c r="D3836" s="3" t="str">
        <f>IF(ISNUMBER(A3836),COUNTIF(Calculations!B:B, A3836),"")</f>
        <v/>
      </c>
      <c r="E3836" s="3" t="str">
        <f>IF(ISNUMBER(A3836),COUNTIF(Calculations!A:A, A3836),"")</f>
        <v/>
      </c>
      <c r="F3836" s="20" t="str">
        <f t="shared" si="335"/>
        <v/>
      </c>
      <c r="G3836" s="20" t="str">
        <f t="shared" si="336"/>
        <v/>
      </c>
    </row>
    <row r="3837" spans="1:7" x14ac:dyDescent="0.25">
      <c r="A3837" s="9" t="str">
        <f t="shared" si="332"/>
        <v/>
      </c>
      <c r="B3837" s="3" t="str">
        <f t="shared" si="333"/>
        <v/>
      </c>
      <c r="C3837" s="3" t="str">
        <f t="shared" si="334"/>
        <v/>
      </c>
      <c r="D3837" s="3" t="str">
        <f>IF(ISNUMBER(A3837),COUNTIF(Calculations!B:B, A3837),"")</f>
        <v/>
      </c>
      <c r="E3837" s="3" t="str">
        <f>IF(ISNUMBER(A3837),COUNTIF(Calculations!A:A, A3837),"")</f>
        <v/>
      </c>
      <c r="F3837" s="20" t="str">
        <f t="shared" si="335"/>
        <v/>
      </c>
      <c r="G3837" s="20" t="str">
        <f t="shared" si="336"/>
        <v/>
      </c>
    </row>
    <row r="3838" spans="1:7" x14ac:dyDescent="0.25">
      <c r="A3838" s="9" t="str">
        <f t="shared" si="332"/>
        <v/>
      </c>
      <c r="B3838" s="3" t="str">
        <f t="shared" si="333"/>
        <v/>
      </c>
      <c r="C3838" s="3" t="str">
        <f t="shared" si="334"/>
        <v/>
      </c>
      <c r="D3838" s="3" t="str">
        <f>IF(ISNUMBER(A3838),COUNTIF(Calculations!B:B, A3838),"")</f>
        <v/>
      </c>
      <c r="E3838" s="3" t="str">
        <f>IF(ISNUMBER(A3838),COUNTIF(Calculations!A:A, A3838),"")</f>
        <v/>
      </c>
      <c r="F3838" s="20" t="str">
        <f t="shared" si="335"/>
        <v/>
      </c>
      <c r="G3838" s="20" t="str">
        <f t="shared" si="336"/>
        <v/>
      </c>
    </row>
    <row r="3839" spans="1:7" x14ac:dyDescent="0.25">
      <c r="A3839" s="9" t="str">
        <f t="shared" si="332"/>
        <v/>
      </c>
      <c r="B3839" s="3" t="str">
        <f t="shared" si="333"/>
        <v/>
      </c>
      <c r="C3839" s="3" t="str">
        <f t="shared" si="334"/>
        <v/>
      </c>
      <c r="D3839" s="3" t="str">
        <f>IF(ISNUMBER(A3839),COUNTIF(Calculations!B:B, A3839),"")</f>
        <v/>
      </c>
      <c r="E3839" s="3" t="str">
        <f>IF(ISNUMBER(A3839),COUNTIF(Calculations!A:A, A3839),"")</f>
        <v/>
      </c>
      <c r="F3839" s="20" t="str">
        <f t="shared" si="335"/>
        <v/>
      </c>
      <c r="G3839" s="20" t="str">
        <f t="shared" si="336"/>
        <v/>
      </c>
    </row>
    <row r="3840" spans="1:7" x14ac:dyDescent="0.25">
      <c r="A3840" s="9" t="str">
        <f t="shared" si="332"/>
        <v/>
      </c>
      <c r="B3840" s="3" t="str">
        <f t="shared" si="333"/>
        <v/>
      </c>
      <c r="C3840" s="3" t="str">
        <f t="shared" si="334"/>
        <v/>
      </c>
      <c r="D3840" s="3" t="str">
        <f>IF(ISNUMBER(A3840),COUNTIF(Calculations!B:B, A3840),"")</f>
        <v/>
      </c>
      <c r="E3840" s="3" t="str">
        <f>IF(ISNUMBER(A3840),COUNTIF(Calculations!A:A, A3840),"")</f>
        <v/>
      </c>
      <c r="F3840" s="20" t="str">
        <f t="shared" si="335"/>
        <v/>
      </c>
      <c r="G3840" s="20" t="str">
        <f t="shared" si="336"/>
        <v/>
      </c>
    </row>
    <row r="3841" spans="1:7" x14ac:dyDescent="0.25">
      <c r="A3841" s="9" t="str">
        <f t="shared" si="332"/>
        <v/>
      </c>
      <c r="B3841" s="3" t="str">
        <f t="shared" si="333"/>
        <v/>
      </c>
      <c r="C3841" s="3" t="str">
        <f t="shared" si="334"/>
        <v/>
      </c>
      <c r="D3841" s="3" t="str">
        <f>IF(ISNUMBER(A3841),COUNTIF(Calculations!B:B, A3841),"")</f>
        <v/>
      </c>
      <c r="E3841" s="3" t="str">
        <f>IF(ISNUMBER(A3841),COUNTIF(Calculations!A:A, A3841),"")</f>
        <v/>
      </c>
      <c r="F3841" s="20" t="str">
        <f t="shared" si="335"/>
        <v/>
      </c>
      <c r="G3841" s="20" t="str">
        <f t="shared" si="336"/>
        <v/>
      </c>
    </row>
    <row r="3842" spans="1:7" x14ac:dyDescent="0.25">
      <c r="A3842" s="9" t="str">
        <f t="shared" si="332"/>
        <v/>
      </c>
      <c r="B3842" s="3" t="str">
        <f t="shared" si="333"/>
        <v/>
      </c>
      <c r="C3842" s="3" t="str">
        <f t="shared" si="334"/>
        <v/>
      </c>
      <c r="D3842" s="3" t="str">
        <f>IF(ISNUMBER(A3842),COUNTIF(Calculations!B:B, A3842),"")</f>
        <v/>
      </c>
      <c r="E3842" s="3" t="str">
        <f>IF(ISNUMBER(A3842),COUNTIF(Calculations!A:A, A3842),"")</f>
        <v/>
      </c>
      <c r="F3842" s="20" t="str">
        <f t="shared" si="335"/>
        <v/>
      </c>
      <c r="G3842" s="20" t="str">
        <f t="shared" si="336"/>
        <v/>
      </c>
    </row>
    <row r="3843" spans="1:7" x14ac:dyDescent="0.25">
      <c r="A3843" s="9" t="str">
        <f t="shared" si="332"/>
        <v/>
      </c>
      <c r="B3843" s="3" t="str">
        <f t="shared" si="333"/>
        <v/>
      </c>
      <c r="C3843" s="3" t="str">
        <f t="shared" si="334"/>
        <v/>
      </c>
      <c r="D3843" s="3" t="str">
        <f>IF(ISNUMBER(A3843),COUNTIF(Calculations!B:B, A3843),"")</f>
        <v/>
      </c>
      <c r="E3843" s="3" t="str">
        <f>IF(ISNUMBER(A3843),COUNTIF(Calculations!A:A, A3843),"")</f>
        <v/>
      </c>
      <c r="F3843" s="20" t="str">
        <f t="shared" si="335"/>
        <v/>
      </c>
      <c r="G3843" s="20" t="str">
        <f t="shared" si="336"/>
        <v/>
      </c>
    </row>
    <row r="3844" spans="1:7" x14ac:dyDescent="0.25">
      <c r="A3844" s="9" t="str">
        <f t="shared" si="332"/>
        <v/>
      </c>
      <c r="B3844" s="3" t="str">
        <f t="shared" si="333"/>
        <v/>
      </c>
      <c r="C3844" s="3" t="str">
        <f t="shared" si="334"/>
        <v/>
      </c>
      <c r="D3844" s="3" t="str">
        <f>IF(ISNUMBER(A3844),COUNTIF(Calculations!B:B, A3844),"")</f>
        <v/>
      </c>
      <c r="E3844" s="3" t="str">
        <f>IF(ISNUMBER(A3844),COUNTIF(Calculations!A:A, A3844),"")</f>
        <v/>
      </c>
      <c r="F3844" s="20" t="str">
        <f t="shared" si="335"/>
        <v/>
      </c>
      <c r="G3844" s="20" t="str">
        <f t="shared" si="336"/>
        <v/>
      </c>
    </row>
    <row r="3845" spans="1:7" x14ac:dyDescent="0.25">
      <c r="A3845" s="9" t="str">
        <f t="shared" si="332"/>
        <v/>
      </c>
      <c r="B3845" s="3" t="str">
        <f t="shared" si="333"/>
        <v/>
      </c>
      <c r="C3845" s="3" t="str">
        <f t="shared" si="334"/>
        <v/>
      </c>
      <c r="D3845" s="3" t="str">
        <f>IF(ISNUMBER(A3845),COUNTIF(Calculations!B:B, A3845),"")</f>
        <v/>
      </c>
      <c r="E3845" s="3" t="str">
        <f>IF(ISNUMBER(A3845),COUNTIF(Calculations!A:A, A3845),"")</f>
        <v/>
      </c>
      <c r="F3845" s="20" t="str">
        <f t="shared" si="335"/>
        <v/>
      </c>
      <c r="G3845" s="20" t="str">
        <f t="shared" si="336"/>
        <v/>
      </c>
    </row>
    <row r="3846" spans="1:7" x14ac:dyDescent="0.25">
      <c r="A3846" s="9" t="str">
        <f t="shared" si="332"/>
        <v/>
      </c>
      <c r="B3846" s="3" t="str">
        <f t="shared" si="333"/>
        <v/>
      </c>
      <c r="C3846" s="3" t="str">
        <f t="shared" si="334"/>
        <v/>
      </c>
      <c r="D3846" s="3" t="str">
        <f>IF(ISNUMBER(A3846),COUNTIF(Calculations!B:B, A3846),"")</f>
        <v/>
      </c>
      <c r="E3846" s="3" t="str">
        <f>IF(ISNUMBER(A3846),COUNTIF(Calculations!A:A, A3846),"")</f>
        <v/>
      </c>
      <c r="F3846" s="20" t="str">
        <f t="shared" si="335"/>
        <v/>
      </c>
      <c r="G3846" s="20" t="str">
        <f t="shared" si="336"/>
        <v/>
      </c>
    </row>
    <row r="3847" spans="1:7" x14ac:dyDescent="0.25">
      <c r="A3847" s="9" t="str">
        <f t="shared" si="332"/>
        <v/>
      </c>
      <c r="B3847" s="3" t="str">
        <f t="shared" si="333"/>
        <v/>
      </c>
      <c r="C3847" s="3" t="str">
        <f t="shared" si="334"/>
        <v/>
      </c>
      <c r="D3847" s="3" t="str">
        <f>IF(ISNUMBER(A3847),COUNTIF(Calculations!B:B, A3847),"")</f>
        <v/>
      </c>
      <c r="E3847" s="3" t="str">
        <f>IF(ISNUMBER(A3847),COUNTIF(Calculations!A:A, A3847),"")</f>
        <v/>
      </c>
      <c r="F3847" s="20" t="str">
        <f t="shared" si="335"/>
        <v/>
      </c>
      <c r="G3847" s="20" t="str">
        <f t="shared" si="336"/>
        <v/>
      </c>
    </row>
    <row r="3848" spans="1:7" x14ac:dyDescent="0.25">
      <c r="A3848" s="9" t="str">
        <f t="shared" si="332"/>
        <v/>
      </c>
      <c r="B3848" s="3" t="str">
        <f t="shared" si="333"/>
        <v/>
      </c>
      <c r="C3848" s="3" t="str">
        <f t="shared" si="334"/>
        <v/>
      </c>
      <c r="D3848" s="3" t="str">
        <f>IF(ISNUMBER(A3848),COUNTIF(Calculations!B:B, A3848),"")</f>
        <v/>
      </c>
      <c r="E3848" s="3" t="str">
        <f>IF(ISNUMBER(A3848),COUNTIF(Calculations!A:A, A3848),"")</f>
        <v/>
      </c>
      <c r="F3848" s="20" t="str">
        <f t="shared" si="335"/>
        <v/>
      </c>
      <c r="G3848" s="20" t="str">
        <f t="shared" si="336"/>
        <v/>
      </c>
    </row>
    <row r="3849" spans="1:7" x14ac:dyDescent="0.25">
      <c r="A3849" s="9" t="str">
        <f t="shared" si="332"/>
        <v/>
      </c>
      <c r="B3849" s="3" t="str">
        <f t="shared" si="333"/>
        <v/>
      </c>
      <c r="C3849" s="3" t="str">
        <f t="shared" si="334"/>
        <v/>
      </c>
      <c r="D3849" s="3" t="str">
        <f>IF(ISNUMBER(A3849),COUNTIF(Calculations!B:B, A3849),"")</f>
        <v/>
      </c>
      <c r="E3849" s="3" t="str">
        <f>IF(ISNUMBER(A3849),COUNTIF(Calculations!A:A, A3849),"")</f>
        <v/>
      </c>
      <c r="F3849" s="20" t="str">
        <f t="shared" si="335"/>
        <v/>
      </c>
      <c r="G3849" s="20" t="str">
        <f t="shared" si="336"/>
        <v/>
      </c>
    </row>
    <row r="3850" spans="1:7" x14ac:dyDescent="0.25">
      <c r="A3850" s="9" t="str">
        <f t="shared" si="332"/>
        <v/>
      </c>
      <c r="B3850" s="3" t="str">
        <f t="shared" si="333"/>
        <v/>
      </c>
      <c r="C3850" s="3" t="str">
        <f t="shared" si="334"/>
        <v/>
      </c>
      <c r="D3850" s="3" t="str">
        <f>IF(ISNUMBER(A3850),COUNTIF(Calculations!B:B, A3850),"")</f>
        <v/>
      </c>
      <c r="E3850" s="3" t="str">
        <f>IF(ISNUMBER(A3850),COUNTIF(Calculations!A:A, A3850),"")</f>
        <v/>
      </c>
      <c r="F3850" s="20" t="str">
        <f t="shared" si="335"/>
        <v/>
      </c>
      <c r="G3850" s="20" t="str">
        <f t="shared" si="336"/>
        <v/>
      </c>
    </row>
    <row r="3851" spans="1:7" x14ac:dyDescent="0.25">
      <c r="A3851" s="9" t="str">
        <f t="shared" si="332"/>
        <v/>
      </c>
      <c r="B3851" s="3" t="str">
        <f t="shared" si="333"/>
        <v/>
      </c>
      <c r="C3851" s="3" t="str">
        <f t="shared" si="334"/>
        <v/>
      </c>
      <c r="D3851" s="3" t="str">
        <f>IF(ISNUMBER(A3851),COUNTIF(Calculations!B:B, A3851),"")</f>
        <v/>
      </c>
      <c r="E3851" s="3" t="str">
        <f>IF(ISNUMBER(A3851),COUNTIF(Calculations!A:A, A3851),"")</f>
        <v/>
      </c>
      <c r="F3851" s="20" t="str">
        <f t="shared" si="335"/>
        <v/>
      </c>
      <c r="G3851" s="20" t="str">
        <f t="shared" si="336"/>
        <v/>
      </c>
    </row>
    <row r="3852" spans="1:7" x14ac:dyDescent="0.25">
      <c r="A3852" s="9" t="str">
        <f t="shared" si="332"/>
        <v/>
      </c>
      <c r="B3852" s="3" t="str">
        <f t="shared" si="333"/>
        <v/>
      </c>
      <c r="C3852" s="3" t="str">
        <f t="shared" si="334"/>
        <v/>
      </c>
      <c r="D3852" s="3" t="str">
        <f>IF(ISNUMBER(A3852),COUNTIF(Calculations!B:B, A3852),"")</f>
        <v/>
      </c>
      <c r="E3852" s="3" t="str">
        <f>IF(ISNUMBER(A3852),COUNTIF(Calculations!A:A, A3852),"")</f>
        <v/>
      </c>
      <c r="F3852" s="20" t="str">
        <f t="shared" si="335"/>
        <v/>
      </c>
      <c r="G3852" s="20" t="str">
        <f t="shared" si="336"/>
        <v/>
      </c>
    </row>
    <row r="3853" spans="1:7" x14ac:dyDescent="0.25">
      <c r="A3853" s="9" t="str">
        <f t="shared" si="332"/>
        <v/>
      </c>
      <c r="B3853" s="3" t="str">
        <f t="shared" si="333"/>
        <v/>
      </c>
      <c r="C3853" s="3" t="str">
        <f t="shared" si="334"/>
        <v/>
      </c>
      <c r="D3853" s="3" t="str">
        <f>IF(ISNUMBER(A3853),COUNTIF(Calculations!B:B, A3853),"")</f>
        <v/>
      </c>
      <c r="E3853" s="3" t="str">
        <f>IF(ISNUMBER(A3853),COUNTIF(Calculations!A:A, A3853),"")</f>
        <v/>
      </c>
      <c r="F3853" s="20" t="str">
        <f t="shared" si="335"/>
        <v/>
      </c>
      <c r="G3853" s="20" t="str">
        <f t="shared" si="336"/>
        <v/>
      </c>
    </row>
    <row r="3854" spans="1:7" x14ac:dyDescent="0.25">
      <c r="A3854" s="9" t="str">
        <f t="shared" si="332"/>
        <v/>
      </c>
      <c r="B3854" s="3" t="str">
        <f t="shared" si="333"/>
        <v/>
      </c>
      <c r="C3854" s="3" t="str">
        <f t="shared" si="334"/>
        <v/>
      </c>
      <c r="D3854" s="3" t="str">
        <f>IF(ISNUMBER(A3854),COUNTIF(Calculations!B:B, A3854),"")</f>
        <v/>
      </c>
      <c r="E3854" s="3" t="str">
        <f>IF(ISNUMBER(A3854),COUNTIF(Calculations!A:A, A3854),"")</f>
        <v/>
      </c>
      <c r="F3854" s="20" t="str">
        <f t="shared" si="335"/>
        <v/>
      </c>
      <c r="G3854" s="20" t="str">
        <f t="shared" si="336"/>
        <v/>
      </c>
    </row>
    <row r="3855" spans="1:7" x14ac:dyDescent="0.25">
      <c r="A3855" s="9" t="str">
        <f t="shared" si="332"/>
        <v/>
      </c>
      <c r="B3855" s="3" t="str">
        <f t="shared" si="333"/>
        <v/>
      </c>
      <c r="C3855" s="3" t="str">
        <f t="shared" si="334"/>
        <v/>
      </c>
      <c r="D3855" s="3" t="str">
        <f>IF(ISNUMBER(A3855),COUNTIF(Calculations!B:B, A3855),"")</f>
        <v/>
      </c>
      <c r="E3855" s="3" t="str">
        <f>IF(ISNUMBER(A3855),COUNTIF(Calculations!A:A, A3855),"")</f>
        <v/>
      </c>
      <c r="F3855" s="20" t="str">
        <f t="shared" si="335"/>
        <v/>
      </c>
      <c r="G3855" s="20" t="str">
        <f t="shared" si="336"/>
        <v/>
      </c>
    </row>
    <row r="3856" spans="1:7" x14ac:dyDescent="0.25">
      <c r="A3856" s="9" t="str">
        <f t="shared" si="332"/>
        <v/>
      </c>
      <c r="B3856" s="3" t="str">
        <f t="shared" si="333"/>
        <v/>
      </c>
      <c r="C3856" s="3" t="str">
        <f t="shared" si="334"/>
        <v/>
      </c>
      <c r="D3856" s="3" t="str">
        <f>IF(ISNUMBER(A3856),COUNTIF(Calculations!B:B, A3856),"")</f>
        <v/>
      </c>
      <c r="E3856" s="3" t="str">
        <f>IF(ISNUMBER(A3856),COUNTIF(Calculations!A:A, A3856),"")</f>
        <v/>
      </c>
      <c r="F3856" s="20" t="str">
        <f t="shared" si="335"/>
        <v/>
      </c>
      <c r="G3856" s="20" t="str">
        <f t="shared" si="336"/>
        <v/>
      </c>
    </row>
    <row r="3857" spans="1:7" x14ac:dyDescent="0.25">
      <c r="A3857" s="9" t="str">
        <f t="shared" si="332"/>
        <v/>
      </c>
      <c r="B3857" s="3" t="str">
        <f t="shared" si="333"/>
        <v/>
      </c>
      <c r="C3857" s="3" t="str">
        <f t="shared" si="334"/>
        <v/>
      </c>
      <c r="D3857" s="3" t="str">
        <f>IF(ISNUMBER(A3857),COUNTIF(Calculations!B:B, A3857),"")</f>
        <v/>
      </c>
      <c r="E3857" s="3" t="str">
        <f>IF(ISNUMBER(A3857),COUNTIF(Calculations!A:A, A3857),"")</f>
        <v/>
      </c>
      <c r="F3857" s="20" t="str">
        <f t="shared" si="335"/>
        <v/>
      </c>
      <c r="G3857" s="20" t="str">
        <f t="shared" si="336"/>
        <v/>
      </c>
    </row>
    <row r="3858" spans="1:7" x14ac:dyDescent="0.25">
      <c r="A3858" s="9" t="str">
        <f t="shared" si="332"/>
        <v/>
      </c>
      <c r="B3858" s="3" t="str">
        <f t="shared" si="333"/>
        <v/>
      </c>
      <c r="C3858" s="3" t="str">
        <f t="shared" si="334"/>
        <v/>
      </c>
      <c r="D3858" s="3" t="str">
        <f>IF(ISNUMBER(A3858),COUNTIF(Calculations!B:B, A3858),"")</f>
        <v/>
      </c>
      <c r="E3858" s="3" t="str">
        <f>IF(ISNUMBER(A3858),COUNTIF(Calculations!A:A, A3858),"")</f>
        <v/>
      </c>
      <c r="F3858" s="20" t="str">
        <f t="shared" si="335"/>
        <v/>
      </c>
      <c r="G3858" s="20" t="str">
        <f t="shared" si="336"/>
        <v/>
      </c>
    </row>
    <row r="3859" spans="1:7" x14ac:dyDescent="0.25">
      <c r="A3859" s="9" t="str">
        <f t="shared" si="332"/>
        <v/>
      </c>
      <c r="B3859" s="3" t="str">
        <f t="shared" si="333"/>
        <v/>
      </c>
      <c r="C3859" s="3" t="str">
        <f t="shared" si="334"/>
        <v/>
      </c>
      <c r="D3859" s="3" t="str">
        <f>IF(ISNUMBER(A3859),COUNTIF(Calculations!B:B, A3859),"")</f>
        <v/>
      </c>
      <c r="E3859" s="3" t="str">
        <f>IF(ISNUMBER(A3859),COUNTIF(Calculations!A:A, A3859),"")</f>
        <v/>
      </c>
      <c r="F3859" s="20" t="str">
        <f t="shared" si="335"/>
        <v/>
      </c>
      <c r="G3859" s="20" t="str">
        <f t="shared" si="336"/>
        <v/>
      </c>
    </row>
    <row r="3860" spans="1:7" x14ac:dyDescent="0.25">
      <c r="A3860" s="9" t="str">
        <f t="shared" si="332"/>
        <v/>
      </c>
      <c r="B3860" s="3" t="str">
        <f t="shared" si="333"/>
        <v/>
      </c>
      <c r="C3860" s="3" t="str">
        <f t="shared" si="334"/>
        <v/>
      </c>
      <c r="D3860" s="3" t="str">
        <f>IF(ISNUMBER(A3860),COUNTIF(Calculations!B:B, A3860),"")</f>
        <v/>
      </c>
      <c r="E3860" s="3" t="str">
        <f>IF(ISNUMBER(A3860),COUNTIF(Calculations!A:A, A3860),"")</f>
        <v/>
      </c>
      <c r="F3860" s="20" t="str">
        <f t="shared" si="335"/>
        <v/>
      </c>
      <c r="G3860" s="20" t="str">
        <f t="shared" si="336"/>
        <v/>
      </c>
    </row>
    <row r="3861" spans="1:7" x14ac:dyDescent="0.25">
      <c r="A3861" s="9" t="str">
        <f t="shared" si="332"/>
        <v/>
      </c>
      <c r="B3861" s="3" t="str">
        <f t="shared" si="333"/>
        <v/>
      </c>
      <c r="C3861" s="3" t="str">
        <f t="shared" si="334"/>
        <v/>
      </c>
      <c r="D3861" s="3" t="str">
        <f>IF(ISNUMBER(A3861),COUNTIF(Calculations!B:B, A3861),"")</f>
        <v/>
      </c>
      <c r="E3861" s="3" t="str">
        <f>IF(ISNUMBER(A3861),COUNTIF(Calculations!A:A, A3861),"")</f>
        <v/>
      </c>
      <c r="F3861" s="20" t="str">
        <f t="shared" si="335"/>
        <v/>
      </c>
      <c r="G3861" s="20" t="str">
        <f t="shared" si="336"/>
        <v/>
      </c>
    </row>
    <row r="3862" spans="1:7" x14ac:dyDescent="0.25">
      <c r="A3862" s="9" t="str">
        <f t="shared" si="332"/>
        <v/>
      </c>
      <c r="B3862" s="3" t="str">
        <f t="shared" si="333"/>
        <v/>
      </c>
      <c r="C3862" s="3" t="str">
        <f t="shared" si="334"/>
        <v/>
      </c>
      <c r="D3862" s="3" t="str">
        <f>IF(ISNUMBER(A3862),COUNTIF(Calculations!B:B, A3862),"")</f>
        <v/>
      </c>
      <c r="E3862" s="3" t="str">
        <f>IF(ISNUMBER(A3862),COUNTIF(Calculations!A:A, A3862),"")</f>
        <v/>
      </c>
      <c r="F3862" s="20" t="str">
        <f t="shared" si="335"/>
        <v/>
      </c>
      <c r="G3862" s="20" t="str">
        <f t="shared" si="336"/>
        <v/>
      </c>
    </row>
    <row r="3863" spans="1:7" x14ac:dyDescent="0.25">
      <c r="A3863" s="9" t="str">
        <f t="shared" si="332"/>
        <v/>
      </c>
      <c r="B3863" s="3" t="str">
        <f t="shared" si="333"/>
        <v/>
      </c>
      <c r="C3863" s="3" t="str">
        <f t="shared" si="334"/>
        <v/>
      </c>
      <c r="D3863" s="3" t="str">
        <f>IF(ISNUMBER(A3863),COUNTIF(Calculations!B:B, A3863),"")</f>
        <v/>
      </c>
      <c r="E3863" s="3" t="str">
        <f>IF(ISNUMBER(A3863),COUNTIF(Calculations!A:A, A3863),"")</f>
        <v/>
      </c>
      <c r="F3863" s="20" t="str">
        <f t="shared" si="335"/>
        <v/>
      </c>
      <c r="G3863" s="20" t="str">
        <f t="shared" si="336"/>
        <v/>
      </c>
    </row>
    <row r="3864" spans="1:7" x14ac:dyDescent="0.25">
      <c r="A3864" s="9" t="str">
        <f t="shared" si="332"/>
        <v/>
      </c>
      <c r="B3864" s="3" t="str">
        <f t="shared" si="333"/>
        <v/>
      </c>
      <c r="C3864" s="3" t="str">
        <f t="shared" si="334"/>
        <v/>
      </c>
      <c r="D3864" s="3" t="str">
        <f>IF(ISNUMBER(A3864),COUNTIF(Calculations!B:B, A3864),"")</f>
        <v/>
      </c>
      <c r="E3864" s="3" t="str">
        <f>IF(ISNUMBER(A3864),COUNTIF(Calculations!A:A, A3864),"")</f>
        <v/>
      </c>
      <c r="F3864" s="20" t="str">
        <f t="shared" si="335"/>
        <v/>
      </c>
      <c r="G3864" s="20" t="str">
        <f t="shared" si="336"/>
        <v/>
      </c>
    </row>
    <row r="3865" spans="1:7" x14ac:dyDescent="0.25">
      <c r="A3865" s="9" t="str">
        <f t="shared" si="332"/>
        <v/>
      </c>
      <c r="B3865" s="3" t="str">
        <f t="shared" si="333"/>
        <v/>
      </c>
      <c r="C3865" s="3" t="str">
        <f t="shared" si="334"/>
        <v/>
      </c>
      <c r="D3865" s="3" t="str">
        <f>IF(ISNUMBER(A3865),COUNTIF(Calculations!B:B, A3865),"")</f>
        <v/>
      </c>
      <c r="E3865" s="3" t="str">
        <f>IF(ISNUMBER(A3865),COUNTIF(Calculations!A:A, A3865),"")</f>
        <v/>
      </c>
      <c r="F3865" s="20" t="str">
        <f t="shared" si="335"/>
        <v/>
      </c>
      <c r="G3865" s="20" t="str">
        <f t="shared" si="336"/>
        <v/>
      </c>
    </row>
    <row r="3866" spans="1:7" x14ac:dyDescent="0.25">
      <c r="A3866" s="9" t="str">
        <f t="shared" si="332"/>
        <v/>
      </c>
      <c r="B3866" s="3" t="str">
        <f t="shared" si="333"/>
        <v/>
      </c>
      <c r="C3866" s="3" t="str">
        <f t="shared" si="334"/>
        <v/>
      </c>
      <c r="D3866" s="3" t="str">
        <f>IF(ISNUMBER(A3866),COUNTIF(Calculations!B:B, A3866),"")</f>
        <v/>
      </c>
      <c r="E3866" s="3" t="str">
        <f>IF(ISNUMBER(A3866),COUNTIF(Calculations!A:A, A3866),"")</f>
        <v/>
      </c>
      <c r="F3866" s="20" t="str">
        <f t="shared" si="335"/>
        <v/>
      </c>
      <c r="G3866" s="20" t="str">
        <f t="shared" si="336"/>
        <v/>
      </c>
    </row>
    <row r="3867" spans="1:7" x14ac:dyDescent="0.25">
      <c r="A3867" s="9" t="str">
        <f t="shared" si="332"/>
        <v/>
      </c>
      <c r="B3867" s="3" t="str">
        <f t="shared" si="333"/>
        <v/>
      </c>
      <c r="C3867" s="3" t="str">
        <f t="shared" si="334"/>
        <v/>
      </c>
      <c r="D3867" s="3" t="str">
        <f>IF(ISNUMBER(A3867),COUNTIF(Calculations!B:B, A3867),"")</f>
        <v/>
      </c>
      <c r="E3867" s="3" t="str">
        <f>IF(ISNUMBER(A3867),COUNTIF(Calculations!A:A, A3867),"")</f>
        <v/>
      </c>
      <c r="F3867" s="20" t="str">
        <f t="shared" si="335"/>
        <v/>
      </c>
      <c r="G3867" s="20" t="str">
        <f t="shared" si="336"/>
        <v/>
      </c>
    </row>
    <row r="3868" spans="1:7" x14ac:dyDescent="0.25">
      <c r="A3868" s="9" t="str">
        <f t="shared" si="332"/>
        <v/>
      </c>
      <c r="B3868" s="3" t="str">
        <f t="shared" si="333"/>
        <v/>
      </c>
      <c r="C3868" s="3" t="str">
        <f t="shared" si="334"/>
        <v/>
      </c>
      <c r="D3868" s="3" t="str">
        <f>IF(ISNUMBER(A3868),COUNTIF(Calculations!B:B, A3868),"")</f>
        <v/>
      </c>
      <c r="E3868" s="3" t="str">
        <f>IF(ISNUMBER(A3868),COUNTIF(Calculations!A:A, A3868),"")</f>
        <v/>
      </c>
      <c r="F3868" s="20" t="str">
        <f t="shared" si="335"/>
        <v/>
      </c>
      <c r="G3868" s="20" t="str">
        <f t="shared" si="336"/>
        <v/>
      </c>
    </row>
    <row r="3869" spans="1:7" x14ac:dyDescent="0.25">
      <c r="A3869" s="9" t="str">
        <f t="shared" si="332"/>
        <v/>
      </c>
      <c r="B3869" s="3" t="str">
        <f t="shared" si="333"/>
        <v/>
      </c>
      <c r="C3869" s="3" t="str">
        <f t="shared" si="334"/>
        <v/>
      </c>
      <c r="D3869" s="3" t="str">
        <f>IF(ISNUMBER(A3869),COUNTIF(Calculations!B:B, A3869),"")</f>
        <v/>
      </c>
      <c r="E3869" s="3" t="str">
        <f>IF(ISNUMBER(A3869),COUNTIF(Calculations!A:A, A3869),"")</f>
        <v/>
      </c>
      <c r="F3869" s="20" t="str">
        <f t="shared" si="335"/>
        <v/>
      </c>
      <c r="G3869" s="20" t="str">
        <f t="shared" si="336"/>
        <v/>
      </c>
    </row>
    <row r="3870" spans="1:7" x14ac:dyDescent="0.25">
      <c r="A3870" s="9" t="str">
        <f t="shared" si="332"/>
        <v/>
      </c>
      <c r="B3870" s="3" t="str">
        <f t="shared" si="333"/>
        <v/>
      </c>
      <c r="C3870" s="3" t="str">
        <f t="shared" si="334"/>
        <v/>
      </c>
      <c r="D3870" s="3" t="str">
        <f>IF(ISNUMBER(A3870),COUNTIF(Calculations!B:B, A3870),"")</f>
        <v/>
      </c>
      <c r="E3870" s="3" t="str">
        <f>IF(ISNUMBER(A3870),COUNTIF(Calculations!A:A, A3870),"")</f>
        <v/>
      </c>
      <c r="F3870" s="20" t="str">
        <f t="shared" si="335"/>
        <v/>
      </c>
      <c r="G3870" s="20" t="str">
        <f t="shared" si="336"/>
        <v/>
      </c>
    </row>
    <row r="3871" spans="1:7" x14ac:dyDescent="0.25">
      <c r="A3871" s="9" t="str">
        <f t="shared" si="332"/>
        <v/>
      </c>
      <c r="B3871" s="3" t="str">
        <f t="shared" si="333"/>
        <v/>
      </c>
      <c r="C3871" s="3" t="str">
        <f t="shared" si="334"/>
        <v/>
      </c>
      <c r="D3871" s="3" t="str">
        <f>IF(ISNUMBER(A3871),COUNTIF(Calculations!B:B, A3871),"")</f>
        <v/>
      </c>
      <c r="E3871" s="3" t="str">
        <f>IF(ISNUMBER(A3871),COUNTIF(Calculations!A:A, A3871),"")</f>
        <v/>
      </c>
      <c r="F3871" s="20" t="str">
        <f t="shared" si="335"/>
        <v/>
      </c>
      <c r="G3871" s="20" t="str">
        <f t="shared" si="336"/>
        <v/>
      </c>
    </row>
    <row r="3872" spans="1:7" x14ac:dyDescent="0.25">
      <c r="A3872" s="9" t="str">
        <f t="shared" si="332"/>
        <v/>
      </c>
      <c r="B3872" s="3" t="str">
        <f t="shared" si="333"/>
        <v/>
      </c>
      <c r="C3872" s="3" t="str">
        <f t="shared" si="334"/>
        <v/>
      </c>
      <c r="D3872" s="3" t="str">
        <f>IF(ISNUMBER(A3872),COUNTIF(Calculations!B:B, A3872),"")</f>
        <v/>
      </c>
      <c r="E3872" s="3" t="str">
        <f>IF(ISNUMBER(A3872),COUNTIF(Calculations!A:A, A3872),"")</f>
        <v/>
      </c>
      <c r="F3872" s="20" t="str">
        <f t="shared" si="335"/>
        <v/>
      </c>
      <c r="G3872" s="20" t="str">
        <f t="shared" si="336"/>
        <v/>
      </c>
    </row>
    <row r="3873" spans="1:7" x14ac:dyDescent="0.25">
      <c r="A3873" s="9" t="str">
        <f t="shared" si="332"/>
        <v/>
      </c>
      <c r="B3873" s="3" t="str">
        <f t="shared" si="333"/>
        <v/>
      </c>
      <c r="C3873" s="3" t="str">
        <f t="shared" si="334"/>
        <v/>
      </c>
      <c r="D3873" s="3" t="str">
        <f>IF(ISNUMBER(A3873),COUNTIF(Calculations!B:B, A3873),"")</f>
        <v/>
      </c>
      <c r="E3873" s="3" t="str">
        <f>IF(ISNUMBER(A3873),COUNTIF(Calculations!A:A, A3873),"")</f>
        <v/>
      </c>
      <c r="F3873" s="20" t="str">
        <f t="shared" si="335"/>
        <v/>
      </c>
      <c r="G3873" s="20" t="str">
        <f t="shared" si="336"/>
        <v/>
      </c>
    </row>
    <row r="3874" spans="1:7" x14ac:dyDescent="0.25">
      <c r="A3874" s="9" t="str">
        <f t="shared" si="332"/>
        <v/>
      </c>
      <c r="B3874" s="3" t="str">
        <f t="shared" si="333"/>
        <v/>
      </c>
      <c r="C3874" s="3" t="str">
        <f t="shared" si="334"/>
        <v/>
      </c>
      <c r="D3874" s="3" t="str">
        <f>IF(ISNUMBER(A3874),COUNTIF(Calculations!B:B, A3874),"")</f>
        <v/>
      </c>
      <c r="E3874" s="3" t="str">
        <f>IF(ISNUMBER(A3874),COUNTIF(Calculations!A:A, A3874),"")</f>
        <v/>
      </c>
      <c r="F3874" s="20" t="str">
        <f t="shared" si="335"/>
        <v/>
      </c>
      <c r="G3874" s="20" t="str">
        <f t="shared" si="336"/>
        <v/>
      </c>
    </row>
    <row r="3875" spans="1:7" x14ac:dyDescent="0.25">
      <c r="A3875" s="9" t="str">
        <f t="shared" si="332"/>
        <v/>
      </c>
      <c r="B3875" s="3" t="str">
        <f t="shared" si="333"/>
        <v/>
      </c>
      <c r="C3875" s="3" t="str">
        <f t="shared" si="334"/>
        <v/>
      </c>
      <c r="D3875" s="3" t="str">
        <f>IF(ISNUMBER(A3875),COUNTIF(Calculations!B:B, A3875),"")</f>
        <v/>
      </c>
      <c r="E3875" s="3" t="str">
        <f>IF(ISNUMBER(A3875),COUNTIF(Calculations!A:A, A3875),"")</f>
        <v/>
      </c>
      <c r="F3875" s="20" t="str">
        <f t="shared" si="335"/>
        <v/>
      </c>
      <c r="G3875" s="20" t="str">
        <f t="shared" si="336"/>
        <v/>
      </c>
    </row>
    <row r="3876" spans="1:7" x14ac:dyDescent="0.25">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20" t="str">
        <f t="shared" ref="F3876:F3939" si="340">IF(ISNUMBER(A3876),F3875 + D3876,"")</f>
        <v/>
      </c>
      <c r="G3876" s="20" t="str">
        <f t="shared" ref="G3876:G3939" si="341">IF(ISNUMBER(A3876),G3875 + E3876,"")</f>
        <v/>
      </c>
    </row>
    <row r="3877" spans="1:7" x14ac:dyDescent="0.25">
      <c r="A3877" s="9" t="str">
        <f t="shared" si="337"/>
        <v/>
      </c>
      <c r="B3877" s="3" t="str">
        <f t="shared" si="338"/>
        <v/>
      </c>
      <c r="C3877" s="3" t="str">
        <f t="shared" si="339"/>
        <v/>
      </c>
      <c r="D3877" s="3" t="str">
        <f>IF(ISNUMBER(A3877),COUNTIF(Calculations!B:B, A3877),"")</f>
        <v/>
      </c>
      <c r="E3877" s="3" t="str">
        <f>IF(ISNUMBER(A3877),COUNTIF(Calculations!A:A, A3877),"")</f>
        <v/>
      </c>
      <c r="F3877" s="20" t="str">
        <f t="shared" si="340"/>
        <v/>
      </c>
      <c r="G3877" s="20" t="str">
        <f t="shared" si="341"/>
        <v/>
      </c>
    </row>
    <row r="3878" spans="1:7" x14ac:dyDescent="0.25">
      <c r="A3878" s="9" t="str">
        <f t="shared" si="337"/>
        <v/>
      </c>
      <c r="B3878" s="3" t="str">
        <f t="shared" si="338"/>
        <v/>
      </c>
      <c r="C3878" s="3" t="str">
        <f t="shared" si="339"/>
        <v/>
      </c>
      <c r="D3878" s="3" t="str">
        <f>IF(ISNUMBER(A3878),COUNTIF(Calculations!B:B, A3878),"")</f>
        <v/>
      </c>
      <c r="E3878" s="3" t="str">
        <f>IF(ISNUMBER(A3878),COUNTIF(Calculations!A:A, A3878),"")</f>
        <v/>
      </c>
      <c r="F3878" s="20" t="str">
        <f t="shared" si="340"/>
        <v/>
      </c>
      <c r="G3878" s="20" t="str">
        <f t="shared" si="341"/>
        <v/>
      </c>
    </row>
    <row r="3879" spans="1:7" x14ac:dyDescent="0.25">
      <c r="A3879" s="9" t="str">
        <f t="shared" si="337"/>
        <v/>
      </c>
      <c r="B3879" s="3" t="str">
        <f t="shared" si="338"/>
        <v/>
      </c>
      <c r="C3879" s="3" t="str">
        <f t="shared" si="339"/>
        <v/>
      </c>
      <c r="D3879" s="3" t="str">
        <f>IF(ISNUMBER(A3879),COUNTIF(Calculations!B:B, A3879),"")</f>
        <v/>
      </c>
      <c r="E3879" s="3" t="str">
        <f>IF(ISNUMBER(A3879),COUNTIF(Calculations!A:A, A3879),"")</f>
        <v/>
      </c>
      <c r="F3879" s="20" t="str">
        <f t="shared" si="340"/>
        <v/>
      </c>
      <c r="G3879" s="20" t="str">
        <f t="shared" si="341"/>
        <v/>
      </c>
    </row>
    <row r="3880" spans="1:7" x14ac:dyDescent="0.25">
      <c r="A3880" s="9" t="str">
        <f t="shared" si="337"/>
        <v/>
      </c>
      <c r="B3880" s="3" t="str">
        <f t="shared" si="338"/>
        <v/>
      </c>
      <c r="C3880" s="3" t="str">
        <f t="shared" si="339"/>
        <v/>
      </c>
      <c r="D3880" s="3" t="str">
        <f>IF(ISNUMBER(A3880),COUNTIF(Calculations!B:B, A3880),"")</f>
        <v/>
      </c>
      <c r="E3880" s="3" t="str">
        <f>IF(ISNUMBER(A3880),COUNTIF(Calculations!A:A, A3880),"")</f>
        <v/>
      </c>
      <c r="F3880" s="20" t="str">
        <f t="shared" si="340"/>
        <v/>
      </c>
      <c r="G3880" s="20" t="str">
        <f t="shared" si="341"/>
        <v/>
      </c>
    </row>
    <row r="3881" spans="1:7" x14ac:dyDescent="0.25">
      <c r="A3881" s="9" t="str">
        <f t="shared" si="337"/>
        <v/>
      </c>
      <c r="B3881" s="3" t="str">
        <f t="shared" si="338"/>
        <v/>
      </c>
      <c r="C3881" s="3" t="str">
        <f t="shared" si="339"/>
        <v/>
      </c>
      <c r="D3881" s="3" t="str">
        <f>IF(ISNUMBER(A3881),COUNTIF(Calculations!B:B, A3881),"")</f>
        <v/>
      </c>
      <c r="E3881" s="3" t="str">
        <f>IF(ISNUMBER(A3881),COUNTIF(Calculations!A:A, A3881),"")</f>
        <v/>
      </c>
      <c r="F3881" s="20" t="str">
        <f t="shared" si="340"/>
        <v/>
      </c>
      <c r="G3881" s="20" t="str">
        <f t="shared" si="341"/>
        <v/>
      </c>
    </row>
    <row r="3882" spans="1:7" x14ac:dyDescent="0.25">
      <c r="A3882" s="9" t="str">
        <f t="shared" si="337"/>
        <v/>
      </c>
      <c r="B3882" s="3" t="str">
        <f t="shared" si="338"/>
        <v/>
      </c>
      <c r="C3882" s="3" t="str">
        <f t="shared" si="339"/>
        <v/>
      </c>
      <c r="D3882" s="3" t="str">
        <f>IF(ISNUMBER(A3882),COUNTIF(Calculations!B:B, A3882),"")</f>
        <v/>
      </c>
      <c r="E3882" s="3" t="str">
        <f>IF(ISNUMBER(A3882),COUNTIF(Calculations!A:A, A3882),"")</f>
        <v/>
      </c>
      <c r="F3882" s="20" t="str">
        <f t="shared" si="340"/>
        <v/>
      </c>
      <c r="G3882" s="20" t="str">
        <f t="shared" si="341"/>
        <v/>
      </c>
    </row>
    <row r="3883" spans="1:7" x14ac:dyDescent="0.25">
      <c r="A3883" s="9" t="str">
        <f t="shared" si="337"/>
        <v/>
      </c>
      <c r="B3883" s="3" t="str">
        <f t="shared" si="338"/>
        <v/>
      </c>
      <c r="C3883" s="3" t="str">
        <f t="shared" si="339"/>
        <v/>
      </c>
      <c r="D3883" s="3" t="str">
        <f>IF(ISNUMBER(A3883),COUNTIF(Calculations!B:B, A3883),"")</f>
        <v/>
      </c>
      <c r="E3883" s="3" t="str">
        <f>IF(ISNUMBER(A3883),COUNTIF(Calculations!A:A, A3883),"")</f>
        <v/>
      </c>
      <c r="F3883" s="20" t="str">
        <f t="shared" si="340"/>
        <v/>
      </c>
      <c r="G3883" s="20" t="str">
        <f t="shared" si="341"/>
        <v/>
      </c>
    </row>
    <row r="3884" spans="1:7" x14ac:dyDescent="0.25">
      <c r="A3884" s="9" t="str">
        <f t="shared" si="337"/>
        <v/>
      </c>
      <c r="B3884" s="3" t="str">
        <f t="shared" si="338"/>
        <v/>
      </c>
      <c r="C3884" s="3" t="str">
        <f t="shared" si="339"/>
        <v/>
      </c>
      <c r="D3884" s="3" t="str">
        <f>IF(ISNUMBER(A3884),COUNTIF(Calculations!B:B, A3884),"")</f>
        <v/>
      </c>
      <c r="E3884" s="3" t="str">
        <f>IF(ISNUMBER(A3884),COUNTIF(Calculations!A:A, A3884),"")</f>
        <v/>
      </c>
      <c r="F3884" s="20" t="str">
        <f t="shared" si="340"/>
        <v/>
      </c>
      <c r="G3884" s="20" t="str">
        <f t="shared" si="341"/>
        <v/>
      </c>
    </row>
    <row r="3885" spans="1:7" x14ac:dyDescent="0.25">
      <c r="A3885" s="9" t="str">
        <f t="shared" si="337"/>
        <v/>
      </c>
      <c r="B3885" s="3" t="str">
        <f t="shared" si="338"/>
        <v/>
      </c>
      <c r="C3885" s="3" t="str">
        <f t="shared" si="339"/>
        <v/>
      </c>
      <c r="D3885" s="3" t="str">
        <f>IF(ISNUMBER(A3885),COUNTIF(Calculations!B:B, A3885),"")</f>
        <v/>
      </c>
      <c r="E3885" s="3" t="str">
        <f>IF(ISNUMBER(A3885),COUNTIF(Calculations!A:A, A3885),"")</f>
        <v/>
      </c>
      <c r="F3885" s="20" t="str">
        <f t="shared" si="340"/>
        <v/>
      </c>
      <c r="G3885" s="20" t="str">
        <f t="shared" si="341"/>
        <v/>
      </c>
    </row>
    <row r="3886" spans="1:7" x14ac:dyDescent="0.25">
      <c r="A3886" s="9" t="str">
        <f t="shared" si="337"/>
        <v/>
      </c>
      <c r="B3886" s="3" t="str">
        <f t="shared" si="338"/>
        <v/>
      </c>
      <c r="C3886" s="3" t="str">
        <f t="shared" si="339"/>
        <v/>
      </c>
      <c r="D3886" s="3" t="str">
        <f>IF(ISNUMBER(A3886),COUNTIF(Calculations!B:B, A3886),"")</f>
        <v/>
      </c>
      <c r="E3886" s="3" t="str">
        <f>IF(ISNUMBER(A3886),COUNTIF(Calculations!A:A, A3886),"")</f>
        <v/>
      </c>
      <c r="F3886" s="20" t="str">
        <f t="shared" si="340"/>
        <v/>
      </c>
      <c r="G3886" s="20" t="str">
        <f t="shared" si="341"/>
        <v/>
      </c>
    </row>
    <row r="3887" spans="1:7" x14ac:dyDescent="0.25">
      <c r="A3887" s="9" t="str">
        <f t="shared" si="337"/>
        <v/>
      </c>
      <c r="B3887" s="3" t="str">
        <f t="shared" si="338"/>
        <v/>
      </c>
      <c r="C3887" s="3" t="str">
        <f t="shared" si="339"/>
        <v/>
      </c>
      <c r="D3887" s="3" t="str">
        <f>IF(ISNUMBER(A3887),COUNTIF(Calculations!B:B, A3887),"")</f>
        <v/>
      </c>
      <c r="E3887" s="3" t="str">
        <f>IF(ISNUMBER(A3887),COUNTIF(Calculations!A:A, A3887),"")</f>
        <v/>
      </c>
      <c r="F3887" s="20" t="str">
        <f t="shared" si="340"/>
        <v/>
      </c>
      <c r="G3887" s="20" t="str">
        <f t="shared" si="341"/>
        <v/>
      </c>
    </row>
    <row r="3888" spans="1:7" x14ac:dyDescent="0.25">
      <c r="A3888" s="9" t="str">
        <f t="shared" si="337"/>
        <v/>
      </c>
      <c r="B3888" s="3" t="str">
        <f t="shared" si="338"/>
        <v/>
      </c>
      <c r="C3888" s="3" t="str">
        <f t="shared" si="339"/>
        <v/>
      </c>
      <c r="D3888" s="3" t="str">
        <f>IF(ISNUMBER(A3888),COUNTIF(Calculations!B:B, A3888),"")</f>
        <v/>
      </c>
      <c r="E3888" s="3" t="str">
        <f>IF(ISNUMBER(A3888),COUNTIF(Calculations!A:A, A3888),"")</f>
        <v/>
      </c>
      <c r="F3888" s="20" t="str">
        <f t="shared" si="340"/>
        <v/>
      </c>
      <c r="G3888" s="20" t="str">
        <f t="shared" si="341"/>
        <v/>
      </c>
    </row>
    <row r="3889" spans="1:7" x14ac:dyDescent="0.25">
      <c r="A3889" s="9" t="str">
        <f t="shared" si="337"/>
        <v/>
      </c>
      <c r="B3889" s="3" t="str">
        <f t="shared" si="338"/>
        <v/>
      </c>
      <c r="C3889" s="3" t="str">
        <f t="shared" si="339"/>
        <v/>
      </c>
      <c r="D3889" s="3" t="str">
        <f>IF(ISNUMBER(A3889),COUNTIF(Calculations!B:B, A3889),"")</f>
        <v/>
      </c>
      <c r="E3889" s="3" t="str">
        <f>IF(ISNUMBER(A3889),COUNTIF(Calculations!A:A, A3889),"")</f>
        <v/>
      </c>
      <c r="F3889" s="20" t="str">
        <f t="shared" si="340"/>
        <v/>
      </c>
      <c r="G3889" s="20" t="str">
        <f t="shared" si="341"/>
        <v/>
      </c>
    </row>
    <row r="3890" spans="1:7" x14ac:dyDescent="0.25">
      <c r="A3890" s="9" t="str">
        <f t="shared" si="337"/>
        <v/>
      </c>
      <c r="B3890" s="3" t="str">
        <f t="shared" si="338"/>
        <v/>
      </c>
      <c r="C3890" s="3" t="str">
        <f t="shared" si="339"/>
        <v/>
      </c>
      <c r="D3890" s="3" t="str">
        <f>IF(ISNUMBER(A3890),COUNTIF(Calculations!B:B, A3890),"")</f>
        <v/>
      </c>
      <c r="E3890" s="3" t="str">
        <f>IF(ISNUMBER(A3890),COUNTIF(Calculations!A:A, A3890),"")</f>
        <v/>
      </c>
      <c r="F3890" s="20" t="str">
        <f t="shared" si="340"/>
        <v/>
      </c>
      <c r="G3890" s="20" t="str">
        <f t="shared" si="341"/>
        <v/>
      </c>
    </row>
    <row r="3891" spans="1:7" x14ac:dyDescent="0.25">
      <c r="A3891" s="9" t="str">
        <f t="shared" si="337"/>
        <v/>
      </c>
      <c r="B3891" s="3" t="str">
        <f t="shared" si="338"/>
        <v/>
      </c>
      <c r="C3891" s="3" t="str">
        <f t="shared" si="339"/>
        <v/>
      </c>
      <c r="D3891" s="3" t="str">
        <f>IF(ISNUMBER(A3891),COUNTIF(Calculations!B:B, A3891),"")</f>
        <v/>
      </c>
      <c r="E3891" s="3" t="str">
        <f>IF(ISNUMBER(A3891),COUNTIF(Calculations!A:A, A3891),"")</f>
        <v/>
      </c>
      <c r="F3891" s="20" t="str">
        <f t="shared" si="340"/>
        <v/>
      </c>
      <c r="G3891" s="20" t="str">
        <f t="shared" si="341"/>
        <v/>
      </c>
    </row>
    <row r="3892" spans="1:7" x14ac:dyDescent="0.25">
      <c r="A3892" s="9" t="str">
        <f t="shared" si="337"/>
        <v/>
      </c>
      <c r="B3892" s="3" t="str">
        <f t="shared" si="338"/>
        <v/>
      </c>
      <c r="C3892" s="3" t="str">
        <f t="shared" si="339"/>
        <v/>
      </c>
      <c r="D3892" s="3" t="str">
        <f>IF(ISNUMBER(A3892),COUNTIF(Calculations!B:B, A3892),"")</f>
        <v/>
      </c>
      <c r="E3892" s="3" t="str">
        <f>IF(ISNUMBER(A3892),COUNTIF(Calculations!A:A, A3892),"")</f>
        <v/>
      </c>
      <c r="F3892" s="20" t="str">
        <f t="shared" si="340"/>
        <v/>
      </c>
      <c r="G3892" s="20" t="str">
        <f t="shared" si="341"/>
        <v/>
      </c>
    </row>
    <row r="3893" spans="1:7" x14ac:dyDescent="0.25">
      <c r="A3893" s="9" t="str">
        <f t="shared" si="337"/>
        <v/>
      </c>
      <c r="B3893" s="3" t="str">
        <f t="shared" si="338"/>
        <v/>
      </c>
      <c r="C3893" s="3" t="str">
        <f t="shared" si="339"/>
        <v/>
      </c>
      <c r="D3893" s="3" t="str">
        <f>IF(ISNUMBER(A3893),COUNTIF(Calculations!B:B, A3893),"")</f>
        <v/>
      </c>
      <c r="E3893" s="3" t="str">
        <f>IF(ISNUMBER(A3893),COUNTIF(Calculations!A:A, A3893),"")</f>
        <v/>
      </c>
      <c r="F3893" s="20" t="str">
        <f t="shared" si="340"/>
        <v/>
      </c>
      <c r="G3893" s="20" t="str">
        <f t="shared" si="341"/>
        <v/>
      </c>
    </row>
    <row r="3894" spans="1:7" x14ac:dyDescent="0.25">
      <c r="A3894" s="9" t="str">
        <f t="shared" si="337"/>
        <v/>
      </c>
      <c r="B3894" s="3" t="str">
        <f t="shared" si="338"/>
        <v/>
      </c>
      <c r="C3894" s="3" t="str">
        <f t="shared" si="339"/>
        <v/>
      </c>
      <c r="D3894" s="3" t="str">
        <f>IF(ISNUMBER(A3894),COUNTIF(Calculations!B:B, A3894),"")</f>
        <v/>
      </c>
      <c r="E3894" s="3" t="str">
        <f>IF(ISNUMBER(A3894),COUNTIF(Calculations!A:A, A3894),"")</f>
        <v/>
      </c>
      <c r="F3894" s="20" t="str">
        <f t="shared" si="340"/>
        <v/>
      </c>
      <c r="G3894" s="20" t="str">
        <f t="shared" si="341"/>
        <v/>
      </c>
    </row>
    <row r="3895" spans="1:7" x14ac:dyDescent="0.25">
      <c r="A3895" s="9" t="str">
        <f t="shared" si="337"/>
        <v/>
      </c>
      <c r="B3895" s="3" t="str">
        <f t="shared" si="338"/>
        <v/>
      </c>
      <c r="C3895" s="3" t="str">
        <f t="shared" si="339"/>
        <v/>
      </c>
      <c r="D3895" s="3" t="str">
        <f>IF(ISNUMBER(A3895),COUNTIF(Calculations!B:B, A3895),"")</f>
        <v/>
      </c>
      <c r="E3895" s="3" t="str">
        <f>IF(ISNUMBER(A3895),COUNTIF(Calculations!A:A, A3895),"")</f>
        <v/>
      </c>
      <c r="F3895" s="20" t="str">
        <f t="shared" si="340"/>
        <v/>
      </c>
      <c r="G3895" s="20" t="str">
        <f t="shared" si="341"/>
        <v/>
      </c>
    </row>
    <row r="3896" spans="1:7" x14ac:dyDescent="0.25">
      <c r="A3896" s="9" t="str">
        <f t="shared" si="337"/>
        <v/>
      </c>
      <c r="B3896" s="3" t="str">
        <f t="shared" si="338"/>
        <v/>
      </c>
      <c r="C3896" s="3" t="str">
        <f t="shared" si="339"/>
        <v/>
      </c>
      <c r="D3896" s="3" t="str">
        <f>IF(ISNUMBER(A3896),COUNTIF(Calculations!B:B, A3896),"")</f>
        <v/>
      </c>
      <c r="E3896" s="3" t="str">
        <f>IF(ISNUMBER(A3896),COUNTIF(Calculations!A:A, A3896),"")</f>
        <v/>
      </c>
      <c r="F3896" s="20" t="str">
        <f t="shared" si="340"/>
        <v/>
      </c>
      <c r="G3896" s="20" t="str">
        <f t="shared" si="341"/>
        <v/>
      </c>
    </row>
    <row r="3897" spans="1:7" x14ac:dyDescent="0.25">
      <c r="A3897" s="9" t="str">
        <f t="shared" si="337"/>
        <v/>
      </c>
      <c r="B3897" s="3" t="str">
        <f t="shared" si="338"/>
        <v/>
      </c>
      <c r="C3897" s="3" t="str">
        <f t="shared" si="339"/>
        <v/>
      </c>
      <c r="D3897" s="3" t="str">
        <f>IF(ISNUMBER(A3897),COUNTIF(Calculations!B:B, A3897),"")</f>
        <v/>
      </c>
      <c r="E3897" s="3" t="str">
        <f>IF(ISNUMBER(A3897),COUNTIF(Calculations!A:A, A3897),"")</f>
        <v/>
      </c>
      <c r="F3897" s="20" t="str">
        <f t="shared" si="340"/>
        <v/>
      </c>
      <c r="G3897" s="20" t="str">
        <f t="shared" si="341"/>
        <v/>
      </c>
    </row>
    <row r="3898" spans="1:7" x14ac:dyDescent="0.25">
      <c r="A3898" s="9" t="str">
        <f t="shared" si="337"/>
        <v/>
      </c>
      <c r="B3898" s="3" t="str">
        <f t="shared" si="338"/>
        <v/>
      </c>
      <c r="C3898" s="3" t="str">
        <f t="shared" si="339"/>
        <v/>
      </c>
      <c r="D3898" s="3" t="str">
        <f>IF(ISNUMBER(A3898),COUNTIF(Calculations!B:B, A3898),"")</f>
        <v/>
      </c>
      <c r="E3898" s="3" t="str">
        <f>IF(ISNUMBER(A3898),COUNTIF(Calculations!A:A, A3898),"")</f>
        <v/>
      </c>
      <c r="F3898" s="20" t="str">
        <f t="shared" si="340"/>
        <v/>
      </c>
      <c r="G3898" s="20" t="str">
        <f t="shared" si="341"/>
        <v/>
      </c>
    </row>
    <row r="3899" spans="1:7" x14ac:dyDescent="0.25">
      <c r="A3899" s="9" t="str">
        <f t="shared" si="337"/>
        <v/>
      </c>
      <c r="B3899" s="3" t="str">
        <f t="shared" si="338"/>
        <v/>
      </c>
      <c r="C3899" s="3" t="str">
        <f t="shared" si="339"/>
        <v/>
      </c>
      <c r="D3899" s="3" t="str">
        <f>IF(ISNUMBER(A3899),COUNTIF(Calculations!B:B, A3899),"")</f>
        <v/>
      </c>
      <c r="E3899" s="3" t="str">
        <f>IF(ISNUMBER(A3899),COUNTIF(Calculations!A:A, A3899),"")</f>
        <v/>
      </c>
      <c r="F3899" s="20" t="str">
        <f t="shared" si="340"/>
        <v/>
      </c>
      <c r="G3899" s="20" t="str">
        <f t="shared" si="341"/>
        <v/>
      </c>
    </row>
    <row r="3900" spans="1:7" x14ac:dyDescent="0.25">
      <c r="A3900" s="9" t="str">
        <f t="shared" si="337"/>
        <v/>
      </c>
      <c r="B3900" s="3" t="str">
        <f t="shared" si="338"/>
        <v/>
      </c>
      <c r="C3900" s="3" t="str">
        <f t="shared" si="339"/>
        <v/>
      </c>
      <c r="D3900" s="3" t="str">
        <f>IF(ISNUMBER(A3900),COUNTIF(Calculations!B:B, A3900),"")</f>
        <v/>
      </c>
      <c r="E3900" s="3" t="str">
        <f>IF(ISNUMBER(A3900),COUNTIF(Calculations!A:A, A3900),"")</f>
        <v/>
      </c>
      <c r="F3900" s="20" t="str">
        <f t="shared" si="340"/>
        <v/>
      </c>
      <c r="G3900" s="20" t="str">
        <f t="shared" si="341"/>
        <v/>
      </c>
    </row>
    <row r="3901" spans="1:7" x14ac:dyDescent="0.25">
      <c r="A3901" s="9" t="str">
        <f t="shared" si="337"/>
        <v/>
      </c>
      <c r="B3901" s="3" t="str">
        <f t="shared" si="338"/>
        <v/>
      </c>
      <c r="C3901" s="3" t="str">
        <f t="shared" si="339"/>
        <v/>
      </c>
      <c r="D3901" s="3" t="str">
        <f>IF(ISNUMBER(A3901),COUNTIF(Calculations!B:B, A3901),"")</f>
        <v/>
      </c>
      <c r="E3901" s="3" t="str">
        <f>IF(ISNUMBER(A3901),COUNTIF(Calculations!A:A, A3901),"")</f>
        <v/>
      </c>
      <c r="F3901" s="20" t="str">
        <f t="shared" si="340"/>
        <v/>
      </c>
      <c r="G3901" s="20" t="str">
        <f t="shared" si="341"/>
        <v/>
      </c>
    </row>
    <row r="3902" spans="1:7" x14ac:dyDescent="0.25">
      <c r="A3902" s="9" t="str">
        <f t="shared" si="337"/>
        <v/>
      </c>
      <c r="B3902" s="3" t="str">
        <f t="shared" si="338"/>
        <v/>
      </c>
      <c r="C3902" s="3" t="str">
        <f t="shared" si="339"/>
        <v/>
      </c>
      <c r="D3902" s="3" t="str">
        <f>IF(ISNUMBER(A3902),COUNTIF(Calculations!B:B, A3902),"")</f>
        <v/>
      </c>
      <c r="E3902" s="3" t="str">
        <f>IF(ISNUMBER(A3902),COUNTIF(Calculations!A:A, A3902),"")</f>
        <v/>
      </c>
      <c r="F3902" s="20" t="str">
        <f t="shared" si="340"/>
        <v/>
      </c>
      <c r="G3902" s="20" t="str">
        <f t="shared" si="341"/>
        <v/>
      </c>
    </row>
    <row r="3903" spans="1:7" x14ac:dyDescent="0.25">
      <c r="A3903" s="9" t="str">
        <f t="shared" si="337"/>
        <v/>
      </c>
      <c r="B3903" s="3" t="str">
        <f t="shared" si="338"/>
        <v/>
      </c>
      <c r="C3903" s="3" t="str">
        <f t="shared" si="339"/>
        <v/>
      </c>
      <c r="D3903" s="3" t="str">
        <f>IF(ISNUMBER(A3903),COUNTIF(Calculations!B:B, A3903),"")</f>
        <v/>
      </c>
      <c r="E3903" s="3" t="str">
        <f>IF(ISNUMBER(A3903),COUNTIF(Calculations!A:A, A3903),"")</f>
        <v/>
      </c>
      <c r="F3903" s="20" t="str">
        <f t="shared" si="340"/>
        <v/>
      </c>
      <c r="G3903" s="20" t="str">
        <f t="shared" si="341"/>
        <v/>
      </c>
    </row>
    <row r="3904" spans="1:7" x14ac:dyDescent="0.25">
      <c r="A3904" s="9" t="str">
        <f t="shared" si="337"/>
        <v/>
      </c>
      <c r="B3904" s="3" t="str">
        <f t="shared" si="338"/>
        <v/>
      </c>
      <c r="C3904" s="3" t="str">
        <f t="shared" si="339"/>
        <v/>
      </c>
      <c r="D3904" s="3" t="str">
        <f>IF(ISNUMBER(A3904),COUNTIF(Calculations!B:B, A3904),"")</f>
        <v/>
      </c>
      <c r="E3904" s="3" t="str">
        <f>IF(ISNUMBER(A3904),COUNTIF(Calculations!A:A, A3904),"")</f>
        <v/>
      </c>
      <c r="F3904" s="20" t="str">
        <f t="shared" si="340"/>
        <v/>
      </c>
      <c r="G3904" s="20" t="str">
        <f t="shared" si="341"/>
        <v/>
      </c>
    </row>
    <row r="3905" spans="1:7" x14ac:dyDescent="0.25">
      <c r="A3905" s="9" t="str">
        <f t="shared" si="337"/>
        <v/>
      </c>
      <c r="B3905" s="3" t="str">
        <f t="shared" si="338"/>
        <v/>
      </c>
      <c r="C3905" s="3" t="str">
        <f t="shared" si="339"/>
        <v/>
      </c>
      <c r="D3905" s="3" t="str">
        <f>IF(ISNUMBER(A3905),COUNTIF(Calculations!B:B, A3905),"")</f>
        <v/>
      </c>
      <c r="E3905" s="3" t="str">
        <f>IF(ISNUMBER(A3905),COUNTIF(Calculations!A:A, A3905),"")</f>
        <v/>
      </c>
      <c r="F3905" s="20" t="str">
        <f t="shared" si="340"/>
        <v/>
      </c>
      <c r="G3905" s="20" t="str">
        <f t="shared" si="341"/>
        <v/>
      </c>
    </row>
    <row r="3906" spans="1:7" x14ac:dyDescent="0.25">
      <c r="A3906" s="9" t="str">
        <f t="shared" si="337"/>
        <v/>
      </c>
      <c r="B3906" s="3" t="str">
        <f t="shared" si="338"/>
        <v/>
      </c>
      <c r="C3906" s="3" t="str">
        <f t="shared" si="339"/>
        <v/>
      </c>
      <c r="D3906" s="3" t="str">
        <f>IF(ISNUMBER(A3906),COUNTIF(Calculations!B:B, A3906),"")</f>
        <v/>
      </c>
      <c r="E3906" s="3" t="str">
        <f>IF(ISNUMBER(A3906),COUNTIF(Calculations!A:A, A3906),"")</f>
        <v/>
      </c>
      <c r="F3906" s="20" t="str">
        <f t="shared" si="340"/>
        <v/>
      </c>
      <c r="G3906" s="20" t="str">
        <f t="shared" si="341"/>
        <v/>
      </c>
    </row>
    <row r="3907" spans="1:7" x14ac:dyDescent="0.25">
      <c r="A3907" s="9" t="str">
        <f t="shared" si="337"/>
        <v/>
      </c>
      <c r="B3907" s="3" t="str">
        <f t="shared" si="338"/>
        <v/>
      </c>
      <c r="C3907" s="3" t="str">
        <f t="shared" si="339"/>
        <v/>
      </c>
      <c r="D3907" s="3" t="str">
        <f>IF(ISNUMBER(A3907),COUNTIF(Calculations!B:B, A3907),"")</f>
        <v/>
      </c>
      <c r="E3907" s="3" t="str">
        <f>IF(ISNUMBER(A3907),COUNTIF(Calculations!A:A, A3907),"")</f>
        <v/>
      </c>
      <c r="F3907" s="20" t="str">
        <f t="shared" si="340"/>
        <v/>
      </c>
      <c r="G3907" s="20" t="str">
        <f t="shared" si="341"/>
        <v/>
      </c>
    </row>
    <row r="3908" spans="1:7" x14ac:dyDescent="0.25">
      <c r="A3908" s="9" t="str">
        <f t="shared" si="337"/>
        <v/>
      </c>
      <c r="B3908" s="3" t="str">
        <f t="shared" si="338"/>
        <v/>
      </c>
      <c r="C3908" s="3" t="str">
        <f t="shared" si="339"/>
        <v/>
      </c>
      <c r="D3908" s="3" t="str">
        <f>IF(ISNUMBER(A3908),COUNTIF(Calculations!B:B, A3908),"")</f>
        <v/>
      </c>
      <c r="E3908" s="3" t="str">
        <f>IF(ISNUMBER(A3908),COUNTIF(Calculations!A:A, A3908),"")</f>
        <v/>
      </c>
      <c r="F3908" s="20" t="str">
        <f t="shared" si="340"/>
        <v/>
      </c>
      <c r="G3908" s="20" t="str">
        <f t="shared" si="341"/>
        <v/>
      </c>
    </row>
    <row r="3909" spans="1:7" x14ac:dyDescent="0.25">
      <c r="A3909" s="9" t="str">
        <f t="shared" si="337"/>
        <v/>
      </c>
      <c r="B3909" s="3" t="str">
        <f t="shared" si="338"/>
        <v/>
      </c>
      <c r="C3909" s="3" t="str">
        <f t="shared" si="339"/>
        <v/>
      </c>
      <c r="D3909" s="3" t="str">
        <f>IF(ISNUMBER(A3909),COUNTIF(Calculations!B:B, A3909),"")</f>
        <v/>
      </c>
      <c r="E3909" s="3" t="str">
        <f>IF(ISNUMBER(A3909),COUNTIF(Calculations!A:A, A3909),"")</f>
        <v/>
      </c>
      <c r="F3909" s="20" t="str">
        <f t="shared" si="340"/>
        <v/>
      </c>
      <c r="G3909" s="20" t="str">
        <f t="shared" si="341"/>
        <v/>
      </c>
    </row>
    <row r="3910" spans="1:7" x14ac:dyDescent="0.25">
      <c r="A3910" s="9" t="str">
        <f t="shared" si="337"/>
        <v/>
      </c>
      <c r="B3910" s="3" t="str">
        <f t="shared" si="338"/>
        <v/>
      </c>
      <c r="C3910" s="3" t="str">
        <f t="shared" si="339"/>
        <v/>
      </c>
      <c r="D3910" s="3" t="str">
        <f>IF(ISNUMBER(A3910),COUNTIF(Calculations!B:B, A3910),"")</f>
        <v/>
      </c>
      <c r="E3910" s="3" t="str">
        <f>IF(ISNUMBER(A3910),COUNTIF(Calculations!A:A, A3910),"")</f>
        <v/>
      </c>
      <c r="F3910" s="20" t="str">
        <f t="shared" si="340"/>
        <v/>
      </c>
      <c r="G3910" s="20" t="str">
        <f t="shared" si="341"/>
        <v/>
      </c>
    </row>
    <row r="3911" spans="1:7" x14ac:dyDescent="0.25">
      <c r="A3911" s="9" t="str">
        <f t="shared" si="337"/>
        <v/>
      </c>
      <c r="B3911" s="3" t="str">
        <f t="shared" si="338"/>
        <v/>
      </c>
      <c r="C3911" s="3" t="str">
        <f t="shared" si="339"/>
        <v/>
      </c>
      <c r="D3911" s="3" t="str">
        <f>IF(ISNUMBER(A3911),COUNTIF(Calculations!B:B, A3911),"")</f>
        <v/>
      </c>
      <c r="E3911" s="3" t="str">
        <f>IF(ISNUMBER(A3911),COUNTIF(Calculations!A:A, A3911),"")</f>
        <v/>
      </c>
      <c r="F3911" s="20" t="str">
        <f t="shared" si="340"/>
        <v/>
      </c>
      <c r="G3911" s="20" t="str">
        <f t="shared" si="341"/>
        <v/>
      </c>
    </row>
    <row r="3912" spans="1:7" x14ac:dyDescent="0.25">
      <c r="A3912" s="9" t="str">
        <f t="shared" si="337"/>
        <v/>
      </c>
      <c r="B3912" s="3" t="str">
        <f t="shared" si="338"/>
        <v/>
      </c>
      <c r="C3912" s="3" t="str">
        <f t="shared" si="339"/>
        <v/>
      </c>
      <c r="D3912" s="3" t="str">
        <f>IF(ISNUMBER(A3912),COUNTIF(Calculations!B:B, A3912),"")</f>
        <v/>
      </c>
      <c r="E3912" s="3" t="str">
        <f>IF(ISNUMBER(A3912),COUNTIF(Calculations!A:A, A3912),"")</f>
        <v/>
      </c>
      <c r="F3912" s="20" t="str">
        <f t="shared" si="340"/>
        <v/>
      </c>
      <c r="G3912" s="20" t="str">
        <f t="shared" si="341"/>
        <v/>
      </c>
    </row>
    <row r="3913" spans="1:7" x14ac:dyDescent="0.25">
      <c r="A3913" s="9" t="str">
        <f t="shared" si="337"/>
        <v/>
      </c>
      <c r="B3913" s="3" t="str">
        <f t="shared" si="338"/>
        <v/>
      </c>
      <c r="C3913" s="3" t="str">
        <f t="shared" si="339"/>
        <v/>
      </c>
      <c r="D3913" s="3" t="str">
        <f>IF(ISNUMBER(A3913),COUNTIF(Calculations!B:B, A3913),"")</f>
        <v/>
      </c>
      <c r="E3913" s="3" t="str">
        <f>IF(ISNUMBER(A3913),COUNTIF(Calculations!A:A, A3913),"")</f>
        <v/>
      </c>
      <c r="F3913" s="20" t="str">
        <f t="shared" si="340"/>
        <v/>
      </c>
      <c r="G3913" s="20" t="str">
        <f t="shared" si="341"/>
        <v/>
      </c>
    </row>
    <row r="3914" spans="1:7" x14ac:dyDescent="0.25">
      <c r="A3914" s="9" t="str">
        <f t="shared" si="337"/>
        <v/>
      </c>
      <c r="B3914" s="3" t="str">
        <f t="shared" si="338"/>
        <v/>
      </c>
      <c r="C3914" s="3" t="str">
        <f t="shared" si="339"/>
        <v/>
      </c>
      <c r="D3914" s="3" t="str">
        <f>IF(ISNUMBER(A3914),COUNTIF(Calculations!B:B, A3914),"")</f>
        <v/>
      </c>
      <c r="E3914" s="3" t="str">
        <f>IF(ISNUMBER(A3914),COUNTIF(Calculations!A:A, A3914),"")</f>
        <v/>
      </c>
      <c r="F3914" s="20" t="str">
        <f t="shared" si="340"/>
        <v/>
      </c>
      <c r="G3914" s="20" t="str">
        <f t="shared" si="341"/>
        <v/>
      </c>
    </row>
    <row r="3915" spans="1:7" x14ac:dyDescent="0.25">
      <c r="A3915" s="9" t="str">
        <f t="shared" si="337"/>
        <v/>
      </c>
      <c r="B3915" s="3" t="str">
        <f t="shared" si="338"/>
        <v/>
      </c>
      <c r="C3915" s="3" t="str">
        <f t="shared" si="339"/>
        <v/>
      </c>
      <c r="D3915" s="3" t="str">
        <f>IF(ISNUMBER(A3915),COUNTIF(Calculations!B:B, A3915),"")</f>
        <v/>
      </c>
      <c r="E3915" s="3" t="str">
        <f>IF(ISNUMBER(A3915),COUNTIF(Calculations!A:A, A3915),"")</f>
        <v/>
      </c>
      <c r="F3915" s="20" t="str">
        <f t="shared" si="340"/>
        <v/>
      </c>
      <c r="G3915" s="20" t="str">
        <f t="shared" si="341"/>
        <v/>
      </c>
    </row>
    <row r="3916" spans="1:7" x14ac:dyDescent="0.25">
      <c r="A3916" s="9" t="str">
        <f t="shared" si="337"/>
        <v/>
      </c>
      <c r="B3916" s="3" t="str">
        <f t="shared" si="338"/>
        <v/>
      </c>
      <c r="C3916" s="3" t="str">
        <f t="shared" si="339"/>
        <v/>
      </c>
      <c r="D3916" s="3" t="str">
        <f>IF(ISNUMBER(A3916),COUNTIF(Calculations!B:B, A3916),"")</f>
        <v/>
      </c>
      <c r="E3916" s="3" t="str">
        <f>IF(ISNUMBER(A3916),COUNTIF(Calculations!A:A, A3916),"")</f>
        <v/>
      </c>
      <c r="F3916" s="20" t="str">
        <f t="shared" si="340"/>
        <v/>
      </c>
      <c r="G3916" s="20" t="str">
        <f t="shared" si="341"/>
        <v/>
      </c>
    </row>
    <row r="3917" spans="1:7" x14ac:dyDescent="0.25">
      <c r="A3917" s="9" t="str">
        <f t="shared" si="337"/>
        <v/>
      </c>
      <c r="B3917" s="3" t="str">
        <f t="shared" si="338"/>
        <v/>
      </c>
      <c r="C3917" s="3" t="str">
        <f t="shared" si="339"/>
        <v/>
      </c>
      <c r="D3917" s="3" t="str">
        <f>IF(ISNUMBER(A3917),COUNTIF(Calculations!B:B, A3917),"")</f>
        <v/>
      </c>
      <c r="E3917" s="3" t="str">
        <f>IF(ISNUMBER(A3917),COUNTIF(Calculations!A:A, A3917),"")</f>
        <v/>
      </c>
      <c r="F3917" s="20" t="str">
        <f t="shared" si="340"/>
        <v/>
      </c>
      <c r="G3917" s="20" t="str">
        <f t="shared" si="341"/>
        <v/>
      </c>
    </row>
    <row r="3918" spans="1:7" x14ac:dyDescent="0.25">
      <c r="A3918" s="9" t="str">
        <f t="shared" si="337"/>
        <v/>
      </c>
      <c r="B3918" s="3" t="str">
        <f t="shared" si="338"/>
        <v/>
      </c>
      <c r="C3918" s="3" t="str">
        <f t="shared" si="339"/>
        <v/>
      </c>
      <c r="D3918" s="3" t="str">
        <f>IF(ISNUMBER(A3918),COUNTIF(Calculations!B:B, A3918),"")</f>
        <v/>
      </c>
      <c r="E3918" s="3" t="str">
        <f>IF(ISNUMBER(A3918),COUNTIF(Calculations!A:A, A3918),"")</f>
        <v/>
      </c>
      <c r="F3918" s="20" t="str">
        <f t="shared" si="340"/>
        <v/>
      </c>
      <c r="G3918" s="20" t="str">
        <f t="shared" si="341"/>
        <v/>
      </c>
    </row>
    <row r="3919" spans="1:7" x14ac:dyDescent="0.25">
      <c r="A3919" s="9" t="str">
        <f t="shared" si="337"/>
        <v/>
      </c>
      <c r="B3919" s="3" t="str">
        <f t="shared" si="338"/>
        <v/>
      </c>
      <c r="C3919" s="3" t="str">
        <f t="shared" si="339"/>
        <v/>
      </c>
      <c r="D3919" s="3" t="str">
        <f>IF(ISNUMBER(A3919),COUNTIF(Calculations!B:B, A3919),"")</f>
        <v/>
      </c>
      <c r="E3919" s="3" t="str">
        <f>IF(ISNUMBER(A3919),COUNTIF(Calculations!A:A, A3919),"")</f>
        <v/>
      </c>
      <c r="F3919" s="20" t="str">
        <f t="shared" si="340"/>
        <v/>
      </c>
      <c r="G3919" s="20" t="str">
        <f t="shared" si="341"/>
        <v/>
      </c>
    </row>
    <row r="3920" spans="1:7" x14ac:dyDescent="0.25">
      <c r="A3920" s="9" t="str">
        <f t="shared" si="337"/>
        <v/>
      </c>
      <c r="B3920" s="3" t="str">
        <f t="shared" si="338"/>
        <v/>
      </c>
      <c r="C3920" s="3" t="str">
        <f t="shared" si="339"/>
        <v/>
      </c>
      <c r="D3920" s="3" t="str">
        <f>IF(ISNUMBER(A3920),COUNTIF(Calculations!B:B, A3920),"")</f>
        <v/>
      </c>
      <c r="E3920" s="3" t="str">
        <f>IF(ISNUMBER(A3920),COUNTIF(Calculations!A:A, A3920),"")</f>
        <v/>
      </c>
      <c r="F3920" s="20" t="str">
        <f t="shared" si="340"/>
        <v/>
      </c>
      <c r="G3920" s="20" t="str">
        <f t="shared" si="341"/>
        <v/>
      </c>
    </row>
    <row r="3921" spans="1:7" x14ac:dyDescent="0.25">
      <c r="A3921" s="9" t="str">
        <f t="shared" si="337"/>
        <v/>
      </c>
      <c r="B3921" s="3" t="str">
        <f t="shared" si="338"/>
        <v/>
      </c>
      <c r="C3921" s="3" t="str">
        <f t="shared" si="339"/>
        <v/>
      </c>
      <c r="D3921" s="3" t="str">
        <f>IF(ISNUMBER(A3921),COUNTIF(Calculations!B:B, A3921),"")</f>
        <v/>
      </c>
      <c r="E3921" s="3" t="str">
        <f>IF(ISNUMBER(A3921),COUNTIF(Calculations!A:A, A3921),"")</f>
        <v/>
      </c>
      <c r="F3921" s="20" t="str">
        <f t="shared" si="340"/>
        <v/>
      </c>
      <c r="G3921" s="20" t="str">
        <f t="shared" si="341"/>
        <v/>
      </c>
    </row>
    <row r="3922" spans="1:7" x14ac:dyDescent="0.25">
      <c r="A3922" s="9" t="str">
        <f t="shared" si="337"/>
        <v/>
      </c>
      <c r="B3922" s="3" t="str">
        <f t="shared" si="338"/>
        <v/>
      </c>
      <c r="C3922" s="3" t="str">
        <f t="shared" si="339"/>
        <v/>
      </c>
      <c r="D3922" s="3" t="str">
        <f>IF(ISNUMBER(A3922),COUNTIF(Calculations!B:B, A3922),"")</f>
        <v/>
      </c>
      <c r="E3922" s="3" t="str">
        <f>IF(ISNUMBER(A3922),COUNTIF(Calculations!A:A, A3922),"")</f>
        <v/>
      </c>
      <c r="F3922" s="20" t="str">
        <f t="shared" si="340"/>
        <v/>
      </c>
      <c r="G3922" s="20" t="str">
        <f t="shared" si="341"/>
        <v/>
      </c>
    </row>
    <row r="3923" spans="1:7" x14ac:dyDescent="0.25">
      <c r="A3923" s="9" t="str">
        <f t="shared" si="337"/>
        <v/>
      </c>
      <c r="B3923" s="3" t="str">
        <f t="shared" si="338"/>
        <v/>
      </c>
      <c r="C3923" s="3" t="str">
        <f t="shared" si="339"/>
        <v/>
      </c>
      <c r="D3923" s="3" t="str">
        <f>IF(ISNUMBER(A3923),COUNTIF(Calculations!B:B, A3923),"")</f>
        <v/>
      </c>
      <c r="E3923" s="3" t="str">
        <f>IF(ISNUMBER(A3923),COUNTIF(Calculations!A:A, A3923),"")</f>
        <v/>
      </c>
      <c r="F3923" s="20" t="str">
        <f t="shared" si="340"/>
        <v/>
      </c>
      <c r="G3923" s="20" t="str">
        <f t="shared" si="341"/>
        <v/>
      </c>
    </row>
    <row r="3924" spans="1:7" x14ac:dyDescent="0.25">
      <c r="A3924" s="9" t="str">
        <f t="shared" si="337"/>
        <v/>
      </c>
      <c r="B3924" s="3" t="str">
        <f t="shared" si="338"/>
        <v/>
      </c>
      <c r="C3924" s="3" t="str">
        <f t="shared" si="339"/>
        <v/>
      </c>
      <c r="D3924" s="3" t="str">
        <f>IF(ISNUMBER(A3924),COUNTIF(Calculations!B:B, A3924),"")</f>
        <v/>
      </c>
      <c r="E3924" s="3" t="str">
        <f>IF(ISNUMBER(A3924),COUNTIF(Calculations!A:A, A3924),"")</f>
        <v/>
      </c>
      <c r="F3924" s="20" t="str">
        <f t="shared" si="340"/>
        <v/>
      </c>
      <c r="G3924" s="20" t="str">
        <f t="shared" si="341"/>
        <v/>
      </c>
    </row>
    <row r="3925" spans="1:7" x14ac:dyDescent="0.25">
      <c r="A3925" s="9" t="str">
        <f t="shared" si="337"/>
        <v/>
      </c>
      <c r="B3925" s="3" t="str">
        <f t="shared" si="338"/>
        <v/>
      </c>
      <c r="C3925" s="3" t="str">
        <f t="shared" si="339"/>
        <v/>
      </c>
      <c r="D3925" s="3" t="str">
        <f>IF(ISNUMBER(A3925),COUNTIF(Calculations!B:B, A3925),"")</f>
        <v/>
      </c>
      <c r="E3925" s="3" t="str">
        <f>IF(ISNUMBER(A3925),COUNTIF(Calculations!A:A, A3925),"")</f>
        <v/>
      </c>
      <c r="F3925" s="20" t="str">
        <f t="shared" si="340"/>
        <v/>
      </c>
      <c r="G3925" s="20" t="str">
        <f t="shared" si="341"/>
        <v/>
      </c>
    </row>
    <row r="3926" spans="1:7" x14ac:dyDescent="0.25">
      <c r="A3926" s="9" t="str">
        <f t="shared" si="337"/>
        <v/>
      </c>
      <c r="B3926" s="3" t="str">
        <f t="shared" si="338"/>
        <v/>
      </c>
      <c r="C3926" s="3" t="str">
        <f t="shared" si="339"/>
        <v/>
      </c>
      <c r="D3926" s="3" t="str">
        <f>IF(ISNUMBER(A3926),COUNTIF(Calculations!B:B, A3926),"")</f>
        <v/>
      </c>
      <c r="E3926" s="3" t="str">
        <f>IF(ISNUMBER(A3926),COUNTIF(Calculations!A:A, A3926),"")</f>
        <v/>
      </c>
      <c r="F3926" s="20" t="str">
        <f t="shared" si="340"/>
        <v/>
      </c>
      <c r="G3926" s="20" t="str">
        <f t="shared" si="341"/>
        <v/>
      </c>
    </row>
    <row r="3927" spans="1:7" x14ac:dyDescent="0.25">
      <c r="A3927" s="9" t="str">
        <f t="shared" si="337"/>
        <v/>
      </c>
      <c r="B3927" s="3" t="str">
        <f t="shared" si="338"/>
        <v/>
      </c>
      <c r="C3927" s="3" t="str">
        <f t="shared" si="339"/>
        <v/>
      </c>
      <c r="D3927" s="3" t="str">
        <f>IF(ISNUMBER(A3927),COUNTIF(Calculations!B:B, A3927),"")</f>
        <v/>
      </c>
      <c r="E3927" s="3" t="str">
        <f>IF(ISNUMBER(A3927),COUNTIF(Calculations!A:A, A3927),"")</f>
        <v/>
      </c>
      <c r="F3927" s="20" t="str">
        <f t="shared" si="340"/>
        <v/>
      </c>
      <c r="G3927" s="20" t="str">
        <f t="shared" si="341"/>
        <v/>
      </c>
    </row>
    <row r="3928" spans="1:7" x14ac:dyDescent="0.25">
      <c r="A3928" s="9" t="str">
        <f t="shared" si="337"/>
        <v/>
      </c>
      <c r="B3928" s="3" t="str">
        <f t="shared" si="338"/>
        <v/>
      </c>
      <c r="C3928" s="3" t="str">
        <f t="shared" si="339"/>
        <v/>
      </c>
      <c r="D3928" s="3" t="str">
        <f>IF(ISNUMBER(A3928),COUNTIF(Calculations!B:B, A3928),"")</f>
        <v/>
      </c>
      <c r="E3928" s="3" t="str">
        <f>IF(ISNUMBER(A3928),COUNTIF(Calculations!A:A, A3928),"")</f>
        <v/>
      </c>
      <c r="F3928" s="20" t="str">
        <f t="shared" si="340"/>
        <v/>
      </c>
      <c r="G3928" s="20" t="str">
        <f t="shared" si="341"/>
        <v/>
      </c>
    </row>
    <row r="3929" spans="1:7" x14ac:dyDescent="0.25">
      <c r="A3929" s="9" t="str">
        <f t="shared" si="337"/>
        <v/>
      </c>
      <c r="B3929" s="3" t="str">
        <f t="shared" si="338"/>
        <v/>
      </c>
      <c r="C3929" s="3" t="str">
        <f t="shared" si="339"/>
        <v/>
      </c>
      <c r="D3929" s="3" t="str">
        <f>IF(ISNUMBER(A3929),COUNTIF(Calculations!B:B, A3929),"")</f>
        <v/>
      </c>
      <c r="E3929" s="3" t="str">
        <f>IF(ISNUMBER(A3929),COUNTIF(Calculations!A:A, A3929),"")</f>
        <v/>
      </c>
      <c r="F3929" s="20" t="str">
        <f t="shared" si="340"/>
        <v/>
      </c>
      <c r="G3929" s="20" t="str">
        <f t="shared" si="341"/>
        <v/>
      </c>
    </row>
    <row r="3930" spans="1:7" x14ac:dyDescent="0.25">
      <c r="A3930" s="9" t="str">
        <f t="shared" si="337"/>
        <v/>
      </c>
      <c r="B3930" s="3" t="str">
        <f t="shared" si="338"/>
        <v/>
      </c>
      <c r="C3930" s="3" t="str">
        <f t="shared" si="339"/>
        <v/>
      </c>
      <c r="D3930" s="3" t="str">
        <f>IF(ISNUMBER(A3930),COUNTIF(Calculations!B:B, A3930),"")</f>
        <v/>
      </c>
      <c r="E3930" s="3" t="str">
        <f>IF(ISNUMBER(A3930),COUNTIF(Calculations!A:A, A3930),"")</f>
        <v/>
      </c>
      <c r="F3930" s="20" t="str">
        <f t="shared" si="340"/>
        <v/>
      </c>
      <c r="G3930" s="20" t="str">
        <f t="shared" si="341"/>
        <v/>
      </c>
    </row>
    <row r="3931" spans="1:7" x14ac:dyDescent="0.25">
      <c r="A3931" s="9" t="str">
        <f t="shared" si="337"/>
        <v/>
      </c>
      <c r="B3931" s="3" t="str">
        <f t="shared" si="338"/>
        <v/>
      </c>
      <c r="C3931" s="3" t="str">
        <f t="shared" si="339"/>
        <v/>
      </c>
      <c r="D3931" s="3" t="str">
        <f>IF(ISNUMBER(A3931),COUNTIF(Calculations!B:B, A3931),"")</f>
        <v/>
      </c>
      <c r="E3931" s="3" t="str">
        <f>IF(ISNUMBER(A3931),COUNTIF(Calculations!A:A, A3931),"")</f>
        <v/>
      </c>
      <c r="F3931" s="20" t="str">
        <f t="shared" si="340"/>
        <v/>
      </c>
      <c r="G3931" s="20" t="str">
        <f t="shared" si="341"/>
        <v/>
      </c>
    </row>
    <row r="3932" spans="1:7" x14ac:dyDescent="0.25">
      <c r="A3932" s="9" t="str">
        <f t="shared" si="337"/>
        <v/>
      </c>
      <c r="B3932" s="3" t="str">
        <f t="shared" si="338"/>
        <v/>
      </c>
      <c r="C3932" s="3" t="str">
        <f t="shared" si="339"/>
        <v/>
      </c>
      <c r="D3932" s="3" t="str">
        <f>IF(ISNUMBER(A3932),COUNTIF(Calculations!B:B, A3932),"")</f>
        <v/>
      </c>
      <c r="E3932" s="3" t="str">
        <f>IF(ISNUMBER(A3932),COUNTIF(Calculations!A:A, A3932),"")</f>
        <v/>
      </c>
      <c r="F3932" s="20" t="str">
        <f t="shared" si="340"/>
        <v/>
      </c>
      <c r="G3932" s="20" t="str">
        <f t="shared" si="341"/>
        <v/>
      </c>
    </row>
    <row r="3933" spans="1:7" x14ac:dyDescent="0.25">
      <c r="A3933" s="9" t="str">
        <f t="shared" si="337"/>
        <v/>
      </c>
      <c r="B3933" s="3" t="str">
        <f t="shared" si="338"/>
        <v/>
      </c>
      <c r="C3933" s="3" t="str">
        <f t="shared" si="339"/>
        <v/>
      </c>
      <c r="D3933" s="3" t="str">
        <f>IF(ISNUMBER(A3933),COUNTIF(Calculations!B:B, A3933),"")</f>
        <v/>
      </c>
      <c r="E3933" s="3" t="str">
        <f>IF(ISNUMBER(A3933),COUNTIF(Calculations!A:A, A3933),"")</f>
        <v/>
      </c>
      <c r="F3933" s="20" t="str">
        <f t="shared" si="340"/>
        <v/>
      </c>
      <c r="G3933" s="20" t="str">
        <f t="shared" si="341"/>
        <v/>
      </c>
    </row>
    <row r="3934" spans="1:7" x14ac:dyDescent="0.25">
      <c r="A3934" s="9" t="str">
        <f t="shared" si="337"/>
        <v/>
      </c>
      <c r="B3934" s="3" t="str">
        <f t="shared" si="338"/>
        <v/>
      </c>
      <c r="C3934" s="3" t="str">
        <f t="shared" si="339"/>
        <v/>
      </c>
      <c r="D3934" s="3" t="str">
        <f>IF(ISNUMBER(A3934),COUNTIF(Calculations!B:B, A3934),"")</f>
        <v/>
      </c>
      <c r="E3934" s="3" t="str">
        <f>IF(ISNUMBER(A3934),COUNTIF(Calculations!A:A, A3934),"")</f>
        <v/>
      </c>
      <c r="F3934" s="20" t="str">
        <f t="shared" si="340"/>
        <v/>
      </c>
      <c r="G3934" s="20" t="str">
        <f t="shared" si="341"/>
        <v/>
      </c>
    </row>
    <row r="3935" spans="1:7" x14ac:dyDescent="0.25">
      <c r="A3935" s="9" t="str">
        <f t="shared" si="337"/>
        <v/>
      </c>
      <c r="B3935" s="3" t="str">
        <f t="shared" si="338"/>
        <v/>
      </c>
      <c r="C3935" s="3" t="str">
        <f t="shared" si="339"/>
        <v/>
      </c>
      <c r="D3935" s="3" t="str">
        <f>IF(ISNUMBER(A3935),COUNTIF(Calculations!B:B, A3935),"")</f>
        <v/>
      </c>
      <c r="E3935" s="3" t="str">
        <f>IF(ISNUMBER(A3935),COUNTIF(Calculations!A:A, A3935),"")</f>
        <v/>
      </c>
      <c r="F3935" s="20" t="str">
        <f t="shared" si="340"/>
        <v/>
      </c>
      <c r="G3935" s="20" t="str">
        <f t="shared" si="341"/>
        <v/>
      </c>
    </row>
    <row r="3936" spans="1:7" x14ac:dyDescent="0.25">
      <c r="A3936" s="9" t="str">
        <f t="shared" si="337"/>
        <v/>
      </c>
      <c r="B3936" s="3" t="str">
        <f t="shared" si="338"/>
        <v/>
      </c>
      <c r="C3936" s="3" t="str">
        <f t="shared" si="339"/>
        <v/>
      </c>
      <c r="D3936" s="3" t="str">
        <f>IF(ISNUMBER(A3936),COUNTIF(Calculations!B:B, A3936),"")</f>
        <v/>
      </c>
      <c r="E3936" s="3" t="str">
        <f>IF(ISNUMBER(A3936),COUNTIF(Calculations!A:A, A3936),"")</f>
        <v/>
      </c>
      <c r="F3936" s="20" t="str">
        <f t="shared" si="340"/>
        <v/>
      </c>
      <c r="G3936" s="20" t="str">
        <f t="shared" si="341"/>
        <v/>
      </c>
    </row>
    <row r="3937" spans="1:7" x14ac:dyDescent="0.25">
      <c r="A3937" s="9" t="str">
        <f t="shared" si="337"/>
        <v/>
      </c>
      <c r="B3937" s="3" t="str">
        <f t="shared" si="338"/>
        <v/>
      </c>
      <c r="C3937" s="3" t="str">
        <f t="shared" si="339"/>
        <v/>
      </c>
      <c r="D3937" s="3" t="str">
        <f>IF(ISNUMBER(A3937),COUNTIF(Calculations!B:B, A3937),"")</f>
        <v/>
      </c>
      <c r="E3937" s="3" t="str">
        <f>IF(ISNUMBER(A3937),COUNTIF(Calculations!A:A, A3937),"")</f>
        <v/>
      </c>
      <c r="F3937" s="20" t="str">
        <f t="shared" si="340"/>
        <v/>
      </c>
      <c r="G3937" s="20" t="str">
        <f t="shared" si="341"/>
        <v/>
      </c>
    </row>
    <row r="3938" spans="1:7" x14ac:dyDescent="0.25">
      <c r="A3938" s="9" t="str">
        <f t="shared" si="337"/>
        <v/>
      </c>
      <c r="B3938" s="3" t="str">
        <f t="shared" si="338"/>
        <v/>
      </c>
      <c r="C3938" s="3" t="str">
        <f t="shared" si="339"/>
        <v/>
      </c>
      <c r="D3938" s="3" t="str">
        <f>IF(ISNUMBER(A3938),COUNTIF(Calculations!B:B, A3938),"")</f>
        <v/>
      </c>
      <c r="E3938" s="3" t="str">
        <f>IF(ISNUMBER(A3938),COUNTIF(Calculations!A:A, A3938),"")</f>
        <v/>
      </c>
      <c r="F3938" s="20" t="str">
        <f t="shared" si="340"/>
        <v/>
      </c>
      <c r="G3938" s="20" t="str">
        <f t="shared" si="341"/>
        <v/>
      </c>
    </row>
    <row r="3939" spans="1:7" x14ac:dyDescent="0.25">
      <c r="A3939" s="9" t="str">
        <f t="shared" si="337"/>
        <v/>
      </c>
      <c r="B3939" s="3" t="str">
        <f t="shared" si="338"/>
        <v/>
      </c>
      <c r="C3939" s="3" t="str">
        <f t="shared" si="339"/>
        <v/>
      </c>
      <c r="D3939" s="3" t="str">
        <f>IF(ISNUMBER(A3939),COUNTIF(Calculations!B:B, A3939),"")</f>
        <v/>
      </c>
      <c r="E3939" s="3" t="str">
        <f>IF(ISNUMBER(A3939),COUNTIF(Calculations!A:A, A3939),"")</f>
        <v/>
      </c>
      <c r="F3939" s="20" t="str">
        <f t="shared" si="340"/>
        <v/>
      </c>
      <c r="G3939" s="20" t="str">
        <f t="shared" si="341"/>
        <v/>
      </c>
    </row>
    <row r="3940" spans="1:7" x14ac:dyDescent="0.25">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20" t="str">
        <f t="shared" ref="F3940:F4003" si="345">IF(ISNUMBER(A3940),F3939 + D3940,"")</f>
        <v/>
      </c>
      <c r="G3940" s="20" t="str">
        <f t="shared" ref="G3940:G4003" si="346">IF(ISNUMBER(A3940),G3939 + E3940,"")</f>
        <v/>
      </c>
    </row>
    <row r="3941" spans="1:7" x14ac:dyDescent="0.25">
      <c r="A3941" s="9" t="str">
        <f t="shared" si="342"/>
        <v/>
      </c>
      <c r="B3941" s="3" t="str">
        <f t="shared" si="343"/>
        <v/>
      </c>
      <c r="C3941" s="3" t="str">
        <f t="shared" si="344"/>
        <v/>
      </c>
      <c r="D3941" s="3" t="str">
        <f>IF(ISNUMBER(A3941),COUNTIF(Calculations!B:B, A3941),"")</f>
        <v/>
      </c>
      <c r="E3941" s="3" t="str">
        <f>IF(ISNUMBER(A3941),COUNTIF(Calculations!A:A, A3941),"")</f>
        <v/>
      </c>
      <c r="F3941" s="20" t="str">
        <f t="shared" si="345"/>
        <v/>
      </c>
      <c r="G3941" s="20" t="str">
        <f t="shared" si="346"/>
        <v/>
      </c>
    </row>
    <row r="3942" spans="1:7" x14ac:dyDescent="0.25">
      <c r="A3942" s="9" t="str">
        <f t="shared" si="342"/>
        <v/>
      </c>
      <c r="B3942" s="3" t="str">
        <f t="shared" si="343"/>
        <v/>
      </c>
      <c r="C3942" s="3" t="str">
        <f t="shared" si="344"/>
        <v/>
      </c>
      <c r="D3942" s="3" t="str">
        <f>IF(ISNUMBER(A3942),COUNTIF(Calculations!B:B, A3942),"")</f>
        <v/>
      </c>
      <c r="E3942" s="3" t="str">
        <f>IF(ISNUMBER(A3942),COUNTIF(Calculations!A:A, A3942),"")</f>
        <v/>
      </c>
      <c r="F3942" s="20" t="str">
        <f t="shared" si="345"/>
        <v/>
      </c>
      <c r="G3942" s="20" t="str">
        <f t="shared" si="346"/>
        <v/>
      </c>
    </row>
    <row r="3943" spans="1:7" x14ac:dyDescent="0.25">
      <c r="A3943" s="9" t="str">
        <f t="shared" si="342"/>
        <v/>
      </c>
      <c r="B3943" s="3" t="str">
        <f t="shared" si="343"/>
        <v/>
      </c>
      <c r="C3943" s="3" t="str">
        <f t="shared" si="344"/>
        <v/>
      </c>
      <c r="D3943" s="3" t="str">
        <f>IF(ISNUMBER(A3943),COUNTIF(Calculations!B:B, A3943),"")</f>
        <v/>
      </c>
      <c r="E3943" s="3" t="str">
        <f>IF(ISNUMBER(A3943),COUNTIF(Calculations!A:A, A3943),"")</f>
        <v/>
      </c>
      <c r="F3943" s="20" t="str">
        <f t="shared" si="345"/>
        <v/>
      </c>
      <c r="G3943" s="20" t="str">
        <f t="shared" si="346"/>
        <v/>
      </c>
    </row>
    <row r="3944" spans="1:7" x14ac:dyDescent="0.25">
      <c r="A3944" s="9" t="str">
        <f t="shared" si="342"/>
        <v/>
      </c>
      <c r="B3944" s="3" t="str">
        <f t="shared" si="343"/>
        <v/>
      </c>
      <c r="C3944" s="3" t="str">
        <f t="shared" si="344"/>
        <v/>
      </c>
      <c r="D3944" s="3" t="str">
        <f>IF(ISNUMBER(A3944),COUNTIF(Calculations!B:B, A3944),"")</f>
        <v/>
      </c>
      <c r="E3944" s="3" t="str">
        <f>IF(ISNUMBER(A3944),COUNTIF(Calculations!A:A, A3944),"")</f>
        <v/>
      </c>
      <c r="F3944" s="20" t="str">
        <f t="shared" si="345"/>
        <v/>
      </c>
      <c r="G3944" s="20" t="str">
        <f t="shared" si="346"/>
        <v/>
      </c>
    </row>
    <row r="3945" spans="1:7" x14ac:dyDescent="0.25">
      <c r="A3945" s="9" t="str">
        <f t="shared" si="342"/>
        <v/>
      </c>
      <c r="B3945" s="3" t="str">
        <f t="shared" si="343"/>
        <v/>
      </c>
      <c r="C3945" s="3" t="str">
        <f t="shared" si="344"/>
        <v/>
      </c>
      <c r="D3945" s="3" t="str">
        <f>IF(ISNUMBER(A3945),COUNTIF(Calculations!B:B, A3945),"")</f>
        <v/>
      </c>
      <c r="E3945" s="3" t="str">
        <f>IF(ISNUMBER(A3945),COUNTIF(Calculations!A:A, A3945),"")</f>
        <v/>
      </c>
      <c r="F3945" s="20" t="str">
        <f t="shared" si="345"/>
        <v/>
      </c>
      <c r="G3945" s="20" t="str">
        <f t="shared" si="346"/>
        <v/>
      </c>
    </row>
    <row r="3946" spans="1:7" x14ac:dyDescent="0.25">
      <c r="A3946" s="9" t="str">
        <f t="shared" si="342"/>
        <v/>
      </c>
      <c r="B3946" s="3" t="str">
        <f t="shared" si="343"/>
        <v/>
      </c>
      <c r="C3946" s="3" t="str">
        <f t="shared" si="344"/>
        <v/>
      </c>
      <c r="D3946" s="3" t="str">
        <f>IF(ISNUMBER(A3946),COUNTIF(Calculations!B:B, A3946),"")</f>
        <v/>
      </c>
      <c r="E3946" s="3" t="str">
        <f>IF(ISNUMBER(A3946),COUNTIF(Calculations!A:A, A3946),"")</f>
        <v/>
      </c>
      <c r="F3946" s="20" t="str">
        <f t="shared" si="345"/>
        <v/>
      </c>
      <c r="G3946" s="20" t="str">
        <f t="shared" si="346"/>
        <v/>
      </c>
    </row>
    <row r="3947" spans="1:7" x14ac:dyDescent="0.25">
      <c r="A3947" s="9" t="str">
        <f t="shared" si="342"/>
        <v/>
      </c>
      <c r="B3947" s="3" t="str">
        <f t="shared" si="343"/>
        <v/>
      </c>
      <c r="C3947" s="3" t="str">
        <f t="shared" si="344"/>
        <v/>
      </c>
      <c r="D3947" s="3" t="str">
        <f>IF(ISNUMBER(A3947),COUNTIF(Calculations!B:B, A3947),"")</f>
        <v/>
      </c>
      <c r="E3947" s="3" t="str">
        <f>IF(ISNUMBER(A3947),COUNTIF(Calculations!A:A, A3947),"")</f>
        <v/>
      </c>
      <c r="F3947" s="20" t="str">
        <f t="shared" si="345"/>
        <v/>
      </c>
      <c r="G3947" s="20" t="str">
        <f t="shared" si="346"/>
        <v/>
      </c>
    </row>
    <row r="3948" spans="1:7" x14ac:dyDescent="0.25">
      <c r="A3948" s="9" t="str">
        <f t="shared" si="342"/>
        <v/>
      </c>
      <c r="B3948" s="3" t="str">
        <f t="shared" si="343"/>
        <v/>
      </c>
      <c r="C3948" s="3" t="str">
        <f t="shared" si="344"/>
        <v/>
      </c>
      <c r="D3948" s="3" t="str">
        <f>IF(ISNUMBER(A3948),COUNTIF(Calculations!B:B, A3948),"")</f>
        <v/>
      </c>
      <c r="E3948" s="3" t="str">
        <f>IF(ISNUMBER(A3948),COUNTIF(Calculations!A:A, A3948),"")</f>
        <v/>
      </c>
      <c r="F3948" s="20" t="str">
        <f t="shared" si="345"/>
        <v/>
      </c>
      <c r="G3948" s="20" t="str">
        <f t="shared" si="346"/>
        <v/>
      </c>
    </row>
    <row r="3949" spans="1:7" x14ac:dyDescent="0.25">
      <c r="A3949" s="9" t="str">
        <f t="shared" si="342"/>
        <v/>
      </c>
      <c r="B3949" s="3" t="str">
        <f t="shared" si="343"/>
        <v/>
      </c>
      <c r="C3949" s="3" t="str">
        <f t="shared" si="344"/>
        <v/>
      </c>
      <c r="D3949" s="3" t="str">
        <f>IF(ISNUMBER(A3949),COUNTIF(Calculations!B:B, A3949),"")</f>
        <v/>
      </c>
      <c r="E3949" s="3" t="str">
        <f>IF(ISNUMBER(A3949),COUNTIF(Calculations!A:A, A3949),"")</f>
        <v/>
      </c>
      <c r="F3949" s="20" t="str">
        <f t="shared" si="345"/>
        <v/>
      </c>
      <c r="G3949" s="20" t="str">
        <f t="shared" si="346"/>
        <v/>
      </c>
    </row>
    <row r="3950" spans="1:7" x14ac:dyDescent="0.25">
      <c r="A3950" s="9" t="str">
        <f t="shared" si="342"/>
        <v/>
      </c>
      <c r="B3950" s="3" t="str">
        <f t="shared" si="343"/>
        <v/>
      </c>
      <c r="C3950" s="3" t="str">
        <f t="shared" si="344"/>
        <v/>
      </c>
      <c r="D3950" s="3" t="str">
        <f>IF(ISNUMBER(A3950),COUNTIF(Calculations!B:B, A3950),"")</f>
        <v/>
      </c>
      <c r="E3950" s="3" t="str">
        <f>IF(ISNUMBER(A3950),COUNTIF(Calculations!A:A, A3950),"")</f>
        <v/>
      </c>
      <c r="F3950" s="20" t="str">
        <f t="shared" si="345"/>
        <v/>
      </c>
      <c r="G3950" s="20" t="str">
        <f t="shared" si="346"/>
        <v/>
      </c>
    </row>
    <row r="3951" spans="1:7" x14ac:dyDescent="0.25">
      <c r="A3951" s="9" t="str">
        <f t="shared" si="342"/>
        <v/>
      </c>
      <c r="B3951" s="3" t="str">
        <f t="shared" si="343"/>
        <v/>
      </c>
      <c r="C3951" s="3" t="str">
        <f t="shared" si="344"/>
        <v/>
      </c>
      <c r="D3951" s="3" t="str">
        <f>IF(ISNUMBER(A3951),COUNTIF(Calculations!B:B, A3951),"")</f>
        <v/>
      </c>
      <c r="E3951" s="3" t="str">
        <f>IF(ISNUMBER(A3951),COUNTIF(Calculations!A:A, A3951),"")</f>
        <v/>
      </c>
      <c r="F3951" s="20" t="str">
        <f t="shared" si="345"/>
        <v/>
      </c>
      <c r="G3951" s="20" t="str">
        <f t="shared" si="346"/>
        <v/>
      </c>
    </row>
    <row r="3952" spans="1:7" x14ac:dyDescent="0.25">
      <c r="A3952" s="9" t="str">
        <f t="shared" si="342"/>
        <v/>
      </c>
      <c r="B3952" s="3" t="str">
        <f t="shared" si="343"/>
        <v/>
      </c>
      <c r="C3952" s="3" t="str">
        <f t="shared" si="344"/>
        <v/>
      </c>
      <c r="D3952" s="3" t="str">
        <f>IF(ISNUMBER(A3952),COUNTIF(Calculations!B:B, A3952),"")</f>
        <v/>
      </c>
      <c r="E3952" s="3" t="str">
        <f>IF(ISNUMBER(A3952),COUNTIF(Calculations!A:A, A3952),"")</f>
        <v/>
      </c>
      <c r="F3952" s="20" t="str">
        <f t="shared" si="345"/>
        <v/>
      </c>
      <c r="G3952" s="20" t="str">
        <f t="shared" si="346"/>
        <v/>
      </c>
    </row>
    <row r="3953" spans="1:7" x14ac:dyDescent="0.25">
      <c r="A3953" s="9" t="str">
        <f t="shared" si="342"/>
        <v/>
      </c>
      <c r="B3953" s="3" t="str">
        <f t="shared" si="343"/>
        <v/>
      </c>
      <c r="C3953" s="3" t="str">
        <f t="shared" si="344"/>
        <v/>
      </c>
      <c r="D3953" s="3" t="str">
        <f>IF(ISNUMBER(A3953),COUNTIF(Calculations!B:B, A3953),"")</f>
        <v/>
      </c>
      <c r="E3953" s="3" t="str">
        <f>IF(ISNUMBER(A3953),COUNTIF(Calculations!A:A, A3953),"")</f>
        <v/>
      </c>
      <c r="F3953" s="20" t="str">
        <f t="shared" si="345"/>
        <v/>
      </c>
      <c r="G3953" s="20" t="str">
        <f t="shared" si="346"/>
        <v/>
      </c>
    </row>
    <row r="3954" spans="1:7" x14ac:dyDescent="0.25">
      <c r="A3954" s="9" t="str">
        <f t="shared" si="342"/>
        <v/>
      </c>
      <c r="B3954" s="3" t="str">
        <f t="shared" si="343"/>
        <v/>
      </c>
      <c r="C3954" s="3" t="str">
        <f t="shared" si="344"/>
        <v/>
      </c>
      <c r="D3954" s="3" t="str">
        <f>IF(ISNUMBER(A3954),COUNTIF(Calculations!B:B, A3954),"")</f>
        <v/>
      </c>
      <c r="E3954" s="3" t="str">
        <f>IF(ISNUMBER(A3954),COUNTIF(Calculations!A:A, A3954),"")</f>
        <v/>
      </c>
      <c r="F3954" s="20" t="str">
        <f t="shared" si="345"/>
        <v/>
      </c>
      <c r="G3954" s="20" t="str">
        <f t="shared" si="346"/>
        <v/>
      </c>
    </row>
    <row r="3955" spans="1:7" x14ac:dyDescent="0.25">
      <c r="A3955" s="9" t="str">
        <f t="shared" si="342"/>
        <v/>
      </c>
      <c r="B3955" s="3" t="str">
        <f t="shared" si="343"/>
        <v/>
      </c>
      <c r="C3955" s="3" t="str">
        <f t="shared" si="344"/>
        <v/>
      </c>
      <c r="D3955" s="3" t="str">
        <f>IF(ISNUMBER(A3955),COUNTIF(Calculations!B:B, A3955),"")</f>
        <v/>
      </c>
      <c r="E3955" s="3" t="str">
        <f>IF(ISNUMBER(A3955),COUNTIF(Calculations!A:A, A3955),"")</f>
        <v/>
      </c>
      <c r="F3955" s="20" t="str">
        <f t="shared" si="345"/>
        <v/>
      </c>
      <c r="G3955" s="20" t="str">
        <f t="shared" si="346"/>
        <v/>
      </c>
    </row>
    <row r="3956" spans="1:7" x14ac:dyDescent="0.25">
      <c r="A3956" s="9" t="str">
        <f t="shared" si="342"/>
        <v/>
      </c>
      <c r="B3956" s="3" t="str">
        <f t="shared" si="343"/>
        <v/>
      </c>
      <c r="C3956" s="3" t="str">
        <f t="shared" si="344"/>
        <v/>
      </c>
      <c r="D3956" s="3" t="str">
        <f>IF(ISNUMBER(A3956),COUNTIF(Calculations!B:B, A3956),"")</f>
        <v/>
      </c>
      <c r="E3956" s="3" t="str">
        <f>IF(ISNUMBER(A3956),COUNTIF(Calculations!A:A, A3956),"")</f>
        <v/>
      </c>
      <c r="F3956" s="20" t="str">
        <f t="shared" si="345"/>
        <v/>
      </c>
      <c r="G3956" s="20" t="str">
        <f t="shared" si="346"/>
        <v/>
      </c>
    </row>
    <row r="3957" spans="1:7" x14ac:dyDescent="0.25">
      <c r="A3957" s="9" t="str">
        <f t="shared" si="342"/>
        <v/>
      </c>
      <c r="B3957" s="3" t="str">
        <f t="shared" si="343"/>
        <v/>
      </c>
      <c r="C3957" s="3" t="str">
        <f t="shared" si="344"/>
        <v/>
      </c>
      <c r="D3957" s="3" t="str">
        <f>IF(ISNUMBER(A3957),COUNTIF(Calculations!B:B, A3957),"")</f>
        <v/>
      </c>
      <c r="E3957" s="3" t="str">
        <f>IF(ISNUMBER(A3957),COUNTIF(Calculations!A:A, A3957),"")</f>
        <v/>
      </c>
      <c r="F3957" s="20" t="str">
        <f t="shared" si="345"/>
        <v/>
      </c>
      <c r="G3957" s="20" t="str">
        <f t="shared" si="346"/>
        <v/>
      </c>
    </row>
    <row r="3958" spans="1:7" x14ac:dyDescent="0.25">
      <c r="A3958" s="9" t="str">
        <f t="shared" si="342"/>
        <v/>
      </c>
      <c r="B3958" s="3" t="str">
        <f t="shared" si="343"/>
        <v/>
      </c>
      <c r="C3958" s="3" t="str">
        <f t="shared" si="344"/>
        <v/>
      </c>
      <c r="D3958" s="3" t="str">
        <f>IF(ISNUMBER(A3958),COUNTIF(Calculations!B:B, A3958),"")</f>
        <v/>
      </c>
      <c r="E3958" s="3" t="str">
        <f>IF(ISNUMBER(A3958),COUNTIF(Calculations!A:A, A3958),"")</f>
        <v/>
      </c>
      <c r="F3958" s="20" t="str">
        <f t="shared" si="345"/>
        <v/>
      </c>
      <c r="G3958" s="20" t="str">
        <f t="shared" si="346"/>
        <v/>
      </c>
    </row>
    <row r="3959" spans="1:7" x14ac:dyDescent="0.25">
      <c r="A3959" s="9" t="str">
        <f t="shared" si="342"/>
        <v/>
      </c>
      <c r="B3959" s="3" t="str">
        <f t="shared" si="343"/>
        <v/>
      </c>
      <c r="C3959" s="3" t="str">
        <f t="shared" si="344"/>
        <v/>
      </c>
      <c r="D3959" s="3" t="str">
        <f>IF(ISNUMBER(A3959),COUNTIF(Calculations!B:B, A3959),"")</f>
        <v/>
      </c>
      <c r="E3959" s="3" t="str">
        <f>IF(ISNUMBER(A3959),COUNTIF(Calculations!A:A, A3959),"")</f>
        <v/>
      </c>
      <c r="F3959" s="20" t="str">
        <f t="shared" si="345"/>
        <v/>
      </c>
      <c r="G3959" s="20" t="str">
        <f t="shared" si="346"/>
        <v/>
      </c>
    </row>
    <row r="3960" spans="1:7" x14ac:dyDescent="0.25">
      <c r="A3960" s="9" t="str">
        <f t="shared" si="342"/>
        <v/>
      </c>
      <c r="B3960" s="3" t="str">
        <f t="shared" si="343"/>
        <v/>
      </c>
      <c r="C3960" s="3" t="str">
        <f t="shared" si="344"/>
        <v/>
      </c>
      <c r="D3960" s="3" t="str">
        <f>IF(ISNUMBER(A3960),COUNTIF(Calculations!B:B, A3960),"")</f>
        <v/>
      </c>
      <c r="E3960" s="3" t="str">
        <f>IF(ISNUMBER(A3960),COUNTIF(Calculations!A:A, A3960),"")</f>
        <v/>
      </c>
      <c r="F3960" s="20" t="str">
        <f t="shared" si="345"/>
        <v/>
      </c>
      <c r="G3960" s="20" t="str">
        <f t="shared" si="346"/>
        <v/>
      </c>
    </row>
    <row r="3961" spans="1:7" x14ac:dyDescent="0.25">
      <c r="A3961" s="9" t="str">
        <f t="shared" si="342"/>
        <v/>
      </c>
      <c r="B3961" s="3" t="str">
        <f t="shared" si="343"/>
        <v/>
      </c>
      <c r="C3961" s="3" t="str">
        <f t="shared" si="344"/>
        <v/>
      </c>
      <c r="D3961" s="3" t="str">
        <f>IF(ISNUMBER(A3961),COUNTIF(Calculations!B:B, A3961),"")</f>
        <v/>
      </c>
      <c r="E3961" s="3" t="str">
        <f>IF(ISNUMBER(A3961),COUNTIF(Calculations!A:A, A3961),"")</f>
        <v/>
      </c>
      <c r="F3961" s="20" t="str">
        <f t="shared" si="345"/>
        <v/>
      </c>
      <c r="G3961" s="20" t="str">
        <f t="shared" si="346"/>
        <v/>
      </c>
    </row>
    <row r="3962" spans="1:7" x14ac:dyDescent="0.25">
      <c r="A3962" s="9" t="str">
        <f t="shared" si="342"/>
        <v/>
      </c>
      <c r="B3962" s="3" t="str">
        <f t="shared" si="343"/>
        <v/>
      </c>
      <c r="C3962" s="3" t="str">
        <f t="shared" si="344"/>
        <v/>
      </c>
      <c r="D3962" s="3" t="str">
        <f>IF(ISNUMBER(A3962),COUNTIF(Calculations!B:B, A3962),"")</f>
        <v/>
      </c>
      <c r="E3962" s="3" t="str">
        <f>IF(ISNUMBER(A3962),COUNTIF(Calculations!A:A, A3962),"")</f>
        <v/>
      </c>
      <c r="F3962" s="20" t="str">
        <f t="shared" si="345"/>
        <v/>
      </c>
      <c r="G3962" s="20" t="str">
        <f t="shared" si="346"/>
        <v/>
      </c>
    </row>
    <row r="3963" spans="1:7" x14ac:dyDescent="0.25">
      <c r="A3963" s="9" t="str">
        <f t="shared" si="342"/>
        <v/>
      </c>
      <c r="B3963" s="3" t="str">
        <f t="shared" si="343"/>
        <v/>
      </c>
      <c r="C3963" s="3" t="str">
        <f t="shared" si="344"/>
        <v/>
      </c>
      <c r="D3963" s="3" t="str">
        <f>IF(ISNUMBER(A3963),COUNTIF(Calculations!B:B, A3963),"")</f>
        <v/>
      </c>
      <c r="E3963" s="3" t="str">
        <f>IF(ISNUMBER(A3963),COUNTIF(Calculations!A:A, A3963),"")</f>
        <v/>
      </c>
      <c r="F3963" s="20" t="str">
        <f t="shared" si="345"/>
        <v/>
      </c>
      <c r="G3963" s="20" t="str">
        <f t="shared" si="346"/>
        <v/>
      </c>
    </row>
    <row r="3964" spans="1:7" x14ac:dyDescent="0.25">
      <c r="A3964" s="9" t="str">
        <f t="shared" si="342"/>
        <v/>
      </c>
      <c r="B3964" s="3" t="str">
        <f t="shared" si="343"/>
        <v/>
      </c>
      <c r="C3964" s="3" t="str">
        <f t="shared" si="344"/>
        <v/>
      </c>
      <c r="D3964" s="3" t="str">
        <f>IF(ISNUMBER(A3964),COUNTIF(Calculations!B:B, A3964),"")</f>
        <v/>
      </c>
      <c r="E3964" s="3" t="str">
        <f>IF(ISNUMBER(A3964),COUNTIF(Calculations!A:A, A3964),"")</f>
        <v/>
      </c>
      <c r="F3964" s="20" t="str">
        <f t="shared" si="345"/>
        <v/>
      </c>
      <c r="G3964" s="20" t="str">
        <f t="shared" si="346"/>
        <v/>
      </c>
    </row>
    <row r="3965" spans="1:7" x14ac:dyDescent="0.25">
      <c r="A3965" s="9" t="str">
        <f t="shared" si="342"/>
        <v/>
      </c>
      <c r="B3965" s="3" t="str">
        <f t="shared" si="343"/>
        <v/>
      </c>
      <c r="C3965" s="3" t="str">
        <f t="shared" si="344"/>
        <v/>
      </c>
      <c r="D3965" s="3" t="str">
        <f>IF(ISNUMBER(A3965),COUNTIF(Calculations!B:B, A3965),"")</f>
        <v/>
      </c>
      <c r="E3965" s="3" t="str">
        <f>IF(ISNUMBER(A3965),COUNTIF(Calculations!A:A, A3965),"")</f>
        <v/>
      </c>
      <c r="F3965" s="20" t="str">
        <f t="shared" si="345"/>
        <v/>
      </c>
      <c r="G3965" s="20" t="str">
        <f t="shared" si="346"/>
        <v/>
      </c>
    </row>
    <row r="3966" spans="1:7" x14ac:dyDescent="0.25">
      <c r="A3966" s="9" t="str">
        <f t="shared" si="342"/>
        <v/>
      </c>
      <c r="B3966" s="3" t="str">
        <f t="shared" si="343"/>
        <v/>
      </c>
      <c r="C3966" s="3" t="str">
        <f t="shared" si="344"/>
        <v/>
      </c>
      <c r="D3966" s="3" t="str">
        <f>IF(ISNUMBER(A3966),COUNTIF(Calculations!B:B, A3966),"")</f>
        <v/>
      </c>
      <c r="E3966" s="3" t="str">
        <f>IF(ISNUMBER(A3966),COUNTIF(Calculations!A:A, A3966),"")</f>
        <v/>
      </c>
      <c r="F3966" s="20" t="str">
        <f t="shared" si="345"/>
        <v/>
      </c>
      <c r="G3966" s="20" t="str">
        <f t="shared" si="346"/>
        <v/>
      </c>
    </row>
    <row r="3967" spans="1:7" x14ac:dyDescent="0.25">
      <c r="A3967" s="9" t="str">
        <f t="shared" si="342"/>
        <v/>
      </c>
      <c r="B3967" s="3" t="str">
        <f t="shared" si="343"/>
        <v/>
      </c>
      <c r="C3967" s="3" t="str">
        <f t="shared" si="344"/>
        <v/>
      </c>
      <c r="D3967" s="3" t="str">
        <f>IF(ISNUMBER(A3967),COUNTIF(Calculations!B:B, A3967),"")</f>
        <v/>
      </c>
      <c r="E3967" s="3" t="str">
        <f>IF(ISNUMBER(A3967),COUNTIF(Calculations!A:A, A3967),"")</f>
        <v/>
      </c>
      <c r="F3967" s="20" t="str">
        <f t="shared" si="345"/>
        <v/>
      </c>
      <c r="G3967" s="20" t="str">
        <f t="shared" si="346"/>
        <v/>
      </c>
    </row>
    <row r="3968" spans="1:7" x14ac:dyDescent="0.25">
      <c r="A3968" s="9" t="str">
        <f t="shared" si="342"/>
        <v/>
      </c>
      <c r="B3968" s="3" t="str">
        <f t="shared" si="343"/>
        <v/>
      </c>
      <c r="C3968" s="3" t="str">
        <f t="shared" si="344"/>
        <v/>
      </c>
      <c r="D3968" s="3" t="str">
        <f>IF(ISNUMBER(A3968),COUNTIF(Calculations!B:B, A3968),"")</f>
        <v/>
      </c>
      <c r="E3968" s="3" t="str">
        <f>IF(ISNUMBER(A3968),COUNTIF(Calculations!A:A, A3968),"")</f>
        <v/>
      </c>
      <c r="F3968" s="20" t="str">
        <f t="shared" si="345"/>
        <v/>
      </c>
      <c r="G3968" s="20" t="str">
        <f t="shared" si="346"/>
        <v/>
      </c>
    </row>
    <row r="3969" spans="1:7" x14ac:dyDescent="0.25">
      <c r="A3969" s="9" t="str">
        <f t="shared" si="342"/>
        <v/>
      </c>
      <c r="B3969" s="3" t="str">
        <f t="shared" si="343"/>
        <v/>
      </c>
      <c r="C3969" s="3" t="str">
        <f t="shared" si="344"/>
        <v/>
      </c>
      <c r="D3969" s="3" t="str">
        <f>IF(ISNUMBER(A3969),COUNTIF(Calculations!B:B, A3969),"")</f>
        <v/>
      </c>
      <c r="E3969" s="3" t="str">
        <f>IF(ISNUMBER(A3969),COUNTIF(Calculations!A:A, A3969),"")</f>
        <v/>
      </c>
      <c r="F3969" s="20" t="str">
        <f t="shared" si="345"/>
        <v/>
      </c>
      <c r="G3969" s="20" t="str">
        <f t="shared" si="346"/>
        <v/>
      </c>
    </row>
    <row r="3970" spans="1:7" x14ac:dyDescent="0.25">
      <c r="A3970" s="9" t="str">
        <f t="shared" si="342"/>
        <v/>
      </c>
      <c r="B3970" s="3" t="str">
        <f t="shared" si="343"/>
        <v/>
      </c>
      <c r="C3970" s="3" t="str">
        <f t="shared" si="344"/>
        <v/>
      </c>
      <c r="D3970" s="3" t="str">
        <f>IF(ISNUMBER(A3970),COUNTIF(Calculations!B:B, A3970),"")</f>
        <v/>
      </c>
      <c r="E3970" s="3" t="str">
        <f>IF(ISNUMBER(A3970),COUNTIF(Calculations!A:A, A3970),"")</f>
        <v/>
      </c>
      <c r="F3970" s="20" t="str">
        <f t="shared" si="345"/>
        <v/>
      </c>
      <c r="G3970" s="20" t="str">
        <f t="shared" si="346"/>
        <v/>
      </c>
    </row>
    <row r="3971" spans="1:7" x14ac:dyDescent="0.25">
      <c r="A3971" s="9" t="str">
        <f t="shared" si="342"/>
        <v/>
      </c>
      <c r="B3971" s="3" t="str">
        <f t="shared" si="343"/>
        <v/>
      </c>
      <c r="C3971" s="3" t="str">
        <f t="shared" si="344"/>
        <v/>
      </c>
      <c r="D3971" s="3" t="str">
        <f>IF(ISNUMBER(A3971),COUNTIF(Calculations!B:B, A3971),"")</f>
        <v/>
      </c>
      <c r="E3971" s="3" t="str">
        <f>IF(ISNUMBER(A3971),COUNTIF(Calculations!A:A, A3971),"")</f>
        <v/>
      </c>
      <c r="F3971" s="20" t="str">
        <f t="shared" si="345"/>
        <v/>
      </c>
      <c r="G3971" s="20" t="str">
        <f t="shared" si="346"/>
        <v/>
      </c>
    </row>
    <row r="3972" spans="1:7" x14ac:dyDescent="0.25">
      <c r="A3972" s="9" t="str">
        <f t="shared" si="342"/>
        <v/>
      </c>
      <c r="B3972" s="3" t="str">
        <f t="shared" si="343"/>
        <v/>
      </c>
      <c r="C3972" s="3" t="str">
        <f t="shared" si="344"/>
        <v/>
      </c>
      <c r="D3972" s="3" t="str">
        <f>IF(ISNUMBER(A3972),COUNTIF(Calculations!B:B, A3972),"")</f>
        <v/>
      </c>
      <c r="E3972" s="3" t="str">
        <f>IF(ISNUMBER(A3972),COUNTIF(Calculations!A:A, A3972),"")</f>
        <v/>
      </c>
      <c r="F3972" s="20" t="str">
        <f t="shared" si="345"/>
        <v/>
      </c>
      <c r="G3972" s="20" t="str">
        <f t="shared" si="346"/>
        <v/>
      </c>
    </row>
    <row r="3973" spans="1:7" x14ac:dyDescent="0.25">
      <c r="A3973" s="9" t="str">
        <f t="shared" si="342"/>
        <v/>
      </c>
      <c r="B3973" s="3" t="str">
        <f t="shared" si="343"/>
        <v/>
      </c>
      <c r="C3973" s="3" t="str">
        <f t="shared" si="344"/>
        <v/>
      </c>
      <c r="D3973" s="3" t="str">
        <f>IF(ISNUMBER(A3973),COUNTIF(Calculations!B:B, A3973),"")</f>
        <v/>
      </c>
      <c r="E3973" s="3" t="str">
        <f>IF(ISNUMBER(A3973),COUNTIF(Calculations!A:A, A3973),"")</f>
        <v/>
      </c>
      <c r="F3973" s="20" t="str">
        <f t="shared" si="345"/>
        <v/>
      </c>
      <c r="G3973" s="20" t="str">
        <f t="shared" si="346"/>
        <v/>
      </c>
    </row>
    <row r="3974" spans="1:7" x14ac:dyDescent="0.25">
      <c r="A3974" s="9" t="str">
        <f t="shared" si="342"/>
        <v/>
      </c>
      <c r="B3974" s="3" t="str">
        <f t="shared" si="343"/>
        <v/>
      </c>
      <c r="C3974" s="3" t="str">
        <f t="shared" si="344"/>
        <v/>
      </c>
      <c r="D3974" s="3" t="str">
        <f>IF(ISNUMBER(A3974),COUNTIF(Calculations!B:B, A3974),"")</f>
        <v/>
      </c>
      <c r="E3974" s="3" t="str">
        <f>IF(ISNUMBER(A3974),COUNTIF(Calculations!A:A, A3974),"")</f>
        <v/>
      </c>
      <c r="F3974" s="20" t="str">
        <f t="shared" si="345"/>
        <v/>
      </c>
      <c r="G3974" s="20" t="str">
        <f t="shared" si="346"/>
        <v/>
      </c>
    </row>
    <row r="3975" spans="1:7" x14ac:dyDescent="0.25">
      <c r="A3975" s="9" t="str">
        <f t="shared" si="342"/>
        <v/>
      </c>
      <c r="B3975" s="3" t="str">
        <f t="shared" si="343"/>
        <v/>
      </c>
      <c r="C3975" s="3" t="str">
        <f t="shared" si="344"/>
        <v/>
      </c>
      <c r="D3975" s="3" t="str">
        <f>IF(ISNUMBER(A3975),COUNTIF(Calculations!B:B, A3975),"")</f>
        <v/>
      </c>
      <c r="E3975" s="3" t="str">
        <f>IF(ISNUMBER(A3975),COUNTIF(Calculations!A:A, A3975),"")</f>
        <v/>
      </c>
      <c r="F3975" s="20" t="str">
        <f t="shared" si="345"/>
        <v/>
      </c>
      <c r="G3975" s="20" t="str">
        <f t="shared" si="346"/>
        <v/>
      </c>
    </row>
    <row r="3976" spans="1:7" x14ac:dyDescent="0.25">
      <c r="A3976" s="9" t="str">
        <f t="shared" si="342"/>
        <v/>
      </c>
      <c r="B3976" s="3" t="str">
        <f t="shared" si="343"/>
        <v/>
      </c>
      <c r="C3976" s="3" t="str">
        <f t="shared" si="344"/>
        <v/>
      </c>
      <c r="D3976" s="3" t="str">
        <f>IF(ISNUMBER(A3976),COUNTIF(Calculations!B:B, A3976),"")</f>
        <v/>
      </c>
      <c r="E3976" s="3" t="str">
        <f>IF(ISNUMBER(A3976),COUNTIF(Calculations!A:A, A3976),"")</f>
        <v/>
      </c>
      <c r="F3976" s="20" t="str">
        <f t="shared" si="345"/>
        <v/>
      </c>
      <c r="G3976" s="20" t="str">
        <f t="shared" si="346"/>
        <v/>
      </c>
    </row>
    <row r="3977" spans="1:7" x14ac:dyDescent="0.25">
      <c r="A3977" s="9" t="str">
        <f t="shared" si="342"/>
        <v/>
      </c>
      <c r="B3977" s="3" t="str">
        <f t="shared" si="343"/>
        <v/>
      </c>
      <c r="C3977" s="3" t="str">
        <f t="shared" si="344"/>
        <v/>
      </c>
      <c r="D3977" s="3" t="str">
        <f>IF(ISNUMBER(A3977),COUNTIF(Calculations!B:B, A3977),"")</f>
        <v/>
      </c>
      <c r="E3977" s="3" t="str">
        <f>IF(ISNUMBER(A3977),COUNTIF(Calculations!A:A, A3977),"")</f>
        <v/>
      </c>
      <c r="F3977" s="20" t="str">
        <f t="shared" si="345"/>
        <v/>
      </c>
      <c r="G3977" s="20" t="str">
        <f t="shared" si="346"/>
        <v/>
      </c>
    </row>
    <row r="3978" spans="1:7" x14ac:dyDescent="0.25">
      <c r="A3978" s="9" t="str">
        <f t="shared" si="342"/>
        <v/>
      </c>
      <c r="B3978" s="3" t="str">
        <f t="shared" si="343"/>
        <v/>
      </c>
      <c r="C3978" s="3" t="str">
        <f t="shared" si="344"/>
        <v/>
      </c>
      <c r="D3978" s="3" t="str">
        <f>IF(ISNUMBER(A3978),COUNTIF(Calculations!B:B, A3978),"")</f>
        <v/>
      </c>
      <c r="E3978" s="3" t="str">
        <f>IF(ISNUMBER(A3978),COUNTIF(Calculations!A:A, A3978),"")</f>
        <v/>
      </c>
      <c r="F3978" s="20" t="str">
        <f t="shared" si="345"/>
        <v/>
      </c>
      <c r="G3978" s="20" t="str">
        <f t="shared" si="346"/>
        <v/>
      </c>
    </row>
    <row r="3979" spans="1:7" x14ac:dyDescent="0.25">
      <c r="A3979" s="9" t="str">
        <f t="shared" si="342"/>
        <v/>
      </c>
      <c r="B3979" s="3" t="str">
        <f t="shared" si="343"/>
        <v/>
      </c>
      <c r="C3979" s="3" t="str">
        <f t="shared" si="344"/>
        <v/>
      </c>
      <c r="D3979" s="3" t="str">
        <f>IF(ISNUMBER(A3979),COUNTIF(Calculations!B:B, A3979),"")</f>
        <v/>
      </c>
      <c r="E3979" s="3" t="str">
        <f>IF(ISNUMBER(A3979),COUNTIF(Calculations!A:A, A3979),"")</f>
        <v/>
      </c>
      <c r="F3979" s="20" t="str">
        <f t="shared" si="345"/>
        <v/>
      </c>
      <c r="G3979" s="20" t="str">
        <f t="shared" si="346"/>
        <v/>
      </c>
    </row>
    <row r="3980" spans="1:7" x14ac:dyDescent="0.25">
      <c r="A3980" s="9" t="str">
        <f t="shared" si="342"/>
        <v/>
      </c>
      <c r="B3980" s="3" t="str">
        <f t="shared" si="343"/>
        <v/>
      </c>
      <c r="C3980" s="3" t="str">
        <f t="shared" si="344"/>
        <v/>
      </c>
      <c r="D3980" s="3" t="str">
        <f>IF(ISNUMBER(A3980),COUNTIF(Calculations!B:B, A3980),"")</f>
        <v/>
      </c>
      <c r="E3980" s="3" t="str">
        <f>IF(ISNUMBER(A3980),COUNTIF(Calculations!A:A, A3980),"")</f>
        <v/>
      </c>
      <c r="F3980" s="20" t="str">
        <f t="shared" si="345"/>
        <v/>
      </c>
      <c r="G3980" s="20" t="str">
        <f t="shared" si="346"/>
        <v/>
      </c>
    </row>
    <row r="3981" spans="1:7" x14ac:dyDescent="0.25">
      <c r="A3981" s="9" t="str">
        <f t="shared" si="342"/>
        <v/>
      </c>
      <c r="B3981" s="3" t="str">
        <f t="shared" si="343"/>
        <v/>
      </c>
      <c r="C3981" s="3" t="str">
        <f t="shared" si="344"/>
        <v/>
      </c>
      <c r="D3981" s="3" t="str">
        <f>IF(ISNUMBER(A3981),COUNTIF(Calculations!B:B, A3981),"")</f>
        <v/>
      </c>
      <c r="E3981" s="3" t="str">
        <f>IF(ISNUMBER(A3981),COUNTIF(Calculations!A:A, A3981),"")</f>
        <v/>
      </c>
      <c r="F3981" s="20" t="str">
        <f t="shared" si="345"/>
        <v/>
      </c>
      <c r="G3981" s="20" t="str">
        <f t="shared" si="346"/>
        <v/>
      </c>
    </row>
    <row r="3982" spans="1:7" x14ac:dyDescent="0.25">
      <c r="A3982" s="9" t="str">
        <f t="shared" si="342"/>
        <v/>
      </c>
      <c r="B3982" s="3" t="str">
        <f t="shared" si="343"/>
        <v/>
      </c>
      <c r="C3982" s="3" t="str">
        <f t="shared" si="344"/>
        <v/>
      </c>
      <c r="D3982" s="3" t="str">
        <f>IF(ISNUMBER(A3982),COUNTIF(Calculations!B:B, A3982),"")</f>
        <v/>
      </c>
      <c r="E3982" s="3" t="str">
        <f>IF(ISNUMBER(A3982),COUNTIF(Calculations!A:A, A3982),"")</f>
        <v/>
      </c>
      <c r="F3982" s="20" t="str">
        <f t="shared" si="345"/>
        <v/>
      </c>
      <c r="G3982" s="20" t="str">
        <f t="shared" si="346"/>
        <v/>
      </c>
    </row>
    <row r="3983" spans="1:7" x14ac:dyDescent="0.25">
      <c r="A3983" s="9" t="str">
        <f t="shared" si="342"/>
        <v/>
      </c>
      <c r="B3983" s="3" t="str">
        <f t="shared" si="343"/>
        <v/>
      </c>
      <c r="C3983" s="3" t="str">
        <f t="shared" si="344"/>
        <v/>
      </c>
      <c r="D3983" s="3" t="str">
        <f>IF(ISNUMBER(A3983),COUNTIF(Calculations!B:B, A3983),"")</f>
        <v/>
      </c>
      <c r="E3983" s="3" t="str">
        <f>IF(ISNUMBER(A3983),COUNTIF(Calculations!A:A, A3983),"")</f>
        <v/>
      </c>
      <c r="F3983" s="20" t="str">
        <f t="shared" si="345"/>
        <v/>
      </c>
      <c r="G3983" s="20" t="str">
        <f t="shared" si="346"/>
        <v/>
      </c>
    </row>
    <row r="3984" spans="1:7" x14ac:dyDescent="0.25">
      <c r="A3984" s="9" t="str">
        <f t="shared" si="342"/>
        <v/>
      </c>
      <c r="B3984" s="3" t="str">
        <f t="shared" si="343"/>
        <v/>
      </c>
      <c r="C3984" s="3" t="str">
        <f t="shared" si="344"/>
        <v/>
      </c>
      <c r="D3984" s="3" t="str">
        <f>IF(ISNUMBER(A3984),COUNTIF(Calculations!B:B, A3984),"")</f>
        <v/>
      </c>
      <c r="E3984" s="3" t="str">
        <f>IF(ISNUMBER(A3984),COUNTIF(Calculations!A:A, A3984),"")</f>
        <v/>
      </c>
      <c r="F3984" s="20" t="str">
        <f t="shared" si="345"/>
        <v/>
      </c>
      <c r="G3984" s="20" t="str">
        <f t="shared" si="346"/>
        <v/>
      </c>
    </row>
    <row r="3985" spans="1:7" x14ac:dyDescent="0.25">
      <c r="A3985" s="9" t="str">
        <f t="shared" si="342"/>
        <v/>
      </c>
      <c r="B3985" s="3" t="str">
        <f t="shared" si="343"/>
        <v/>
      </c>
      <c r="C3985" s="3" t="str">
        <f t="shared" si="344"/>
        <v/>
      </c>
      <c r="D3985" s="3" t="str">
        <f>IF(ISNUMBER(A3985),COUNTIF(Calculations!B:B, A3985),"")</f>
        <v/>
      </c>
      <c r="E3985" s="3" t="str">
        <f>IF(ISNUMBER(A3985),COUNTIF(Calculations!A:A, A3985),"")</f>
        <v/>
      </c>
      <c r="F3985" s="20" t="str">
        <f t="shared" si="345"/>
        <v/>
      </c>
      <c r="G3985" s="20" t="str">
        <f t="shared" si="346"/>
        <v/>
      </c>
    </row>
    <row r="3986" spans="1:7" x14ac:dyDescent="0.25">
      <c r="A3986" s="9" t="str">
        <f t="shared" si="342"/>
        <v/>
      </c>
      <c r="B3986" s="3" t="str">
        <f t="shared" si="343"/>
        <v/>
      </c>
      <c r="C3986" s="3" t="str">
        <f t="shared" si="344"/>
        <v/>
      </c>
      <c r="D3986" s="3" t="str">
        <f>IF(ISNUMBER(A3986),COUNTIF(Calculations!B:B, A3986),"")</f>
        <v/>
      </c>
      <c r="E3986" s="3" t="str">
        <f>IF(ISNUMBER(A3986),COUNTIF(Calculations!A:A, A3986),"")</f>
        <v/>
      </c>
      <c r="F3986" s="20" t="str">
        <f t="shared" si="345"/>
        <v/>
      </c>
      <c r="G3986" s="20" t="str">
        <f t="shared" si="346"/>
        <v/>
      </c>
    </row>
    <row r="3987" spans="1:7" x14ac:dyDescent="0.25">
      <c r="A3987" s="9" t="str">
        <f t="shared" si="342"/>
        <v/>
      </c>
      <c r="B3987" s="3" t="str">
        <f t="shared" si="343"/>
        <v/>
      </c>
      <c r="C3987" s="3" t="str">
        <f t="shared" si="344"/>
        <v/>
      </c>
      <c r="D3987" s="3" t="str">
        <f>IF(ISNUMBER(A3987),COUNTIF(Calculations!B:B, A3987),"")</f>
        <v/>
      </c>
      <c r="E3987" s="3" t="str">
        <f>IF(ISNUMBER(A3987),COUNTIF(Calculations!A:A, A3987),"")</f>
        <v/>
      </c>
      <c r="F3987" s="20" t="str">
        <f t="shared" si="345"/>
        <v/>
      </c>
      <c r="G3987" s="20" t="str">
        <f t="shared" si="346"/>
        <v/>
      </c>
    </row>
    <row r="3988" spans="1:7" x14ac:dyDescent="0.25">
      <c r="A3988" s="9" t="str">
        <f t="shared" si="342"/>
        <v/>
      </c>
      <c r="B3988" s="3" t="str">
        <f t="shared" si="343"/>
        <v/>
      </c>
      <c r="C3988" s="3" t="str">
        <f t="shared" si="344"/>
        <v/>
      </c>
      <c r="D3988" s="3" t="str">
        <f>IF(ISNUMBER(A3988),COUNTIF(Calculations!B:B, A3988),"")</f>
        <v/>
      </c>
      <c r="E3988" s="3" t="str">
        <f>IF(ISNUMBER(A3988),COUNTIF(Calculations!A:A, A3988),"")</f>
        <v/>
      </c>
      <c r="F3988" s="20" t="str">
        <f t="shared" si="345"/>
        <v/>
      </c>
      <c r="G3988" s="20" t="str">
        <f t="shared" si="346"/>
        <v/>
      </c>
    </row>
    <row r="3989" spans="1:7" x14ac:dyDescent="0.25">
      <c r="A3989" s="9" t="str">
        <f t="shared" si="342"/>
        <v/>
      </c>
      <c r="B3989" s="3" t="str">
        <f t="shared" si="343"/>
        <v/>
      </c>
      <c r="C3989" s="3" t="str">
        <f t="shared" si="344"/>
        <v/>
      </c>
      <c r="D3989" s="3" t="str">
        <f>IF(ISNUMBER(A3989),COUNTIF(Calculations!B:B, A3989),"")</f>
        <v/>
      </c>
      <c r="E3989" s="3" t="str">
        <f>IF(ISNUMBER(A3989),COUNTIF(Calculations!A:A, A3989),"")</f>
        <v/>
      </c>
      <c r="F3989" s="20" t="str">
        <f t="shared" si="345"/>
        <v/>
      </c>
      <c r="G3989" s="20" t="str">
        <f t="shared" si="346"/>
        <v/>
      </c>
    </row>
    <row r="3990" spans="1:7" x14ac:dyDescent="0.25">
      <c r="A3990" s="9" t="str">
        <f t="shared" si="342"/>
        <v/>
      </c>
      <c r="B3990" s="3" t="str">
        <f t="shared" si="343"/>
        <v/>
      </c>
      <c r="C3990" s="3" t="str">
        <f t="shared" si="344"/>
        <v/>
      </c>
      <c r="D3990" s="3" t="str">
        <f>IF(ISNUMBER(A3990),COUNTIF(Calculations!B:B, A3990),"")</f>
        <v/>
      </c>
      <c r="E3990" s="3" t="str">
        <f>IF(ISNUMBER(A3990),COUNTIF(Calculations!A:A, A3990),"")</f>
        <v/>
      </c>
      <c r="F3990" s="20" t="str">
        <f t="shared" si="345"/>
        <v/>
      </c>
      <c r="G3990" s="20" t="str">
        <f t="shared" si="346"/>
        <v/>
      </c>
    </row>
    <row r="3991" spans="1:7" x14ac:dyDescent="0.25">
      <c r="A3991" s="9" t="str">
        <f t="shared" si="342"/>
        <v/>
      </c>
      <c r="B3991" s="3" t="str">
        <f t="shared" si="343"/>
        <v/>
      </c>
      <c r="C3991" s="3" t="str">
        <f t="shared" si="344"/>
        <v/>
      </c>
      <c r="D3991" s="3" t="str">
        <f>IF(ISNUMBER(A3991),COUNTIF(Calculations!B:B, A3991),"")</f>
        <v/>
      </c>
      <c r="E3991" s="3" t="str">
        <f>IF(ISNUMBER(A3991),COUNTIF(Calculations!A:A, A3991),"")</f>
        <v/>
      </c>
      <c r="F3991" s="20" t="str">
        <f t="shared" si="345"/>
        <v/>
      </c>
      <c r="G3991" s="20" t="str">
        <f t="shared" si="346"/>
        <v/>
      </c>
    </row>
    <row r="3992" spans="1:7" x14ac:dyDescent="0.25">
      <c r="A3992" s="9" t="str">
        <f t="shared" si="342"/>
        <v/>
      </c>
      <c r="B3992" s="3" t="str">
        <f t="shared" si="343"/>
        <v/>
      </c>
      <c r="C3992" s="3" t="str">
        <f t="shared" si="344"/>
        <v/>
      </c>
      <c r="D3992" s="3" t="str">
        <f>IF(ISNUMBER(A3992),COUNTIF(Calculations!B:B, A3992),"")</f>
        <v/>
      </c>
      <c r="E3992" s="3" t="str">
        <f>IF(ISNUMBER(A3992),COUNTIF(Calculations!A:A, A3992),"")</f>
        <v/>
      </c>
      <c r="F3992" s="20" t="str">
        <f t="shared" si="345"/>
        <v/>
      </c>
      <c r="G3992" s="20" t="str">
        <f t="shared" si="346"/>
        <v/>
      </c>
    </row>
    <row r="3993" spans="1:7" x14ac:dyDescent="0.25">
      <c r="A3993" s="9" t="str">
        <f t="shared" si="342"/>
        <v/>
      </c>
      <c r="B3993" s="3" t="str">
        <f t="shared" si="343"/>
        <v/>
      </c>
      <c r="C3993" s="3" t="str">
        <f t="shared" si="344"/>
        <v/>
      </c>
      <c r="D3993" s="3" t="str">
        <f>IF(ISNUMBER(A3993),COUNTIF(Calculations!B:B, A3993),"")</f>
        <v/>
      </c>
      <c r="E3993" s="3" t="str">
        <f>IF(ISNUMBER(A3993),COUNTIF(Calculations!A:A, A3993),"")</f>
        <v/>
      </c>
      <c r="F3993" s="20" t="str">
        <f t="shared" si="345"/>
        <v/>
      </c>
      <c r="G3993" s="20" t="str">
        <f t="shared" si="346"/>
        <v/>
      </c>
    </row>
    <row r="3994" spans="1:7" x14ac:dyDescent="0.25">
      <c r="A3994" s="9" t="str">
        <f t="shared" si="342"/>
        <v/>
      </c>
      <c r="B3994" s="3" t="str">
        <f t="shared" si="343"/>
        <v/>
      </c>
      <c r="C3994" s="3" t="str">
        <f t="shared" si="344"/>
        <v/>
      </c>
      <c r="D3994" s="3" t="str">
        <f>IF(ISNUMBER(A3994),COUNTIF(Calculations!B:B, A3994),"")</f>
        <v/>
      </c>
      <c r="E3994" s="3" t="str">
        <f>IF(ISNUMBER(A3994),COUNTIF(Calculations!A:A, A3994),"")</f>
        <v/>
      </c>
      <c r="F3994" s="20" t="str">
        <f t="shared" si="345"/>
        <v/>
      </c>
      <c r="G3994" s="20" t="str">
        <f t="shared" si="346"/>
        <v/>
      </c>
    </row>
    <row r="3995" spans="1:7" x14ac:dyDescent="0.25">
      <c r="A3995" s="9" t="str">
        <f t="shared" si="342"/>
        <v/>
      </c>
      <c r="B3995" s="3" t="str">
        <f t="shared" si="343"/>
        <v/>
      </c>
      <c r="C3995" s="3" t="str">
        <f t="shared" si="344"/>
        <v/>
      </c>
      <c r="D3995" s="3" t="str">
        <f>IF(ISNUMBER(A3995),COUNTIF(Calculations!B:B, A3995),"")</f>
        <v/>
      </c>
      <c r="E3995" s="3" t="str">
        <f>IF(ISNUMBER(A3995),COUNTIF(Calculations!A:A, A3995),"")</f>
        <v/>
      </c>
      <c r="F3995" s="20" t="str">
        <f t="shared" si="345"/>
        <v/>
      </c>
      <c r="G3995" s="20" t="str">
        <f t="shared" si="346"/>
        <v/>
      </c>
    </row>
    <row r="3996" spans="1:7" x14ac:dyDescent="0.25">
      <c r="A3996" s="9" t="str">
        <f t="shared" si="342"/>
        <v/>
      </c>
      <c r="B3996" s="3" t="str">
        <f t="shared" si="343"/>
        <v/>
      </c>
      <c r="C3996" s="3" t="str">
        <f t="shared" si="344"/>
        <v/>
      </c>
      <c r="D3996" s="3" t="str">
        <f>IF(ISNUMBER(A3996),COUNTIF(Calculations!B:B, A3996),"")</f>
        <v/>
      </c>
      <c r="E3996" s="3" t="str">
        <f>IF(ISNUMBER(A3996),COUNTIF(Calculations!A:A, A3996),"")</f>
        <v/>
      </c>
      <c r="F3996" s="20" t="str">
        <f t="shared" si="345"/>
        <v/>
      </c>
      <c r="G3996" s="20" t="str">
        <f t="shared" si="346"/>
        <v/>
      </c>
    </row>
    <row r="3997" spans="1:7" x14ac:dyDescent="0.25">
      <c r="A3997" s="9" t="str">
        <f t="shared" si="342"/>
        <v/>
      </c>
      <c r="B3997" s="3" t="str">
        <f t="shared" si="343"/>
        <v/>
      </c>
      <c r="C3997" s="3" t="str">
        <f t="shared" si="344"/>
        <v/>
      </c>
      <c r="D3997" s="3" t="str">
        <f>IF(ISNUMBER(A3997),COUNTIF(Calculations!B:B, A3997),"")</f>
        <v/>
      </c>
      <c r="E3997" s="3" t="str">
        <f>IF(ISNUMBER(A3997),COUNTIF(Calculations!A:A, A3997),"")</f>
        <v/>
      </c>
      <c r="F3997" s="20" t="str">
        <f t="shared" si="345"/>
        <v/>
      </c>
      <c r="G3997" s="20" t="str">
        <f t="shared" si="346"/>
        <v/>
      </c>
    </row>
    <row r="3998" spans="1:7" x14ac:dyDescent="0.25">
      <c r="A3998" s="9" t="str">
        <f t="shared" si="342"/>
        <v/>
      </c>
      <c r="B3998" s="3" t="str">
        <f t="shared" si="343"/>
        <v/>
      </c>
      <c r="C3998" s="3" t="str">
        <f t="shared" si="344"/>
        <v/>
      </c>
      <c r="D3998" s="3" t="str">
        <f>IF(ISNUMBER(A3998),COUNTIF(Calculations!B:B, A3998),"")</f>
        <v/>
      </c>
      <c r="E3998" s="3" t="str">
        <f>IF(ISNUMBER(A3998),COUNTIF(Calculations!A:A, A3998),"")</f>
        <v/>
      </c>
      <c r="F3998" s="20" t="str">
        <f t="shared" si="345"/>
        <v/>
      </c>
      <c r="G3998" s="20" t="str">
        <f t="shared" si="346"/>
        <v/>
      </c>
    </row>
    <row r="3999" spans="1:7" x14ac:dyDescent="0.25">
      <c r="A3999" s="9" t="str">
        <f t="shared" si="342"/>
        <v/>
      </c>
      <c r="B3999" s="3" t="str">
        <f t="shared" si="343"/>
        <v/>
      </c>
      <c r="C3999" s="3" t="str">
        <f t="shared" si="344"/>
        <v/>
      </c>
      <c r="D3999" s="3" t="str">
        <f>IF(ISNUMBER(A3999),COUNTIF(Calculations!B:B, A3999),"")</f>
        <v/>
      </c>
      <c r="E3999" s="3" t="str">
        <f>IF(ISNUMBER(A3999),COUNTIF(Calculations!A:A, A3999),"")</f>
        <v/>
      </c>
      <c r="F3999" s="20" t="str">
        <f t="shared" si="345"/>
        <v/>
      </c>
      <c r="G3999" s="20" t="str">
        <f t="shared" si="346"/>
        <v/>
      </c>
    </row>
    <row r="4000" spans="1:7" x14ac:dyDescent="0.25">
      <c r="A4000" s="9" t="str">
        <f t="shared" si="342"/>
        <v/>
      </c>
      <c r="B4000" s="3" t="str">
        <f t="shared" si="343"/>
        <v/>
      </c>
      <c r="C4000" s="3" t="str">
        <f t="shared" si="344"/>
        <v/>
      </c>
      <c r="D4000" s="3" t="str">
        <f>IF(ISNUMBER(A4000),COUNTIF(Calculations!B:B, A4000),"")</f>
        <v/>
      </c>
      <c r="E4000" s="3" t="str">
        <f>IF(ISNUMBER(A4000),COUNTIF(Calculations!A:A, A4000),"")</f>
        <v/>
      </c>
      <c r="F4000" s="20" t="str">
        <f t="shared" si="345"/>
        <v/>
      </c>
      <c r="G4000" s="20" t="str">
        <f t="shared" si="346"/>
        <v/>
      </c>
    </row>
    <row r="4001" spans="1:7" x14ac:dyDescent="0.25">
      <c r="A4001" s="9" t="str">
        <f t="shared" si="342"/>
        <v/>
      </c>
      <c r="B4001" s="3" t="str">
        <f t="shared" si="343"/>
        <v/>
      </c>
      <c r="C4001" s="3" t="str">
        <f t="shared" si="344"/>
        <v/>
      </c>
      <c r="D4001" s="3" t="str">
        <f>IF(ISNUMBER(A4001),COUNTIF(Calculations!B:B, A4001),"")</f>
        <v/>
      </c>
      <c r="E4001" s="3" t="str">
        <f>IF(ISNUMBER(A4001),COUNTIF(Calculations!A:A, A4001),"")</f>
        <v/>
      </c>
      <c r="F4001" s="20" t="str">
        <f t="shared" si="345"/>
        <v/>
      </c>
      <c r="G4001" s="20" t="str">
        <f t="shared" si="346"/>
        <v/>
      </c>
    </row>
    <row r="4002" spans="1:7" x14ac:dyDescent="0.25">
      <c r="A4002" s="9" t="str">
        <f t="shared" si="342"/>
        <v/>
      </c>
      <c r="B4002" s="3" t="str">
        <f t="shared" si="343"/>
        <v/>
      </c>
      <c r="C4002" s="3" t="str">
        <f t="shared" si="344"/>
        <v/>
      </c>
      <c r="D4002" s="3" t="str">
        <f>IF(ISNUMBER(A4002),COUNTIF(Calculations!B:B, A4002),"")</f>
        <v/>
      </c>
      <c r="E4002" s="3" t="str">
        <f>IF(ISNUMBER(A4002),COUNTIF(Calculations!A:A, A4002),"")</f>
        <v/>
      </c>
      <c r="F4002" s="20" t="str">
        <f t="shared" si="345"/>
        <v/>
      </c>
      <c r="G4002" s="20" t="str">
        <f t="shared" si="346"/>
        <v/>
      </c>
    </row>
    <row r="4003" spans="1:7" x14ac:dyDescent="0.25">
      <c r="A4003" s="9" t="str">
        <f t="shared" si="342"/>
        <v/>
      </c>
      <c r="B4003" s="3" t="str">
        <f t="shared" si="343"/>
        <v/>
      </c>
      <c r="C4003" s="3" t="str">
        <f t="shared" si="344"/>
        <v/>
      </c>
      <c r="D4003" s="3" t="str">
        <f>IF(ISNUMBER(A4003),COUNTIF(Calculations!B:B, A4003),"")</f>
        <v/>
      </c>
      <c r="E4003" s="3" t="str">
        <f>IF(ISNUMBER(A4003),COUNTIF(Calculations!A:A, A4003),"")</f>
        <v/>
      </c>
      <c r="F4003" s="20" t="str">
        <f t="shared" si="345"/>
        <v/>
      </c>
      <c r="G4003" s="20" t="str">
        <f t="shared" si="346"/>
        <v/>
      </c>
    </row>
    <row r="4004" spans="1:7" x14ac:dyDescent="0.25">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20" t="str">
        <f t="shared" ref="F4004:F4067" si="350">IF(ISNUMBER(A4004),F4003 + D4004,"")</f>
        <v/>
      </c>
      <c r="G4004" s="20" t="str">
        <f t="shared" ref="G4004:G4067" si="351">IF(ISNUMBER(A4004),G4003 + E4004,"")</f>
        <v/>
      </c>
    </row>
    <row r="4005" spans="1:7" x14ac:dyDescent="0.25">
      <c r="A4005" s="9" t="str">
        <f t="shared" si="347"/>
        <v/>
      </c>
      <c r="B4005" s="3" t="str">
        <f t="shared" si="348"/>
        <v/>
      </c>
      <c r="C4005" s="3" t="str">
        <f t="shared" si="349"/>
        <v/>
      </c>
      <c r="D4005" s="3" t="str">
        <f>IF(ISNUMBER(A4005),COUNTIF(Calculations!B:B, A4005),"")</f>
        <v/>
      </c>
      <c r="E4005" s="3" t="str">
        <f>IF(ISNUMBER(A4005),COUNTIF(Calculations!A:A, A4005),"")</f>
        <v/>
      </c>
      <c r="F4005" s="20" t="str">
        <f t="shared" si="350"/>
        <v/>
      </c>
      <c r="G4005" s="20" t="str">
        <f t="shared" si="351"/>
        <v/>
      </c>
    </row>
    <row r="4006" spans="1:7" x14ac:dyDescent="0.25">
      <c r="A4006" s="9" t="str">
        <f t="shared" si="347"/>
        <v/>
      </c>
      <c r="B4006" s="3" t="str">
        <f t="shared" si="348"/>
        <v/>
      </c>
      <c r="C4006" s="3" t="str">
        <f t="shared" si="349"/>
        <v/>
      </c>
      <c r="D4006" s="3" t="str">
        <f>IF(ISNUMBER(A4006),COUNTIF(Calculations!B:B, A4006),"")</f>
        <v/>
      </c>
      <c r="E4006" s="3" t="str">
        <f>IF(ISNUMBER(A4006),COUNTIF(Calculations!A:A, A4006),"")</f>
        <v/>
      </c>
      <c r="F4006" s="20" t="str">
        <f t="shared" si="350"/>
        <v/>
      </c>
      <c r="G4006" s="20" t="str">
        <f t="shared" si="351"/>
        <v/>
      </c>
    </row>
    <row r="4007" spans="1:7" x14ac:dyDescent="0.25">
      <c r="A4007" s="9" t="str">
        <f t="shared" si="347"/>
        <v/>
      </c>
      <c r="B4007" s="3" t="str">
        <f t="shared" si="348"/>
        <v/>
      </c>
      <c r="C4007" s="3" t="str">
        <f t="shared" si="349"/>
        <v/>
      </c>
      <c r="D4007" s="3" t="str">
        <f>IF(ISNUMBER(A4007),COUNTIF(Calculations!B:B, A4007),"")</f>
        <v/>
      </c>
      <c r="E4007" s="3" t="str">
        <f>IF(ISNUMBER(A4007),COUNTIF(Calculations!A:A, A4007),"")</f>
        <v/>
      </c>
      <c r="F4007" s="20" t="str">
        <f t="shared" si="350"/>
        <v/>
      </c>
      <c r="G4007" s="20" t="str">
        <f t="shared" si="351"/>
        <v/>
      </c>
    </row>
    <row r="4008" spans="1:7" x14ac:dyDescent="0.25">
      <c r="A4008" s="9" t="str">
        <f t="shared" si="347"/>
        <v/>
      </c>
      <c r="B4008" s="3" t="str">
        <f t="shared" si="348"/>
        <v/>
      </c>
      <c r="C4008" s="3" t="str">
        <f t="shared" si="349"/>
        <v/>
      </c>
      <c r="D4008" s="3" t="str">
        <f>IF(ISNUMBER(A4008),COUNTIF(Calculations!B:B, A4008),"")</f>
        <v/>
      </c>
      <c r="E4008" s="3" t="str">
        <f>IF(ISNUMBER(A4008),COUNTIF(Calculations!A:A, A4008),"")</f>
        <v/>
      </c>
      <c r="F4008" s="20" t="str">
        <f t="shared" si="350"/>
        <v/>
      </c>
      <c r="G4008" s="20" t="str">
        <f t="shared" si="351"/>
        <v/>
      </c>
    </row>
    <row r="4009" spans="1:7" x14ac:dyDescent="0.25">
      <c r="A4009" s="9" t="str">
        <f t="shared" si="347"/>
        <v/>
      </c>
      <c r="B4009" s="3" t="str">
        <f t="shared" si="348"/>
        <v/>
      </c>
      <c r="C4009" s="3" t="str">
        <f t="shared" si="349"/>
        <v/>
      </c>
      <c r="D4009" s="3" t="str">
        <f>IF(ISNUMBER(A4009),COUNTIF(Calculations!B:B, A4009),"")</f>
        <v/>
      </c>
      <c r="E4009" s="3" t="str">
        <f>IF(ISNUMBER(A4009),COUNTIF(Calculations!A:A, A4009),"")</f>
        <v/>
      </c>
      <c r="F4009" s="20" t="str">
        <f t="shared" si="350"/>
        <v/>
      </c>
      <c r="G4009" s="20" t="str">
        <f t="shared" si="351"/>
        <v/>
      </c>
    </row>
    <row r="4010" spans="1:7" x14ac:dyDescent="0.25">
      <c r="A4010" s="9" t="str">
        <f t="shared" si="347"/>
        <v/>
      </c>
      <c r="B4010" s="3" t="str">
        <f t="shared" si="348"/>
        <v/>
      </c>
      <c r="C4010" s="3" t="str">
        <f t="shared" si="349"/>
        <v/>
      </c>
      <c r="D4010" s="3" t="str">
        <f>IF(ISNUMBER(A4010),COUNTIF(Calculations!B:B, A4010),"")</f>
        <v/>
      </c>
      <c r="E4010" s="3" t="str">
        <f>IF(ISNUMBER(A4010),COUNTIF(Calculations!A:A, A4010),"")</f>
        <v/>
      </c>
      <c r="F4010" s="20" t="str">
        <f t="shared" si="350"/>
        <v/>
      </c>
      <c r="G4010" s="20" t="str">
        <f t="shared" si="351"/>
        <v/>
      </c>
    </row>
    <row r="4011" spans="1:7" x14ac:dyDescent="0.25">
      <c r="A4011" s="9" t="str">
        <f t="shared" si="347"/>
        <v/>
      </c>
      <c r="B4011" s="3" t="str">
        <f t="shared" si="348"/>
        <v/>
      </c>
      <c r="C4011" s="3" t="str">
        <f t="shared" si="349"/>
        <v/>
      </c>
      <c r="D4011" s="3" t="str">
        <f>IF(ISNUMBER(A4011),COUNTIF(Calculations!B:B, A4011),"")</f>
        <v/>
      </c>
      <c r="E4011" s="3" t="str">
        <f>IF(ISNUMBER(A4011),COUNTIF(Calculations!A:A, A4011),"")</f>
        <v/>
      </c>
      <c r="F4011" s="20" t="str">
        <f t="shared" si="350"/>
        <v/>
      </c>
      <c r="G4011" s="20" t="str">
        <f t="shared" si="351"/>
        <v/>
      </c>
    </row>
    <row r="4012" spans="1:7" x14ac:dyDescent="0.25">
      <c r="A4012" s="9" t="str">
        <f t="shared" si="347"/>
        <v/>
      </c>
      <c r="B4012" s="3" t="str">
        <f t="shared" si="348"/>
        <v/>
      </c>
      <c r="C4012" s="3" t="str">
        <f t="shared" si="349"/>
        <v/>
      </c>
      <c r="D4012" s="3" t="str">
        <f>IF(ISNUMBER(A4012),COUNTIF(Calculations!B:B, A4012),"")</f>
        <v/>
      </c>
      <c r="E4012" s="3" t="str">
        <f>IF(ISNUMBER(A4012),COUNTIF(Calculations!A:A, A4012),"")</f>
        <v/>
      </c>
      <c r="F4012" s="20" t="str">
        <f t="shared" si="350"/>
        <v/>
      </c>
      <c r="G4012" s="20" t="str">
        <f t="shared" si="351"/>
        <v/>
      </c>
    </row>
    <row r="4013" spans="1:7" x14ac:dyDescent="0.25">
      <c r="A4013" s="9" t="str">
        <f t="shared" si="347"/>
        <v/>
      </c>
      <c r="B4013" s="3" t="str">
        <f t="shared" si="348"/>
        <v/>
      </c>
      <c r="C4013" s="3" t="str">
        <f t="shared" si="349"/>
        <v/>
      </c>
      <c r="D4013" s="3" t="str">
        <f>IF(ISNUMBER(A4013),COUNTIF(Calculations!B:B, A4013),"")</f>
        <v/>
      </c>
      <c r="E4013" s="3" t="str">
        <f>IF(ISNUMBER(A4013),COUNTIF(Calculations!A:A, A4013),"")</f>
        <v/>
      </c>
      <c r="F4013" s="20" t="str">
        <f t="shared" si="350"/>
        <v/>
      </c>
      <c r="G4013" s="20" t="str">
        <f t="shared" si="351"/>
        <v/>
      </c>
    </row>
    <row r="4014" spans="1:7" x14ac:dyDescent="0.25">
      <c r="A4014" s="9" t="str">
        <f t="shared" si="347"/>
        <v/>
      </c>
      <c r="B4014" s="3" t="str">
        <f t="shared" si="348"/>
        <v/>
      </c>
      <c r="C4014" s="3" t="str">
        <f t="shared" si="349"/>
        <v/>
      </c>
      <c r="D4014" s="3" t="str">
        <f>IF(ISNUMBER(A4014),COUNTIF(Calculations!B:B, A4014),"")</f>
        <v/>
      </c>
      <c r="E4014" s="3" t="str">
        <f>IF(ISNUMBER(A4014),COUNTIF(Calculations!A:A, A4014),"")</f>
        <v/>
      </c>
      <c r="F4014" s="20" t="str">
        <f t="shared" si="350"/>
        <v/>
      </c>
      <c r="G4014" s="20" t="str">
        <f t="shared" si="351"/>
        <v/>
      </c>
    </row>
    <row r="4015" spans="1:7" x14ac:dyDescent="0.25">
      <c r="A4015" s="9" t="str">
        <f t="shared" si="347"/>
        <v/>
      </c>
      <c r="B4015" s="3" t="str">
        <f t="shared" si="348"/>
        <v/>
      </c>
      <c r="C4015" s="3" t="str">
        <f t="shared" si="349"/>
        <v/>
      </c>
      <c r="D4015" s="3" t="str">
        <f>IF(ISNUMBER(A4015),COUNTIF(Calculations!B:B, A4015),"")</f>
        <v/>
      </c>
      <c r="E4015" s="3" t="str">
        <f>IF(ISNUMBER(A4015),COUNTIF(Calculations!A:A, A4015),"")</f>
        <v/>
      </c>
      <c r="F4015" s="20" t="str">
        <f t="shared" si="350"/>
        <v/>
      </c>
      <c r="G4015" s="20" t="str">
        <f t="shared" si="351"/>
        <v/>
      </c>
    </row>
    <row r="4016" spans="1:7" x14ac:dyDescent="0.25">
      <c r="A4016" s="9" t="str">
        <f t="shared" si="347"/>
        <v/>
      </c>
      <c r="B4016" s="3" t="str">
        <f t="shared" si="348"/>
        <v/>
      </c>
      <c r="C4016" s="3" t="str">
        <f t="shared" si="349"/>
        <v/>
      </c>
      <c r="D4016" s="3" t="str">
        <f>IF(ISNUMBER(A4016),COUNTIF(Calculations!B:B, A4016),"")</f>
        <v/>
      </c>
      <c r="E4016" s="3" t="str">
        <f>IF(ISNUMBER(A4016),COUNTIF(Calculations!A:A, A4016),"")</f>
        <v/>
      </c>
      <c r="F4016" s="20" t="str">
        <f t="shared" si="350"/>
        <v/>
      </c>
      <c r="G4016" s="20" t="str">
        <f t="shared" si="351"/>
        <v/>
      </c>
    </row>
    <row r="4017" spans="1:7" x14ac:dyDescent="0.25">
      <c r="A4017" s="9" t="str">
        <f t="shared" si="347"/>
        <v/>
      </c>
      <c r="B4017" s="3" t="str">
        <f t="shared" si="348"/>
        <v/>
      </c>
      <c r="C4017" s="3" t="str">
        <f t="shared" si="349"/>
        <v/>
      </c>
      <c r="D4017" s="3" t="str">
        <f>IF(ISNUMBER(A4017),COUNTIF(Calculations!B:B, A4017),"")</f>
        <v/>
      </c>
      <c r="E4017" s="3" t="str">
        <f>IF(ISNUMBER(A4017),COUNTIF(Calculations!A:A, A4017),"")</f>
        <v/>
      </c>
      <c r="F4017" s="20" t="str">
        <f t="shared" si="350"/>
        <v/>
      </c>
      <c r="G4017" s="20" t="str">
        <f t="shared" si="351"/>
        <v/>
      </c>
    </row>
    <row r="4018" spans="1:7" x14ac:dyDescent="0.25">
      <c r="A4018" s="9" t="str">
        <f t="shared" si="347"/>
        <v/>
      </c>
      <c r="B4018" s="3" t="str">
        <f t="shared" si="348"/>
        <v/>
      </c>
      <c r="C4018" s="3" t="str">
        <f t="shared" si="349"/>
        <v/>
      </c>
      <c r="D4018" s="3" t="str">
        <f>IF(ISNUMBER(A4018),COUNTIF(Calculations!B:B, A4018),"")</f>
        <v/>
      </c>
      <c r="E4018" s="3" t="str">
        <f>IF(ISNUMBER(A4018),COUNTIF(Calculations!A:A, A4018),"")</f>
        <v/>
      </c>
      <c r="F4018" s="20" t="str">
        <f t="shared" si="350"/>
        <v/>
      </c>
      <c r="G4018" s="20" t="str">
        <f t="shared" si="351"/>
        <v/>
      </c>
    </row>
    <row r="4019" spans="1:7" x14ac:dyDescent="0.25">
      <c r="A4019" s="9" t="str">
        <f t="shared" si="347"/>
        <v/>
      </c>
      <c r="B4019" s="3" t="str">
        <f t="shared" si="348"/>
        <v/>
      </c>
      <c r="C4019" s="3" t="str">
        <f t="shared" si="349"/>
        <v/>
      </c>
      <c r="D4019" s="3" t="str">
        <f>IF(ISNUMBER(A4019),COUNTIF(Calculations!B:B, A4019),"")</f>
        <v/>
      </c>
      <c r="E4019" s="3" t="str">
        <f>IF(ISNUMBER(A4019),COUNTIF(Calculations!A:A, A4019),"")</f>
        <v/>
      </c>
      <c r="F4019" s="20" t="str">
        <f t="shared" si="350"/>
        <v/>
      </c>
      <c r="G4019" s="20" t="str">
        <f t="shared" si="351"/>
        <v/>
      </c>
    </row>
    <row r="4020" spans="1:7" x14ac:dyDescent="0.25">
      <c r="A4020" s="9" t="str">
        <f t="shared" si="347"/>
        <v/>
      </c>
      <c r="B4020" s="3" t="str">
        <f t="shared" si="348"/>
        <v/>
      </c>
      <c r="C4020" s="3" t="str">
        <f t="shared" si="349"/>
        <v/>
      </c>
      <c r="D4020" s="3" t="str">
        <f>IF(ISNUMBER(A4020),COUNTIF(Calculations!B:B, A4020),"")</f>
        <v/>
      </c>
      <c r="E4020" s="3" t="str">
        <f>IF(ISNUMBER(A4020),COUNTIF(Calculations!A:A, A4020),"")</f>
        <v/>
      </c>
      <c r="F4020" s="20" t="str">
        <f t="shared" si="350"/>
        <v/>
      </c>
      <c r="G4020" s="20" t="str">
        <f t="shared" si="351"/>
        <v/>
      </c>
    </row>
    <row r="4021" spans="1:7" x14ac:dyDescent="0.25">
      <c r="A4021" s="9" t="str">
        <f t="shared" si="347"/>
        <v/>
      </c>
      <c r="B4021" s="3" t="str">
        <f t="shared" si="348"/>
        <v/>
      </c>
      <c r="C4021" s="3" t="str">
        <f t="shared" si="349"/>
        <v/>
      </c>
      <c r="D4021" s="3" t="str">
        <f>IF(ISNUMBER(A4021),COUNTIF(Calculations!B:B, A4021),"")</f>
        <v/>
      </c>
      <c r="E4021" s="3" t="str">
        <f>IF(ISNUMBER(A4021),COUNTIF(Calculations!A:A, A4021),"")</f>
        <v/>
      </c>
      <c r="F4021" s="20" t="str">
        <f t="shared" si="350"/>
        <v/>
      </c>
      <c r="G4021" s="20" t="str">
        <f t="shared" si="351"/>
        <v/>
      </c>
    </row>
    <row r="4022" spans="1:7" x14ac:dyDescent="0.25">
      <c r="A4022" s="9" t="str">
        <f t="shared" si="347"/>
        <v/>
      </c>
      <c r="B4022" s="3" t="str">
        <f t="shared" si="348"/>
        <v/>
      </c>
      <c r="C4022" s="3" t="str">
        <f t="shared" si="349"/>
        <v/>
      </c>
      <c r="D4022" s="3" t="str">
        <f>IF(ISNUMBER(A4022),COUNTIF(Calculations!B:B, A4022),"")</f>
        <v/>
      </c>
      <c r="E4022" s="3" t="str">
        <f>IF(ISNUMBER(A4022),COUNTIF(Calculations!A:A, A4022),"")</f>
        <v/>
      </c>
      <c r="F4022" s="20" t="str">
        <f t="shared" si="350"/>
        <v/>
      </c>
      <c r="G4022" s="20" t="str">
        <f t="shared" si="351"/>
        <v/>
      </c>
    </row>
    <row r="4023" spans="1:7" x14ac:dyDescent="0.25">
      <c r="A4023" s="9" t="str">
        <f t="shared" si="347"/>
        <v/>
      </c>
      <c r="B4023" s="3" t="str">
        <f t="shared" si="348"/>
        <v/>
      </c>
      <c r="C4023" s="3" t="str">
        <f t="shared" si="349"/>
        <v/>
      </c>
      <c r="D4023" s="3" t="str">
        <f>IF(ISNUMBER(A4023),COUNTIF(Calculations!B:B, A4023),"")</f>
        <v/>
      </c>
      <c r="E4023" s="3" t="str">
        <f>IF(ISNUMBER(A4023),COUNTIF(Calculations!A:A, A4023),"")</f>
        <v/>
      </c>
      <c r="F4023" s="20" t="str">
        <f t="shared" si="350"/>
        <v/>
      </c>
      <c r="G4023" s="20" t="str">
        <f t="shared" si="351"/>
        <v/>
      </c>
    </row>
    <row r="4024" spans="1:7" x14ac:dyDescent="0.25">
      <c r="A4024" s="9" t="str">
        <f t="shared" si="347"/>
        <v/>
      </c>
      <c r="B4024" s="3" t="str">
        <f t="shared" si="348"/>
        <v/>
      </c>
      <c r="C4024" s="3" t="str">
        <f t="shared" si="349"/>
        <v/>
      </c>
      <c r="D4024" s="3" t="str">
        <f>IF(ISNUMBER(A4024),COUNTIF(Calculations!B:B, A4024),"")</f>
        <v/>
      </c>
      <c r="E4024" s="3" t="str">
        <f>IF(ISNUMBER(A4024),COUNTIF(Calculations!A:A, A4024),"")</f>
        <v/>
      </c>
      <c r="F4024" s="20" t="str">
        <f t="shared" si="350"/>
        <v/>
      </c>
      <c r="G4024" s="20" t="str">
        <f t="shared" si="351"/>
        <v/>
      </c>
    </row>
    <row r="4025" spans="1:7" x14ac:dyDescent="0.25">
      <c r="A4025" s="9" t="str">
        <f t="shared" si="347"/>
        <v/>
      </c>
      <c r="B4025" s="3" t="str">
        <f t="shared" si="348"/>
        <v/>
      </c>
      <c r="C4025" s="3" t="str">
        <f t="shared" si="349"/>
        <v/>
      </c>
      <c r="D4025" s="3" t="str">
        <f>IF(ISNUMBER(A4025),COUNTIF(Calculations!B:B, A4025),"")</f>
        <v/>
      </c>
      <c r="E4025" s="3" t="str">
        <f>IF(ISNUMBER(A4025),COUNTIF(Calculations!A:A, A4025),"")</f>
        <v/>
      </c>
      <c r="F4025" s="20" t="str">
        <f t="shared" si="350"/>
        <v/>
      </c>
      <c r="G4025" s="20" t="str">
        <f t="shared" si="351"/>
        <v/>
      </c>
    </row>
    <row r="4026" spans="1:7" x14ac:dyDescent="0.25">
      <c r="A4026" s="9" t="str">
        <f t="shared" si="347"/>
        <v/>
      </c>
      <c r="B4026" s="3" t="str">
        <f t="shared" si="348"/>
        <v/>
      </c>
      <c r="C4026" s="3" t="str">
        <f t="shared" si="349"/>
        <v/>
      </c>
      <c r="D4026" s="3" t="str">
        <f>IF(ISNUMBER(A4026),COUNTIF(Calculations!B:B, A4026),"")</f>
        <v/>
      </c>
      <c r="E4026" s="3" t="str">
        <f>IF(ISNUMBER(A4026),COUNTIF(Calculations!A:A, A4026),"")</f>
        <v/>
      </c>
      <c r="F4026" s="20" t="str">
        <f t="shared" si="350"/>
        <v/>
      </c>
      <c r="G4026" s="20" t="str">
        <f t="shared" si="351"/>
        <v/>
      </c>
    </row>
    <row r="4027" spans="1:7" x14ac:dyDescent="0.25">
      <c r="A4027" s="9" t="str">
        <f t="shared" si="347"/>
        <v/>
      </c>
      <c r="B4027" s="3" t="str">
        <f t="shared" si="348"/>
        <v/>
      </c>
      <c r="C4027" s="3" t="str">
        <f t="shared" si="349"/>
        <v/>
      </c>
      <c r="D4027" s="3" t="str">
        <f>IF(ISNUMBER(A4027),COUNTIF(Calculations!B:B, A4027),"")</f>
        <v/>
      </c>
      <c r="E4027" s="3" t="str">
        <f>IF(ISNUMBER(A4027),COUNTIF(Calculations!A:A, A4027),"")</f>
        <v/>
      </c>
      <c r="F4027" s="20" t="str">
        <f t="shared" si="350"/>
        <v/>
      </c>
      <c r="G4027" s="20" t="str">
        <f t="shared" si="351"/>
        <v/>
      </c>
    </row>
    <row r="4028" spans="1:7" x14ac:dyDescent="0.25">
      <c r="A4028" s="9" t="str">
        <f t="shared" si="347"/>
        <v/>
      </c>
      <c r="B4028" s="3" t="str">
        <f t="shared" si="348"/>
        <v/>
      </c>
      <c r="C4028" s="3" t="str">
        <f t="shared" si="349"/>
        <v/>
      </c>
      <c r="D4028" s="3" t="str">
        <f>IF(ISNUMBER(A4028),COUNTIF(Calculations!B:B, A4028),"")</f>
        <v/>
      </c>
      <c r="E4028" s="3" t="str">
        <f>IF(ISNUMBER(A4028),COUNTIF(Calculations!A:A, A4028),"")</f>
        <v/>
      </c>
      <c r="F4028" s="20" t="str">
        <f t="shared" si="350"/>
        <v/>
      </c>
      <c r="G4028" s="20" t="str">
        <f t="shared" si="351"/>
        <v/>
      </c>
    </row>
    <row r="4029" spans="1:7" x14ac:dyDescent="0.25">
      <c r="A4029" s="9" t="str">
        <f t="shared" si="347"/>
        <v/>
      </c>
      <c r="B4029" s="3" t="str">
        <f t="shared" si="348"/>
        <v/>
      </c>
      <c r="C4029" s="3" t="str">
        <f t="shared" si="349"/>
        <v/>
      </c>
      <c r="D4029" s="3" t="str">
        <f>IF(ISNUMBER(A4029),COUNTIF(Calculations!B:B, A4029),"")</f>
        <v/>
      </c>
      <c r="E4029" s="3" t="str">
        <f>IF(ISNUMBER(A4029),COUNTIF(Calculations!A:A, A4029),"")</f>
        <v/>
      </c>
      <c r="F4029" s="20" t="str">
        <f t="shared" si="350"/>
        <v/>
      </c>
      <c r="G4029" s="20" t="str">
        <f t="shared" si="351"/>
        <v/>
      </c>
    </row>
    <row r="4030" spans="1:7" x14ac:dyDescent="0.25">
      <c r="A4030" s="9" t="str">
        <f t="shared" si="347"/>
        <v/>
      </c>
      <c r="B4030" s="3" t="str">
        <f t="shared" si="348"/>
        <v/>
      </c>
      <c r="C4030" s="3" t="str">
        <f t="shared" si="349"/>
        <v/>
      </c>
      <c r="D4030" s="3" t="str">
        <f>IF(ISNUMBER(A4030),COUNTIF(Calculations!B:B, A4030),"")</f>
        <v/>
      </c>
      <c r="E4030" s="3" t="str">
        <f>IF(ISNUMBER(A4030),COUNTIF(Calculations!A:A, A4030),"")</f>
        <v/>
      </c>
      <c r="F4030" s="20" t="str">
        <f t="shared" si="350"/>
        <v/>
      </c>
      <c r="G4030" s="20" t="str">
        <f t="shared" si="351"/>
        <v/>
      </c>
    </row>
    <row r="4031" spans="1:7" x14ac:dyDescent="0.25">
      <c r="A4031" s="9" t="str">
        <f t="shared" si="347"/>
        <v/>
      </c>
      <c r="B4031" s="3" t="str">
        <f t="shared" si="348"/>
        <v/>
      </c>
      <c r="C4031" s="3" t="str">
        <f t="shared" si="349"/>
        <v/>
      </c>
      <c r="D4031" s="3" t="str">
        <f>IF(ISNUMBER(A4031),COUNTIF(Calculations!B:B, A4031),"")</f>
        <v/>
      </c>
      <c r="E4031" s="3" t="str">
        <f>IF(ISNUMBER(A4031),COUNTIF(Calculations!A:A, A4031),"")</f>
        <v/>
      </c>
      <c r="F4031" s="20" t="str">
        <f t="shared" si="350"/>
        <v/>
      </c>
      <c r="G4031" s="20" t="str">
        <f t="shared" si="351"/>
        <v/>
      </c>
    </row>
    <row r="4032" spans="1:7" x14ac:dyDescent="0.25">
      <c r="A4032" s="9" t="str">
        <f t="shared" si="347"/>
        <v/>
      </c>
      <c r="B4032" s="3" t="str">
        <f t="shared" si="348"/>
        <v/>
      </c>
      <c r="C4032" s="3" t="str">
        <f t="shared" si="349"/>
        <v/>
      </c>
      <c r="D4032" s="3" t="str">
        <f>IF(ISNUMBER(A4032),COUNTIF(Calculations!B:B, A4032),"")</f>
        <v/>
      </c>
      <c r="E4032" s="3" t="str">
        <f>IF(ISNUMBER(A4032),COUNTIF(Calculations!A:A, A4032),"")</f>
        <v/>
      </c>
      <c r="F4032" s="20" t="str">
        <f t="shared" si="350"/>
        <v/>
      </c>
      <c r="G4032" s="20" t="str">
        <f t="shared" si="351"/>
        <v/>
      </c>
    </row>
    <row r="4033" spans="1:7" x14ac:dyDescent="0.25">
      <c r="A4033" s="9" t="str">
        <f t="shared" si="347"/>
        <v/>
      </c>
      <c r="B4033" s="3" t="str">
        <f t="shared" si="348"/>
        <v/>
      </c>
      <c r="C4033" s="3" t="str">
        <f t="shared" si="349"/>
        <v/>
      </c>
      <c r="D4033" s="3" t="str">
        <f>IF(ISNUMBER(A4033),COUNTIF(Calculations!B:B, A4033),"")</f>
        <v/>
      </c>
      <c r="E4033" s="3" t="str">
        <f>IF(ISNUMBER(A4033),COUNTIF(Calculations!A:A, A4033),"")</f>
        <v/>
      </c>
      <c r="F4033" s="20" t="str">
        <f t="shared" si="350"/>
        <v/>
      </c>
      <c r="G4033" s="20" t="str">
        <f t="shared" si="351"/>
        <v/>
      </c>
    </row>
    <row r="4034" spans="1:7" x14ac:dyDescent="0.25">
      <c r="A4034" s="9" t="str">
        <f t="shared" si="347"/>
        <v/>
      </c>
      <c r="B4034" s="3" t="str">
        <f t="shared" si="348"/>
        <v/>
      </c>
      <c r="C4034" s="3" t="str">
        <f t="shared" si="349"/>
        <v/>
      </c>
      <c r="D4034" s="3" t="str">
        <f>IF(ISNUMBER(A4034),COUNTIF(Calculations!B:B, A4034),"")</f>
        <v/>
      </c>
      <c r="E4034" s="3" t="str">
        <f>IF(ISNUMBER(A4034),COUNTIF(Calculations!A:A, A4034),"")</f>
        <v/>
      </c>
      <c r="F4034" s="20" t="str">
        <f t="shared" si="350"/>
        <v/>
      </c>
      <c r="G4034" s="20" t="str">
        <f t="shared" si="351"/>
        <v/>
      </c>
    </row>
    <row r="4035" spans="1:7" x14ac:dyDescent="0.25">
      <c r="A4035" s="9" t="str">
        <f t="shared" si="347"/>
        <v/>
      </c>
      <c r="B4035" s="3" t="str">
        <f t="shared" si="348"/>
        <v/>
      </c>
      <c r="C4035" s="3" t="str">
        <f t="shared" si="349"/>
        <v/>
      </c>
      <c r="D4035" s="3" t="str">
        <f>IF(ISNUMBER(A4035),COUNTIF(Calculations!B:B, A4035),"")</f>
        <v/>
      </c>
      <c r="E4035" s="3" t="str">
        <f>IF(ISNUMBER(A4035),COUNTIF(Calculations!A:A, A4035),"")</f>
        <v/>
      </c>
      <c r="F4035" s="20" t="str">
        <f t="shared" si="350"/>
        <v/>
      </c>
      <c r="G4035" s="20" t="str">
        <f t="shared" si="351"/>
        <v/>
      </c>
    </row>
    <row r="4036" spans="1:7" x14ac:dyDescent="0.25">
      <c r="A4036" s="9" t="str">
        <f t="shared" si="347"/>
        <v/>
      </c>
      <c r="B4036" s="3" t="str">
        <f t="shared" si="348"/>
        <v/>
      </c>
      <c r="C4036" s="3" t="str">
        <f t="shared" si="349"/>
        <v/>
      </c>
      <c r="D4036" s="3" t="str">
        <f>IF(ISNUMBER(A4036),COUNTIF(Calculations!B:B, A4036),"")</f>
        <v/>
      </c>
      <c r="E4036" s="3" t="str">
        <f>IF(ISNUMBER(A4036),COUNTIF(Calculations!A:A, A4036),"")</f>
        <v/>
      </c>
      <c r="F4036" s="20" t="str">
        <f t="shared" si="350"/>
        <v/>
      </c>
      <c r="G4036" s="20" t="str">
        <f t="shared" si="351"/>
        <v/>
      </c>
    </row>
    <row r="4037" spans="1:7" x14ac:dyDescent="0.25">
      <c r="A4037" s="9" t="str">
        <f t="shared" si="347"/>
        <v/>
      </c>
      <c r="B4037" s="3" t="str">
        <f t="shared" si="348"/>
        <v/>
      </c>
      <c r="C4037" s="3" t="str">
        <f t="shared" si="349"/>
        <v/>
      </c>
      <c r="D4037" s="3" t="str">
        <f>IF(ISNUMBER(A4037),COUNTIF(Calculations!B:B, A4037),"")</f>
        <v/>
      </c>
      <c r="E4037" s="3" t="str">
        <f>IF(ISNUMBER(A4037),COUNTIF(Calculations!A:A, A4037),"")</f>
        <v/>
      </c>
      <c r="F4037" s="20" t="str">
        <f t="shared" si="350"/>
        <v/>
      </c>
      <c r="G4037" s="20" t="str">
        <f t="shared" si="351"/>
        <v/>
      </c>
    </row>
    <row r="4038" spans="1:7" x14ac:dyDescent="0.25">
      <c r="A4038" s="9" t="str">
        <f t="shared" si="347"/>
        <v/>
      </c>
      <c r="B4038" s="3" t="str">
        <f t="shared" si="348"/>
        <v/>
      </c>
      <c r="C4038" s="3" t="str">
        <f t="shared" si="349"/>
        <v/>
      </c>
      <c r="D4038" s="3" t="str">
        <f>IF(ISNUMBER(A4038),COUNTIF(Calculations!B:B, A4038),"")</f>
        <v/>
      </c>
      <c r="E4038" s="3" t="str">
        <f>IF(ISNUMBER(A4038),COUNTIF(Calculations!A:A, A4038),"")</f>
        <v/>
      </c>
      <c r="F4038" s="20" t="str">
        <f t="shared" si="350"/>
        <v/>
      </c>
      <c r="G4038" s="20" t="str">
        <f t="shared" si="351"/>
        <v/>
      </c>
    </row>
    <row r="4039" spans="1:7" x14ac:dyDescent="0.25">
      <c r="A4039" s="9" t="str">
        <f t="shared" si="347"/>
        <v/>
      </c>
      <c r="B4039" s="3" t="str">
        <f t="shared" si="348"/>
        <v/>
      </c>
      <c r="C4039" s="3" t="str">
        <f t="shared" si="349"/>
        <v/>
      </c>
      <c r="D4039" s="3" t="str">
        <f>IF(ISNUMBER(A4039),COUNTIF(Calculations!B:B, A4039),"")</f>
        <v/>
      </c>
      <c r="E4039" s="3" t="str">
        <f>IF(ISNUMBER(A4039),COUNTIF(Calculations!A:A, A4039),"")</f>
        <v/>
      </c>
      <c r="F4039" s="20" t="str">
        <f t="shared" si="350"/>
        <v/>
      </c>
      <c r="G4039" s="20" t="str">
        <f t="shared" si="351"/>
        <v/>
      </c>
    </row>
    <row r="4040" spans="1:7" x14ac:dyDescent="0.25">
      <c r="A4040" s="9" t="str">
        <f t="shared" si="347"/>
        <v/>
      </c>
      <c r="B4040" s="3" t="str">
        <f t="shared" si="348"/>
        <v/>
      </c>
      <c r="C4040" s="3" t="str">
        <f t="shared" si="349"/>
        <v/>
      </c>
      <c r="D4040" s="3" t="str">
        <f>IF(ISNUMBER(A4040),COUNTIF(Calculations!B:B, A4040),"")</f>
        <v/>
      </c>
      <c r="E4040" s="3" t="str">
        <f>IF(ISNUMBER(A4040),COUNTIF(Calculations!A:A, A4040),"")</f>
        <v/>
      </c>
      <c r="F4040" s="20" t="str">
        <f t="shared" si="350"/>
        <v/>
      </c>
      <c r="G4040" s="20" t="str">
        <f t="shared" si="351"/>
        <v/>
      </c>
    </row>
    <row r="4041" spans="1:7" x14ac:dyDescent="0.25">
      <c r="A4041" s="9" t="str">
        <f t="shared" si="347"/>
        <v/>
      </c>
      <c r="B4041" s="3" t="str">
        <f t="shared" si="348"/>
        <v/>
      </c>
      <c r="C4041" s="3" t="str">
        <f t="shared" si="349"/>
        <v/>
      </c>
      <c r="D4041" s="3" t="str">
        <f>IF(ISNUMBER(A4041),COUNTIF(Calculations!B:B, A4041),"")</f>
        <v/>
      </c>
      <c r="E4041" s="3" t="str">
        <f>IF(ISNUMBER(A4041),COUNTIF(Calculations!A:A, A4041),"")</f>
        <v/>
      </c>
      <c r="F4041" s="20" t="str">
        <f t="shared" si="350"/>
        <v/>
      </c>
      <c r="G4041" s="20" t="str">
        <f t="shared" si="351"/>
        <v/>
      </c>
    </row>
    <row r="4042" spans="1:7" x14ac:dyDescent="0.25">
      <c r="A4042" s="9" t="str">
        <f t="shared" si="347"/>
        <v/>
      </c>
      <c r="B4042" s="3" t="str">
        <f t="shared" si="348"/>
        <v/>
      </c>
      <c r="C4042" s="3" t="str">
        <f t="shared" si="349"/>
        <v/>
      </c>
      <c r="D4042" s="3" t="str">
        <f>IF(ISNUMBER(A4042),COUNTIF(Calculations!B:B, A4042),"")</f>
        <v/>
      </c>
      <c r="E4042" s="3" t="str">
        <f>IF(ISNUMBER(A4042),COUNTIF(Calculations!A:A, A4042),"")</f>
        <v/>
      </c>
      <c r="F4042" s="20" t="str">
        <f t="shared" si="350"/>
        <v/>
      </c>
      <c r="G4042" s="20" t="str">
        <f t="shared" si="351"/>
        <v/>
      </c>
    </row>
    <row r="4043" spans="1:7" x14ac:dyDescent="0.25">
      <c r="A4043" s="9" t="str">
        <f t="shared" si="347"/>
        <v/>
      </c>
      <c r="B4043" s="3" t="str">
        <f t="shared" si="348"/>
        <v/>
      </c>
      <c r="C4043" s="3" t="str">
        <f t="shared" si="349"/>
        <v/>
      </c>
      <c r="D4043" s="3" t="str">
        <f>IF(ISNUMBER(A4043),COUNTIF(Calculations!B:B, A4043),"")</f>
        <v/>
      </c>
      <c r="E4043" s="3" t="str">
        <f>IF(ISNUMBER(A4043),COUNTIF(Calculations!A:A, A4043),"")</f>
        <v/>
      </c>
      <c r="F4043" s="20" t="str">
        <f t="shared" si="350"/>
        <v/>
      </c>
      <c r="G4043" s="20" t="str">
        <f t="shared" si="351"/>
        <v/>
      </c>
    </row>
    <row r="4044" spans="1:7" x14ac:dyDescent="0.25">
      <c r="A4044" s="9" t="str">
        <f t="shared" si="347"/>
        <v/>
      </c>
      <c r="B4044" s="3" t="str">
        <f t="shared" si="348"/>
        <v/>
      </c>
      <c r="C4044" s="3" t="str">
        <f t="shared" si="349"/>
        <v/>
      </c>
      <c r="D4044" s="3" t="str">
        <f>IF(ISNUMBER(A4044),COUNTIF(Calculations!B:B, A4044),"")</f>
        <v/>
      </c>
      <c r="E4044" s="3" t="str">
        <f>IF(ISNUMBER(A4044),COUNTIF(Calculations!A:A, A4044),"")</f>
        <v/>
      </c>
      <c r="F4044" s="20" t="str">
        <f t="shared" si="350"/>
        <v/>
      </c>
      <c r="G4044" s="20" t="str">
        <f t="shared" si="351"/>
        <v/>
      </c>
    </row>
    <row r="4045" spans="1:7" x14ac:dyDescent="0.25">
      <c r="A4045" s="9" t="str">
        <f t="shared" si="347"/>
        <v/>
      </c>
      <c r="B4045" s="3" t="str">
        <f t="shared" si="348"/>
        <v/>
      </c>
      <c r="C4045" s="3" t="str">
        <f t="shared" si="349"/>
        <v/>
      </c>
      <c r="D4045" s="3" t="str">
        <f>IF(ISNUMBER(A4045),COUNTIF(Calculations!B:B, A4045),"")</f>
        <v/>
      </c>
      <c r="E4045" s="3" t="str">
        <f>IF(ISNUMBER(A4045),COUNTIF(Calculations!A:A, A4045),"")</f>
        <v/>
      </c>
      <c r="F4045" s="20" t="str">
        <f t="shared" si="350"/>
        <v/>
      </c>
      <c r="G4045" s="20" t="str">
        <f t="shared" si="351"/>
        <v/>
      </c>
    </row>
    <row r="4046" spans="1:7" x14ac:dyDescent="0.25">
      <c r="A4046" s="9" t="str">
        <f t="shared" si="347"/>
        <v/>
      </c>
      <c r="B4046" s="3" t="str">
        <f t="shared" si="348"/>
        <v/>
      </c>
      <c r="C4046" s="3" t="str">
        <f t="shared" si="349"/>
        <v/>
      </c>
      <c r="D4046" s="3" t="str">
        <f>IF(ISNUMBER(A4046),COUNTIF(Calculations!B:B, A4046),"")</f>
        <v/>
      </c>
      <c r="E4046" s="3" t="str">
        <f>IF(ISNUMBER(A4046),COUNTIF(Calculations!A:A, A4046),"")</f>
        <v/>
      </c>
      <c r="F4046" s="20" t="str">
        <f t="shared" si="350"/>
        <v/>
      </c>
      <c r="G4046" s="20" t="str">
        <f t="shared" si="351"/>
        <v/>
      </c>
    </row>
    <row r="4047" spans="1:7" x14ac:dyDescent="0.25">
      <c r="A4047" s="9" t="str">
        <f t="shared" si="347"/>
        <v/>
      </c>
      <c r="B4047" s="3" t="str">
        <f t="shared" si="348"/>
        <v/>
      </c>
      <c r="C4047" s="3" t="str">
        <f t="shared" si="349"/>
        <v/>
      </c>
      <c r="D4047" s="3" t="str">
        <f>IF(ISNUMBER(A4047),COUNTIF(Calculations!B:B, A4047),"")</f>
        <v/>
      </c>
      <c r="E4047" s="3" t="str">
        <f>IF(ISNUMBER(A4047),COUNTIF(Calculations!A:A, A4047),"")</f>
        <v/>
      </c>
      <c r="F4047" s="20" t="str">
        <f t="shared" si="350"/>
        <v/>
      </c>
      <c r="G4047" s="20" t="str">
        <f t="shared" si="351"/>
        <v/>
      </c>
    </row>
    <row r="4048" spans="1:7" x14ac:dyDescent="0.25">
      <c r="A4048" s="9" t="str">
        <f t="shared" si="347"/>
        <v/>
      </c>
      <c r="B4048" s="3" t="str">
        <f t="shared" si="348"/>
        <v/>
      </c>
      <c r="C4048" s="3" t="str">
        <f t="shared" si="349"/>
        <v/>
      </c>
      <c r="D4048" s="3" t="str">
        <f>IF(ISNUMBER(A4048),COUNTIF(Calculations!B:B, A4048),"")</f>
        <v/>
      </c>
      <c r="E4048" s="3" t="str">
        <f>IF(ISNUMBER(A4048),COUNTIF(Calculations!A:A, A4048),"")</f>
        <v/>
      </c>
      <c r="F4048" s="20" t="str">
        <f t="shared" si="350"/>
        <v/>
      </c>
      <c r="G4048" s="20" t="str">
        <f t="shared" si="351"/>
        <v/>
      </c>
    </row>
    <row r="4049" spans="1:7" x14ac:dyDescent="0.25">
      <c r="A4049" s="9" t="str">
        <f t="shared" si="347"/>
        <v/>
      </c>
      <c r="B4049" s="3" t="str">
        <f t="shared" si="348"/>
        <v/>
      </c>
      <c r="C4049" s="3" t="str">
        <f t="shared" si="349"/>
        <v/>
      </c>
      <c r="D4049" s="3" t="str">
        <f>IF(ISNUMBER(A4049),COUNTIF(Calculations!B:B, A4049),"")</f>
        <v/>
      </c>
      <c r="E4049" s="3" t="str">
        <f>IF(ISNUMBER(A4049),COUNTIF(Calculations!A:A, A4049),"")</f>
        <v/>
      </c>
      <c r="F4049" s="20" t="str">
        <f t="shared" si="350"/>
        <v/>
      </c>
      <c r="G4049" s="20" t="str">
        <f t="shared" si="351"/>
        <v/>
      </c>
    </row>
    <row r="4050" spans="1:7" x14ac:dyDescent="0.25">
      <c r="A4050" s="9" t="str">
        <f t="shared" si="347"/>
        <v/>
      </c>
      <c r="B4050" s="3" t="str">
        <f t="shared" si="348"/>
        <v/>
      </c>
      <c r="C4050" s="3" t="str">
        <f t="shared" si="349"/>
        <v/>
      </c>
      <c r="D4050" s="3" t="str">
        <f>IF(ISNUMBER(A4050),COUNTIF(Calculations!B:B, A4050),"")</f>
        <v/>
      </c>
      <c r="E4050" s="3" t="str">
        <f>IF(ISNUMBER(A4050),COUNTIF(Calculations!A:A, A4050),"")</f>
        <v/>
      </c>
      <c r="F4050" s="20" t="str">
        <f t="shared" si="350"/>
        <v/>
      </c>
      <c r="G4050" s="20" t="str">
        <f t="shared" si="351"/>
        <v/>
      </c>
    </row>
    <row r="4051" spans="1:7" x14ac:dyDescent="0.25">
      <c r="A4051" s="9" t="str">
        <f t="shared" si="347"/>
        <v/>
      </c>
      <c r="B4051" s="3" t="str">
        <f t="shared" si="348"/>
        <v/>
      </c>
      <c r="C4051" s="3" t="str">
        <f t="shared" si="349"/>
        <v/>
      </c>
      <c r="D4051" s="3" t="str">
        <f>IF(ISNUMBER(A4051),COUNTIF(Calculations!B:B, A4051),"")</f>
        <v/>
      </c>
      <c r="E4051" s="3" t="str">
        <f>IF(ISNUMBER(A4051),COUNTIF(Calculations!A:A, A4051),"")</f>
        <v/>
      </c>
      <c r="F4051" s="20" t="str">
        <f t="shared" si="350"/>
        <v/>
      </c>
      <c r="G4051" s="20" t="str">
        <f t="shared" si="351"/>
        <v/>
      </c>
    </row>
    <row r="4052" spans="1:7" x14ac:dyDescent="0.25">
      <c r="A4052" s="9" t="str">
        <f t="shared" si="347"/>
        <v/>
      </c>
      <c r="B4052" s="3" t="str">
        <f t="shared" si="348"/>
        <v/>
      </c>
      <c r="C4052" s="3" t="str">
        <f t="shared" si="349"/>
        <v/>
      </c>
      <c r="D4052" s="3" t="str">
        <f>IF(ISNUMBER(A4052),COUNTIF(Calculations!B:B, A4052),"")</f>
        <v/>
      </c>
      <c r="E4052" s="3" t="str">
        <f>IF(ISNUMBER(A4052),COUNTIF(Calculations!A:A, A4052),"")</f>
        <v/>
      </c>
      <c r="F4052" s="20" t="str">
        <f t="shared" si="350"/>
        <v/>
      </c>
      <c r="G4052" s="20" t="str">
        <f t="shared" si="351"/>
        <v/>
      </c>
    </row>
    <row r="4053" spans="1:7" x14ac:dyDescent="0.25">
      <c r="A4053" s="9" t="str">
        <f t="shared" si="347"/>
        <v/>
      </c>
      <c r="B4053" s="3" t="str">
        <f t="shared" si="348"/>
        <v/>
      </c>
      <c r="C4053" s="3" t="str">
        <f t="shared" si="349"/>
        <v/>
      </c>
      <c r="D4053" s="3" t="str">
        <f>IF(ISNUMBER(A4053),COUNTIF(Calculations!B:B, A4053),"")</f>
        <v/>
      </c>
      <c r="E4053" s="3" t="str">
        <f>IF(ISNUMBER(A4053),COUNTIF(Calculations!A:A, A4053),"")</f>
        <v/>
      </c>
      <c r="F4053" s="20" t="str">
        <f t="shared" si="350"/>
        <v/>
      </c>
      <c r="G4053" s="20" t="str">
        <f t="shared" si="351"/>
        <v/>
      </c>
    </row>
    <row r="4054" spans="1:7" x14ac:dyDescent="0.25">
      <c r="A4054" s="9" t="str">
        <f t="shared" si="347"/>
        <v/>
      </c>
      <c r="B4054" s="3" t="str">
        <f t="shared" si="348"/>
        <v/>
      </c>
      <c r="C4054" s="3" t="str">
        <f t="shared" si="349"/>
        <v/>
      </c>
      <c r="D4054" s="3" t="str">
        <f>IF(ISNUMBER(A4054),COUNTIF(Calculations!B:B, A4054),"")</f>
        <v/>
      </c>
      <c r="E4054" s="3" t="str">
        <f>IF(ISNUMBER(A4054),COUNTIF(Calculations!A:A, A4054),"")</f>
        <v/>
      </c>
      <c r="F4054" s="20" t="str">
        <f t="shared" si="350"/>
        <v/>
      </c>
      <c r="G4054" s="20" t="str">
        <f t="shared" si="351"/>
        <v/>
      </c>
    </row>
    <row r="4055" spans="1:7" x14ac:dyDescent="0.25">
      <c r="A4055" s="9" t="str">
        <f t="shared" si="347"/>
        <v/>
      </c>
      <c r="B4055" s="3" t="str">
        <f t="shared" si="348"/>
        <v/>
      </c>
      <c r="C4055" s="3" t="str">
        <f t="shared" si="349"/>
        <v/>
      </c>
      <c r="D4055" s="3" t="str">
        <f>IF(ISNUMBER(A4055),COUNTIF(Calculations!B:B, A4055),"")</f>
        <v/>
      </c>
      <c r="E4055" s="3" t="str">
        <f>IF(ISNUMBER(A4055),COUNTIF(Calculations!A:A, A4055),"")</f>
        <v/>
      </c>
      <c r="F4055" s="20" t="str">
        <f t="shared" si="350"/>
        <v/>
      </c>
      <c r="G4055" s="20" t="str">
        <f t="shared" si="351"/>
        <v/>
      </c>
    </row>
    <row r="4056" spans="1:7" x14ac:dyDescent="0.25">
      <c r="A4056" s="9" t="str">
        <f t="shared" si="347"/>
        <v/>
      </c>
      <c r="B4056" s="3" t="str">
        <f t="shared" si="348"/>
        <v/>
      </c>
      <c r="C4056" s="3" t="str">
        <f t="shared" si="349"/>
        <v/>
      </c>
      <c r="D4056" s="3" t="str">
        <f>IF(ISNUMBER(A4056),COUNTIF(Calculations!B:B, A4056),"")</f>
        <v/>
      </c>
      <c r="E4056" s="3" t="str">
        <f>IF(ISNUMBER(A4056),COUNTIF(Calculations!A:A, A4056),"")</f>
        <v/>
      </c>
      <c r="F4056" s="20" t="str">
        <f t="shared" si="350"/>
        <v/>
      </c>
      <c r="G4056" s="20" t="str">
        <f t="shared" si="351"/>
        <v/>
      </c>
    </row>
    <row r="4057" spans="1:7" x14ac:dyDescent="0.25">
      <c r="A4057" s="9" t="str">
        <f t="shared" si="347"/>
        <v/>
      </c>
      <c r="B4057" s="3" t="str">
        <f t="shared" si="348"/>
        <v/>
      </c>
      <c r="C4057" s="3" t="str">
        <f t="shared" si="349"/>
        <v/>
      </c>
      <c r="D4057" s="3" t="str">
        <f>IF(ISNUMBER(A4057),COUNTIF(Calculations!B:B, A4057),"")</f>
        <v/>
      </c>
      <c r="E4057" s="3" t="str">
        <f>IF(ISNUMBER(A4057),COUNTIF(Calculations!A:A, A4057),"")</f>
        <v/>
      </c>
      <c r="F4057" s="20" t="str">
        <f t="shared" si="350"/>
        <v/>
      </c>
      <c r="G4057" s="20" t="str">
        <f t="shared" si="351"/>
        <v/>
      </c>
    </row>
    <row r="4058" spans="1:7" x14ac:dyDescent="0.25">
      <c r="A4058" s="9" t="str">
        <f t="shared" si="347"/>
        <v/>
      </c>
      <c r="B4058" s="3" t="str">
        <f t="shared" si="348"/>
        <v/>
      </c>
      <c r="C4058" s="3" t="str">
        <f t="shared" si="349"/>
        <v/>
      </c>
      <c r="D4058" s="3" t="str">
        <f>IF(ISNUMBER(A4058),COUNTIF(Calculations!B:B, A4058),"")</f>
        <v/>
      </c>
      <c r="E4058" s="3" t="str">
        <f>IF(ISNUMBER(A4058),COUNTIF(Calculations!A:A, A4058),"")</f>
        <v/>
      </c>
      <c r="F4058" s="20" t="str">
        <f t="shared" si="350"/>
        <v/>
      </c>
      <c r="G4058" s="20" t="str">
        <f t="shared" si="351"/>
        <v/>
      </c>
    </row>
    <row r="4059" spans="1:7" x14ac:dyDescent="0.25">
      <c r="A4059" s="9" t="str">
        <f t="shared" si="347"/>
        <v/>
      </c>
      <c r="B4059" s="3" t="str">
        <f t="shared" si="348"/>
        <v/>
      </c>
      <c r="C4059" s="3" t="str">
        <f t="shared" si="349"/>
        <v/>
      </c>
      <c r="D4059" s="3" t="str">
        <f>IF(ISNUMBER(A4059),COUNTIF(Calculations!B:B, A4059),"")</f>
        <v/>
      </c>
      <c r="E4059" s="3" t="str">
        <f>IF(ISNUMBER(A4059),COUNTIF(Calculations!A:A, A4059),"")</f>
        <v/>
      </c>
      <c r="F4059" s="20" t="str">
        <f t="shared" si="350"/>
        <v/>
      </c>
      <c r="G4059" s="20" t="str">
        <f t="shared" si="351"/>
        <v/>
      </c>
    </row>
    <row r="4060" spans="1:7" x14ac:dyDescent="0.25">
      <c r="A4060" s="9" t="str">
        <f t="shared" si="347"/>
        <v/>
      </c>
      <c r="B4060" s="3" t="str">
        <f t="shared" si="348"/>
        <v/>
      </c>
      <c r="C4060" s="3" t="str">
        <f t="shared" si="349"/>
        <v/>
      </c>
      <c r="D4060" s="3" t="str">
        <f>IF(ISNUMBER(A4060),COUNTIF(Calculations!B:B, A4060),"")</f>
        <v/>
      </c>
      <c r="E4060" s="3" t="str">
        <f>IF(ISNUMBER(A4060),COUNTIF(Calculations!A:A, A4060),"")</f>
        <v/>
      </c>
      <c r="F4060" s="20" t="str">
        <f t="shared" si="350"/>
        <v/>
      </c>
      <c r="G4060" s="20" t="str">
        <f t="shared" si="351"/>
        <v/>
      </c>
    </row>
    <row r="4061" spans="1:7" x14ac:dyDescent="0.25">
      <c r="A4061" s="9" t="str">
        <f t="shared" si="347"/>
        <v/>
      </c>
      <c r="B4061" s="3" t="str">
        <f t="shared" si="348"/>
        <v/>
      </c>
      <c r="C4061" s="3" t="str">
        <f t="shared" si="349"/>
        <v/>
      </c>
      <c r="D4061" s="3" t="str">
        <f>IF(ISNUMBER(A4061),COUNTIF(Calculations!B:B, A4061),"")</f>
        <v/>
      </c>
      <c r="E4061" s="3" t="str">
        <f>IF(ISNUMBER(A4061),COUNTIF(Calculations!A:A, A4061),"")</f>
        <v/>
      </c>
      <c r="F4061" s="20" t="str">
        <f t="shared" si="350"/>
        <v/>
      </c>
      <c r="G4061" s="20" t="str">
        <f t="shared" si="351"/>
        <v/>
      </c>
    </row>
    <row r="4062" spans="1:7" x14ac:dyDescent="0.25">
      <c r="A4062" s="9" t="str">
        <f t="shared" si="347"/>
        <v/>
      </c>
      <c r="B4062" s="3" t="str">
        <f t="shared" si="348"/>
        <v/>
      </c>
      <c r="C4062" s="3" t="str">
        <f t="shared" si="349"/>
        <v/>
      </c>
      <c r="D4062" s="3" t="str">
        <f>IF(ISNUMBER(A4062),COUNTIF(Calculations!B:B, A4062),"")</f>
        <v/>
      </c>
      <c r="E4062" s="3" t="str">
        <f>IF(ISNUMBER(A4062),COUNTIF(Calculations!A:A, A4062),"")</f>
        <v/>
      </c>
      <c r="F4062" s="20" t="str">
        <f t="shared" si="350"/>
        <v/>
      </c>
      <c r="G4062" s="20" t="str">
        <f t="shared" si="351"/>
        <v/>
      </c>
    </row>
    <row r="4063" spans="1:7" x14ac:dyDescent="0.25">
      <c r="A4063" s="9" t="str">
        <f t="shared" si="347"/>
        <v/>
      </c>
      <c r="B4063" s="3" t="str">
        <f t="shared" si="348"/>
        <v/>
      </c>
      <c r="C4063" s="3" t="str">
        <f t="shared" si="349"/>
        <v/>
      </c>
      <c r="D4063" s="3" t="str">
        <f>IF(ISNUMBER(A4063),COUNTIF(Calculations!B:B, A4063),"")</f>
        <v/>
      </c>
      <c r="E4063" s="3" t="str">
        <f>IF(ISNUMBER(A4063),COUNTIF(Calculations!A:A, A4063),"")</f>
        <v/>
      </c>
      <c r="F4063" s="20" t="str">
        <f t="shared" si="350"/>
        <v/>
      </c>
      <c r="G4063" s="20" t="str">
        <f t="shared" si="351"/>
        <v/>
      </c>
    </row>
    <row r="4064" spans="1:7" x14ac:dyDescent="0.25">
      <c r="A4064" s="9" t="str">
        <f t="shared" si="347"/>
        <v/>
      </c>
      <c r="B4064" s="3" t="str">
        <f t="shared" si="348"/>
        <v/>
      </c>
      <c r="C4064" s="3" t="str">
        <f t="shared" si="349"/>
        <v/>
      </c>
      <c r="D4064" s="3" t="str">
        <f>IF(ISNUMBER(A4064),COUNTIF(Calculations!B:B, A4064),"")</f>
        <v/>
      </c>
      <c r="E4064" s="3" t="str">
        <f>IF(ISNUMBER(A4064),COUNTIF(Calculations!A:A, A4064),"")</f>
        <v/>
      </c>
      <c r="F4064" s="20" t="str">
        <f t="shared" si="350"/>
        <v/>
      </c>
      <c r="G4064" s="20" t="str">
        <f t="shared" si="351"/>
        <v/>
      </c>
    </row>
    <row r="4065" spans="1:7" x14ac:dyDescent="0.25">
      <c r="A4065" s="9" t="str">
        <f t="shared" si="347"/>
        <v/>
      </c>
      <c r="B4065" s="3" t="str">
        <f t="shared" si="348"/>
        <v/>
      </c>
      <c r="C4065" s="3" t="str">
        <f t="shared" si="349"/>
        <v/>
      </c>
      <c r="D4065" s="3" t="str">
        <f>IF(ISNUMBER(A4065),COUNTIF(Calculations!B:B, A4065),"")</f>
        <v/>
      </c>
      <c r="E4065" s="3" t="str">
        <f>IF(ISNUMBER(A4065),COUNTIF(Calculations!A:A, A4065),"")</f>
        <v/>
      </c>
      <c r="F4065" s="20" t="str">
        <f t="shared" si="350"/>
        <v/>
      </c>
      <c r="G4065" s="20" t="str">
        <f t="shared" si="351"/>
        <v/>
      </c>
    </row>
    <row r="4066" spans="1:7" x14ac:dyDescent="0.25">
      <c r="A4066" s="9" t="str">
        <f t="shared" si="347"/>
        <v/>
      </c>
      <c r="B4066" s="3" t="str">
        <f t="shared" si="348"/>
        <v/>
      </c>
      <c r="C4066" s="3" t="str">
        <f t="shared" si="349"/>
        <v/>
      </c>
      <c r="D4066" s="3" t="str">
        <f>IF(ISNUMBER(A4066),COUNTIF(Calculations!B:B, A4066),"")</f>
        <v/>
      </c>
      <c r="E4066" s="3" t="str">
        <f>IF(ISNUMBER(A4066),COUNTIF(Calculations!A:A, A4066),"")</f>
        <v/>
      </c>
      <c r="F4066" s="20" t="str">
        <f t="shared" si="350"/>
        <v/>
      </c>
      <c r="G4066" s="20" t="str">
        <f t="shared" si="351"/>
        <v/>
      </c>
    </row>
    <row r="4067" spans="1:7" x14ac:dyDescent="0.25">
      <c r="A4067" s="9" t="str">
        <f t="shared" si="347"/>
        <v/>
      </c>
      <c r="B4067" s="3" t="str">
        <f t="shared" si="348"/>
        <v/>
      </c>
      <c r="C4067" s="3" t="str">
        <f t="shared" si="349"/>
        <v/>
      </c>
      <c r="D4067" s="3" t="str">
        <f>IF(ISNUMBER(A4067),COUNTIF(Calculations!B:B, A4067),"")</f>
        <v/>
      </c>
      <c r="E4067" s="3" t="str">
        <f>IF(ISNUMBER(A4067),COUNTIF(Calculations!A:A, A4067),"")</f>
        <v/>
      </c>
      <c r="F4067" s="20" t="str">
        <f t="shared" si="350"/>
        <v/>
      </c>
      <c r="G4067" s="20" t="str">
        <f t="shared" si="351"/>
        <v/>
      </c>
    </row>
    <row r="4068" spans="1:7" x14ac:dyDescent="0.25">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20" t="str">
        <f t="shared" ref="F4068:F4131" si="355">IF(ISNUMBER(A4068),F4067 + D4068,"")</f>
        <v/>
      </c>
      <c r="G4068" s="20" t="str">
        <f t="shared" ref="G4068:G4131" si="356">IF(ISNUMBER(A4068),G4067 + E4068,"")</f>
        <v/>
      </c>
    </row>
    <row r="4069" spans="1:7" x14ac:dyDescent="0.25">
      <c r="A4069" s="9" t="str">
        <f t="shared" si="352"/>
        <v/>
      </c>
      <c r="B4069" s="3" t="str">
        <f t="shared" si="353"/>
        <v/>
      </c>
      <c r="C4069" s="3" t="str">
        <f t="shared" si="354"/>
        <v/>
      </c>
      <c r="D4069" s="3" t="str">
        <f>IF(ISNUMBER(A4069),COUNTIF(Calculations!B:B, A4069),"")</f>
        <v/>
      </c>
      <c r="E4069" s="3" t="str">
        <f>IF(ISNUMBER(A4069),COUNTIF(Calculations!A:A, A4069),"")</f>
        <v/>
      </c>
      <c r="F4069" s="20" t="str">
        <f t="shared" si="355"/>
        <v/>
      </c>
      <c r="G4069" s="20" t="str">
        <f t="shared" si="356"/>
        <v/>
      </c>
    </row>
    <row r="4070" spans="1:7" x14ac:dyDescent="0.25">
      <c r="A4070" s="9" t="str">
        <f t="shared" si="352"/>
        <v/>
      </c>
      <c r="B4070" s="3" t="str">
        <f t="shared" si="353"/>
        <v/>
      </c>
      <c r="C4070" s="3" t="str">
        <f t="shared" si="354"/>
        <v/>
      </c>
      <c r="D4070" s="3" t="str">
        <f>IF(ISNUMBER(A4070),COUNTIF(Calculations!B:B, A4070),"")</f>
        <v/>
      </c>
      <c r="E4070" s="3" t="str">
        <f>IF(ISNUMBER(A4070),COUNTIF(Calculations!A:A, A4070),"")</f>
        <v/>
      </c>
      <c r="F4070" s="20" t="str">
        <f t="shared" si="355"/>
        <v/>
      </c>
      <c r="G4070" s="20" t="str">
        <f t="shared" si="356"/>
        <v/>
      </c>
    </row>
    <row r="4071" spans="1:7" x14ac:dyDescent="0.25">
      <c r="A4071" s="9" t="str">
        <f t="shared" si="352"/>
        <v/>
      </c>
      <c r="B4071" s="3" t="str">
        <f t="shared" si="353"/>
        <v/>
      </c>
      <c r="C4071" s="3" t="str">
        <f t="shared" si="354"/>
        <v/>
      </c>
      <c r="D4071" s="3" t="str">
        <f>IF(ISNUMBER(A4071),COUNTIF(Calculations!B:B, A4071),"")</f>
        <v/>
      </c>
      <c r="E4071" s="3" t="str">
        <f>IF(ISNUMBER(A4071),COUNTIF(Calculations!A:A, A4071),"")</f>
        <v/>
      </c>
      <c r="F4071" s="20" t="str">
        <f t="shared" si="355"/>
        <v/>
      </c>
      <c r="G4071" s="20" t="str">
        <f t="shared" si="356"/>
        <v/>
      </c>
    </row>
    <row r="4072" spans="1:7" x14ac:dyDescent="0.25">
      <c r="A4072" s="9" t="str">
        <f t="shared" si="352"/>
        <v/>
      </c>
      <c r="B4072" s="3" t="str">
        <f t="shared" si="353"/>
        <v/>
      </c>
      <c r="C4072" s="3" t="str">
        <f t="shared" si="354"/>
        <v/>
      </c>
      <c r="D4072" s="3" t="str">
        <f>IF(ISNUMBER(A4072),COUNTIF(Calculations!B:B, A4072),"")</f>
        <v/>
      </c>
      <c r="E4072" s="3" t="str">
        <f>IF(ISNUMBER(A4072),COUNTIF(Calculations!A:A, A4072),"")</f>
        <v/>
      </c>
      <c r="F4072" s="20" t="str">
        <f t="shared" si="355"/>
        <v/>
      </c>
      <c r="G4072" s="20" t="str">
        <f t="shared" si="356"/>
        <v/>
      </c>
    </row>
    <row r="4073" spans="1:7" x14ac:dyDescent="0.25">
      <c r="A4073" s="9" t="str">
        <f t="shared" si="352"/>
        <v/>
      </c>
      <c r="B4073" s="3" t="str">
        <f t="shared" si="353"/>
        <v/>
      </c>
      <c r="C4073" s="3" t="str">
        <f t="shared" si="354"/>
        <v/>
      </c>
      <c r="D4073" s="3" t="str">
        <f>IF(ISNUMBER(A4073),COUNTIF(Calculations!B:B, A4073),"")</f>
        <v/>
      </c>
      <c r="E4073" s="3" t="str">
        <f>IF(ISNUMBER(A4073),COUNTIF(Calculations!A:A, A4073),"")</f>
        <v/>
      </c>
      <c r="F4073" s="20" t="str">
        <f t="shared" si="355"/>
        <v/>
      </c>
      <c r="G4073" s="20" t="str">
        <f t="shared" si="356"/>
        <v/>
      </c>
    </row>
    <row r="4074" spans="1:7" x14ac:dyDescent="0.25">
      <c r="A4074" s="9" t="str">
        <f t="shared" si="352"/>
        <v/>
      </c>
      <c r="B4074" s="3" t="str">
        <f t="shared" si="353"/>
        <v/>
      </c>
      <c r="C4074" s="3" t="str">
        <f t="shared" si="354"/>
        <v/>
      </c>
      <c r="D4074" s="3" t="str">
        <f>IF(ISNUMBER(A4074),COUNTIF(Calculations!B:B, A4074),"")</f>
        <v/>
      </c>
      <c r="E4074" s="3" t="str">
        <f>IF(ISNUMBER(A4074),COUNTIF(Calculations!A:A, A4074),"")</f>
        <v/>
      </c>
      <c r="F4074" s="20" t="str">
        <f t="shared" si="355"/>
        <v/>
      </c>
      <c r="G4074" s="20" t="str">
        <f t="shared" si="356"/>
        <v/>
      </c>
    </row>
    <row r="4075" spans="1:7" x14ac:dyDescent="0.25">
      <c r="A4075" s="9" t="str">
        <f t="shared" si="352"/>
        <v/>
      </c>
      <c r="B4075" s="3" t="str">
        <f t="shared" si="353"/>
        <v/>
      </c>
      <c r="C4075" s="3" t="str">
        <f t="shared" si="354"/>
        <v/>
      </c>
      <c r="D4075" s="3" t="str">
        <f>IF(ISNUMBER(A4075),COUNTIF(Calculations!B:B, A4075),"")</f>
        <v/>
      </c>
      <c r="E4075" s="3" t="str">
        <f>IF(ISNUMBER(A4075),COUNTIF(Calculations!A:A, A4075),"")</f>
        <v/>
      </c>
      <c r="F4075" s="20" t="str">
        <f t="shared" si="355"/>
        <v/>
      </c>
      <c r="G4075" s="20" t="str">
        <f t="shared" si="356"/>
        <v/>
      </c>
    </row>
    <row r="4076" spans="1:7" x14ac:dyDescent="0.25">
      <c r="A4076" s="9" t="str">
        <f t="shared" si="352"/>
        <v/>
      </c>
      <c r="B4076" s="3" t="str">
        <f t="shared" si="353"/>
        <v/>
      </c>
      <c r="C4076" s="3" t="str">
        <f t="shared" si="354"/>
        <v/>
      </c>
      <c r="D4076" s="3" t="str">
        <f>IF(ISNUMBER(A4076),COUNTIF(Calculations!B:B, A4076),"")</f>
        <v/>
      </c>
      <c r="E4076" s="3" t="str">
        <f>IF(ISNUMBER(A4076),COUNTIF(Calculations!A:A, A4076),"")</f>
        <v/>
      </c>
      <c r="F4076" s="20" t="str">
        <f t="shared" si="355"/>
        <v/>
      </c>
      <c r="G4076" s="20" t="str">
        <f t="shared" si="356"/>
        <v/>
      </c>
    </row>
    <row r="4077" spans="1:7" x14ac:dyDescent="0.25">
      <c r="A4077" s="9" t="str">
        <f t="shared" si="352"/>
        <v/>
      </c>
      <c r="B4077" s="3" t="str">
        <f t="shared" si="353"/>
        <v/>
      </c>
      <c r="C4077" s="3" t="str">
        <f t="shared" si="354"/>
        <v/>
      </c>
      <c r="D4077" s="3" t="str">
        <f>IF(ISNUMBER(A4077),COUNTIF(Calculations!B:B, A4077),"")</f>
        <v/>
      </c>
      <c r="E4077" s="3" t="str">
        <f>IF(ISNUMBER(A4077),COUNTIF(Calculations!A:A, A4077),"")</f>
        <v/>
      </c>
      <c r="F4077" s="20" t="str">
        <f t="shared" si="355"/>
        <v/>
      </c>
      <c r="G4077" s="20" t="str">
        <f t="shared" si="356"/>
        <v/>
      </c>
    </row>
    <row r="4078" spans="1:7" x14ac:dyDescent="0.25">
      <c r="A4078" s="9" t="str">
        <f t="shared" si="352"/>
        <v/>
      </c>
      <c r="B4078" s="3" t="str">
        <f t="shared" si="353"/>
        <v/>
      </c>
      <c r="C4078" s="3" t="str">
        <f t="shared" si="354"/>
        <v/>
      </c>
      <c r="D4078" s="3" t="str">
        <f>IF(ISNUMBER(A4078),COUNTIF(Calculations!B:B, A4078),"")</f>
        <v/>
      </c>
      <c r="E4078" s="3" t="str">
        <f>IF(ISNUMBER(A4078),COUNTIF(Calculations!A:A, A4078),"")</f>
        <v/>
      </c>
      <c r="F4078" s="20" t="str">
        <f t="shared" si="355"/>
        <v/>
      </c>
      <c r="G4078" s="20" t="str">
        <f t="shared" si="356"/>
        <v/>
      </c>
    </row>
    <row r="4079" spans="1:7" x14ac:dyDescent="0.25">
      <c r="A4079" s="9" t="str">
        <f t="shared" si="352"/>
        <v/>
      </c>
      <c r="B4079" s="3" t="str">
        <f t="shared" si="353"/>
        <v/>
      </c>
      <c r="C4079" s="3" t="str">
        <f t="shared" si="354"/>
        <v/>
      </c>
      <c r="D4079" s="3" t="str">
        <f>IF(ISNUMBER(A4079),COUNTIF(Calculations!B:B, A4079),"")</f>
        <v/>
      </c>
      <c r="E4079" s="3" t="str">
        <f>IF(ISNUMBER(A4079),COUNTIF(Calculations!A:A, A4079),"")</f>
        <v/>
      </c>
      <c r="F4079" s="20" t="str">
        <f t="shared" si="355"/>
        <v/>
      </c>
      <c r="G4079" s="20" t="str">
        <f t="shared" si="356"/>
        <v/>
      </c>
    </row>
    <row r="4080" spans="1:7" x14ac:dyDescent="0.25">
      <c r="A4080" s="9" t="str">
        <f t="shared" si="352"/>
        <v/>
      </c>
      <c r="B4080" s="3" t="str">
        <f t="shared" si="353"/>
        <v/>
      </c>
      <c r="C4080" s="3" t="str">
        <f t="shared" si="354"/>
        <v/>
      </c>
      <c r="D4080" s="3" t="str">
        <f>IF(ISNUMBER(A4080),COUNTIF(Calculations!B:B, A4080),"")</f>
        <v/>
      </c>
      <c r="E4080" s="3" t="str">
        <f>IF(ISNUMBER(A4080),COUNTIF(Calculations!A:A, A4080),"")</f>
        <v/>
      </c>
      <c r="F4080" s="20" t="str">
        <f t="shared" si="355"/>
        <v/>
      </c>
      <c r="G4080" s="20" t="str">
        <f t="shared" si="356"/>
        <v/>
      </c>
    </row>
    <row r="4081" spans="1:7" x14ac:dyDescent="0.25">
      <c r="A4081" s="9" t="str">
        <f t="shared" si="352"/>
        <v/>
      </c>
      <c r="B4081" s="3" t="str">
        <f t="shared" si="353"/>
        <v/>
      </c>
      <c r="C4081" s="3" t="str">
        <f t="shared" si="354"/>
        <v/>
      </c>
      <c r="D4081" s="3" t="str">
        <f>IF(ISNUMBER(A4081),COUNTIF(Calculations!B:B, A4081),"")</f>
        <v/>
      </c>
      <c r="E4081" s="3" t="str">
        <f>IF(ISNUMBER(A4081),COUNTIF(Calculations!A:A, A4081),"")</f>
        <v/>
      </c>
      <c r="F4081" s="20" t="str">
        <f t="shared" si="355"/>
        <v/>
      </c>
      <c r="G4081" s="20" t="str">
        <f t="shared" si="356"/>
        <v/>
      </c>
    </row>
    <row r="4082" spans="1:7" x14ac:dyDescent="0.25">
      <c r="A4082" s="9" t="str">
        <f t="shared" si="352"/>
        <v/>
      </c>
      <c r="B4082" s="3" t="str">
        <f t="shared" si="353"/>
        <v/>
      </c>
      <c r="C4082" s="3" t="str">
        <f t="shared" si="354"/>
        <v/>
      </c>
      <c r="D4082" s="3" t="str">
        <f>IF(ISNUMBER(A4082),COUNTIF(Calculations!B:B, A4082),"")</f>
        <v/>
      </c>
      <c r="E4082" s="3" t="str">
        <f>IF(ISNUMBER(A4082),COUNTIF(Calculations!A:A, A4082),"")</f>
        <v/>
      </c>
      <c r="F4082" s="20" t="str">
        <f t="shared" si="355"/>
        <v/>
      </c>
      <c r="G4082" s="20" t="str">
        <f t="shared" si="356"/>
        <v/>
      </c>
    </row>
    <row r="4083" spans="1:7" x14ac:dyDescent="0.25">
      <c r="A4083" s="9" t="str">
        <f t="shared" si="352"/>
        <v/>
      </c>
      <c r="B4083" s="3" t="str">
        <f t="shared" si="353"/>
        <v/>
      </c>
      <c r="C4083" s="3" t="str">
        <f t="shared" si="354"/>
        <v/>
      </c>
      <c r="D4083" s="3" t="str">
        <f>IF(ISNUMBER(A4083),COUNTIF(Calculations!B:B, A4083),"")</f>
        <v/>
      </c>
      <c r="E4083" s="3" t="str">
        <f>IF(ISNUMBER(A4083),COUNTIF(Calculations!A:A, A4083),"")</f>
        <v/>
      </c>
      <c r="F4083" s="20" t="str">
        <f t="shared" si="355"/>
        <v/>
      </c>
      <c r="G4083" s="20" t="str">
        <f t="shared" si="356"/>
        <v/>
      </c>
    </row>
    <row r="4084" spans="1:7" x14ac:dyDescent="0.25">
      <c r="A4084" s="9" t="str">
        <f t="shared" si="352"/>
        <v/>
      </c>
      <c r="B4084" s="3" t="str">
        <f t="shared" si="353"/>
        <v/>
      </c>
      <c r="C4084" s="3" t="str">
        <f t="shared" si="354"/>
        <v/>
      </c>
      <c r="D4084" s="3" t="str">
        <f>IF(ISNUMBER(A4084),COUNTIF(Calculations!B:B, A4084),"")</f>
        <v/>
      </c>
      <c r="E4084" s="3" t="str">
        <f>IF(ISNUMBER(A4084),COUNTIF(Calculations!A:A, A4084),"")</f>
        <v/>
      </c>
      <c r="F4084" s="20" t="str">
        <f t="shared" si="355"/>
        <v/>
      </c>
      <c r="G4084" s="20" t="str">
        <f t="shared" si="356"/>
        <v/>
      </c>
    </row>
    <row r="4085" spans="1:7" x14ac:dyDescent="0.25">
      <c r="A4085" s="9" t="str">
        <f t="shared" si="352"/>
        <v/>
      </c>
      <c r="B4085" s="3" t="str">
        <f t="shared" si="353"/>
        <v/>
      </c>
      <c r="C4085" s="3" t="str">
        <f t="shared" si="354"/>
        <v/>
      </c>
      <c r="D4085" s="3" t="str">
        <f>IF(ISNUMBER(A4085),COUNTIF(Calculations!B:B, A4085),"")</f>
        <v/>
      </c>
      <c r="E4085" s="3" t="str">
        <f>IF(ISNUMBER(A4085),COUNTIF(Calculations!A:A, A4085),"")</f>
        <v/>
      </c>
      <c r="F4085" s="20" t="str">
        <f t="shared" si="355"/>
        <v/>
      </c>
      <c r="G4085" s="20" t="str">
        <f t="shared" si="356"/>
        <v/>
      </c>
    </row>
    <row r="4086" spans="1:7" x14ac:dyDescent="0.25">
      <c r="A4086" s="9" t="str">
        <f t="shared" si="352"/>
        <v/>
      </c>
      <c r="B4086" s="3" t="str">
        <f t="shared" si="353"/>
        <v/>
      </c>
      <c r="C4086" s="3" t="str">
        <f t="shared" si="354"/>
        <v/>
      </c>
      <c r="D4086" s="3" t="str">
        <f>IF(ISNUMBER(A4086),COUNTIF(Calculations!B:B, A4086),"")</f>
        <v/>
      </c>
      <c r="E4086" s="3" t="str">
        <f>IF(ISNUMBER(A4086),COUNTIF(Calculations!A:A, A4086),"")</f>
        <v/>
      </c>
      <c r="F4086" s="20" t="str">
        <f t="shared" si="355"/>
        <v/>
      </c>
      <c r="G4086" s="20" t="str">
        <f t="shared" si="356"/>
        <v/>
      </c>
    </row>
    <row r="4087" spans="1:7" x14ac:dyDescent="0.25">
      <c r="A4087" s="9" t="str">
        <f t="shared" si="352"/>
        <v/>
      </c>
      <c r="B4087" s="3" t="str">
        <f t="shared" si="353"/>
        <v/>
      </c>
      <c r="C4087" s="3" t="str">
        <f t="shared" si="354"/>
        <v/>
      </c>
      <c r="D4087" s="3" t="str">
        <f>IF(ISNUMBER(A4087),COUNTIF(Calculations!B:B, A4087),"")</f>
        <v/>
      </c>
      <c r="E4087" s="3" t="str">
        <f>IF(ISNUMBER(A4087),COUNTIF(Calculations!A:A, A4087),"")</f>
        <v/>
      </c>
      <c r="F4087" s="20" t="str">
        <f t="shared" si="355"/>
        <v/>
      </c>
      <c r="G4087" s="20" t="str">
        <f t="shared" si="356"/>
        <v/>
      </c>
    </row>
    <row r="4088" spans="1:7" x14ac:dyDescent="0.25">
      <c r="A4088" s="9" t="str">
        <f t="shared" si="352"/>
        <v/>
      </c>
      <c r="B4088" s="3" t="str">
        <f t="shared" si="353"/>
        <v/>
      </c>
      <c r="C4088" s="3" t="str">
        <f t="shared" si="354"/>
        <v/>
      </c>
      <c r="D4088" s="3" t="str">
        <f>IF(ISNUMBER(A4088),COUNTIF(Calculations!B:B, A4088),"")</f>
        <v/>
      </c>
      <c r="E4088" s="3" t="str">
        <f>IF(ISNUMBER(A4088),COUNTIF(Calculations!A:A, A4088),"")</f>
        <v/>
      </c>
      <c r="F4088" s="20" t="str">
        <f t="shared" si="355"/>
        <v/>
      </c>
      <c r="G4088" s="20" t="str">
        <f t="shared" si="356"/>
        <v/>
      </c>
    </row>
    <row r="4089" spans="1:7" x14ac:dyDescent="0.25">
      <c r="A4089" s="9" t="str">
        <f t="shared" si="352"/>
        <v/>
      </c>
      <c r="B4089" s="3" t="str">
        <f t="shared" si="353"/>
        <v/>
      </c>
      <c r="C4089" s="3" t="str">
        <f t="shared" si="354"/>
        <v/>
      </c>
      <c r="D4089" s="3" t="str">
        <f>IF(ISNUMBER(A4089),COUNTIF(Calculations!B:B, A4089),"")</f>
        <v/>
      </c>
      <c r="E4089" s="3" t="str">
        <f>IF(ISNUMBER(A4089),COUNTIF(Calculations!A:A, A4089),"")</f>
        <v/>
      </c>
      <c r="F4089" s="20" t="str">
        <f t="shared" si="355"/>
        <v/>
      </c>
      <c r="G4089" s="20" t="str">
        <f t="shared" si="356"/>
        <v/>
      </c>
    </row>
    <row r="4090" spans="1:7" x14ac:dyDescent="0.25">
      <c r="A4090" s="9" t="str">
        <f t="shared" si="352"/>
        <v/>
      </c>
      <c r="B4090" s="3" t="str">
        <f t="shared" si="353"/>
        <v/>
      </c>
      <c r="C4090" s="3" t="str">
        <f t="shared" si="354"/>
        <v/>
      </c>
      <c r="D4090" s="3" t="str">
        <f>IF(ISNUMBER(A4090),COUNTIF(Calculations!B:B, A4090),"")</f>
        <v/>
      </c>
      <c r="E4090" s="3" t="str">
        <f>IF(ISNUMBER(A4090),COUNTIF(Calculations!A:A, A4090),"")</f>
        <v/>
      </c>
      <c r="F4090" s="20" t="str">
        <f t="shared" si="355"/>
        <v/>
      </c>
      <c r="G4090" s="20" t="str">
        <f t="shared" si="356"/>
        <v/>
      </c>
    </row>
    <row r="4091" spans="1:7" x14ac:dyDescent="0.25">
      <c r="A4091" s="9" t="str">
        <f t="shared" si="352"/>
        <v/>
      </c>
      <c r="B4091" s="3" t="str">
        <f t="shared" si="353"/>
        <v/>
      </c>
      <c r="C4091" s="3" t="str">
        <f t="shared" si="354"/>
        <v/>
      </c>
      <c r="D4091" s="3" t="str">
        <f>IF(ISNUMBER(A4091),COUNTIF(Calculations!B:B, A4091),"")</f>
        <v/>
      </c>
      <c r="E4091" s="3" t="str">
        <f>IF(ISNUMBER(A4091),COUNTIF(Calculations!A:A, A4091),"")</f>
        <v/>
      </c>
      <c r="F4091" s="20" t="str">
        <f t="shared" si="355"/>
        <v/>
      </c>
      <c r="G4091" s="20" t="str">
        <f t="shared" si="356"/>
        <v/>
      </c>
    </row>
    <row r="4092" spans="1:7" x14ac:dyDescent="0.25">
      <c r="A4092" s="9" t="str">
        <f t="shared" si="352"/>
        <v/>
      </c>
      <c r="B4092" s="3" t="str">
        <f t="shared" si="353"/>
        <v/>
      </c>
      <c r="C4092" s="3" t="str">
        <f t="shared" si="354"/>
        <v/>
      </c>
      <c r="D4092" s="3" t="str">
        <f>IF(ISNUMBER(A4092),COUNTIF(Calculations!B:B, A4092),"")</f>
        <v/>
      </c>
      <c r="E4092" s="3" t="str">
        <f>IF(ISNUMBER(A4092),COUNTIF(Calculations!A:A, A4092),"")</f>
        <v/>
      </c>
      <c r="F4092" s="20" t="str">
        <f t="shared" si="355"/>
        <v/>
      </c>
      <c r="G4092" s="20" t="str">
        <f t="shared" si="356"/>
        <v/>
      </c>
    </row>
    <row r="4093" spans="1:7" x14ac:dyDescent="0.25">
      <c r="A4093" s="9" t="str">
        <f t="shared" si="352"/>
        <v/>
      </c>
      <c r="B4093" s="3" t="str">
        <f t="shared" si="353"/>
        <v/>
      </c>
      <c r="C4093" s="3" t="str">
        <f t="shared" si="354"/>
        <v/>
      </c>
      <c r="D4093" s="3" t="str">
        <f>IF(ISNUMBER(A4093),COUNTIF(Calculations!B:B, A4093),"")</f>
        <v/>
      </c>
      <c r="E4093" s="3" t="str">
        <f>IF(ISNUMBER(A4093),COUNTIF(Calculations!A:A, A4093),"")</f>
        <v/>
      </c>
      <c r="F4093" s="20" t="str">
        <f t="shared" si="355"/>
        <v/>
      </c>
      <c r="G4093" s="20" t="str">
        <f t="shared" si="356"/>
        <v/>
      </c>
    </row>
    <row r="4094" spans="1:7" x14ac:dyDescent="0.25">
      <c r="A4094" s="9" t="str">
        <f t="shared" si="352"/>
        <v/>
      </c>
      <c r="B4094" s="3" t="str">
        <f t="shared" si="353"/>
        <v/>
      </c>
      <c r="C4094" s="3" t="str">
        <f t="shared" si="354"/>
        <v/>
      </c>
      <c r="D4094" s="3" t="str">
        <f>IF(ISNUMBER(A4094),COUNTIF(Calculations!B:B, A4094),"")</f>
        <v/>
      </c>
      <c r="E4094" s="3" t="str">
        <f>IF(ISNUMBER(A4094),COUNTIF(Calculations!A:A, A4094),"")</f>
        <v/>
      </c>
      <c r="F4094" s="20" t="str">
        <f t="shared" si="355"/>
        <v/>
      </c>
      <c r="G4094" s="20" t="str">
        <f t="shared" si="356"/>
        <v/>
      </c>
    </row>
    <row r="4095" spans="1:7" x14ac:dyDescent="0.25">
      <c r="A4095" s="9" t="str">
        <f t="shared" si="352"/>
        <v/>
      </c>
      <c r="B4095" s="3" t="str">
        <f t="shared" si="353"/>
        <v/>
      </c>
      <c r="C4095" s="3" t="str">
        <f t="shared" si="354"/>
        <v/>
      </c>
      <c r="D4095" s="3" t="str">
        <f>IF(ISNUMBER(A4095),COUNTIF(Calculations!B:B, A4095),"")</f>
        <v/>
      </c>
      <c r="E4095" s="3" t="str">
        <f>IF(ISNUMBER(A4095),COUNTIF(Calculations!A:A, A4095),"")</f>
        <v/>
      </c>
      <c r="F4095" s="20" t="str">
        <f t="shared" si="355"/>
        <v/>
      </c>
      <c r="G4095" s="20" t="str">
        <f t="shared" si="356"/>
        <v/>
      </c>
    </row>
    <row r="4096" spans="1:7" x14ac:dyDescent="0.25">
      <c r="A4096" s="9" t="str">
        <f t="shared" si="352"/>
        <v/>
      </c>
      <c r="B4096" s="3" t="str">
        <f t="shared" si="353"/>
        <v/>
      </c>
      <c r="C4096" s="3" t="str">
        <f t="shared" si="354"/>
        <v/>
      </c>
      <c r="D4096" s="3" t="str">
        <f>IF(ISNUMBER(A4096),COUNTIF(Calculations!B:B, A4096),"")</f>
        <v/>
      </c>
      <c r="E4096" s="3" t="str">
        <f>IF(ISNUMBER(A4096),COUNTIF(Calculations!A:A, A4096),"")</f>
        <v/>
      </c>
      <c r="F4096" s="20" t="str">
        <f t="shared" si="355"/>
        <v/>
      </c>
      <c r="G4096" s="20" t="str">
        <f t="shared" si="356"/>
        <v/>
      </c>
    </row>
    <row r="4097" spans="1:7" x14ac:dyDescent="0.25">
      <c r="A4097" s="9" t="str">
        <f t="shared" si="352"/>
        <v/>
      </c>
      <c r="B4097" s="3" t="str">
        <f t="shared" si="353"/>
        <v/>
      </c>
      <c r="C4097" s="3" t="str">
        <f t="shared" si="354"/>
        <v/>
      </c>
      <c r="D4097" s="3" t="str">
        <f>IF(ISNUMBER(A4097),COUNTIF(Calculations!B:B, A4097),"")</f>
        <v/>
      </c>
      <c r="E4097" s="3" t="str">
        <f>IF(ISNUMBER(A4097),COUNTIF(Calculations!A:A, A4097),"")</f>
        <v/>
      </c>
      <c r="F4097" s="20" t="str">
        <f t="shared" si="355"/>
        <v/>
      </c>
      <c r="G4097" s="20" t="str">
        <f t="shared" si="356"/>
        <v/>
      </c>
    </row>
    <row r="4098" spans="1:7" x14ac:dyDescent="0.25">
      <c r="A4098" s="9" t="str">
        <f t="shared" si="352"/>
        <v/>
      </c>
      <c r="B4098" s="3" t="str">
        <f t="shared" si="353"/>
        <v/>
      </c>
      <c r="C4098" s="3" t="str">
        <f t="shared" si="354"/>
        <v/>
      </c>
      <c r="D4098" s="3" t="str">
        <f>IF(ISNUMBER(A4098),COUNTIF(Calculations!B:B, A4098),"")</f>
        <v/>
      </c>
      <c r="E4098" s="3" t="str">
        <f>IF(ISNUMBER(A4098),COUNTIF(Calculations!A:A, A4098),"")</f>
        <v/>
      </c>
      <c r="F4098" s="20" t="str">
        <f t="shared" si="355"/>
        <v/>
      </c>
      <c r="G4098" s="20" t="str">
        <f t="shared" si="356"/>
        <v/>
      </c>
    </row>
    <row r="4099" spans="1:7" x14ac:dyDescent="0.25">
      <c r="A4099" s="9" t="str">
        <f t="shared" si="352"/>
        <v/>
      </c>
      <c r="B4099" s="3" t="str">
        <f t="shared" si="353"/>
        <v/>
      </c>
      <c r="C4099" s="3" t="str">
        <f t="shared" si="354"/>
        <v/>
      </c>
      <c r="D4099" s="3" t="str">
        <f>IF(ISNUMBER(A4099),COUNTIF(Calculations!B:B, A4099),"")</f>
        <v/>
      </c>
      <c r="E4099" s="3" t="str">
        <f>IF(ISNUMBER(A4099),COUNTIF(Calculations!A:A, A4099),"")</f>
        <v/>
      </c>
      <c r="F4099" s="20" t="str">
        <f t="shared" si="355"/>
        <v/>
      </c>
      <c r="G4099" s="20" t="str">
        <f t="shared" si="356"/>
        <v/>
      </c>
    </row>
    <row r="4100" spans="1:7" x14ac:dyDescent="0.25">
      <c r="A4100" s="9" t="str">
        <f t="shared" si="352"/>
        <v/>
      </c>
      <c r="B4100" s="3" t="str">
        <f t="shared" si="353"/>
        <v/>
      </c>
      <c r="C4100" s="3" t="str">
        <f t="shared" si="354"/>
        <v/>
      </c>
      <c r="D4100" s="3" t="str">
        <f>IF(ISNUMBER(A4100),COUNTIF(Calculations!B:B, A4100),"")</f>
        <v/>
      </c>
      <c r="E4100" s="3" t="str">
        <f>IF(ISNUMBER(A4100),COUNTIF(Calculations!A:A, A4100),"")</f>
        <v/>
      </c>
      <c r="F4100" s="20" t="str">
        <f t="shared" si="355"/>
        <v/>
      </c>
      <c r="G4100" s="20" t="str">
        <f t="shared" si="356"/>
        <v/>
      </c>
    </row>
    <row r="4101" spans="1:7" x14ac:dyDescent="0.25">
      <c r="A4101" s="9" t="str">
        <f t="shared" si="352"/>
        <v/>
      </c>
      <c r="B4101" s="3" t="str">
        <f t="shared" si="353"/>
        <v/>
      </c>
      <c r="C4101" s="3" t="str">
        <f t="shared" si="354"/>
        <v/>
      </c>
      <c r="D4101" s="3" t="str">
        <f>IF(ISNUMBER(A4101),COUNTIF(Calculations!B:B, A4101),"")</f>
        <v/>
      </c>
      <c r="E4101" s="3" t="str">
        <f>IF(ISNUMBER(A4101),COUNTIF(Calculations!A:A, A4101),"")</f>
        <v/>
      </c>
      <c r="F4101" s="20" t="str">
        <f t="shared" si="355"/>
        <v/>
      </c>
      <c r="G4101" s="20" t="str">
        <f t="shared" si="356"/>
        <v/>
      </c>
    </row>
    <row r="4102" spans="1:7" x14ac:dyDescent="0.25">
      <c r="A4102" s="9" t="str">
        <f t="shared" si="352"/>
        <v/>
      </c>
      <c r="B4102" s="3" t="str">
        <f t="shared" si="353"/>
        <v/>
      </c>
      <c r="C4102" s="3" t="str">
        <f t="shared" si="354"/>
        <v/>
      </c>
      <c r="D4102" s="3" t="str">
        <f>IF(ISNUMBER(A4102),COUNTIF(Calculations!B:B, A4102),"")</f>
        <v/>
      </c>
      <c r="E4102" s="3" t="str">
        <f>IF(ISNUMBER(A4102),COUNTIF(Calculations!A:A, A4102),"")</f>
        <v/>
      </c>
      <c r="F4102" s="20" t="str">
        <f t="shared" si="355"/>
        <v/>
      </c>
      <c r="G4102" s="20" t="str">
        <f t="shared" si="356"/>
        <v/>
      </c>
    </row>
    <row r="4103" spans="1:7" x14ac:dyDescent="0.25">
      <c r="A4103" s="9" t="str">
        <f t="shared" si="352"/>
        <v/>
      </c>
      <c r="B4103" s="3" t="str">
        <f t="shared" si="353"/>
        <v/>
      </c>
      <c r="C4103" s="3" t="str">
        <f t="shared" si="354"/>
        <v/>
      </c>
      <c r="D4103" s="3" t="str">
        <f>IF(ISNUMBER(A4103),COUNTIF(Calculations!B:B, A4103),"")</f>
        <v/>
      </c>
      <c r="E4103" s="3" t="str">
        <f>IF(ISNUMBER(A4103),COUNTIF(Calculations!A:A, A4103),"")</f>
        <v/>
      </c>
      <c r="F4103" s="20" t="str">
        <f t="shared" si="355"/>
        <v/>
      </c>
      <c r="G4103" s="20" t="str">
        <f t="shared" si="356"/>
        <v/>
      </c>
    </row>
    <row r="4104" spans="1:7" x14ac:dyDescent="0.25">
      <c r="A4104" s="9" t="str">
        <f t="shared" si="352"/>
        <v/>
      </c>
      <c r="B4104" s="3" t="str">
        <f t="shared" si="353"/>
        <v/>
      </c>
      <c r="C4104" s="3" t="str">
        <f t="shared" si="354"/>
        <v/>
      </c>
      <c r="D4104" s="3" t="str">
        <f>IF(ISNUMBER(A4104),COUNTIF(Calculations!B:B, A4104),"")</f>
        <v/>
      </c>
      <c r="E4104" s="3" t="str">
        <f>IF(ISNUMBER(A4104),COUNTIF(Calculations!A:A, A4104),"")</f>
        <v/>
      </c>
      <c r="F4104" s="20" t="str">
        <f t="shared" si="355"/>
        <v/>
      </c>
      <c r="G4104" s="20" t="str">
        <f t="shared" si="356"/>
        <v/>
      </c>
    </row>
    <row r="4105" spans="1:7" x14ac:dyDescent="0.25">
      <c r="A4105" s="9" t="str">
        <f t="shared" si="352"/>
        <v/>
      </c>
      <c r="B4105" s="3" t="str">
        <f t="shared" si="353"/>
        <v/>
      </c>
      <c r="C4105" s="3" t="str">
        <f t="shared" si="354"/>
        <v/>
      </c>
      <c r="D4105" s="3" t="str">
        <f>IF(ISNUMBER(A4105),COUNTIF(Calculations!B:B, A4105),"")</f>
        <v/>
      </c>
      <c r="E4105" s="3" t="str">
        <f>IF(ISNUMBER(A4105),COUNTIF(Calculations!A:A, A4105),"")</f>
        <v/>
      </c>
      <c r="F4105" s="20" t="str">
        <f t="shared" si="355"/>
        <v/>
      </c>
      <c r="G4105" s="20" t="str">
        <f t="shared" si="356"/>
        <v/>
      </c>
    </row>
    <row r="4106" spans="1:7" x14ac:dyDescent="0.25">
      <c r="A4106" s="9" t="str">
        <f t="shared" si="352"/>
        <v/>
      </c>
      <c r="B4106" s="3" t="str">
        <f t="shared" si="353"/>
        <v/>
      </c>
      <c r="C4106" s="3" t="str">
        <f t="shared" si="354"/>
        <v/>
      </c>
      <c r="D4106" s="3" t="str">
        <f>IF(ISNUMBER(A4106),COUNTIF(Calculations!B:B, A4106),"")</f>
        <v/>
      </c>
      <c r="E4106" s="3" t="str">
        <f>IF(ISNUMBER(A4106),COUNTIF(Calculations!A:A, A4106),"")</f>
        <v/>
      </c>
      <c r="F4106" s="20" t="str">
        <f t="shared" si="355"/>
        <v/>
      </c>
      <c r="G4106" s="20" t="str">
        <f t="shared" si="356"/>
        <v/>
      </c>
    </row>
    <row r="4107" spans="1:7" x14ac:dyDescent="0.25">
      <c r="A4107" s="9" t="str">
        <f t="shared" si="352"/>
        <v/>
      </c>
      <c r="B4107" s="3" t="str">
        <f t="shared" si="353"/>
        <v/>
      </c>
      <c r="C4107" s="3" t="str">
        <f t="shared" si="354"/>
        <v/>
      </c>
      <c r="D4107" s="3" t="str">
        <f>IF(ISNUMBER(A4107),COUNTIF(Calculations!B:B, A4107),"")</f>
        <v/>
      </c>
      <c r="E4107" s="3" t="str">
        <f>IF(ISNUMBER(A4107),COUNTIF(Calculations!A:A, A4107),"")</f>
        <v/>
      </c>
      <c r="F4107" s="20" t="str">
        <f t="shared" si="355"/>
        <v/>
      </c>
      <c r="G4107" s="20" t="str">
        <f t="shared" si="356"/>
        <v/>
      </c>
    </row>
    <row r="4108" spans="1:7" x14ac:dyDescent="0.25">
      <c r="A4108" s="9" t="str">
        <f t="shared" si="352"/>
        <v/>
      </c>
      <c r="B4108" s="3" t="str">
        <f t="shared" si="353"/>
        <v/>
      </c>
      <c r="C4108" s="3" t="str">
        <f t="shared" si="354"/>
        <v/>
      </c>
      <c r="D4108" s="3" t="str">
        <f>IF(ISNUMBER(A4108),COUNTIF(Calculations!B:B, A4108),"")</f>
        <v/>
      </c>
      <c r="E4108" s="3" t="str">
        <f>IF(ISNUMBER(A4108),COUNTIF(Calculations!A:A, A4108),"")</f>
        <v/>
      </c>
      <c r="F4108" s="20" t="str">
        <f t="shared" si="355"/>
        <v/>
      </c>
      <c r="G4108" s="20" t="str">
        <f t="shared" si="356"/>
        <v/>
      </c>
    </row>
    <row r="4109" spans="1:7" x14ac:dyDescent="0.25">
      <c r="A4109" s="9" t="str">
        <f t="shared" si="352"/>
        <v/>
      </c>
      <c r="B4109" s="3" t="str">
        <f t="shared" si="353"/>
        <v/>
      </c>
      <c r="C4109" s="3" t="str">
        <f t="shared" si="354"/>
        <v/>
      </c>
      <c r="D4109" s="3" t="str">
        <f>IF(ISNUMBER(A4109),COUNTIF(Calculations!B:B, A4109),"")</f>
        <v/>
      </c>
      <c r="E4109" s="3" t="str">
        <f>IF(ISNUMBER(A4109),COUNTIF(Calculations!A:A, A4109),"")</f>
        <v/>
      </c>
      <c r="F4109" s="20" t="str">
        <f t="shared" si="355"/>
        <v/>
      </c>
      <c r="G4109" s="20" t="str">
        <f t="shared" si="356"/>
        <v/>
      </c>
    </row>
    <row r="4110" spans="1:7" x14ac:dyDescent="0.25">
      <c r="A4110" s="9" t="str">
        <f t="shared" si="352"/>
        <v/>
      </c>
      <c r="B4110" s="3" t="str">
        <f t="shared" si="353"/>
        <v/>
      </c>
      <c r="C4110" s="3" t="str">
        <f t="shared" si="354"/>
        <v/>
      </c>
      <c r="D4110" s="3" t="str">
        <f>IF(ISNUMBER(A4110),COUNTIF(Calculations!B:B, A4110),"")</f>
        <v/>
      </c>
      <c r="E4110" s="3" t="str">
        <f>IF(ISNUMBER(A4110),COUNTIF(Calculations!A:A, A4110),"")</f>
        <v/>
      </c>
      <c r="F4110" s="20" t="str">
        <f t="shared" si="355"/>
        <v/>
      </c>
      <c r="G4110" s="20" t="str">
        <f t="shared" si="356"/>
        <v/>
      </c>
    </row>
    <row r="4111" spans="1:7" x14ac:dyDescent="0.25">
      <c r="A4111" s="9" t="str">
        <f t="shared" si="352"/>
        <v/>
      </c>
      <c r="B4111" s="3" t="str">
        <f t="shared" si="353"/>
        <v/>
      </c>
      <c r="C4111" s="3" t="str">
        <f t="shared" si="354"/>
        <v/>
      </c>
      <c r="D4111" s="3" t="str">
        <f>IF(ISNUMBER(A4111),COUNTIF(Calculations!B:B, A4111),"")</f>
        <v/>
      </c>
      <c r="E4111" s="3" t="str">
        <f>IF(ISNUMBER(A4111),COUNTIF(Calculations!A:A, A4111),"")</f>
        <v/>
      </c>
      <c r="F4111" s="20" t="str">
        <f t="shared" si="355"/>
        <v/>
      </c>
      <c r="G4111" s="20" t="str">
        <f t="shared" si="356"/>
        <v/>
      </c>
    </row>
    <row r="4112" spans="1:7" x14ac:dyDescent="0.25">
      <c r="A4112" s="9" t="str">
        <f t="shared" si="352"/>
        <v/>
      </c>
      <c r="B4112" s="3" t="str">
        <f t="shared" si="353"/>
        <v/>
      </c>
      <c r="C4112" s="3" t="str">
        <f t="shared" si="354"/>
        <v/>
      </c>
      <c r="D4112" s="3" t="str">
        <f>IF(ISNUMBER(A4112),COUNTIF(Calculations!B:B, A4112),"")</f>
        <v/>
      </c>
      <c r="E4112" s="3" t="str">
        <f>IF(ISNUMBER(A4112),COUNTIF(Calculations!A:A, A4112),"")</f>
        <v/>
      </c>
      <c r="F4112" s="20" t="str">
        <f t="shared" si="355"/>
        <v/>
      </c>
      <c r="G4112" s="20" t="str">
        <f t="shared" si="356"/>
        <v/>
      </c>
    </row>
    <row r="4113" spans="1:7" x14ac:dyDescent="0.25">
      <c r="A4113" s="9" t="str">
        <f t="shared" si="352"/>
        <v/>
      </c>
      <c r="B4113" s="3" t="str">
        <f t="shared" si="353"/>
        <v/>
      </c>
      <c r="C4113" s="3" t="str">
        <f t="shared" si="354"/>
        <v/>
      </c>
      <c r="D4113" s="3" t="str">
        <f>IF(ISNUMBER(A4113),COUNTIF(Calculations!B:B, A4113),"")</f>
        <v/>
      </c>
      <c r="E4113" s="3" t="str">
        <f>IF(ISNUMBER(A4113),COUNTIF(Calculations!A:A, A4113),"")</f>
        <v/>
      </c>
      <c r="F4113" s="20" t="str">
        <f t="shared" si="355"/>
        <v/>
      </c>
      <c r="G4113" s="20" t="str">
        <f t="shared" si="356"/>
        <v/>
      </c>
    </row>
    <row r="4114" spans="1:7" x14ac:dyDescent="0.25">
      <c r="A4114" s="9" t="str">
        <f t="shared" si="352"/>
        <v/>
      </c>
      <c r="B4114" s="3" t="str">
        <f t="shared" si="353"/>
        <v/>
      </c>
      <c r="C4114" s="3" t="str">
        <f t="shared" si="354"/>
        <v/>
      </c>
      <c r="D4114" s="3" t="str">
        <f>IF(ISNUMBER(A4114),COUNTIF(Calculations!B:B, A4114),"")</f>
        <v/>
      </c>
      <c r="E4114" s="3" t="str">
        <f>IF(ISNUMBER(A4114),COUNTIF(Calculations!A:A, A4114),"")</f>
        <v/>
      </c>
      <c r="F4114" s="20" t="str">
        <f t="shared" si="355"/>
        <v/>
      </c>
      <c r="G4114" s="20" t="str">
        <f t="shared" si="356"/>
        <v/>
      </c>
    </row>
    <row r="4115" spans="1:7" x14ac:dyDescent="0.25">
      <c r="A4115" s="9" t="str">
        <f t="shared" si="352"/>
        <v/>
      </c>
      <c r="B4115" s="3" t="str">
        <f t="shared" si="353"/>
        <v/>
      </c>
      <c r="C4115" s="3" t="str">
        <f t="shared" si="354"/>
        <v/>
      </c>
      <c r="D4115" s="3" t="str">
        <f>IF(ISNUMBER(A4115),COUNTIF(Calculations!B:B, A4115),"")</f>
        <v/>
      </c>
      <c r="E4115" s="3" t="str">
        <f>IF(ISNUMBER(A4115),COUNTIF(Calculations!A:A, A4115),"")</f>
        <v/>
      </c>
      <c r="F4115" s="20" t="str">
        <f t="shared" si="355"/>
        <v/>
      </c>
      <c r="G4115" s="20" t="str">
        <f t="shared" si="356"/>
        <v/>
      </c>
    </row>
    <row r="4116" spans="1:7" x14ac:dyDescent="0.25">
      <c r="A4116" s="9" t="str">
        <f t="shared" si="352"/>
        <v/>
      </c>
      <c r="B4116" s="3" t="str">
        <f t="shared" si="353"/>
        <v/>
      </c>
      <c r="C4116" s="3" t="str">
        <f t="shared" si="354"/>
        <v/>
      </c>
      <c r="D4116" s="3" t="str">
        <f>IF(ISNUMBER(A4116),COUNTIF(Calculations!B:B, A4116),"")</f>
        <v/>
      </c>
      <c r="E4116" s="3" t="str">
        <f>IF(ISNUMBER(A4116),COUNTIF(Calculations!A:A, A4116),"")</f>
        <v/>
      </c>
      <c r="F4116" s="20" t="str">
        <f t="shared" si="355"/>
        <v/>
      </c>
      <c r="G4116" s="20" t="str">
        <f t="shared" si="356"/>
        <v/>
      </c>
    </row>
    <row r="4117" spans="1:7" x14ac:dyDescent="0.25">
      <c r="A4117" s="9" t="str">
        <f t="shared" si="352"/>
        <v/>
      </c>
      <c r="B4117" s="3" t="str">
        <f t="shared" si="353"/>
        <v/>
      </c>
      <c r="C4117" s="3" t="str">
        <f t="shared" si="354"/>
        <v/>
      </c>
      <c r="D4117" s="3" t="str">
        <f>IF(ISNUMBER(A4117),COUNTIF(Calculations!B:B, A4117),"")</f>
        <v/>
      </c>
      <c r="E4117" s="3" t="str">
        <f>IF(ISNUMBER(A4117),COUNTIF(Calculations!A:A, A4117),"")</f>
        <v/>
      </c>
      <c r="F4117" s="20" t="str">
        <f t="shared" si="355"/>
        <v/>
      </c>
      <c r="G4117" s="20" t="str">
        <f t="shared" si="356"/>
        <v/>
      </c>
    </row>
    <row r="4118" spans="1:7" x14ac:dyDescent="0.25">
      <c r="A4118" s="9" t="str">
        <f t="shared" si="352"/>
        <v/>
      </c>
      <c r="B4118" s="3" t="str">
        <f t="shared" si="353"/>
        <v/>
      </c>
      <c r="C4118" s="3" t="str">
        <f t="shared" si="354"/>
        <v/>
      </c>
      <c r="D4118" s="3" t="str">
        <f>IF(ISNUMBER(A4118),COUNTIF(Calculations!B:B, A4118),"")</f>
        <v/>
      </c>
      <c r="E4118" s="3" t="str">
        <f>IF(ISNUMBER(A4118),COUNTIF(Calculations!A:A, A4118),"")</f>
        <v/>
      </c>
      <c r="F4118" s="20" t="str">
        <f t="shared" si="355"/>
        <v/>
      </c>
      <c r="G4118" s="20" t="str">
        <f t="shared" si="356"/>
        <v/>
      </c>
    </row>
    <row r="4119" spans="1:7" x14ac:dyDescent="0.25">
      <c r="A4119" s="9" t="str">
        <f t="shared" si="352"/>
        <v/>
      </c>
      <c r="B4119" s="3" t="str">
        <f t="shared" si="353"/>
        <v/>
      </c>
      <c r="C4119" s="3" t="str">
        <f t="shared" si="354"/>
        <v/>
      </c>
      <c r="D4119" s="3" t="str">
        <f>IF(ISNUMBER(A4119),COUNTIF(Calculations!B:B, A4119),"")</f>
        <v/>
      </c>
      <c r="E4119" s="3" t="str">
        <f>IF(ISNUMBER(A4119),COUNTIF(Calculations!A:A, A4119),"")</f>
        <v/>
      </c>
      <c r="F4119" s="20" t="str">
        <f t="shared" si="355"/>
        <v/>
      </c>
      <c r="G4119" s="20" t="str">
        <f t="shared" si="356"/>
        <v/>
      </c>
    </row>
    <row r="4120" spans="1:7" x14ac:dyDescent="0.25">
      <c r="A4120" s="9" t="str">
        <f t="shared" si="352"/>
        <v/>
      </c>
      <c r="B4120" s="3" t="str">
        <f t="shared" si="353"/>
        <v/>
      </c>
      <c r="C4120" s="3" t="str">
        <f t="shared" si="354"/>
        <v/>
      </c>
      <c r="D4120" s="3" t="str">
        <f>IF(ISNUMBER(A4120),COUNTIF(Calculations!B:B, A4120),"")</f>
        <v/>
      </c>
      <c r="E4120" s="3" t="str">
        <f>IF(ISNUMBER(A4120),COUNTIF(Calculations!A:A, A4120),"")</f>
        <v/>
      </c>
      <c r="F4120" s="20" t="str">
        <f t="shared" si="355"/>
        <v/>
      </c>
      <c r="G4120" s="20" t="str">
        <f t="shared" si="356"/>
        <v/>
      </c>
    </row>
    <row r="4121" spans="1:7" x14ac:dyDescent="0.25">
      <c r="A4121" s="9" t="str">
        <f t="shared" si="352"/>
        <v/>
      </c>
      <c r="B4121" s="3" t="str">
        <f t="shared" si="353"/>
        <v/>
      </c>
      <c r="C4121" s="3" t="str">
        <f t="shared" si="354"/>
        <v/>
      </c>
      <c r="D4121" s="3" t="str">
        <f>IF(ISNUMBER(A4121),COUNTIF(Calculations!B:B, A4121),"")</f>
        <v/>
      </c>
      <c r="E4121" s="3" t="str">
        <f>IF(ISNUMBER(A4121),COUNTIF(Calculations!A:A, A4121),"")</f>
        <v/>
      </c>
      <c r="F4121" s="20" t="str">
        <f t="shared" si="355"/>
        <v/>
      </c>
      <c r="G4121" s="20" t="str">
        <f t="shared" si="356"/>
        <v/>
      </c>
    </row>
    <row r="4122" spans="1:7" x14ac:dyDescent="0.25">
      <c r="A4122" s="9" t="str">
        <f t="shared" si="352"/>
        <v/>
      </c>
      <c r="B4122" s="3" t="str">
        <f t="shared" si="353"/>
        <v/>
      </c>
      <c r="C4122" s="3" t="str">
        <f t="shared" si="354"/>
        <v/>
      </c>
      <c r="D4122" s="3" t="str">
        <f>IF(ISNUMBER(A4122),COUNTIF(Calculations!B:B, A4122),"")</f>
        <v/>
      </c>
      <c r="E4122" s="3" t="str">
        <f>IF(ISNUMBER(A4122),COUNTIF(Calculations!A:A, A4122),"")</f>
        <v/>
      </c>
      <c r="F4122" s="20" t="str">
        <f t="shared" si="355"/>
        <v/>
      </c>
      <c r="G4122" s="20" t="str">
        <f t="shared" si="356"/>
        <v/>
      </c>
    </row>
    <row r="4123" spans="1:7" x14ac:dyDescent="0.25">
      <c r="A4123" s="9" t="str">
        <f t="shared" si="352"/>
        <v/>
      </c>
      <c r="B4123" s="3" t="str">
        <f t="shared" si="353"/>
        <v/>
      </c>
      <c r="C4123" s="3" t="str">
        <f t="shared" si="354"/>
        <v/>
      </c>
      <c r="D4123" s="3" t="str">
        <f>IF(ISNUMBER(A4123),COUNTIF(Calculations!B:B, A4123),"")</f>
        <v/>
      </c>
      <c r="E4123" s="3" t="str">
        <f>IF(ISNUMBER(A4123),COUNTIF(Calculations!A:A, A4123),"")</f>
        <v/>
      </c>
      <c r="F4123" s="20" t="str">
        <f t="shared" si="355"/>
        <v/>
      </c>
      <c r="G4123" s="20" t="str">
        <f t="shared" si="356"/>
        <v/>
      </c>
    </row>
    <row r="4124" spans="1:7" x14ac:dyDescent="0.25">
      <c r="A4124" s="9" t="str">
        <f t="shared" si="352"/>
        <v/>
      </c>
      <c r="B4124" s="3" t="str">
        <f t="shared" si="353"/>
        <v/>
      </c>
      <c r="C4124" s="3" t="str">
        <f t="shared" si="354"/>
        <v/>
      </c>
      <c r="D4124" s="3" t="str">
        <f>IF(ISNUMBER(A4124),COUNTIF(Calculations!B:B, A4124),"")</f>
        <v/>
      </c>
      <c r="E4124" s="3" t="str">
        <f>IF(ISNUMBER(A4124),COUNTIF(Calculations!A:A, A4124),"")</f>
        <v/>
      </c>
      <c r="F4124" s="20" t="str">
        <f t="shared" si="355"/>
        <v/>
      </c>
      <c r="G4124" s="20" t="str">
        <f t="shared" si="356"/>
        <v/>
      </c>
    </row>
    <row r="4125" spans="1:7" x14ac:dyDescent="0.25">
      <c r="A4125" s="9" t="str">
        <f t="shared" si="352"/>
        <v/>
      </c>
      <c r="B4125" s="3" t="str">
        <f t="shared" si="353"/>
        <v/>
      </c>
      <c r="C4125" s="3" t="str">
        <f t="shared" si="354"/>
        <v/>
      </c>
      <c r="D4125" s="3" t="str">
        <f>IF(ISNUMBER(A4125),COUNTIF(Calculations!B:B, A4125),"")</f>
        <v/>
      </c>
      <c r="E4125" s="3" t="str">
        <f>IF(ISNUMBER(A4125),COUNTIF(Calculations!A:A, A4125),"")</f>
        <v/>
      </c>
      <c r="F4125" s="20" t="str">
        <f t="shared" si="355"/>
        <v/>
      </c>
      <c r="G4125" s="20" t="str">
        <f t="shared" si="356"/>
        <v/>
      </c>
    </row>
    <row r="4126" spans="1:7" x14ac:dyDescent="0.25">
      <c r="A4126" s="9" t="str">
        <f t="shared" si="352"/>
        <v/>
      </c>
      <c r="B4126" s="3" t="str">
        <f t="shared" si="353"/>
        <v/>
      </c>
      <c r="C4126" s="3" t="str">
        <f t="shared" si="354"/>
        <v/>
      </c>
      <c r="D4126" s="3" t="str">
        <f>IF(ISNUMBER(A4126),COUNTIF(Calculations!B:B, A4126),"")</f>
        <v/>
      </c>
      <c r="E4126" s="3" t="str">
        <f>IF(ISNUMBER(A4126),COUNTIF(Calculations!A:A, A4126),"")</f>
        <v/>
      </c>
      <c r="F4126" s="20" t="str">
        <f t="shared" si="355"/>
        <v/>
      </c>
      <c r="G4126" s="20" t="str">
        <f t="shared" si="356"/>
        <v/>
      </c>
    </row>
    <row r="4127" spans="1:7" x14ac:dyDescent="0.25">
      <c r="A4127" s="9" t="str">
        <f t="shared" si="352"/>
        <v/>
      </c>
      <c r="B4127" s="3" t="str">
        <f t="shared" si="353"/>
        <v/>
      </c>
      <c r="C4127" s="3" t="str">
        <f t="shared" si="354"/>
        <v/>
      </c>
      <c r="D4127" s="3" t="str">
        <f>IF(ISNUMBER(A4127),COUNTIF(Calculations!B:B, A4127),"")</f>
        <v/>
      </c>
      <c r="E4127" s="3" t="str">
        <f>IF(ISNUMBER(A4127),COUNTIF(Calculations!A:A, A4127),"")</f>
        <v/>
      </c>
      <c r="F4127" s="20" t="str">
        <f t="shared" si="355"/>
        <v/>
      </c>
      <c r="G4127" s="20" t="str">
        <f t="shared" si="356"/>
        <v/>
      </c>
    </row>
    <row r="4128" spans="1:7" x14ac:dyDescent="0.25">
      <c r="A4128" s="9" t="str">
        <f t="shared" si="352"/>
        <v/>
      </c>
      <c r="B4128" s="3" t="str">
        <f t="shared" si="353"/>
        <v/>
      </c>
      <c r="C4128" s="3" t="str">
        <f t="shared" si="354"/>
        <v/>
      </c>
      <c r="D4128" s="3" t="str">
        <f>IF(ISNUMBER(A4128),COUNTIF(Calculations!B:B, A4128),"")</f>
        <v/>
      </c>
      <c r="E4128" s="3" t="str">
        <f>IF(ISNUMBER(A4128),COUNTIF(Calculations!A:A, A4128),"")</f>
        <v/>
      </c>
      <c r="F4128" s="20" t="str">
        <f t="shared" si="355"/>
        <v/>
      </c>
      <c r="G4128" s="20" t="str">
        <f t="shared" si="356"/>
        <v/>
      </c>
    </row>
    <row r="4129" spans="1:7" x14ac:dyDescent="0.25">
      <c r="A4129" s="9" t="str">
        <f t="shared" si="352"/>
        <v/>
      </c>
      <c r="B4129" s="3" t="str">
        <f t="shared" si="353"/>
        <v/>
      </c>
      <c r="C4129" s="3" t="str">
        <f t="shared" si="354"/>
        <v/>
      </c>
      <c r="D4129" s="3" t="str">
        <f>IF(ISNUMBER(A4129),COUNTIF(Calculations!B:B, A4129),"")</f>
        <v/>
      </c>
      <c r="E4129" s="3" t="str">
        <f>IF(ISNUMBER(A4129),COUNTIF(Calculations!A:A, A4129),"")</f>
        <v/>
      </c>
      <c r="F4129" s="20" t="str">
        <f t="shared" si="355"/>
        <v/>
      </c>
      <c r="G4129" s="20" t="str">
        <f t="shared" si="356"/>
        <v/>
      </c>
    </row>
    <row r="4130" spans="1:7" x14ac:dyDescent="0.25">
      <c r="A4130" s="9" t="str">
        <f t="shared" si="352"/>
        <v/>
      </c>
      <c r="B4130" s="3" t="str">
        <f t="shared" si="353"/>
        <v/>
      </c>
      <c r="C4130" s="3" t="str">
        <f t="shared" si="354"/>
        <v/>
      </c>
      <c r="D4130" s="3" t="str">
        <f>IF(ISNUMBER(A4130),COUNTIF(Calculations!B:B, A4130),"")</f>
        <v/>
      </c>
      <c r="E4130" s="3" t="str">
        <f>IF(ISNUMBER(A4130),COUNTIF(Calculations!A:A, A4130),"")</f>
        <v/>
      </c>
      <c r="F4130" s="20" t="str">
        <f t="shared" si="355"/>
        <v/>
      </c>
      <c r="G4130" s="20" t="str">
        <f t="shared" si="356"/>
        <v/>
      </c>
    </row>
    <row r="4131" spans="1:7" x14ac:dyDescent="0.25">
      <c r="A4131" s="9" t="str">
        <f t="shared" si="352"/>
        <v/>
      </c>
      <c r="B4131" s="3" t="str">
        <f t="shared" si="353"/>
        <v/>
      </c>
      <c r="C4131" s="3" t="str">
        <f t="shared" si="354"/>
        <v/>
      </c>
      <c r="D4131" s="3" t="str">
        <f>IF(ISNUMBER(A4131),COUNTIF(Calculations!B:B, A4131),"")</f>
        <v/>
      </c>
      <c r="E4131" s="3" t="str">
        <f>IF(ISNUMBER(A4131),COUNTIF(Calculations!A:A, A4131),"")</f>
        <v/>
      </c>
      <c r="F4131" s="20" t="str">
        <f t="shared" si="355"/>
        <v/>
      </c>
      <c r="G4131" s="20" t="str">
        <f t="shared" si="356"/>
        <v/>
      </c>
    </row>
    <row r="4132" spans="1:7" x14ac:dyDescent="0.25">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20" t="str">
        <f t="shared" ref="F4132:F4195" si="360">IF(ISNUMBER(A4132),F4131 + D4132,"")</f>
        <v/>
      </c>
      <c r="G4132" s="20" t="str">
        <f t="shared" ref="G4132:G4195" si="361">IF(ISNUMBER(A4132),G4131 + E4132,"")</f>
        <v/>
      </c>
    </row>
    <row r="4133" spans="1:7" x14ac:dyDescent="0.25">
      <c r="A4133" s="9" t="str">
        <f t="shared" si="357"/>
        <v/>
      </c>
      <c r="B4133" s="3" t="str">
        <f t="shared" si="358"/>
        <v/>
      </c>
      <c r="C4133" s="3" t="str">
        <f t="shared" si="359"/>
        <v/>
      </c>
      <c r="D4133" s="3" t="str">
        <f>IF(ISNUMBER(A4133),COUNTIF(Calculations!B:B, A4133),"")</f>
        <v/>
      </c>
      <c r="E4133" s="3" t="str">
        <f>IF(ISNUMBER(A4133),COUNTIF(Calculations!A:A, A4133),"")</f>
        <v/>
      </c>
      <c r="F4133" s="20" t="str">
        <f t="shared" si="360"/>
        <v/>
      </c>
      <c r="G4133" s="20" t="str">
        <f t="shared" si="361"/>
        <v/>
      </c>
    </row>
    <row r="4134" spans="1:7" x14ac:dyDescent="0.25">
      <c r="A4134" s="9" t="str">
        <f t="shared" si="357"/>
        <v/>
      </c>
      <c r="B4134" s="3" t="str">
        <f t="shared" si="358"/>
        <v/>
      </c>
      <c r="C4134" s="3" t="str">
        <f t="shared" si="359"/>
        <v/>
      </c>
      <c r="D4134" s="3" t="str">
        <f>IF(ISNUMBER(A4134),COUNTIF(Calculations!B:B, A4134),"")</f>
        <v/>
      </c>
      <c r="E4134" s="3" t="str">
        <f>IF(ISNUMBER(A4134),COUNTIF(Calculations!A:A, A4134),"")</f>
        <v/>
      </c>
      <c r="F4134" s="20" t="str">
        <f t="shared" si="360"/>
        <v/>
      </c>
      <c r="G4134" s="20" t="str">
        <f t="shared" si="361"/>
        <v/>
      </c>
    </row>
    <row r="4135" spans="1:7" x14ac:dyDescent="0.25">
      <c r="A4135" s="9" t="str">
        <f t="shared" si="357"/>
        <v/>
      </c>
      <c r="B4135" s="3" t="str">
        <f t="shared" si="358"/>
        <v/>
      </c>
      <c r="C4135" s="3" t="str">
        <f t="shared" si="359"/>
        <v/>
      </c>
      <c r="D4135" s="3" t="str">
        <f>IF(ISNUMBER(A4135),COUNTIF(Calculations!B:B, A4135),"")</f>
        <v/>
      </c>
      <c r="E4135" s="3" t="str">
        <f>IF(ISNUMBER(A4135),COUNTIF(Calculations!A:A, A4135),"")</f>
        <v/>
      </c>
      <c r="F4135" s="20" t="str">
        <f t="shared" si="360"/>
        <v/>
      </c>
      <c r="G4135" s="20" t="str">
        <f t="shared" si="361"/>
        <v/>
      </c>
    </row>
    <row r="4136" spans="1:7" x14ac:dyDescent="0.25">
      <c r="A4136" s="9" t="str">
        <f t="shared" si="357"/>
        <v/>
      </c>
      <c r="B4136" s="3" t="str">
        <f t="shared" si="358"/>
        <v/>
      </c>
      <c r="C4136" s="3" t="str">
        <f t="shared" si="359"/>
        <v/>
      </c>
      <c r="D4136" s="3" t="str">
        <f>IF(ISNUMBER(A4136),COUNTIF(Calculations!B:B, A4136),"")</f>
        <v/>
      </c>
      <c r="E4136" s="3" t="str">
        <f>IF(ISNUMBER(A4136),COUNTIF(Calculations!A:A, A4136),"")</f>
        <v/>
      </c>
      <c r="F4136" s="20" t="str">
        <f t="shared" si="360"/>
        <v/>
      </c>
      <c r="G4136" s="20" t="str">
        <f t="shared" si="361"/>
        <v/>
      </c>
    </row>
    <row r="4137" spans="1:7" x14ac:dyDescent="0.25">
      <c r="A4137" s="9" t="str">
        <f t="shared" si="357"/>
        <v/>
      </c>
      <c r="B4137" s="3" t="str">
        <f t="shared" si="358"/>
        <v/>
      </c>
      <c r="C4137" s="3" t="str">
        <f t="shared" si="359"/>
        <v/>
      </c>
      <c r="D4137" s="3" t="str">
        <f>IF(ISNUMBER(A4137),COUNTIF(Calculations!B:B, A4137),"")</f>
        <v/>
      </c>
      <c r="E4137" s="3" t="str">
        <f>IF(ISNUMBER(A4137),COUNTIF(Calculations!A:A, A4137),"")</f>
        <v/>
      </c>
      <c r="F4137" s="20" t="str">
        <f t="shared" si="360"/>
        <v/>
      </c>
      <c r="G4137" s="20" t="str">
        <f t="shared" si="361"/>
        <v/>
      </c>
    </row>
    <row r="4138" spans="1:7" x14ac:dyDescent="0.25">
      <c r="A4138" s="9" t="str">
        <f t="shared" si="357"/>
        <v/>
      </c>
      <c r="B4138" s="3" t="str">
        <f t="shared" si="358"/>
        <v/>
      </c>
      <c r="C4138" s="3" t="str">
        <f t="shared" si="359"/>
        <v/>
      </c>
      <c r="D4138" s="3" t="str">
        <f>IF(ISNUMBER(A4138),COUNTIF(Calculations!B:B, A4138),"")</f>
        <v/>
      </c>
      <c r="E4138" s="3" t="str">
        <f>IF(ISNUMBER(A4138),COUNTIF(Calculations!A:A, A4138),"")</f>
        <v/>
      </c>
      <c r="F4138" s="20" t="str">
        <f t="shared" si="360"/>
        <v/>
      </c>
      <c r="G4138" s="20" t="str">
        <f t="shared" si="361"/>
        <v/>
      </c>
    </row>
    <row r="4139" spans="1:7" x14ac:dyDescent="0.25">
      <c r="A4139" s="9" t="str">
        <f t="shared" si="357"/>
        <v/>
      </c>
      <c r="B4139" s="3" t="str">
        <f t="shared" si="358"/>
        <v/>
      </c>
      <c r="C4139" s="3" t="str">
        <f t="shared" si="359"/>
        <v/>
      </c>
      <c r="D4139" s="3" t="str">
        <f>IF(ISNUMBER(A4139),COUNTIF(Calculations!B:B, A4139),"")</f>
        <v/>
      </c>
      <c r="E4139" s="3" t="str">
        <f>IF(ISNUMBER(A4139),COUNTIF(Calculations!A:A, A4139),"")</f>
        <v/>
      </c>
      <c r="F4139" s="20" t="str">
        <f t="shared" si="360"/>
        <v/>
      </c>
      <c r="G4139" s="20" t="str">
        <f t="shared" si="361"/>
        <v/>
      </c>
    </row>
    <row r="4140" spans="1:7" x14ac:dyDescent="0.25">
      <c r="A4140" s="9" t="str">
        <f t="shared" si="357"/>
        <v/>
      </c>
      <c r="B4140" s="3" t="str">
        <f t="shared" si="358"/>
        <v/>
      </c>
      <c r="C4140" s="3" t="str">
        <f t="shared" si="359"/>
        <v/>
      </c>
      <c r="D4140" s="3" t="str">
        <f>IF(ISNUMBER(A4140),COUNTIF(Calculations!B:B, A4140),"")</f>
        <v/>
      </c>
      <c r="E4140" s="3" t="str">
        <f>IF(ISNUMBER(A4140),COUNTIF(Calculations!A:A, A4140),"")</f>
        <v/>
      </c>
      <c r="F4140" s="20" t="str">
        <f t="shared" si="360"/>
        <v/>
      </c>
      <c r="G4140" s="20" t="str">
        <f t="shared" si="361"/>
        <v/>
      </c>
    </row>
    <row r="4141" spans="1:7" x14ac:dyDescent="0.25">
      <c r="A4141" s="9" t="str">
        <f t="shared" si="357"/>
        <v/>
      </c>
      <c r="B4141" s="3" t="str">
        <f t="shared" si="358"/>
        <v/>
      </c>
      <c r="C4141" s="3" t="str">
        <f t="shared" si="359"/>
        <v/>
      </c>
      <c r="D4141" s="3" t="str">
        <f>IF(ISNUMBER(A4141),COUNTIF(Calculations!B:B, A4141),"")</f>
        <v/>
      </c>
      <c r="E4141" s="3" t="str">
        <f>IF(ISNUMBER(A4141),COUNTIF(Calculations!A:A, A4141),"")</f>
        <v/>
      </c>
      <c r="F4141" s="20" t="str">
        <f t="shared" si="360"/>
        <v/>
      </c>
      <c r="G4141" s="20" t="str">
        <f t="shared" si="361"/>
        <v/>
      </c>
    </row>
    <row r="4142" spans="1:7" x14ac:dyDescent="0.25">
      <c r="A4142" s="9" t="str">
        <f t="shared" si="357"/>
        <v/>
      </c>
      <c r="B4142" s="3" t="str">
        <f t="shared" si="358"/>
        <v/>
      </c>
      <c r="C4142" s="3" t="str">
        <f t="shared" si="359"/>
        <v/>
      </c>
      <c r="D4142" s="3" t="str">
        <f>IF(ISNUMBER(A4142),COUNTIF(Calculations!B:B, A4142),"")</f>
        <v/>
      </c>
      <c r="E4142" s="3" t="str">
        <f>IF(ISNUMBER(A4142),COUNTIF(Calculations!A:A, A4142),"")</f>
        <v/>
      </c>
      <c r="F4142" s="20" t="str">
        <f t="shared" si="360"/>
        <v/>
      </c>
      <c r="G4142" s="20" t="str">
        <f t="shared" si="361"/>
        <v/>
      </c>
    </row>
    <row r="4143" spans="1:7" x14ac:dyDescent="0.25">
      <c r="A4143" s="9" t="str">
        <f t="shared" si="357"/>
        <v/>
      </c>
      <c r="B4143" s="3" t="str">
        <f t="shared" si="358"/>
        <v/>
      </c>
      <c r="C4143" s="3" t="str">
        <f t="shared" si="359"/>
        <v/>
      </c>
      <c r="D4143" s="3" t="str">
        <f>IF(ISNUMBER(A4143),COUNTIF(Calculations!B:B, A4143),"")</f>
        <v/>
      </c>
      <c r="E4143" s="3" t="str">
        <f>IF(ISNUMBER(A4143),COUNTIF(Calculations!A:A, A4143),"")</f>
        <v/>
      </c>
      <c r="F4143" s="20" t="str">
        <f t="shared" si="360"/>
        <v/>
      </c>
      <c r="G4143" s="20" t="str">
        <f t="shared" si="361"/>
        <v/>
      </c>
    </row>
    <row r="4144" spans="1:7" x14ac:dyDescent="0.25">
      <c r="A4144" s="9" t="str">
        <f t="shared" si="357"/>
        <v/>
      </c>
      <c r="B4144" s="3" t="str">
        <f t="shared" si="358"/>
        <v/>
      </c>
      <c r="C4144" s="3" t="str">
        <f t="shared" si="359"/>
        <v/>
      </c>
      <c r="D4144" s="3" t="str">
        <f>IF(ISNUMBER(A4144),COUNTIF(Calculations!B:B, A4144),"")</f>
        <v/>
      </c>
      <c r="E4144" s="3" t="str">
        <f>IF(ISNUMBER(A4144),COUNTIF(Calculations!A:A, A4144),"")</f>
        <v/>
      </c>
      <c r="F4144" s="20" t="str">
        <f t="shared" si="360"/>
        <v/>
      </c>
      <c r="G4144" s="20" t="str">
        <f t="shared" si="361"/>
        <v/>
      </c>
    </row>
    <row r="4145" spans="1:7" x14ac:dyDescent="0.25">
      <c r="A4145" s="9" t="str">
        <f t="shared" si="357"/>
        <v/>
      </c>
      <c r="B4145" s="3" t="str">
        <f t="shared" si="358"/>
        <v/>
      </c>
      <c r="C4145" s="3" t="str">
        <f t="shared" si="359"/>
        <v/>
      </c>
      <c r="D4145" s="3" t="str">
        <f>IF(ISNUMBER(A4145),COUNTIF(Calculations!B:B, A4145),"")</f>
        <v/>
      </c>
      <c r="E4145" s="3" t="str">
        <f>IF(ISNUMBER(A4145),COUNTIF(Calculations!A:A, A4145),"")</f>
        <v/>
      </c>
      <c r="F4145" s="20" t="str">
        <f t="shared" si="360"/>
        <v/>
      </c>
      <c r="G4145" s="20" t="str">
        <f t="shared" si="361"/>
        <v/>
      </c>
    </row>
    <row r="4146" spans="1:7" x14ac:dyDescent="0.25">
      <c r="A4146" s="9" t="str">
        <f t="shared" si="357"/>
        <v/>
      </c>
      <c r="B4146" s="3" t="str">
        <f t="shared" si="358"/>
        <v/>
      </c>
      <c r="C4146" s="3" t="str">
        <f t="shared" si="359"/>
        <v/>
      </c>
      <c r="D4146" s="3" t="str">
        <f>IF(ISNUMBER(A4146),COUNTIF(Calculations!B:B, A4146),"")</f>
        <v/>
      </c>
      <c r="E4146" s="3" t="str">
        <f>IF(ISNUMBER(A4146),COUNTIF(Calculations!A:A, A4146),"")</f>
        <v/>
      </c>
      <c r="F4146" s="20" t="str">
        <f t="shared" si="360"/>
        <v/>
      </c>
      <c r="G4146" s="20" t="str">
        <f t="shared" si="361"/>
        <v/>
      </c>
    </row>
    <row r="4147" spans="1:7" x14ac:dyDescent="0.25">
      <c r="A4147" s="9" t="str">
        <f t="shared" si="357"/>
        <v/>
      </c>
      <c r="B4147" s="3" t="str">
        <f t="shared" si="358"/>
        <v/>
      </c>
      <c r="C4147" s="3" t="str">
        <f t="shared" si="359"/>
        <v/>
      </c>
      <c r="D4147" s="3" t="str">
        <f>IF(ISNUMBER(A4147),COUNTIF(Calculations!B:B, A4147),"")</f>
        <v/>
      </c>
      <c r="E4147" s="3" t="str">
        <f>IF(ISNUMBER(A4147),COUNTIF(Calculations!A:A, A4147),"")</f>
        <v/>
      </c>
      <c r="F4147" s="20" t="str">
        <f t="shared" si="360"/>
        <v/>
      </c>
      <c r="G4147" s="20" t="str">
        <f t="shared" si="361"/>
        <v/>
      </c>
    </row>
    <row r="4148" spans="1:7" x14ac:dyDescent="0.25">
      <c r="A4148" s="9" t="str">
        <f t="shared" si="357"/>
        <v/>
      </c>
      <c r="B4148" s="3" t="str">
        <f t="shared" si="358"/>
        <v/>
      </c>
      <c r="C4148" s="3" t="str">
        <f t="shared" si="359"/>
        <v/>
      </c>
      <c r="D4148" s="3" t="str">
        <f>IF(ISNUMBER(A4148),COUNTIF(Calculations!B:B, A4148),"")</f>
        <v/>
      </c>
      <c r="E4148" s="3" t="str">
        <f>IF(ISNUMBER(A4148),COUNTIF(Calculations!A:A, A4148),"")</f>
        <v/>
      </c>
      <c r="F4148" s="20" t="str">
        <f t="shared" si="360"/>
        <v/>
      </c>
      <c r="G4148" s="20" t="str">
        <f t="shared" si="361"/>
        <v/>
      </c>
    </row>
    <row r="4149" spans="1:7" x14ac:dyDescent="0.25">
      <c r="A4149" s="9" t="str">
        <f t="shared" si="357"/>
        <v/>
      </c>
      <c r="B4149" s="3" t="str">
        <f t="shared" si="358"/>
        <v/>
      </c>
      <c r="C4149" s="3" t="str">
        <f t="shared" si="359"/>
        <v/>
      </c>
      <c r="D4149" s="3" t="str">
        <f>IF(ISNUMBER(A4149),COUNTIF(Calculations!B:B, A4149),"")</f>
        <v/>
      </c>
      <c r="E4149" s="3" t="str">
        <f>IF(ISNUMBER(A4149),COUNTIF(Calculations!A:A, A4149),"")</f>
        <v/>
      </c>
      <c r="F4149" s="20" t="str">
        <f t="shared" si="360"/>
        <v/>
      </c>
      <c r="G4149" s="20" t="str">
        <f t="shared" si="361"/>
        <v/>
      </c>
    </row>
    <row r="4150" spans="1:7" x14ac:dyDescent="0.25">
      <c r="A4150" s="9" t="str">
        <f t="shared" si="357"/>
        <v/>
      </c>
      <c r="B4150" s="3" t="str">
        <f t="shared" si="358"/>
        <v/>
      </c>
      <c r="C4150" s="3" t="str">
        <f t="shared" si="359"/>
        <v/>
      </c>
      <c r="D4150" s="3" t="str">
        <f>IF(ISNUMBER(A4150),COUNTIF(Calculations!B:B, A4150),"")</f>
        <v/>
      </c>
      <c r="E4150" s="3" t="str">
        <f>IF(ISNUMBER(A4150),COUNTIF(Calculations!A:A, A4150),"")</f>
        <v/>
      </c>
      <c r="F4150" s="20" t="str">
        <f t="shared" si="360"/>
        <v/>
      </c>
      <c r="G4150" s="20" t="str">
        <f t="shared" si="361"/>
        <v/>
      </c>
    </row>
    <row r="4151" spans="1:7" x14ac:dyDescent="0.25">
      <c r="A4151" s="9" t="str">
        <f t="shared" si="357"/>
        <v/>
      </c>
      <c r="B4151" s="3" t="str">
        <f t="shared" si="358"/>
        <v/>
      </c>
      <c r="C4151" s="3" t="str">
        <f t="shared" si="359"/>
        <v/>
      </c>
      <c r="D4151" s="3" t="str">
        <f>IF(ISNUMBER(A4151),COUNTIF(Calculations!B:B, A4151),"")</f>
        <v/>
      </c>
      <c r="E4151" s="3" t="str">
        <f>IF(ISNUMBER(A4151),COUNTIF(Calculations!A:A, A4151),"")</f>
        <v/>
      </c>
      <c r="F4151" s="20" t="str">
        <f t="shared" si="360"/>
        <v/>
      </c>
      <c r="G4151" s="20" t="str">
        <f t="shared" si="361"/>
        <v/>
      </c>
    </row>
    <row r="4152" spans="1:7" x14ac:dyDescent="0.25">
      <c r="A4152" s="9" t="str">
        <f t="shared" si="357"/>
        <v/>
      </c>
      <c r="B4152" s="3" t="str">
        <f t="shared" si="358"/>
        <v/>
      </c>
      <c r="C4152" s="3" t="str">
        <f t="shared" si="359"/>
        <v/>
      </c>
      <c r="D4152" s="3" t="str">
        <f>IF(ISNUMBER(A4152),COUNTIF(Calculations!B:B, A4152),"")</f>
        <v/>
      </c>
      <c r="E4152" s="3" t="str">
        <f>IF(ISNUMBER(A4152),COUNTIF(Calculations!A:A, A4152),"")</f>
        <v/>
      </c>
      <c r="F4152" s="20" t="str">
        <f t="shared" si="360"/>
        <v/>
      </c>
      <c r="G4152" s="20" t="str">
        <f t="shared" si="361"/>
        <v/>
      </c>
    </row>
    <row r="4153" spans="1:7" x14ac:dyDescent="0.25">
      <c r="A4153" s="9" t="str">
        <f t="shared" si="357"/>
        <v/>
      </c>
      <c r="B4153" s="3" t="str">
        <f t="shared" si="358"/>
        <v/>
      </c>
      <c r="C4153" s="3" t="str">
        <f t="shared" si="359"/>
        <v/>
      </c>
      <c r="D4153" s="3" t="str">
        <f>IF(ISNUMBER(A4153),COUNTIF(Calculations!B:B, A4153),"")</f>
        <v/>
      </c>
      <c r="E4153" s="3" t="str">
        <f>IF(ISNUMBER(A4153),COUNTIF(Calculations!A:A, A4153),"")</f>
        <v/>
      </c>
      <c r="F4153" s="20" t="str">
        <f t="shared" si="360"/>
        <v/>
      </c>
      <c r="G4153" s="20" t="str">
        <f t="shared" si="361"/>
        <v/>
      </c>
    </row>
    <row r="4154" spans="1:7" x14ac:dyDescent="0.25">
      <c r="A4154" s="9" t="str">
        <f t="shared" si="357"/>
        <v/>
      </c>
      <c r="B4154" s="3" t="str">
        <f t="shared" si="358"/>
        <v/>
      </c>
      <c r="C4154" s="3" t="str">
        <f t="shared" si="359"/>
        <v/>
      </c>
      <c r="D4154" s="3" t="str">
        <f>IF(ISNUMBER(A4154),COUNTIF(Calculations!B:B, A4154),"")</f>
        <v/>
      </c>
      <c r="E4154" s="3" t="str">
        <f>IF(ISNUMBER(A4154),COUNTIF(Calculations!A:A, A4154),"")</f>
        <v/>
      </c>
      <c r="F4154" s="20" t="str">
        <f t="shared" si="360"/>
        <v/>
      </c>
      <c r="G4154" s="20" t="str">
        <f t="shared" si="361"/>
        <v/>
      </c>
    </row>
    <row r="4155" spans="1:7" x14ac:dyDescent="0.25">
      <c r="A4155" s="9" t="str">
        <f t="shared" si="357"/>
        <v/>
      </c>
      <c r="B4155" s="3" t="str">
        <f t="shared" si="358"/>
        <v/>
      </c>
      <c r="C4155" s="3" t="str">
        <f t="shared" si="359"/>
        <v/>
      </c>
      <c r="D4155" s="3" t="str">
        <f>IF(ISNUMBER(A4155),COUNTIF(Calculations!B:B, A4155),"")</f>
        <v/>
      </c>
      <c r="E4155" s="3" t="str">
        <f>IF(ISNUMBER(A4155),COUNTIF(Calculations!A:A, A4155),"")</f>
        <v/>
      </c>
      <c r="F4155" s="20" t="str">
        <f t="shared" si="360"/>
        <v/>
      </c>
      <c r="G4155" s="20" t="str">
        <f t="shared" si="361"/>
        <v/>
      </c>
    </row>
    <row r="4156" spans="1:7" x14ac:dyDescent="0.25">
      <c r="A4156" s="9" t="str">
        <f t="shared" si="357"/>
        <v/>
      </c>
      <c r="B4156" s="3" t="str">
        <f t="shared" si="358"/>
        <v/>
      </c>
      <c r="C4156" s="3" t="str">
        <f t="shared" si="359"/>
        <v/>
      </c>
      <c r="D4156" s="3" t="str">
        <f>IF(ISNUMBER(A4156),COUNTIF(Calculations!B:B, A4156),"")</f>
        <v/>
      </c>
      <c r="E4156" s="3" t="str">
        <f>IF(ISNUMBER(A4156),COUNTIF(Calculations!A:A, A4156),"")</f>
        <v/>
      </c>
      <c r="F4156" s="20" t="str">
        <f t="shared" si="360"/>
        <v/>
      </c>
      <c r="G4156" s="20" t="str">
        <f t="shared" si="361"/>
        <v/>
      </c>
    </row>
    <row r="4157" spans="1:7" x14ac:dyDescent="0.25">
      <c r="A4157" s="9" t="str">
        <f t="shared" si="357"/>
        <v/>
      </c>
      <c r="B4157" s="3" t="str">
        <f t="shared" si="358"/>
        <v/>
      </c>
      <c r="C4157" s="3" t="str">
        <f t="shared" si="359"/>
        <v/>
      </c>
      <c r="D4157" s="3" t="str">
        <f>IF(ISNUMBER(A4157),COUNTIF(Calculations!B:B, A4157),"")</f>
        <v/>
      </c>
      <c r="E4157" s="3" t="str">
        <f>IF(ISNUMBER(A4157),COUNTIF(Calculations!A:A, A4157),"")</f>
        <v/>
      </c>
      <c r="F4157" s="20" t="str">
        <f t="shared" si="360"/>
        <v/>
      </c>
      <c r="G4157" s="20" t="str">
        <f t="shared" si="361"/>
        <v/>
      </c>
    </row>
    <row r="4158" spans="1:7" x14ac:dyDescent="0.25">
      <c r="A4158" s="9" t="str">
        <f t="shared" si="357"/>
        <v/>
      </c>
      <c r="B4158" s="3" t="str">
        <f t="shared" si="358"/>
        <v/>
      </c>
      <c r="C4158" s="3" t="str">
        <f t="shared" si="359"/>
        <v/>
      </c>
      <c r="D4158" s="3" t="str">
        <f>IF(ISNUMBER(A4158),COUNTIF(Calculations!B:B, A4158),"")</f>
        <v/>
      </c>
      <c r="E4158" s="3" t="str">
        <f>IF(ISNUMBER(A4158),COUNTIF(Calculations!A:A, A4158),"")</f>
        <v/>
      </c>
      <c r="F4158" s="20" t="str">
        <f t="shared" si="360"/>
        <v/>
      </c>
      <c r="G4158" s="20" t="str">
        <f t="shared" si="361"/>
        <v/>
      </c>
    </row>
    <row r="4159" spans="1:7" x14ac:dyDescent="0.25">
      <c r="A4159" s="9" t="str">
        <f t="shared" si="357"/>
        <v/>
      </c>
      <c r="B4159" s="3" t="str">
        <f t="shared" si="358"/>
        <v/>
      </c>
      <c r="C4159" s="3" t="str">
        <f t="shared" si="359"/>
        <v/>
      </c>
      <c r="D4159" s="3" t="str">
        <f>IF(ISNUMBER(A4159),COUNTIF(Calculations!B:B, A4159),"")</f>
        <v/>
      </c>
      <c r="E4159" s="3" t="str">
        <f>IF(ISNUMBER(A4159),COUNTIF(Calculations!A:A, A4159),"")</f>
        <v/>
      </c>
      <c r="F4159" s="20" t="str">
        <f t="shared" si="360"/>
        <v/>
      </c>
      <c r="G4159" s="20" t="str">
        <f t="shared" si="361"/>
        <v/>
      </c>
    </row>
    <row r="4160" spans="1:7" x14ac:dyDescent="0.25">
      <c r="A4160" s="9" t="str">
        <f t="shared" si="357"/>
        <v/>
      </c>
      <c r="B4160" s="3" t="str">
        <f t="shared" si="358"/>
        <v/>
      </c>
      <c r="C4160" s="3" t="str">
        <f t="shared" si="359"/>
        <v/>
      </c>
      <c r="D4160" s="3" t="str">
        <f>IF(ISNUMBER(A4160),COUNTIF(Calculations!B:B, A4160),"")</f>
        <v/>
      </c>
      <c r="E4160" s="3" t="str">
        <f>IF(ISNUMBER(A4160),COUNTIF(Calculations!A:A, A4160),"")</f>
        <v/>
      </c>
      <c r="F4160" s="20" t="str">
        <f t="shared" si="360"/>
        <v/>
      </c>
      <c r="G4160" s="20" t="str">
        <f t="shared" si="361"/>
        <v/>
      </c>
    </row>
    <row r="4161" spans="1:7" x14ac:dyDescent="0.25">
      <c r="A4161" s="9" t="str">
        <f t="shared" si="357"/>
        <v/>
      </c>
      <c r="B4161" s="3" t="str">
        <f t="shared" si="358"/>
        <v/>
      </c>
      <c r="C4161" s="3" t="str">
        <f t="shared" si="359"/>
        <v/>
      </c>
      <c r="D4161" s="3" t="str">
        <f>IF(ISNUMBER(A4161),COUNTIF(Calculations!B:B, A4161),"")</f>
        <v/>
      </c>
      <c r="E4161" s="3" t="str">
        <f>IF(ISNUMBER(A4161),COUNTIF(Calculations!A:A, A4161),"")</f>
        <v/>
      </c>
      <c r="F4161" s="20" t="str">
        <f t="shared" si="360"/>
        <v/>
      </c>
      <c r="G4161" s="20" t="str">
        <f t="shared" si="361"/>
        <v/>
      </c>
    </row>
    <row r="4162" spans="1:7" x14ac:dyDescent="0.25">
      <c r="A4162" s="9" t="str">
        <f t="shared" si="357"/>
        <v/>
      </c>
      <c r="B4162" s="3" t="str">
        <f t="shared" si="358"/>
        <v/>
      </c>
      <c r="C4162" s="3" t="str">
        <f t="shared" si="359"/>
        <v/>
      </c>
      <c r="D4162" s="3" t="str">
        <f>IF(ISNUMBER(A4162),COUNTIF(Calculations!B:B, A4162),"")</f>
        <v/>
      </c>
      <c r="E4162" s="3" t="str">
        <f>IF(ISNUMBER(A4162),COUNTIF(Calculations!A:A, A4162),"")</f>
        <v/>
      </c>
      <c r="F4162" s="20" t="str">
        <f t="shared" si="360"/>
        <v/>
      </c>
      <c r="G4162" s="20" t="str">
        <f t="shared" si="361"/>
        <v/>
      </c>
    </row>
    <row r="4163" spans="1:7" x14ac:dyDescent="0.25">
      <c r="A4163" s="9" t="str">
        <f t="shared" si="357"/>
        <v/>
      </c>
      <c r="B4163" s="3" t="str">
        <f t="shared" si="358"/>
        <v/>
      </c>
      <c r="C4163" s="3" t="str">
        <f t="shared" si="359"/>
        <v/>
      </c>
      <c r="D4163" s="3" t="str">
        <f>IF(ISNUMBER(A4163),COUNTIF(Calculations!B:B, A4163),"")</f>
        <v/>
      </c>
      <c r="E4163" s="3" t="str">
        <f>IF(ISNUMBER(A4163),COUNTIF(Calculations!A:A, A4163),"")</f>
        <v/>
      </c>
      <c r="F4163" s="20" t="str">
        <f t="shared" si="360"/>
        <v/>
      </c>
      <c r="G4163" s="20" t="str">
        <f t="shared" si="361"/>
        <v/>
      </c>
    </row>
    <row r="4164" spans="1:7" x14ac:dyDescent="0.25">
      <c r="A4164" s="9" t="str">
        <f t="shared" si="357"/>
        <v/>
      </c>
      <c r="B4164" s="3" t="str">
        <f t="shared" si="358"/>
        <v/>
      </c>
      <c r="C4164" s="3" t="str">
        <f t="shared" si="359"/>
        <v/>
      </c>
      <c r="D4164" s="3" t="str">
        <f>IF(ISNUMBER(A4164),COUNTIF(Calculations!B:B, A4164),"")</f>
        <v/>
      </c>
      <c r="E4164" s="3" t="str">
        <f>IF(ISNUMBER(A4164),COUNTIF(Calculations!A:A, A4164),"")</f>
        <v/>
      </c>
      <c r="F4164" s="20" t="str">
        <f t="shared" si="360"/>
        <v/>
      </c>
      <c r="G4164" s="20" t="str">
        <f t="shared" si="361"/>
        <v/>
      </c>
    </row>
    <row r="4165" spans="1:7" x14ac:dyDescent="0.25">
      <c r="A4165" s="9" t="str">
        <f t="shared" si="357"/>
        <v/>
      </c>
      <c r="B4165" s="3" t="str">
        <f t="shared" si="358"/>
        <v/>
      </c>
      <c r="C4165" s="3" t="str">
        <f t="shared" si="359"/>
        <v/>
      </c>
      <c r="D4165" s="3" t="str">
        <f>IF(ISNUMBER(A4165),COUNTIF(Calculations!B:B, A4165),"")</f>
        <v/>
      </c>
      <c r="E4165" s="3" t="str">
        <f>IF(ISNUMBER(A4165),COUNTIF(Calculations!A:A, A4165),"")</f>
        <v/>
      </c>
      <c r="F4165" s="20" t="str">
        <f t="shared" si="360"/>
        <v/>
      </c>
      <c r="G4165" s="20" t="str">
        <f t="shared" si="361"/>
        <v/>
      </c>
    </row>
    <row r="4166" spans="1:7" x14ac:dyDescent="0.25">
      <c r="A4166" s="9" t="str">
        <f t="shared" si="357"/>
        <v/>
      </c>
      <c r="B4166" s="3" t="str">
        <f t="shared" si="358"/>
        <v/>
      </c>
      <c r="C4166" s="3" t="str">
        <f t="shared" si="359"/>
        <v/>
      </c>
      <c r="D4166" s="3" t="str">
        <f>IF(ISNUMBER(A4166),COUNTIF(Calculations!B:B, A4166),"")</f>
        <v/>
      </c>
      <c r="E4166" s="3" t="str">
        <f>IF(ISNUMBER(A4166),COUNTIF(Calculations!A:A, A4166),"")</f>
        <v/>
      </c>
      <c r="F4166" s="20" t="str">
        <f t="shared" si="360"/>
        <v/>
      </c>
      <c r="G4166" s="20" t="str">
        <f t="shared" si="361"/>
        <v/>
      </c>
    </row>
    <row r="4167" spans="1:7" x14ac:dyDescent="0.25">
      <c r="A4167" s="9" t="str">
        <f t="shared" si="357"/>
        <v/>
      </c>
      <c r="B4167" s="3" t="str">
        <f t="shared" si="358"/>
        <v/>
      </c>
      <c r="C4167" s="3" t="str">
        <f t="shared" si="359"/>
        <v/>
      </c>
      <c r="D4167" s="3" t="str">
        <f>IF(ISNUMBER(A4167),COUNTIF(Calculations!B:B, A4167),"")</f>
        <v/>
      </c>
      <c r="E4167" s="3" t="str">
        <f>IF(ISNUMBER(A4167),COUNTIF(Calculations!A:A, A4167),"")</f>
        <v/>
      </c>
      <c r="F4167" s="20" t="str">
        <f t="shared" si="360"/>
        <v/>
      </c>
      <c r="G4167" s="20" t="str">
        <f t="shared" si="361"/>
        <v/>
      </c>
    </row>
    <row r="4168" spans="1:7" x14ac:dyDescent="0.25">
      <c r="A4168" s="9" t="str">
        <f t="shared" si="357"/>
        <v/>
      </c>
      <c r="B4168" s="3" t="str">
        <f t="shared" si="358"/>
        <v/>
      </c>
      <c r="C4168" s="3" t="str">
        <f t="shared" si="359"/>
        <v/>
      </c>
      <c r="D4168" s="3" t="str">
        <f>IF(ISNUMBER(A4168),COUNTIF(Calculations!B:B, A4168),"")</f>
        <v/>
      </c>
      <c r="E4168" s="3" t="str">
        <f>IF(ISNUMBER(A4168),COUNTIF(Calculations!A:A, A4168),"")</f>
        <v/>
      </c>
      <c r="F4168" s="20" t="str">
        <f t="shared" si="360"/>
        <v/>
      </c>
      <c r="G4168" s="20" t="str">
        <f t="shared" si="361"/>
        <v/>
      </c>
    </row>
    <row r="4169" spans="1:7" x14ac:dyDescent="0.25">
      <c r="A4169" s="9" t="str">
        <f t="shared" si="357"/>
        <v/>
      </c>
      <c r="B4169" s="3" t="str">
        <f t="shared" si="358"/>
        <v/>
      </c>
      <c r="C4169" s="3" t="str">
        <f t="shared" si="359"/>
        <v/>
      </c>
      <c r="D4169" s="3" t="str">
        <f>IF(ISNUMBER(A4169),COUNTIF(Calculations!B:B, A4169),"")</f>
        <v/>
      </c>
      <c r="E4169" s="3" t="str">
        <f>IF(ISNUMBER(A4169),COUNTIF(Calculations!A:A, A4169),"")</f>
        <v/>
      </c>
      <c r="F4169" s="20" t="str">
        <f t="shared" si="360"/>
        <v/>
      </c>
      <c r="G4169" s="20" t="str">
        <f t="shared" si="361"/>
        <v/>
      </c>
    </row>
    <row r="4170" spans="1:7" x14ac:dyDescent="0.25">
      <c r="A4170" s="9" t="str">
        <f t="shared" si="357"/>
        <v/>
      </c>
      <c r="B4170" s="3" t="str">
        <f t="shared" si="358"/>
        <v/>
      </c>
      <c r="C4170" s="3" t="str">
        <f t="shared" si="359"/>
        <v/>
      </c>
      <c r="D4170" s="3" t="str">
        <f>IF(ISNUMBER(A4170),COUNTIF(Calculations!B:B, A4170),"")</f>
        <v/>
      </c>
      <c r="E4170" s="3" t="str">
        <f>IF(ISNUMBER(A4170),COUNTIF(Calculations!A:A, A4170),"")</f>
        <v/>
      </c>
      <c r="F4170" s="20" t="str">
        <f t="shared" si="360"/>
        <v/>
      </c>
      <c r="G4170" s="20" t="str">
        <f t="shared" si="361"/>
        <v/>
      </c>
    </row>
    <row r="4171" spans="1:7" x14ac:dyDescent="0.25">
      <c r="A4171" s="9" t="str">
        <f t="shared" si="357"/>
        <v/>
      </c>
      <c r="B4171" s="3" t="str">
        <f t="shared" si="358"/>
        <v/>
      </c>
      <c r="C4171" s="3" t="str">
        <f t="shared" si="359"/>
        <v/>
      </c>
      <c r="D4171" s="3" t="str">
        <f>IF(ISNUMBER(A4171),COUNTIF(Calculations!B:B, A4171),"")</f>
        <v/>
      </c>
      <c r="E4171" s="3" t="str">
        <f>IF(ISNUMBER(A4171),COUNTIF(Calculations!A:A, A4171),"")</f>
        <v/>
      </c>
      <c r="F4171" s="20" t="str">
        <f t="shared" si="360"/>
        <v/>
      </c>
      <c r="G4171" s="20" t="str">
        <f t="shared" si="361"/>
        <v/>
      </c>
    </row>
    <row r="4172" spans="1:7" x14ac:dyDescent="0.25">
      <c r="A4172" s="9" t="str">
        <f t="shared" si="357"/>
        <v/>
      </c>
      <c r="B4172" s="3" t="str">
        <f t="shared" si="358"/>
        <v/>
      </c>
      <c r="C4172" s="3" t="str">
        <f t="shared" si="359"/>
        <v/>
      </c>
      <c r="D4172" s="3" t="str">
        <f>IF(ISNUMBER(A4172),COUNTIF(Calculations!B:B, A4172),"")</f>
        <v/>
      </c>
      <c r="E4172" s="3" t="str">
        <f>IF(ISNUMBER(A4172),COUNTIF(Calculations!A:A, A4172),"")</f>
        <v/>
      </c>
      <c r="F4172" s="20" t="str">
        <f t="shared" si="360"/>
        <v/>
      </c>
      <c r="G4172" s="20" t="str">
        <f t="shared" si="361"/>
        <v/>
      </c>
    </row>
    <row r="4173" spans="1:7" x14ac:dyDescent="0.25">
      <c r="A4173" s="9" t="str">
        <f t="shared" si="357"/>
        <v/>
      </c>
      <c r="B4173" s="3" t="str">
        <f t="shared" si="358"/>
        <v/>
      </c>
      <c r="C4173" s="3" t="str">
        <f t="shared" si="359"/>
        <v/>
      </c>
      <c r="D4173" s="3" t="str">
        <f>IF(ISNUMBER(A4173),COUNTIF(Calculations!B:B, A4173),"")</f>
        <v/>
      </c>
      <c r="E4173" s="3" t="str">
        <f>IF(ISNUMBER(A4173),COUNTIF(Calculations!A:A, A4173),"")</f>
        <v/>
      </c>
      <c r="F4173" s="20" t="str">
        <f t="shared" si="360"/>
        <v/>
      </c>
      <c r="G4173" s="20" t="str">
        <f t="shared" si="361"/>
        <v/>
      </c>
    </row>
    <row r="4174" spans="1:7" x14ac:dyDescent="0.25">
      <c r="A4174" s="9" t="str">
        <f t="shared" si="357"/>
        <v/>
      </c>
      <c r="B4174" s="3" t="str">
        <f t="shared" si="358"/>
        <v/>
      </c>
      <c r="C4174" s="3" t="str">
        <f t="shared" si="359"/>
        <v/>
      </c>
      <c r="D4174" s="3" t="str">
        <f>IF(ISNUMBER(A4174),COUNTIF(Calculations!B:B, A4174),"")</f>
        <v/>
      </c>
      <c r="E4174" s="3" t="str">
        <f>IF(ISNUMBER(A4174),COUNTIF(Calculations!A:A, A4174),"")</f>
        <v/>
      </c>
      <c r="F4174" s="20" t="str">
        <f t="shared" si="360"/>
        <v/>
      </c>
      <c r="G4174" s="20" t="str">
        <f t="shared" si="361"/>
        <v/>
      </c>
    </row>
    <row r="4175" spans="1:7" x14ac:dyDescent="0.25">
      <c r="A4175" s="9" t="str">
        <f t="shared" si="357"/>
        <v/>
      </c>
      <c r="B4175" s="3" t="str">
        <f t="shared" si="358"/>
        <v/>
      </c>
      <c r="C4175" s="3" t="str">
        <f t="shared" si="359"/>
        <v/>
      </c>
      <c r="D4175" s="3" t="str">
        <f>IF(ISNUMBER(A4175),COUNTIF(Calculations!B:B, A4175),"")</f>
        <v/>
      </c>
      <c r="E4175" s="3" t="str">
        <f>IF(ISNUMBER(A4175),COUNTIF(Calculations!A:A, A4175),"")</f>
        <v/>
      </c>
      <c r="F4175" s="20" t="str">
        <f t="shared" si="360"/>
        <v/>
      </c>
      <c r="G4175" s="20" t="str">
        <f t="shared" si="361"/>
        <v/>
      </c>
    </row>
    <row r="4176" spans="1:7" x14ac:dyDescent="0.25">
      <c r="A4176" s="9" t="str">
        <f t="shared" si="357"/>
        <v/>
      </c>
      <c r="B4176" s="3" t="str">
        <f t="shared" si="358"/>
        <v/>
      </c>
      <c r="C4176" s="3" t="str">
        <f t="shared" si="359"/>
        <v/>
      </c>
      <c r="D4176" s="3" t="str">
        <f>IF(ISNUMBER(A4176),COUNTIF(Calculations!B:B, A4176),"")</f>
        <v/>
      </c>
      <c r="E4176" s="3" t="str">
        <f>IF(ISNUMBER(A4176),COUNTIF(Calculations!A:A, A4176),"")</f>
        <v/>
      </c>
      <c r="F4176" s="20" t="str">
        <f t="shared" si="360"/>
        <v/>
      </c>
      <c r="G4176" s="20" t="str">
        <f t="shared" si="361"/>
        <v/>
      </c>
    </row>
    <row r="4177" spans="1:7" x14ac:dyDescent="0.25">
      <c r="A4177" s="9" t="str">
        <f t="shared" si="357"/>
        <v/>
      </c>
      <c r="B4177" s="3" t="str">
        <f t="shared" si="358"/>
        <v/>
      </c>
      <c r="C4177" s="3" t="str">
        <f t="shared" si="359"/>
        <v/>
      </c>
      <c r="D4177" s="3" t="str">
        <f>IF(ISNUMBER(A4177),COUNTIF(Calculations!B:B, A4177),"")</f>
        <v/>
      </c>
      <c r="E4177" s="3" t="str">
        <f>IF(ISNUMBER(A4177),COUNTIF(Calculations!A:A, A4177),"")</f>
        <v/>
      </c>
      <c r="F4177" s="20" t="str">
        <f t="shared" si="360"/>
        <v/>
      </c>
      <c r="G4177" s="20" t="str">
        <f t="shared" si="361"/>
        <v/>
      </c>
    </row>
    <row r="4178" spans="1:7" x14ac:dyDescent="0.25">
      <c r="A4178" s="9" t="str">
        <f t="shared" si="357"/>
        <v/>
      </c>
      <c r="B4178" s="3" t="str">
        <f t="shared" si="358"/>
        <v/>
      </c>
      <c r="C4178" s="3" t="str">
        <f t="shared" si="359"/>
        <v/>
      </c>
      <c r="D4178" s="3" t="str">
        <f>IF(ISNUMBER(A4178),COUNTIF(Calculations!B:B, A4178),"")</f>
        <v/>
      </c>
      <c r="E4178" s="3" t="str">
        <f>IF(ISNUMBER(A4178),COUNTIF(Calculations!A:A, A4178),"")</f>
        <v/>
      </c>
      <c r="F4178" s="20" t="str">
        <f t="shared" si="360"/>
        <v/>
      </c>
      <c r="G4178" s="20" t="str">
        <f t="shared" si="361"/>
        <v/>
      </c>
    </row>
    <row r="4179" spans="1:7" x14ac:dyDescent="0.25">
      <c r="A4179" s="9" t="str">
        <f t="shared" si="357"/>
        <v/>
      </c>
      <c r="B4179" s="3" t="str">
        <f t="shared" si="358"/>
        <v/>
      </c>
      <c r="C4179" s="3" t="str">
        <f t="shared" si="359"/>
        <v/>
      </c>
      <c r="D4179" s="3" t="str">
        <f>IF(ISNUMBER(A4179),COUNTIF(Calculations!B:B, A4179),"")</f>
        <v/>
      </c>
      <c r="E4179" s="3" t="str">
        <f>IF(ISNUMBER(A4179),COUNTIF(Calculations!A:A, A4179),"")</f>
        <v/>
      </c>
      <c r="F4179" s="20" t="str">
        <f t="shared" si="360"/>
        <v/>
      </c>
      <c r="G4179" s="20" t="str">
        <f t="shared" si="361"/>
        <v/>
      </c>
    </row>
    <row r="4180" spans="1:7" x14ac:dyDescent="0.25">
      <c r="A4180" s="9" t="str">
        <f t="shared" si="357"/>
        <v/>
      </c>
      <c r="B4180" s="3" t="str">
        <f t="shared" si="358"/>
        <v/>
      </c>
      <c r="C4180" s="3" t="str">
        <f t="shared" si="359"/>
        <v/>
      </c>
      <c r="D4180" s="3" t="str">
        <f>IF(ISNUMBER(A4180),COUNTIF(Calculations!B:B, A4180),"")</f>
        <v/>
      </c>
      <c r="E4180" s="3" t="str">
        <f>IF(ISNUMBER(A4180),COUNTIF(Calculations!A:A, A4180),"")</f>
        <v/>
      </c>
      <c r="F4180" s="20" t="str">
        <f t="shared" si="360"/>
        <v/>
      </c>
      <c r="G4180" s="20" t="str">
        <f t="shared" si="361"/>
        <v/>
      </c>
    </row>
    <row r="4181" spans="1:7" x14ac:dyDescent="0.25">
      <c r="A4181" s="9" t="str">
        <f t="shared" si="357"/>
        <v/>
      </c>
      <c r="B4181" s="3" t="str">
        <f t="shared" si="358"/>
        <v/>
      </c>
      <c r="C4181" s="3" t="str">
        <f t="shared" si="359"/>
        <v/>
      </c>
      <c r="D4181" s="3" t="str">
        <f>IF(ISNUMBER(A4181),COUNTIF(Calculations!B:B, A4181),"")</f>
        <v/>
      </c>
      <c r="E4181" s="3" t="str">
        <f>IF(ISNUMBER(A4181),COUNTIF(Calculations!A:A, A4181),"")</f>
        <v/>
      </c>
      <c r="F4181" s="20" t="str">
        <f t="shared" si="360"/>
        <v/>
      </c>
      <c r="G4181" s="20" t="str">
        <f t="shared" si="361"/>
        <v/>
      </c>
    </row>
    <row r="4182" spans="1:7" x14ac:dyDescent="0.25">
      <c r="A4182" s="9" t="str">
        <f t="shared" si="357"/>
        <v/>
      </c>
      <c r="B4182" s="3" t="str">
        <f t="shared" si="358"/>
        <v/>
      </c>
      <c r="C4182" s="3" t="str">
        <f t="shared" si="359"/>
        <v/>
      </c>
      <c r="D4182" s="3" t="str">
        <f>IF(ISNUMBER(A4182),COUNTIF(Calculations!B:B, A4182),"")</f>
        <v/>
      </c>
      <c r="E4182" s="3" t="str">
        <f>IF(ISNUMBER(A4182),COUNTIF(Calculations!A:A, A4182),"")</f>
        <v/>
      </c>
      <c r="F4182" s="20" t="str">
        <f t="shared" si="360"/>
        <v/>
      </c>
      <c r="G4182" s="20" t="str">
        <f t="shared" si="361"/>
        <v/>
      </c>
    </row>
    <row r="4183" spans="1:7" x14ac:dyDescent="0.25">
      <c r="A4183" s="9" t="str">
        <f t="shared" si="357"/>
        <v/>
      </c>
      <c r="B4183" s="3" t="str">
        <f t="shared" si="358"/>
        <v/>
      </c>
      <c r="C4183" s="3" t="str">
        <f t="shared" si="359"/>
        <v/>
      </c>
      <c r="D4183" s="3" t="str">
        <f>IF(ISNUMBER(A4183),COUNTIF(Calculations!B:B, A4183),"")</f>
        <v/>
      </c>
      <c r="E4183" s="3" t="str">
        <f>IF(ISNUMBER(A4183),COUNTIF(Calculations!A:A, A4183),"")</f>
        <v/>
      </c>
      <c r="F4183" s="20" t="str">
        <f t="shared" si="360"/>
        <v/>
      </c>
      <c r="G4183" s="20" t="str">
        <f t="shared" si="361"/>
        <v/>
      </c>
    </row>
    <row r="4184" spans="1:7" x14ac:dyDescent="0.25">
      <c r="A4184" s="9" t="str">
        <f t="shared" si="357"/>
        <v/>
      </c>
      <c r="B4184" s="3" t="str">
        <f t="shared" si="358"/>
        <v/>
      </c>
      <c r="C4184" s="3" t="str">
        <f t="shared" si="359"/>
        <v/>
      </c>
      <c r="D4184" s="3" t="str">
        <f>IF(ISNUMBER(A4184),COUNTIF(Calculations!B:B, A4184),"")</f>
        <v/>
      </c>
      <c r="E4184" s="3" t="str">
        <f>IF(ISNUMBER(A4184),COUNTIF(Calculations!A:A, A4184),"")</f>
        <v/>
      </c>
      <c r="F4184" s="20" t="str">
        <f t="shared" si="360"/>
        <v/>
      </c>
      <c r="G4184" s="20" t="str">
        <f t="shared" si="361"/>
        <v/>
      </c>
    </row>
    <row r="4185" spans="1:7" x14ac:dyDescent="0.25">
      <c r="A4185" s="9" t="str">
        <f t="shared" si="357"/>
        <v/>
      </c>
      <c r="B4185" s="3" t="str">
        <f t="shared" si="358"/>
        <v/>
      </c>
      <c r="C4185" s="3" t="str">
        <f t="shared" si="359"/>
        <v/>
      </c>
      <c r="D4185" s="3" t="str">
        <f>IF(ISNUMBER(A4185),COUNTIF(Calculations!B:B, A4185),"")</f>
        <v/>
      </c>
      <c r="E4185" s="3" t="str">
        <f>IF(ISNUMBER(A4185),COUNTIF(Calculations!A:A, A4185),"")</f>
        <v/>
      </c>
      <c r="F4185" s="20" t="str">
        <f t="shared" si="360"/>
        <v/>
      </c>
      <c r="G4185" s="20" t="str">
        <f t="shared" si="361"/>
        <v/>
      </c>
    </row>
    <row r="4186" spans="1:7" x14ac:dyDescent="0.25">
      <c r="A4186" s="9" t="str">
        <f t="shared" si="357"/>
        <v/>
      </c>
      <c r="B4186" s="3" t="str">
        <f t="shared" si="358"/>
        <v/>
      </c>
      <c r="C4186" s="3" t="str">
        <f t="shared" si="359"/>
        <v/>
      </c>
      <c r="D4186" s="3" t="str">
        <f>IF(ISNUMBER(A4186),COUNTIF(Calculations!B:B, A4186),"")</f>
        <v/>
      </c>
      <c r="E4186" s="3" t="str">
        <f>IF(ISNUMBER(A4186),COUNTIF(Calculations!A:A, A4186),"")</f>
        <v/>
      </c>
      <c r="F4186" s="20" t="str">
        <f t="shared" si="360"/>
        <v/>
      </c>
      <c r="G4186" s="20" t="str">
        <f t="shared" si="361"/>
        <v/>
      </c>
    </row>
    <row r="4187" spans="1:7" x14ac:dyDescent="0.25">
      <c r="A4187" s="9" t="str">
        <f t="shared" si="357"/>
        <v/>
      </c>
      <c r="B4187" s="3" t="str">
        <f t="shared" si="358"/>
        <v/>
      </c>
      <c r="C4187" s="3" t="str">
        <f t="shared" si="359"/>
        <v/>
      </c>
      <c r="D4187" s="3" t="str">
        <f>IF(ISNUMBER(A4187),COUNTIF(Calculations!B:B, A4187),"")</f>
        <v/>
      </c>
      <c r="E4187" s="3" t="str">
        <f>IF(ISNUMBER(A4187),COUNTIF(Calculations!A:A, A4187),"")</f>
        <v/>
      </c>
      <c r="F4187" s="20" t="str">
        <f t="shared" si="360"/>
        <v/>
      </c>
      <c r="G4187" s="20" t="str">
        <f t="shared" si="361"/>
        <v/>
      </c>
    </row>
    <row r="4188" spans="1:7" x14ac:dyDescent="0.25">
      <c r="A4188" s="9" t="str">
        <f t="shared" si="357"/>
        <v/>
      </c>
      <c r="B4188" s="3" t="str">
        <f t="shared" si="358"/>
        <v/>
      </c>
      <c r="C4188" s="3" t="str">
        <f t="shared" si="359"/>
        <v/>
      </c>
      <c r="D4188" s="3" t="str">
        <f>IF(ISNUMBER(A4188),COUNTIF(Calculations!B:B, A4188),"")</f>
        <v/>
      </c>
      <c r="E4188" s="3" t="str">
        <f>IF(ISNUMBER(A4188),COUNTIF(Calculations!A:A, A4188),"")</f>
        <v/>
      </c>
      <c r="F4188" s="20" t="str">
        <f t="shared" si="360"/>
        <v/>
      </c>
      <c r="G4188" s="20" t="str">
        <f t="shared" si="361"/>
        <v/>
      </c>
    </row>
    <row r="4189" spans="1:7" x14ac:dyDescent="0.25">
      <c r="A4189" s="9" t="str">
        <f t="shared" si="357"/>
        <v/>
      </c>
      <c r="B4189" s="3" t="str">
        <f t="shared" si="358"/>
        <v/>
      </c>
      <c r="C4189" s="3" t="str">
        <f t="shared" si="359"/>
        <v/>
      </c>
      <c r="D4189" s="3" t="str">
        <f>IF(ISNUMBER(A4189),COUNTIF(Calculations!B:B, A4189),"")</f>
        <v/>
      </c>
      <c r="E4189" s="3" t="str">
        <f>IF(ISNUMBER(A4189),COUNTIF(Calculations!A:A, A4189),"")</f>
        <v/>
      </c>
      <c r="F4189" s="20" t="str">
        <f t="shared" si="360"/>
        <v/>
      </c>
      <c r="G4189" s="20" t="str">
        <f t="shared" si="361"/>
        <v/>
      </c>
    </row>
    <row r="4190" spans="1:7" x14ac:dyDescent="0.25">
      <c r="A4190" s="9" t="str">
        <f t="shared" si="357"/>
        <v/>
      </c>
      <c r="B4190" s="3" t="str">
        <f t="shared" si="358"/>
        <v/>
      </c>
      <c r="C4190" s="3" t="str">
        <f t="shared" si="359"/>
        <v/>
      </c>
      <c r="D4190" s="3" t="str">
        <f>IF(ISNUMBER(A4190),COUNTIF(Calculations!B:B, A4190),"")</f>
        <v/>
      </c>
      <c r="E4190" s="3" t="str">
        <f>IF(ISNUMBER(A4190),COUNTIF(Calculations!A:A, A4190),"")</f>
        <v/>
      </c>
      <c r="F4190" s="20" t="str">
        <f t="shared" si="360"/>
        <v/>
      </c>
      <c r="G4190" s="20" t="str">
        <f t="shared" si="361"/>
        <v/>
      </c>
    </row>
    <row r="4191" spans="1:7" x14ac:dyDescent="0.25">
      <c r="A4191" s="9" t="str">
        <f t="shared" si="357"/>
        <v/>
      </c>
      <c r="B4191" s="3" t="str">
        <f t="shared" si="358"/>
        <v/>
      </c>
      <c r="C4191" s="3" t="str">
        <f t="shared" si="359"/>
        <v/>
      </c>
      <c r="D4191" s="3" t="str">
        <f>IF(ISNUMBER(A4191),COUNTIF(Calculations!B:B, A4191),"")</f>
        <v/>
      </c>
      <c r="E4191" s="3" t="str">
        <f>IF(ISNUMBER(A4191),COUNTIF(Calculations!A:A, A4191),"")</f>
        <v/>
      </c>
      <c r="F4191" s="20" t="str">
        <f t="shared" si="360"/>
        <v/>
      </c>
      <c r="G4191" s="20" t="str">
        <f t="shared" si="361"/>
        <v/>
      </c>
    </row>
    <row r="4192" spans="1:7" x14ac:dyDescent="0.25">
      <c r="A4192" s="9" t="str">
        <f t="shared" si="357"/>
        <v/>
      </c>
      <c r="B4192" s="3" t="str">
        <f t="shared" si="358"/>
        <v/>
      </c>
      <c r="C4192" s="3" t="str">
        <f t="shared" si="359"/>
        <v/>
      </c>
      <c r="D4192" s="3" t="str">
        <f>IF(ISNUMBER(A4192),COUNTIF(Calculations!B:B, A4192),"")</f>
        <v/>
      </c>
      <c r="E4192" s="3" t="str">
        <f>IF(ISNUMBER(A4192),COUNTIF(Calculations!A:A, A4192),"")</f>
        <v/>
      </c>
      <c r="F4192" s="20" t="str">
        <f t="shared" si="360"/>
        <v/>
      </c>
      <c r="G4192" s="20" t="str">
        <f t="shared" si="361"/>
        <v/>
      </c>
    </row>
    <row r="4193" spans="1:7" x14ac:dyDescent="0.25">
      <c r="A4193" s="9" t="str">
        <f t="shared" si="357"/>
        <v/>
      </c>
      <c r="B4193" s="3" t="str">
        <f t="shared" si="358"/>
        <v/>
      </c>
      <c r="C4193" s="3" t="str">
        <f t="shared" si="359"/>
        <v/>
      </c>
      <c r="D4193" s="3" t="str">
        <f>IF(ISNUMBER(A4193),COUNTIF(Calculations!B:B, A4193),"")</f>
        <v/>
      </c>
      <c r="E4193" s="3" t="str">
        <f>IF(ISNUMBER(A4193),COUNTIF(Calculations!A:A, A4193),"")</f>
        <v/>
      </c>
      <c r="F4193" s="20" t="str">
        <f t="shared" si="360"/>
        <v/>
      </c>
      <c r="G4193" s="20" t="str">
        <f t="shared" si="361"/>
        <v/>
      </c>
    </row>
    <row r="4194" spans="1:7" x14ac:dyDescent="0.25">
      <c r="A4194" s="9" t="str">
        <f t="shared" si="357"/>
        <v/>
      </c>
      <c r="B4194" s="3" t="str">
        <f t="shared" si="358"/>
        <v/>
      </c>
      <c r="C4194" s="3" t="str">
        <f t="shared" si="359"/>
        <v/>
      </c>
      <c r="D4194" s="3" t="str">
        <f>IF(ISNUMBER(A4194),COUNTIF(Calculations!B:B, A4194),"")</f>
        <v/>
      </c>
      <c r="E4194" s="3" t="str">
        <f>IF(ISNUMBER(A4194),COUNTIF(Calculations!A:A, A4194),"")</f>
        <v/>
      </c>
      <c r="F4194" s="20" t="str">
        <f t="shared" si="360"/>
        <v/>
      </c>
      <c r="G4194" s="20" t="str">
        <f t="shared" si="361"/>
        <v/>
      </c>
    </row>
    <row r="4195" spans="1:7" x14ac:dyDescent="0.25">
      <c r="A4195" s="9" t="str">
        <f t="shared" si="357"/>
        <v/>
      </c>
      <c r="B4195" s="3" t="str">
        <f t="shared" si="358"/>
        <v/>
      </c>
      <c r="C4195" s="3" t="str">
        <f t="shared" si="359"/>
        <v/>
      </c>
      <c r="D4195" s="3" t="str">
        <f>IF(ISNUMBER(A4195),COUNTIF(Calculations!B:B, A4195),"")</f>
        <v/>
      </c>
      <c r="E4195" s="3" t="str">
        <f>IF(ISNUMBER(A4195),COUNTIF(Calculations!A:A, A4195),"")</f>
        <v/>
      </c>
      <c r="F4195" s="20" t="str">
        <f t="shared" si="360"/>
        <v/>
      </c>
      <c r="G4195" s="20" t="str">
        <f t="shared" si="361"/>
        <v/>
      </c>
    </row>
    <row r="4196" spans="1:7" x14ac:dyDescent="0.25">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20" t="str">
        <f t="shared" ref="F4196:F4259" si="365">IF(ISNUMBER(A4196),F4195 + D4196,"")</f>
        <v/>
      </c>
      <c r="G4196" s="20" t="str">
        <f t="shared" ref="G4196:G4259" si="366">IF(ISNUMBER(A4196),G4195 + E4196,"")</f>
        <v/>
      </c>
    </row>
    <row r="4197" spans="1:7" x14ac:dyDescent="0.25">
      <c r="A4197" s="9" t="str">
        <f t="shared" si="362"/>
        <v/>
      </c>
      <c r="B4197" s="3" t="str">
        <f t="shared" si="363"/>
        <v/>
      </c>
      <c r="C4197" s="3" t="str">
        <f t="shared" si="364"/>
        <v/>
      </c>
      <c r="D4197" s="3" t="str">
        <f>IF(ISNUMBER(A4197),COUNTIF(Calculations!B:B, A4197),"")</f>
        <v/>
      </c>
      <c r="E4197" s="3" t="str">
        <f>IF(ISNUMBER(A4197),COUNTIF(Calculations!A:A, A4197),"")</f>
        <v/>
      </c>
      <c r="F4197" s="20" t="str">
        <f t="shared" si="365"/>
        <v/>
      </c>
      <c r="G4197" s="20" t="str">
        <f t="shared" si="366"/>
        <v/>
      </c>
    </row>
    <row r="4198" spans="1:7" x14ac:dyDescent="0.25">
      <c r="A4198" s="9" t="str">
        <f t="shared" si="362"/>
        <v/>
      </c>
      <c r="B4198" s="3" t="str">
        <f t="shared" si="363"/>
        <v/>
      </c>
      <c r="C4198" s="3" t="str">
        <f t="shared" si="364"/>
        <v/>
      </c>
      <c r="D4198" s="3" t="str">
        <f>IF(ISNUMBER(A4198),COUNTIF(Calculations!B:B, A4198),"")</f>
        <v/>
      </c>
      <c r="E4198" s="3" t="str">
        <f>IF(ISNUMBER(A4198),COUNTIF(Calculations!A:A, A4198),"")</f>
        <v/>
      </c>
      <c r="F4198" s="20" t="str">
        <f t="shared" si="365"/>
        <v/>
      </c>
      <c r="G4198" s="20" t="str">
        <f t="shared" si="366"/>
        <v/>
      </c>
    </row>
    <row r="4199" spans="1:7" x14ac:dyDescent="0.25">
      <c r="A4199" s="9" t="str">
        <f t="shared" si="362"/>
        <v/>
      </c>
      <c r="B4199" s="3" t="str">
        <f t="shared" si="363"/>
        <v/>
      </c>
      <c r="C4199" s="3" t="str">
        <f t="shared" si="364"/>
        <v/>
      </c>
      <c r="D4199" s="3" t="str">
        <f>IF(ISNUMBER(A4199),COUNTIF(Calculations!B:B, A4199),"")</f>
        <v/>
      </c>
      <c r="E4199" s="3" t="str">
        <f>IF(ISNUMBER(A4199),COUNTIF(Calculations!A:A, A4199),"")</f>
        <v/>
      </c>
      <c r="F4199" s="20" t="str">
        <f t="shared" si="365"/>
        <v/>
      </c>
      <c r="G4199" s="20" t="str">
        <f t="shared" si="366"/>
        <v/>
      </c>
    </row>
    <row r="4200" spans="1:7" x14ac:dyDescent="0.25">
      <c r="A4200" s="9" t="str">
        <f t="shared" si="362"/>
        <v/>
      </c>
      <c r="B4200" s="3" t="str">
        <f t="shared" si="363"/>
        <v/>
      </c>
      <c r="C4200" s="3" t="str">
        <f t="shared" si="364"/>
        <v/>
      </c>
      <c r="D4200" s="3" t="str">
        <f>IF(ISNUMBER(A4200),COUNTIF(Calculations!B:B, A4200),"")</f>
        <v/>
      </c>
      <c r="E4200" s="3" t="str">
        <f>IF(ISNUMBER(A4200),COUNTIF(Calculations!A:A, A4200),"")</f>
        <v/>
      </c>
      <c r="F4200" s="20" t="str">
        <f t="shared" si="365"/>
        <v/>
      </c>
      <c r="G4200" s="20" t="str">
        <f t="shared" si="366"/>
        <v/>
      </c>
    </row>
    <row r="4201" spans="1:7" x14ac:dyDescent="0.25">
      <c r="A4201" s="9" t="str">
        <f t="shared" si="362"/>
        <v/>
      </c>
      <c r="B4201" s="3" t="str">
        <f t="shared" si="363"/>
        <v/>
      </c>
      <c r="C4201" s="3" t="str">
        <f t="shared" si="364"/>
        <v/>
      </c>
      <c r="D4201" s="3" t="str">
        <f>IF(ISNUMBER(A4201),COUNTIF(Calculations!B:B, A4201),"")</f>
        <v/>
      </c>
      <c r="E4201" s="3" t="str">
        <f>IF(ISNUMBER(A4201),COUNTIF(Calculations!A:A, A4201),"")</f>
        <v/>
      </c>
      <c r="F4201" s="20" t="str">
        <f t="shared" si="365"/>
        <v/>
      </c>
      <c r="G4201" s="20" t="str">
        <f t="shared" si="366"/>
        <v/>
      </c>
    </row>
    <row r="4202" spans="1:7" x14ac:dyDescent="0.25">
      <c r="A4202" s="9" t="str">
        <f t="shared" si="362"/>
        <v/>
      </c>
      <c r="B4202" s="3" t="str">
        <f t="shared" si="363"/>
        <v/>
      </c>
      <c r="C4202" s="3" t="str">
        <f t="shared" si="364"/>
        <v/>
      </c>
      <c r="D4202" s="3" t="str">
        <f>IF(ISNUMBER(A4202),COUNTIF(Calculations!B:B, A4202),"")</f>
        <v/>
      </c>
      <c r="E4202" s="3" t="str">
        <f>IF(ISNUMBER(A4202),COUNTIF(Calculations!A:A, A4202),"")</f>
        <v/>
      </c>
      <c r="F4202" s="20" t="str">
        <f t="shared" si="365"/>
        <v/>
      </c>
      <c r="G4202" s="20" t="str">
        <f t="shared" si="366"/>
        <v/>
      </c>
    </row>
    <row r="4203" spans="1:7" x14ac:dyDescent="0.25">
      <c r="A4203" s="9" t="str">
        <f t="shared" si="362"/>
        <v/>
      </c>
      <c r="B4203" s="3" t="str">
        <f t="shared" si="363"/>
        <v/>
      </c>
      <c r="C4203" s="3" t="str">
        <f t="shared" si="364"/>
        <v/>
      </c>
      <c r="D4203" s="3" t="str">
        <f>IF(ISNUMBER(A4203),COUNTIF(Calculations!B:B, A4203),"")</f>
        <v/>
      </c>
      <c r="E4203" s="3" t="str">
        <f>IF(ISNUMBER(A4203),COUNTIF(Calculations!A:A, A4203),"")</f>
        <v/>
      </c>
      <c r="F4203" s="20" t="str">
        <f t="shared" si="365"/>
        <v/>
      </c>
      <c r="G4203" s="20" t="str">
        <f t="shared" si="366"/>
        <v/>
      </c>
    </row>
    <row r="4204" spans="1:7" x14ac:dyDescent="0.25">
      <c r="A4204" s="9" t="str">
        <f t="shared" si="362"/>
        <v/>
      </c>
      <c r="B4204" s="3" t="str">
        <f t="shared" si="363"/>
        <v/>
      </c>
      <c r="C4204" s="3" t="str">
        <f t="shared" si="364"/>
        <v/>
      </c>
      <c r="D4204" s="3" t="str">
        <f>IF(ISNUMBER(A4204),COUNTIF(Calculations!B:B, A4204),"")</f>
        <v/>
      </c>
      <c r="E4204" s="3" t="str">
        <f>IF(ISNUMBER(A4204),COUNTIF(Calculations!A:A, A4204),"")</f>
        <v/>
      </c>
      <c r="F4204" s="20" t="str">
        <f t="shared" si="365"/>
        <v/>
      </c>
      <c r="G4204" s="20" t="str">
        <f t="shared" si="366"/>
        <v/>
      </c>
    </row>
    <row r="4205" spans="1:7" x14ac:dyDescent="0.25">
      <c r="A4205" s="9" t="str">
        <f t="shared" si="362"/>
        <v/>
      </c>
      <c r="B4205" s="3" t="str">
        <f t="shared" si="363"/>
        <v/>
      </c>
      <c r="C4205" s="3" t="str">
        <f t="shared" si="364"/>
        <v/>
      </c>
      <c r="D4205" s="3" t="str">
        <f>IF(ISNUMBER(A4205),COUNTIF(Calculations!B:B, A4205),"")</f>
        <v/>
      </c>
      <c r="E4205" s="3" t="str">
        <f>IF(ISNUMBER(A4205),COUNTIF(Calculations!A:A, A4205),"")</f>
        <v/>
      </c>
      <c r="F4205" s="20" t="str">
        <f t="shared" si="365"/>
        <v/>
      </c>
      <c r="G4205" s="20" t="str">
        <f t="shared" si="366"/>
        <v/>
      </c>
    </row>
    <row r="4206" spans="1:7" x14ac:dyDescent="0.25">
      <c r="A4206" s="9" t="str">
        <f t="shared" si="362"/>
        <v/>
      </c>
      <c r="B4206" s="3" t="str">
        <f t="shared" si="363"/>
        <v/>
      </c>
      <c r="C4206" s="3" t="str">
        <f t="shared" si="364"/>
        <v/>
      </c>
      <c r="D4206" s="3" t="str">
        <f>IF(ISNUMBER(A4206),COUNTIF(Calculations!B:B, A4206),"")</f>
        <v/>
      </c>
      <c r="E4206" s="3" t="str">
        <f>IF(ISNUMBER(A4206),COUNTIF(Calculations!A:A, A4206),"")</f>
        <v/>
      </c>
      <c r="F4206" s="20" t="str">
        <f t="shared" si="365"/>
        <v/>
      </c>
      <c r="G4206" s="20" t="str">
        <f t="shared" si="366"/>
        <v/>
      </c>
    </row>
    <row r="4207" spans="1:7" x14ac:dyDescent="0.25">
      <c r="A4207" s="9" t="str">
        <f t="shared" si="362"/>
        <v/>
      </c>
      <c r="B4207" s="3" t="str">
        <f t="shared" si="363"/>
        <v/>
      </c>
      <c r="C4207" s="3" t="str">
        <f t="shared" si="364"/>
        <v/>
      </c>
      <c r="D4207" s="3" t="str">
        <f>IF(ISNUMBER(A4207),COUNTIF(Calculations!B:B, A4207),"")</f>
        <v/>
      </c>
      <c r="E4207" s="3" t="str">
        <f>IF(ISNUMBER(A4207),COUNTIF(Calculations!A:A, A4207),"")</f>
        <v/>
      </c>
      <c r="F4207" s="20" t="str">
        <f t="shared" si="365"/>
        <v/>
      </c>
      <c r="G4207" s="20" t="str">
        <f t="shared" si="366"/>
        <v/>
      </c>
    </row>
    <row r="4208" spans="1:7" x14ac:dyDescent="0.25">
      <c r="A4208" s="9" t="str">
        <f t="shared" si="362"/>
        <v/>
      </c>
      <c r="B4208" s="3" t="str">
        <f t="shared" si="363"/>
        <v/>
      </c>
      <c r="C4208" s="3" t="str">
        <f t="shared" si="364"/>
        <v/>
      </c>
      <c r="D4208" s="3" t="str">
        <f>IF(ISNUMBER(A4208),COUNTIF(Calculations!B:B, A4208),"")</f>
        <v/>
      </c>
      <c r="E4208" s="3" t="str">
        <f>IF(ISNUMBER(A4208),COUNTIF(Calculations!A:A, A4208),"")</f>
        <v/>
      </c>
      <c r="F4208" s="20" t="str">
        <f t="shared" si="365"/>
        <v/>
      </c>
      <c r="G4208" s="20" t="str">
        <f t="shared" si="366"/>
        <v/>
      </c>
    </row>
    <row r="4209" spans="1:7" x14ac:dyDescent="0.25">
      <c r="A4209" s="9" t="str">
        <f t="shared" si="362"/>
        <v/>
      </c>
      <c r="B4209" s="3" t="str">
        <f t="shared" si="363"/>
        <v/>
      </c>
      <c r="C4209" s="3" t="str">
        <f t="shared" si="364"/>
        <v/>
      </c>
      <c r="D4209" s="3" t="str">
        <f>IF(ISNUMBER(A4209),COUNTIF(Calculations!B:B, A4209),"")</f>
        <v/>
      </c>
      <c r="E4209" s="3" t="str">
        <f>IF(ISNUMBER(A4209),COUNTIF(Calculations!A:A, A4209),"")</f>
        <v/>
      </c>
      <c r="F4209" s="20" t="str">
        <f t="shared" si="365"/>
        <v/>
      </c>
      <c r="G4209" s="20" t="str">
        <f t="shared" si="366"/>
        <v/>
      </c>
    </row>
    <row r="4210" spans="1:7" x14ac:dyDescent="0.25">
      <c r="A4210" s="9" t="str">
        <f t="shared" si="362"/>
        <v/>
      </c>
      <c r="B4210" s="3" t="str">
        <f t="shared" si="363"/>
        <v/>
      </c>
      <c r="C4210" s="3" t="str">
        <f t="shared" si="364"/>
        <v/>
      </c>
      <c r="D4210" s="3" t="str">
        <f>IF(ISNUMBER(A4210),COUNTIF(Calculations!B:B, A4210),"")</f>
        <v/>
      </c>
      <c r="E4210" s="3" t="str">
        <f>IF(ISNUMBER(A4210),COUNTIF(Calculations!A:A, A4210),"")</f>
        <v/>
      </c>
      <c r="F4210" s="20" t="str">
        <f t="shared" si="365"/>
        <v/>
      </c>
      <c r="G4210" s="20" t="str">
        <f t="shared" si="366"/>
        <v/>
      </c>
    </row>
    <row r="4211" spans="1:7" x14ac:dyDescent="0.25">
      <c r="A4211" s="9" t="str">
        <f t="shared" si="362"/>
        <v/>
      </c>
      <c r="B4211" s="3" t="str">
        <f t="shared" si="363"/>
        <v/>
      </c>
      <c r="C4211" s="3" t="str">
        <f t="shared" si="364"/>
        <v/>
      </c>
      <c r="D4211" s="3" t="str">
        <f>IF(ISNUMBER(A4211),COUNTIF(Calculations!B:B, A4211),"")</f>
        <v/>
      </c>
      <c r="E4211" s="3" t="str">
        <f>IF(ISNUMBER(A4211),COUNTIF(Calculations!A:A, A4211),"")</f>
        <v/>
      </c>
      <c r="F4211" s="20" t="str">
        <f t="shared" si="365"/>
        <v/>
      </c>
      <c r="G4211" s="20" t="str">
        <f t="shared" si="366"/>
        <v/>
      </c>
    </row>
    <row r="4212" spans="1:7" x14ac:dyDescent="0.25">
      <c r="A4212" s="9" t="str">
        <f t="shared" si="362"/>
        <v/>
      </c>
      <c r="B4212" s="3" t="str">
        <f t="shared" si="363"/>
        <v/>
      </c>
      <c r="C4212" s="3" t="str">
        <f t="shared" si="364"/>
        <v/>
      </c>
      <c r="D4212" s="3" t="str">
        <f>IF(ISNUMBER(A4212),COUNTIF(Calculations!B:B, A4212),"")</f>
        <v/>
      </c>
      <c r="E4212" s="3" t="str">
        <f>IF(ISNUMBER(A4212),COUNTIF(Calculations!A:A, A4212),"")</f>
        <v/>
      </c>
      <c r="F4212" s="20" t="str">
        <f t="shared" si="365"/>
        <v/>
      </c>
      <c r="G4212" s="20" t="str">
        <f t="shared" si="366"/>
        <v/>
      </c>
    </row>
    <row r="4213" spans="1:7" x14ac:dyDescent="0.25">
      <c r="A4213" s="9" t="str">
        <f t="shared" si="362"/>
        <v/>
      </c>
      <c r="B4213" s="3" t="str">
        <f t="shared" si="363"/>
        <v/>
      </c>
      <c r="C4213" s="3" t="str">
        <f t="shared" si="364"/>
        <v/>
      </c>
      <c r="D4213" s="3" t="str">
        <f>IF(ISNUMBER(A4213),COUNTIF(Calculations!B:B, A4213),"")</f>
        <v/>
      </c>
      <c r="E4213" s="3" t="str">
        <f>IF(ISNUMBER(A4213),COUNTIF(Calculations!A:A, A4213),"")</f>
        <v/>
      </c>
      <c r="F4213" s="20" t="str">
        <f t="shared" si="365"/>
        <v/>
      </c>
      <c r="G4213" s="20" t="str">
        <f t="shared" si="366"/>
        <v/>
      </c>
    </row>
    <row r="4214" spans="1:7" x14ac:dyDescent="0.25">
      <c r="A4214" s="9" t="str">
        <f t="shared" si="362"/>
        <v/>
      </c>
      <c r="B4214" s="3" t="str">
        <f t="shared" si="363"/>
        <v/>
      </c>
      <c r="C4214" s="3" t="str">
        <f t="shared" si="364"/>
        <v/>
      </c>
      <c r="D4214" s="3" t="str">
        <f>IF(ISNUMBER(A4214),COUNTIF(Calculations!B:B, A4214),"")</f>
        <v/>
      </c>
      <c r="E4214" s="3" t="str">
        <f>IF(ISNUMBER(A4214),COUNTIF(Calculations!A:A, A4214),"")</f>
        <v/>
      </c>
      <c r="F4214" s="20" t="str">
        <f t="shared" si="365"/>
        <v/>
      </c>
      <c r="G4214" s="20" t="str">
        <f t="shared" si="366"/>
        <v/>
      </c>
    </row>
    <row r="4215" spans="1:7" x14ac:dyDescent="0.25">
      <c r="A4215" s="9" t="str">
        <f t="shared" si="362"/>
        <v/>
      </c>
      <c r="B4215" s="3" t="str">
        <f t="shared" si="363"/>
        <v/>
      </c>
      <c r="C4215" s="3" t="str">
        <f t="shared" si="364"/>
        <v/>
      </c>
      <c r="D4215" s="3" t="str">
        <f>IF(ISNUMBER(A4215),COUNTIF(Calculations!B:B, A4215),"")</f>
        <v/>
      </c>
      <c r="E4215" s="3" t="str">
        <f>IF(ISNUMBER(A4215),COUNTIF(Calculations!A:A, A4215),"")</f>
        <v/>
      </c>
      <c r="F4215" s="20" t="str">
        <f t="shared" si="365"/>
        <v/>
      </c>
      <c r="G4215" s="20" t="str">
        <f t="shared" si="366"/>
        <v/>
      </c>
    </row>
    <row r="4216" spans="1:7" x14ac:dyDescent="0.25">
      <c r="A4216" s="9" t="str">
        <f t="shared" si="362"/>
        <v/>
      </c>
      <c r="B4216" s="3" t="str">
        <f t="shared" si="363"/>
        <v/>
      </c>
      <c r="C4216" s="3" t="str">
        <f t="shared" si="364"/>
        <v/>
      </c>
      <c r="D4216" s="3" t="str">
        <f>IF(ISNUMBER(A4216),COUNTIF(Calculations!B:B, A4216),"")</f>
        <v/>
      </c>
      <c r="E4216" s="3" t="str">
        <f>IF(ISNUMBER(A4216),COUNTIF(Calculations!A:A, A4216),"")</f>
        <v/>
      </c>
      <c r="F4216" s="20" t="str">
        <f t="shared" si="365"/>
        <v/>
      </c>
      <c r="G4216" s="20" t="str">
        <f t="shared" si="366"/>
        <v/>
      </c>
    </row>
    <row r="4217" spans="1:7" x14ac:dyDescent="0.25">
      <c r="A4217" s="9" t="str">
        <f t="shared" si="362"/>
        <v/>
      </c>
      <c r="B4217" s="3" t="str">
        <f t="shared" si="363"/>
        <v/>
      </c>
      <c r="C4217" s="3" t="str">
        <f t="shared" si="364"/>
        <v/>
      </c>
      <c r="D4217" s="3" t="str">
        <f>IF(ISNUMBER(A4217),COUNTIF(Calculations!B:B, A4217),"")</f>
        <v/>
      </c>
      <c r="E4217" s="3" t="str">
        <f>IF(ISNUMBER(A4217),COUNTIF(Calculations!A:A, A4217),"")</f>
        <v/>
      </c>
      <c r="F4217" s="20" t="str">
        <f t="shared" si="365"/>
        <v/>
      </c>
      <c r="G4217" s="20" t="str">
        <f t="shared" si="366"/>
        <v/>
      </c>
    </row>
    <row r="4218" spans="1:7" x14ac:dyDescent="0.25">
      <c r="A4218" s="9" t="str">
        <f t="shared" si="362"/>
        <v/>
      </c>
      <c r="B4218" s="3" t="str">
        <f t="shared" si="363"/>
        <v/>
      </c>
      <c r="C4218" s="3" t="str">
        <f t="shared" si="364"/>
        <v/>
      </c>
      <c r="D4218" s="3" t="str">
        <f>IF(ISNUMBER(A4218),COUNTIF(Calculations!B:B, A4218),"")</f>
        <v/>
      </c>
      <c r="E4218" s="3" t="str">
        <f>IF(ISNUMBER(A4218),COUNTIF(Calculations!A:A, A4218),"")</f>
        <v/>
      </c>
      <c r="F4218" s="20" t="str">
        <f t="shared" si="365"/>
        <v/>
      </c>
      <c r="G4218" s="20" t="str">
        <f t="shared" si="366"/>
        <v/>
      </c>
    </row>
    <row r="4219" spans="1:7" x14ac:dyDescent="0.25">
      <c r="A4219" s="9" t="str">
        <f t="shared" si="362"/>
        <v/>
      </c>
      <c r="B4219" s="3" t="str">
        <f t="shared" si="363"/>
        <v/>
      </c>
      <c r="C4219" s="3" t="str">
        <f t="shared" si="364"/>
        <v/>
      </c>
      <c r="D4219" s="3" t="str">
        <f>IF(ISNUMBER(A4219),COUNTIF(Calculations!B:B, A4219),"")</f>
        <v/>
      </c>
      <c r="E4219" s="3" t="str">
        <f>IF(ISNUMBER(A4219),COUNTIF(Calculations!A:A, A4219),"")</f>
        <v/>
      </c>
      <c r="F4219" s="20" t="str">
        <f t="shared" si="365"/>
        <v/>
      </c>
      <c r="G4219" s="20" t="str">
        <f t="shared" si="366"/>
        <v/>
      </c>
    </row>
    <row r="4220" spans="1:7" x14ac:dyDescent="0.25">
      <c r="A4220" s="9" t="str">
        <f t="shared" si="362"/>
        <v/>
      </c>
      <c r="B4220" s="3" t="str">
        <f t="shared" si="363"/>
        <v/>
      </c>
      <c r="C4220" s="3" t="str">
        <f t="shared" si="364"/>
        <v/>
      </c>
      <c r="D4220" s="3" t="str">
        <f>IF(ISNUMBER(A4220),COUNTIF(Calculations!B:B, A4220),"")</f>
        <v/>
      </c>
      <c r="E4220" s="3" t="str">
        <f>IF(ISNUMBER(A4220),COUNTIF(Calculations!A:A, A4220),"")</f>
        <v/>
      </c>
      <c r="F4220" s="20" t="str">
        <f t="shared" si="365"/>
        <v/>
      </c>
      <c r="G4220" s="20" t="str">
        <f t="shared" si="366"/>
        <v/>
      </c>
    </row>
    <row r="4221" spans="1:7" x14ac:dyDescent="0.25">
      <c r="A4221" s="9" t="str">
        <f t="shared" si="362"/>
        <v/>
      </c>
      <c r="B4221" s="3" t="str">
        <f t="shared" si="363"/>
        <v/>
      </c>
      <c r="C4221" s="3" t="str">
        <f t="shared" si="364"/>
        <v/>
      </c>
      <c r="D4221" s="3" t="str">
        <f>IF(ISNUMBER(A4221),COUNTIF(Calculations!B:B, A4221),"")</f>
        <v/>
      </c>
      <c r="E4221" s="3" t="str">
        <f>IF(ISNUMBER(A4221),COUNTIF(Calculations!A:A, A4221),"")</f>
        <v/>
      </c>
      <c r="F4221" s="20" t="str">
        <f t="shared" si="365"/>
        <v/>
      </c>
      <c r="G4221" s="20" t="str">
        <f t="shared" si="366"/>
        <v/>
      </c>
    </row>
    <row r="4222" spans="1:7" x14ac:dyDescent="0.25">
      <c r="A4222" s="9" t="str">
        <f t="shared" si="362"/>
        <v/>
      </c>
      <c r="B4222" s="3" t="str">
        <f t="shared" si="363"/>
        <v/>
      </c>
      <c r="C4222" s="3" t="str">
        <f t="shared" si="364"/>
        <v/>
      </c>
      <c r="D4222" s="3" t="str">
        <f>IF(ISNUMBER(A4222),COUNTIF(Calculations!B:B, A4222),"")</f>
        <v/>
      </c>
      <c r="E4222" s="3" t="str">
        <f>IF(ISNUMBER(A4222),COUNTIF(Calculations!A:A, A4222),"")</f>
        <v/>
      </c>
      <c r="F4222" s="20" t="str">
        <f t="shared" si="365"/>
        <v/>
      </c>
      <c r="G4222" s="20" t="str">
        <f t="shared" si="366"/>
        <v/>
      </c>
    </row>
    <row r="4223" spans="1:7" x14ac:dyDescent="0.25">
      <c r="A4223" s="9" t="str">
        <f t="shared" si="362"/>
        <v/>
      </c>
      <c r="B4223" s="3" t="str">
        <f t="shared" si="363"/>
        <v/>
      </c>
      <c r="C4223" s="3" t="str">
        <f t="shared" si="364"/>
        <v/>
      </c>
      <c r="D4223" s="3" t="str">
        <f>IF(ISNUMBER(A4223),COUNTIF(Calculations!B:B, A4223),"")</f>
        <v/>
      </c>
      <c r="E4223" s="3" t="str">
        <f>IF(ISNUMBER(A4223),COUNTIF(Calculations!A:A, A4223),"")</f>
        <v/>
      </c>
      <c r="F4223" s="20" t="str">
        <f t="shared" si="365"/>
        <v/>
      </c>
      <c r="G4223" s="20" t="str">
        <f t="shared" si="366"/>
        <v/>
      </c>
    </row>
    <row r="4224" spans="1:7" x14ac:dyDescent="0.25">
      <c r="A4224" s="9" t="str">
        <f t="shared" si="362"/>
        <v/>
      </c>
      <c r="B4224" s="3" t="str">
        <f t="shared" si="363"/>
        <v/>
      </c>
      <c r="C4224" s="3" t="str">
        <f t="shared" si="364"/>
        <v/>
      </c>
      <c r="D4224" s="3" t="str">
        <f>IF(ISNUMBER(A4224),COUNTIF(Calculations!B:B, A4224),"")</f>
        <v/>
      </c>
      <c r="E4224" s="3" t="str">
        <f>IF(ISNUMBER(A4224),COUNTIF(Calculations!A:A, A4224),"")</f>
        <v/>
      </c>
      <c r="F4224" s="20" t="str">
        <f t="shared" si="365"/>
        <v/>
      </c>
      <c r="G4224" s="20" t="str">
        <f t="shared" si="366"/>
        <v/>
      </c>
    </row>
    <row r="4225" spans="1:7" x14ac:dyDescent="0.25">
      <c r="A4225" s="9" t="str">
        <f t="shared" si="362"/>
        <v/>
      </c>
      <c r="B4225" s="3" t="str">
        <f t="shared" si="363"/>
        <v/>
      </c>
      <c r="C4225" s="3" t="str">
        <f t="shared" si="364"/>
        <v/>
      </c>
      <c r="D4225" s="3" t="str">
        <f>IF(ISNUMBER(A4225),COUNTIF(Calculations!B:B, A4225),"")</f>
        <v/>
      </c>
      <c r="E4225" s="3" t="str">
        <f>IF(ISNUMBER(A4225),COUNTIF(Calculations!A:A, A4225),"")</f>
        <v/>
      </c>
      <c r="F4225" s="20" t="str">
        <f t="shared" si="365"/>
        <v/>
      </c>
      <c r="G4225" s="20" t="str">
        <f t="shared" si="366"/>
        <v/>
      </c>
    </row>
    <row r="4226" spans="1:7" x14ac:dyDescent="0.25">
      <c r="A4226" s="9" t="str">
        <f t="shared" si="362"/>
        <v/>
      </c>
      <c r="B4226" s="3" t="str">
        <f t="shared" si="363"/>
        <v/>
      </c>
      <c r="C4226" s="3" t="str">
        <f t="shared" si="364"/>
        <v/>
      </c>
      <c r="D4226" s="3" t="str">
        <f>IF(ISNUMBER(A4226),COUNTIF(Calculations!B:B, A4226),"")</f>
        <v/>
      </c>
      <c r="E4226" s="3" t="str">
        <f>IF(ISNUMBER(A4226),COUNTIF(Calculations!A:A, A4226),"")</f>
        <v/>
      </c>
      <c r="F4226" s="20" t="str">
        <f t="shared" si="365"/>
        <v/>
      </c>
      <c r="G4226" s="20" t="str">
        <f t="shared" si="366"/>
        <v/>
      </c>
    </row>
    <row r="4227" spans="1:7" x14ac:dyDescent="0.25">
      <c r="A4227" s="9" t="str">
        <f t="shared" si="362"/>
        <v/>
      </c>
      <c r="B4227" s="3" t="str">
        <f t="shared" si="363"/>
        <v/>
      </c>
      <c r="C4227" s="3" t="str">
        <f t="shared" si="364"/>
        <v/>
      </c>
      <c r="D4227" s="3" t="str">
        <f>IF(ISNUMBER(A4227),COUNTIF(Calculations!B:B, A4227),"")</f>
        <v/>
      </c>
      <c r="E4227" s="3" t="str">
        <f>IF(ISNUMBER(A4227),COUNTIF(Calculations!A:A, A4227),"")</f>
        <v/>
      </c>
      <c r="F4227" s="20" t="str">
        <f t="shared" si="365"/>
        <v/>
      </c>
      <c r="G4227" s="20" t="str">
        <f t="shared" si="366"/>
        <v/>
      </c>
    </row>
    <row r="4228" spans="1:7" x14ac:dyDescent="0.25">
      <c r="A4228" s="9" t="str">
        <f t="shared" si="362"/>
        <v/>
      </c>
      <c r="B4228" s="3" t="str">
        <f t="shared" si="363"/>
        <v/>
      </c>
      <c r="C4228" s="3" t="str">
        <f t="shared" si="364"/>
        <v/>
      </c>
      <c r="D4228" s="3" t="str">
        <f>IF(ISNUMBER(A4228),COUNTIF(Calculations!B:B, A4228),"")</f>
        <v/>
      </c>
      <c r="E4228" s="3" t="str">
        <f>IF(ISNUMBER(A4228),COUNTIF(Calculations!A:A, A4228),"")</f>
        <v/>
      </c>
      <c r="F4228" s="20" t="str">
        <f t="shared" si="365"/>
        <v/>
      </c>
      <c r="G4228" s="20" t="str">
        <f t="shared" si="366"/>
        <v/>
      </c>
    </row>
    <row r="4229" spans="1:7" x14ac:dyDescent="0.25">
      <c r="A4229" s="9" t="str">
        <f t="shared" si="362"/>
        <v/>
      </c>
      <c r="B4229" s="3" t="str">
        <f t="shared" si="363"/>
        <v/>
      </c>
      <c r="C4229" s="3" t="str">
        <f t="shared" si="364"/>
        <v/>
      </c>
      <c r="D4229" s="3" t="str">
        <f>IF(ISNUMBER(A4229),COUNTIF(Calculations!B:B, A4229),"")</f>
        <v/>
      </c>
      <c r="E4229" s="3" t="str">
        <f>IF(ISNUMBER(A4229),COUNTIF(Calculations!A:A, A4229),"")</f>
        <v/>
      </c>
      <c r="F4229" s="20" t="str">
        <f t="shared" si="365"/>
        <v/>
      </c>
      <c r="G4229" s="20" t="str">
        <f t="shared" si="366"/>
        <v/>
      </c>
    </row>
    <row r="4230" spans="1:7" x14ac:dyDescent="0.25">
      <c r="A4230" s="9" t="str">
        <f t="shared" si="362"/>
        <v/>
      </c>
      <c r="B4230" s="3" t="str">
        <f t="shared" si="363"/>
        <v/>
      </c>
      <c r="C4230" s="3" t="str">
        <f t="shared" si="364"/>
        <v/>
      </c>
      <c r="D4230" s="3" t="str">
        <f>IF(ISNUMBER(A4230),COUNTIF(Calculations!B:B, A4230),"")</f>
        <v/>
      </c>
      <c r="E4230" s="3" t="str">
        <f>IF(ISNUMBER(A4230),COUNTIF(Calculations!A:A, A4230),"")</f>
        <v/>
      </c>
      <c r="F4230" s="20" t="str">
        <f t="shared" si="365"/>
        <v/>
      </c>
      <c r="G4230" s="20" t="str">
        <f t="shared" si="366"/>
        <v/>
      </c>
    </row>
    <row r="4231" spans="1:7" x14ac:dyDescent="0.25">
      <c r="A4231" s="9" t="str">
        <f t="shared" si="362"/>
        <v/>
      </c>
      <c r="B4231" s="3" t="str">
        <f t="shared" si="363"/>
        <v/>
      </c>
      <c r="C4231" s="3" t="str">
        <f t="shared" si="364"/>
        <v/>
      </c>
      <c r="D4231" s="3" t="str">
        <f>IF(ISNUMBER(A4231),COUNTIF(Calculations!B:B, A4231),"")</f>
        <v/>
      </c>
      <c r="E4231" s="3" t="str">
        <f>IF(ISNUMBER(A4231),COUNTIF(Calculations!A:A, A4231),"")</f>
        <v/>
      </c>
      <c r="F4231" s="20" t="str">
        <f t="shared" si="365"/>
        <v/>
      </c>
      <c r="G4231" s="20" t="str">
        <f t="shared" si="366"/>
        <v/>
      </c>
    </row>
    <row r="4232" spans="1:7" x14ac:dyDescent="0.25">
      <c r="A4232" s="9" t="str">
        <f t="shared" si="362"/>
        <v/>
      </c>
      <c r="B4232" s="3" t="str">
        <f t="shared" si="363"/>
        <v/>
      </c>
      <c r="C4232" s="3" t="str">
        <f t="shared" si="364"/>
        <v/>
      </c>
      <c r="D4232" s="3" t="str">
        <f>IF(ISNUMBER(A4232),COUNTIF(Calculations!B:B, A4232),"")</f>
        <v/>
      </c>
      <c r="E4232" s="3" t="str">
        <f>IF(ISNUMBER(A4232),COUNTIF(Calculations!A:A, A4232),"")</f>
        <v/>
      </c>
      <c r="F4232" s="20" t="str">
        <f t="shared" si="365"/>
        <v/>
      </c>
      <c r="G4232" s="20" t="str">
        <f t="shared" si="366"/>
        <v/>
      </c>
    </row>
    <row r="4233" spans="1:7" x14ac:dyDescent="0.25">
      <c r="A4233" s="9" t="str">
        <f t="shared" si="362"/>
        <v/>
      </c>
      <c r="B4233" s="3" t="str">
        <f t="shared" si="363"/>
        <v/>
      </c>
      <c r="C4233" s="3" t="str">
        <f t="shared" si="364"/>
        <v/>
      </c>
      <c r="D4233" s="3" t="str">
        <f>IF(ISNUMBER(A4233),COUNTIF(Calculations!B:B, A4233),"")</f>
        <v/>
      </c>
      <c r="E4233" s="3" t="str">
        <f>IF(ISNUMBER(A4233),COUNTIF(Calculations!A:A, A4233),"")</f>
        <v/>
      </c>
      <c r="F4233" s="20" t="str">
        <f t="shared" si="365"/>
        <v/>
      </c>
      <c r="G4233" s="20" t="str">
        <f t="shared" si="366"/>
        <v/>
      </c>
    </row>
    <row r="4234" spans="1:7" x14ac:dyDescent="0.25">
      <c r="A4234" s="9" t="str">
        <f t="shared" si="362"/>
        <v/>
      </c>
      <c r="B4234" s="3" t="str">
        <f t="shared" si="363"/>
        <v/>
      </c>
      <c r="C4234" s="3" t="str">
        <f t="shared" si="364"/>
        <v/>
      </c>
      <c r="D4234" s="3" t="str">
        <f>IF(ISNUMBER(A4234),COUNTIF(Calculations!B:B, A4234),"")</f>
        <v/>
      </c>
      <c r="E4234" s="3" t="str">
        <f>IF(ISNUMBER(A4234),COUNTIF(Calculations!A:A, A4234),"")</f>
        <v/>
      </c>
      <c r="F4234" s="20" t="str">
        <f t="shared" si="365"/>
        <v/>
      </c>
      <c r="G4234" s="20" t="str">
        <f t="shared" si="366"/>
        <v/>
      </c>
    </row>
    <row r="4235" spans="1:7" x14ac:dyDescent="0.25">
      <c r="A4235" s="9" t="str">
        <f t="shared" si="362"/>
        <v/>
      </c>
      <c r="B4235" s="3" t="str">
        <f t="shared" si="363"/>
        <v/>
      </c>
      <c r="C4235" s="3" t="str">
        <f t="shared" si="364"/>
        <v/>
      </c>
      <c r="D4235" s="3" t="str">
        <f>IF(ISNUMBER(A4235),COUNTIF(Calculations!B:B, A4235),"")</f>
        <v/>
      </c>
      <c r="E4235" s="3" t="str">
        <f>IF(ISNUMBER(A4235),COUNTIF(Calculations!A:A, A4235),"")</f>
        <v/>
      </c>
      <c r="F4235" s="20" t="str">
        <f t="shared" si="365"/>
        <v/>
      </c>
      <c r="G4235" s="20" t="str">
        <f t="shared" si="366"/>
        <v/>
      </c>
    </row>
    <row r="4236" spans="1:7" x14ac:dyDescent="0.25">
      <c r="A4236" s="9" t="str">
        <f t="shared" si="362"/>
        <v/>
      </c>
      <c r="B4236" s="3" t="str">
        <f t="shared" si="363"/>
        <v/>
      </c>
      <c r="C4236" s="3" t="str">
        <f t="shared" si="364"/>
        <v/>
      </c>
      <c r="D4236" s="3" t="str">
        <f>IF(ISNUMBER(A4236),COUNTIF(Calculations!B:B, A4236),"")</f>
        <v/>
      </c>
      <c r="E4236" s="3" t="str">
        <f>IF(ISNUMBER(A4236),COUNTIF(Calculations!A:A, A4236),"")</f>
        <v/>
      </c>
      <c r="F4236" s="20" t="str">
        <f t="shared" si="365"/>
        <v/>
      </c>
      <c r="G4236" s="20" t="str">
        <f t="shared" si="366"/>
        <v/>
      </c>
    </row>
    <row r="4237" spans="1:7" x14ac:dyDescent="0.25">
      <c r="A4237" s="9" t="str">
        <f t="shared" si="362"/>
        <v/>
      </c>
      <c r="B4237" s="3" t="str">
        <f t="shared" si="363"/>
        <v/>
      </c>
      <c r="C4237" s="3" t="str">
        <f t="shared" si="364"/>
        <v/>
      </c>
      <c r="D4237" s="3" t="str">
        <f>IF(ISNUMBER(A4237),COUNTIF(Calculations!B:B, A4237),"")</f>
        <v/>
      </c>
      <c r="E4237" s="3" t="str">
        <f>IF(ISNUMBER(A4237),COUNTIF(Calculations!A:A, A4237),"")</f>
        <v/>
      </c>
      <c r="F4237" s="20" t="str">
        <f t="shared" si="365"/>
        <v/>
      </c>
      <c r="G4237" s="20" t="str">
        <f t="shared" si="366"/>
        <v/>
      </c>
    </row>
    <row r="4238" spans="1:7" x14ac:dyDescent="0.25">
      <c r="A4238" s="9" t="str">
        <f t="shared" si="362"/>
        <v/>
      </c>
      <c r="B4238" s="3" t="str">
        <f t="shared" si="363"/>
        <v/>
      </c>
      <c r="C4238" s="3" t="str">
        <f t="shared" si="364"/>
        <v/>
      </c>
      <c r="D4238" s="3" t="str">
        <f>IF(ISNUMBER(A4238),COUNTIF(Calculations!B:B, A4238),"")</f>
        <v/>
      </c>
      <c r="E4238" s="3" t="str">
        <f>IF(ISNUMBER(A4238),COUNTIF(Calculations!A:A, A4238),"")</f>
        <v/>
      </c>
      <c r="F4238" s="20" t="str">
        <f t="shared" si="365"/>
        <v/>
      </c>
      <c r="G4238" s="20" t="str">
        <f t="shared" si="366"/>
        <v/>
      </c>
    </row>
    <row r="4239" spans="1:7" x14ac:dyDescent="0.25">
      <c r="A4239" s="9" t="str">
        <f t="shared" si="362"/>
        <v/>
      </c>
      <c r="B4239" s="3" t="str">
        <f t="shared" si="363"/>
        <v/>
      </c>
      <c r="C4239" s="3" t="str">
        <f t="shared" si="364"/>
        <v/>
      </c>
      <c r="D4239" s="3" t="str">
        <f>IF(ISNUMBER(A4239),COUNTIF(Calculations!B:B, A4239),"")</f>
        <v/>
      </c>
      <c r="E4239" s="3" t="str">
        <f>IF(ISNUMBER(A4239),COUNTIF(Calculations!A:A, A4239),"")</f>
        <v/>
      </c>
      <c r="F4239" s="20" t="str">
        <f t="shared" si="365"/>
        <v/>
      </c>
      <c r="G4239" s="20" t="str">
        <f t="shared" si="366"/>
        <v/>
      </c>
    </row>
    <row r="4240" spans="1:7" x14ac:dyDescent="0.25">
      <c r="A4240" s="9" t="str">
        <f t="shared" si="362"/>
        <v/>
      </c>
      <c r="B4240" s="3" t="str">
        <f t="shared" si="363"/>
        <v/>
      </c>
      <c r="C4240" s="3" t="str">
        <f t="shared" si="364"/>
        <v/>
      </c>
      <c r="D4240" s="3" t="str">
        <f>IF(ISNUMBER(A4240),COUNTIF(Calculations!B:B, A4240),"")</f>
        <v/>
      </c>
      <c r="E4240" s="3" t="str">
        <f>IF(ISNUMBER(A4240),COUNTIF(Calculations!A:A, A4240),"")</f>
        <v/>
      </c>
      <c r="F4240" s="20" t="str">
        <f t="shared" si="365"/>
        <v/>
      </c>
      <c r="G4240" s="20" t="str">
        <f t="shared" si="366"/>
        <v/>
      </c>
    </row>
    <row r="4241" spans="1:7" x14ac:dyDescent="0.25">
      <c r="A4241" s="9" t="str">
        <f t="shared" si="362"/>
        <v/>
      </c>
      <c r="B4241" s="3" t="str">
        <f t="shared" si="363"/>
        <v/>
      </c>
      <c r="C4241" s="3" t="str">
        <f t="shared" si="364"/>
        <v/>
      </c>
      <c r="D4241" s="3" t="str">
        <f>IF(ISNUMBER(A4241),COUNTIF(Calculations!B:B, A4241),"")</f>
        <v/>
      </c>
      <c r="E4241" s="3" t="str">
        <f>IF(ISNUMBER(A4241),COUNTIF(Calculations!A:A, A4241),"")</f>
        <v/>
      </c>
      <c r="F4241" s="20" t="str">
        <f t="shared" si="365"/>
        <v/>
      </c>
      <c r="G4241" s="20" t="str">
        <f t="shared" si="366"/>
        <v/>
      </c>
    </row>
    <row r="4242" spans="1:7" x14ac:dyDescent="0.25">
      <c r="A4242" s="9" t="str">
        <f t="shared" si="362"/>
        <v/>
      </c>
      <c r="B4242" s="3" t="str">
        <f t="shared" si="363"/>
        <v/>
      </c>
      <c r="C4242" s="3" t="str">
        <f t="shared" si="364"/>
        <v/>
      </c>
      <c r="D4242" s="3" t="str">
        <f>IF(ISNUMBER(A4242),COUNTIF(Calculations!B:B, A4242),"")</f>
        <v/>
      </c>
      <c r="E4242" s="3" t="str">
        <f>IF(ISNUMBER(A4242),COUNTIF(Calculations!A:A, A4242),"")</f>
        <v/>
      </c>
      <c r="F4242" s="20" t="str">
        <f t="shared" si="365"/>
        <v/>
      </c>
      <c r="G4242" s="20" t="str">
        <f t="shared" si="366"/>
        <v/>
      </c>
    </row>
    <row r="4243" spans="1:7" x14ac:dyDescent="0.25">
      <c r="A4243" s="9" t="str">
        <f t="shared" si="362"/>
        <v/>
      </c>
      <c r="B4243" s="3" t="str">
        <f t="shared" si="363"/>
        <v/>
      </c>
      <c r="C4243" s="3" t="str">
        <f t="shared" si="364"/>
        <v/>
      </c>
      <c r="D4243" s="3" t="str">
        <f>IF(ISNUMBER(A4243),COUNTIF(Calculations!B:B, A4243),"")</f>
        <v/>
      </c>
      <c r="E4243" s="3" t="str">
        <f>IF(ISNUMBER(A4243),COUNTIF(Calculations!A:A, A4243),"")</f>
        <v/>
      </c>
      <c r="F4243" s="20" t="str">
        <f t="shared" si="365"/>
        <v/>
      </c>
      <c r="G4243" s="20" t="str">
        <f t="shared" si="366"/>
        <v/>
      </c>
    </row>
    <row r="4244" spans="1:7" x14ac:dyDescent="0.25">
      <c r="A4244" s="9" t="str">
        <f t="shared" si="362"/>
        <v/>
      </c>
      <c r="B4244" s="3" t="str">
        <f t="shared" si="363"/>
        <v/>
      </c>
      <c r="C4244" s="3" t="str">
        <f t="shared" si="364"/>
        <v/>
      </c>
      <c r="D4244" s="3" t="str">
        <f>IF(ISNUMBER(A4244),COUNTIF(Calculations!B:B, A4244),"")</f>
        <v/>
      </c>
      <c r="E4244" s="3" t="str">
        <f>IF(ISNUMBER(A4244),COUNTIF(Calculations!A:A, A4244),"")</f>
        <v/>
      </c>
      <c r="F4244" s="20" t="str">
        <f t="shared" si="365"/>
        <v/>
      </c>
      <c r="G4244" s="20" t="str">
        <f t="shared" si="366"/>
        <v/>
      </c>
    </row>
    <row r="4245" spans="1:7" x14ac:dyDescent="0.25">
      <c r="A4245" s="9" t="str">
        <f t="shared" si="362"/>
        <v/>
      </c>
      <c r="B4245" s="3" t="str">
        <f t="shared" si="363"/>
        <v/>
      </c>
      <c r="C4245" s="3" t="str">
        <f t="shared" si="364"/>
        <v/>
      </c>
      <c r="D4245" s="3" t="str">
        <f>IF(ISNUMBER(A4245),COUNTIF(Calculations!B:B, A4245),"")</f>
        <v/>
      </c>
      <c r="E4245" s="3" t="str">
        <f>IF(ISNUMBER(A4245),COUNTIF(Calculations!A:A, A4245),"")</f>
        <v/>
      </c>
      <c r="F4245" s="20" t="str">
        <f t="shared" si="365"/>
        <v/>
      </c>
      <c r="G4245" s="20" t="str">
        <f t="shared" si="366"/>
        <v/>
      </c>
    </row>
    <row r="4246" spans="1:7" x14ac:dyDescent="0.25">
      <c r="A4246" s="9" t="str">
        <f t="shared" si="362"/>
        <v/>
      </c>
      <c r="B4246" s="3" t="str">
        <f t="shared" si="363"/>
        <v/>
      </c>
      <c r="C4246" s="3" t="str">
        <f t="shared" si="364"/>
        <v/>
      </c>
      <c r="D4246" s="3" t="str">
        <f>IF(ISNUMBER(A4246),COUNTIF(Calculations!B:B, A4246),"")</f>
        <v/>
      </c>
      <c r="E4246" s="3" t="str">
        <f>IF(ISNUMBER(A4246),COUNTIF(Calculations!A:A, A4246),"")</f>
        <v/>
      </c>
      <c r="F4246" s="20" t="str">
        <f t="shared" si="365"/>
        <v/>
      </c>
      <c r="G4246" s="20" t="str">
        <f t="shared" si="366"/>
        <v/>
      </c>
    </row>
    <row r="4247" spans="1:7" x14ac:dyDescent="0.25">
      <c r="A4247" s="9" t="str">
        <f t="shared" si="362"/>
        <v/>
      </c>
      <c r="B4247" s="3" t="str">
        <f t="shared" si="363"/>
        <v/>
      </c>
      <c r="C4247" s="3" t="str">
        <f t="shared" si="364"/>
        <v/>
      </c>
      <c r="D4247" s="3" t="str">
        <f>IF(ISNUMBER(A4247),COUNTIF(Calculations!B:B, A4247),"")</f>
        <v/>
      </c>
      <c r="E4247" s="3" t="str">
        <f>IF(ISNUMBER(A4247),COUNTIF(Calculations!A:A, A4247),"")</f>
        <v/>
      </c>
      <c r="F4247" s="20" t="str">
        <f t="shared" si="365"/>
        <v/>
      </c>
      <c r="G4247" s="20" t="str">
        <f t="shared" si="366"/>
        <v/>
      </c>
    </row>
    <row r="4248" spans="1:7" x14ac:dyDescent="0.25">
      <c r="A4248" s="9" t="str">
        <f t="shared" si="362"/>
        <v/>
      </c>
      <c r="B4248" s="3" t="str">
        <f t="shared" si="363"/>
        <v/>
      </c>
      <c r="C4248" s="3" t="str">
        <f t="shared" si="364"/>
        <v/>
      </c>
      <c r="D4248" s="3" t="str">
        <f>IF(ISNUMBER(A4248),COUNTIF(Calculations!B:B, A4248),"")</f>
        <v/>
      </c>
      <c r="E4248" s="3" t="str">
        <f>IF(ISNUMBER(A4248),COUNTIF(Calculations!A:A, A4248),"")</f>
        <v/>
      </c>
      <c r="F4248" s="20" t="str">
        <f t="shared" si="365"/>
        <v/>
      </c>
      <c r="G4248" s="20" t="str">
        <f t="shared" si="366"/>
        <v/>
      </c>
    </row>
    <row r="4249" spans="1:7" x14ac:dyDescent="0.25">
      <c r="A4249" s="9" t="str">
        <f t="shared" si="362"/>
        <v/>
      </c>
      <c r="B4249" s="3" t="str">
        <f t="shared" si="363"/>
        <v/>
      </c>
      <c r="C4249" s="3" t="str">
        <f t="shared" si="364"/>
        <v/>
      </c>
      <c r="D4249" s="3" t="str">
        <f>IF(ISNUMBER(A4249),COUNTIF(Calculations!B:B, A4249),"")</f>
        <v/>
      </c>
      <c r="E4249" s="3" t="str">
        <f>IF(ISNUMBER(A4249),COUNTIF(Calculations!A:A, A4249),"")</f>
        <v/>
      </c>
      <c r="F4249" s="20" t="str">
        <f t="shared" si="365"/>
        <v/>
      </c>
      <c r="G4249" s="20" t="str">
        <f t="shared" si="366"/>
        <v/>
      </c>
    </row>
    <row r="4250" spans="1:7" x14ac:dyDescent="0.25">
      <c r="A4250" s="9" t="str">
        <f t="shared" si="362"/>
        <v/>
      </c>
      <c r="B4250" s="3" t="str">
        <f t="shared" si="363"/>
        <v/>
      </c>
      <c r="C4250" s="3" t="str">
        <f t="shared" si="364"/>
        <v/>
      </c>
      <c r="D4250" s="3" t="str">
        <f>IF(ISNUMBER(A4250),COUNTIF(Calculations!B:B, A4250),"")</f>
        <v/>
      </c>
      <c r="E4250" s="3" t="str">
        <f>IF(ISNUMBER(A4250),COUNTIF(Calculations!A:A, A4250),"")</f>
        <v/>
      </c>
      <c r="F4250" s="20" t="str">
        <f t="shared" si="365"/>
        <v/>
      </c>
      <c r="G4250" s="20" t="str">
        <f t="shared" si="366"/>
        <v/>
      </c>
    </row>
    <row r="4251" spans="1:7" x14ac:dyDescent="0.25">
      <c r="A4251" s="9" t="str">
        <f t="shared" si="362"/>
        <v/>
      </c>
      <c r="B4251" s="3" t="str">
        <f t="shared" si="363"/>
        <v/>
      </c>
      <c r="C4251" s="3" t="str">
        <f t="shared" si="364"/>
        <v/>
      </c>
      <c r="D4251" s="3" t="str">
        <f>IF(ISNUMBER(A4251),COUNTIF(Calculations!B:B, A4251),"")</f>
        <v/>
      </c>
      <c r="E4251" s="3" t="str">
        <f>IF(ISNUMBER(A4251),COUNTIF(Calculations!A:A, A4251),"")</f>
        <v/>
      </c>
      <c r="F4251" s="20" t="str">
        <f t="shared" si="365"/>
        <v/>
      </c>
      <c r="G4251" s="20" t="str">
        <f t="shared" si="366"/>
        <v/>
      </c>
    </row>
    <row r="4252" spans="1:7" x14ac:dyDescent="0.25">
      <c r="A4252" s="9" t="str">
        <f t="shared" si="362"/>
        <v/>
      </c>
      <c r="B4252" s="3" t="str">
        <f t="shared" si="363"/>
        <v/>
      </c>
      <c r="C4252" s="3" t="str">
        <f t="shared" si="364"/>
        <v/>
      </c>
      <c r="D4252" s="3" t="str">
        <f>IF(ISNUMBER(A4252),COUNTIF(Calculations!B:B, A4252),"")</f>
        <v/>
      </c>
      <c r="E4252" s="3" t="str">
        <f>IF(ISNUMBER(A4252),COUNTIF(Calculations!A:A, A4252),"")</f>
        <v/>
      </c>
      <c r="F4252" s="20" t="str">
        <f t="shared" si="365"/>
        <v/>
      </c>
      <c r="G4252" s="20" t="str">
        <f t="shared" si="366"/>
        <v/>
      </c>
    </row>
    <row r="4253" spans="1:7" x14ac:dyDescent="0.25">
      <c r="A4253" s="9" t="str">
        <f t="shared" si="362"/>
        <v/>
      </c>
      <c r="B4253" s="3" t="str">
        <f t="shared" si="363"/>
        <v/>
      </c>
      <c r="C4253" s="3" t="str">
        <f t="shared" si="364"/>
        <v/>
      </c>
      <c r="D4253" s="3" t="str">
        <f>IF(ISNUMBER(A4253),COUNTIF(Calculations!B:B, A4253),"")</f>
        <v/>
      </c>
      <c r="E4253" s="3" t="str">
        <f>IF(ISNUMBER(A4253),COUNTIF(Calculations!A:A, A4253),"")</f>
        <v/>
      </c>
      <c r="F4253" s="20" t="str">
        <f t="shared" si="365"/>
        <v/>
      </c>
      <c r="G4253" s="20" t="str">
        <f t="shared" si="366"/>
        <v/>
      </c>
    </row>
    <row r="4254" spans="1:7" x14ac:dyDescent="0.25">
      <c r="A4254" s="9" t="str">
        <f t="shared" si="362"/>
        <v/>
      </c>
      <c r="B4254" s="3" t="str">
        <f t="shared" si="363"/>
        <v/>
      </c>
      <c r="C4254" s="3" t="str">
        <f t="shared" si="364"/>
        <v/>
      </c>
      <c r="D4254" s="3" t="str">
        <f>IF(ISNUMBER(A4254),COUNTIF(Calculations!B:B, A4254),"")</f>
        <v/>
      </c>
      <c r="E4254" s="3" t="str">
        <f>IF(ISNUMBER(A4254),COUNTIF(Calculations!A:A, A4254),"")</f>
        <v/>
      </c>
      <c r="F4254" s="20" t="str">
        <f t="shared" si="365"/>
        <v/>
      </c>
      <c r="G4254" s="20" t="str">
        <f t="shared" si="366"/>
        <v/>
      </c>
    </row>
    <row r="4255" spans="1:7" x14ac:dyDescent="0.25">
      <c r="A4255" s="9" t="str">
        <f t="shared" si="362"/>
        <v/>
      </c>
      <c r="B4255" s="3" t="str">
        <f t="shared" si="363"/>
        <v/>
      </c>
      <c r="C4255" s="3" t="str">
        <f t="shared" si="364"/>
        <v/>
      </c>
      <c r="D4255" s="3" t="str">
        <f>IF(ISNUMBER(A4255),COUNTIF(Calculations!B:B, A4255),"")</f>
        <v/>
      </c>
      <c r="E4255" s="3" t="str">
        <f>IF(ISNUMBER(A4255),COUNTIF(Calculations!A:A, A4255),"")</f>
        <v/>
      </c>
      <c r="F4255" s="20" t="str">
        <f t="shared" si="365"/>
        <v/>
      </c>
      <c r="G4255" s="20" t="str">
        <f t="shared" si="366"/>
        <v/>
      </c>
    </row>
    <row r="4256" spans="1:7" x14ac:dyDescent="0.25">
      <c r="A4256" s="9" t="str">
        <f t="shared" si="362"/>
        <v/>
      </c>
      <c r="B4256" s="3" t="str">
        <f t="shared" si="363"/>
        <v/>
      </c>
      <c r="C4256" s="3" t="str">
        <f t="shared" si="364"/>
        <v/>
      </c>
      <c r="D4256" s="3" t="str">
        <f>IF(ISNUMBER(A4256),COUNTIF(Calculations!B:B, A4256),"")</f>
        <v/>
      </c>
      <c r="E4256" s="3" t="str">
        <f>IF(ISNUMBER(A4256),COUNTIF(Calculations!A:A, A4256),"")</f>
        <v/>
      </c>
      <c r="F4256" s="20" t="str">
        <f t="shared" si="365"/>
        <v/>
      </c>
      <c r="G4256" s="20" t="str">
        <f t="shared" si="366"/>
        <v/>
      </c>
    </row>
    <row r="4257" spans="1:7" x14ac:dyDescent="0.25">
      <c r="A4257" s="9" t="str">
        <f t="shared" si="362"/>
        <v/>
      </c>
      <c r="B4257" s="3" t="str">
        <f t="shared" si="363"/>
        <v/>
      </c>
      <c r="C4257" s="3" t="str">
        <f t="shared" si="364"/>
        <v/>
      </c>
      <c r="D4257" s="3" t="str">
        <f>IF(ISNUMBER(A4257),COUNTIF(Calculations!B:B, A4257),"")</f>
        <v/>
      </c>
      <c r="E4257" s="3" t="str">
        <f>IF(ISNUMBER(A4257),COUNTIF(Calculations!A:A, A4257),"")</f>
        <v/>
      </c>
      <c r="F4257" s="20" t="str">
        <f t="shared" si="365"/>
        <v/>
      </c>
      <c r="G4257" s="20" t="str">
        <f t="shared" si="366"/>
        <v/>
      </c>
    </row>
    <row r="4258" spans="1:7" x14ac:dyDescent="0.25">
      <c r="A4258" s="9" t="str">
        <f t="shared" si="362"/>
        <v/>
      </c>
      <c r="B4258" s="3" t="str">
        <f t="shared" si="363"/>
        <v/>
      </c>
      <c r="C4258" s="3" t="str">
        <f t="shared" si="364"/>
        <v/>
      </c>
      <c r="D4258" s="3" t="str">
        <f>IF(ISNUMBER(A4258),COUNTIF(Calculations!B:B, A4258),"")</f>
        <v/>
      </c>
      <c r="E4258" s="3" t="str">
        <f>IF(ISNUMBER(A4258),COUNTIF(Calculations!A:A, A4258),"")</f>
        <v/>
      </c>
      <c r="F4258" s="20" t="str">
        <f t="shared" si="365"/>
        <v/>
      </c>
      <c r="G4258" s="20" t="str">
        <f t="shared" si="366"/>
        <v/>
      </c>
    </row>
    <row r="4259" spans="1:7" x14ac:dyDescent="0.25">
      <c r="A4259" s="9" t="str">
        <f t="shared" si="362"/>
        <v/>
      </c>
      <c r="B4259" s="3" t="str">
        <f t="shared" si="363"/>
        <v/>
      </c>
      <c r="C4259" s="3" t="str">
        <f t="shared" si="364"/>
        <v/>
      </c>
      <c r="D4259" s="3" t="str">
        <f>IF(ISNUMBER(A4259),COUNTIF(Calculations!B:B, A4259),"")</f>
        <v/>
      </c>
      <c r="E4259" s="3" t="str">
        <f>IF(ISNUMBER(A4259),COUNTIF(Calculations!A:A, A4259),"")</f>
        <v/>
      </c>
      <c r="F4259" s="20" t="str">
        <f t="shared" si="365"/>
        <v/>
      </c>
      <c r="G4259" s="20" t="str">
        <f t="shared" si="366"/>
        <v/>
      </c>
    </row>
    <row r="4260" spans="1:7" x14ac:dyDescent="0.25">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20" t="str">
        <f t="shared" ref="F4260:F4323" si="370">IF(ISNUMBER(A4260),F4259 + D4260,"")</f>
        <v/>
      </c>
      <c r="G4260" s="20" t="str">
        <f t="shared" ref="G4260:G4323" si="371">IF(ISNUMBER(A4260),G4259 + E4260,"")</f>
        <v/>
      </c>
    </row>
    <row r="4261" spans="1:7" x14ac:dyDescent="0.25">
      <c r="A4261" s="9" t="str">
        <f t="shared" si="367"/>
        <v/>
      </c>
      <c r="B4261" s="3" t="str">
        <f t="shared" si="368"/>
        <v/>
      </c>
      <c r="C4261" s="3" t="str">
        <f t="shared" si="369"/>
        <v/>
      </c>
      <c r="D4261" s="3" t="str">
        <f>IF(ISNUMBER(A4261),COUNTIF(Calculations!B:B, A4261),"")</f>
        <v/>
      </c>
      <c r="E4261" s="3" t="str">
        <f>IF(ISNUMBER(A4261),COUNTIF(Calculations!A:A, A4261),"")</f>
        <v/>
      </c>
      <c r="F4261" s="20" t="str">
        <f t="shared" si="370"/>
        <v/>
      </c>
      <c r="G4261" s="20" t="str">
        <f t="shared" si="371"/>
        <v/>
      </c>
    </row>
    <row r="4262" spans="1:7" x14ac:dyDescent="0.25">
      <c r="A4262" s="9" t="str">
        <f t="shared" si="367"/>
        <v/>
      </c>
      <c r="B4262" s="3" t="str">
        <f t="shared" si="368"/>
        <v/>
      </c>
      <c r="C4262" s="3" t="str">
        <f t="shared" si="369"/>
        <v/>
      </c>
      <c r="D4262" s="3" t="str">
        <f>IF(ISNUMBER(A4262),COUNTIF(Calculations!B:B, A4262),"")</f>
        <v/>
      </c>
      <c r="E4262" s="3" t="str">
        <f>IF(ISNUMBER(A4262),COUNTIF(Calculations!A:A, A4262),"")</f>
        <v/>
      </c>
      <c r="F4262" s="20" t="str">
        <f t="shared" si="370"/>
        <v/>
      </c>
      <c r="G4262" s="20" t="str">
        <f t="shared" si="371"/>
        <v/>
      </c>
    </row>
    <row r="4263" spans="1:7" x14ac:dyDescent="0.25">
      <c r="A4263" s="9" t="str">
        <f t="shared" si="367"/>
        <v/>
      </c>
      <c r="B4263" s="3" t="str">
        <f t="shared" si="368"/>
        <v/>
      </c>
      <c r="C4263" s="3" t="str">
        <f t="shared" si="369"/>
        <v/>
      </c>
      <c r="D4263" s="3" t="str">
        <f>IF(ISNUMBER(A4263),COUNTIF(Calculations!B:B, A4263),"")</f>
        <v/>
      </c>
      <c r="E4263" s="3" t="str">
        <f>IF(ISNUMBER(A4263),COUNTIF(Calculations!A:A, A4263),"")</f>
        <v/>
      </c>
      <c r="F4263" s="20" t="str">
        <f t="shared" si="370"/>
        <v/>
      </c>
      <c r="G4263" s="20" t="str">
        <f t="shared" si="371"/>
        <v/>
      </c>
    </row>
    <row r="4264" spans="1:7" x14ac:dyDescent="0.25">
      <c r="A4264" s="9" t="str">
        <f t="shared" si="367"/>
        <v/>
      </c>
      <c r="B4264" s="3" t="str">
        <f t="shared" si="368"/>
        <v/>
      </c>
      <c r="C4264" s="3" t="str">
        <f t="shared" si="369"/>
        <v/>
      </c>
      <c r="D4264" s="3" t="str">
        <f>IF(ISNUMBER(A4264),COUNTIF(Calculations!B:B, A4264),"")</f>
        <v/>
      </c>
      <c r="E4264" s="3" t="str">
        <f>IF(ISNUMBER(A4264),COUNTIF(Calculations!A:A, A4264),"")</f>
        <v/>
      </c>
      <c r="F4264" s="20" t="str">
        <f t="shared" si="370"/>
        <v/>
      </c>
      <c r="G4264" s="20" t="str">
        <f t="shared" si="371"/>
        <v/>
      </c>
    </row>
    <row r="4265" spans="1:7" x14ac:dyDescent="0.25">
      <c r="A4265" s="9" t="str">
        <f t="shared" si="367"/>
        <v/>
      </c>
      <c r="B4265" s="3" t="str">
        <f t="shared" si="368"/>
        <v/>
      </c>
      <c r="C4265" s="3" t="str">
        <f t="shared" si="369"/>
        <v/>
      </c>
      <c r="D4265" s="3" t="str">
        <f>IF(ISNUMBER(A4265),COUNTIF(Calculations!B:B, A4265),"")</f>
        <v/>
      </c>
      <c r="E4265" s="3" t="str">
        <f>IF(ISNUMBER(A4265),COUNTIF(Calculations!A:A, A4265),"")</f>
        <v/>
      </c>
      <c r="F4265" s="20" t="str">
        <f t="shared" si="370"/>
        <v/>
      </c>
      <c r="G4265" s="20" t="str">
        <f t="shared" si="371"/>
        <v/>
      </c>
    </row>
    <row r="4266" spans="1:7" x14ac:dyDescent="0.25">
      <c r="A4266" s="9" t="str">
        <f t="shared" si="367"/>
        <v/>
      </c>
      <c r="B4266" s="3" t="str">
        <f t="shared" si="368"/>
        <v/>
      </c>
      <c r="C4266" s="3" t="str">
        <f t="shared" si="369"/>
        <v/>
      </c>
      <c r="D4266" s="3" t="str">
        <f>IF(ISNUMBER(A4266),COUNTIF(Calculations!B:B, A4266),"")</f>
        <v/>
      </c>
      <c r="E4266" s="3" t="str">
        <f>IF(ISNUMBER(A4266),COUNTIF(Calculations!A:A, A4266),"")</f>
        <v/>
      </c>
      <c r="F4266" s="20" t="str">
        <f t="shared" si="370"/>
        <v/>
      </c>
      <c r="G4266" s="20" t="str">
        <f t="shared" si="371"/>
        <v/>
      </c>
    </row>
    <row r="4267" spans="1:7" x14ac:dyDescent="0.25">
      <c r="A4267" s="9" t="str">
        <f t="shared" si="367"/>
        <v/>
      </c>
      <c r="B4267" s="3" t="str">
        <f t="shared" si="368"/>
        <v/>
      </c>
      <c r="C4267" s="3" t="str">
        <f t="shared" si="369"/>
        <v/>
      </c>
      <c r="D4267" s="3" t="str">
        <f>IF(ISNUMBER(A4267),COUNTIF(Calculations!B:B, A4267),"")</f>
        <v/>
      </c>
      <c r="E4267" s="3" t="str">
        <f>IF(ISNUMBER(A4267),COUNTIF(Calculations!A:A, A4267),"")</f>
        <v/>
      </c>
      <c r="F4267" s="20" t="str">
        <f t="shared" si="370"/>
        <v/>
      </c>
      <c r="G4267" s="20" t="str">
        <f t="shared" si="371"/>
        <v/>
      </c>
    </row>
    <row r="4268" spans="1:7" x14ac:dyDescent="0.25">
      <c r="A4268" s="9" t="str">
        <f t="shared" si="367"/>
        <v/>
      </c>
      <c r="B4268" s="3" t="str">
        <f t="shared" si="368"/>
        <v/>
      </c>
      <c r="C4268" s="3" t="str">
        <f t="shared" si="369"/>
        <v/>
      </c>
      <c r="D4268" s="3" t="str">
        <f>IF(ISNUMBER(A4268),COUNTIF(Calculations!B:B, A4268),"")</f>
        <v/>
      </c>
      <c r="E4268" s="3" t="str">
        <f>IF(ISNUMBER(A4268),COUNTIF(Calculations!A:A, A4268),"")</f>
        <v/>
      </c>
      <c r="F4268" s="20" t="str">
        <f t="shared" si="370"/>
        <v/>
      </c>
      <c r="G4268" s="20" t="str">
        <f t="shared" si="371"/>
        <v/>
      </c>
    </row>
    <row r="4269" spans="1:7" x14ac:dyDescent="0.25">
      <c r="A4269" s="9" t="str">
        <f t="shared" si="367"/>
        <v/>
      </c>
      <c r="B4269" s="3" t="str">
        <f t="shared" si="368"/>
        <v/>
      </c>
      <c r="C4269" s="3" t="str">
        <f t="shared" si="369"/>
        <v/>
      </c>
      <c r="D4269" s="3" t="str">
        <f>IF(ISNUMBER(A4269),COUNTIF(Calculations!B:B, A4269),"")</f>
        <v/>
      </c>
      <c r="E4269" s="3" t="str">
        <f>IF(ISNUMBER(A4269),COUNTIF(Calculations!A:A, A4269),"")</f>
        <v/>
      </c>
      <c r="F4269" s="20" t="str">
        <f t="shared" si="370"/>
        <v/>
      </c>
      <c r="G4269" s="20" t="str">
        <f t="shared" si="371"/>
        <v/>
      </c>
    </row>
    <row r="4270" spans="1:7" x14ac:dyDescent="0.25">
      <c r="A4270" s="9" t="str">
        <f t="shared" si="367"/>
        <v/>
      </c>
      <c r="B4270" s="3" t="str">
        <f t="shared" si="368"/>
        <v/>
      </c>
      <c r="C4270" s="3" t="str">
        <f t="shared" si="369"/>
        <v/>
      </c>
      <c r="D4270" s="3" t="str">
        <f>IF(ISNUMBER(A4270),COUNTIF(Calculations!B:B, A4270),"")</f>
        <v/>
      </c>
      <c r="E4270" s="3" t="str">
        <f>IF(ISNUMBER(A4270),COUNTIF(Calculations!A:A, A4270),"")</f>
        <v/>
      </c>
      <c r="F4270" s="20" t="str">
        <f t="shared" si="370"/>
        <v/>
      </c>
      <c r="G4270" s="20" t="str">
        <f t="shared" si="371"/>
        <v/>
      </c>
    </row>
    <row r="4271" spans="1:7" x14ac:dyDescent="0.25">
      <c r="A4271" s="9" t="str">
        <f t="shared" si="367"/>
        <v/>
      </c>
      <c r="B4271" s="3" t="str">
        <f t="shared" si="368"/>
        <v/>
      </c>
      <c r="C4271" s="3" t="str">
        <f t="shared" si="369"/>
        <v/>
      </c>
      <c r="D4271" s="3" t="str">
        <f>IF(ISNUMBER(A4271),COUNTIF(Calculations!B:B, A4271),"")</f>
        <v/>
      </c>
      <c r="E4271" s="3" t="str">
        <f>IF(ISNUMBER(A4271),COUNTIF(Calculations!A:A, A4271),"")</f>
        <v/>
      </c>
      <c r="F4271" s="20" t="str">
        <f t="shared" si="370"/>
        <v/>
      </c>
      <c r="G4271" s="20" t="str">
        <f t="shared" si="371"/>
        <v/>
      </c>
    </row>
    <row r="4272" spans="1:7" x14ac:dyDescent="0.25">
      <c r="A4272" s="9" t="str">
        <f t="shared" si="367"/>
        <v/>
      </c>
      <c r="B4272" s="3" t="str">
        <f t="shared" si="368"/>
        <v/>
      </c>
      <c r="C4272" s="3" t="str">
        <f t="shared" si="369"/>
        <v/>
      </c>
      <c r="D4272" s="3" t="str">
        <f>IF(ISNUMBER(A4272),COUNTIF(Calculations!B:B, A4272),"")</f>
        <v/>
      </c>
      <c r="E4272" s="3" t="str">
        <f>IF(ISNUMBER(A4272),COUNTIF(Calculations!A:A, A4272),"")</f>
        <v/>
      </c>
      <c r="F4272" s="20" t="str">
        <f t="shared" si="370"/>
        <v/>
      </c>
      <c r="G4272" s="20" t="str">
        <f t="shared" si="371"/>
        <v/>
      </c>
    </row>
    <row r="4273" spans="1:7" x14ac:dyDescent="0.25">
      <c r="A4273" s="9" t="str">
        <f t="shared" si="367"/>
        <v/>
      </c>
      <c r="B4273" s="3" t="str">
        <f t="shared" si="368"/>
        <v/>
      </c>
      <c r="C4273" s="3" t="str">
        <f t="shared" si="369"/>
        <v/>
      </c>
      <c r="D4273" s="3" t="str">
        <f>IF(ISNUMBER(A4273),COUNTIF(Calculations!B:B, A4273),"")</f>
        <v/>
      </c>
      <c r="E4273" s="3" t="str">
        <f>IF(ISNUMBER(A4273),COUNTIF(Calculations!A:A, A4273),"")</f>
        <v/>
      </c>
      <c r="F4273" s="20" t="str">
        <f t="shared" si="370"/>
        <v/>
      </c>
      <c r="G4273" s="20" t="str">
        <f t="shared" si="371"/>
        <v/>
      </c>
    </row>
    <row r="4274" spans="1:7" x14ac:dyDescent="0.25">
      <c r="A4274" s="9" t="str">
        <f t="shared" si="367"/>
        <v/>
      </c>
      <c r="B4274" s="3" t="str">
        <f t="shared" si="368"/>
        <v/>
      </c>
      <c r="C4274" s="3" t="str">
        <f t="shared" si="369"/>
        <v/>
      </c>
      <c r="D4274" s="3" t="str">
        <f>IF(ISNUMBER(A4274),COUNTIF(Calculations!B:B, A4274),"")</f>
        <v/>
      </c>
      <c r="E4274" s="3" t="str">
        <f>IF(ISNUMBER(A4274),COUNTIF(Calculations!A:A, A4274),"")</f>
        <v/>
      </c>
      <c r="F4274" s="20" t="str">
        <f t="shared" si="370"/>
        <v/>
      </c>
      <c r="G4274" s="20" t="str">
        <f t="shared" si="371"/>
        <v/>
      </c>
    </row>
    <row r="4275" spans="1:7" x14ac:dyDescent="0.25">
      <c r="A4275" s="9" t="str">
        <f t="shared" si="367"/>
        <v/>
      </c>
      <c r="B4275" s="3" t="str">
        <f t="shared" si="368"/>
        <v/>
      </c>
      <c r="C4275" s="3" t="str">
        <f t="shared" si="369"/>
        <v/>
      </c>
      <c r="D4275" s="3" t="str">
        <f>IF(ISNUMBER(A4275),COUNTIF(Calculations!B:B, A4275),"")</f>
        <v/>
      </c>
      <c r="E4275" s="3" t="str">
        <f>IF(ISNUMBER(A4275),COUNTIF(Calculations!A:A, A4275),"")</f>
        <v/>
      </c>
      <c r="F4275" s="20" t="str">
        <f t="shared" si="370"/>
        <v/>
      </c>
      <c r="G4275" s="20" t="str">
        <f t="shared" si="371"/>
        <v/>
      </c>
    </row>
    <row r="4276" spans="1:7" x14ac:dyDescent="0.25">
      <c r="A4276" s="9" t="str">
        <f t="shared" si="367"/>
        <v/>
      </c>
      <c r="B4276" s="3" t="str">
        <f t="shared" si="368"/>
        <v/>
      </c>
      <c r="C4276" s="3" t="str">
        <f t="shared" si="369"/>
        <v/>
      </c>
      <c r="D4276" s="3" t="str">
        <f>IF(ISNUMBER(A4276),COUNTIF(Calculations!B:B, A4276),"")</f>
        <v/>
      </c>
      <c r="E4276" s="3" t="str">
        <f>IF(ISNUMBER(A4276),COUNTIF(Calculations!A:A, A4276),"")</f>
        <v/>
      </c>
      <c r="F4276" s="20" t="str">
        <f t="shared" si="370"/>
        <v/>
      </c>
      <c r="G4276" s="20" t="str">
        <f t="shared" si="371"/>
        <v/>
      </c>
    </row>
    <row r="4277" spans="1:7" x14ac:dyDescent="0.25">
      <c r="A4277" s="9" t="str">
        <f t="shared" si="367"/>
        <v/>
      </c>
      <c r="B4277" s="3" t="str">
        <f t="shared" si="368"/>
        <v/>
      </c>
      <c r="C4277" s="3" t="str">
        <f t="shared" si="369"/>
        <v/>
      </c>
      <c r="D4277" s="3" t="str">
        <f>IF(ISNUMBER(A4277),COUNTIF(Calculations!B:B, A4277),"")</f>
        <v/>
      </c>
      <c r="E4277" s="3" t="str">
        <f>IF(ISNUMBER(A4277),COUNTIF(Calculations!A:A, A4277),"")</f>
        <v/>
      </c>
      <c r="F4277" s="20" t="str">
        <f t="shared" si="370"/>
        <v/>
      </c>
      <c r="G4277" s="20" t="str">
        <f t="shared" si="371"/>
        <v/>
      </c>
    </row>
    <row r="4278" spans="1:7" x14ac:dyDescent="0.25">
      <c r="A4278" s="9" t="str">
        <f t="shared" si="367"/>
        <v/>
      </c>
      <c r="B4278" s="3" t="str">
        <f t="shared" si="368"/>
        <v/>
      </c>
      <c r="C4278" s="3" t="str">
        <f t="shared" si="369"/>
        <v/>
      </c>
      <c r="D4278" s="3" t="str">
        <f>IF(ISNUMBER(A4278),COUNTIF(Calculations!B:B, A4278),"")</f>
        <v/>
      </c>
      <c r="E4278" s="3" t="str">
        <f>IF(ISNUMBER(A4278),COUNTIF(Calculations!A:A, A4278),"")</f>
        <v/>
      </c>
      <c r="F4278" s="20" t="str">
        <f t="shared" si="370"/>
        <v/>
      </c>
      <c r="G4278" s="20" t="str">
        <f t="shared" si="371"/>
        <v/>
      </c>
    </row>
    <row r="4279" spans="1:7" x14ac:dyDescent="0.25">
      <c r="A4279" s="9" t="str">
        <f t="shared" si="367"/>
        <v/>
      </c>
      <c r="B4279" s="3" t="str">
        <f t="shared" si="368"/>
        <v/>
      </c>
      <c r="C4279" s="3" t="str">
        <f t="shared" si="369"/>
        <v/>
      </c>
      <c r="D4279" s="3" t="str">
        <f>IF(ISNUMBER(A4279),COUNTIF(Calculations!B:B, A4279),"")</f>
        <v/>
      </c>
      <c r="E4279" s="3" t="str">
        <f>IF(ISNUMBER(A4279),COUNTIF(Calculations!A:A, A4279),"")</f>
        <v/>
      </c>
      <c r="F4279" s="20" t="str">
        <f t="shared" si="370"/>
        <v/>
      </c>
      <c r="G4279" s="20" t="str">
        <f t="shared" si="371"/>
        <v/>
      </c>
    </row>
    <row r="4280" spans="1:7" x14ac:dyDescent="0.25">
      <c r="A4280" s="9" t="str">
        <f t="shared" si="367"/>
        <v/>
      </c>
      <c r="B4280" s="3" t="str">
        <f t="shared" si="368"/>
        <v/>
      </c>
      <c r="C4280" s="3" t="str">
        <f t="shared" si="369"/>
        <v/>
      </c>
      <c r="D4280" s="3" t="str">
        <f>IF(ISNUMBER(A4280),COUNTIF(Calculations!B:B, A4280),"")</f>
        <v/>
      </c>
      <c r="E4280" s="3" t="str">
        <f>IF(ISNUMBER(A4280),COUNTIF(Calculations!A:A, A4280),"")</f>
        <v/>
      </c>
      <c r="F4280" s="20" t="str">
        <f t="shared" si="370"/>
        <v/>
      </c>
      <c r="G4280" s="20" t="str">
        <f t="shared" si="371"/>
        <v/>
      </c>
    </row>
    <row r="4281" spans="1:7" x14ac:dyDescent="0.25">
      <c r="A4281" s="9" t="str">
        <f t="shared" si="367"/>
        <v/>
      </c>
      <c r="B4281" s="3" t="str">
        <f t="shared" si="368"/>
        <v/>
      </c>
      <c r="C4281" s="3" t="str">
        <f t="shared" si="369"/>
        <v/>
      </c>
      <c r="D4281" s="3" t="str">
        <f>IF(ISNUMBER(A4281),COUNTIF(Calculations!B:B, A4281),"")</f>
        <v/>
      </c>
      <c r="E4281" s="3" t="str">
        <f>IF(ISNUMBER(A4281),COUNTIF(Calculations!A:A, A4281),"")</f>
        <v/>
      </c>
      <c r="F4281" s="20" t="str">
        <f t="shared" si="370"/>
        <v/>
      </c>
      <c r="G4281" s="20" t="str">
        <f t="shared" si="371"/>
        <v/>
      </c>
    </row>
    <row r="4282" spans="1:7" x14ac:dyDescent="0.25">
      <c r="A4282" s="9" t="str">
        <f t="shared" si="367"/>
        <v/>
      </c>
      <c r="B4282" s="3" t="str">
        <f t="shared" si="368"/>
        <v/>
      </c>
      <c r="C4282" s="3" t="str">
        <f t="shared" si="369"/>
        <v/>
      </c>
      <c r="D4282" s="3" t="str">
        <f>IF(ISNUMBER(A4282),COUNTIF(Calculations!B:B, A4282),"")</f>
        <v/>
      </c>
      <c r="E4282" s="3" t="str">
        <f>IF(ISNUMBER(A4282),COUNTIF(Calculations!A:A, A4282),"")</f>
        <v/>
      </c>
      <c r="F4282" s="20" t="str">
        <f t="shared" si="370"/>
        <v/>
      </c>
      <c r="G4282" s="20" t="str">
        <f t="shared" si="371"/>
        <v/>
      </c>
    </row>
    <row r="4283" spans="1:7" x14ac:dyDescent="0.25">
      <c r="A4283" s="9" t="str">
        <f t="shared" si="367"/>
        <v/>
      </c>
      <c r="B4283" s="3" t="str">
        <f t="shared" si="368"/>
        <v/>
      </c>
      <c r="C4283" s="3" t="str">
        <f t="shared" si="369"/>
        <v/>
      </c>
      <c r="D4283" s="3" t="str">
        <f>IF(ISNUMBER(A4283),COUNTIF(Calculations!B:B, A4283),"")</f>
        <v/>
      </c>
      <c r="E4283" s="3" t="str">
        <f>IF(ISNUMBER(A4283),COUNTIF(Calculations!A:A, A4283),"")</f>
        <v/>
      </c>
      <c r="F4283" s="20" t="str">
        <f t="shared" si="370"/>
        <v/>
      </c>
      <c r="G4283" s="20" t="str">
        <f t="shared" si="371"/>
        <v/>
      </c>
    </row>
    <row r="4284" spans="1:7" x14ac:dyDescent="0.25">
      <c r="A4284" s="9" t="str">
        <f t="shared" si="367"/>
        <v/>
      </c>
      <c r="B4284" s="3" t="str">
        <f t="shared" si="368"/>
        <v/>
      </c>
      <c r="C4284" s="3" t="str">
        <f t="shared" si="369"/>
        <v/>
      </c>
      <c r="D4284" s="3" t="str">
        <f>IF(ISNUMBER(A4284),COUNTIF(Calculations!B:B, A4284),"")</f>
        <v/>
      </c>
      <c r="E4284" s="3" t="str">
        <f>IF(ISNUMBER(A4284),COUNTIF(Calculations!A:A, A4284),"")</f>
        <v/>
      </c>
      <c r="F4284" s="20" t="str">
        <f t="shared" si="370"/>
        <v/>
      </c>
      <c r="G4284" s="20" t="str">
        <f t="shared" si="371"/>
        <v/>
      </c>
    </row>
    <row r="4285" spans="1:7" x14ac:dyDescent="0.25">
      <c r="A4285" s="9" t="str">
        <f t="shared" si="367"/>
        <v/>
      </c>
      <c r="B4285" s="3" t="str">
        <f t="shared" si="368"/>
        <v/>
      </c>
      <c r="C4285" s="3" t="str">
        <f t="shared" si="369"/>
        <v/>
      </c>
      <c r="D4285" s="3" t="str">
        <f>IF(ISNUMBER(A4285),COUNTIF(Calculations!B:B, A4285),"")</f>
        <v/>
      </c>
      <c r="E4285" s="3" t="str">
        <f>IF(ISNUMBER(A4285),COUNTIF(Calculations!A:A, A4285),"")</f>
        <v/>
      </c>
      <c r="F4285" s="20" t="str">
        <f t="shared" si="370"/>
        <v/>
      </c>
      <c r="G4285" s="20" t="str">
        <f t="shared" si="371"/>
        <v/>
      </c>
    </row>
    <row r="4286" spans="1:7" x14ac:dyDescent="0.25">
      <c r="A4286" s="9" t="str">
        <f t="shared" si="367"/>
        <v/>
      </c>
      <c r="B4286" s="3" t="str">
        <f t="shared" si="368"/>
        <v/>
      </c>
      <c r="C4286" s="3" t="str">
        <f t="shared" si="369"/>
        <v/>
      </c>
      <c r="D4286" s="3" t="str">
        <f>IF(ISNUMBER(A4286),COUNTIF(Calculations!B:B, A4286),"")</f>
        <v/>
      </c>
      <c r="E4286" s="3" t="str">
        <f>IF(ISNUMBER(A4286),COUNTIF(Calculations!A:A, A4286),"")</f>
        <v/>
      </c>
      <c r="F4286" s="20" t="str">
        <f t="shared" si="370"/>
        <v/>
      </c>
      <c r="G4286" s="20" t="str">
        <f t="shared" si="371"/>
        <v/>
      </c>
    </row>
    <row r="4287" spans="1:7" x14ac:dyDescent="0.25">
      <c r="A4287" s="9" t="str">
        <f t="shared" si="367"/>
        <v/>
      </c>
      <c r="B4287" s="3" t="str">
        <f t="shared" si="368"/>
        <v/>
      </c>
      <c r="C4287" s="3" t="str">
        <f t="shared" si="369"/>
        <v/>
      </c>
      <c r="D4287" s="3" t="str">
        <f>IF(ISNUMBER(A4287),COUNTIF(Calculations!B:B, A4287),"")</f>
        <v/>
      </c>
      <c r="E4287" s="3" t="str">
        <f>IF(ISNUMBER(A4287),COUNTIF(Calculations!A:A, A4287),"")</f>
        <v/>
      </c>
      <c r="F4287" s="20" t="str">
        <f t="shared" si="370"/>
        <v/>
      </c>
      <c r="G4287" s="20" t="str">
        <f t="shared" si="371"/>
        <v/>
      </c>
    </row>
    <row r="4288" spans="1:7" x14ac:dyDescent="0.25">
      <c r="A4288" s="9" t="str">
        <f t="shared" si="367"/>
        <v/>
      </c>
      <c r="B4288" s="3" t="str">
        <f t="shared" si="368"/>
        <v/>
      </c>
      <c r="C4288" s="3" t="str">
        <f t="shared" si="369"/>
        <v/>
      </c>
      <c r="D4288" s="3" t="str">
        <f>IF(ISNUMBER(A4288),COUNTIF(Calculations!B:B, A4288),"")</f>
        <v/>
      </c>
      <c r="E4288" s="3" t="str">
        <f>IF(ISNUMBER(A4288),COUNTIF(Calculations!A:A, A4288),"")</f>
        <v/>
      </c>
      <c r="F4288" s="20" t="str">
        <f t="shared" si="370"/>
        <v/>
      </c>
      <c r="G4288" s="20" t="str">
        <f t="shared" si="371"/>
        <v/>
      </c>
    </row>
    <row r="4289" spans="1:7" x14ac:dyDescent="0.25">
      <c r="A4289" s="9" t="str">
        <f t="shared" si="367"/>
        <v/>
      </c>
      <c r="B4289" s="3" t="str">
        <f t="shared" si="368"/>
        <v/>
      </c>
      <c r="C4289" s="3" t="str">
        <f t="shared" si="369"/>
        <v/>
      </c>
      <c r="D4289" s="3" t="str">
        <f>IF(ISNUMBER(A4289),COUNTIF(Calculations!B:B, A4289),"")</f>
        <v/>
      </c>
      <c r="E4289" s="3" t="str">
        <f>IF(ISNUMBER(A4289),COUNTIF(Calculations!A:A, A4289),"")</f>
        <v/>
      </c>
      <c r="F4289" s="20" t="str">
        <f t="shared" si="370"/>
        <v/>
      </c>
      <c r="G4289" s="20" t="str">
        <f t="shared" si="371"/>
        <v/>
      </c>
    </row>
    <row r="4290" spans="1:7" x14ac:dyDescent="0.25">
      <c r="A4290" s="9" t="str">
        <f t="shared" si="367"/>
        <v/>
      </c>
      <c r="B4290" s="3" t="str">
        <f t="shared" si="368"/>
        <v/>
      </c>
      <c r="C4290" s="3" t="str">
        <f t="shared" si="369"/>
        <v/>
      </c>
      <c r="D4290" s="3" t="str">
        <f>IF(ISNUMBER(A4290),COUNTIF(Calculations!B:B, A4290),"")</f>
        <v/>
      </c>
      <c r="E4290" s="3" t="str">
        <f>IF(ISNUMBER(A4290),COUNTIF(Calculations!A:A, A4290),"")</f>
        <v/>
      </c>
      <c r="F4290" s="20" t="str">
        <f t="shared" si="370"/>
        <v/>
      </c>
      <c r="G4290" s="20" t="str">
        <f t="shared" si="371"/>
        <v/>
      </c>
    </row>
    <row r="4291" spans="1:7" x14ac:dyDescent="0.25">
      <c r="A4291" s="9" t="str">
        <f t="shared" si="367"/>
        <v/>
      </c>
      <c r="B4291" s="3" t="str">
        <f t="shared" si="368"/>
        <v/>
      </c>
      <c r="C4291" s="3" t="str">
        <f t="shared" si="369"/>
        <v/>
      </c>
      <c r="D4291" s="3" t="str">
        <f>IF(ISNUMBER(A4291),COUNTIF(Calculations!B:B, A4291),"")</f>
        <v/>
      </c>
      <c r="E4291" s="3" t="str">
        <f>IF(ISNUMBER(A4291),COUNTIF(Calculations!A:A, A4291),"")</f>
        <v/>
      </c>
      <c r="F4291" s="20" t="str">
        <f t="shared" si="370"/>
        <v/>
      </c>
      <c r="G4291" s="20" t="str">
        <f t="shared" si="371"/>
        <v/>
      </c>
    </row>
    <row r="4292" spans="1:7" x14ac:dyDescent="0.25">
      <c r="A4292" s="9" t="str">
        <f t="shared" si="367"/>
        <v/>
      </c>
      <c r="B4292" s="3" t="str">
        <f t="shared" si="368"/>
        <v/>
      </c>
      <c r="C4292" s="3" t="str">
        <f t="shared" si="369"/>
        <v/>
      </c>
      <c r="D4292" s="3" t="str">
        <f>IF(ISNUMBER(A4292),COUNTIF(Calculations!B:B, A4292),"")</f>
        <v/>
      </c>
      <c r="E4292" s="3" t="str">
        <f>IF(ISNUMBER(A4292),COUNTIF(Calculations!A:A, A4292),"")</f>
        <v/>
      </c>
      <c r="F4292" s="20" t="str">
        <f t="shared" si="370"/>
        <v/>
      </c>
      <c r="G4292" s="20" t="str">
        <f t="shared" si="371"/>
        <v/>
      </c>
    </row>
    <row r="4293" spans="1:7" x14ac:dyDescent="0.25">
      <c r="A4293" s="9" t="str">
        <f t="shared" si="367"/>
        <v/>
      </c>
      <c r="B4293" s="3" t="str">
        <f t="shared" si="368"/>
        <v/>
      </c>
      <c r="C4293" s="3" t="str">
        <f t="shared" si="369"/>
        <v/>
      </c>
      <c r="D4293" s="3" t="str">
        <f>IF(ISNUMBER(A4293),COUNTIF(Calculations!B:B, A4293),"")</f>
        <v/>
      </c>
      <c r="E4293" s="3" t="str">
        <f>IF(ISNUMBER(A4293),COUNTIF(Calculations!A:A, A4293),"")</f>
        <v/>
      </c>
      <c r="F4293" s="20" t="str">
        <f t="shared" si="370"/>
        <v/>
      </c>
      <c r="G4293" s="20" t="str">
        <f t="shared" si="371"/>
        <v/>
      </c>
    </row>
    <row r="4294" spans="1:7" x14ac:dyDescent="0.25">
      <c r="A4294" s="9" t="str">
        <f t="shared" si="367"/>
        <v/>
      </c>
      <c r="B4294" s="3" t="str">
        <f t="shared" si="368"/>
        <v/>
      </c>
      <c r="C4294" s="3" t="str">
        <f t="shared" si="369"/>
        <v/>
      </c>
      <c r="D4294" s="3" t="str">
        <f>IF(ISNUMBER(A4294),COUNTIF(Calculations!B:B, A4294),"")</f>
        <v/>
      </c>
      <c r="E4294" s="3" t="str">
        <f>IF(ISNUMBER(A4294),COUNTIF(Calculations!A:A, A4294),"")</f>
        <v/>
      </c>
      <c r="F4294" s="20" t="str">
        <f t="shared" si="370"/>
        <v/>
      </c>
      <c r="G4294" s="20" t="str">
        <f t="shared" si="371"/>
        <v/>
      </c>
    </row>
    <row r="4295" spans="1:7" x14ac:dyDescent="0.25">
      <c r="A4295" s="9" t="str">
        <f t="shared" si="367"/>
        <v/>
      </c>
      <c r="B4295" s="3" t="str">
        <f t="shared" si="368"/>
        <v/>
      </c>
      <c r="C4295" s="3" t="str">
        <f t="shared" si="369"/>
        <v/>
      </c>
      <c r="D4295" s="3" t="str">
        <f>IF(ISNUMBER(A4295),COUNTIF(Calculations!B:B, A4295),"")</f>
        <v/>
      </c>
      <c r="E4295" s="3" t="str">
        <f>IF(ISNUMBER(A4295),COUNTIF(Calculations!A:A, A4295),"")</f>
        <v/>
      </c>
      <c r="F4295" s="20" t="str">
        <f t="shared" si="370"/>
        <v/>
      </c>
      <c r="G4295" s="20" t="str">
        <f t="shared" si="371"/>
        <v/>
      </c>
    </row>
    <row r="4296" spans="1:7" x14ac:dyDescent="0.25">
      <c r="A4296" s="9" t="str">
        <f t="shared" si="367"/>
        <v/>
      </c>
      <c r="B4296" s="3" t="str">
        <f t="shared" si="368"/>
        <v/>
      </c>
      <c r="C4296" s="3" t="str">
        <f t="shared" si="369"/>
        <v/>
      </c>
      <c r="D4296" s="3" t="str">
        <f>IF(ISNUMBER(A4296),COUNTIF(Calculations!B:B, A4296),"")</f>
        <v/>
      </c>
      <c r="E4296" s="3" t="str">
        <f>IF(ISNUMBER(A4296),COUNTIF(Calculations!A:A, A4296),"")</f>
        <v/>
      </c>
      <c r="F4296" s="20" t="str">
        <f t="shared" si="370"/>
        <v/>
      </c>
      <c r="G4296" s="20" t="str">
        <f t="shared" si="371"/>
        <v/>
      </c>
    </row>
    <row r="4297" spans="1:7" x14ac:dyDescent="0.25">
      <c r="A4297" s="9" t="str">
        <f t="shared" si="367"/>
        <v/>
      </c>
      <c r="B4297" s="3" t="str">
        <f t="shared" si="368"/>
        <v/>
      </c>
      <c r="C4297" s="3" t="str">
        <f t="shared" si="369"/>
        <v/>
      </c>
      <c r="D4297" s="3" t="str">
        <f>IF(ISNUMBER(A4297),COUNTIF(Calculations!B:B, A4297),"")</f>
        <v/>
      </c>
      <c r="E4297" s="3" t="str">
        <f>IF(ISNUMBER(A4297),COUNTIF(Calculations!A:A, A4297),"")</f>
        <v/>
      </c>
      <c r="F4297" s="20" t="str">
        <f t="shared" si="370"/>
        <v/>
      </c>
      <c r="G4297" s="20" t="str">
        <f t="shared" si="371"/>
        <v/>
      </c>
    </row>
    <row r="4298" spans="1:7" x14ac:dyDescent="0.25">
      <c r="A4298" s="9" t="str">
        <f t="shared" si="367"/>
        <v/>
      </c>
      <c r="B4298" s="3" t="str">
        <f t="shared" si="368"/>
        <v/>
      </c>
      <c r="C4298" s="3" t="str">
        <f t="shared" si="369"/>
        <v/>
      </c>
      <c r="D4298" s="3" t="str">
        <f>IF(ISNUMBER(A4298),COUNTIF(Calculations!B:B, A4298),"")</f>
        <v/>
      </c>
      <c r="E4298" s="3" t="str">
        <f>IF(ISNUMBER(A4298),COUNTIF(Calculations!A:A, A4298),"")</f>
        <v/>
      </c>
      <c r="F4298" s="20" t="str">
        <f t="shared" si="370"/>
        <v/>
      </c>
      <c r="G4298" s="20" t="str">
        <f t="shared" si="371"/>
        <v/>
      </c>
    </row>
    <row r="4299" spans="1:7" x14ac:dyDescent="0.25">
      <c r="A4299" s="9" t="str">
        <f t="shared" si="367"/>
        <v/>
      </c>
      <c r="B4299" s="3" t="str">
        <f t="shared" si="368"/>
        <v/>
      </c>
      <c r="C4299" s="3" t="str">
        <f t="shared" si="369"/>
        <v/>
      </c>
      <c r="D4299" s="3" t="str">
        <f>IF(ISNUMBER(A4299),COUNTIF(Calculations!B:B, A4299),"")</f>
        <v/>
      </c>
      <c r="E4299" s="3" t="str">
        <f>IF(ISNUMBER(A4299),COUNTIF(Calculations!A:A, A4299),"")</f>
        <v/>
      </c>
      <c r="F4299" s="20" t="str">
        <f t="shared" si="370"/>
        <v/>
      </c>
      <c r="G4299" s="20" t="str">
        <f t="shared" si="371"/>
        <v/>
      </c>
    </row>
    <row r="4300" spans="1:7" x14ac:dyDescent="0.25">
      <c r="A4300" s="9" t="str">
        <f t="shared" si="367"/>
        <v/>
      </c>
      <c r="B4300" s="3" t="str">
        <f t="shared" si="368"/>
        <v/>
      </c>
      <c r="C4300" s="3" t="str">
        <f t="shared" si="369"/>
        <v/>
      </c>
      <c r="D4300" s="3" t="str">
        <f>IF(ISNUMBER(A4300),COUNTIF(Calculations!B:B, A4300),"")</f>
        <v/>
      </c>
      <c r="E4300" s="3" t="str">
        <f>IF(ISNUMBER(A4300),COUNTIF(Calculations!A:A, A4300),"")</f>
        <v/>
      </c>
      <c r="F4300" s="20" t="str">
        <f t="shared" si="370"/>
        <v/>
      </c>
      <c r="G4300" s="20" t="str">
        <f t="shared" si="371"/>
        <v/>
      </c>
    </row>
    <row r="4301" spans="1:7" x14ac:dyDescent="0.25">
      <c r="A4301" s="9" t="str">
        <f t="shared" si="367"/>
        <v/>
      </c>
      <c r="B4301" s="3" t="str">
        <f t="shared" si="368"/>
        <v/>
      </c>
      <c r="C4301" s="3" t="str">
        <f t="shared" si="369"/>
        <v/>
      </c>
      <c r="D4301" s="3" t="str">
        <f>IF(ISNUMBER(A4301),COUNTIF(Calculations!B:B, A4301),"")</f>
        <v/>
      </c>
      <c r="E4301" s="3" t="str">
        <f>IF(ISNUMBER(A4301),COUNTIF(Calculations!A:A, A4301),"")</f>
        <v/>
      </c>
      <c r="F4301" s="20" t="str">
        <f t="shared" si="370"/>
        <v/>
      </c>
      <c r="G4301" s="20" t="str">
        <f t="shared" si="371"/>
        <v/>
      </c>
    </row>
    <row r="4302" spans="1:7" x14ac:dyDescent="0.25">
      <c r="A4302" s="9" t="str">
        <f t="shared" si="367"/>
        <v/>
      </c>
      <c r="B4302" s="3" t="str">
        <f t="shared" si="368"/>
        <v/>
      </c>
      <c r="C4302" s="3" t="str">
        <f t="shared" si="369"/>
        <v/>
      </c>
      <c r="D4302" s="3" t="str">
        <f>IF(ISNUMBER(A4302),COUNTIF(Calculations!B:B, A4302),"")</f>
        <v/>
      </c>
      <c r="E4302" s="3" t="str">
        <f>IF(ISNUMBER(A4302),COUNTIF(Calculations!A:A, A4302),"")</f>
        <v/>
      </c>
      <c r="F4302" s="20" t="str">
        <f t="shared" si="370"/>
        <v/>
      </c>
      <c r="G4302" s="20" t="str">
        <f t="shared" si="371"/>
        <v/>
      </c>
    </row>
    <row r="4303" spans="1:7" x14ac:dyDescent="0.25">
      <c r="A4303" s="9" t="str">
        <f t="shared" si="367"/>
        <v/>
      </c>
      <c r="B4303" s="3" t="str">
        <f t="shared" si="368"/>
        <v/>
      </c>
      <c r="C4303" s="3" t="str">
        <f t="shared" si="369"/>
        <v/>
      </c>
      <c r="D4303" s="3" t="str">
        <f>IF(ISNUMBER(A4303),COUNTIF(Calculations!B:B, A4303),"")</f>
        <v/>
      </c>
      <c r="E4303" s="3" t="str">
        <f>IF(ISNUMBER(A4303),COUNTIF(Calculations!A:A, A4303),"")</f>
        <v/>
      </c>
      <c r="F4303" s="20" t="str">
        <f t="shared" si="370"/>
        <v/>
      </c>
      <c r="G4303" s="20" t="str">
        <f t="shared" si="371"/>
        <v/>
      </c>
    </row>
    <row r="4304" spans="1:7" x14ac:dyDescent="0.25">
      <c r="A4304" s="9" t="str">
        <f t="shared" si="367"/>
        <v/>
      </c>
      <c r="B4304" s="3" t="str">
        <f t="shared" si="368"/>
        <v/>
      </c>
      <c r="C4304" s="3" t="str">
        <f t="shared" si="369"/>
        <v/>
      </c>
      <c r="D4304" s="3" t="str">
        <f>IF(ISNUMBER(A4304),COUNTIF(Calculations!B:B, A4304),"")</f>
        <v/>
      </c>
      <c r="E4304" s="3" t="str">
        <f>IF(ISNUMBER(A4304),COUNTIF(Calculations!A:A, A4304),"")</f>
        <v/>
      </c>
      <c r="F4304" s="20" t="str">
        <f t="shared" si="370"/>
        <v/>
      </c>
      <c r="G4304" s="20" t="str">
        <f t="shared" si="371"/>
        <v/>
      </c>
    </row>
    <row r="4305" spans="1:7" x14ac:dyDescent="0.25">
      <c r="A4305" s="9" t="str">
        <f t="shared" si="367"/>
        <v/>
      </c>
      <c r="B4305" s="3" t="str">
        <f t="shared" si="368"/>
        <v/>
      </c>
      <c r="C4305" s="3" t="str">
        <f t="shared" si="369"/>
        <v/>
      </c>
      <c r="D4305" s="3" t="str">
        <f>IF(ISNUMBER(A4305),COUNTIF(Calculations!B:B, A4305),"")</f>
        <v/>
      </c>
      <c r="E4305" s="3" t="str">
        <f>IF(ISNUMBER(A4305),COUNTIF(Calculations!A:A, A4305),"")</f>
        <v/>
      </c>
      <c r="F4305" s="20" t="str">
        <f t="shared" si="370"/>
        <v/>
      </c>
      <c r="G4305" s="20" t="str">
        <f t="shared" si="371"/>
        <v/>
      </c>
    </row>
    <row r="4306" spans="1:7" x14ac:dyDescent="0.25">
      <c r="A4306" s="9" t="str">
        <f t="shared" si="367"/>
        <v/>
      </c>
      <c r="B4306" s="3" t="str">
        <f t="shared" si="368"/>
        <v/>
      </c>
      <c r="C4306" s="3" t="str">
        <f t="shared" si="369"/>
        <v/>
      </c>
      <c r="D4306" s="3" t="str">
        <f>IF(ISNUMBER(A4306),COUNTIF(Calculations!B:B, A4306),"")</f>
        <v/>
      </c>
      <c r="E4306" s="3" t="str">
        <f>IF(ISNUMBER(A4306),COUNTIF(Calculations!A:A, A4306),"")</f>
        <v/>
      </c>
      <c r="F4306" s="20" t="str">
        <f t="shared" si="370"/>
        <v/>
      </c>
      <c r="G4306" s="20" t="str">
        <f t="shared" si="371"/>
        <v/>
      </c>
    </row>
    <row r="4307" spans="1:7" x14ac:dyDescent="0.25">
      <c r="A4307" s="9" t="str">
        <f t="shared" si="367"/>
        <v/>
      </c>
      <c r="B4307" s="3" t="str">
        <f t="shared" si="368"/>
        <v/>
      </c>
      <c r="C4307" s="3" t="str">
        <f t="shared" si="369"/>
        <v/>
      </c>
      <c r="D4307" s="3" t="str">
        <f>IF(ISNUMBER(A4307),COUNTIF(Calculations!B:B, A4307),"")</f>
        <v/>
      </c>
      <c r="E4307" s="3" t="str">
        <f>IF(ISNUMBER(A4307),COUNTIF(Calculations!A:A, A4307),"")</f>
        <v/>
      </c>
      <c r="F4307" s="20" t="str">
        <f t="shared" si="370"/>
        <v/>
      </c>
      <c r="G4307" s="20" t="str">
        <f t="shared" si="371"/>
        <v/>
      </c>
    </row>
    <row r="4308" spans="1:7" x14ac:dyDescent="0.25">
      <c r="A4308" s="9" t="str">
        <f t="shared" si="367"/>
        <v/>
      </c>
      <c r="B4308" s="3" t="str">
        <f t="shared" si="368"/>
        <v/>
      </c>
      <c r="C4308" s="3" t="str">
        <f t="shared" si="369"/>
        <v/>
      </c>
      <c r="D4308" s="3" t="str">
        <f>IF(ISNUMBER(A4308),COUNTIF(Calculations!B:B, A4308),"")</f>
        <v/>
      </c>
      <c r="E4308" s="3" t="str">
        <f>IF(ISNUMBER(A4308),COUNTIF(Calculations!A:A, A4308),"")</f>
        <v/>
      </c>
      <c r="F4308" s="20" t="str">
        <f t="shared" si="370"/>
        <v/>
      </c>
      <c r="G4308" s="20" t="str">
        <f t="shared" si="371"/>
        <v/>
      </c>
    </row>
    <row r="4309" spans="1:7" x14ac:dyDescent="0.25">
      <c r="A4309" s="9" t="str">
        <f t="shared" si="367"/>
        <v/>
      </c>
      <c r="B4309" s="3" t="str">
        <f t="shared" si="368"/>
        <v/>
      </c>
      <c r="C4309" s="3" t="str">
        <f t="shared" si="369"/>
        <v/>
      </c>
      <c r="D4309" s="3" t="str">
        <f>IF(ISNUMBER(A4309),COUNTIF(Calculations!B:B, A4309),"")</f>
        <v/>
      </c>
      <c r="E4309" s="3" t="str">
        <f>IF(ISNUMBER(A4309),COUNTIF(Calculations!A:A, A4309),"")</f>
        <v/>
      </c>
      <c r="F4309" s="20" t="str">
        <f t="shared" si="370"/>
        <v/>
      </c>
      <c r="G4309" s="20" t="str">
        <f t="shared" si="371"/>
        <v/>
      </c>
    </row>
    <row r="4310" spans="1:7" x14ac:dyDescent="0.25">
      <c r="A4310" s="9" t="str">
        <f t="shared" si="367"/>
        <v/>
      </c>
      <c r="B4310" s="3" t="str">
        <f t="shared" si="368"/>
        <v/>
      </c>
      <c r="C4310" s="3" t="str">
        <f t="shared" si="369"/>
        <v/>
      </c>
      <c r="D4310" s="3" t="str">
        <f>IF(ISNUMBER(A4310),COUNTIF(Calculations!B:B, A4310),"")</f>
        <v/>
      </c>
      <c r="E4310" s="3" t="str">
        <f>IF(ISNUMBER(A4310),COUNTIF(Calculations!A:A, A4310),"")</f>
        <v/>
      </c>
      <c r="F4310" s="20" t="str">
        <f t="shared" si="370"/>
        <v/>
      </c>
      <c r="G4310" s="20" t="str">
        <f t="shared" si="371"/>
        <v/>
      </c>
    </row>
    <row r="4311" spans="1:7" x14ac:dyDescent="0.25">
      <c r="A4311" s="9" t="str">
        <f t="shared" si="367"/>
        <v/>
      </c>
      <c r="B4311" s="3" t="str">
        <f t="shared" si="368"/>
        <v/>
      </c>
      <c r="C4311" s="3" t="str">
        <f t="shared" si="369"/>
        <v/>
      </c>
      <c r="D4311" s="3" t="str">
        <f>IF(ISNUMBER(A4311),COUNTIF(Calculations!B:B, A4311),"")</f>
        <v/>
      </c>
      <c r="E4311" s="3" t="str">
        <f>IF(ISNUMBER(A4311),COUNTIF(Calculations!A:A, A4311),"")</f>
        <v/>
      </c>
      <c r="F4311" s="20" t="str">
        <f t="shared" si="370"/>
        <v/>
      </c>
      <c r="G4311" s="20" t="str">
        <f t="shared" si="371"/>
        <v/>
      </c>
    </row>
    <row r="4312" spans="1:7" x14ac:dyDescent="0.25">
      <c r="A4312" s="9" t="str">
        <f t="shared" si="367"/>
        <v/>
      </c>
      <c r="B4312" s="3" t="str">
        <f t="shared" si="368"/>
        <v/>
      </c>
      <c r="C4312" s="3" t="str">
        <f t="shared" si="369"/>
        <v/>
      </c>
      <c r="D4312" s="3" t="str">
        <f>IF(ISNUMBER(A4312),COUNTIF(Calculations!B:B, A4312),"")</f>
        <v/>
      </c>
      <c r="E4312" s="3" t="str">
        <f>IF(ISNUMBER(A4312),COUNTIF(Calculations!A:A, A4312),"")</f>
        <v/>
      </c>
      <c r="F4312" s="20" t="str">
        <f t="shared" si="370"/>
        <v/>
      </c>
      <c r="G4312" s="20" t="str">
        <f t="shared" si="371"/>
        <v/>
      </c>
    </row>
    <row r="4313" spans="1:7" x14ac:dyDescent="0.25">
      <c r="A4313" s="9" t="str">
        <f t="shared" si="367"/>
        <v/>
      </c>
      <c r="B4313" s="3" t="str">
        <f t="shared" si="368"/>
        <v/>
      </c>
      <c r="C4313" s="3" t="str">
        <f t="shared" si="369"/>
        <v/>
      </c>
      <c r="D4313" s="3" t="str">
        <f>IF(ISNUMBER(A4313),COUNTIF(Calculations!B:B, A4313),"")</f>
        <v/>
      </c>
      <c r="E4313" s="3" t="str">
        <f>IF(ISNUMBER(A4313),COUNTIF(Calculations!A:A, A4313),"")</f>
        <v/>
      </c>
      <c r="F4313" s="20" t="str">
        <f t="shared" si="370"/>
        <v/>
      </c>
      <c r="G4313" s="20" t="str">
        <f t="shared" si="371"/>
        <v/>
      </c>
    </row>
    <row r="4314" spans="1:7" x14ac:dyDescent="0.25">
      <c r="A4314" s="9" t="str">
        <f t="shared" si="367"/>
        <v/>
      </c>
      <c r="B4314" s="3" t="str">
        <f t="shared" si="368"/>
        <v/>
      </c>
      <c r="C4314" s="3" t="str">
        <f t="shared" si="369"/>
        <v/>
      </c>
      <c r="D4314" s="3" t="str">
        <f>IF(ISNUMBER(A4314),COUNTIF(Calculations!B:B, A4314),"")</f>
        <v/>
      </c>
      <c r="E4314" s="3" t="str">
        <f>IF(ISNUMBER(A4314),COUNTIF(Calculations!A:A, A4314),"")</f>
        <v/>
      </c>
      <c r="F4314" s="20" t="str">
        <f t="shared" si="370"/>
        <v/>
      </c>
      <c r="G4314" s="20" t="str">
        <f t="shared" si="371"/>
        <v/>
      </c>
    </row>
    <row r="4315" spans="1:7" x14ac:dyDescent="0.25">
      <c r="A4315" s="9" t="str">
        <f t="shared" si="367"/>
        <v/>
      </c>
      <c r="B4315" s="3" t="str">
        <f t="shared" si="368"/>
        <v/>
      </c>
      <c r="C4315" s="3" t="str">
        <f t="shared" si="369"/>
        <v/>
      </c>
      <c r="D4315" s="3" t="str">
        <f>IF(ISNUMBER(A4315),COUNTIF(Calculations!B:B, A4315),"")</f>
        <v/>
      </c>
      <c r="E4315" s="3" t="str">
        <f>IF(ISNUMBER(A4315),COUNTIF(Calculations!A:A, A4315),"")</f>
        <v/>
      </c>
      <c r="F4315" s="20" t="str">
        <f t="shared" si="370"/>
        <v/>
      </c>
      <c r="G4315" s="20" t="str">
        <f t="shared" si="371"/>
        <v/>
      </c>
    </row>
    <row r="4316" spans="1:7" x14ac:dyDescent="0.25">
      <c r="A4316" s="9" t="str">
        <f t="shared" si="367"/>
        <v/>
      </c>
      <c r="B4316" s="3" t="str">
        <f t="shared" si="368"/>
        <v/>
      </c>
      <c r="C4316" s="3" t="str">
        <f t="shared" si="369"/>
        <v/>
      </c>
      <c r="D4316" s="3" t="str">
        <f>IF(ISNUMBER(A4316),COUNTIF(Calculations!B:B, A4316),"")</f>
        <v/>
      </c>
      <c r="E4316" s="3" t="str">
        <f>IF(ISNUMBER(A4316),COUNTIF(Calculations!A:A, A4316),"")</f>
        <v/>
      </c>
      <c r="F4316" s="20" t="str">
        <f t="shared" si="370"/>
        <v/>
      </c>
      <c r="G4316" s="20" t="str">
        <f t="shared" si="371"/>
        <v/>
      </c>
    </row>
    <row r="4317" spans="1:7" x14ac:dyDescent="0.25">
      <c r="A4317" s="9" t="str">
        <f t="shared" si="367"/>
        <v/>
      </c>
      <c r="B4317" s="3" t="str">
        <f t="shared" si="368"/>
        <v/>
      </c>
      <c r="C4317" s="3" t="str">
        <f t="shared" si="369"/>
        <v/>
      </c>
      <c r="D4317" s="3" t="str">
        <f>IF(ISNUMBER(A4317),COUNTIF(Calculations!B:B, A4317),"")</f>
        <v/>
      </c>
      <c r="E4317" s="3" t="str">
        <f>IF(ISNUMBER(A4317),COUNTIF(Calculations!A:A, A4317),"")</f>
        <v/>
      </c>
      <c r="F4317" s="20" t="str">
        <f t="shared" si="370"/>
        <v/>
      </c>
      <c r="G4317" s="20" t="str">
        <f t="shared" si="371"/>
        <v/>
      </c>
    </row>
    <row r="4318" spans="1:7" x14ac:dyDescent="0.25">
      <c r="A4318" s="9" t="str">
        <f t="shared" si="367"/>
        <v/>
      </c>
      <c r="B4318" s="3" t="str">
        <f t="shared" si="368"/>
        <v/>
      </c>
      <c r="C4318" s="3" t="str">
        <f t="shared" si="369"/>
        <v/>
      </c>
      <c r="D4318" s="3" t="str">
        <f>IF(ISNUMBER(A4318),COUNTIF(Calculations!B:B, A4318),"")</f>
        <v/>
      </c>
      <c r="E4318" s="3" t="str">
        <f>IF(ISNUMBER(A4318),COUNTIF(Calculations!A:A, A4318),"")</f>
        <v/>
      </c>
      <c r="F4318" s="20" t="str">
        <f t="shared" si="370"/>
        <v/>
      </c>
      <c r="G4318" s="20" t="str">
        <f t="shared" si="371"/>
        <v/>
      </c>
    </row>
    <row r="4319" spans="1:7" x14ac:dyDescent="0.25">
      <c r="A4319" s="9" t="str">
        <f t="shared" si="367"/>
        <v/>
      </c>
      <c r="B4319" s="3" t="str">
        <f t="shared" si="368"/>
        <v/>
      </c>
      <c r="C4319" s="3" t="str">
        <f t="shared" si="369"/>
        <v/>
      </c>
      <c r="D4319" s="3" t="str">
        <f>IF(ISNUMBER(A4319),COUNTIF(Calculations!B:B, A4319),"")</f>
        <v/>
      </c>
      <c r="E4319" s="3" t="str">
        <f>IF(ISNUMBER(A4319),COUNTIF(Calculations!A:A, A4319),"")</f>
        <v/>
      </c>
      <c r="F4319" s="20" t="str">
        <f t="shared" si="370"/>
        <v/>
      </c>
      <c r="G4319" s="20" t="str">
        <f t="shared" si="371"/>
        <v/>
      </c>
    </row>
    <row r="4320" spans="1:7" x14ac:dyDescent="0.25">
      <c r="A4320" s="9" t="str">
        <f t="shared" si="367"/>
        <v/>
      </c>
      <c r="B4320" s="3" t="str">
        <f t="shared" si="368"/>
        <v/>
      </c>
      <c r="C4320" s="3" t="str">
        <f t="shared" si="369"/>
        <v/>
      </c>
      <c r="D4320" s="3" t="str">
        <f>IF(ISNUMBER(A4320),COUNTIF(Calculations!B:B, A4320),"")</f>
        <v/>
      </c>
      <c r="E4320" s="3" t="str">
        <f>IF(ISNUMBER(A4320),COUNTIF(Calculations!A:A, A4320),"")</f>
        <v/>
      </c>
      <c r="F4320" s="20" t="str">
        <f t="shared" si="370"/>
        <v/>
      </c>
      <c r="G4320" s="20" t="str">
        <f t="shared" si="371"/>
        <v/>
      </c>
    </row>
    <row r="4321" spans="1:7" x14ac:dyDescent="0.25">
      <c r="A4321" s="9" t="str">
        <f t="shared" si="367"/>
        <v/>
      </c>
      <c r="B4321" s="3" t="str">
        <f t="shared" si="368"/>
        <v/>
      </c>
      <c r="C4321" s="3" t="str">
        <f t="shared" si="369"/>
        <v/>
      </c>
      <c r="D4321" s="3" t="str">
        <f>IF(ISNUMBER(A4321),COUNTIF(Calculations!B:B, A4321),"")</f>
        <v/>
      </c>
      <c r="E4321" s="3" t="str">
        <f>IF(ISNUMBER(A4321),COUNTIF(Calculations!A:A, A4321),"")</f>
        <v/>
      </c>
      <c r="F4321" s="20" t="str">
        <f t="shared" si="370"/>
        <v/>
      </c>
      <c r="G4321" s="20" t="str">
        <f t="shared" si="371"/>
        <v/>
      </c>
    </row>
    <row r="4322" spans="1:7" x14ac:dyDescent="0.25">
      <c r="A4322" s="9" t="str">
        <f t="shared" si="367"/>
        <v/>
      </c>
      <c r="B4322" s="3" t="str">
        <f t="shared" si="368"/>
        <v/>
      </c>
      <c r="C4322" s="3" t="str">
        <f t="shared" si="369"/>
        <v/>
      </c>
      <c r="D4322" s="3" t="str">
        <f>IF(ISNUMBER(A4322),COUNTIF(Calculations!B:B, A4322),"")</f>
        <v/>
      </c>
      <c r="E4322" s="3" t="str">
        <f>IF(ISNUMBER(A4322),COUNTIF(Calculations!A:A, A4322),"")</f>
        <v/>
      </c>
      <c r="F4322" s="20" t="str">
        <f t="shared" si="370"/>
        <v/>
      </c>
      <c r="G4322" s="20" t="str">
        <f t="shared" si="371"/>
        <v/>
      </c>
    </row>
    <row r="4323" spans="1:7" x14ac:dyDescent="0.25">
      <c r="A4323" s="9" t="str">
        <f t="shared" si="367"/>
        <v/>
      </c>
      <c r="B4323" s="3" t="str">
        <f t="shared" si="368"/>
        <v/>
      </c>
      <c r="C4323" s="3" t="str">
        <f t="shared" si="369"/>
        <v/>
      </c>
      <c r="D4323" s="3" t="str">
        <f>IF(ISNUMBER(A4323),COUNTIF(Calculations!B:B, A4323),"")</f>
        <v/>
      </c>
      <c r="E4323" s="3" t="str">
        <f>IF(ISNUMBER(A4323),COUNTIF(Calculations!A:A, A4323),"")</f>
        <v/>
      </c>
      <c r="F4323" s="20" t="str">
        <f t="shared" si="370"/>
        <v/>
      </c>
      <c r="G4323" s="20" t="str">
        <f t="shared" si="371"/>
        <v/>
      </c>
    </row>
    <row r="4324" spans="1:7" x14ac:dyDescent="0.25">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20" t="str">
        <f t="shared" ref="F4324:F4387" si="375">IF(ISNUMBER(A4324),F4323 + D4324,"")</f>
        <v/>
      </c>
      <c r="G4324" s="20" t="str">
        <f t="shared" ref="G4324:G4387" si="376">IF(ISNUMBER(A4324),G4323 + E4324,"")</f>
        <v/>
      </c>
    </row>
    <row r="4325" spans="1:7" x14ac:dyDescent="0.25">
      <c r="A4325" s="9" t="str">
        <f t="shared" si="372"/>
        <v/>
      </c>
      <c r="B4325" s="3" t="str">
        <f t="shared" si="373"/>
        <v/>
      </c>
      <c r="C4325" s="3" t="str">
        <f t="shared" si="374"/>
        <v/>
      </c>
      <c r="D4325" s="3" t="str">
        <f>IF(ISNUMBER(A4325),COUNTIF(Calculations!B:B, A4325),"")</f>
        <v/>
      </c>
      <c r="E4325" s="3" t="str">
        <f>IF(ISNUMBER(A4325),COUNTIF(Calculations!A:A, A4325),"")</f>
        <v/>
      </c>
      <c r="F4325" s="20" t="str">
        <f t="shared" si="375"/>
        <v/>
      </c>
      <c r="G4325" s="20" t="str">
        <f t="shared" si="376"/>
        <v/>
      </c>
    </row>
    <row r="4326" spans="1:7" x14ac:dyDescent="0.25">
      <c r="A4326" s="9" t="str">
        <f t="shared" si="372"/>
        <v/>
      </c>
      <c r="B4326" s="3" t="str">
        <f t="shared" si="373"/>
        <v/>
      </c>
      <c r="C4326" s="3" t="str">
        <f t="shared" si="374"/>
        <v/>
      </c>
      <c r="D4326" s="3" t="str">
        <f>IF(ISNUMBER(A4326),COUNTIF(Calculations!B:B, A4326),"")</f>
        <v/>
      </c>
      <c r="E4326" s="3" t="str">
        <f>IF(ISNUMBER(A4326),COUNTIF(Calculations!A:A, A4326),"")</f>
        <v/>
      </c>
      <c r="F4326" s="20" t="str">
        <f t="shared" si="375"/>
        <v/>
      </c>
      <c r="G4326" s="20" t="str">
        <f t="shared" si="376"/>
        <v/>
      </c>
    </row>
    <row r="4327" spans="1:7" x14ac:dyDescent="0.25">
      <c r="A4327" s="9" t="str">
        <f t="shared" si="372"/>
        <v/>
      </c>
      <c r="B4327" s="3" t="str">
        <f t="shared" si="373"/>
        <v/>
      </c>
      <c r="C4327" s="3" t="str">
        <f t="shared" si="374"/>
        <v/>
      </c>
      <c r="D4327" s="3" t="str">
        <f>IF(ISNUMBER(A4327),COUNTIF(Calculations!B:B, A4327),"")</f>
        <v/>
      </c>
      <c r="E4327" s="3" t="str">
        <f>IF(ISNUMBER(A4327),COUNTIF(Calculations!A:A, A4327),"")</f>
        <v/>
      </c>
      <c r="F4327" s="20" t="str">
        <f t="shared" si="375"/>
        <v/>
      </c>
      <c r="G4327" s="20" t="str">
        <f t="shared" si="376"/>
        <v/>
      </c>
    </row>
    <row r="4328" spans="1:7" x14ac:dyDescent="0.25">
      <c r="A4328" s="9" t="str">
        <f t="shared" si="372"/>
        <v/>
      </c>
      <c r="B4328" s="3" t="str">
        <f t="shared" si="373"/>
        <v/>
      </c>
      <c r="C4328" s="3" t="str">
        <f t="shared" si="374"/>
        <v/>
      </c>
      <c r="D4328" s="3" t="str">
        <f>IF(ISNUMBER(A4328),COUNTIF(Calculations!B:B, A4328),"")</f>
        <v/>
      </c>
      <c r="E4328" s="3" t="str">
        <f>IF(ISNUMBER(A4328),COUNTIF(Calculations!A:A, A4328),"")</f>
        <v/>
      </c>
      <c r="F4328" s="20" t="str">
        <f t="shared" si="375"/>
        <v/>
      </c>
      <c r="G4328" s="20" t="str">
        <f t="shared" si="376"/>
        <v/>
      </c>
    </row>
    <row r="4329" spans="1:7" x14ac:dyDescent="0.25">
      <c r="A4329" s="9" t="str">
        <f t="shared" si="372"/>
        <v/>
      </c>
      <c r="B4329" s="3" t="str">
        <f t="shared" si="373"/>
        <v/>
      </c>
      <c r="C4329" s="3" t="str">
        <f t="shared" si="374"/>
        <v/>
      </c>
      <c r="D4329" s="3" t="str">
        <f>IF(ISNUMBER(A4329),COUNTIF(Calculations!B:B, A4329),"")</f>
        <v/>
      </c>
      <c r="E4329" s="3" t="str">
        <f>IF(ISNUMBER(A4329),COUNTIF(Calculations!A:A, A4329),"")</f>
        <v/>
      </c>
      <c r="F4329" s="20" t="str">
        <f t="shared" si="375"/>
        <v/>
      </c>
      <c r="G4329" s="20" t="str">
        <f t="shared" si="376"/>
        <v/>
      </c>
    </row>
    <row r="4330" spans="1:7" x14ac:dyDescent="0.25">
      <c r="A4330" s="9" t="str">
        <f t="shared" si="372"/>
        <v/>
      </c>
      <c r="B4330" s="3" t="str">
        <f t="shared" si="373"/>
        <v/>
      </c>
      <c r="C4330" s="3" t="str">
        <f t="shared" si="374"/>
        <v/>
      </c>
      <c r="D4330" s="3" t="str">
        <f>IF(ISNUMBER(A4330),COUNTIF(Calculations!B:B, A4330),"")</f>
        <v/>
      </c>
      <c r="E4330" s="3" t="str">
        <f>IF(ISNUMBER(A4330),COUNTIF(Calculations!A:A, A4330),"")</f>
        <v/>
      </c>
      <c r="F4330" s="20" t="str">
        <f t="shared" si="375"/>
        <v/>
      </c>
      <c r="G4330" s="20" t="str">
        <f t="shared" si="376"/>
        <v/>
      </c>
    </row>
    <row r="4331" spans="1:7" x14ac:dyDescent="0.25">
      <c r="A4331" s="9" t="str">
        <f t="shared" si="372"/>
        <v/>
      </c>
      <c r="B4331" s="3" t="str">
        <f t="shared" si="373"/>
        <v/>
      </c>
      <c r="C4331" s="3" t="str">
        <f t="shared" si="374"/>
        <v/>
      </c>
      <c r="D4331" s="3" t="str">
        <f>IF(ISNUMBER(A4331),COUNTIF(Calculations!B:B, A4331),"")</f>
        <v/>
      </c>
      <c r="E4331" s="3" t="str">
        <f>IF(ISNUMBER(A4331),COUNTIF(Calculations!A:A, A4331),"")</f>
        <v/>
      </c>
      <c r="F4331" s="20" t="str">
        <f t="shared" si="375"/>
        <v/>
      </c>
      <c r="G4331" s="20" t="str">
        <f t="shared" si="376"/>
        <v/>
      </c>
    </row>
    <row r="4332" spans="1:7" x14ac:dyDescent="0.25">
      <c r="A4332" s="9" t="str">
        <f t="shared" si="372"/>
        <v/>
      </c>
      <c r="B4332" s="3" t="str">
        <f t="shared" si="373"/>
        <v/>
      </c>
      <c r="C4332" s="3" t="str">
        <f t="shared" si="374"/>
        <v/>
      </c>
      <c r="D4332" s="3" t="str">
        <f>IF(ISNUMBER(A4332),COUNTIF(Calculations!B:B, A4332),"")</f>
        <v/>
      </c>
      <c r="E4332" s="3" t="str">
        <f>IF(ISNUMBER(A4332),COUNTIF(Calculations!A:A, A4332),"")</f>
        <v/>
      </c>
      <c r="F4332" s="20" t="str">
        <f t="shared" si="375"/>
        <v/>
      </c>
      <c r="G4332" s="20" t="str">
        <f t="shared" si="376"/>
        <v/>
      </c>
    </row>
    <row r="4333" spans="1:7" x14ac:dyDescent="0.25">
      <c r="A4333" s="9" t="str">
        <f t="shared" si="372"/>
        <v/>
      </c>
      <c r="B4333" s="3" t="str">
        <f t="shared" si="373"/>
        <v/>
      </c>
      <c r="C4333" s="3" t="str">
        <f t="shared" si="374"/>
        <v/>
      </c>
      <c r="D4333" s="3" t="str">
        <f>IF(ISNUMBER(A4333),COUNTIF(Calculations!B:B, A4333),"")</f>
        <v/>
      </c>
      <c r="E4333" s="3" t="str">
        <f>IF(ISNUMBER(A4333),COUNTIF(Calculations!A:A, A4333),"")</f>
        <v/>
      </c>
      <c r="F4333" s="20" t="str">
        <f t="shared" si="375"/>
        <v/>
      </c>
      <c r="G4333" s="20" t="str">
        <f t="shared" si="376"/>
        <v/>
      </c>
    </row>
    <row r="4334" spans="1:7" x14ac:dyDescent="0.25">
      <c r="A4334" s="9" t="str">
        <f t="shared" si="372"/>
        <v/>
      </c>
      <c r="B4334" s="3" t="str">
        <f t="shared" si="373"/>
        <v/>
      </c>
      <c r="C4334" s="3" t="str">
        <f t="shared" si="374"/>
        <v/>
      </c>
      <c r="D4334" s="3" t="str">
        <f>IF(ISNUMBER(A4334),COUNTIF(Calculations!B:B, A4334),"")</f>
        <v/>
      </c>
      <c r="E4334" s="3" t="str">
        <f>IF(ISNUMBER(A4334),COUNTIF(Calculations!A:A, A4334),"")</f>
        <v/>
      </c>
      <c r="F4334" s="20" t="str">
        <f t="shared" si="375"/>
        <v/>
      </c>
      <c r="G4334" s="20" t="str">
        <f t="shared" si="376"/>
        <v/>
      </c>
    </row>
    <row r="4335" spans="1:7" x14ac:dyDescent="0.25">
      <c r="A4335" s="9" t="str">
        <f t="shared" si="372"/>
        <v/>
      </c>
      <c r="B4335" s="3" t="str">
        <f t="shared" si="373"/>
        <v/>
      </c>
      <c r="C4335" s="3" t="str">
        <f t="shared" si="374"/>
        <v/>
      </c>
      <c r="D4335" s="3" t="str">
        <f>IF(ISNUMBER(A4335),COUNTIF(Calculations!B:B, A4335),"")</f>
        <v/>
      </c>
      <c r="E4335" s="3" t="str">
        <f>IF(ISNUMBER(A4335),COUNTIF(Calculations!A:A, A4335),"")</f>
        <v/>
      </c>
      <c r="F4335" s="20" t="str">
        <f t="shared" si="375"/>
        <v/>
      </c>
      <c r="G4335" s="20" t="str">
        <f t="shared" si="376"/>
        <v/>
      </c>
    </row>
    <row r="4336" spans="1:7" x14ac:dyDescent="0.25">
      <c r="A4336" s="9" t="str">
        <f t="shared" si="372"/>
        <v/>
      </c>
      <c r="B4336" s="3" t="str">
        <f t="shared" si="373"/>
        <v/>
      </c>
      <c r="C4336" s="3" t="str">
        <f t="shared" si="374"/>
        <v/>
      </c>
      <c r="D4336" s="3" t="str">
        <f>IF(ISNUMBER(A4336),COUNTIF(Calculations!B:B, A4336),"")</f>
        <v/>
      </c>
      <c r="E4336" s="3" t="str">
        <f>IF(ISNUMBER(A4336),COUNTIF(Calculations!A:A, A4336),"")</f>
        <v/>
      </c>
      <c r="F4336" s="20" t="str">
        <f t="shared" si="375"/>
        <v/>
      </c>
      <c r="G4336" s="20" t="str">
        <f t="shared" si="376"/>
        <v/>
      </c>
    </row>
    <row r="4337" spans="1:7" x14ac:dyDescent="0.25">
      <c r="A4337" s="9" t="str">
        <f t="shared" si="372"/>
        <v/>
      </c>
      <c r="B4337" s="3" t="str">
        <f t="shared" si="373"/>
        <v/>
      </c>
      <c r="C4337" s="3" t="str">
        <f t="shared" si="374"/>
        <v/>
      </c>
      <c r="D4337" s="3" t="str">
        <f>IF(ISNUMBER(A4337),COUNTIF(Calculations!B:B, A4337),"")</f>
        <v/>
      </c>
      <c r="E4337" s="3" t="str">
        <f>IF(ISNUMBER(A4337),COUNTIF(Calculations!A:A, A4337),"")</f>
        <v/>
      </c>
      <c r="F4337" s="20" t="str">
        <f t="shared" si="375"/>
        <v/>
      </c>
      <c r="G4337" s="20" t="str">
        <f t="shared" si="376"/>
        <v/>
      </c>
    </row>
    <row r="4338" spans="1:7" x14ac:dyDescent="0.25">
      <c r="A4338" s="9" t="str">
        <f t="shared" si="372"/>
        <v/>
      </c>
      <c r="B4338" s="3" t="str">
        <f t="shared" si="373"/>
        <v/>
      </c>
      <c r="C4338" s="3" t="str">
        <f t="shared" si="374"/>
        <v/>
      </c>
      <c r="D4338" s="3" t="str">
        <f>IF(ISNUMBER(A4338),COUNTIF(Calculations!B:B, A4338),"")</f>
        <v/>
      </c>
      <c r="E4338" s="3" t="str">
        <f>IF(ISNUMBER(A4338),COUNTIF(Calculations!A:A, A4338),"")</f>
        <v/>
      </c>
      <c r="F4338" s="20" t="str">
        <f t="shared" si="375"/>
        <v/>
      </c>
      <c r="G4338" s="20" t="str">
        <f t="shared" si="376"/>
        <v/>
      </c>
    </row>
    <row r="4339" spans="1:7" x14ac:dyDescent="0.25">
      <c r="A4339" s="9" t="str">
        <f t="shared" si="372"/>
        <v/>
      </c>
      <c r="B4339" s="3" t="str">
        <f t="shared" si="373"/>
        <v/>
      </c>
      <c r="C4339" s="3" t="str">
        <f t="shared" si="374"/>
        <v/>
      </c>
      <c r="D4339" s="3" t="str">
        <f>IF(ISNUMBER(A4339),COUNTIF(Calculations!B:B, A4339),"")</f>
        <v/>
      </c>
      <c r="E4339" s="3" t="str">
        <f>IF(ISNUMBER(A4339),COUNTIF(Calculations!A:A, A4339),"")</f>
        <v/>
      </c>
      <c r="F4339" s="20" t="str">
        <f t="shared" si="375"/>
        <v/>
      </c>
      <c r="G4339" s="20" t="str">
        <f t="shared" si="376"/>
        <v/>
      </c>
    </row>
    <row r="4340" spans="1:7" x14ac:dyDescent="0.25">
      <c r="A4340" s="9" t="str">
        <f t="shared" si="372"/>
        <v/>
      </c>
      <c r="B4340" s="3" t="str">
        <f t="shared" si="373"/>
        <v/>
      </c>
      <c r="C4340" s="3" t="str">
        <f t="shared" si="374"/>
        <v/>
      </c>
      <c r="D4340" s="3" t="str">
        <f>IF(ISNUMBER(A4340),COUNTIF(Calculations!B:B, A4340),"")</f>
        <v/>
      </c>
      <c r="E4340" s="3" t="str">
        <f>IF(ISNUMBER(A4340),COUNTIF(Calculations!A:A, A4340),"")</f>
        <v/>
      </c>
      <c r="F4340" s="20" t="str">
        <f t="shared" si="375"/>
        <v/>
      </c>
      <c r="G4340" s="20" t="str">
        <f t="shared" si="376"/>
        <v/>
      </c>
    </row>
    <row r="4341" spans="1:7" x14ac:dyDescent="0.25">
      <c r="A4341" s="9" t="str">
        <f t="shared" si="372"/>
        <v/>
      </c>
      <c r="B4341" s="3" t="str">
        <f t="shared" si="373"/>
        <v/>
      </c>
      <c r="C4341" s="3" t="str">
        <f t="shared" si="374"/>
        <v/>
      </c>
      <c r="D4341" s="3" t="str">
        <f>IF(ISNUMBER(A4341),COUNTIF(Calculations!B:B, A4341),"")</f>
        <v/>
      </c>
      <c r="E4341" s="3" t="str">
        <f>IF(ISNUMBER(A4341),COUNTIF(Calculations!A:A, A4341),"")</f>
        <v/>
      </c>
      <c r="F4341" s="20" t="str">
        <f t="shared" si="375"/>
        <v/>
      </c>
      <c r="G4341" s="20" t="str">
        <f t="shared" si="376"/>
        <v/>
      </c>
    </row>
    <row r="4342" spans="1:7" x14ac:dyDescent="0.25">
      <c r="A4342" s="9" t="str">
        <f t="shared" si="372"/>
        <v/>
      </c>
      <c r="B4342" s="3" t="str">
        <f t="shared" si="373"/>
        <v/>
      </c>
      <c r="C4342" s="3" t="str">
        <f t="shared" si="374"/>
        <v/>
      </c>
      <c r="D4342" s="3" t="str">
        <f>IF(ISNUMBER(A4342),COUNTIF(Calculations!B:B, A4342),"")</f>
        <v/>
      </c>
      <c r="E4342" s="3" t="str">
        <f>IF(ISNUMBER(A4342),COUNTIF(Calculations!A:A, A4342),"")</f>
        <v/>
      </c>
      <c r="F4342" s="20" t="str">
        <f t="shared" si="375"/>
        <v/>
      </c>
      <c r="G4342" s="20" t="str">
        <f t="shared" si="376"/>
        <v/>
      </c>
    </row>
    <row r="4343" spans="1:7" x14ac:dyDescent="0.25">
      <c r="A4343" s="9" t="str">
        <f t="shared" si="372"/>
        <v/>
      </c>
      <c r="B4343" s="3" t="str">
        <f t="shared" si="373"/>
        <v/>
      </c>
      <c r="C4343" s="3" t="str">
        <f t="shared" si="374"/>
        <v/>
      </c>
      <c r="D4343" s="3" t="str">
        <f>IF(ISNUMBER(A4343),COUNTIF(Calculations!B:B, A4343),"")</f>
        <v/>
      </c>
      <c r="E4343" s="3" t="str">
        <f>IF(ISNUMBER(A4343),COUNTIF(Calculations!A:A, A4343),"")</f>
        <v/>
      </c>
      <c r="F4343" s="20" t="str">
        <f t="shared" si="375"/>
        <v/>
      </c>
      <c r="G4343" s="20" t="str">
        <f t="shared" si="376"/>
        <v/>
      </c>
    </row>
    <row r="4344" spans="1:7" x14ac:dyDescent="0.25">
      <c r="A4344" s="9" t="str">
        <f t="shared" si="372"/>
        <v/>
      </c>
      <c r="B4344" s="3" t="str">
        <f t="shared" si="373"/>
        <v/>
      </c>
      <c r="C4344" s="3" t="str">
        <f t="shared" si="374"/>
        <v/>
      </c>
      <c r="D4344" s="3" t="str">
        <f>IF(ISNUMBER(A4344),COUNTIF(Calculations!B:B, A4344),"")</f>
        <v/>
      </c>
      <c r="E4344" s="3" t="str">
        <f>IF(ISNUMBER(A4344),COUNTIF(Calculations!A:A, A4344),"")</f>
        <v/>
      </c>
      <c r="F4344" s="20" t="str">
        <f t="shared" si="375"/>
        <v/>
      </c>
      <c r="G4344" s="20" t="str">
        <f t="shared" si="376"/>
        <v/>
      </c>
    </row>
    <row r="4345" spans="1:7" x14ac:dyDescent="0.25">
      <c r="A4345" s="9" t="str">
        <f t="shared" si="372"/>
        <v/>
      </c>
      <c r="B4345" s="3" t="str">
        <f t="shared" si="373"/>
        <v/>
      </c>
      <c r="C4345" s="3" t="str">
        <f t="shared" si="374"/>
        <v/>
      </c>
      <c r="D4345" s="3" t="str">
        <f>IF(ISNUMBER(A4345),COUNTIF(Calculations!B:B, A4345),"")</f>
        <v/>
      </c>
      <c r="E4345" s="3" t="str">
        <f>IF(ISNUMBER(A4345),COUNTIF(Calculations!A:A, A4345),"")</f>
        <v/>
      </c>
      <c r="F4345" s="20" t="str">
        <f t="shared" si="375"/>
        <v/>
      </c>
      <c r="G4345" s="20" t="str">
        <f t="shared" si="376"/>
        <v/>
      </c>
    </row>
    <row r="4346" spans="1:7" x14ac:dyDescent="0.25">
      <c r="A4346" s="9" t="str">
        <f t="shared" si="372"/>
        <v/>
      </c>
      <c r="B4346" s="3" t="str">
        <f t="shared" si="373"/>
        <v/>
      </c>
      <c r="C4346" s="3" t="str">
        <f t="shared" si="374"/>
        <v/>
      </c>
      <c r="D4346" s="3" t="str">
        <f>IF(ISNUMBER(A4346),COUNTIF(Calculations!B:B, A4346),"")</f>
        <v/>
      </c>
      <c r="E4346" s="3" t="str">
        <f>IF(ISNUMBER(A4346),COUNTIF(Calculations!A:A, A4346),"")</f>
        <v/>
      </c>
      <c r="F4346" s="20" t="str">
        <f t="shared" si="375"/>
        <v/>
      </c>
      <c r="G4346" s="20" t="str">
        <f t="shared" si="376"/>
        <v/>
      </c>
    </row>
    <row r="4347" spans="1:7" x14ac:dyDescent="0.25">
      <c r="A4347" s="9" t="str">
        <f t="shared" si="372"/>
        <v/>
      </c>
      <c r="B4347" s="3" t="str">
        <f t="shared" si="373"/>
        <v/>
      </c>
      <c r="C4347" s="3" t="str">
        <f t="shared" si="374"/>
        <v/>
      </c>
      <c r="D4347" s="3" t="str">
        <f>IF(ISNUMBER(A4347),COUNTIF(Calculations!B:B, A4347),"")</f>
        <v/>
      </c>
      <c r="E4347" s="3" t="str">
        <f>IF(ISNUMBER(A4347),COUNTIF(Calculations!A:A, A4347),"")</f>
        <v/>
      </c>
      <c r="F4347" s="20" t="str">
        <f t="shared" si="375"/>
        <v/>
      </c>
      <c r="G4347" s="20" t="str">
        <f t="shared" si="376"/>
        <v/>
      </c>
    </row>
    <row r="4348" spans="1:7" x14ac:dyDescent="0.25">
      <c r="A4348" s="9" t="str">
        <f t="shared" si="372"/>
        <v/>
      </c>
      <c r="B4348" s="3" t="str">
        <f t="shared" si="373"/>
        <v/>
      </c>
      <c r="C4348" s="3" t="str">
        <f t="shared" si="374"/>
        <v/>
      </c>
      <c r="D4348" s="3" t="str">
        <f>IF(ISNUMBER(A4348),COUNTIF(Calculations!B:B, A4348),"")</f>
        <v/>
      </c>
      <c r="E4348" s="3" t="str">
        <f>IF(ISNUMBER(A4348),COUNTIF(Calculations!A:A, A4348),"")</f>
        <v/>
      </c>
      <c r="F4348" s="20" t="str">
        <f t="shared" si="375"/>
        <v/>
      </c>
      <c r="G4348" s="20" t="str">
        <f t="shared" si="376"/>
        <v/>
      </c>
    </row>
    <row r="4349" spans="1:7" x14ac:dyDescent="0.25">
      <c r="A4349" s="9" t="str">
        <f t="shared" si="372"/>
        <v/>
      </c>
      <c r="B4349" s="3" t="str">
        <f t="shared" si="373"/>
        <v/>
      </c>
      <c r="C4349" s="3" t="str">
        <f t="shared" si="374"/>
        <v/>
      </c>
      <c r="D4349" s="3" t="str">
        <f>IF(ISNUMBER(A4349),COUNTIF(Calculations!B:B, A4349),"")</f>
        <v/>
      </c>
      <c r="E4349" s="3" t="str">
        <f>IF(ISNUMBER(A4349),COUNTIF(Calculations!A:A, A4349),"")</f>
        <v/>
      </c>
      <c r="F4349" s="20" t="str">
        <f t="shared" si="375"/>
        <v/>
      </c>
      <c r="G4349" s="20" t="str">
        <f t="shared" si="376"/>
        <v/>
      </c>
    </row>
    <row r="4350" spans="1:7" x14ac:dyDescent="0.25">
      <c r="A4350" s="9" t="str">
        <f t="shared" si="372"/>
        <v/>
      </c>
      <c r="B4350" s="3" t="str">
        <f t="shared" si="373"/>
        <v/>
      </c>
      <c r="C4350" s="3" t="str">
        <f t="shared" si="374"/>
        <v/>
      </c>
      <c r="D4350" s="3" t="str">
        <f>IF(ISNUMBER(A4350),COUNTIF(Calculations!B:B, A4350),"")</f>
        <v/>
      </c>
      <c r="E4350" s="3" t="str">
        <f>IF(ISNUMBER(A4350),COUNTIF(Calculations!A:A, A4350),"")</f>
        <v/>
      </c>
      <c r="F4350" s="20" t="str">
        <f t="shared" si="375"/>
        <v/>
      </c>
      <c r="G4350" s="20" t="str">
        <f t="shared" si="376"/>
        <v/>
      </c>
    </row>
    <row r="4351" spans="1:7" x14ac:dyDescent="0.25">
      <c r="A4351" s="9" t="str">
        <f t="shared" si="372"/>
        <v/>
      </c>
      <c r="B4351" s="3" t="str">
        <f t="shared" si="373"/>
        <v/>
      </c>
      <c r="C4351" s="3" t="str">
        <f t="shared" si="374"/>
        <v/>
      </c>
      <c r="D4351" s="3" t="str">
        <f>IF(ISNUMBER(A4351),COUNTIF(Calculations!B:B, A4351),"")</f>
        <v/>
      </c>
      <c r="E4351" s="3" t="str">
        <f>IF(ISNUMBER(A4351),COUNTIF(Calculations!A:A, A4351),"")</f>
        <v/>
      </c>
      <c r="F4351" s="20" t="str">
        <f t="shared" si="375"/>
        <v/>
      </c>
      <c r="G4351" s="20" t="str">
        <f t="shared" si="376"/>
        <v/>
      </c>
    </row>
    <row r="4352" spans="1:7" x14ac:dyDescent="0.25">
      <c r="A4352" s="9" t="str">
        <f t="shared" si="372"/>
        <v/>
      </c>
      <c r="B4352" s="3" t="str">
        <f t="shared" si="373"/>
        <v/>
      </c>
      <c r="C4352" s="3" t="str">
        <f t="shared" si="374"/>
        <v/>
      </c>
      <c r="D4352" s="3" t="str">
        <f>IF(ISNUMBER(A4352),COUNTIF(Calculations!B:B, A4352),"")</f>
        <v/>
      </c>
      <c r="E4352" s="3" t="str">
        <f>IF(ISNUMBER(A4352),COUNTIF(Calculations!A:A, A4352),"")</f>
        <v/>
      </c>
      <c r="F4352" s="20" t="str">
        <f t="shared" si="375"/>
        <v/>
      </c>
      <c r="G4352" s="20" t="str">
        <f t="shared" si="376"/>
        <v/>
      </c>
    </row>
    <row r="4353" spans="1:7" x14ac:dyDescent="0.25">
      <c r="A4353" s="9" t="str">
        <f t="shared" si="372"/>
        <v/>
      </c>
      <c r="B4353" s="3" t="str">
        <f t="shared" si="373"/>
        <v/>
      </c>
      <c r="C4353" s="3" t="str">
        <f t="shared" si="374"/>
        <v/>
      </c>
      <c r="D4353" s="3" t="str">
        <f>IF(ISNUMBER(A4353),COUNTIF(Calculations!B:B, A4353),"")</f>
        <v/>
      </c>
      <c r="E4353" s="3" t="str">
        <f>IF(ISNUMBER(A4353),COUNTIF(Calculations!A:A, A4353),"")</f>
        <v/>
      </c>
      <c r="F4353" s="20" t="str">
        <f t="shared" si="375"/>
        <v/>
      </c>
      <c r="G4353" s="20" t="str">
        <f t="shared" si="376"/>
        <v/>
      </c>
    </row>
    <row r="4354" spans="1:7" x14ac:dyDescent="0.25">
      <c r="A4354" s="9" t="str">
        <f t="shared" si="372"/>
        <v/>
      </c>
      <c r="B4354" s="3" t="str">
        <f t="shared" si="373"/>
        <v/>
      </c>
      <c r="C4354" s="3" t="str">
        <f t="shared" si="374"/>
        <v/>
      </c>
      <c r="D4354" s="3" t="str">
        <f>IF(ISNUMBER(A4354),COUNTIF(Calculations!B:B, A4354),"")</f>
        <v/>
      </c>
      <c r="E4354" s="3" t="str">
        <f>IF(ISNUMBER(A4354),COUNTIF(Calculations!A:A, A4354),"")</f>
        <v/>
      </c>
      <c r="F4354" s="20" t="str">
        <f t="shared" si="375"/>
        <v/>
      </c>
      <c r="G4354" s="20" t="str">
        <f t="shared" si="376"/>
        <v/>
      </c>
    </row>
    <row r="4355" spans="1:7" x14ac:dyDescent="0.25">
      <c r="A4355" s="9" t="str">
        <f t="shared" si="372"/>
        <v/>
      </c>
      <c r="B4355" s="3" t="str">
        <f t="shared" si="373"/>
        <v/>
      </c>
      <c r="C4355" s="3" t="str">
        <f t="shared" si="374"/>
        <v/>
      </c>
      <c r="D4355" s="3" t="str">
        <f>IF(ISNUMBER(A4355),COUNTIF(Calculations!B:B, A4355),"")</f>
        <v/>
      </c>
      <c r="E4355" s="3" t="str">
        <f>IF(ISNUMBER(A4355),COUNTIF(Calculations!A:A, A4355),"")</f>
        <v/>
      </c>
      <c r="F4355" s="20" t="str">
        <f t="shared" si="375"/>
        <v/>
      </c>
      <c r="G4355" s="20" t="str">
        <f t="shared" si="376"/>
        <v/>
      </c>
    </row>
    <row r="4356" spans="1:7" x14ac:dyDescent="0.25">
      <c r="A4356" s="9" t="str">
        <f t="shared" si="372"/>
        <v/>
      </c>
      <c r="B4356" s="3" t="str">
        <f t="shared" si="373"/>
        <v/>
      </c>
      <c r="C4356" s="3" t="str">
        <f t="shared" si="374"/>
        <v/>
      </c>
      <c r="D4356" s="3" t="str">
        <f>IF(ISNUMBER(A4356),COUNTIF(Calculations!B:B, A4356),"")</f>
        <v/>
      </c>
      <c r="E4356" s="3" t="str">
        <f>IF(ISNUMBER(A4356),COUNTIF(Calculations!A:A, A4356),"")</f>
        <v/>
      </c>
      <c r="F4356" s="20" t="str">
        <f t="shared" si="375"/>
        <v/>
      </c>
      <c r="G4356" s="20" t="str">
        <f t="shared" si="376"/>
        <v/>
      </c>
    </row>
    <row r="4357" spans="1:7" x14ac:dyDescent="0.25">
      <c r="A4357" s="9" t="str">
        <f t="shared" si="372"/>
        <v/>
      </c>
      <c r="B4357" s="3" t="str">
        <f t="shared" si="373"/>
        <v/>
      </c>
      <c r="C4357" s="3" t="str">
        <f t="shared" si="374"/>
        <v/>
      </c>
      <c r="D4357" s="3" t="str">
        <f>IF(ISNUMBER(A4357),COUNTIF(Calculations!B:B, A4357),"")</f>
        <v/>
      </c>
      <c r="E4357" s="3" t="str">
        <f>IF(ISNUMBER(A4357),COUNTIF(Calculations!A:A, A4357),"")</f>
        <v/>
      </c>
      <c r="F4357" s="20" t="str">
        <f t="shared" si="375"/>
        <v/>
      </c>
      <c r="G4357" s="20" t="str">
        <f t="shared" si="376"/>
        <v/>
      </c>
    </row>
    <row r="4358" spans="1:7" x14ac:dyDescent="0.25">
      <c r="A4358" s="9" t="str">
        <f t="shared" si="372"/>
        <v/>
      </c>
      <c r="B4358" s="3" t="str">
        <f t="shared" si="373"/>
        <v/>
      </c>
      <c r="C4358" s="3" t="str">
        <f t="shared" si="374"/>
        <v/>
      </c>
      <c r="D4358" s="3" t="str">
        <f>IF(ISNUMBER(A4358),COUNTIF(Calculations!B:B, A4358),"")</f>
        <v/>
      </c>
      <c r="E4358" s="3" t="str">
        <f>IF(ISNUMBER(A4358),COUNTIF(Calculations!A:A, A4358),"")</f>
        <v/>
      </c>
      <c r="F4358" s="20" t="str">
        <f t="shared" si="375"/>
        <v/>
      </c>
      <c r="G4358" s="20" t="str">
        <f t="shared" si="376"/>
        <v/>
      </c>
    </row>
    <row r="4359" spans="1:7" x14ac:dyDescent="0.25">
      <c r="A4359" s="9" t="str">
        <f t="shared" si="372"/>
        <v/>
      </c>
      <c r="B4359" s="3" t="str">
        <f t="shared" si="373"/>
        <v/>
      </c>
      <c r="C4359" s="3" t="str">
        <f t="shared" si="374"/>
        <v/>
      </c>
      <c r="D4359" s="3" t="str">
        <f>IF(ISNUMBER(A4359),COUNTIF(Calculations!B:B, A4359),"")</f>
        <v/>
      </c>
      <c r="E4359" s="3" t="str">
        <f>IF(ISNUMBER(A4359),COUNTIF(Calculations!A:A, A4359),"")</f>
        <v/>
      </c>
      <c r="F4359" s="20" t="str">
        <f t="shared" si="375"/>
        <v/>
      </c>
      <c r="G4359" s="20" t="str">
        <f t="shared" si="376"/>
        <v/>
      </c>
    </row>
    <row r="4360" spans="1:7" x14ac:dyDescent="0.25">
      <c r="A4360" s="9" t="str">
        <f t="shared" si="372"/>
        <v/>
      </c>
      <c r="B4360" s="3" t="str">
        <f t="shared" si="373"/>
        <v/>
      </c>
      <c r="C4360" s="3" t="str">
        <f t="shared" si="374"/>
        <v/>
      </c>
      <c r="D4360" s="3" t="str">
        <f>IF(ISNUMBER(A4360),COUNTIF(Calculations!B:B, A4360),"")</f>
        <v/>
      </c>
      <c r="E4360" s="3" t="str">
        <f>IF(ISNUMBER(A4360),COUNTIF(Calculations!A:A, A4360),"")</f>
        <v/>
      </c>
      <c r="F4360" s="20" t="str">
        <f t="shared" si="375"/>
        <v/>
      </c>
      <c r="G4360" s="20" t="str">
        <f t="shared" si="376"/>
        <v/>
      </c>
    </row>
    <row r="4361" spans="1:7" x14ac:dyDescent="0.25">
      <c r="A4361" s="9" t="str">
        <f t="shared" si="372"/>
        <v/>
      </c>
      <c r="B4361" s="3" t="str">
        <f t="shared" si="373"/>
        <v/>
      </c>
      <c r="C4361" s="3" t="str">
        <f t="shared" si="374"/>
        <v/>
      </c>
      <c r="D4361" s="3" t="str">
        <f>IF(ISNUMBER(A4361),COUNTIF(Calculations!B:B, A4361),"")</f>
        <v/>
      </c>
      <c r="E4361" s="3" t="str">
        <f>IF(ISNUMBER(A4361),COUNTIF(Calculations!A:A, A4361),"")</f>
        <v/>
      </c>
      <c r="F4361" s="20" t="str">
        <f t="shared" si="375"/>
        <v/>
      </c>
      <c r="G4361" s="20" t="str">
        <f t="shared" si="376"/>
        <v/>
      </c>
    </row>
    <row r="4362" spans="1:7" x14ac:dyDescent="0.25">
      <c r="A4362" s="9" t="str">
        <f t="shared" si="372"/>
        <v/>
      </c>
      <c r="B4362" s="3" t="str">
        <f t="shared" si="373"/>
        <v/>
      </c>
      <c r="C4362" s="3" t="str">
        <f t="shared" si="374"/>
        <v/>
      </c>
      <c r="D4362" s="3" t="str">
        <f>IF(ISNUMBER(A4362),COUNTIF(Calculations!B:B, A4362),"")</f>
        <v/>
      </c>
      <c r="E4362" s="3" t="str">
        <f>IF(ISNUMBER(A4362),COUNTIF(Calculations!A:A, A4362),"")</f>
        <v/>
      </c>
      <c r="F4362" s="20" t="str">
        <f t="shared" si="375"/>
        <v/>
      </c>
      <c r="G4362" s="20" t="str">
        <f t="shared" si="376"/>
        <v/>
      </c>
    </row>
    <row r="4363" spans="1:7" x14ac:dyDescent="0.25">
      <c r="A4363" s="9" t="str">
        <f t="shared" si="372"/>
        <v/>
      </c>
      <c r="B4363" s="3" t="str">
        <f t="shared" si="373"/>
        <v/>
      </c>
      <c r="C4363" s="3" t="str">
        <f t="shared" si="374"/>
        <v/>
      </c>
      <c r="D4363" s="3" t="str">
        <f>IF(ISNUMBER(A4363),COUNTIF(Calculations!B:B, A4363),"")</f>
        <v/>
      </c>
      <c r="E4363" s="3" t="str">
        <f>IF(ISNUMBER(A4363),COUNTIF(Calculations!A:A, A4363),"")</f>
        <v/>
      </c>
      <c r="F4363" s="20" t="str">
        <f t="shared" si="375"/>
        <v/>
      </c>
      <c r="G4363" s="20" t="str">
        <f t="shared" si="376"/>
        <v/>
      </c>
    </row>
    <row r="4364" spans="1:7" x14ac:dyDescent="0.25">
      <c r="A4364" s="9" t="str">
        <f t="shared" si="372"/>
        <v/>
      </c>
      <c r="B4364" s="3" t="str">
        <f t="shared" si="373"/>
        <v/>
      </c>
      <c r="C4364" s="3" t="str">
        <f t="shared" si="374"/>
        <v/>
      </c>
      <c r="D4364" s="3" t="str">
        <f>IF(ISNUMBER(A4364),COUNTIF(Calculations!B:B, A4364),"")</f>
        <v/>
      </c>
      <c r="E4364" s="3" t="str">
        <f>IF(ISNUMBER(A4364),COUNTIF(Calculations!A:A, A4364),"")</f>
        <v/>
      </c>
      <c r="F4364" s="20" t="str">
        <f t="shared" si="375"/>
        <v/>
      </c>
      <c r="G4364" s="20" t="str">
        <f t="shared" si="376"/>
        <v/>
      </c>
    </row>
    <row r="4365" spans="1:7" x14ac:dyDescent="0.25">
      <c r="A4365" s="9" t="str">
        <f t="shared" si="372"/>
        <v/>
      </c>
      <c r="B4365" s="3" t="str">
        <f t="shared" si="373"/>
        <v/>
      </c>
      <c r="C4365" s="3" t="str">
        <f t="shared" si="374"/>
        <v/>
      </c>
      <c r="D4365" s="3" t="str">
        <f>IF(ISNUMBER(A4365),COUNTIF(Calculations!B:B, A4365),"")</f>
        <v/>
      </c>
      <c r="E4365" s="3" t="str">
        <f>IF(ISNUMBER(A4365),COUNTIF(Calculations!A:A, A4365),"")</f>
        <v/>
      </c>
      <c r="F4365" s="20" t="str">
        <f t="shared" si="375"/>
        <v/>
      </c>
      <c r="G4365" s="20" t="str">
        <f t="shared" si="376"/>
        <v/>
      </c>
    </row>
    <row r="4366" spans="1:7" x14ac:dyDescent="0.25">
      <c r="A4366" s="9" t="str">
        <f t="shared" si="372"/>
        <v/>
      </c>
      <c r="B4366" s="3" t="str">
        <f t="shared" si="373"/>
        <v/>
      </c>
      <c r="C4366" s="3" t="str">
        <f t="shared" si="374"/>
        <v/>
      </c>
      <c r="D4366" s="3" t="str">
        <f>IF(ISNUMBER(A4366),COUNTIF(Calculations!B:B, A4366),"")</f>
        <v/>
      </c>
      <c r="E4366" s="3" t="str">
        <f>IF(ISNUMBER(A4366),COUNTIF(Calculations!A:A, A4366),"")</f>
        <v/>
      </c>
      <c r="F4366" s="20" t="str">
        <f t="shared" si="375"/>
        <v/>
      </c>
      <c r="G4366" s="20" t="str">
        <f t="shared" si="376"/>
        <v/>
      </c>
    </row>
    <row r="4367" spans="1:7" x14ac:dyDescent="0.25">
      <c r="A4367" s="9" t="str">
        <f t="shared" si="372"/>
        <v/>
      </c>
      <c r="B4367" s="3" t="str">
        <f t="shared" si="373"/>
        <v/>
      </c>
      <c r="C4367" s="3" t="str">
        <f t="shared" si="374"/>
        <v/>
      </c>
      <c r="D4367" s="3" t="str">
        <f>IF(ISNUMBER(A4367),COUNTIF(Calculations!B:B, A4367),"")</f>
        <v/>
      </c>
      <c r="E4367" s="3" t="str">
        <f>IF(ISNUMBER(A4367),COUNTIF(Calculations!A:A, A4367),"")</f>
        <v/>
      </c>
      <c r="F4367" s="20" t="str">
        <f t="shared" si="375"/>
        <v/>
      </c>
      <c r="G4367" s="20" t="str">
        <f t="shared" si="376"/>
        <v/>
      </c>
    </row>
    <row r="4368" spans="1:7" x14ac:dyDescent="0.25">
      <c r="A4368" s="9" t="str">
        <f t="shared" si="372"/>
        <v/>
      </c>
      <c r="B4368" s="3" t="str">
        <f t="shared" si="373"/>
        <v/>
      </c>
      <c r="C4368" s="3" t="str">
        <f t="shared" si="374"/>
        <v/>
      </c>
      <c r="D4368" s="3" t="str">
        <f>IF(ISNUMBER(A4368),COUNTIF(Calculations!B:B, A4368),"")</f>
        <v/>
      </c>
      <c r="E4368" s="3" t="str">
        <f>IF(ISNUMBER(A4368),COUNTIF(Calculations!A:A, A4368),"")</f>
        <v/>
      </c>
      <c r="F4368" s="20" t="str">
        <f t="shared" si="375"/>
        <v/>
      </c>
      <c r="G4368" s="20" t="str">
        <f t="shared" si="376"/>
        <v/>
      </c>
    </row>
    <row r="4369" spans="1:7" x14ac:dyDescent="0.25">
      <c r="A4369" s="9" t="str">
        <f t="shared" si="372"/>
        <v/>
      </c>
      <c r="B4369" s="3" t="str">
        <f t="shared" si="373"/>
        <v/>
      </c>
      <c r="C4369" s="3" t="str">
        <f t="shared" si="374"/>
        <v/>
      </c>
      <c r="D4369" s="3" t="str">
        <f>IF(ISNUMBER(A4369),COUNTIF(Calculations!B:B, A4369),"")</f>
        <v/>
      </c>
      <c r="E4369" s="3" t="str">
        <f>IF(ISNUMBER(A4369),COUNTIF(Calculations!A:A, A4369),"")</f>
        <v/>
      </c>
      <c r="F4369" s="20" t="str">
        <f t="shared" si="375"/>
        <v/>
      </c>
      <c r="G4369" s="20" t="str">
        <f t="shared" si="376"/>
        <v/>
      </c>
    </row>
    <row r="4370" spans="1:7" x14ac:dyDescent="0.25">
      <c r="A4370" s="9" t="str">
        <f t="shared" si="372"/>
        <v/>
      </c>
      <c r="B4370" s="3" t="str">
        <f t="shared" si="373"/>
        <v/>
      </c>
      <c r="C4370" s="3" t="str">
        <f t="shared" si="374"/>
        <v/>
      </c>
      <c r="D4370" s="3" t="str">
        <f>IF(ISNUMBER(A4370),COUNTIF(Calculations!B:B, A4370),"")</f>
        <v/>
      </c>
      <c r="E4370" s="3" t="str">
        <f>IF(ISNUMBER(A4370),COUNTIF(Calculations!A:A, A4370),"")</f>
        <v/>
      </c>
      <c r="F4370" s="20" t="str">
        <f t="shared" si="375"/>
        <v/>
      </c>
      <c r="G4370" s="20" t="str">
        <f t="shared" si="376"/>
        <v/>
      </c>
    </row>
    <row r="4371" spans="1:7" x14ac:dyDescent="0.25">
      <c r="A4371" s="9" t="str">
        <f t="shared" si="372"/>
        <v/>
      </c>
      <c r="B4371" s="3" t="str">
        <f t="shared" si="373"/>
        <v/>
      </c>
      <c r="C4371" s="3" t="str">
        <f t="shared" si="374"/>
        <v/>
      </c>
      <c r="D4371" s="3" t="str">
        <f>IF(ISNUMBER(A4371),COUNTIF(Calculations!B:B, A4371),"")</f>
        <v/>
      </c>
      <c r="E4371" s="3" t="str">
        <f>IF(ISNUMBER(A4371),COUNTIF(Calculations!A:A, A4371),"")</f>
        <v/>
      </c>
      <c r="F4371" s="20" t="str">
        <f t="shared" si="375"/>
        <v/>
      </c>
      <c r="G4371" s="20" t="str">
        <f t="shared" si="376"/>
        <v/>
      </c>
    </row>
    <row r="4372" spans="1:7" x14ac:dyDescent="0.25">
      <c r="A4372" s="9" t="str">
        <f t="shared" si="372"/>
        <v/>
      </c>
      <c r="B4372" s="3" t="str">
        <f t="shared" si="373"/>
        <v/>
      </c>
      <c r="C4372" s="3" t="str">
        <f t="shared" si="374"/>
        <v/>
      </c>
      <c r="D4372" s="3" t="str">
        <f>IF(ISNUMBER(A4372),COUNTIF(Calculations!B:B, A4372),"")</f>
        <v/>
      </c>
      <c r="E4372" s="3" t="str">
        <f>IF(ISNUMBER(A4372),COUNTIF(Calculations!A:A, A4372),"")</f>
        <v/>
      </c>
      <c r="F4372" s="20" t="str">
        <f t="shared" si="375"/>
        <v/>
      </c>
      <c r="G4372" s="20" t="str">
        <f t="shared" si="376"/>
        <v/>
      </c>
    </row>
    <row r="4373" spans="1:7" x14ac:dyDescent="0.25">
      <c r="A4373" s="9" t="str">
        <f t="shared" si="372"/>
        <v/>
      </c>
      <c r="B4373" s="3" t="str">
        <f t="shared" si="373"/>
        <v/>
      </c>
      <c r="C4373" s="3" t="str">
        <f t="shared" si="374"/>
        <v/>
      </c>
      <c r="D4373" s="3" t="str">
        <f>IF(ISNUMBER(A4373),COUNTIF(Calculations!B:B, A4373),"")</f>
        <v/>
      </c>
      <c r="E4373" s="3" t="str">
        <f>IF(ISNUMBER(A4373),COUNTIF(Calculations!A:A, A4373),"")</f>
        <v/>
      </c>
      <c r="F4373" s="20" t="str">
        <f t="shared" si="375"/>
        <v/>
      </c>
      <c r="G4373" s="20" t="str">
        <f t="shared" si="376"/>
        <v/>
      </c>
    </row>
    <row r="4374" spans="1:7" x14ac:dyDescent="0.25">
      <c r="A4374" s="9" t="str">
        <f t="shared" si="372"/>
        <v/>
      </c>
      <c r="B4374" s="3" t="str">
        <f t="shared" si="373"/>
        <v/>
      </c>
      <c r="C4374" s="3" t="str">
        <f t="shared" si="374"/>
        <v/>
      </c>
      <c r="D4374" s="3" t="str">
        <f>IF(ISNUMBER(A4374),COUNTIF(Calculations!B:B, A4374),"")</f>
        <v/>
      </c>
      <c r="E4374" s="3" t="str">
        <f>IF(ISNUMBER(A4374),COUNTIF(Calculations!A:A, A4374),"")</f>
        <v/>
      </c>
      <c r="F4374" s="20" t="str">
        <f t="shared" si="375"/>
        <v/>
      </c>
      <c r="G4374" s="20" t="str">
        <f t="shared" si="376"/>
        <v/>
      </c>
    </row>
    <row r="4375" spans="1:7" x14ac:dyDescent="0.25">
      <c r="A4375" s="9" t="str">
        <f t="shared" si="372"/>
        <v/>
      </c>
      <c r="B4375" s="3" t="str">
        <f t="shared" si="373"/>
        <v/>
      </c>
      <c r="C4375" s="3" t="str">
        <f t="shared" si="374"/>
        <v/>
      </c>
      <c r="D4375" s="3" t="str">
        <f>IF(ISNUMBER(A4375),COUNTIF(Calculations!B:B, A4375),"")</f>
        <v/>
      </c>
      <c r="E4375" s="3" t="str">
        <f>IF(ISNUMBER(A4375),COUNTIF(Calculations!A:A, A4375),"")</f>
        <v/>
      </c>
      <c r="F4375" s="20" t="str">
        <f t="shared" si="375"/>
        <v/>
      </c>
      <c r="G4375" s="20" t="str">
        <f t="shared" si="376"/>
        <v/>
      </c>
    </row>
    <row r="4376" spans="1:7" x14ac:dyDescent="0.25">
      <c r="A4376" s="9" t="str">
        <f t="shared" si="372"/>
        <v/>
      </c>
      <c r="B4376" s="3" t="str">
        <f t="shared" si="373"/>
        <v/>
      </c>
      <c r="C4376" s="3" t="str">
        <f t="shared" si="374"/>
        <v/>
      </c>
      <c r="D4376" s="3" t="str">
        <f>IF(ISNUMBER(A4376),COUNTIF(Calculations!B:B, A4376),"")</f>
        <v/>
      </c>
      <c r="E4376" s="3" t="str">
        <f>IF(ISNUMBER(A4376),COUNTIF(Calculations!A:A, A4376),"")</f>
        <v/>
      </c>
      <c r="F4376" s="20" t="str">
        <f t="shared" si="375"/>
        <v/>
      </c>
      <c r="G4376" s="20" t="str">
        <f t="shared" si="376"/>
        <v/>
      </c>
    </row>
    <row r="4377" spans="1:7" x14ac:dyDescent="0.25">
      <c r="A4377" s="9" t="str">
        <f t="shared" si="372"/>
        <v/>
      </c>
      <c r="B4377" s="3" t="str">
        <f t="shared" si="373"/>
        <v/>
      </c>
      <c r="C4377" s="3" t="str">
        <f t="shared" si="374"/>
        <v/>
      </c>
      <c r="D4377" s="3" t="str">
        <f>IF(ISNUMBER(A4377),COUNTIF(Calculations!B:B, A4377),"")</f>
        <v/>
      </c>
      <c r="E4377" s="3" t="str">
        <f>IF(ISNUMBER(A4377),COUNTIF(Calculations!A:A, A4377),"")</f>
        <v/>
      </c>
      <c r="F4377" s="20" t="str">
        <f t="shared" si="375"/>
        <v/>
      </c>
      <c r="G4377" s="20" t="str">
        <f t="shared" si="376"/>
        <v/>
      </c>
    </row>
    <row r="4378" spans="1:7" x14ac:dyDescent="0.25">
      <c r="A4378" s="9" t="str">
        <f t="shared" si="372"/>
        <v/>
      </c>
      <c r="B4378" s="3" t="str">
        <f t="shared" si="373"/>
        <v/>
      </c>
      <c r="C4378" s="3" t="str">
        <f t="shared" si="374"/>
        <v/>
      </c>
      <c r="D4378" s="3" t="str">
        <f>IF(ISNUMBER(A4378),COUNTIF(Calculations!B:B, A4378),"")</f>
        <v/>
      </c>
      <c r="E4378" s="3" t="str">
        <f>IF(ISNUMBER(A4378),COUNTIF(Calculations!A:A, A4378),"")</f>
        <v/>
      </c>
      <c r="F4378" s="20" t="str">
        <f t="shared" si="375"/>
        <v/>
      </c>
      <c r="G4378" s="20" t="str">
        <f t="shared" si="376"/>
        <v/>
      </c>
    </row>
    <row r="4379" spans="1:7" x14ac:dyDescent="0.25">
      <c r="A4379" s="9" t="str">
        <f t="shared" si="372"/>
        <v/>
      </c>
      <c r="B4379" s="3" t="str">
        <f t="shared" si="373"/>
        <v/>
      </c>
      <c r="C4379" s="3" t="str">
        <f t="shared" si="374"/>
        <v/>
      </c>
      <c r="D4379" s="3" t="str">
        <f>IF(ISNUMBER(A4379),COUNTIF(Calculations!B:B, A4379),"")</f>
        <v/>
      </c>
      <c r="E4379" s="3" t="str">
        <f>IF(ISNUMBER(A4379),COUNTIF(Calculations!A:A, A4379),"")</f>
        <v/>
      </c>
      <c r="F4379" s="20" t="str">
        <f t="shared" si="375"/>
        <v/>
      </c>
      <c r="G4379" s="20" t="str">
        <f t="shared" si="376"/>
        <v/>
      </c>
    </row>
    <row r="4380" spans="1:7" x14ac:dyDescent="0.25">
      <c r="A4380" s="9" t="str">
        <f t="shared" si="372"/>
        <v/>
      </c>
      <c r="B4380" s="3" t="str">
        <f t="shared" si="373"/>
        <v/>
      </c>
      <c r="C4380" s="3" t="str">
        <f t="shared" si="374"/>
        <v/>
      </c>
      <c r="D4380" s="3" t="str">
        <f>IF(ISNUMBER(A4380),COUNTIF(Calculations!B:B, A4380),"")</f>
        <v/>
      </c>
      <c r="E4380" s="3" t="str">
        <f>IF(ISNUMBER(A4380),COUNTIF(Calculations!A:A, A4380),"")</f>
        <v/>
      </c>
      <c r="F4380" s="20" t="str">
        <f t="shared" si="375"/>
        <v/>
      </c>
      <c r="G4380" s="20" t="str">
        <f t="shared" si="376"/>
        <v/>
      </c>
    </row>
    <row r="4381" spans="1:7" x14ac:dyDescent="0.25">
      <c r="A4381" s="9" t="str">
        <f t="shared" si="372"/>
        <v/>
      </c>
      <c r="B4381" s="3" t="str">
        <f t="shared" si="373"/>
        <v/>
      </c>
      <c r="C4381" s="3" t="str">
        <f t="shared" si="374"/>
        <v/>
      </c>
      <c r="D4381" s="3" t="str">
        <f>IF(ISNUMBER(A4381),COUNTIF(Calculations!B:B, A4381),"")</f>
        <v/>
      </c>
      <c r="E4381" s="3" t="str">
        <f>IF(ISNUMBER(A4381),COUNTIF(Calculations!A:A, A4381),"")</f>
        <v/>
      </c>
      <c r="F4381" s="20" t="str">
        <f t="shared" si="375"/>
        <v/>
      </c>
      <c r="G4381" s="20" t="str">
        <f t="shared" si="376"/>
        <v/>
      </c>
    </row>
    <row r="4382" spans="1:7" x14ac:dyDescent="0.25">
      <c r="A4382" s="9" t="str">
        <f t="shared" si="372"/>
        <v/>
      </c>
      <c r="B4382" s="3" t="str">
        <f t="shared" si="373"/>
        <v/>
      </c>
      <c r="C4382" s="3" t="str">
        <f t="shared" si="374"/>
        <v/>
      </c>
      <c r="D4382" s="3" t="str">
        <f>IF(ISNUMBER(A4382),COUNTIF(Calculations!B:B, A4382),"")</f>
        <v/>
      </c>
      <c r="E4382" s="3" t="str">
        <f>IF(ISNUMBER(A4382),COUNTIF(Calculations!A:A, A4382),"")</f>
        <v/>
      </c>
      <c r="F4382" s="20" t="str">
        <f t="shared" si="375"/>
        <v/>
      </c>
      <c r="G4382" s="20" t="str">
        <f t="shared" si="376"/>
        <v/>
      </c>
    </row>
    <row r="4383" spans="1:7" x14ac:dyDescent="0.25">
      <c r="A4383" s="9" t="str">
        <f t="shared" si="372"/>
        <v/>
      </c>
      <c r="B4383" s="3" t="str">
        <f t="shared" si="373"/>
        <v/>
      </c>
      <c r="C4383" s="3" t="str">
        <f t="shared" si="374"/>
        <v/>
      </c>
      <c r="D4383" s="3" t="str">
        <f>IF(ISNUMBER(A4383),COUNTIF(Calculations!B:B, A4383),"")</f>
        <v/>
      </c>
      <c r="E4383" s="3" t="str">
        <f>IF(ISNUMBER(A4383),COUNTIF(Calculations!A:A, A4383),"")</f>
        <v/>
      </c>
      <c r="F4383" s="20" t="str">
        <f t="shared" si="375"/>
        <v/>
      </c>
      <c r="G4383" s="20" t="str">
        <f t="shared" si="376"/>
        <v/>
      </c>
    </row>
    <row r="4384" spans="1:7" x14ac:dyDescent="0.25">
      <c r="A4384" s="9" t="str">
        <f t="shared" si="372"/>
        <v/>
      </c>
      <c r="B4384" s="3" t="str">
        <f t="shared" si="373"/>
        <v/>
      </c>
      <c r="C4384" s="3" t="str">
        <f t="shared" si="374"/>
        <v/>
      </c>
      <c r="D4384" s="3" t="str">
        <f>IF(ISNUMBER(A4384),COUNTIF(Calculations!B:B, A4384),"")</f>
        <v/>
      </c>
      <c r="E4384" s="3" t="str">
        <f>IF(ISNUMBER(A4384),COUNTIF(Calculations!A:A, A4384),"")</f>
        <v/>
      </c>
      <c r="F4384" s="20" t="str">
        <f t="shared" si="375"/>
        <v/>
      </c>
      <c r="G4384" s="20" t="str">
        <f t="shared" si="376"/>
        <v/>
      </c>
    </row>
    <row r="4385" spans="1:7" x14ac:dyDescent="0.25">
      <c r="A4385" s="9" t="str">
        <f t="shared" si="372"/>
        <v/>
      </c>
      <c r="B4385" s="3" t="str">
        <f t="shared" si="373"/>
        <v/>
      </c>
      <c r="C4385" s="3" t="str">
        <f t="shared" si="374"/>
        <v/>
      </c>
      <c r="D4385" s="3" t="str">
        <f>IF(ISNUMBER(A4385),COUNTIF(Calculations!B:B, A4385),"")</f>
        <v/>
      </c>
      <c r="E4385" s="3" t="str">
        <f>IF(ISNUMBER(A4385),COUNTIF(Calculations!A:A, A4385),"")</f>
        <v/>
      </c>
      <c r="F4385" s="20" t="str">
        <f t="shared" si="375"/>
        <v/>
      </c>
      <c r="G4385" s="20" t="str">
        <f t="shared" si="376"/>
        <v/>
      </c>
    </row>
    <row r="4386" spans="1:7" x14ac:dyDescent="0.25">
      <c r="A4386" s="9" t="str">
        <f t="shared" si="372"/>
        <v/>
      </c>
      <c r="B4386" s="3" t="str">
        <f t="shared" si="373"/>
        <v/>
      </c>
      <c r="C4386" s="3" t="str">
        <f t="shared" si="374"/>
        <v/>
      </c>
      <c r="D4386" s="3" t="str">
        <f>IF(ISNUMBER(A4386),COUNTIF(Calculations!B:B, A4386),"")</f>
        <v/>
      </c>
      <c r="E4386" s="3" t="str">
        <f>IF(ISNUMBER(A4386),COUNTIF(Calculations!A:A, A4386),"")</f>
        <v/>
      </c>
      <c r="F4386" s="20" t="str">
        <f t="shared" si="375"/>
        <v/>
      </c>
      <c r="G4386" s="20" t="str">
        <f t="shared" si="376"/>
        <v/>
      </c>
    </row>
    <row r="4387" spans="1:7" x14ac:dyDescent="0.25">
      <c r="A4387" s="9" t="str">
        <f t="shared" si="372"/>
        <v/>
      </c>
      <c r="B4387" s="3" t="str">
        <f t="shared" si="373"/>
        <v/>
      </c>
      <c r="C4387" s="3" t="str">
        <f t="shared" si="374"/>
        <v/>
      </c>
      <c r="D4387" s="3" t="str">
        <f>IF(ISNUMBER(A4387),COUNTIF(Calculations!B:B, A4387),"")</f>
        <v/>
      </c>
      <c r="E4387" s="3" t="str">
        <f>IF(ISNUMBER(A4387),COUNTIF(Calculations!A:A, A4387),"")</f>
        <v/>
      </c>
      <c r="F4387" s="20" t="str">
        <f t="shared" si="375"/>
        <v/>
      </c>
      <c r="G4387" s="20" t="str">
        <f t="shared" si="376"/>
        <v/>
      </c>
    </row>
    <row r="4388" spans="1:7" x14ac:dyDescent="0.25">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20" t="str">
        <f t="shared" ref="F4388:F4451" si="380">IF(ISNUMBER(A4388),F4387 + D4388,"")</f>
        <v/>
      </c>
      <c r="G4388" s="20" t="str">
        <f t="shared" ref="G4388:G4451" si="381">IF(ISNUMBER(A4388),G4387 + E4388,"")</f>
        <v/>
      </c>
    </row>
    <row r="4389" spans="1:7" x14ac:dyDescent="0.25">
      <c r="A4389" s="9" t="str">
        <f t="shared" si="377"/>
        <v/>
      </c>
      <c r="B4389" s="3" t="str">
        <f t="shared" si="378"/>
        <v/>
      </c>
      <c r="C4389" s="3" t="str">
        <f t="shared" si="379"/>
        <v/>
      </c>
      <c r="D4389" s="3" t="str">
        <f>IF(ISNUMBER(A4389),COUNTIF(Calculations!B:B, A4389),"")</f>
        <v/>
      </c>
      <c r="E4389" s="3" t="str">
        <f>IF(ISNUMBER(A4389),COUNTIF(Calculations!A:A, A4389),"")</f>
        <v/>
      </c>
      <c r="F4389" s="20" t="str">
        <f t="shared" si="380"/>
        <v/>
      </c>
      <c r="G4389" s="20" t="str">
        <f t="shared" si="381"/>
        <v/>
      </c>
    </row>
    <row r="4390" spans="1:7" x14ac:dyDescent="0.25">
      <c r="A4390" s="9" t="str">
        <f t="shared" si="377"/>
        <v/>
      </c>
      <c r="B4390" s="3" t="str">
        <f t="shared" si="378"/>
        <v/>
      </c>
      <c r="C4390" s="3" t="str">
        <f t="shared" si="379"/>
        <v/>
      </c>
      <c r="D4390" s="3" t="str">
        <f>IF(ISNUMBER(A4390),COUNTIF(Calculations!B:B, A4390),"")</f>
        <v/>
      </c>
      <c r="E4390" s="3" t="str">
        <f>IF(ISNUMBER(A4390),COUNTIF(Calculations!A:A, A4390),"")</f>
        <v/>
      </c>
      <c r="F4390" s="20" t="str">
        <f t="shared" si="380"/>
        <v/>
      </c>
      <c r="G4390" s="20" t="str">
        <f t="shared" si="381"/>
        <v/>
      </c>
    </row>
    <row r="4391" spans="1:7" x14ac:dyDescent="0.25">
      <c r="A4391" s="9" t="str">
        <f t="shared" si="377"/>
        <v/>
      </c>
      <c r="B4391" s="3" t="str">
        <f t="shared" si="378"/>
        <v/>
      </c>
      <c r="C4391" s="3" t="str">
        <f t="shared" si="379"/>
        <v/>
      </c>
      <c r="D4391" s="3" t="str">
        <f>IF(ISNUMBER(A4391),COUNTIF(Calculations!B:B, A4391),"")</f>
        <v/>
      </c>
      <c r="E4391" s="3" t="str">
        <f>IF(ISNUMBER(A4391),COUNTIF(Calculations!A:A, A4391),"")</f>
        <v/>
      </c>
      <c r="F4391" s="20" t="str">
        <f t="shared" si="380"/>
        <v/>
      </c>
      <c r="G4391" s="20" t="str">
        <f t="shared" si="381"/>
        <v/>
      </c>
    </row>
    <row r="4392" spans="1:7" x14ac:dyDescent="0.25">
      <c r="A4392" s="9" t="str">
        <f t="shared" si="377"/>
        <v/>
      </c>
      <c r="B4392" s="3" t="str">
        <f t="shared" si="378"/>
        <v/>
      </c>
      <c r="C4392" s="3" t="str">
        <f t="shared" si="379"/>
        <v/>
      </c>
      <c r="D4392" s="3" t="str">
        <f>IF(ISNUMBER(A4392),COUNTIF(Calculations!B:B, A4392),"")</f>
        <v/>
      </c>
      <c r="E4392" s="3" t="str">
        <f>IF(ISNUMBER(A4392),COUNTIF(Calculations!A:A, A4392),"")</f>
        <v/>
      </c>
      <c r="F4392" s="20" t="str">
        <f t="shared" si="380"/>
        <v/>
      </c>
      <c r="G4392" s="20" t="str">
        <f t="shared" si="381"/>
        <v/>
      </c>
    </row>
    <row r="4393" spans="1:7" x14ac:dyDescent="0.25">
      <c r="A4393" s="9" t="str">
        <f t="shared" si="377"/>
        <v/>
      </c>
      <c r="B4393" s="3" t="str">
        <f t="shared" si="378"/>
        <v/>
      </c>
      <c r="C4393" s="3" t="str">
        <f t="shared" si="379"/>
        <v/>
      </c>
      <c r="D4393" s="3" t="str">
        <f>IF(ISNUMBER(A4393),COUNTIF(Calculations!B:B, A4393),"")</f>
        <v/>
      </c>
      <c r="E4393" s="3" t="str">
        <f>IF(ISNUMBER(A4393),COUNTIF(Calculations!A:A, A4393),"")</f>
        <v/>
      </c>
      <c r="F4393" s="20" t="str">
        <f t="shared" si="380"/>
        <v/>
      </c>
      <c r="G4393" s="20" t="str">
        <f t="shared" si="381"/>
        <v/>
      </c>
    </row>
    <row r="4394" spans="1:7" x14ac:dyDescent="0.25">
      <c r="A4394" s="9" t="str">
        <f t="shared" si="377"/>
        <v/>
      </c>
      <c r="B4394" s="3" t="str">
        <f t="shared" si="378"/>
        <v/>
      </c>
      <c r="C4394" s="3" t="str">
        <f t="shared" si="379"/>
        <v/>
      </c>
      <c r="D4394" s="3" t="str">
        <f>IF(ISNUMBER(A4394),COUNTIF(Calculations!B:B, A4394),"")</f>
        <v/>
      </c>
      <c r="E4394" s="3" t="str">
        <f>IF(ISNUMBER(A4394),COUNTIF(Calculations!A:A, A4394),"")</f>
        <v/>
      </c>
      <c r="F4394" s="20" t="str">
        <f t="shared" si="380"/>
        <v/>
      </c>
      <c r="G4394" s="20" t="str">
        <f t="shared" si="381"/>
        <v/>
      </c>
    </row>
    <row r="4395" spans="1:7" x14ac:dyDescent="0.25">
      <c r="A4395" s="9" t="str">
        <f t="shared" si="377"/>
        <v/>
      </c>
      <c r="B4395" s="3" t="str">
        <f t="shared" si="378"/>
        <v/>
      </c>
      <c r="C4395" s="3" t="str">
        <f t="shared" si="379"/>
        <v/>
      </c>
      <c r="D4395" s="3" t="str">
        <f>IF(ISNUMBER(A4395),COUNTIF(Calculations!B:B, A4395),"")</f>
        <v/>
      </c>
      <c r="E4395" s="3" t="str">
        <f>IF(ISNUMBER(A4395),COUNTIF(Calculations!A:A, A4395),"")</f>
        <v/>
      </c>
      <c r="F4395" s="20" t="str">
        <f t="shared" si="380"/>
        <v/>
      </c>
      <c r="G4395" s="20" t="str">
        <f t="shared" si="381"/>
        <v/>
      </c>
    </row>
    <row r="4396" spans="1:7" x14ac:dyDescent="0.25">
      <c r="A4396" s="9" t="str">
        <f t="shared" si="377"/>
        <v/>
      </c>
      <c r="B4396" s="3" t="str">
        <f t="shared" si="378"/>
        <v/>
      </c>
      <c r="C4396" s="3" t="str">
        <f t="shared" si="379"/>
        <v/>
      </c>
      <c r="D4396" s="3" t="str">
        <f>IF(ISNUMBER(A4396),COUNTIF(Calculations!B:B, A4396),"")</f>
        <v/>
      </c>
      <c r="E4396" s="3" t="str">
        <f>IF(ISNUMBER(A4396),COUNTIF(Calculations!A:A, A4396),"")</f>
        <v/>
      </c>
      <c r="F4396" s="20" t="str">
        <f t="shared" si="380"/>
        <v/>
      </c>
      <c r="G4396" s="20" t="str">
        <f t="shared" si="381"/>
        <v/>
      </c>
    </row>
    <row r="4397" spans="1:7" x14ac:dyDescent="0.25">
      <c r="A4397" s="9" t="str">
        <f t="shared" si="377"/>
        <v/>
      </c>
      <c r="B4397" s="3" t="str">
        <f t="shared" si="378"/>
        <v/>
      </c>
      <c r="C4397" s="3" t="str">
        <f t="shared" si="379"/>
        <v/>
      </c>
      <c r="D4397" s="3" t="str">
        <f>IF(ISNUMBER(A4397),COUNTIF(Calculations!B:B, A4397),"")</f>
        <v/>
      </c>
      <c r="E4397" s="3" t="str">
        <f>IF(ISNUMBER(A4397),COUNTIF(Calculations!A:A, A4397),"")</f>
        <v/>
      </c>
      <c r="F4397" s="20" t="str">
        <f t="shared" si="380"/>
        <v/>
      </c>
      <c r="G4397" s="20" t="str">
        <f t="shared" si="381"/>
        <v/>
      </c>
    </row>
    <row r="4398" spans="1:7" x14ac:dyDescent="0.25">
      <c r="A4398" s="9" t="str">
        <f t="shared" si="377"/>
        <v/>
      </c>
      <c r="B4398" s="3" t="str">
        <f t="shared" si="378"/>
        <v/>
      </c>
      <c r="C4398" s="3" t="str">
        <f t="shared" si="379"/>
        <v/>
      </c>
      <c r="D4398" s="3" t="str">
        <f>IF(ISNUMBER(A4398),COUNTIF(Calculations!B:B, A4398),"")</f>
        <v/>
      </c>
      <c r="E4398" s="3" t="str">
        <f>IF(ISNUMBER(A4398),COUNTIF(Calculations!A:A, A4398),"")</f>
        <v/>
      </c>
      <c r="F4398" s="20" t="str">
        <f t="shared" si="380"/>
        <v/>
      </c>
      <c r="G4398" s="20" t="str">
        <f t="shared" si="381"/>
        <v/>
      </c>
    </row>
    <row r="4399" spans="1:7" x14ac:dyDescent="0.25">
      <c r="A4399" s="9" t="str">
        <f t="shared" si="377"/>
        <v/>
      </c>
      <c r="B4399" s="3" t="str">
        <f t="shared" si="378"/>
        <v/>
      </c>
      <c r="C4399" s="3" t="str">
        <f t="shared" si="379"/>
        <v/>
      </c>
      <c r="D4399" s="3" t="str">
        <f>IF(ISNUMBER(A4399),COUNTIF(Calculations!B:B, A4399),"")</f>
        <v/>
      </c>
      <c r="E4399" s="3" t="str">
        <f>IF(ISNUMBER(A4399),COUNTIF(Calculations!A:A, A4399),"")</f>
        <v/>
      </c>
      <c r="F4399" s="20" t="str">
        <f t="shared" si="380"/>
        <v/>
      </c>
      <c r="G4399" s="20" t="str">
        <f t="shared" si="381"/>
        <v/>
      </c>
    </row>
    <row r="4400" spans="1:7" x14ac:dyDescent="0.25">
      <c r="A4400" s="9" t="str">
        <f t="shared" si="377"/>
        <v/>
      </c>
      <c r="B4400" s="3" t="str">
        <f t="shared" si="378"/>
        <v/>
      </c>
      <c r="C4400" s="3" t="str">
        <f t="shared" si="379"/>
        <v/>
      </c>
      <c r="D4400" s="3" t="str">
        <f>IF(ISNUMBER(A4400),COUNTIF(Calculations!B:B, A4400),"")</f>
        <v/>
      </c>
      <c r="E4400" s="3" t="str">
        <f>IF(ISNUMBER(A4400),COUNTIF(Calculations!A:A, A4400),"")</f>
        <v/>
      </c>
      <c r="F4400" s="20" t="str">
        <f t="shared" si="380"/>
        <v/>
      </c>
      <c r="G4400" s="20" t="str">
        <f t="shared" si="381"/>
        <v/>
      </c>
    </row>
    <row r="4401" spans="1:7" x14ac:dyDescent="0.25">
      <c r="A4401" s="9" t="str">
        <f t="shared" si="377"/>
        <v/>
      </c>
      <c r="B4401" s="3" t="str">
        <f t="shared" si="378"/>
        <v/>
      </c>
      <c r="C4401" s="3" t="str">
        <f t="shared" si="379"/>
        <v/>
      </c>
      <c r="D4401" s="3" t="str">
        <f>IF(ISNUMBER(A4401),COUNTIF(Calculations!B:B, A4401),"")</f>
        <v/>
      </c>
      <c r="E4401" s="3" t="str">
        <f>IF(ISNUMBER(A4401),COUNTIF(Calculations!A:A, A4401),"")</f>
        <v/>
      </c>
      <c r="F4401" s="20" t="str">
        <f t="shared" si="380"/>
        <v/>
      </c>
      <c r="G4401" s="20" t="str">
        <f t="shared" si="381"/>
        <v/>
      </c>
    </row>
    <row r="4402" spans="1:7" x14ac:dyDescent="0.25">
      <c r="A4402" s="9" t="str">
        <f t="shared" si="377"/>
        <v/>
      </c>
      <c r="B4402" s="3" t="str">
        <f t="shared" si="378"/>
        <v/>
      </c>
      <c r="C4402" s="3" t="str">
        <f t="shared" si="379"/>
        <v/>
      </c>
      <c r="D4402" s="3" t="str">
        <f>IF(ISNUMBER(A4402),COUNTIF(Calculations!B:B, A4402),"")</f>
        <v/>
      </c>
      <c r="E4402" s="3" t="str">
        <f>IF(ISNUMBER(A4402),COUNTIF(Calculations!A:A, A4402),"")</f>
        <v/>
      </c>
      <c r="F4402" s="20" t="str">
        <f t="shared" si="380"/>
        <v/>
      </c>
      <c r="G4402" s="20" t="str">
        <f t="shared" si="381"/>
        <v/>
      </c>
    </row>
    <row r="4403" spans="1:7" x14ac:dyDescent="0.25">
      <c r="A4403" s="9" t="str">
        <f t="shared" si="377"/>
        <v/>
      </c>
      <c r="B4403" s="3" t="str">
        <f t="shared" si="378"/>
        <v/>
      </c>
      <c r="C4403" s="3" t="str">
        <f t="shared" si="379"/>
        <v/>
      </c>
      <c r="D4403" s="3" t="str">
        <f>IF(ISNUMBER(A4403),COUNTIF(Calculations!B:B, A4403),"")</f>
        <v/>
      </c>
      <c r="E4403" s="3" t="str">
        <f>IF(ISNUMBER(A4403),COUNTIF(Calculations!A:A, A4403),"")</f>
        <v/>
      </c>
      <c r="F4403" s="20" t="str">
        <f t="shared" si="380"/>
        <v/>
      </c>
      <c r="G4403" s="20" t="str">
        <f t="shared" si="381"/>
        <v/>
      </c>
    </row>
    <row r="4404" spans="1:7" x14ac:dyDescent="0.25">
      <c r="A4404" s="9" t="str">
        <f t="shared" si="377"/>
        <v/>
      </c>
      <c r="B4404" s="3" t="str">
        <f t="shared" si="378"/>
        <v/>
      </c>
      <c r="C4404" s="3" t="str">
        <f t="shared" si="379"/>
        <v/>
      </c>
      <c r="D4404" s="3" t="str">
        <f>IF(ISNUMBER(A4404),COUNTIF(Calculations!B:B, A4404),"")</f>
        <v/>
      </c>
      <c r="E4404" s="3" t="str">
        <f>IF(ISNUMBER(A4404),COUNTIF(Calculations!A:A, A4404),"")</f>
        <v/>
      </c>
      <c r="F4404" s="20" t="str">
        <f t="shared" si="380"/>
        <v/>
      </c>
      <c r="G4404" s="20" t="str">
        <f t="shared" si="381"/>
        <v/>
      </c>
    </row>
    <row r="4405" spans="1:7" x14ac:dyDescent="0.25">
      <c r="A4405" s="9" t="str">
        <f t="shared" si="377"/>
        <v/>
      </c>
      <c r="B4405" s="3" t="str">
        <f t="shared" si="378"/>
        <v/>
      </c>
      <c r="C4405" s="3" t="str">
        <f t="shared" si="379"/>
        <v/>
      </c>
      <c r="D4405" s="3" t="str">
        <f>IF(ISNUMBER(A4405),COUNTIF(Calculations!B:B, A4405),"")</f>
        <v/>
      </c>
      <c r="E4405" s="3" t="str">
        <f>IF(ISNUMBER(A4405),COUNTIF(Calculations!A:A, A4405),"")</f>
        <v/>
      </c>
      <c r="F4405" s="20" t="str">
        <f t="shared" si="380"/>
        <v/>
      </c>
      <c r="G4405" s="20" t="str">
        <f t="shared" si="381"/>
        <v/>
      </c>
    </row>
    <row r="4406" spans="1:7" x14ac:dyDescent="0.25">
      <c r="A4406" s="9" t="str">
        <f t="shared" si="377"/>
        <v/>
      </c>
      <c r="B4406" s="3" t="str">
        <f t="shared" si="378"/>
        <v/>
      </c>
      <c r="C4406" s="3" t="str">
        <f t="shared" si="379"/>
        <v/>
      </c>
      <c r="D4406" s="3" t="str">
        <f>IF(ISNUMBER(A4406),COUNTIF(Calculations!B:B, A4406),"")</f>
        <v/>
      </c>
      <c r="E4406" s="3" t="str">
        <f>IF(ISNUMBER(A4406),COUNTIF(Calculations!A:A, A4406),"")</f>
        <v/>
      </c>
      <c r="F4406" s="20" t="str">
        <f t="shared" si="380"/>
        <v/>
      </c>
      <c r="G4406" s="20" t="str">
        <f t="shared" si="381"/>
        <v/>
      </c>
    </row>
    <row r="4407" spans="1:7" x14ac:dyDescent="0.25">
      <c r="A4407" s="9" t="str">
        <f t="shared" si="377"/>
        <v/>
      </c>
      <c r="B4407" s="3" t="str">
        <f t="shared" si="378"/>
        <v/>
      </c>
      <c r="C4407" s="3" t="str">
        <f t="shared" si="379"/>
        <v/>
      </c>
      <c r="D4407" s="3" t="str">
        <f>IF(ISNUMBER(A4407),COUNTIF(Calculations!B:B, A4407),"")</f>
        <v/>
      </c>
      <c r="E4407" s="3" t="str">
        <f>IF(ISNUMBER(A4407),COUNTIF(Calculations!A:A, A4407),"")</f>
        <v/>
      </c>
      <c r="F4407" s="20" t="str">
        <f t="shared" si="380"/>
        <v/>
      </c>
      <c r="G4407" s="20" t="str">
        <f t="shared" si="381"/>
        <v/>
      </c>
    </row>
    <row r="4408" spans="1:7" x14ac:dyDescent="0.25">
      <c r="A4408" s="9" t="str">
        <f t="shared" si="377"/>
        <v/>
      </c>
      <c r="B4408" s="3" t="str">
        <f t="shared" si="378"/>
        <v/>
      </c>
      <c r="C4408" s="3" t="str">
        <f t="shared" si="379"/>
        <v/>
      </c>
      <c r="D4408" s="3" t="str">
        <f>IF(ISNUMBER(A4408),COUNTIF(Calculations!B:B, A4408),"")</f>
        <v/>
      </c>
      <c r="E4408" s="3" t="str">
        <f>IF(ISNUMBER(A4408),COUNTIF(Calculations!A:A, A4408),"")</f>
        <v/>
      </c>
      <c r="F4408" s="20" t="str">
        <f t="shared" si="380"/>
        <v/>
      </c>
      <c r="G4408" s="20" t="str">
        <f t="shared" si="381"/>
        <v/>
      </c>
    </row>
    <row r="4409" spans="1:7" x14ac:dyDescent="0.25">
      <c r="A4409" s="9" t="str">
        <f t="shared" si="377"/>
        <v/>
      </c>
      <c r="B4409" s="3" t="str">
        <f t="shared" si="378"/>
        <v/>
      </c>
      <c r="C4409" s="3" t="str">
        <f t="shared" si="379"/>
        <v/>
      </c>
      <c r="D4409" s="3" t="str">
        <f>IF(ISNUMBER(A4409),COUNTIF(Calculations!B:B, A4409),"")</f>
        <v/>
      </c>
      <c r="E4409" s="3" t="str">
        <f>IF(ISNUMBER(A4409),COUNTIF(Calculations!A:A, A4409),"")</f>
        <v/>
      </c>
      <c r="F4409" s="20" t="str">
        <f t="shared" si="380"/>
        <v/>
      </c>
      <c r="G4409" s="20" t="str">
        <f t="shared" si="381"/>
        <v/>
      </c>
    </row>
    <row r="4410" spans="1:7" x14ac:dyDescent="0.25">
      <c r="A4410" s="9" t="str">
        <f t="shared" si="377"/>
        <v/>
      </c>
      <c r="B4410" s="3" t="str">
        <f t="shared" si="378"/>
        <v/>
      </c>
      <c r="C4410" s="3" t="str">
        <f t="shared" si="379"/>
        <v/>
      </c>
      <c r="D4410" s="3" t="str">
        <f>IF(ISNUMBER(A4410),COUNTIF(Calculations!B:B, A4410),"")</f>
        <v/>
      </c>
      <c r="E4410" s="3" t="str">
        <f>IF(ISNUMBER(A4410),COUNTIF(Calculations!A:A, A4410),"")</f>
        <v/>
      </c>
      <c r="F4410" s="20" t="str">
        <f t="shared" si="380"/>
        <v/>
      </c>
      <c r="G4410" s="20" t="str">
        <f t="shared" si="381"/>
        <v/>
      </c>
    </row>
    <row r="4411" spans="1:7" x14ac:dyDescent="0.25">
      <c r="A4411" s="9" t="str">
        <f t="shared" si="377"/>
        <v/>
      </c>
      <c r="B4411" s="3" t="str">
        <f t="shared" si="378"/>
        <v/>
      </c>
      <c r="C4411" s="3" t="str">
        <f t="shared" si="379"/>
        <v/>
      </c>
      <c r="D4411" s="3" t="str">
        <f>IF(ISNUMBER(A4411),COUNTIF(Calculations!B:B, A4411),"")</f>
        <v/>
      </c>
      <c r="E4411" s="3" t="str">
        <f>IF(ISNUMBER(A4411),COUNTIF(Calculations!A:A, A4411),"")</f>
        <v/>
      </c>
      <c r="F4411" s="20" t="str">
        <f t="shared" si="380"/>
        <v/>
      </c>
      <c r="G4411" s="20" t="str">
        <f t="shared" si="381"/>
        <v/>
      </c>
    </row>
    <row r="4412" spans="1:7" x14ac:dyDescent="0.25">
      <c r="A4412" s="9" t="str">
        <f t="shared" si="377"/>
        <v/>
      </c>
      <c r="B4412" s="3" t="str">
        <f t="shared" si="378"/>
        <v/>
      </c>
      <c r="C4412" s="3" t="str">
        <f t="shared" si="379"/>
        <v/>
      </c>
      <c r="D4412" s="3" t="str">
        <f>IF(ISNUMBER(A4412),COUNTIF(Calculations!B:B, A4412),"")</f>
        <v/>
      </c>
      <c r="E4412" s="3" t="str">
        <f>IF(ISNUMBER(A4412),COUNTIF(Calculations!A:A, A4412),"")</f>
        <v/>
      </c>
      <c r="F4412" s="20" t="str">
        <f t="shared" si="380"/>
        <v/>
      </c>
      <c r="G4412" s="20" t="str">
        <f t="shared" si="381"/>
        <v/>
      </c>
    </row>
    <row r="4413" spans="1:7" x14ac:dyDescent="0.25">
      <c r="A4413" s="9" t="str">
        <f t="shared" si="377"/>
        <v/>
      </c>
      <c r="B4413" s="3" t="str">
        <f t="shared" si="378"/>
        <v/>
      </c>
      <c r="C4413" s="3" t="str">
        <f t="shared" si="379"/>
        <v/>
      </c>
      <c r="D4413" s="3" t="str">
        <f>IF(ISNUMBER(A4413),COUNTIF(Calculations!B:B, A4413),"")</f>
        <v/>
      </c>
      <c r="E4413" s="3" t="str">
        <f>IF(ISNUMBER(A4413),COUNTIF(Calculations!A:A, A4413),"")</f>
        <v/>
      </c>
      <c r="F4413" s="20" t="str">
        <f t="shared" si="380"/>
        <v/>
      </c>
      <c r="G4413" s="20" t="str">
        <f t="shared" si="381"/>
        <v/>
      </c>
    </row>
    <row r="4414" spans="1:7" x14ac:dyDescent="0.25">
      <c r="A4414" s="9" t="str">
        <f t="shared" si="377"/>
        <v/>
      </c>
      <c r="B4414" s="3" t="str">
        <f t="shared" si="378"/>
        <v/>
      </c>
      <c r="C4414" s="3" t="str">
        <f t="shared" si="379"/>
        <v/>
      </c>
      <c r="D4414" s="3" t="str">
        <f>IF(ISNUMBER(A4414),COUNTIF(Calculations!B:B, A4414),"")</f>
        <v/>
      </c>
      <c r="E4414" s="3" t="str">
        <f>IF(ISNUMBER(A4414),COUNTIF(Calculations!A:A, A4414),"")</f>
        <v/>
      </c>
      <c r="F4414" s="20" t="str">
        <f t="shared" si="380"/>
        <v/>
      </c>
      <c r="G4414" s="20" t="str">
        <f t="shared" si="381"/>
        <v/>
      </c>
    </row>
    <row r="4415" spans="1:7" x14ac:dyDescent="0.25">
      <c r="A4415" s="9" t="str">
        <f t="shared" si="377"/>
        <v/>
      </c>
      <c r="B4415" s="3" t="str">
        <f t="shared" si="378"/>
        <v/>
      </c>
      <c r="C4415" s="3" t="str">
        <f t="shared" si="379"/>
        <v/>
      </c>
      <c r="D4415" s="3" t="str">
        <f>IF(ISNUMBER(A4415),COUNTIF(Calculations!B:B, A4415),"")</f>
        <v/>
      </c>
      <c r="E4415" s="3" t="str">
        <f>IF(ISNUMBER(A4415),COUNTIF(Calculations!A:A, A4415),"")</f>
        <v/>
      </c>
      <c r="F4415" s="20" t="str">
        <f t="shared" si="380"/>
        <v/>
      </c>
      <c r="G4415" s="20" t="str">
        <f t="shared" si="381"/>
        <v/>
      </c>
    </row>
    <row r="4416" spans="1:7" x14ac:dyDescent="0.25">
      <c r="A4416" s="9" t="str">
        <f t="shared" si="377"/>
        <v/>
      </c>
      <c r="B4416" s="3" t="str">
        <f t="shared" si="378"/>
        <v/>
      </c>
      <c r="C4416" s="3" t="str">
        <f t="shared" si="379"/>
        <v/>
      </c>
      <c r="D4416" s="3" t="str">
        <f>IF(ISNUMBER(A4416),COUNTIF(Calculations!B:B, A4416),"")</f>
        <v/>
      </c>
      <c r="E4416" s="3" t="str">
        <f>IF(ISNUMBER(A4416),COUNTIF(Calculations!A:A, A4416),"")</f>
        <v/>
      </c>
      <c r="F4416" s="20" t="str">
        <f t="shared" si="380"/>
        <v/>
      </c>
      <c r="G4416" s="20" t="str">
        <f t="shared" si="381"/>
        <v/>
      </c>
    </row>
    <row r="4417" spans="1:7" x14ac:dyDescent="0.25">
      <c r="A4417" s="9" t="str">
        <f t="shared" si="377"/>
        <v/>
      </c>
      <c r="B4417" s="3" t="str">
        <f t="shared" si="378"/>
        <v/>
      </c>
      <c r="C4417" s="3" t="str">
        <f t="shared" si="379"/>
        <v/>
      </c>
      <c r="D4417" s="3" t="str">
        <f>IF(ISNUMBER(A4417),COUNTIF(Calculations!B:B, A4417),"")</f>
        <v/>
      </c>
      <c r="E4417" s="3" t="str">
        <f>IF(ISNUMBER(A4417),COUNTIF(Calculations!A:A, A4417),"")</f>
        <v/>
      </c>
      <c r="F4417" s="20" t="str">
        <f t="shared" si="380"/>
        <v/>
      </c>
      <c r="G4417" s="20" t="str">
        <f t="shared" si="381"/>
        <v/>
      </c>
    </row>
    <row r="4418" spans="1:7" x14ac:dyDescent="0.25">
      <c r="A4418" s="9" t="str">
        <f t="shared" si="377"/>
        <v/>
      </c>
      <c r="B4418" s="3" t="str">
        <f t="shared" si="378"/>
        <v/>
      </c>
      <c r="C4418" s="3" t="str">
        <f t="shared" si="379"/>
        <v/>
      </c>
      <c r="D4418" s="3" t="str">
        <f>IF(ISNUMBER(A4418),COUNTIF(Calculations!B:B, A4418),"")</f>
        <v/>
      </c>
      <c r="E4418" s="3" t="str">
        <f>IF(ISNUMBER(A4418),COUNTIF(Calculations!A:A, A4418),"")</f>
        <v/>
      </c>
      <c r="F4418" s="20" t="str">
        <f t="shared" si="380"/>
        <v/>
      </c>
      <c r="G4418" s="20" t="str">
        <f t="shared" si="381"/>
        <v/>
      </c>
    </row>
    <row r="4419" spans="1:7" x14ac:dyDescent="0.25">
      <c r="A4419" s="9" t="str">
        <f t="shared" si="377"/>
        <v/>
      </c>
      <c r="B4419" s="3" t="str">
        <f t="shared" si="378"/>
        <v/>
      </c>
      <c r="C4419" s="3" t="str">
        <f t="shared" si="379"/>
        <v/>
      </c>
      <c r="D4419" s="3" t="str">
        <f>IF(ISNUMBER(A4419),COUNTIF(Calculations!B:B, A4419),"")</f>
        <v/>
      </c>
      <c r="E4419" s="3" t="str">
        <f>IF(ISNUMBER(A4419),COUNTIF(Calculations!A:A, A4419),"")</f>
        <v/>
      </c>
      <c r="F4419" s="20" t="str">
        <f t="shared" si="380"/>
        <v/>
      </c>
      <c r="G4419" s="20" t="str">
        <f t="shared" si="381"/>
        <v/>
      </c>
    </row>
    <row r="4420" spans="1:7" x14ac:dyDescent="0.25">
      <c r="A4420" s="9" t="str">
        <f t="shared" si="377"/>
        <v/>
      </c>
      <c r="B4420" s="3" t="str">
        <f t="shared" si="378"/>
        <v/>
      </c>
      <c r="C4420" s="3" t="str">
        <f t="shared" si="379"/>
        <v/>
      </c>
      <c r="D4420" s="3" t="str">
        <f>IF(ISNUMBER(A4420),COUNTIF(Calculations!B:B, A4420),"")</f>
        <v/>
      </c>
      <c r="E4420" s="3" t="str">
        <f>IF(ISNUMBER(A4420),COUNTIF(Calculations!A:A, A4420),"")</f>
        <v/>
      </c>
      <c r="F4420" s="20" t="str">
        <f t="shared" si="380"/>
        <v/>
      </c>
      <c r="G4420" s="20" t="str">
        <f t="shared" si="381"/>
        <v/>
      </c>
    </row>
    <row r="4421" spans="1:7" x14ac:dyDescent="0.25">
      <c r="A4421" s="9" t="str">
        <f t="shared" si="377"/>
        <v/>
      </c>
      <c r="B4421" s="3" t="str">
        <f t="shared" si="378"/>
        <v/>
      </c>
      <c r="C4421" s="3" t="str">
        <f t="shared" si="379"/>
        <v/>
      </c>
      <c r="D4421" s="3" t="str">
        <f>IF(ISNUMBER(A4421),COUNTIF(Calculations!B:B, A4421),"")</f>
        <v/>
      </c>
      <c r="E4421" s="3" t="str">
        <f>IF(ISNUMBER(A4421),COUNTIF(Calculations!A:A, A4421),"")</f>
        <v/>
      </c>
      <c r="F4421" s="20" t="str">
        <f t="shared" si="380"/>
        <v/>
      </c>
      <c r="G4421" s="20" t="str">
        <f t="shared" si="381"/>
        <v/>
      </c>
    </row>
    <row r="4422" spans="1:7" x14ac:dyDescent="0.25">
      <c r="A4422" s="9" t="str">
        <f t="shared" si="377"/>
        <v/>
      </c>
      <c r="B4422" s="3" t="str">
        <f t="shared" si="378"/>
        <v/>
      </c>
      <c r="C4422" s="3" t="str">
        <f t="shared" si="379"/>
        <v/>
      </c>
      <c r="D4422" s="3" t="str">
        <f>IF(ISNUMBER(A4422),COUNTIF(Calculations!B:B, A4422),"")</f>
        <v/>
      </c>
      <c r="E4422" s="3" t="str">
        <f>IF(ISNUMBER(A4422),COUNTIF(Calculations!A:A, A4422),"")</f>
        <v/>
      </c>
      <c r="F4422" s="20" t="str">
        <f t="shared" si="380"/>
        <v/>
      </c>
      <c r="G4422" s="20" t="str">
        <f t="shared" si="381"/>
        <v/>
      </c>
    </row>
    <row r="4423" spans="1:7" x14ac:dyDescent="0.25">
      <c r="A4423" s="9" t="str">
        <f t="shared" si="377"/>
        <v/>
      </c>
      <c r="B4423" s="3" t="str">
        <f t="shared" si="378"/>
        <v/>
      </c>
      <c r="C4423" s="3" t="str">
        <f t="shared" si="379"/>
        <v/>
      </c>
      <c r="D4423" s="3" t="str">
        <f>IF(ISNUMBER(A4423),COUNTIF(Calculations!B:B, A4423),"")</f>
        <v/>
      </c>
      <c r="E4423" s="3" t="str">
        <f>IF(ISNUMBER(A4423),COUNTIF(Calculations!A:A, A4423),"")</f>
        <v/>
      </c>
      <c r="F4423" s="20" t="str">
        <f t="shared" si="380"/>
        <v/>
      </c>
      <c r="G4423" s="20" t="str">
        <f t="shared" si="381"/>
        <v/>
      </c>
    </row>
    <row r="4424" spans="1:7" x14ac:dyDescent="0.25">
      <c r="A4424" s="9" t="str">
        <f t="shared" si="377"/>
        <v/>
      </c>
      <c r="B4424" s="3" t="str">
        <f t="shared" si="378"/>
        <v/>
      </c>
      <c r="C4424" s="3" t="str">
        <f t="shared" si="379"/>
        <v/>
      </c>
      <c r="D4424" s="3" t="str">
        <f>IF(ISNUMBER(A4424),COUNTIF(Calculations!B:B, A4424),"")</f>
        <v/>
      </c>
      <c r="E4424" s="3" t="str">
        <f>IF(ISNUMBER(A4424),COUNTIF(Calculations!A:A, A4424),"")</f>
        <v/>
      </c>
      <c r="F4424" s="20" t="str">
        <f t="shared" si="380"/>
        <v/>
      </c>
      <c r="G4424" s="20" t="str">
        <f t="shared" si="381"/>
        <v/>
      </c>
    </row>
    <row r="4425" spans="1:7" x14ac:dyDescent="0.25">
      <c r="A4425" s="9" t="str">
        <f t="shared" si="377"/>
        <v/>
      </c>
      <c r="B4425" s="3" t="str">
        <f t="shared" si="378"/>
        <v/>
      </c>
      <c r="C4425" s="3" t="str">
        <f t="shared" si="379"/>
        <v/>
      </c>
      <c r="D4425" s="3" t="str">
        <f>IF(ISNUMBER(A4425),COUNTIF(Calculations!B:B, A4425),"")</f>
        <v/>
      </c>
      <c r="E4425" s="3" t="str">
        <f>IF(ISNUMBER(A4425),COUNTIF(Calculations!A:A, A4425),"")</f>
        <v/>
      </c>
      <c r="F4425" s="20" t="str">
        <f t="shared" si="380"/>
        <v/>
      </c>
      <c r="G4425" s="20" t="str">
        <f t="shared" si="381"/>
        <v/>
      </c>
    </row>
    <row r="4426" spans="1:7" x14ac:dyDescent="0.25">
      <c r="A4426" s="9" t="str">
        <f t="shared" si="377"/>
        <v/>
      </c>
      <c r="B4426" s="3" t="str">
        <f t="shared" si="378"/>
        <v/>
      </c>
      <c r="C4426" s="3" t="str">
        <f t="shared" si="379"/>
        <v/>
      </c>
      <c r="D4426" s="3" t="str">
        <f>IF(ISNUMBER(A4426),COUNTIF(Calculations!B:B, A4426),"")</f>
        <v/>
      </c>
      <c r="E4426" s="3" t="str">
        <f>IF(ISNUMBER(A4426),COUNTIF(Calculations!A:A, A4426),"")</f>
        <v/>
      </c>
      <c r="F4426" s="20" t="str">
        <f t="shared" si="380"/>
        <v/>
      </c>
      <c r="G4426" s="20" t="str">
        <f t="shared" si="381"/>
        <v/>
      </c>
    </row>
    <row r="4427" spans="1:7" x14ac:dyDescent="0.25">
      <c r="A4427" s="9" t="str">
        <f t="shared" si="377"/>
        <v/>
      </c>
      <c r="B4427" s="3" t="str">
        <f t="shared" si="378"/>
        <v/>
      </c>
      <c r="C4427" s="3" t="str">
        <f t="shared" si="379"/>
        <v/>
      </c>
      <c r="D4427" s="3" t="str">
        <f>IF(ISNUMBER(A4427),COUNTIF(Calculations!B:B, A4427),"")</f>
        <v/>
      </c>
      <c r="E4427" s="3" t="str">
        <f>IF(ISNUMBER(A4427),COUNTIF(Calculations!A:A, A4427),"")</f>
        <v/>
      </c>
      <c r="F4427" s="20" t="str">
        <f t="shared" si="380"/>
        <v/>
      </c>
      <c r="G4427" s="20" t="str">
        <f t="shared" si="381"/>
        <v/>
      </c>
    </row>
    <row r="4428" spans="1:7" x14ac:dyDescent="0.25">
      <c r="A4428" s="9" t="str">
        <f t="shared" si="377"/>
        <v/>
      </c>
      <c r="B4428" s="3" t="str">
        <f t="shared" si="378"/>
        <v/>
      </c>
      <c r="C4428" s="3" t="str">
        <f t="shared" si="379"/>
        <v/>
      </c>
      <c r="D4428" s="3" t="str">
        <f>IF(ISNUMBER(A4428),COUNTIF(Calculations!B:B, A4428),"")</f>
        <v/>
      </c>
      <c r="E4428" s="3" t="str">
        <f>IF(ISNUMBER(A4428),COUNTIF(Calculations!A:A, A4428),"")</f>
        <v/>
      </c>
      <c r="F4428" s="20" t="str">
        <f t="shared" si="380"/>
        <v/>
      </c>
      <c r="G4428" s="20" t="str">
        <f t="shared" si="381"/>
        <v/>
      </c>
    </row>
    <row r="4429" spans="1:7" x14ac:dyDescent="0.25">
      <c r="A4429" s="9" t="str">
        <f t="shared" si="377"/>
        <v/>
      </c>
      <c r="B4429" s="3" t="str">
        <f t="shared" si="378"/>
        <v/>
      </c>
      <c r="C4429" s="3" t="str">
        <f t="shared" si="379"/>
        <v/>
      </c>
      <c r="D4429" s="3" t="str">
        <f>IF(ISNUMBER(A4429),COUNTIF(Calculations!B:B, A4429),"")</f>
        <v/>
      </c>
      <c r="E4429" s="3" t="str">
        <f>IF(ISNUMBER(A4429),COUNTIF(Calculations!A:A, A4429),"")</f>
        <v/>
      </c>
      <c r="F4429" s="20" t="str">
        <f t="shared" si="380"/>
        <v/>
      </c>
      <c r="G4429" s="20" t="str">
        <f t="shared" si="381"/>
        <v/>
      </c>
    </row>
    <row r="4430" spans="1:7" x14ac:dyDescent="0.25">
      <c r="A4430" s="9" t="str">
        <f t="shared" si="377"/>
        <v/>
      </c>
      <c r="B4430" s="3" t="str">
        <f t="shared" si="378"/>
        <v/>
      </c>
      <c r="C4430" s="3" t="str">
        <f t="shared" si="379"/>
        <v/>
      </c>
      <c r="D4430" s="3" t="str">
        <f>IF(ISNUMBER(A4430),COUNTIF(Calculations!B:B, A4430),"")</f>
        <v/>
      </c>
      <c r="E4430" s="3" t="str">
        <f>IF(ISNUMBER(A4430),COUNTIF(Calculations!A:A, A4430),"")</f>
        <v/>
      </c>
      <c r="F4430" s="20" t="str">
        <f t="shared" si="380"/>
        <v/>
      </c>
      <c r="G4430" s="20" t="str">
        <f t="shared" si="381"/>
        <v/>
      </c>
    </row>
    <row r="4431" spans="1:7" x14ac:dyDescent="0.25">
      <c r="A4431" s="9" t="str">
        <f t="shared" si="377"/>
        <v/>
      </c>
      <c r="B4431" s="3" t="str">
        <f t="shared" si="378"/>
        <v/>
      </c>
      <c r="C4431" s="3" t="str">
        <f t="shared" si="379"/>
        <v/>
      </c>
      <c r="D4431" s="3" t="str">
        <f>IF(ISNUMBER(A4431),COUNTIF(Calculations!B:B, A4431),"")</f>
        <v/>
      </c>
      <c r="E4431" s="3" t="str">
        <f>IF(ISNUMBER(A4431),COUNTIF(Calculations!A:A, A4431),"")</f>
        <v/>
      </c>
      <c r="F4431" s="20" t="str">
        <f t="shared" si="380"/>
        <v/>
      </c>
      <c r="G4431" s="20" t="str">
        <f t="shared" si="381"/>
        <v/>
      </c>
    </row>
    <row r="4432" spans="1:7" x14ac:dyDescent="0.25">
      <c r="A4432" s="9" t="str">
        <f t="shared" si="377"/>
        <v/>
      </c>
      <c r="B4432" s="3" t="str">
        <f t="shared" si="378"/>
        <v/>
      </c>
      <c r="C4432" s="3" t="str">
        <f t="shared" si="379"/>
        <v/>
      </c>
      <c r="D4432" s="3" t="str">
        <f>IF(ISNUMBER(A4432),COUNTIF(Calculations!B:B, A4432),"")</f>
        <v/>
      </c>
      <c r="E4432" s="3" t="str">
        <f>IF(ISNUMBER(A4432),COUNTIF(Calculations!A:A, A4432),"")</f>
        <v/>
      </c>
      <c r="F4432" s="20" t="str">
        <f t="shared" si="380"/>
        <v/>
      </c>
      <c r="G4432" s="20" t="str">
        <f t="shared" si="381"/>
        <v/>
      </c>
    </row>
    <row r="4433" spans="1:7" x14ac:dyDescent="0.25">
      <c r="A4433" s="9" t="str">
        <f t="shared" si="377"/>
        <v/>
      </c>
      <c r="B4433" s="3" t="str">
        <f t="shared" si="378"/>
        <v/>
      </c>
      <c r="C4433" s="3" t="str">
        <f t="shared" si="379"/>
        <v/>
      </c>
      <c r="D4433" s="3" t="str">
        <f>IF(ISNUMBER(A4433),COUNTIF(Calculations!B:B, A4433),"")</f>
        <v/>
      </c>
      <c r="E4433" s="3" t="str">
        <f>IF(ISNUMBER(A4433),COUNTIF(Calculations!A:A, A4433),"")</f>
        <v/>
      </c>
      <c r="F4433" s="20" t="str">
        <f t="shared" si="380"/>
        <v/>
      </c>
      <c r="G4433" s="20" t="str">
        <f t="shared" si="381"/>
        <v/>
      </c>
    </row>
    <row r="4434" spans="1:7" x14ac:dyDescent="0.25">
      <c r="A4434" s="9" t="str">
        <f t="shared" si="377"/>
        <v/>
      </c>
      <c r="B4434" s="3" t="str">
        <f t="shared" si="378"/>
        <v/>
      </c>
      <c r="C4434" s="3" t="str">
        <f t="shared" si="379"/>
        <v/>
      </c>
      <c r="D4434" s="3" t="str">
        <f>IF(ISNUMBER(A4434),COUNTIF(Calculations!B:B, A4434),"")</f>
        <v/>
      </c>
      <c r="E4434" s="3" t="str">
        <f>IF(ISNUMBER(A4434),COUNTIF(Calculations!A:A, A4434),"")</f>
        <v/>
      </c>
      <c r="F4434" s="20" t="str">
        <f t="shared" si="380"/>
        <v/>
      </c>
      <c r="G4434" s="20" t="str">
        <f t="shared" si="381"/>
        <v/>
      </c>
    </row>
    <row r="4435" spans="1:7" x14ac:dyDescent="0.25">
      <c r="A4435" s="9" t="str">
        <f t="shared" si="377"/>
        <v/>
      </c>
      <c r="B4435" s="3" t="str">
        <f t="shared" si="378"/>
        <v/>
      </c>
      <c r="C4435" s="3" t="str">
        <f t="shared" si="379"/>
        <v/>
      </c>
      <c r="D4435" s="3" t="str">
        <f>IF(ISNUMBER(A4435),COUNTIF(Calculations!B:B, A4435),"")</f>
        <v/>
      </c>
      <c r="E4435" s="3" t="str">
        <f>IF(ISNUMBER(A4435),COUNTIF(Calculations!A:A, A4435),"")</f>
        <v/>
      </c>
      <c r="F4435" s="20" t="str">
        <f t="shared" si="380"/>
        <v/>
      </c>
      <c r="G4435" s="20" t="str">
        <f t="shared" si="381"/>
        <v/>
      </c>
    </row>
    <row r="4436" spans="1:7" x14ac:dyDescent="0.25">
      <c r="A4436" s="9" t="str">
        <f t="shared" si="377"/>
        <v/>
      </c>
      <c r="B4436" s="3" t="str">
        <f t="shared" si="378"/>
        <v/>
      </c>
      <c r="C4436" s="3" t="str">
        <f t="shared" si="379"/>
        <v/>
      </c>
      <c r="D4436" s="3" t="str">
        <f>IF(ISNUMBER(A4436),COUNTIF(Calculations!B:B, A4436),"")</f>
        <v/>
      </c>
      <c r="E4436" s="3" t="str">
        <f>IF(ISNUMBER(A4436),COUNTIF(Calculations!A:A, A4436),"")</f>
        <v/>
      </c>
      <c r="F4436" s="20" t="str">
        <f t="shared" si="380"/>
        <v/>
      </c>
      <c r="G4436" s="20" t="str">
        <f t="shared" si="381"/>
        <v/>
      </c>
    </row>
    <row r="4437" spans="1:7" x14ac:dyDescent="0.25">
      <c r="A4437" s="9" t="str">
        <f t="shared" si="377"/>
        <v/>
      </c>
      <c r="B4437" s="3" t="str">
        <f t="shared" si="378"/>
        <v/>
      </c>
      <c r="C4437" s="3" t="str">
        <f t="shared" si="379"/>
        <v/>
      </c>
      <c r="D4437" s="3" t="str">
        <f>IF(ISNUMBER(A4437),COUNTIF(Calculations!B:B, A4437),"")</f>
        <v/>
      </c>
      <c r="E4437" s="3" t="str">
        <f>IF(ISNUMBER(A4437),COUNTIF(Calculations!A:A, A4437),"")</f>
        <v/>
      </c>
      <c r="F4437" s="20" t="str">
        <f t="shared" si="380"/>
        <v/>
      </c>
      <c r="G4437" s="20" t="str">
        <f t="shared" si="381"/>
        <v/>
      </c>
    </row>
    <row r="4438" spans="1:7" x14ac:dyDescent="0.25">
      <c r="A4438" s="9" t="str">
        <f t="shared" si="377"/>
        <v/>
      </c>
      <c r="B4438" s="3" t="str">
        <f t="shared" si="378"/>
        <v/>
      </c>
      <c r="C4438" s="3" t="str">
        <f t="shared" si="379"/>
        <v/>
      </c>
      <c r="D4438" s="3" t="str">
        <f>IF(ISNUMBER(A4438),COUNTIF(Calculations!B:B, A4438),"")</f>
        <v/>
      </c>
      <c r="E4438" s="3" t="str">
        <f>IF(ISNUMBER(A4438),COUNTIF(Calculations!A:A, A4438),"")</f>
        <v/>
      </c>
      <c r="F4438" s="20" t="str">
        <f t="shared" si="380"/>
        <v/>
      </c>
      <c r="G4438" s="20" t="str">
        <f t="shared" si="381"/>
        <v/>
      </c>
    </row>
    <row r="4439" spans="1:7" x14ac:dyDescent="0.25">
      <c r="A4439" s="9" t="str">
        <f t="shared" si="377"/>
        <v/>
      </c>
      <c r="B4439" s="3" t="str">
        <f t="shared" si="378"/>
        <v/>
      </c>
      <c r="C4439" s="3" t="str">
        <f t="shared" si="379"/>
        <v/>
      </c>
      <c r="D4439" s="3" t="str">
        <f>IF(ISNUMBER(A4439),COUNTIF(Calculations!B:B, A4439),"")</f>
        <v/>
      </c>
      <c r="E4439" s="3" t="str">
        <f>IF(ISNUMBER(A4439),COUNTIF(Calculations!A:A, A4439),"")</f>
        <v/>
      </c>
      <c r="F4439" s="20" t="str">
        <f t="shared" si="380"/>
        <v/>
      </c>
      <c r="G4439" s="20" t="str">
        <f t="shared" si="381"/>
        <v/>
      </c>
    </row>
    <row r="4440" spans="1:7" x14ac:dyDescent="0.25">
      <c r="A4440" s="9" t="str">
        <f t="shared" si="377"/>
        <v/>
      </c>
      <c r="B4440" s="3" t="str">
        <f t="shared" si="378"/>
        <v/>
      </c>
      <c r="C4440" s="3" t="str">
        <f t="shared" si="379"/>
        <v/>
      </c>
      <c r="D4440" s="3" t="str">
        <f>IF(ISNUMBER(A4440),COUNTIF(Calculations!B:B, A4440),"")</f>
        <v/>
      </c>
      <c r="E4440" s="3" t="str">
        <f>IF(ISNUMBER(A4440),COUNTIF(Calculations!A:A, A4440),"")</f>
        <v/>
      </c>
      <c r="F4440" s="20" t="str">
        <f t="shared" si="380"/>
        <v/>
      </c>
      <c r="G4440" s="20" t="str">
        <f t="shared" si="381"/>
        <v/>
      </c>
    </row>
    <row r="4441" spans="1:7" x14ac:dyDescent="0.25">
      <c r="A4441" s="9" t="str">
        <f t="shared" si="377"/>
        <v/>
      </c>
      <c r="B4441" s="3" t="str">
        <f t="shared" si="378"/>
        <v/>
      </c>
      <c r="C4441" s="3" t="str">
        <f t="shared" si="379"/>
        <v/>
      </c>
      <c r="D4441" s="3" t="str">
        <f>IF(ISNUMBER(A4441),COUNTIF(Calculations!B:B, A4441),"")</f>
        <v/>
      </c>
      <c r="E4441" s="3" t="str">
        <f>IF(ISNUMBER(A4441),COUNTIF(Calculations!A:A, A4441),"")</f>
        <v/>
      </c>
      <c r="F4441" s="20" t="str">
        <f t="shared" si="380"/>
        <v/>
      </c>
      <c r="G4441" s="20" t="str">
        <f t="shared" si="381"/>
        <v/>
      </c>
    </row>
    <row r="4442" spans="1:7" x14ac:dyDescent="0.25">
      <c r="A4442" s="9" t="str">
        <f t="shared" si="377"/>
        <v/>
      </c>
      <c r="B4442" s="3" t="str">
        <f t="shared" si="378"/>
        <v/>
      </c>
      <c r="C4442" s="3" t="str">
        <f t="shared" si="379"/>
        <v/>
      </c>
      <c r="D4442" s="3" t="str">
        <f>IF(ISNUMBER(A4442),COUNTIF(Calculations!B:B, A4442),"")</f>
        <v/>
      </c>
      <c r="E4442" s="3" t="str">
        <f>IF(ISNUMBER(A4442),COUNTIF(Calculations!A:A, A4442),"")</f>
        <v/>
      </c>
      <c r="F4442" s="20" t="str">
        <f t="shared" si="380"/>
        <v/>
      </c>
      <c r="G4442" s="20" t="str">
        <f t="shared" si="381"/>
        <v/>
      </c>
    </row>
    <row r="4443" spans="1:7" x14ac:dyDescent="0.25">
      <c r="A4443" s="9" t="str">
        <f t="shared" si="377"/>
        <v/>
      </c>
      <c r="B4443" s="3" t="str">
        <f t="shared" si="378"/>
        <v/>
      </c>
      <c r="C4443" s="3" t="str">
        <f t="shared" si="379"/>
        <v/>
      </c>
      <c r="D4443" s="3" t="str">
        <f>IF(ISNUMBER(A4443),COUNTIF(Calculations!B:B, A4443),"")</f>
        <v/>
      </c>
      <c r="E4443" s="3" t="str">
        <f>IF(ISNUMBER(A4443),COUNTIF(Calculations!A:A, A4443),"")</f>
        <v/>
      </c>
      <c r="F4443" s="20" t="str">
        <f t="shared" si="380"/>
        <v/>
      </c>
      <c r="G4443" s="20" t="str">
        <f t="shared" si="381"/>
        <v/>
      </c>
    </row>
    <row r="4444" spans="1:7" x14ac:dyDescent="0.25">
      <c r="A4444" s="9" t="str">
        <f t="shared" si="377"/>
        <v/>
      </c>
      <c r="B4444" s="3" t="str">
        <f t="shared" si="378"/>
        <v/>
      </c>
      <c r="C4444" s="3" t="str">
        <f t="shared" si="379"/>
        <v/>
      </c>
      <c r="D4444" s="3" t="str">
        <f>IF(ISNUMBER(A4444),COUNTIF(Calculations!B:B, A4444),"")</f>
        <v/>
      </c>
      <c r="E4444" s="3" t="str">
        <f>IF(ISNUMBER(A4444),COUNTIF(Calculations!A:A, A4444),"")</f>
        <v/>
      </c>
      <c r="F4444" s="20" t="str">
        <f t="shared" si="380"/>
        <v/>
      </c>
      <c r="G4444" s="20" t="str">
        <f t="shared" si="381"/>
        <v/>
      </c>
    </row>
    <row r="4445" spans="1:7" x14ac:dyDescent="0.25">
      <c r="A4445" s="9" t="str">
        <f t="shared" si="377"/>
        <v/>
      </c>
      <c r="B4445" s="3" t="str">
        <f t="shared" si="378"/>
        <v/>
      </c>
      <c r="C4445" s="3" t="str">
        <f t="shared" si="379"/>
        <v/>
      </c>
      <c r="D4445" s="3" t="str">
        <f>IF(ISNUMBER(A4445),COUNTIF(Calculations!B:B, A4445),"")</f>
        <v/>
      </c>
      <c r="E4445" s="3" t="str">
        <f>IF(ISNUMBER(A4445),COUNTIF(Calculations!A:A, A4445),"")</f>
        <v/>
      </c>
      <c r="F4445" s="20" t="str">
        <f t="shared" si="380"/>
        <v/>
      </c>
      <c r="G4445" s="20" t="str">
        <f t="shared" si="381"/>
        <v/>
      </c>
    </row>
    <row r="4446" spans="1:7" x14ac:dyDescent="0.25">
      <c r="A4446" s="9" t="str">
        <f t="shared" si="377"/>
        <v/>
      </c>
      <c r="B4446" s="3" t="str">
        <f t="shared" si="378"/>
        <v/>
      </c>
      <c r="C4446" s="3" t="str">
        <f t="shared" si="379"/>
        <v/>
      </c>
      <c r="D4446" s="3" t="str">
        <f>IF(ISNUMBER(A4446),COUNTIF(Calculations!B:B, A4446),"")</f>
        <v/>
      </c>
      <c r="E4446" s="3" t="str">
        <f>IF(ISNUMBER(A4446),COUNTIF(Calculations!A:A, A4446),"")</f>
        <v/>
      </c>
      <c r="F4446" s="20" t="str">
        <f t="shared" si="380"/>
        <v/>
      </c>
      <c r="G4446" s="20" t="str">
        <f t="shared" si="381"/>
        <v/>
      </c>
    </row>
    <row r="4447" spans="1:7" x14ac:dyDescent="0.25">
      <c r="A4447" s="9" t="str">
        <f t="shared" si="377"/>
        <v/>
      </c>
      <c r="B4447" s="3" t="str">
        <f t="shared" si="378"/>
        <v/>
      </c>
      <c r="C4447" s="3" t="str">
        <f t="shared" si="379"/>
        <v/>
      </c>
      <c r="D4447" s="3" t="str">
        <f>IF(ISNUMBER(A4447),COUNTIF(Calculations!B:B, A4447),"")</f>
        <v/>
      </c>
      <c r="E4447" s="3" t="str">
        <f>IF(ISNUMBER(A4447),COUNTIF(Calculations!A:A, A4447),"")</f>
        <v/>
      </c>
      <c r="F4447" s="20" t="str">
        <f t="shared" si="380"/>
        <v/>
      </c>
      <c r="G4447" s="20" t="str">
        <f t="shared" si="381"/>
        <v/>
      </c>
    </row>
    <row r="4448" spans="1:7" x14ac:dyDescent="0.25">
      <c r="A4448" s="9" t="str">
        <f t="shared" si="377"/>
        <v/>
      </c>
      <c r="B4448" s="3" t="str">
        <f t="shared" si="378"/>
        <v/>
      </c>
      <c r="C4448" s="3" t="str">
        <f t="shared" si="379"/>
        <v/>
      </c>
      <c r="D4448" s="3" t="str">
        <f>IF(ISNUMBER(A4448),COUNTIF(Calculations!B:B, A4448),"")</f>
        <v/>
      </c>
      <c r="E4448" s="3" t="str">
        <f>IF(ISNUMBER(A4448),COUNTIF(Calculations!A:A, A4448),"")</f>
        <v/>
      </c>
      <c r="F4448" s="20" t="str">
        <f t="shared" si="380"/>
        <v/>
      </c>
      <c r="G4448" s="20" t="str">
        <f t="shared" si="381"/>
        <v/>
      </c>
    </row>
    <row r="4449" spans="1:7" x14ac:dyDescent="0.25">
      <c r="A4449" s="9" t="str">
        <f t="shared" si="377"/>
        <v/>
      </c>
      <c r="B4449" s="3" t="str">
        <f t="shared" si="378"/>
        <v/>
      </c>
      <c r="C4449" s="3" t="str">
        <f t="shared" si="379"/>
        <v/>
      </c>
      <c r="D4449" s="3" t="str">
        <f>IF(ISNUMBER(A4449),COUNTIF(Calculations!B:B, A4449),"")</f>
        <v/>
      </c>
      <c r="E4449" s="3" t="str">
        <f>IF(ISNUMBER(A4449),COUNTIF(Calculations!A:A, A4449),"")</f>
        <v/>
      </c>
      <c r="F4449" s="20" t="str">
        <f t="shared" si="380"/>
        <v/>
      </c>
      <c r="G4449" s="20" t="str">
        <f t="shared" si="381"/>
        <v/>
      </c>
    </row>
    <row r="4450" spans="1:7" x14ac:dyDescent="0.25">
      <c r="A4450" s="9" t="str">
        <f t="shared" si="377"/>
        <v/>
      </c>
      <c r="B4450" s="3" t="str">
        <f t="shared" si="378"/>
        <v/>
      </c>
      <c r="C4450" s="3" t="str">
        <f t="shared" si="379"/>
        <v/>
      </c>
      <c r="D4450" s="3" t="str">
        <f>IF(ISNUMBER(A4450),COUNTIF(Calculations!B:B, A4450),"")</f>
        <v/>
      </c>
      <c r="E4450" s="3" t="str">
        <f>IF(ISNUMBER(A4450),COUNTIF(Calculations!A:A, A4450),"")</f>
        <v/>
      </c>
      <c r="F4450" s="20" t="str">
        <f t="shared" si="380"/>
        <v/>
      </c>
      <c r="G4450" s="20" t="str">
        <f t="shared" si="381"/>
        <v/>
      </c>
    </row>
    <row r="4451" spans="1:7" x14ac:dyDescent="0.25">
      <c r="A4451" s="9" t="str">
        <f t="shared" si="377"/>
        <v/>
      </c>
      <c r="B4451" s="3" t="str">
        <f t="shared" si="378"/>
        <v/>
      </c>
      <c r="C4451" s="3" t="str">
        <f t="shared" si="379"/>
        <v/>
      </c>
      <c r="D4451" s="3" t="str">
        <f>IF(ISNUMBER(A4451),COUNTIF(Calculations!B:B, A4451),"")</f>
        <v/>
      </c>
      <c r="E4451" s="3" t="str">
        <f>IF(ISNUMBER(A4451),COUNTIF(Calculations!A:A, A4451),"")</f>
        <v/>
      </c>
      <c r="F4451" s="20" t="str">
        <f t="shared" si="380"/>
        <v/>
      </c>
      <c r="G4451" s="20" t="str">
        <f t="shared" si="381"/>
        <v/>
      </c>
    </row>
    <row r="4452" spans="1:7" x14ac:dyDescent="0.25">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20" t="str">
        <f t="shared" ref="F4452:F4515" si="385">IF(ISNUMBER(A4452),F4451 + D4452,"")</f>
        <v/>
      </c>
      <c r="G4452" s="20" t="str">
        <f t="shared" ref="G4452:G4515" si="386">IF(ISNUMBER(A4452),G4451 + E4452,"")</f>
        <v/>
      </c>
    </row>
    <row r="4453" spans="1:7" x14ac:dyDescent="0.25">
      <c r="A4453" s="9" t="str">
        <f t="shared" si="382"/>
        <v/>
      </c>
      <c r="B4453" s="3" t="str">
        <f t="shared" si="383"/>
        <v/>
      </c>
      <c r="C4453" s="3" t="str">
        <f t="shared" si="384"/>
        <v/>
      </c>
      <c r="D4453" s="3" t="str">
        <f>IF(ISNUMBER(A4453),COUNTIF(Calculations!B:B, A4453),"")</f>
        <v/>
      </c>
      <c r="E4453" s="3" t="str">
        <f>IF(ISNUMBER(A4453),COUNTIF(Calculations!A:A, A4453),"")</f>
        <v/>
      </c>
      <c r="F4453" s="20" t="str">
        <f t="shared" si="385"/>
        <v/>
      </c>
      <c r="G4453" s="20" t="str">
        <f t="shared" si="386"/>
        <v/>
      </c>
    </row>
    <row r="4454" spans="1:7" x14ac:dyDescent="0.25">
      <c r="A4454" s="9" t="str">
        <f t="shared" si="382"/>
        <v/>
      </c>
      <c r="B4454" s="3" t="str">
        <f t="shared" si="383"/>
        <v/>
      </c>
      <c r="C4454" s="3" t="str">
        <f t="shared" si="384"/>
        <v/>
      </c>
      <c r="D4454" s="3" t="str">
        <f>IF(ISNUMBER(A4454),COUNTIF(Calculations!B:B, A4454),"")</f>
        <v/>
      </c>
      <c r="E4454" s="3" t="str">
        <f>IF(ISNUMBER(A4454),COUNTIF(Calculations!A:A, A4454),"")</f>
        <v/>
      </c>
      <c r="F4454" s="20" t="str">
        <f t="shared" si="385"/>
        <v/>
      </c>
      <c r="G4454" s="20" t="str">
        <f t="shared" si="386"/>
        <v/>
      </c>
    </row>
    <row r="4455" spans="1:7" x14ac:dyDescent="0.25">
      <c r="A4455" s="9" t="str">
        <f t="shared" si="382"/>
        <v/>
      </c>
      <c r="B4455" s="3" t="str">
        <f t="shared" si="383"/>
        <v/>
      </c>
      <c r="C4455" s="3" t="str">
        <f t="shared" si="384"/>
        <v/>
      </c>
      <c r="D4455" s="3" t="str">
        <f>IF(ISNUMBER(A4455),COUNTIF(Calculations!B:B, A4455),"")</f>
        <v/>
      </c>
      <c r="E4455" s="3" t="str">
        <f>IF(ISNUMBER(A4455),COUNTIF(Calculations!A:A, A4455),"")</f>
        <v/>
      </c>
      <c r="F4455" s="20" t="str">
        <f t="shared" si="385"/>
        <v/>
      </c>
      <c r="G4455" s="20" t="str">
        <f t="shared" si="386"/>
        <v/>
      </c>
    </row>
    <row r="4456" spans="1:7" x14ac:dyDescent="0.25">
      <c r="A4456" s="9" t="str">
        <f t="shared" si="382"/>
        <v/>
      </c>
      <c r="B4456" s="3" t="str">
        <f t="shared" si="383"/>
        <v/>
      </c>
      <c r="C4456" s="3" t="str">
        <f t="shared" si="384"/>
        <v/>
      </c>
      <c r="D4456" s="3" t="str">
        <f>IF(ISNUMBER(A4456),COUNTIF(Calculations!B:B, A4456),"")</f>
        <v/>
      </c>
      <c r="E4456" s="3" t="str">
        <f>IF(ISNUMBER(A4456),COUNTIF(Calculations!A:A, A4456),"")</f>
        <v/>
      </c>
      <c r="F4456" s="20" t="str">
        <f t="shared" si="385"/>
        <v/>
      </c>
      <c r="G4456" s="20" t="str">
        <f t="shared" si="386"/>
        <v/>
      </c>
    </row>
    <row r="4457" spans="1:7" x14ac:dyDescent="0.25">
      <c r="A4457" s="9" t="str">
        <f t="shared" si="382"/>
        <v/>
      </c>
      <c r="B4457" s="3" t="str">
        <f t="shared" si="383"/>
        <v/>
      </c>
      <c r="C4457" s="3" t="str">
        <f t="shared" si="384"/>
        <v/>
      </c>
      <c r="D4457" s="3" t="str">
        <f>IF(ISNUMBER(A4457),COUNTIF(Calculations!B:B, A4457),"")</f>
        <v/>
      </c>
      <c r="E4457" s="3" t="str">
        <f>IF(ISNUMBER(A4457),COUNTIF(Calculations!A:A, A4457),"")</f>
        <v/>
      </c>
      <c r="F4457" s="20" t="str">
        <f t="shared" si="385"/>
        <v/>
      </c>
      <c r="G4457" s="20" t="str">
        <f t="shared" si="386"/>
        <v/>
      </c>
    </row>
    <row r="4458" spans="1:7" x14ac:dyDescent="0.25">
      <c r="A4458" s="9" t="str">
        <f t="shared" si="382"/>
        <v/>
      </c>
      <c r="B4458" s="3" t="str">
        <f t="shared" si="383"/>
        <v/>
      </c>
      <c r="C4458" s="3" t="str">
        <f t="shared" si="384"/>
        <v/>
      </c>
      <c r="D4458" s="3" t="str">
        <f>IF(ISNUMBER(A4458),COUNTIF(Calculations!B:B, A4458),"")</f>
        <v/>
      </c>
      <c r="E4458" s="3" t="str">
        <f>IF(ISNUMBER(A4458),COUNTIF(Calculations!A:A, A4458),"")</f>
        <v/>
      </c>
      <c r="F4458" s="20" t="str">
        <f t="shared" si="385"/>
        <v/>
      </c>
      <c r="G4458" s="20" t="str">
        <f t="shared" si="386"/>
        <v/>
      </c>
    </row>
    <row r="4459" spans="1:7" x14ac:dyDescent="0.25">
      <c r="A4459" s="9" t="str">
        <f t="shared" si="382"/>
        <v/>
      </c>
      <c r="B4459" s="3" t="str">
        <f t="shared" si="383"/>
        <v/>
      </c>
      <c r="C4459" s="3" t="str">
        <f t="shared" si="384"/>
        <v/>
      </c>
      <c r="D4459" s="3" t="str">
        <f>IF(ISNUMBER(A4459),COUNTIF(Calculations!B:B, A4459),"")</f>
        <v/>
      </c>
      <c r="E4459" s="3" t="str">
        <f>IF(ISNUMBER(A4459),COUNTIF(Calculations!A:A, A4459),"")</f>
        <v/>
      </c>
      <c r="F4459" s="20" t="str">
        <f t="shared" si="385"/>
        <v/>
      </c>
      <c r="G4459" s="20" t="str">
        <f t="shared" si="386"/>
        <v/>
      </c>
    </row>
    <row r="4460" spans="1:7" x14ac:dyDescent="0.25">
      <c r="A4460" s="9" t="str">
        <f t="shared" si="382"/>
        <v/>
      </c>
      <c r="B4460" s="3" t="str">
        <f t="shared" si="383"/>
        <v/>
      </c>
      <c r="C4460" s="3" t="str">
        <f t="shared" si="384"/>
        <v/>
      </c>
      <c r="D4460" s="3" t="str">
        <f>IF(ISNUMBER(A4460),COUNTIF(Calculations!B:B, A4460),"")</f>
        <v/>
      </c>
      <c r="E4460" s="3" t="str">
        <f>IF(ISNUMBER(A4460),COUNTIF(Calculations!A:A, A4460),"")</f>
        <v/>
      </c>
      <c r="F4460" s="20" t="str">
        <f t="shared" si="385"/>
        <v/>
      </c>
      <c r="G4460" s="20" t="str">
        <f t="shared" si="386"/>
        <v/>
      </c>
    </row>
    <row r="4461" spans="1:7" x14ac:dyDescent="0.25">
      <c r="A4461" s="9" t="str">
        <f t="shared" si="382"/>
        <v/>
      </c>
      <c r="B4461" s="3" t="str">
        <f t="shared" si="383"/>
        <v/>
      </c>
      <c r="C4461" s="3" t="str">
        <f t="shared" si="384"/>
        <v/>
      </c>
      <c r="D4461" s="3" t="str">
        <f>IF(ISNUMBER(A4461),COUNTIF(Calculations!B:B, A4461),"")</f>
        <v/>
      </c>
      <c r="E4461" s="3" t="str">
        <f>IF(ISNUMBER(A4461),COUNTIF(Calculations!A:A, A4461),"")</f>
        <v/>
      </c>
      <c r="F4461" s="20" t="str">
        <f t="shared" si="385"/>
        <v/>
      </c>
      <c r="G4461" s="20" t="str">
        <f t="shared" si="386"/>
        <v/>
      </c>
    </row>
    <row r="4462" spans="1:7" x14ac:dyDescent="0.25">
      <c r="A4462" s="9" t="str">
        <f t="shared" si="382"/>
        <v/>
      </c>
      <c r="B4462" s="3" t="str">
        <f t="shared" si="383"/>
        <v/>
      </c>
      <c r="C4462" s="3" t="str">
        <f t="shared" si="384"/>
        <v/>
      </c>
      <c r="D4462" s="3" t="str">
        <f>IF(ISNUMBER(A4462),COUNTIF(Calculations!B:B, A4462),"")</f>
        <v/>
      </c>
      <c r="E4462" s="3" t="str">
        <f>IF(ISNUMBER(A4462),COUNTIF(Calculations!A:A, A4462),"")</f>
        <v/>
      </c>
      <c r="F4462" s="20" t="str">
        <f t="shared" si="385"/>
        <v/>
      </c>
      <c r="G4462" s="20" t="str">
        <f t="shared" si="386"/>
        <v/>
      </c>
    </row>
    <row r="4463" spans="1:7" x14ac:dyDescent="0.25">
      <c r="A4463" s="9" t="str">
        <f t="shared" si="382"/>
        <v/>
      </c>
      <c r="B4463" s="3" t="str">
        <f t="shared" si="383"/>
        <v/>
      </c>
      <c r="C4463" s="3" t="str">
        <f t="shared" si="384"/>
        <v/>
      </c>
      <c r="D4463" s="3" t="str">
        <f>IF(ISNUMBER(A4463),COUNTIF(Calculations!B:B, A4463),"")</f>
        <v/>
      </c>
      <c r="E4463" s="3" t="str">
        <f>IF(ISNUMBER(A4463),COUNTIF(Calculations!A:A, A4463),"")</f>
        <v/>
      </c>
      <c r="F4463" s="20" t="str">
        <f t="shared" si="385"/>
        <v/>
      </c>
      <c r="G4463" s="20" t="str">
        <f t="shared" si="386"/>
        <v/>
      </c>
    </row>
    <row r="4464" spans="1:7" x14ac:dyDescent="0.25">
      <c r="A4464" s="9" t="str">
        <f t="shared" si="382"/>
        <v/>
      </c>
      <c r="B4464" s="3" t="str">
        <f t="shared" si="383"/>
        <v/>
      </c>
      <c r="C4464" s="3" t="str">
        <f t="shared" si="384"/>
        <v/>
      </c>
      <c r="D4464" s="3" t="str">
        <f>IF(ISNUMBER(A4464),COUNTIF(Calculations!B:B, A4464),"")</f>
        <v/>
      </c>
      <c r="E4464" s="3" t="str">
        <f>IF(ISNUMBER(A4464),COUNTIF(Calculations!A:A, A4464),"")</f>
        <v/>
      </c>
      <c r="F4464" s="20" t="str">
        <f t="shared" si="385"/>
        <v/>
      </c>
      <c r="G4464" s="20" t="str">
        <f t="shared" si="386"/>
        <v/>
      </c>
    </row>
    <row r="4465" spans="1:7" x14ac:dyDescent="0.25">
      <c r="A4465" s="9" t="str">
        <f t="shared" si="382"/>
        <v/>
      </c>
      <c r="B4465" s="3" t="str">
        <f t="shared" si="383"/>
        <v/>
      </c>
      <c r="C4465" s="3" t="str">
        <f t="shared" si="384"/>
        <v/>
      </c>
      <c r="D4465" s="3" t="str">
        <f>IF(ISNUMBER(A4465),COUNTIF(Calculations!B:B, A4465),"")</f>
        <v/>
      </c>
      <c r="E4465" s="3" t="str">
        <f>IF(ISNUMBER(A4465),COUNTIF(Calculations!A:A, A4465),"")</f>
        <v/>
      </c>
      <c r="F4465" s="20" t="str">
        <f t="shared" si="385"/>
        <v/>
      </c>
      <c r="G4465" s="20" t="str">
        <f t="shared" si="386"/>
        <v/>
      </c>
    </row>
    <row r="4466" spans="1:7" x14ac:dyDescent="0.25">
      <c r="A4466" s="9" t="str">
        <f t="shared" si="382"/>
        <v/>
      </c>
      <c r="B4466" s="3" t="str">
        <f t="shared" si="383"/>
        <v/>
      </c>
      <c r="C4466" s="3" t="str">
        <f t="shared" si="384"/>
        <v/>
      </c>
      <c r="D4466" s="3" t="str">
        <f>IF(ISNUMBER(A4466),COUNTIF(Calculations!B:B, A4466),"")</f>
        <v/>
      </c>
      <c r="E4466" s="3" t="str">
        <f>IF(ISNUMBER(A4466),COUNTIF(Calculations!A:A, A4466),"")</f>
        <v/>
      </c>
      <c r="F4466" s="20" t="str">
        <f t="shared" si="385"/>
        <v/>
      </c>
      <c r="G4466" s="20" t="str">
        <f t="shared" si="386"/>
        <v/>
      </c>
    </row>
    <row r="4467" spans="1:7" x14ac:dyDescent="0.25">
      <c r="A4467" s="9" t="str">
        <f t="shared" si="382"/>
        <v/>
      </c>
      <c r="B4467" s="3" t="str">
        <f t="shared" si="383"/>
        <v/>
      </c>
      <c r="C4467" s="3" t="str">
        <f t="shared" si="384"/>
        <v/>
      </c>
      <c r="D4467" s="3" t="str">
        <f>IF(ISNUMBER(A4467),COUNTIF(Calculations!B:B, A4467),"")</f>
        <v/>
      </c>
      <c r="E4467" s="3" t="str">
        <f>IF(ISNUMBER(A4467),COUNTIF(Calculations!A:A, A4467),"")</f>
        <v/>
      </c>
      <c r="F4467" s="20" t="str">
        <f t="shared" si="385"/>
        <v/>
      </c>
      <c r="G4467" s="20" t="str">
        <f t="shared" si="386"/>
        <v/>
      </c>
    </row>
    <row r="4468" spans="1:7" x14ac:dyDescent="0.25">
      <c r="A4468" s="9" t="str">
        <f t="shared" si="382"/>
        <v/>
      </c>
      <c r="B4468" s="3" t="str">
        <f t="shared" si="383"/>
        <v/>
      </c>
      <c r="C4468" s="3" t="str">
        <f t="shared" si="384"/>
        <v/>
      </c>
      <c r="D4468" s="3" t="str">
        <f>IF(ISNUMBER(A4468),COUNTIF(Calculations!B:B, A4468),"")</f>
        <v/>
      </c>
      <c r="E4468" s="3" t="str">
        <f>IF(ISNUMBER(A4468),COUNTIF(Calculations!A:A, A4468),"")</f>
        <v/>
      </c>
      <c r="F4468" s="20" t="str">
        <f t="shared" si="385"/>
        <v/>
      </c>
      <c r="G4468" s="20" t="str">
        <f t="shared" si="386"/>
        <v/>
      </c>
    </row>
    <row r="4469" spans="1:7" x14ac:dyDescent="0.25">
      <c r="A4469" s="9" t="str">
        <f t="shared" si="382"/>
        <v/>
      </c>
      <c r="B4469" s="3" t="str">
        <f t="shared" si="383"/>
        <v/>
      </c>
      <c r="C4469" s="3" t="str">
        <f t="shared" si="384"/>
        <v/>
      </c>
      <c r="D4469" s="3" t="str">
        <f>IF(ISNUMBER(A4469),COUNTIF(Calculations!B:B, A4469),"")</f>
        <v/>
      </c>
      <c r="E4469" s="3" t="str">
        <f>IF(ISNUMBER(A4469),COUNTIF(Calculations!A:A, A4469),"")</f>
        <v/>
      </c>
      <c r="F4469" s="20" t="str">
        <f t="shared" si="385"/>
        <v/>
      </c>
      <c r="G4469" s="20" t="str">
        <f t="shared" si="386"/>
        <v/>
      </c>
    </row>
    <row r="4470" spans="1:7" x14ac:dyDescent="0.25">
      <c r="A4470" s="9" t="str">
        <f t="shared" si="382"/>
        <v/>
      </c>
      <c r="B4470" s="3" t="str">
        <f t="shared" si="383"/>
        <v/>
      </c>
      <c r="C4470" s="3" t="str">
        <f t="shared" si="384"/>
        <v/>
      </c>
      <c r="D4470" s="3" t="str">
        <f>IF(ISNUMBER(A4470),COUNTIF(Calculations!B:B, A4470),"")</f>
        <v/>
      </c>
      <c r="E4470" s="3" t="str">
        <f>IF(ISNUMBER(A4470),COUNTIF(Calculations!A:A, A4470),"")</f>
        <v/>
      </c>
      <c r="F4470" s="20" t="str">
        <f t="shared" si="385"/>
        <v/>
      </c>
      <c r="G4470" s="20" t="str">
        <f t="shared" si="386"/>
        <v/>
      </c>
    </row>
    <row r="4471" spans="1:7" x14ac:dyDescent="0.25">
      <c r="A4471" s="9" t="str">
        <f t="shared" si="382"/>
        <v/>
      </c>
      <c r="B4471" s="3" t="str">
        <f t="shared" si="383"/>
        <v/>
      </c>
      <c r="C4471" s="3" t="str">
        <f t="shared" si="384"/>
        <v/>
      </c>
      <c r="D4471" s="3" t="str">
        <f>IF(ISNUMBER(A4471),COUNTIF(Calculations!B:B, A4471),"")</f>
        <v/>
      </c>
      <c r="E4471" s="3" t="str">
        <f>IF(ISNUMBER(A4471),COUNTIF(Calculations!A:A, A4471),"")</f>
        <v/>
      </c>
      <c r="F4471" s="20" t="str">
        <f t="shared" si="385"/>
        <v/>
      </c>
      <c r="G4471" s="20" t="str">
        <f t="shared" si="386"/>
        <v/>
      </c>
    </row>
    <row r="4472" spans="1:7" x14ac:dyDescent="0.25">
      <c r="A4472" s="9" t="str">
        <f t="shared" si="382"/>
        <v/>
      </c>
      <c r="B4472" s="3" t="str">
        <f t="shared" si="383"/>
        <v/>
      </c>
      <c r="C4472" s="3" t="str">
        <f t="shared" si="384"/>
        <v/>
      </c>
      <c r="D4472" s="3" t="str">
        <f>IF(ISNUMBER(A4472),COUNTIF(Calculations!B:B, A4472),"")</f>
        <v/>
      </c>
      <c r="E4472" s="3" t="str">
        <f>IF(ISNUMBER(A4472),COUNTIF(Calculations!A:A, A4472),"")</f>
        <v/>
      </c>
      <c r="F4472" s="20" t="str">
        <f t="shared" si="385"/>
        <v/>
      </c>
      <c r="G4472" s="20" t="str">
        <f t="shared" si="386"/>
        <v/>
      </c>
    </row>
    <row r="4473" spans="1:7" x14ac:dyDescent="0.25">
      <c r="A4473" s="9" t="str">
        <f t="shared" si="382"/>
        <v/>
      </c>
      <c r="B4473" s="3" t="str">
        <f t="shared" si="383"/>
        <v/>
      </c>
      <c r="C4473" s="3" t="str">
        <f t="shared" si="384"/>
        <v/>
      </c>
      <c r="D4473" s="3" t="str">
        <f>IF(ISNUMBER(A4473),COUNTIF(Calculations!B:B, A4473),"")</f>
        <v/>
      </c>
      <c r="E4473" s="3" t="str">
        <f>IF(ISNUMBER(A4473),COUNTIF(Calculations!A:A, A4473),"")</f>
        <v/>
      </c>
      <c r="F4473" s="20" t="str">
        <f t="shared" si="385"/>
        <v/>
      </c>
      <c r="G4473" s="20" t="str">
        <f t="shared" si="386"/>
        <v/>
      </c>
    </row>
    <row r="4474" spans="1:7" x14ac:dyDescent="0.25">
      <c r="A4474" s="9" t="str">
        <f t="shared" si="382"/>
        <v/>
      </c>
      <c r="B4474" s="3" t="str">
        <f t="shared" si="383"/>
        <v/>
      </c>
      <c r="C4474" s="3" t="str">
        <f t="shared" si="384"/>
        <v/>
      </c>
      <c r="D4474" s="3" t="str">
        <f>IF(ISNUMBER(A4474),COUNTIF(Calculations!B:B, A4474),"")</f>
        <v/>
      </c>
      <c r="E4474" s="3" t="str">
        <f>IF(ISNUMBER(A4474),COUNTIF(Calculations!A:A, A4474),"")</f>
        <v/>
      </c>
      <c r="F4474" s="20" t="str">
        <f t="shared" si="385"/>
        <v/>
      </c>
      <c r="G4474" s="20" t="str">
        <f t="shared" si="386"/>
        <v/>
      </c>
    </row>
    <row r="4475" spans="1:7" x14ac:dyDescent="0.25">
      <c r="A4475" s="9" t="str">
        <f t="shared" si="382"/>
        <v/>
      </c>
      <c r="B4475" s="3" t="str">
        <f t="shared" si="383"/>
        <v/>
      </c>
      <c r="C4475" s="3" t="str">
        <f t="shared" si="384"/>
        <v/>
      </c>
      <c r="D4475" s="3" t="str">
        <f>IF(ISNUMBER(A4475),COUNTIF(Calculations!B:B, A4475),"")</f>
        <v/>
      </c>
      <c r="E4475" s="3" t="str">
        <f>IF(ISNUMBER(A4475),COUNTIF(Calculations!A:A, A4475),"")</f>
        <v/>
      </c>
      <c r="F4475" s="20" t="str">
        <f t="shared" si="385"/>
        <v/>
      </c>
      <c r="G4475" s="20" t="str">
        <f t="shared" si="386"/>
        <v/>
      </c>
    </row>
    <row r="4476" spans="1:7" x14ac:dyDescent="0.25">
      <c r="A4476" s="9" t="str">
        <f t="shared" si="382"/>
        <v/>
      </c>
      <c r="B4476" s="3" t="str">
        <f t="shared" si="383"/>
        <v/>
      </c>
      <c r="C4476" s="3" t="str">
        <f t="shared" si="384"/>
        <v/>
      </c>
      <c r="D4476" s="3" t="str">
        <f>IF(ISNUMBER(A4476),COUNTIF(Calculations!B:B, A4476),"")</f>
        <v/>
      </c>
      <c r="E4476" s="3" t="str">
        <f>IF(ISNUMBER(A4476),COUNTIF(Calculations!A:A, A4476),"")</f>
        <v/>
      </c>
      <c r="F4476" s="20" t="str">
        <f t="shared" si="385"/>
        <v/>
      </c>
      <c r="G4476" s="20" t="str">
        <f t="shared" si="386"/>
        <v/>
      </c>
    </row>
    <row r="4477" spans="1:7" x14ac:dyDescent="0.25">
      <c r="A4477" s="9" t="str">
        <f t="shared" si="382"/>
        <v/>
      </c>
      <c r="B4477" s="3" t="str">
        <f t="shared" si="383"/>
        <v/>
      </c>
      <c r="C4477" s="3" t="str">
        <f t="shared" si="384"/>
        <v/>
      </c>
      <c r="D4477" s="3" t="str">
        <f>IF(ISNUMBER(A4477),COUNTIF(Calculations!B:B, A4477),"")</f>
        <v/>
      </c>
      <c r="E4477" s="3" t="str">
        <f>IF(ISNUMBER(A4477),COUNTIF(Calculations!A:A, A4477),"")</f>
        <v/>
      </c>
      <c r="F4477" s="20" t="str">
        <f t="shared" si="385"/>
        <v/>
      </c>
      <c r="G4477" s="20" t="str">
        <f t="shared" si="386"/>
        <v/>
      </c>
    </row>
    <row r="4478" spans="1:7" x14ac:dyDescent="0.25">
      <c r="A4478" s="9" t="str">
        <f t="shared" si="382"/>
        <v/>
      </c>
      <c r="B4478" s="3" t="str">
        <f t="shared" si="383"/>
        <v/>
      </c>
      <c r="C4478" s="3" t="str">
        <f t="shared" si="384"/>
        <v/>
      </c>
      <c r="D4478" s="3" t="str">
        <f>IF(ISNUMBER(A4478),COUNTIF(Calculations!B:B, A4478),"")</f>
        <v/>
      </c>
      <c r="E4478" s="3" t="str">
        <f>IF(ISNUMBER(A4478),COUNTIF(Calculations!A:A, A4478),"")</f>
        <v/>
      </c>
      <c r="F4478" s="20" t="str">
        <f t="shared" si="385"/>
        <v/>
      </c>
      <c r="G4478" s="20" t="str">
        <f t="shared" si="386"/>
        <v/>
      </c>
    </row>
    <row r="4479" spans="1:7" x14ac:dyDescent="0.25">
      <c r="A4479" s="9" t="str">
        <f t="shared" si="382"/>
        <v/>
      </c>
      <c r="B4479" s="3" t="str">
        <f t="shared" si="383"/>
        <v/>
      </c>
      <c r="C4479" s="3" t="str">
        <f t="shared" si="384"/>
        <v/>
      </c>
      <c r="D4479" s="3" t="str">
        <f>IF(ISNUMBER(A4479),COUNTIF(Calculations!B:B, A4479),"")</f>
        <v/>
      </c>
      <c r="E4479" s="3" t="str">
        <f>IF(ISNUMBER(A4479),COUNTIF(Calculations!A:A, A4479),"")</f>
        <v/>
      </c>
      <c r="F4479" s="20" t="str">
        <f t="shared" si="385"/>
        <v/>
      </c>
      <c r="G4479" s="20" t="str">
        <f t="shared" si="386"/>
        <v/>
      </c>
    </row>
    <row r="4480" spans="1:7" x14ac:dyDescent="0.25">
      <c r="A4480" s="9" t="str">
        <f t="shared" si="382"/>
        <v/>
      </c>
      <c r="B4480" s="3" t="str">
        <f t="shared" si="383"/>
        <v/>
      </c>
      <c r="C4480" s="3" t="str">
        <f t="shared" si="384"/>
        <v/>
      </c>
      <c r="D4480" s="3" t="str">
        <f>IF(ISNUMBER(A4480),COUNTIF(Calculations!B:B, A4480),"")</f>
        <v/>
      </c>
      <c r="E4480" s="3" t="str">
        <f>IF(ISNUMBER(A4480),COUNTIF(Calculations!A:A, A4480),"")</f>
        <v/>
      </c>
      <c r="F4480" s="20" t="str">
        <f t="shared" si="385"/>
        <v/>
      </c>
      <c r="G4480" s="20" t="str">
        <f t="shared" si="386"/>
        <v/>
      </c>
    </row>
    <row r="4481" spans="1:7" x14ac:dyDescent="0.25">
      <c r="A4481" s="9" t="str">
        <f t="shared" si="382"/>
        <v/>
      </c>
      <c r="B4481" s="3" t="str">
        <f t="shared" si="383"/>
        <v/>
      </c>
      <c r="C4481" s="3" t="str">
        <f t="shared" si="384"/>
        <v/>
      </c>
      <c r="D4481" s="3" t="str">
        <f>IF(ISNUMBER(A4481),COUNTIF(Calculations!B:B, A4481),"")</f>
        <v/>
      </c>
      <c r="E4481" s="3" t="str">
        <f>IF(ISNUMBER(A4481),COUNTIF(Calculations!A:A, A4481),"")</f>
        <v/>
      </c>
      <c r="F4481" s="20" t="str">
        <f t="shared" si="385"/>
        <v/>
      </c>
      <c r="G4481" s="20" t="str">
        <f t="shared" si="386"/>
        <v/>
      </c>
    </row>
    <row r="4482" spans="1:7" x14ac:dyDescent="0.25">
      <c r="A4482" s="9" t="str">
        <f t="shared" si="382"/>
        <v/>
      </c>
      <c r="B4482" s="3" t="str">
        <f t="shared" si="383"/>
        <v/>
      </c>
      <c r="C4482" s="3" t="str">
        <f t="shared" si="384"/>
        <v/>
      </c>
      <c r="D4482" s="3" t="str">
        <f>IF(ISNUMBER(A4482),COUNTIF(Calculations!B:B, A4482),"")</f>
        <v/>
      </c>
      <c r="E4482" s="3" t="str">
        <f>IF(ISNUMBER(A4482),COUNTIF(Calculations!A:A, A4482),"")</f>
        <v/>
      </c>
      <c r="F4482" s="20" t="str">
        <f t="shared" si="385"/>
        <v/>
      </c>
      <c r="G4482" s="20" t="str">
        <f t="shared" si="386"/>
        <v/>
      </c>
    </row>
    <row r="4483" spans="1:7" x14ac:dyDescent="0.25">
      <c r="A4483" s="9" t="str">
        <f t="shared" si="382"/>
        <v/>
      </c>
      <c r="B4483" s="3" t="str">
        <f t="shared" si="383"/>
        <v/>
      </c>
      <c r="C4483" s="3" t="str">
        <f t="shared" si="384"/>
        <v/>
      </c>
      <c r="D4483" s="3" t="str">
        <f>IF(ISNUMBER(A4483),COUNTIF(Calculations!B:B, A4483),"")</f>
        <v/>
      </c>
      <c r="E4483" s="3" t="str">
        <f>IF(ISNUMBER(A4483),COUNTIF(Calculations!A:A, A4483),"")</f>
        <v/>
      </c>
      <c r="F4483" s="20" t="str">
        <f t="shared" si="385"/>
        <v/>
      </c>
      <c r="G4483" s="20" t="str">
        <f t="shared" si="386"/>
        <v/>
      </c>
    </row>
    <row r="4484" spans="1:7" x14ac:dyDescent="0.25">
      <c r="A4484" s="9" t="str">
        <f t="shared" si="382"/>
        <v/>
      </c>
      <c r="B4484" s="3" t="str">
        <f t="shared" si="383"/>
        <v/>
      </c>
      <c r="C4484" s="3" t="str">
        <f t="shared" si="384"/>
        <v/>
      </c>
      <c r="D4484" s="3" t="str">
        <f>IF(ISNUMBER(A4484),COUNTIF(Calculations!B:B, A4484),"")</f>
        <v/>
      </c>
      <c r="E4484" s="3" t="str">
        <f>IF(ISNUMBER(A4484),COUNTIF(Calculations!A:A, A4484),"")</f>
        <v/>
      </c>
      <c r="F4484" s="20" t="str">
        <f t="shared" si="385"/>
        <v/>
      </c>
      <c r="G4484" s="20" t="str">
        <f t="shared" si="386"/>
        <v/>
      </c>
    </row>
    <row r="4485" spans="1:7" x14ac:dyDescent="0.25">
      <c r="A4485" s="9" t="str">
        <f t="shared" si="382"/>
        <v/>
      </c>
      <c r="B4485" s="3" t="str">
        <f t="shared" si="383"/>
        <v/>
      </c>
      <c r="C4485" s="3" t="str">
        <f t="shared" si="384"/>
        <v/>
      </c>
      <c r="D4485" s="3" t="str">
        <f>IF(ISNUMBER(A4485),COUNTIF(Calculations!B:B, A4485),"")</f>
        <v/>
      </c>
      <c r="E4485" s="3" t="str">
        <f>IF(ISNUMBER(A4485),COUNTIF(Calculations!A:A, A4485),"")</f>
        <v/>
      </c>
      <c r="F4485" s="20" t="str">
        <f t="shared" si="385"/>
        <v/>
      </c>
      <c r="G4485" s="20" t="str">
        <f t="shared" si="386"/>
        <v/>
      </c>
    </row>
    <row r="4486" spans="1:7" x14ac:dyDescent="0.25">
      <c r="A4486" s="9" t="str">
        <f t="shared" si="382"/>
        <v/>
      </c>
      <c r="B4486" s="3" t="str">
        <f t="shared" si="383"/>
        <v/>
      </c>
      <c r="C4486" s="3" t="str">
        <f t="shared" si="384"/>
        <v/>
      </c>
      <c r="D4486" s="3" t="str">
        <f>IF(ISNUMBER(A4486),COUNTIF(Calculations!B:B, A4486),"")</f>
        <v/>
      </c>
      <c r="E4486" s="3" t="str">
        <f>IF(ISNUMBER(A4486),COUNTIF(Calculations!A:A, A4486),"")</f>
        <v/>
      </c>
      <c r="F4486" s="20" t="str">
        <f t="shared" si="385"/>
        <v/>
      </c>
      <c r="G4486" s="20" t="str">
        <f t="shared" si="386"/>
        <v/>
      </c>
    </row>
    <row r="4487" spans="1:7" x14ac:dyDescent="0.25">
      <c r="A4487" s="9" t="str">
        <f t="shared" si="382"/>
        <v/>
      </c>
      <c r="B4487" s="3" t="str">
        <f t="shared" si="383"/>
        <v/>
      </c>
      <c r="C4487" s="3" t="str">
        <f t="shared" si="384"/>
        <v/>
      </c>
      <c r="D4487" s="3" t="str">
        <f>IF(ISNUMBER(A4487),COUNTIF(Calculations!B:B, A4487),"")</f>
        <v/>
      </c>
      <c r="E4487" s="3" t="str">
        <f>IF(ISNUMBER(A4487),COUNTIF(Calculations!A:A, A4487),"")</f>
        <v/>
      </c>
      <c r="F4487" s="20" t="str">
        <f t="shared" si="385"/>
        <v/>
      </c>
      <c r="G4487" s="20" t="str">
        <f t="shared" si="386"/>
        <v/>
      </c>
    </row>
    <row r="4488" spans="1:7" x14ac:dyDescent="0.25">
      <c r="A4488" s="9" t="str">
        <f t="shared" si="382"/>
        <v/>
      </c>
      <c r="B4488" s="3" t="str">
        <f t="shared" si="383"/>
        <v/>
      </c>
      <c r="C4488" s="3" t="str">
        <f t="shared" si="384"/>
        <v/>
      </c>
      <c r="D4488" s="3" t="str">
        <f>IF(ISNUMBER(A4488),COUNTIF(Calculations!B:B, A4488),"")</f>
        <v/>
      </c>
      <c r="E4488" s="3" t="str">
        <f>IF(ISNUMBER(A4488),COUNTIF(Calculations!A:A, A4488),"")</f>
        <v/>
      </c>
      <c r="F4488" s="20" t="str">
        <f t="shared" si="385"/>
        <v/>
      </c>
      <c r="G4488" s="20" t="str">
        <f t="shared" si="386"/>
        <v/>
      </c>
    </row>
    <row r="4489" spans="1:7" x14ac:dyDescent="0.25">
      <c r="A4489" s="9" t="str">
        <f t="shared" si="382"/>
        <v/>
      </c>
      <c r="B4489" s="3" t="str">
        <f t="shared" si="383"/>
        <v/>
      </c>
      <c r="C4489" s="3" t="str">
        <f t="shared" si="384"/>
        <v/>
      </c>
      <c r="D4489" s="3" t="str">
        <f>IF(ISNUMBER(A4489),COUNTIF(Calculations!B:B, A4489),"")</f>
        <v/>
      </c>
      <c r="E4489" s="3" t="str">
        <f>IF(ISNUMBER(A4489),COUNTIF(Calculations!A:A, A4489),"")</f>
        <v/>
      </c>
      <c r="F4489" s="20" t="str">
        <f t="shared" si="385"/>
        <v/>
      </c>
      <c r="G4489" s="20" t="str">
        <f t="shared" si="386"/>
        <v/>
      </c>
    </row>
    <row r="4490" spans="1:7" x14ac:dyDescent="0.25">
      <c r="A4490" s="9" t="str">
        <f t="shared" si="382"/>
        <v/>
      </c>
      <c r="B4490" s="3" t="str">
        <f t="shared" si="383"/>
        <v/>
      </c>
      <c r="C4490" s="3" t="str">
        <f t="shared" si="384"/>
        <v/>
      </c>
      <c r="D4490" s="3" t="str">
        <f>IF(ISNUMBER(A4490),COUNTIF(Calculations!B:B, A4490),"")</f>
        <v/>
      </c>
      <c r="E4490" s="3" t="str">
        <f>IF(ISNUMBER(A4490),COUNTIF(Calculations!A:A, A4490),"")</f>
        <v/>
      </c>
      <c r="F4490" s="20" t="str">
        <f t="shared" si="385"/>
        <v/>
      </c>
      <c r="G4490" s="20" t="str">
        <f t="shared" si="386"/>
        <v/>
      </c>
    </row>
    <row r="4491" spans="1:7" x14ac:dyDescent="0.25">
      <c r="A4491" s="9" t="str">
        <f t="shared" si="382"/>
        <v/>
      </c>
      <c r="B4491" s="3" t="str">
        <f t="shared" si="383"/>
        <v/>
      </c>
      <c r="C4491" s="3" t="str">
        <f t="shared" si="384"/>
        <v/>
      </c>
      <c r="D4491" s="3" t="str">
        <f>IF(ISNUMBER(A4491),COUNTIF(Calculations!B:B, A4491),"")</f>
        <v/>
      </c>
      <c r="E4491" s="3" t="str">
        <f>IF(ISNUMBER(A4491),COUNTIF(Calculations!A:A, A4491),"")</f>
        <v/>
      </c>
      <c r="F4491" s="20" t="str">
        <f t="shared" si="385"/>
        <v/>
      </c>
      <c r="G4491" s="20" t="str">
        <f t="shared" si="386"/>
        <v/>
      </c>
    </row>
    <row r="4492" spans="1:7" x14ac:dyDescent="0.25">
      <c r="A4492" s="9" t="str">
        <f t="shared" si="382"/>
        <v/>
      </c>
      <c r="B4492" s="3" t="str">
        <f t="shared" si="383"/>
        <v/>
      </c>
      <c r="C4492" s="3" t="str">
        <f t="shared" si="384"/>
        <v/>
      </c>
      <c r="D4492" s="3" t="str">
        <f>IF(ISNUMBER(A4492),COUNTIF(Calculations!B:B, A4492),"")</f>
        <v/>
      </c>
      <c r="E4492" s="3" t="str">
        <f>IF(ISNUMBER(A4492),COUNTIF(Calculations!A:A, A4492),"")</f>
        <v/>
      </c>
      <c r="F4492" s="20" t="str">
        <f t="shared" si="385"/>
        <v/>
      </c>
      <c r="G4492" s="20" t="str">
        <f t="shared" si="386"/>
        <v/>
      </c>
    </row>
    <row r="4493" spans="1:7" x14ac:dyDescent="0.25">
      <c r="A4493" s="9" t="str">
        <f t="shared" si="382"/>
        <v/>
      </c>
      <c r="B4493" s="3" t="str">
        <f t="shared" si="383"/>
        <v/>
      </c>
      <c r="C4493" s="3" t="str">
        <f t="shared" si="384"/>
        <v/>
      </c>
      <c r="D4493" s="3" t="str">
        <f>IF(ISNUMBER(A4493),COUNTIF(Calculations!B:B, A4493),"")</f>
        <v/>
      </c>
      <c r="E4493" s="3" t="str">
        <f>IF(ISNUMBER(A4493),COUNTIF(Calculations!A:A, A4493),"")</f>
        <v/>
      </c>
      <c r="F4493" s="20" t="str">
        <f t="shared" si="385"/>
        <v/>
      </c>
      <c r="G4493" s="20" t="str">
        <f t="shared" si="386"/>
        <v/>
      </c>
    </row>
    <row r="4494" spans="1:7" x14ac:dyDescent="0.25">
      <c r="A4494" s="9" t="str">
        <f t="shared" si="382"/>
        <v/>
      </c>
      <c r="B4494" s="3" t="str">
        <f t="shared" si="383"/>
        <v/>
      </c>
      <c r="C4494" s="3" t="str">
        <f t="shared" si="384"/>
        <v/>
      </c>
      <c r="D4494" s="3" t="str">
        <f>IF(ISNUMBER(A4494),COUNTIF(Calculations!B:B, A4494),"")</f>
        <v/>
      </c>
      <c r="E4494" s="3" t="str">
        <f>IF(ISNUMBER(A4494),COUNTIF(Calculations!A:A, A4494),"")</f>
        <v/>
      </c>
      <c r="F4494" s="20" t="str">
        <f t="shared" si="385"/>
        <v/>
      </c>
      <c r="G4494" s="20" t="str">
        <f t="shared" si="386"/>
        <v/>
      </c>
    </row>
    <row r="4495" spans="1:7" x14ac:dyDescent="0.25">
      <c r="A4495" s="9" t="str">
        <f t="shared" si="382"/>
        <v/>
      </c>
      <c r="B4495" s="3" t="str">
        <f t="shared" si="383"/>
        <v/>
      </c>
      <c r="C4495" s="3" t="str">
        <f t="shared" si="384"/>
        <v/>
      </c>
      <c r="D4495" s="3" t="str">
        <f>IF(ISNUMBER(A4495),COUNTIF(Calculations!B:B, A4495),"")</f>
        <v/>
      </c>
      <c r="E4495" s="3" t="str">
        <f>IF(ISNUMBER(A4495),COUNTIF(Calculations!A:A, A4495),"")</f>
        <v/>
      </c>
      <c r="F4495" s="20" t="str">
        <f t="shared" si="385"/>
        <v/>
      </c>
      <c r="G4495" s="20" t="str">
        <f t="shared" si="386"/>
        <v/>
      </c>
    </row>
    <row r="4496" spans="1:7" x14ac:dyDescent="0.25">
      <c r="A4496" s="9" t="str">
        <f t="shared" si="382"/>
        <v/>
      </c>
      <c r="B4496" s="3" t="str">
        <f t="shared" si="383"/>
        <v/>
      </c>
      <c r="C4496" s="3" t="str">
        <f t="shared" si="384"/>
        <v/>
      </c>
      <c r="D4496" s="3" t="str">
        <f>IF(ISNUMBER(A4496),COUNTIF(Calculations!B:B, A4496),"")</f>
        <v/>
      </c>
      <c r="E4496" s="3" t="str">
        <f>IF(ISNUMBER(A4496),COUNTIF(Calculations!A:A, A4496),"")</f>
        <v/>
      </c>
      <c r="F4496" s="20" t="str">
        <f t="shared" si="385"/>
        <v/>
      </c>
      <c r="G4496" s="20" t="str">
        <f t="shared" si="386"/>
        <v/>
      </c>
    </row>
    <row r="4497" spans="1:7" x14ac:dyDescent="0.25">
      <c r="A4497" s="9" t="str">
        <f t="shared" si="382"/>
        <v/>
      </c>
      <c r="B4497" s="3" t="str">
        <f t="shared" si="383"/>
        <v/>
      </c>
      <c r="C4497" s="3" t="str">
        <f t="shared" si="384"/>
        <v/>
      </c>
      <c r="D4497" s="3" t="str">
        <f>IF(ISNUMBER(A4497),COUNTIF(Calculations!B:B, A4497),"")</f>
        <v/>
      </c>
      <c r="E4497" s="3" t="str">
        <f>IF(ISNUMBER(A4497),COUNTIF(Calculations!A:A, A4497),"")</f>
        <v/>
      </c>
      <c r="F4497" s="20" t="str">
        <f t="shared" si="385"/>
        <v/>
      </c>
      <c r="G4497" s="20" t="str">
        <f t="shared" si="386"/>
        <v/>
      </c>
    </row>
    <row r="4498" spans="1:7" x14ac:dyDescent="0.25">
      <c r="A4498" s="9" t="str">
        <f t="shared" si="382"/>
        <v/>
      </c>
      <c r="B4498" s="3" t="str">
        <f t="shared" si="383"/>
        <v/>
      </c>
      <c r="C4498" s="3" t="str">
        <f t="shared" si="384"/>
        <v/>
      </c>
      <c r="D4498" s="3" t="str">
        <f>IF(ISNUMBER(A4498),COUNTIF(Calculations!B:B, A4498),"")</f>
        <v/>
      </c>
      <c r="E4498" s="3" t="str">
        <f>IF(ISNUMBER(A4498),COUNTIF(Calculations!A:A, A4498),"")</f>
        <v/>
      </c>
      <c r="F4498" s="20" t="str">
        <f t="shared" si="385"/>
        <v/>
      </c>
      <c r="G4498" s="20" t="str">
        <f t="shared" si="386"/>
        <v/>
      </c>
    </row>
    <row r="4499" spans="1:7" x14ac:dyDescent="0.25">
      <c r="A4499" s="9" t="str">
        <f t="shared" si="382"/>
        <v/>
      </c>
      <c r="B4499" s="3" t="str">
        <f t="shared" si="383"/>
        <v/>
      </c>
      <c r="C4499" s="3" t="str">
        <f t="shared" si="384"/>
        <v/>
      </c>
      <c r="D4499" s="3" t="str">
        <f>IF(ISNUMBER(A4499),COUNTIF(Calculations!B:B, A4499),"")</f>
        <v/>
      </c>
      <c r="E4499" s="3" t="str">
        <f>IF(ISNUMBER(A4499),COUNTIF(Calculations!A:A, A4499),"")</f>
        <v/>
      </c>
      <c r="F4499" s="20" t="str">
        <f t="shared" si="385"/>
        <v/>
      </c>
      <c r="G4499" s="20" t="str">
        <f t="shared" si="386"/>
        <v/>
      </c>
    </row>
    <row r="4500" spans="1:7" x14ac:dyDescent="0.25">
      <c r="A4500" s="9" t="str">
        <f t="shared" si="382"/>
        <v/>
      </c>
      <c r="B4500" s="3" t="str">
        <f t="shared" si="383"/>
        <v/>
      </c>
      <c r="C4500" s="3" t="str">
        <f t="shared" si="384"/>
        <v/>
      </c>
      <c r="D4500" s="3" t="str">
        <f>IF(ISNUMBER(A4500),COUNTIF(Calculations!B:B, A4500),"")</f>
        <v/>
      </c>
      <c r="E4500" s="3" t="str">
        <f>IF(ISNUMBER(A4500),COUNTIF(Calculations!A:A, A4500),"")</f>
        <v/>
      </c>
      <c r="F4500" s="20" t="str">
        <f t="shared" si="385"/>
        <v/>
      </c>
      <c r="G4500" s="20" t="str">
        <f t="shared" si="386"/>
        <v/>
      </c>
    </row>
    <row r="4501" spans="1:7" x14ac:dyDescent="0.25">
      <c r="A4501" s="9" t="str">
        <f t="shared" si="382"/>
        <v/>
      </c>
      <c r="B4501" s="3" t="str">
        <f t="shared" si="383"/>
        <v/>
      </c>
      <c r="C4501" s="3" t="str">
        <f t="shared" si="384"/>
        <v/>
      </c>
      <c r="D4501" s="3" t="str">
        <f>IF(ISNUMBER(A4501),COUNTIF(Calculations!B:B, A4501),"")</f>
        <v/>
      </c>
      <c r="E4501" s="3" t="str">
        <f>IF(ISNUMBER(A4501),COUNTIF(Calculations!A:A, A4501),"")</f>
        <v/>
      </c>
      <c r="F4501" s="20" t="str">
        <f t="shared" si="385"/>
        <v/>
      </c>
      <c r="G4501" s="20" t="str">
        <f t="shared" si="386"/>
        <v/>
      </c>
    </row>
    <row r="4502" spans="1:7" x14ac:dyDescent="0.25">
      <c r="A4502" s="9" t="str">
        <f t="shared" si="382"/>
        <v/>
      </c>
      <c r="B4502" s="3" t="str">
        <f t="shared" si="383"/>
        <v/>
      </c>
      <c r="C4502" s="3" t="str">
        <f t="shared" si="384"/>
        <v/>
      </c>
      <c r="D4502" s="3" t="str">
        <f>IF(ISNUMBER(A4502),COUNTIF(Calculations!B:B, A4502),"")</f>
        <v/>
      </c>
      <c r="E4502" s="3" t="str">
        <f>IF(ISNUMBER(A4502),COUNTIF(Calculations!A:A, A4502),"")</f>
        <v/>
      </c>
      <c r="F4502" s="20" t="str">
        <f t="shared" si="385"/>
        <v/>
      </c>
      <c r="G4502" s="20" t="str">
        <f t="shared" si="386"/>
        <v/>
      </c>
    </row>
    <row r="4503" spans="1:7" x14ac:dyDescent="0.25">
      <c r="A4503" s="9" t="str">
        <f t="shared" si="382"/>
        <v/>
      </c>
      <c r="B4503" s="3" t="str">
        <f t="shared" si="383"/>
        <v/>
      </c>
      <c r="C4503" s="3" t="str">
        <f t="shared" si="384"/>
        <v/>
      </c>
      <c r="D4503" s="3" t="str">
        <f>IF(ISNUMBER(A4503),COUNTIF(Calculations!B:B, A4503),"")</f>
        <v/>
      </c>
      <c r="E4503" s="3" t="str">
        <f>IF(ISNUMBER(A4503),COUNTIF(Calculations!A:A, A4503),"")</f>
        <v/>
      </c>
      <c r="F4503" s="20" t="str">
        <f t="shared" si="385"/>
        <v/>
      </c>
      <c r="G4503" s="20" t="str">
        <f t="shared" si="386"/>
        <v/>
      </c>
    </row>
    <row r="4504" spans="1:7" x14ac:dyDescent="0.25">
      <c r="A4504" s="9" t="str">
        <f t="shared" si="382"/>
        <v/>
      </c>
      <c r="B4504" s="3" t="str">
        <f t="shared" si="383"/>
        <v/>
      </c>
      <c r="C4504" s="3" t="str">
        <f t="shared" si="384"/>
        <v/>
      </c>
      <c r="D4504" s="3" t="str">
        <f>IF(ISNUMBER(A4504),COUNTIF(Calculations!B:B, A4504),"")</f>
        <v/>
      </c>
      <c r="E4504" s="3" t="str">
        <f>IF(ISNUMBER(A4504),COUNTIF(Calculations!A:A, A4504),"")</f>
        <v/>
      </c>
      <c r="F4504" s="20" t="str">
        <f t="shared" si="385"/>
        <v/>
      </c>
      <c r="G4504" s="20" t="str">
        <f t="shared" si="386"/>
        <v/>
      </c>
    </row>
    <row r="4505" spans="1:7" x14ac:dyDescent="0.25">
      <c r="A4505" s="9" t="str">
        <f t="shared" si="382"/>
        <v/>
      </c>
      <c r="B4505" s="3" t="str">
        <f t="shared" si="383"/>
        <v/>
      </c>
      <c r="C4505" s="3" t="str">
        <f t="shared" si="384"/>
        <v/>
      </c>
      <c r="D4505" s="3" t="str">
        <f>IF(ISNUMBER(A4505),COUNTIF(Calculations!B:B, A4505),"")</f>
        <v/>
      </c>
      <c r="E4505" s="3" t="str">
        <f>IF(ISNUMBER(A4505),COUNTIF(Calculations!A:A, A4505),"")</f>
        <v/>
      </c>
      <c r="F4505" s="20" t="str">
        <f t="shared" si="385"/>
        <v/>
      </c>
      <c r="G4505" s="20" t="str">
        <f t="shared" si="386"/>
        <v/>
      </c>
    </row>
    <row r="4506" spans="1:7" x14ac:dyDescent="0.25">
      <c r="A4506" s="9" t="str">
        <f t="shared" si="382"/>
        <v/>
      </c>
      <c r="B4506" s="3" t="str">
        <f t="shared" si="383"/>
        <v/>
      </c>
      <c r="C4506" s="3" t="str">
        <f t="shared" si="384"/>
        <v/>
      </c>
      <c r="D4506" s="3" t="str">
        <f>IF(ISNUMBER(A4506),COUNTIF(Calculations!B:B, A4506),"")</f>
        <v/>
      </c>
      <c r="E4506" s="3" t="str">
        <f>IF(ISNUMBER(A4506),COUNTIF(Calculations!A:A, A4506),"")</f>
        <v/>
      </c>
      <c r="F4506" s="20" t="str">
        <f t="shared" si="385"/>
        <v/>
      </c>
      <c r="G4506" s="20" t="str">
        <f t="shared" si="386"/>
        <v/>
      </c>
    </row>
    <row r="4507" spans="1:7" x14ac:dyDescent="0.25">
      <c r="A4507" s="9" t="str">
        <f t="shared" si="382"/>
        <v/>
      </c>
      <c r="B4507" s="3" t="str">
        <f t="shared" si="383"/>
        <v/>
      </c>
      <c r="C4507" s="3" t="str">
        <f t="shared" si="384"/>
        <v/>
      </c>
      <c r="D4507" s="3" t="str">
        <f>IF(ISNUMBER(A4507),COUNTIF(Calculations!B:B, A4507),"")</f>
        <v/>
      </c>
      <c r="E4507" s="3" t="str">
        <f>IF(ISNUMBER(A4507),COUNTIF(Calculations!A:A, A4507),"")</f>
        <v/>
      </c>
      <c r="F4507" s="20" t="str">
        <f t="shared" si="385"/>
        <v/>
      </c>
      <c r="G4507" s="20" t="str">
        <f t="shared" si="386"/>
        <v/>
      </c>
    </row>
    <row r="4508" spans="1:7" x14ac:dyDescent="0.25">
      <c r="A4508" s="9" t="str">
        <f t="shared" si="382"/>
        <v/>
      </c>
      <c r="B4508" s="3" t="str">
        <f t="shared" si="383"/>
        <v/>
      </c>
      <c r="C4508" s="3" t="str">
        <f t="shared" si="384"/>
        <v/>
      </c>
      <c r="D4508" s="3" t="str">
        <f>IF(ISNUMBER(A4508),COUNTIF(Calculations!B:B, A4508),"")</f>
        <v/>
      </c>
      <c r="E4508" s="3" t="str">
        <f>IF(ISNUMBER(A4508),COUNTIF(Calculations!A:A, A4508),"")</f>
        <v/>
      </c>
      <c r="F4508" s="20" t="str">
        <f t="shared" si="385"/>
        <v/>
      </c>
      <c r="G4508" s="20" t="str">
        <f t="shared" si="386"/>
        <v/>
      </c>
    </row>
    <row r="4509" spans="1:7" x14ac:dyDescent="0.25">
      <c r="A4509" s="9" t="str">
        <f t="shared" si="382"/>
        <v/>
      </c>
      <c r="B4509" s="3" t="str">
        <f t="shared" si="383"/>
        <v/>
      </c>
      <c r="C4509" s="3" t="str">
        <f t="shared" si="384"/>
        <v/>
      </c>
      <c r="D4509" s="3" t="str">
        <f>IF(ISNUMBER(A4509),COUNTIF(Calculations!B:B, A4509),"")</f>
        <v/>
      </c>
      <c r="E4509" s="3" t="str">
        <f>IF(ISNUMBER(A4509),COUNTIF(Calculations!A:A, A4509),"")</f>
        <v/>
      </c>
      <c r="F4509" s="20" t="str">
        <f t="shared" si="385"/>
        <v/>
      </c>
      <c r="G4509" s="20" t="str">
        <f t="shared" si="386"/>
        <v/>
      </c>
    </row>
    <row r="4510" spans="1:7" x14ac:dyDescent="0.25">
      <c r="A4510" s="9" t="str">
        <f t="shared" si="382"/>
        <v/>
      </c>
      <c r="B4510" s="3" t="str">
        <f t="shared" si="383"/>
        <v/>
      </c>
      <c r="C4510" s="3" t="str">
        <f t="shared" si="384"/>
        <v/>
      </c>
      <c r="D4510" s="3" t="str">
        <f>IF(ISNUMBER(A4510),COUNTIF(Calculations!B:B, A4510),"")</f>
        <v/>
      </c>
      <c r="E4510" s="3" t="str">
        <f>IF(ISNUMBER(A4510),COUNTIF(Calculations!A:A, A4510),"")</f>
        <v/>
      </c>
      <c r="F4510" s="20" t="str">
        <f t="shared" si="385"/>
        <v/>
      </c>
      <c r="G4510" s="20" t="str">
        <f t="shared" si="386"/>
        <v/>
      </c>
    </row>
    <row r="4511" spans="1:7" x14ac:dyDescent="0.25">
      <c r="A4511" s="9" t="str">
        <f t="shared" si="382"/>
        <v/>
      </c>
      <c r="B4511" s="3" t="str">
        <f t="shared" si="383"/>
        <v/>
      </c>
      <c r="C4511" s="3" t="str">
        <f t="shared" si="384"/>
        <v/>
      </c>
      <c r="D4511" s="3" t="str">
        <f>IF(ISNUMBER(A4511),COUNTIF(Calculations!B:B, A4511),"")</f>
        <v/>
      </c>
      <c r="E4511" s="3" t="str">
        <f>IF(ISNUMBER(A4511),COUNTIF(Calculations!A:A, A4511),"")</f>
        <v/>
      </c>
      <c r="F4511" s="20" t="str">
        <f t="shared" si="385"/>
        <v/>
      </c>
      <c r="G4511" s="20" t="str">
        <f t="shared" si="386"/>
        <v/>
      </c>
    </row>
    <row r="4512" spans="1:7" x14ac:dyDescent="0.25">
      <c r="A4512" s="9" t="str">
        <f t="shared" si="382"/>
        <v/>
      </c>
      <c r="B4512" s="3" t="str">
        <f t="shared" si="383"/>
        <v/>
      </c>
      <c r="C4512" s="3" t="str">
        <f t="shared" si="384"/>
        <v/>
      </c>
      <c r="D4512" s="3" t="str">
        <f>IF(ISNUMBER(A4512),COUNTIF(Calculations!B:B, A4512),"")</f>
        <v/>
      </c>
      <c r="E4512" s="3" t="str">
        <f>IF(ISNUMBER(A4512),COUNTIF(Calculations!A:A, A4512),"")</f>
        <v/>
      </c>
      <c r="F4512" s="20" t="str">
        <f t="shared" si="385"/>
        <v/>
      </c>
      <c r="G4512" s="20" t="str">
        <f t="shared" si="386"/>
        <v/>
      </c>
    </row>
    <row r="4513" spans="1:7" x14ac:dyDescent="0.25">
      <c r="A4513" s="9" t="str">
        <f t="shared" si="382"/>
        <v/>
      </c>
      <c r="B4513" s="3" t="str">
        <f t="shared" si="383"/>
        <v/>
      </c>
      <c r="C4513" s="3" t="str">
        <f t="shared" si="384"/>
        <v/>
      </c>
      <c r="D4513" s="3" t="str">
        <f>IF(ISNUMBER(A4513),COUNTIF(Calculations!B:B, A4513),"")</f>
        <v/>
      </c>
      <c r="E4513" s="3" t="str">
        <f>IF(ISNUMBER(A4513),COUNTIF(Calculations!A:A, A4513),"")</f>
        <v/>
      </c>
      <c r="F4513" s="20" t="str">
        <f t="shared" si="385"/>
        <v/>
      </c>
      <c r="G4513" s="20" t="str">
        <f t="shared" si="386"/>
        <v/>
      </c>
    </row>
    <row r="4514" spans="1:7" x14ac:dyDescent="0.25">
      <c r="A4514" s="9" t="str">
        <f t="shared" si="382"/>
        <v/>
      </c>
      <c r="B4514" s="3" t="str">
        <f t="shared" si="383"/>
        <v/>
      </c>
      <c r="C4514" s="3" t="str">
        <f t="shared" si="384"/>
        <v/>
      </c>
      <c r="D4514" s="3" t="str">
        <f>IF(ISNUMBER(A4514),COUNTIF(Calculations!B:B, A4514),"")</f>
        <v/>
      </c>
      <c r="E4514" s="3" t="str">
        <f>IF(ISNUMBER(A4514),COUNTIF(Calculations!A:A, A4514),"")</f>
        <v/>
      </c>
      <c r="F4514" s="20" t="str">
        <f t="shared" si="385"/>
        <v/>
      </c>
      <c r="G4514" s="20" t="str">
        <f t="shared" si="386"/>
        <v/>
      </c>
    </row>
    <row r="4515" spans="1:7" x14ac:dyDescent="0.25">
      <c r="A4515" s="9" t="str">
        <f t="shared" si="382"/>
        <v/>
      </c>
      <c r="B4515" s="3" t="str">
        <f t="shared" si="383"/>
        <v/>
      </c>
      <c r="C4515" s="3" t="str">
        <f t="shared" si="384"/>
        <v/>
      </c>
      <c r="D4515" s="3" t="str">
        <f>IF(ISNUMBER(A4515),COUNTIF(Calculations!B:B, A4515),"")</f>
        <v/>
      </c>
      <c r="E4515" s="3" t="str">
        <f>IF(ISNUMBER(A4515),COUNTIF(Calculations!A:A, A4515),"")</f>
        <v/>
      </c>
      <c r="F4515" s="20" t="str">
        <f t="shared" si="385"/>
        <v/>
      </c>
      <c r="G4515" s="20" t="str">
        <f t="shared" si="386"/>
        <v/>
      </c>
    </row>
    <row r="4516" spans="1:7" x14ac:dyDescent="0.25">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20" t="str">
        <f t="shared" ref="F4516:F4579" si="390">IF(ISNUMBER(A4516),F4515 + D4516,"")</f>
        <v/>
      </c>
      <c r="G4516" s="20" t="str">
        <f t="shared" ref="G4516:G4579" si="391">IF(ISNUMBER(A4516),G4515 + E4516,"")</f>
        <v/>
      </c>
    </row>
    <row r="4517" spans="1:7" x14ac:dyDescent="0.25">
      <c r="A4517" s="9" t="str">
        <f t="shared" si="387"/>
        <v/>
      </c>
      <c r="B4517" s="3" t="str">
        <f t="shared" si="388"/>
        <v/>
      </c>
      <c r="C4517" s="3" t="str">
        <f t="shared" si="389"/>
        <v/>
      </c>
      <c r="D4517" s="3" t="str">
        <f>IF(ISNUMBER(A4517),COUNTIF(Calculations!B:B, A4517),"")</f>
        <v/>
      </c>
      <c r="E4517" s="3" t="str">
        <f>IF(ISNUMBER(A4517),COUNTIF(Calculations!A:A, A4517),"")</f>
        <v/>
      </c>
      <c r="F4517" s="20" t="str">
        <f t="shared" si="390"/>
        <v/>
      </c>
      <c r="G4517" s="20" t="str">
        <f t="shared" si="391"/>
        <v/>
      </c>
    </row>
    <row r="4518" spans="1:7" x14ac:dyDescent="0.25">
      <c r="A4518" s="9" t="str">
        <f t="shared" si="387"/>
        <v/>
      </c>
      <c r="B4518" s="3" t="str">
        <f t="shared" si="388"/>
        <v/>
      </c>
      <c r="C4518" s="3" t="str">
        <f t="shared" si="389"/>
        <v/>
      </c>
      <c r="D4518" s="3" t="str">
        <f>IF(ISNUMBER(A4518),COUNTIF(Calculations!B:B, A4518),"")</f>
        <v/>
      </c>
      <c r="E4518" s="3" t="str">
        <f>IF(ISNUMBER(A4518),COUNTIF(Calculations!A:A, A4518),"")</f>
        <v/>
      </c>
      <c r="F4518" s="20" t="str">
        <f t="shared" si="390"/>
        <v/>
      </c>
      <c r="G4518" s="20" t="str">
        <f t="shared" si="391"/>
        <v/>
      </c>
    </row>
    <row r="4519" spans="1:7" x14ac:dyDescent="0.25">
      <c r="A4519" s="9" t="str">
        <f t="shared" si="387"/>
        <v/>
      </c>
      <c r="B4519" s="3" t="str">
        <f t="shared" si="388"/>
        <v/>
      </c>
      <c r="C4519" s="3" t="str">
        <f t="shared" si="389"/>
        <v/>
      </c>
      <c r="D4519" s="3" t="str">
        <f>IF(ISNUMBER(A4519),COUNTIF(Calculations!B:B, A4519),"")</f>
        <v/>
      </c>
      <c r="E4519" s="3" t="str">
        <f>IF(ISNUMBER(A4519),COUNTIF(Calculations!A:A, A4519),"")</f>
        <v/>
      </c>
      <c r="F4519" s="20" t="str">
        <f t="shared" si="390"/>
        <v/>
      </c>
      <c r="G4519" s="20" t="str">
        <f t="shared" si="391"/>
        <v/>
      </c>
    </row>
    <row r="4520" spans="1:7" x14ac:dyDescent="0.25">
      <c r="A4520" s="9" t="str">
        <f t="shared" si="387"/>
        <v/>
      </c>
      <c r="B4520" s="3" t="str">
        <f t="shared" si="388"/>
        <v/>
      </c>
      <c r="C4520" s="3" t="str">
        <f t="shared" si="389"/>
        <v/>
      </c>
      <c r="D4520" s="3" t="str">
        <f>IF(ISNUMBER(A4520),COUNTIF(Calculations!B:B, A4520),"")</f>
        <v/>
      </c>
      <c r="E4520" s="3" t="str">
        <f>IF(ISNUMBER(A4520),COUNTIF(Calculations!A:A, A4520),"")</f>
        <v/>
      </c>
      <c r="F4520" s="20" t="str">
        <f t="shared" si="390"/>
        <v/>
      </c>
      <c r="G4520" s="20" t="str">
        <f t="shared" si="391"/>
        <v/>
      </c>
    </row>
    <row r="4521" spans="1:7" x14ac:dyDescent="0.25">
      <c r="A4521" s="9" t="str">
        <f t="shared" si="387"/>
        <v/>
      </c>
      <c r="B4521" s="3" t="str">
        <f t="shared" si="388"/>
        <v/>
      </c>
      <c r="C4521" s="3" t="str">
        <f t="shared" si="389"/>
        <v/>
      </c>
      <c r="D4521" s="3" t="str">
        <f>IF(ISNUMBER(A4521),COUNTIF(Calculations!B:B, A4521),"")</f>
        <v/>
      </c>
      <c r="E4521" s="3" t="str">
        <f>IF(ISNUMBER(A4521),COUNTIF(Calculations!A:A, A4521),"")</f>
        <v/>
      </c>
      <c r="F4521" s="20" t="str">
        <f t="shared" si="390"/>
        <v/>
      </c>
      <c r="G4521" s="20" t="str">
        <f t="shared" si="391"/>
        <v/>
      </c>
    </row>
    <row r="4522" spans="1:7" x14ac:dyDescent="0.25">
      <c r="A4522" s="9" t="str">
        <f t="shared" si="387"/>
        <v/>
      </c>
      <c r="B4522" s="3" t="str">
        <f t="shared" si="388"/>
        <v/>
      </c>
      <c r="C4522" s="3" t="str">
        <f t="shared" si="389"/>
        <v/>
      </c>
      <c r="D4522" s="3" t="str">
        <f>IF(ISNUMBER(A4522),COUNTIF(Calculations!B:B, A4522),"")</f>
        <v/>
      </c>
      <c r="E4522" s="3" t="str">
        <f>IF(ISNUMBER(A4522),COUNTIF(Calculations!A:A, A4522),"")</f>
        <v/>
      </c>
      <c r="F4522" s="20" t="str">
        <f t="shared" si="390"/>
        <v/>
      </c>
      <c r="G4522" s="20" t="str">
        <f t="shared" si="391"/>
        <v/>
      </c>
    </row>
    <row r="4523" spans="1:7" x14ac:dyDescent="0.25">
      <c r="A4523" s="9" t="str">
        <f t="shared" si="387"/>
        <v/>
      </c>
      <c r="B4523" s="3" t="str">
        <f t="shared" si="388"/>
        <v/>
      </c>
      <c r="C4523" s="3" t="str">
        <f t="shared" si="389"/>
        <v/>
      </c>
      <c r="D4523" s="3" t="str">
        <f>IF(ISNUMBER(A4523),COUNTIF(Calculations!B:B, A4523),"")</f>
        <v/>
      </c>
      <c r="E4523" s="3" t="str">
        <f>IF(ISNUMBER(A4523),COUNTIF(Calculations!A:A, A4523),"")</f>
        <v/>
      </c>
      <c r="F4523" s="20" t="str">
        <f t="shared" si="390"/>
        <v/>
      </c>
      <c r="G4523" s="20" t="str">
        <f t="shared" si="391"/>
        <v/>
      </c>
    </row>
    <row r="4524" spans="1:7" x14ac:dyDescent="0.25">
      <c r="A4524" s="9" t="str">
        <f t="shared" si="387"/>
        <v/>
      </c>
      <c r="B4524" s="3" t="str">
        <f t="shared" si="388"/>
        <v/>
      </c>
      <c r="C4524" s="3" t="str">
        <f t="shared" si="389"/>
        <v/>
      </c>
      <c r="D4524" s="3" t="str">
        <f>IF(ISNUMBER(A4524),COUNTIF(Calculations!B:B, A4524),"")</f>
        <v/>
      </c>
      <c r="E4524" s="3" t="str">
        <f>IF(ISNUMBER(A4524),COUNTIF(Calculations!A:A, A4524),"")</f>
        <v/>
      </c>
      <c r="F4524" s="20" t="str">
        <f t="shared" si="390"/>
        <v/>
      </c>
      <c r="G4524" s="20" t="str">
        <f t="shared" si="391"/>
        <v/>
      </c>
    </row>
    <row r="4525" spans="1:7" x14ac:dyDescent="0.25">
      <c r="A4525" s="9" t="str">
        <f t="shared" si="387"/>
        <v/>
      </c>
      <c r="B4525" s="3" t="str">
        <f t="shared" si="388"/>
        <v/>
      </c>
      <c r="C4525" s="3" t="str">
        <f t="shared" si="389"/>
        <v/>
      </c>
      <c r="D4525" s="3" t="str">
        <f>IF(ISNUMBER(A4525),COUNTIF(Calculations!B:B, A4525),"")</f>
        <v/>
      </c>
      <c r="E4525" s="3" t="str">
        <f>IF(ISNUMBER(A4525),COUNTIF(Calculations!A:A, A4525),"")</f>
        <v/>
      </c>
      <c r="F4525" s="20" t="str">
        <f t="shared" si="390"/>
        <v/>
      </c>
      <c r="G4525" s="20" t="str">
        <f t="shared" si="391"/>
        <v/>
      </c>
    </row>
    <row r="4526" spans="1:7" x14ac:dyDescent="0.25">
      <c r="A4526" s="9" t="str">
        <f t="shared" si="387"/>
        <v/>
      </c>
      <c r="B4526" s="3" t="str">
        <f t="shared" si="388"/>
        <v/>
      </c>
      <c r="C4526" s="3" t="str">
        <f t="shared" si="389"/>
        <v/>
      </c>
      <c r="D4526" s="3" t="str">
        <f>IF(ISNUMBER(A4526),COUNTIF(Calculations!B:B, A4526),"")</f>
        <v/>
      </c>
      <c r="E4526" s="3" t="str">
        <f>IF(ISNUMBER(A4526),COUNTIF(Calculations!A:A, A4526),"")</f>
        <v/>
      </c>
      <c r="F4526" s="20" t="str">
        <f t="shared" si="390"/>
        <v/>
      </c>
      <c r="G4526" s="20" t="str">
        <f t="shared" si="391"/>
        <v/>
      </c>
    </row>
    <row r="4527" spans="1:7" x14ac:dyDescent="0.25">
      <c r="A4527" s="9" t="str">
        <f t="shared" si="387"/>
        <v/>
      </c>
      <c r="B4527" s="3" t="str">
        <f t="shared" si="388"/>
        <v/>
      </c>
      <c r="C4527" s="3" t="str">
        <f t="shared" si="389"/>
        <v/>
      </c>
      <c r="D4527" s="3" t="str">
        <f>IF(ISNUMBER(A4527),COUNTIF(Calculations!B:B, A4527),"")</f>
        <v/>
      </c>
      <c r="E4527" s="3" t="str">
        <f>IF(ISNUMBER(A4527),COUNTIF(Calculations!A:A, A4527),"")</f>
        <v/>
      </c>
      <c r="F4527" s="20" t="str">
        <f t="shared" si="390"/>
        <v/>
      </c>
      <c r="G4527" s="20" t="str">
        <f t="shared" si="391"/>
        <v/>
      </c>
    </row>
    <row r="4528" spans="1:7" x14ac:dyDescent="0.25">
      <c r="A4528" s="9" t="str">
        <f t="shared" si="387"/>
        <v/>
      </c>
      <c r="B4528" s="3" t="str">
        <f t="shared" si="388"/>
        <v/>
      </c>
      <c r="C4528" s="3" t="str">
        <f t="shared" si="389"/>
        <v/>
      </c>
      <c r="D4528" s="3" t="str">
        <f>IF(ISNUMBER(A4528),COUNTIF(Calculations!B:B, A4528),"")</f>
        <v/>
      </c>
      <c r="E4528" s="3" t="str">
        <f>IF(ISNUMBER(A4528),COUNTIF(Calculations!A:A, A4528),"")</f>
        <v/>
      </c>
      <c r="F4528" s="20" t="str">
        <f t="shared" si="390"/>
        <v/>
      </c>
      <c r="G4528" s="20" t="str">
        <f t="shared" si="391"/>
        <v/>
      </c>
    </row>
    <row r="4529" spans="1:7" x14ac:dyDescent="0.25">
      <c r="A4529" s="9" t="str">
        <f t="shared" si="387"/>
        <v/>
      </c>
      <c r="B4529" s="3" t="str">
        <f t="shared" si="388"/>
        <v/>
      </c>
      <c r="C4529" s="3" t="str">
        <f t="shared" si="389"/>
        <v/>
      </c>
      <c r="D4529" s="3" t="str">
        <f>IF(ISNUMBER(A4529),COUNTIF(Calculations!B:B, A4529),"")</f>
        <v/>
      </c>
      <c r="E4529" s="3" t="str">
        <f>IF(ISNUMBER(A4529),COUNTIF(Calculations!A:A, A4529),"")</f>
        <v/>
      </c>
      <c r="F4529" s="20" t="str">
        <f t="shared" si="390"/>
        <v/>
      </c>
      <c r="G4529" s="20" t="str">
        <f t="shared" si="391"/>
        <v/>
      </c>
    </row>
    <row r="4530" spans="1:7" x14ac:dyDescent="0.25">
      <c r="A4530" s="9" t="str">
        <f t="shared" si="387"/>
        <v/>
      </c>
      <c r="B4530" s="3" t="str">
        <f t="shared" si="388"/>
        <v/>
      </c>
      <c r="C4530" s="3" t="str">
        <f t="shared" si="389"/>
        <v/>
      </c>
      <c r="D4530" s="3" t="str">
        <f>IF(ISNUMBER(A4530),COUNTIF(Calculations!B:B, A4530),"")</f>
        <v/>
      </c>
      <c r="E4530" s="3" t="str">
        <f>IF(ISNUMBER(A4530),COUNTIF(Calculations!A:A, A4530),"")</f>
        <v/>
      </c>
      <c r="F4530" s="20" t="str">
        <f t="shared" si="390"/>
        <v/>
      </c>
      <c r="G4530" s="20" t="str">
        <f t="shared" si="391"/>
        <v/>
      </c>
    </row>
    <row r="4531" spans="1:7" x14ac:dyDescent="0.25">
      <c r="A4531" s="9" t="str">
        <f t="shared" si="387"/>
        <v/>
      </c>
      <c r="B4531" s="3" t="str">
        <f t="shared" si="388"/>
        <v/>
      </c>
      <c r="C4531" s="3" t="str">
        <f t="shared" si="389"/>
        <v/>
      </c>
      <c r="D4531" s="3" t="str">
        <f>IF(ISNUMBER(A4531),COUNTIF(Calculations!B:B, A4531),"")</f>
        <v/>
      </c>
      <c r="E4531" s="3" t="str">
        <f>IF(ISNUMBER(A4531),COUNTIF(Calculations!A:A, A4531),"")</f>
        <v/>
      </c>
      <c r="F4531" s="20" t="str">
        <f t="shared" si="390"/>
        <v/>
      </c>
      <c r="G4531" s="20" t="str">
        <f t="shared" si="391"/>
        <v/>
      </c>
    </row>
    <row r="4532" spans="1:7" x14ac:dyDescent="0.25">
      <c r="A4532" s="9" t="str">
        <f t="shared" si="387"/>
        <v/>
      </c>
      <c r="B4532" s="3" t="str">
        <f t="shared" si="388"/>
        <v/>
      </c>
      <c r="C4532" s="3" t="str">
        <f t="shared" si="389"/>
        <v/>
      </c>
      <c r="D4532" s="3" t="str">
        <f>IF(ISNUMBER(A4532),COUNTIF(Calculations!B:B, A4532),"")</f>
        <v/>
      </c>
      <c r="E4532" s="3" t="str">
        <f>IF(ISNUMBER(A4532),COUNTIF(Calculations!A:A, A4532),"")</f>
        <v/>
      </c>
      <c r="F4532" s="20" t="str">
        <f t="shared" si="390"/>
        <v/>
      </c>
      <c r="G4532" s="20" t="str">
        <f t="shared" si="391"/>
        <v/>
      </c>
    </row>
    <row r="4533" spans="1:7" x14ac:dyDescent="0.25">
      <c r="A4533" s="9" t="str">
        <f t="shared" si="387"/>
        <v/>
      </c>
      <c r="B4533" s="3" t="str">
        <f t="shared" si="388"/>
        <v/>
      </c>
      <c r="C4533" s="3" t="str">
        <f t="shared" si="389"/>
        <v/>
      </c>
      <c r="D4533" s="3" t="str">
        <f>IF(ISNUMBER(A4533),COUNTIF(Calculations!B:B, A4533),"")</f>
        <v/>
      </c>
      <c r="E4533" s="3" t="str">
        <f>IF(ISNUMBER(A4533),COUNTIF(Calculations!A:A, A4533),"")</f>
        <v/>
      </c>
      <c r="F4533" s="20" t="str">
        <f t="shared" si="390"/>
        <v/>
      </c>
      <c r="G4533" s="20" t="str">
        <f t="shared" si="391"/>
        <v/>
      </c>
    </row>
    <row r="4534" spans="1:7" x14ac:dyDescent="0.25">
      <c r="A4534" s="9" t="str">
        <f t="shared" si="387"/>
        <v/>
      </c>
      <c r="B4534" s="3" t="str">
        <f t="shared" si="388"/>
        <v/>
      </c>
      <c r="C4534" s="3" t="str">
        <f t="shared" si="389"/>
        <v/>
      </c>
      <c r="D4534" s="3" t="str">
        <f>IF(ISNUMBER(A4534),COUNTIF(Calculations!B:B, A4534),"")</f>
        <v/>
      </c>
      <c r="E4534" s="3" t="str">
        <f>IF(ISNUMBER(A4534),COUNTIF(Calculations!A:A, A4534),"")</f>
        <v/>
      </c>
      <c r="F4534" s="20" t="str">
        <f t="shared" si="390"/>
        <v/>
      </c>
      <c r="G4534" s="20" t="str">
        <f t="shared" si="391"/>
        <v/>
      </c>
    </row>
    <row r="4535" spans="1:7" x14ac:dyDescent="0.25">
      <c r="A4535" s="9" t="str">
        <f t="shared" si="387"/>
        <v/>
      </c>
      <c r="B4535" s="3" t="str">
        <f t="shared" si="388"/>
        <v/>
      </c>
      <c r="C4535" s="3" t="str">
        <f t="shared" si="389"/>
        <v/>
      </c>
      <c r="D4535" s="3" t="str">
        <f>IF(ISNUMBER(A4535),COUNTIF(Calculations!B:B, A4535),"")</f>
        <v/>
      </c>
      <c r="E4535" s="3" t="str">
        <f>IF(ISNUMBER(A4535),COUNTIF(Calculations!A:A, A4535),"")</f>
        <v/>
      </c>
      <c r="F4535" s="20" t="str">
        <f t="shared" si="390"/>
        <v/>
      </c>
      <c r="G4535" s="20" t="str">
        <f t="shared" si="391"/>
        <v/>
      </c>
    </row>
    <row r="4536" spans="1:7" x14ac:dyDescent="0.25">
      <c r="A4536" s="9" t="str">
        <f t="shared" si="387"/>
        <v/>
      </c>
      <c r="B4536" s="3" t="str">
        <f t="shared" si="388"/>
        <v/>
      </c>
      <c r="C4536" s="3" t="str">
        <f t="shared" si="389"/>
        <v/>
      </c>
      <c r="D4536" s="3" t="str">
        <f>IF(ISNUMBER(A4536),COUNTIF(Calculations!B:B, A4536),"")</f>
        <v/>
      </c>
      <c r="E4536" s="3" t="str">
        <f>IF(ISNUMBER(A4536),COUNTIF(Calculations!A:A, A4536),"")</f>
        <v/>
      </c>
      <c r="F4536" s="20" t="str">
        <f t="shared" si="390"/>
        <v/>
      </c>
      <c r="G4536" s="20" t="str">
        <f t="shared" si="391"/>
        <v/>
      </c>
    </row>
    <row r="4537" spans="1:7" x14ac:dyDescent="0.25">
      <c r="A4537" s="9" t="str">
        <f t="shared" si="387"/>
        <v/>
      </c>
      <c r="B4537" s="3" t="str">
        <f t="shared" si="388"/>
        <v/>
      </c>
      <c r="C4537" s="3" t="str">
        <f t="shared" si="389"/>
        <v/>
      </c>
      <c r="D4537" s="3" t="str">
        <f>IF(ISNUMBER(A4537),COUNTIF(Calculations!B:B, A4537),"")</f>
        <v/>
      </c>
      <c r="E4537" s="3" t="str">
        <f>IF(ISNUMBER(A4537),COUNTIF(Calculations!A:A, A4537),"")</f>
        <v/>
      </c>
      <c r="F4537" s="20" t="str">
        <f t="shared" si="390"/>
        <v/>
      </c>
      <c r="G4537" s="20" t="str">
        <f t="shared" si="391"/>
        <v/>
      </c>
    </row>
    <row r="4538" spans="1:7" x14ac:dyDescent="0.25">
      <c r="A4538" s="9" t="str">
        <f t="shared" si="387"/>
        <v/>
      </c>
      <c r="B4538" s="3" t="str">
        <f t="shared" si="388"/>
        <v/>
      </c>
      <c r="C4538" s="3" t="str">
        <f t="shared" si="389"/>
        <v/>
      </c>
      <c r="D4538" s="3" t="str">
        <f>IF(ISNUMBER(A4538),COUNTIF(Calculations!B:B, A4538),"")</f>
        <v/>
      </c>
      <c r="E4538" s="3" t="str">
        <f>IF(ISNUMBER(A4538),COUNTIF(Calculations!A:A, A4538),"")</f>
        <v/>
      </c>
      <c r="F4538" s="20" t="str">
        <f t="shared" si="390"/>
        <v/>
      </c>
      <c r="G4538" s="20" t="str">
        <f t="shared" si="391"/>
        <v/>
      </c>
    </row>
    <row r="4539" spans="1:7" x14ac:dyDescent="0.25">
      <c r="A4539" s="9" t="str">
        <f t="shared" si="387"/>
        <v/>
      </c>
      <c r="B4539" s="3" t="str">
        <f t="shared" si="388"/>
        <v/>
      </c>
      <c r="C4539" s="3" t="str">
        <f t="shared" si="389"/>
        <v/>
      </c>
      <c r="D4539" s="3" t="str">
        <f>IF(ISNUMBER(A4539),COUNTIF(Calculations!B:B, A4539),"")</f>
        <v/>
      </c>
      <c r="E4539" s="3" t="str">
        <f>IF(ISNUMBER(A4539),COUNTIF(Calculations!A:A, A4539),"")</f>
        <v/>
      </c>
      <c r="F4539" s="20" t="str">
        <f t="shared" si="390"/>
        <v/>
      </c>
      <c r="G4539" s="20" t="str">
        <f t="shared" si="391"/>
        <v/>
      </c>
    </row>
    <row r="4540" spans="1:7" x14ac:dyDescent="0.25">
      <c r="A4540" s="9" t="str">
        <f t="shared" si="387"/>
        <v/>
      </c>
      <c r="B4540" s="3" t="str">
        <f t="shared" si="388"/>
        <v/>
      </c>
      <c r="C4540" s="3" t="str">
        <f t="shared" si="389"/>
        <v/>
      </c>
      <c r="D4540" s="3" t="str">
        <f>IF(ISNUMBER(A4540),COUNTIF(Calculations!B:B, A4540),"")</f>
        <v/>
      </c>
      <c r="E4540" s="3" t="str">
        <f>IF(ISNUMBER(A4540),COUNTIF(Calculations!A:A, A4540),"")</f>
        <v/>
      </c>
      <c r="F4540" s="20" t="str">
        <f t="shared" si="390"/>
        <v/>
      </c>
      <c r="G4540" s="20" t="str">
        <f t="shared" si="391"/>
        <v/>
      </c>
    </row>
    <row r="4541" spans="1:7" x14ac:dyDescent="0.25">
      <c r="A4541" s="9" t="str">
        <f t="shared" si="387"/>
        <v/>
      </c>
      <c r="B4541" s="3" t="str">
        <f t="shared" si="388"/>
        <v/>
      </c>
      <c r="C4541" s="3" t="str">
        <f t="shared" si="389"/>
        <v/>
      </c>
      <c r="D4541" s="3" t="str">
        <f>IF(ISNUMBER(A4541),COUNTIF(Calculations!B:B, A4541),"")</f>
        <v/>
      </c>
      <c r="E4541" s="3" t="str">
        <f>IF(ISNUMBER(A4541),COUNTIF(Calculations!A:A, A4541),"")</f>
        <v/>
      </c>
      <c r="F4541" s="20" t="str">
        <f t="shared" si="390"/>
        <v/>
      </c>
      <c r="G4541" s="20" t="str">
        <f t="shared" si="391"/>
        <v/>
      </c>
    </row>
    <row r="4542" spans="1:7" x14ac:dyDescent="0.25">
      <c r="A4542" s="9" t="str">
        <f t="shared" si="387"/>
        <v/>
      </c>
      <c r="B4542" s="3" t="str">
        <f t="shared" si="388"/>
        <v/>
      </c>
      <c r="C4542" s="3" t="str">
        <f t="shared" si="389"/>
        <v/>
      </c>
      <c r="D4542" s="3" t="str">
        <f>IF(ISNUMBER(A4542),COUNTIF(Calculations!B:B, A4542),"")</f>
        <v/>
      </c>
      <c r="E4542" s="3" t="str">
        <f>IF(ISNUMBER(A4542),COUNTIF(Calculations!A:A, A4542),"")</f>
        <v/>
      </c>
      <c r="F4542" s="20" t="str">
        <f t="shared" si="390"/>
        <v/>
      </c>
      <c r="G4542" s="20" t="str">
        <f t="shared" si="391"/>
        <v/>
      </c>
    </row>
    <row r="4543" spans="1:7" x14ac:dyDescent="0.25">
      <c r="A4543" s="9" t="str">
        <f t="shared" si="387"/>
        <v/>
      </c>
      <c r="B4543" s="3" t="str">
        <f t="shared" si="388"/>
        <v/>
      </c>
      <c r="C4543" s="3" t="str">
        <f t="shared" si="389"/>
        <v/>
      </c>
      <c r="D4543" s="3" t="str">
        <f>IF(ISNUMBER(A4543),COUNTIF(Calculations!B:B, A4543),"")</f>
        <v/>
      </c>
      <c r="E4543" s="3" t="str">
        <f>IF(ISNUMBER(A4543),COUNTIF(Calculations!A:A, A4543),"")</f>
        <v/>
      </c>
      <c r="F4543" s="20" t="str">
        <f t="shared" si="390"/>
        <v/>
      </c>
      <c r="G4543" s="20" t="str">
        <f t="shared" si="391"/>
        <v/>
      </c>
    </row>
    <row r="4544" spans="1:7" x14ac:dyDescent="0.25">
      <c r="A4544" s="9" t="str">
        <f t="shared" si="387"/>
        <v/>
      </c>
      <c r="B4544" s="3" t="str">
        <f t="shared" si="388"/>
        <v/>
      </c>
      <c r="C4544" s="3" t="str">
        <f t="shared" si="389"/>
        <v/>
      </c>
      <c r="D4544" s="3" t="str">
        <f>IF(ISNUMBER(A4544),COUNTIF(Calculations!B:B, A4544),"")</f>
        <v/>
      </c>
      <c r="E4544" s="3" t="str">
        <f>IF(ISNUMBER(A4544),COUNTIF(Calculations!A:A, A4544),"")</f>
        <v/>
      </c>
      <c r="F4544" s="20" t="str">
        <f t="shared" si="390"/>
        <v/>
      </c>
      <c r="G4544" s="20" t="str">
        <f t="shared" si="391"/>
        <v/>
      </c>
    </row>
    <row r="4545" spans="1:7" x14ac:dyDescent="0.25">
      <c r="A4545" s="9" t="str">
        <f t="shared" si="387"/>
        <v/>
      </c>
      <c r="B4545" s="3" t="str">
        <f t="shared" si="388"/>
        <v/>
      </c>
      <c r="C4545" s="3" t="str">
        <f t="shared" si="389"/>
        <v/>
      </c>
      <c r="D4545" s="3" t="str">
        <f>IF(ISNUMBER(A4545),COUNTIF(Calculations!B:B, A4545),"")</f>
        <v/>
      </c>
      <c r="E4545" s="3" t="str">
        <f>IF(ISNUMBER(A4545),COUNTIF(Calculations!A:A, A4545),"")</f>
        <v/>
      </c>
      <c r="F4545" s="20" t="str">
        <f t="shared" si="390"/>
        <v/>
      </c>
      <c r="G4545" s="20" t="str">
        <f t="shared" si="391"/>
        <v/>
      </c>
    </row>
    <row r="4546" spans="1:7" x14ac:dyDescent="0.25">
      <c r="A4546" s="9" t="str">
        <f t="shared" si="387"/>
        <v/>
      </c>
      <c r="B4546" s="3" t="str">
        <f t="shared" si="388"/>
        <v/>
      </c>
      <c r="C4546" s="3" t="str">
        <f t="shared" si="389"/>
        <v/>
      </c>
      <c r="D4546" s="3" t="str">
        <f>IF(ISNUMBER(A4546),COUNTIF(Calculations!B:B, A4546),"")</f>
        <v/>
      </c>
      <c r="E4546" s="3" t="str">
        <f>IF(ISNUMBER(A4546),COUNTIF(Calculations!A:A, A4546),"")</f>
        <v/>
      </c>
      <c r="F4546" s="20" t="str">
        <f t="shared" si="390"/>
        <v/>
      </c>
      <c r="G4546" s="20" t="str">
        <f t="shared" si="391"/>
        <v/>
      </c>
    </row>
    <row r="4547" spans="1:7" x14ac:dyDescent="0.25">
      <c r="A4547" s="9" t="str">
        <f t="shared" si="387"/>
        <v/>
      </c>
      <c r="B4547" s="3" t="str">
        <f t="shared" si="388"/>
        <v/>
      </c>
      <c r="C4547" s="3" t="str">
        <f t="shared" si="389"/>
        <v/>
      </c>
      <c r="D4547" s="3" t="str">
        <f>IF(ISNUMBER(A4547),COUNTIF(Calculations!B:B, A4547),"")</f>
        <v/>
      </c>
      <c r="E4547" s="3" t="str">
        <f>IF(ISNUMBER(A4547),COUNTIF(Calculations!A:A, A4547),"")</f>
        <v/>
      </c>
      <c r="F4547" s="20" t="str">
        <f t="shared" si="390"/>
        <v/>
      </c>
      <c r="G4547" s="20" t="str">
        <f t="shared" si="391"/>
        <v/>
      </c>
    </row>
    <row r="4548" spans="1:7" x14ac:dyDescent="0.25">
      <c r="A4548" s="9" t="str">
        <f t="shared" si="387"/>
        <v/>
      </c>
      <c r="B4548" s="3" t="str">
        <f t="shared" si="388"/>
        <v/>
      </c>
      <c r="C4548" s="3" t="str">
        <f t="shared" si="389"/>
        <v/>
      </c>
      <c r="D4548" s="3" t="str">
        <f>IF(ISNUMBER(A4548),COUNTIF(Calculations!B:B, A4548),"")</f>
        <v/>
      </c>
      <c r="E4548" s="3" t="str">
        <f>IF(ISNUMBER(A4548),COUNTIF(Calculations!A:A, A4548),"")</f>
        <v/>
      </c>
      <c r="F4548" s="20" t="str">
        <f t="shared" si="390"/>
        <v/>
      </c>
      <c r="G4548" s="20" t="str">
        <f t="shared" si="391"/>
        <v/>
      </c>
    </row>
    <row r="4549" spans="1:7" x14ac:dyDescent="0.25">
      <c r="A4549" s="9" t="str">
        <f t="shared" si="387"/>
        <v/>
      </c>
      <c r="B4549" s="3" t="str">
        <f t="shared" si="388"/>
        <v/>
      </c>
      <c r="C4549" s="3" t="str">
        <f t="shared" si="389"/>
        <v/>
      </c>
      <c r="D4549" s="3" t="str">
        <f>IF(ISNUMBER(A4549),COUNTIF(Calculations!B:B, A4549),"")</f>
        <v/>
      </c>
      <c r="E4549" s="3" t="str">
        <f>IF(ISNUMBER(A4549),COUNTIF(Calculations!A:A, A4549),"")</f>
        <v/>
      </c>
      <c r="F4549" s="20" t="str">
        <f t="shared" si="390"/>
        <v/>
      </c>
      <c r="G4549" s="20" t="str">
        <f t="shared" si="391"/>
        <v/>
      </c>
    </row>
    <row r="4550" spans="1:7" x14ac:dyDescent="0.25">
      <c r="A4550" s="9" t="str">
        <f t="shared" si="387"/>
        <v/>
      </c>
      <c r="B4550" s="3" t="str">
        <f t="shared" si="388"/>
        <v/>
      </c>
      <c r="C4550" s="3" t="str">
        <f t="shared" si="389"/>
        <v/>
      </c>
      <c r="D4550" s="3" t="str">
        <f>IF(ISNUMBER(A4550),COUNTIF(Calculations!B:B, A4550),"")</f>
        <v/>
      </c>
      <c r="E4550" s="3" t="str">
        <f>IF(ISNUMBER(A4550),COUNTIF(Calculations!A:A, A4550),"")</f>
        <v/>
      </c>
      <c r="F4550" s="20" t="str">
        <f t="shared" si="390"/>
        <v/>
      </c>
      <c r="G4550" s="20" t="str">
        <f t="shared" si="391"/>
        <v/>
      </c>
    </row>
    <row r="4551" spans="1:7" x14ac:dyDescent="0.25">
      <c r="A4551" s="9" t="str">
        <f t="shared" si="387"/>
        <v/>
      </c>
      <c r="B4551" s="3" t="str">
        <f t="shared" si="388"/>
        <v/>
      </c>
      <c r="C4551" s="3" t="str">
        <f t="shared" si="389"/>
        <v/>
      </c>
      <c r="D4551" s="3" t="str">
        <f>IF(ISNUMBER(A4551),COUNTIF(Calculations!B:B, A4551),"")</f>
        <v/>
      </c>
      <c r="E4551" s="3" t="str">
        <f>IF(ISNUMBER(A4551),COUNTIF(Calculations!A:A, A4551),"")</f>
        <v/>
      </c>
      <c r="F4551" s="20" t="str">
        <f t="shared" si="390"/>
        <v/>
      </c>
      <c r="G4551" s="20" t="str">
        <f t="shared" si="391"/>
        <v/>
      </c>
    </row>
    <row r="4552" spans="1:7" x14ac:dyDescent="0.25">
      <c r="A4552" s="9" t="str">
        <f t="shared" si="387"/>
        <v/>
      </c>
      <c r="B4552" s="3" t="str">
        <f t="shared" si="388"/>
        <v/>
      </c>
      <c r="C4552" s="3" t="str">
        <f t="shared" si="389"/>
        <v/>
      </c>
      <c r="D4552" s="3" t="str">
        <f>IF(ISNUMBER(A4552),COUNTIF(Calculations!B:B, A4552),"")</f>
        <v/>
      </c>
      <c r="E4552" s="3" t="str">
        <f>IF(ISNUMBER(A4552),COUNTIF(Calculations!A:A, A4552),"")</f>
        <v/>
      </c>
      <c r="F4552" s="20" t="str">
        <f t="shared" si="390"/>
        <v/>
      </c>
      <c r="G4552" s="20" t="str">
        <f t="shared" si="391"/>
        <v/>
      </c>
    </row>
    <row r="4553" spans="1:7" x14ac:dyDescent="0.25">
      <c r="A4553" s="9" t="str">
        <f t="shared" si="387"/>
        <v/>
      </c>
      <c r="B4553" s="3" t="str">
        <f t="shared" si="388"/>
        <v/>
      </c>
      <c r="C4553" s="3" t="str">
        <f t="shared" si="389"/>
        <v/>
      </c>
      <c r="D4553" s="3" t="str">
        <f>IF(ISNUMBER(A4553),COUNTIF(Calculations!B:B, A4553),"")</f>
        <v/>
      </c>
      <c r="E4553" s="3" t="str">
        <f>IF(ISNUMBER(A4553),COUNTIF(Calculations!A:A, A4553),"")</f>
        <v/>
      </c>
      <c r="F4553" s="20" t="str">
        <f t="shared" si="390"/>
        <v/>
      </c>
      <c r="G4553" s="20" t="str">
        <f t="shared" si="391"/>
        <v/>
      </c>
    </row>
    <row r="4554" spans="1:7" x14ac:dyDescent="0.25">
      <c r="A4554" s="9" t="str">
        <f t="shared" si="387"/>
        <v/>
      </c>
      <c r="B4554" s="3" t="str">
        <f t="shared" si="388"/>
        <v/>
      </c>
      <c r="C4554" s="3" t="str">
        <f t="shared" si="389"/>
        <v/>
      </c>
      <c r="D4554" s="3" t="str">
        <f>IF(ISNUMBER(A4554),COUNTIF(Calculations!B:B, A4554),"")</f>
        <v/>
      </c>
      <c r="E4554" s="3" t="str">
        <f>IF(ISNUMBER(A4554),COUNTIF(Calculations!A:A, A4554),"")</f>
        <v/>
      </c>
      <c r="F4554" s="20" t="str">
        <f t="shared" si="390"/>
        <v/>
      </c>
      <c r="G4554" s="20" t="str">
        <f t="shared" si="391"/>
        <v/>
      </c>
    </row>
    <row r="4555" spans="1:7" x14ac:dyDescent="0.25">
      <c r="A4555" s="9" t="str">
        <f t="shared" si="387"/>
        <v/>
      </c>
      <c r="B4555" s="3" t="str">
        <f t="shared" si="388"/>
        <v/>
      </c>
      <c r="C4555" s="3" t="str">
        <f t="shared" si="389"/>
        <v/>
      </c>
      <c r="D4555" s="3" t="str">
        <f>IF(ISNUMBER(A4555),COUNTIF(Calculations!B:B, A4555),"")</f>
        <v/>
      </c>
      <c r="E4555" s="3" t="str">
        <f>IF(ISNUMBER(A4555),COUNTIF(Calculations!A:A, A4555),"")</f>
        <v/>
      </c>
      <c r="F4555" s="20" t="str">
        <f t="shared" si="390"/>
        <v/>
      </c>
      <c r="G4555" s="20" t="str">
        <f t="shared" si="391"/>
        <v/>
      </c>
    </row>
    <row r="4556" spans="1:7" x14ac:dyDescent="0.25">
      <c r="A4556" s="9" t="str">
        <f t="shared" si="387"/>
        <v/>
      </c>
      <c r="B4556" s="3" t="str">
        <f t="shared" si="388"/>
        <v/>
      </c>
      <c r="C4556" s="3" t="str">
        <f t="shared" si="389"/>
        <v/>
      </c>
      <c r="D4556" s="3" t="str">
        <f>IF(ISNUMBER(A4556),COUNTIF(Calculations!B:B, A4556),"")</f>
        <v/>
      </c>
      <c r="E4556" s="3" t="str">
        <f>IF(ISNUMBER(A4556),COUNTIF(Calculations!A:A, A4556),"")</f>
        <v/>
      </c>
      <c r="F4556" s="20" t="str">
        <f t="shared" si="390"/>
        <v/>
      </c>
      <c r="G4556" s="20" t="str">
        <f t="shared" si="391"/>
        <v/>
      </c>
    </row>
    <row r="4557" spans="1:7" x14ac:dyDescent="0.25">
      <c r="A4557" s="9" t="str">
        <f t="shared" si="387"/>
        <v/>
      </c>
      <c r="B4557" s="3" t="str">
        <f t="shared" si="388"/>
        <v/>
      </c>
      <c r="C4557" s="3" t="str">
        <f t="shared" si="389"/>
        <v/>
      </c>
      <c r="D4557" s="3" t="str">
        <f>IF(ISNUMBER(A4557),COUNTIF(Calculations!B:B, A4557),"")</f>
        <v/>
      </c>
      <c r="E4557" s="3" t="str">
        <f>IF(ISNUMBER(A4557),COUNTIF(Calculations!A:A, A4557),"")</f>
        <v/>
      </c>
      <c r="F4557" s="20" t="str">
        <f t="shared" si="390"/>
        <v/>
      </c>
      <c r="G4557" s="20" t="str">
        <f t="shared" si="391"/>
        <v/>
      </c>
    </row>
    <row r="4558" spans="1:7" x14ac:dyDescent="0.25">
      <c r="A4558" s="9" t="str">
        <f t="shared" si="387"/>
        <v/>
      </c>
      <c r="B4558" s="3" t="str">
        <f t="shared" si="388"/>
        <v/>
      </c>
      <c r="C4558" s="3" t="str">
        <f t="shared" si="389"/>
        <v/>
      </c>
      <c r="D4558" s="3" t="str">
        <f>IF(ISNUMBER(A4558),COUNTIF(Calculations!B:B, A4558),"")</f>
        <v/>
      </c>
      <c r="E4558" s="3" t="str">
        <f>IF(ISNUMBER(A4558),COUNTIF(Calculations!A:A, A4558),"")</f>
        <v/>
      </c>
      <c r="F4558" s="20" t="str">
        <f t="shared" si="390"/>
        <v/>
      </c>
      <c r="G4558" s="20" t="str">
        <f t="shared" si="391"/>
        <v/>
      </c>
    </row>
    <row r="4559" spans="1:7" x14ac:dyDescent="0.25">
      <c r="A4559" s="9" t="str">
        <f t="shared" si="387"/>
        <v/>
      </c>
      <c r="B4559" s="3" t="str">
        <f t="shared" si="388"/>
        <v/>
      </c>
      <c r="C4559" s="3" t="str">
        <f t="shared" si="389"/>
        <v/>
      </c>
      <c r="D4559" s="3" t="str">
        <f>IF(ISNUMBER(A4559),COUNTIF(Calculations!B:B, A4559),"")</f>
        <v/>
      </c>
      <c r="E4559" s="3" t="str">
        <f>IF(ISNUMBER(A4559),COUNTIF(Calculations!A:A, A4559),"")</f>
        <v/>
      </c>
      <c r="F4559" s="20" t="str">
        <f t="shared" si="390"/>
        <v/>
      </c>
      <c r="G4559" s="20" t="str">
        <f t="shared" si="391"/>
        <v/>
      </c>
    </row>
    <row r="4560" spans="1:7" x14ac:dyDescent="0.25">
      <c r="A4560" s="9" t="str">
        <f t="shared" si="387"/>
        <v/>
      </c>
      <c r="B4560" s="3" t="str">
        <f t="shared" si="388"/>
        <v/>
      </c>
      <c r="C4560" s="3" t="str">
        <f t="shared" si="389"/>
        <v/>
      </c>
      <c r="D4560" s="3" t="str">
        <f>IF(ISNUMBER(A4560),COUNTIF(Calculations!B:B, A4560),"")</f>
        <v/>
      </c>
      <c r="E4560" s="3" t="str">
        <f>IF(ISNUMBER(A4560),COUNTIF(Calculations!A:A, A4560),"")</f>
        <v/>
      </c>
      <c r="F4560" s="20" t="str">
        <f t="shared" si="390"/>
        <v/>
      </c>
      <c r="G4560" s="20" t="str">
        <f t="shared" si="391"/>
        <v/>
      </c>
    </row>
    <row r="4561" spans="1:7" x14ac:dyDescent="0.25">
      <c r="A4561" s="9" t="str">
        <f t="shared" si="387"/>
        <v/>
      </c>
      <c r="B4561" s="3" t="str">
        <f t="shared" si="388"/>
        <v/>
      </c>
      <c r="C4561" s="3" t="str">
        <f t="shared" si="389"/>
        <v/>
      </c>
      <c r="D4561" s="3" t="str">
        <f>IF(ISNUMBER(A4561),COUNTIF(Calculations!B:B, A4561),"")</f>
        <v/>
      </c>
      <c r="E4561" s="3" t="str">
        <f>IF(ISNUMBER(A4561),COUNTIF(Calculations!A:A, A4561),"")</f>
        <v/>
      </c>
      <c r="F4561" s="20" t="str">
        <f t="shared" si="390"/>
        <v/>
      </c>
      <c r="G4561" s="20" t="str">
        <f t="shared" si="391"/>
        <v/>
      </c>
    </row>
    <row r="4562" spans="1:7" x14ac:dyDescent="0.25">
      <c r="A4562" s="9" t="str">
        <f t="shared" si="387"/>
        <v/>
      </c>
      <c r="B4562" s="3" t="str">
        <f t="shared" si="388"/>
        <v/>
      </c>
      <c r="C4562" s="3" t="str">
        <f t="shared" si="389"/>
        <v/>
      </c>
      <c r="D4562" s="3" t="str">
        <f>IF(ISNUMBER(A4562),COUNTIF(Calculations!B:B, A4562),"")</f>
        <v/>
      </c>
      <c r="E4562" s="3" t="str">
        <f>IF(ISNUMBER(A4562),COUNTIF(Calculations!A:A, A4562),"")</f>
        <v/>
      </c>
      <c r="F4562" s="20" t="str">
        <f t="shared" si="390"/>
        <v/>
      </c>
      <c r="G4562" s="20" t="str">
        <f t="shared" si="391"/>
        <v/>
      </c>
    </row>
    <row r="4563" spans="1:7" x14ac:dyDescent="0.25">
      <c r="A4563" s="9" t="str">
        <f t="shared" si="387"/>
        <v/>
      </c>
      <c r="B4563" s="3" t="str">
        <f t="shared" si="388"/>
        <v/>
      </c>
      <c r="C4563" s="3" t="str">
        <f t="shared" si="389"/>
        <v/>
      </c>
      <c r="D4563" s="3" t="str">
        <f>IF(ISNUMBER(A4563),COUNTIF(Calculations!B:B, A4563),"")</f>
        <v/>
      </c>
      <c r="E4563" s="3" t="str">
        <f>IF(ISNUMBER(A4563),COUNTIF(Calculations!A:A, A4563),"")</f>
        <v/>
      </c>
      <c r="F4563" s="20" t="str">
        <f t="shared" si="390"/>
        <v/>
      </c>
      <c r="G4563" s="20" t="str">
        <f t="shared" si="391"/>
        <v/>
      </c>
    </row>
    <row r="4564" spans="1:7" x14ac:dyDescent="0.25">
      <c r="A4564" s="9" t="str">
        <f t="shared" si="387"/>
        <v/>
      </c>
      <c r="B4564" s="3" t="str">
        <f t="shared" si="388"/>
        <v/>
      </c>
      <c r="C4564" s="3" t="str">
        <f t="shared" si="389"/>
        <v/>
      </c>
      <c r="D4564" s="3" t="str">
        <f>IF(ISNUMBER(A4564),COUNTIF(Calculations!B:B, A4564),"")</f>
        <v/>
      </c>
      <c r="E4564" s="3" t="str">
        <f>IF(ISNUMBER(A4564),COUNTIF(Calculations!A:A, A4564),"")</f>
        <v/>
      </c>
      <c r="F4564" s="20" t="str">
        <f t="shared" si="390"/>
        <v/>
      </c>
      <c r="G4564" s="20" t="str">
        <f t="shared" si="391"/>
        <v/>
      </c>
    </row>
    <row r="4565" spans="1:7" x14ac:dyDescent="0.25">
      <c r="A4565" s="9" t="str">
        <f t="shared" si="387"/>
        <v/>
      </c>
      <c r="B4565" s="3" t="str">
        <f t="shared" si="388"/>
        <v/>
      </c>
      <c r="C4565" s="3" t="str">
        <f t="shared" si="389"/>
        <v/>
      </c>
      <c r="D4565" s="3" t="str">
        <f>IF(ISNUMBER(A4565),COUNTIF(Calculations!B:B, A4565),"")</f>
        <v/>
      </c>
      <c r="E4565" s="3" t="str">
        <f>IF(ISNUMBER(A4565),COUNTIF(Calculations!A:A, A4565),"")</f>
        <v/>
      </c>
      <c r="F4565" s="20" t="str">
        <f t="shared" si="390"/>
        <v/>
      </c>
      <c r="G4565" s="20" t="str">
        <f t="shared" si="391"/>
        <v/>
      </c>
    </row>
    <row r="4566" spans="1:7" x14ac:dyDescent="0.25">
      <c r="A4566" s="9" t="str">
        <f t="shared" si="387"/>
        <v/>
      </c>
      <c r="B4566" s="3" t="str">
        <f t="shared" si="388"/>
        <v/>
      </c>
      <c r="C4566" s="3" t="str">
        <f t="shared" si="389"/>
        <v/>
      </c>
      <c r="D4566" s="3" t="str">
        <f>IF(ISNUMBER(A4566),COUNTIF(Calculations!B:B, A4566),"")</f>
        <v/>
      </c>
      <c r="E4566" s="3" t="str">
        <f>IF(ISNUMBER(A4566),COUNTIF(Calculations!A:A, A4566),"")</f>
        <v/>
      </c>
      <c r="F4566" s="20" t="str">
        <f t="shared" si="390"/>
        <v/>
      </c>
      <c r="G4566" s="20" t="str">
        <f t="shared" si="391"/>
        <v/>
      </c>
    </row>
    <row r="4567" spans="1:7" x14ac:dyDescent="0.25">
      <c r="A4567" s="9" t="str">
        <f t="shared" si="387"/>
        <v/>
      </c>
      <c r="B4567" s="3" t="str">
        <f t="shared" si="388"/>
        <v/>
      </c>
      <c r="C4567" s="3" t="str">
        <f t="shared" si="389"/>
        <v/>
      </c>
      <c r="D4567" s="3" t="str">
        <f>IF(ISNUMBER(A4567),COUNTIF(Calculations!B:B, A4567),"")</f>
        <v/>
      </c>
      <c r="E4567" s="3" t="str">
        <f>IF(ISNUMBER(A4567),COUNTIF(Calculations!A:A, A4567),"")</f>
        <v/>
      </c>
      <c r="F4567" s="20" t="str">
        <f t="shared" si="390"/>
        <v/>
      </c>
      <c r="G4567" s="20" t="str">
        <f t="shared" si="391"/>
        <v/>
      </c>
    </row>
    <row r="4568" spans="1:7" x14ac:dyDescent="0.25">
      <c r="A4568" s="9" t="str">
        <f t="shared" si="387"/>
        <v/>
      </c>
      <c r="B4568" s="3" t="str">
        <f t="shared" si="388"/>
        <v/>
      </c>
      <c r="C4568" s="3" t="str">
        <f t="shared" si="389"/>
        <v/>
      </c>
      <c r="D4568" s="3" t="str">
        <f>IF(ISNUMBER(A4568),COUNTIF(Calculations!B:B, A4568),"")</f>
        <v/>
      </c>
      <c r="E4568" s="3" t="str">
        <f>IF(ISNUMBER(A4568),COUNTIF(Calculations!A:A, A4568),"")</f>
        <v/>
      </c>
      <c r="F4568" s="20" t="str">
        <f t="shared" si="390"/>
        <v/>
      </c>
      <c r="G4568" s="20" t="str">
        <f t="shared" si="391"/>
        <v/>
      </c>
    </row>
    <row r="4569" spans="1:7" x14ac:dyDescent="0.25">
      <c r="A4569" s="9" t="str">
        <f t="shared" si="387"/>
        <v/>
      </c>
      <c r="B4569" s="3" t="str">
        <f t="shared" si="388"/>
        <v/>
      </c>
      <c r="C4569" s="3" t="str">
        <f t="shared" si="389"/>
        <v/>
      </c>
      <c r="D4569" s="3" t="str">
        <f>IF(ISNUMBER(A4569),COUNTIF(Calculations!B:B, A4569),"")</f>
        <v/>
      </c>
      <c r="E4569" s="3" t="str">
        <f>IF(ISNUMBER(A4569),COUNTIF(Calculations!A:A, A4569),"")</f>
        <v/>
      </c>
      <c r="F4569" s="20" t="str">
        <f t="shared" si="390"/>
        <v/>
      </c>
      <c r="G4569" s="20" t="str">
        <f t="shared" si="391"/>
        <v/>
      </c>
    </row>
    <row r="4570" spans="1:7" x14ac:dyDescent="0.25">
      <c r="A4570" s="9" t="str">
        <f t="shared" si="387"/>
        <v/>
      </c>
      <c r="B4570" s="3" t="str">
        <f t="shared" si="388"/>
        <v/>
      </c>
      <c r="C4570" s="3" t="str">
        <f t="shared" si="389"/>
        <v/>
      </c>
      <c r="D4570" s="3" t="str">
        <f>IF(ISNUMBER(A4570),COUNTIF(Calculations!B:B, A4570),"")</f>
        <v/>
      </c>
      <c r="E4570" s="3" t="str">
        <f>IF(ISNUMBER(A4570),COUNTIF(Calculations!A:A, A4570),"")</f>
        <v/>
      </c>
      <c r="F4570" s="20" t="str">
        <f t="shared" si="390"/>
        <v/>
      </c>
      <c r="G4570" s="20" t="str">
        <f t="shared" si="391"/>
        <v/>
      </c>
    </row>
    <row r="4571" spans="1:7" x14ac:dyDescent="0.25">
      <c r="A4571" s="9" t="str">
        <f t="shared" si="387"/>
        <v/>
      </c>
      <c r="B4571" s="3" t="str">
        <f t="shared" si="388"/>
        <v/>
      </c>
      <c r="C4571" s="3" t="str">
        <f t="shared" si="389"/>
        <v/>
      </c>
      <c r="D4571" s="3" t="str">
        <f>IF(ISNUMBER(A4571),COUNTIF(Calculations!B:B, A4571),"")</f>
        <v/>
      </c>
      <c r="E4571" s="3" t="str">
        <f>IF(ISNUMBER(A4571),COUNTIF(Calculations!A:A, A4571),"")</f>
        <v/>
      </c>
      <c r="F4571" s="20" t="str">
        <f t="shared" si="390"/>
        <v/>
      </c>
      <c r="G4571" s="20" t="str">
        <f t="shared" si="391"/>
        <v/>
      </c>
    </row>
    <row r="4572" spans="1:7" x14ac:dyDescent="0.25">
      <c r="A4572" s="9" t="str">
        <f t="shared" si="387"/>
        <v/>
      </c>
      <c r="B4572" s="3" t="str">
        <f t="shared" si="388"/>
        <v/>
      </c>
      <c r="C4572" s="3" t="str">
        <f t="shared" si="389"/>
        <v/>
      </c>
      <c r="D4572" s="3" t="str">
        <f>IF(ISNUMBER(A4572),COUNTIF(Calculations!B:B, A4572),"")</f>
        <v/>
      </c>
      <c r="E4572" s="3" t="str">
        <f>IF(ISNUMBER(A4572),COUNTIF(Calculations!A:A, A4572),"")</f>
        <v/>
      </c>
      <c r="F4572" s="20" t="str">
        <f t="shared" si="390"/>
        <v/>
      </c>
      <c r="G4572" s="20" t="str">
        <f t="shared" si="391"/>
        <v/>
      </c>
    </row>
    <row r="4573" spans="1:7" x14ac:dyDescent="0.25">
      <c r="A4573" s="9" t="str">
        <f t="shared" si="387"/>
        <v/>
      </c>
      <c r="B4573" s="3" t="str">
        <f t="shared" si="388"/>
        <v/>
      </c>
      <c r="C4573" s="3" t="str">
        <f t="shared" si="389"/>
        <v/>
      </c>
      <c r="D4573" s="3" t="str">
        <f>IF(ISNUMBER(A4573),COUNTIF(Calculations!B:B, A4573),"")</f>
        <v/>
      </c>
      <c r="E4573" s="3" t="str">
        <f>IF(ISNUMBER(A4573),COUNTIF(Calculations!A:A, A4573),"")</f>
        <v/>
      </c>
      <c r="F4573" s="20" t="str">
        <f t="shared" si="390"/>
        <v/>
      </c>
      <c r="G4573" s="20" t="str">
        <f t="shared" si="391"/>
        <v/>
      </c>
    </row>
    <row r="4574" spans="1:7" x14ac:dyDescent="0.25">
      <c r="A4574" s="9" t="str">
        <f t="shared" si="387"/>
        <v/>
      </c>
      <c r="B4574" s="3" t="str">
        <f t="shared" si="388"/>
        <v/>
      </c>
      <c r="C4574" s="3" t="str">
        <f t="shared" si="389"/>
        <v/>
      </c>
      <c r="D4574" s="3" t="str">
        <f>IF(ISNUMBER(A4574),COUNTIF(Calculations!B:B, A4574),"")</f>
        <v/>
      </c>
      <c r="E4574" s="3" t="str">
        <f>IF(ISNUMBER(A4574),COUNTIF(Calculations!A:A, A4574),"")</f>
        <v/>
      </c>
      <c r="F4574" s="20" t="str">
        <f t="shared" si="390"/>
        <v/>
      </c>
      <c r="G4574" s="20" t="str">
        <f t="shared" si="391"/>
        <v/>
      </c>
    </row>
    <row r="4575" spans="1:7" x14ac:dyDescent="0.25">
      <c r="A4575" s="9" t="str">
        <f t="shared" si="387"/>
        <v/>
      </c>
      <c r="B4575" s="3" t="str">
        <f t="shared" si="388"/>
        <v/>
      </c>
      <c r="C4575" s="3" t="str">
        <f t="shared" si="389"/>
        <v/>
      </c>
      <c r="D4575" s="3" t="str">
        <f>IF(ISNUMBER(A4575),COUNTIF(Calculations!B:B, A4575),"")</f>
        <v/>
      </c>
      <c r="E4575" s="3" t="str">
        <f>IF(ISNUMBER(A4575),COUNTIF(Calculations!A:A, A4575),"")</f>
        <v/>
      </c>
      <c r="F4575" s="20" t="str">
        <f t="shared" si="390"/>
        <v/>
      </c>
      <c r="G4575" s="20" t="str">
        <f t="shared" si="391"/>
        <v/>
      </c>
    </row>
    <row r="4576" spans="1:7" x14ac:dyDescent="0.25">
      <c r="A4576" s="9" t="str">
        <f t="shared" si="387"/>
        <v/>
      </c>
      <c r="B4576" s="3" t="str">
        <f t="shared" si="388"/>
        <v/>
      </c>
      <c r="C4576" s="3" t="str">
        <f t="shared" si="389"/>
        <v/>
      </c>
      <c r="D4576" s="3" t="str">
        <f>IF(ISNUMBER(A4576),COUNTIF(Calculations!B:B, A4576),"")</f>
        <v/>
      </c>
      <c r="E4576" s="3" t="str">
        <f>IF(ISNUMBER(A4576),COUNTIF(Calculations!A:A, A4576),"")</f>
        <v/>
      </c>
      <c r="F4576" s="20" t="str">
        <f t="shared" si="390"/>
        <v/>
      </c>
      <c r="G4576" s="20" t="str">
        <f t="shared" si="391"/>
        <v/>
      </c>
    </row>
    <row r="4577" spans="1:7" x14ac:dyDescent="0.25">
      <c r="A4577" s="9" t="str">
        <f t="shared" si="387"/>
        <v/>
      </c>
      <c r="B4577" s="3" t="str">
        <f t="shared" si="388"/>
        <v/>
      </c>
      <c r="C4577" s="3" t="str">
        <f t="shared" si="389"/>
        <v/>
      </c>
      <c r="D4577" s="3" t="str">
        <f>IF(ISNUMBER(A4577),COUNTIF(Calculations!B:B, A4577),"")</f>
        <v/>
      </c>
      <c r="E4577" s="3" t="str">
        <f>IF(ISNUMBER(A4577),COUNTIF(Calculations!A:A, A4577),"")</f>
        <v/>
      </c>
      <c r="F4577" s="20" t="str">
        <f t="shared" si="390"/>
        <v/>
      </c>
      <c r="G4577" s="20" t="str">
        <f t="shared" si="391"/>
        <v/>
      </c>
    </row>
    <row r="4578" spans="1:7" x14ac:dyDescent="0.25">
      <c r="A4578" s="9" t="str">
        <f t="shared" si="387"/>
        <v/>
      </c>
      <c r="B4578" s="3" t="str">
        <f t="shared" si="388"/>
        <v/>
      </c>
      <c r="C4578" s="3" t="str">
        <f t="shared" si="389"/>
        <v/>
      </c>
      <c r="D4578" s="3" t="str">
        <f>IF(ISNUMBER(A4578),COUNTIF(Calculations!B:B, A4578),"")</f>
        <v/>
      </c>
      <c r="E4578" s="3" t="str">
        <f>IF(ISNUMBER(A4578),COUNTIF(Calculations!A:A, A4578),"")</f>
        <v/>
      </c>
      <c r="F4578" s="20" t="str">
        <f t="shared" si="390"/>
        <v/>
      </c>
      <c r="G4578" s="20" t="str">
        <f t="shared" si="391"/>
        <v/>
      </c>
    </row>
    <row r="4579" spans="1:7" x14ac:dyDescent="0.25">
      <c r="A4579" s="9" t="str">
        <f t="shared" si="387"/>
        <v/>
      </c>
      <c r="B4579" s="3" t="str">
        <f t="shared" si="388"/>
        <v/>
      </c>
      <c r="C4579" s="3" t="str">
        <f t="shared" si="389"/>
        <v/>
      </c>
      <c r="D4579" s="3" t="str">
        <f>IF(ISNUMBER(A4579),COUNTIF(Calculations!B:B, A4579),"")</f>
        <v/>
      </c>
      <c r="E4579" s="3" t="str">
        <f>IF(ISNUMBER(A4579),COUNTIF(Calculations!A:A, A4579),"")</f>
        <v/>
      </c>
      <c r="F4579" s="20" t="str">
        <f t="shared" si="390"/>
        <v/>
      </c>
      <c r="G4579" s="20" t="str">
        <f t="shared" si="391"/>
        <v/>
      </c>
    </row>
    <row r="4580" spans="1:7" x14ac:dyDescent="0.25">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20" t="str">
        <f t="shared" ref="F4580:F4643" si="395">IF(ISNUMBER(A4580),F4579 + D4580,"")</f>
        <v/>
      </c>
      <c r="G4580" s="20" t="str">
        <f t="shared" ref="G4580:G4643" si="396">IF(ISNUMBER(A4580),G4579 + E4580,"")</f>
        <v/>
      </c>
    </row>
    <row r="4581" spans="1:7" x14ac:dyDescent="0.25">
      <c r="A4581" s="9" t="str">
        <f t="shared" si="392"/>
        <v/>
      </c>
      <c r="B4581" s="3" t="str">
        <f t="shared" si="393"/>
        <v/>
      </c>
      <c r="C4581" s="3" t="str">
        <f t="shared" si="394"/>
        <v/>
      </c>
      <c r="D4581" s="3" t="str">
        <f>IF(ISNUMBER(A4581),COUNTIF(Calculations!B:B, A4581),"")</f>
        <v/>
      </c>
      <c r="E4581" s="3" t="str">
        <f>IF(ISNUMBER(A4581),COUNTIF(Calculations!A:A, A4581),"")</f>
        <v/>
      </c>
      <c r="F4581" s="20" t="str">
        <f t="shared" si="395"/>
        <v/>
      </c>
      <c r="G4581" s="20" t="str">
        <f t="shared" si="396"/>
        <v/>
      </c>
    </row>
    <row r="4582" spans="1:7" x14ac:dyDescent="0.25">
      <c r="A4582" s="9" t="str">
        <f t="shared" si="392"/>
        <v/>
      </c>
      <c r="B4582" s="3" t="str">
        <f t="shared" si="393"/>
        <v/>
      </c>
      <c r="C4582" s="3" t="str">
        <f t="shared" si="394"/>
        <v/>
      </c>
      <c r="D4582" s="3" t="str">
        <f>IF(ISNUMBER(A4582),COUNTIF(Calculations!B:B, A4582),"")</f>
        <v/>
      </c>
      <c r="E4582" s="3" t="str">
        <f>IF(ISNUMBER(A4582),COUNTIF(Calculations!A:A, A4582),"")</f>
        <v/>
      </c>
      <c r="F4582" s="20" t="str">
        <f t="shared" si="395"/>
        <v/>
      </c>
      <c r="G4582" s="20" t="str">
        <f t="shared" si="396"/>
        <v/>
      </c>
    </row>
    <row r="4583" spans="1:7" x14ac:dyDescent="0.25">
      <c r="A4583" s="9" t="str">
        <f t="shared" si="392"/>
        <v/>
      </c>
      <c r="B4583" s="3" t="str">
        <f t="shared" si="393"/>
        <v/>
      </c>
      <c r="C4583" s="3" t="str">
        <f t="shared" si="394"/>
        <v/>
      </c>
      <c r="D4583" s="3" t="str">
        <f>IF(ISNUMBER(A4583),COUNTIF(Calculations!B:B, A4583),"")</f>
        <v/>
      </c>
      <c r="E4583" s="3" t="str">
        <f>IF(ISNUMBER(A4583),COUNTIF(Calculations!A:A, A4583),"")</f>
        <v/>
      </c>
      <c r="F4583" s="20" t="str">
        <f t="shared" si="395"/>
        <v/>
      </c>
      <c r="G4583" s="20" t="str">
        <f t="shared" si="396"/>
        <v/>
      </c>
    </row>
    <row r="4584" spans="1:7" x14ac:dyDescent="0.25">
      <c r="A4584" s="9" t="str">
        <f t="shared" si="392"/>
        <v/>
      </c>
      <c r="B4584" s="3" t="str">
        <f t="shared" si="393"/>
        <v/>
      </c>
      <c r="C4584" s="3" t="str">
        <f t="shared" si="394"/>
        <v/>
      </c>
      <c r="D4584" s="3" t="str">
        <f>IF(ISNUMBER(A4584),COUNTIF(Calculations!B:B, A4584),"")</f>
        <v/>
      </c>
      <c r="E4584" s="3" t="str">
        <f>IF(ISNUMBER(A4584),COUNTIF(Calculations!A:A, A4584),"")</f>
        <v/>
      </c>
      <c r="F4584" s="20" t="str">
        <f t="shared" si="395"/>
        <v/>
      </c>
      <c r="G4584" s="20" t="str">
        <f t="shared" si="396"/>
        <v/>
      </c>
    </row>
    <row r="4585" spans="1:7" x14ac:dyDescent="0.25">
      <c r="A4585" s="9" t="str">
        <f t="shared" si="392"/>
        <v/>
      </c>
      <c r="B4585" s="3" t="str">
        <f t="shared" si="393"/>
        <v/>
      </c>
      <c r="C4585" s="3" t="str">
        <f t="shared" si="394"/>
        <v/>
      </c>
      <c r="D4585" s="3" t="str">
        <f>IF(ISNUMBER(A4585),COUNTIF(Calculations!B:B, A4585),"")</f>
        <v/>
      </c>
      <c r="E4585" s="3" t="str">
        <f>IF(ISNUMBER(A4585),COUNTIF(Calculations!A:A, A4585),"")</f>
        <v/>
      </c>
      <c r="F4585" s="20" t="str">
        <f t="shared" si="395"/>
        <v/>
      </c>
      <c r="G4585" s="20" t="str">
        <f t="shared" si="396"/>
        <v/>
      </c>
    </row>
    <row r="4586" spans="1:7" x14ac:dyDescent="0.25">
      <c r="A4586" s="9" t="str">
        <f t="shared" si="392"/>
        <v/>
      </c>
      <c r="B4586" s="3" t="str">
        <f t="shared" si="393"/>
        <v/>
      </c>
      <c r="C4586" s="3" t="str">
        <f t="shared" si="394"/>
        <v/>
      </c>
      <c r="D4586" s="3" t="str">
        <f>IF(ISNUMBER(A4586),COUNTIF(Calculations!B:B, A4586),"")</f>
        <v/>
      </c>
      <c r="E4586" s="3" t="str">
        <f>IF(ISNUMBER(A4586),COUNTIF(Calculations!A:A, A4586),"")</f>
        <v/>
      </c>
      <c r="F4586" s="20" t="str">
        <f t="shared" si="395"/>
        <v/>
      </c>
      <c r="G4586" s="20" t="str">
        <f t="shared" si="396"/>
        <v/>
      </c>
    </row>
    <row r="4587" spans="1:7" x14ac:dyDescent="0.25">
      <c r="A4587" s="9" t="str">
        <f t="shared" si="392"/>
        <v/>
      </c>
      <c r="B4587" s="3" t="str">
        <f t="shared" si="393"/>
        <v/>
      </c>
      <c r="C4587" s="3" t="str">
        <f t="shared" si="394"/>
        <v/>
      </c>
      <c r="D4587" s="3" t="str">
        <f>IF(ISNUMBER(A4587),COUNTIF(Calculations!B:B, A4587),"")</f>
        <v/>
      </c>
      <c r="E4587" s="3" t="str">
        <f>IF(ISNUMBER(A4587),COUNTIF(Calculations!A:A, A4587),"")</f>
        <v/>
      </c>
      <c r="F4587" s="20" t="str">
        <f t="shared" si="395"/>
        <v/>
      </c>
      <c r="G4587" s="20" t="str">
        <f t="shared" si="396"/>
        <v/>
      </c>
    </row>
    <row r="4588" spans="1:7" x14ac:dyDescent="0.25">
      <c r="A4588" s="9" t="str">
        <f t="shared" si="392"/>
        <v/>
      </c>
      <c r="B4588" s="3" t="str">
        <f t="shared" si="393"/>
        <v/>
      </c>
      <c r="C4588" s="3" t="str">
        <f t="shared" si="394"/>
        <v/>
      </c>
      <c r="D4588" s="3" t="str">
        <f>IF(ISNUMBER(A4588),COUNTIF(Calculations!B:B, A4588),"")</f>
        <v/>
      </c>
      <c r="E4588" s="3" t="str">
        <f>IF(ISNUMBER(A4588),COUNTIF(Calculations!A:A, A4588),"")</f>
        <v/>
      </c>
      <c r="F4588" s="20" t="str">
        <f t="shared" si="395"/>
        <v/>
      </c>
      <c r="G4588" s="20" t="str">
        <f t="shared" si="396"/>
        <v/>
      </c>
    </row>
    <row r="4589" spans="1:7" x14ac:dyDescent="0.25">
      <c r="A4589" s="9" t="str">
        <f t="shared" si="392"/>
        <v/>
      </c>
      <c r="B4589" s="3" t="str">
        <f t="shared" si="393"/>
        <v/>
      </c>
      <c r="C4589" s="3" t="str">
        <f t="shared" si="394"/>
        <v/>
      </c>
      <c r="D4589" s="3" t="str">
        <f>IF(ISNUMBER(A4589),COUNTIF(Calculations!B:B, A4589),"")</f>
        <v/>
      </c>
      <c r="E4589" s="3" t="str">
        <f>IF(ISNUMBER(A4589),COUNTIF(Calculations!A:A, A4589),"")</f>
        <v/>
      </c>
      <c r="F4589" s="20" t="str">
        <f t="shared" si="395"/>
        <v/>
      </c>
      <c r="G4589" s="20" t="str">
        <f t="shared" si="396"/>
        <v/>
      </c>
    </row>
    <row r="4590" spans="1:7" x14ac:dyDescent="0.25">
      <c r="A4590" s="9" t="str">
        <f t="shared" si="392"/>
        <v/>
      </c>
      <c r="B4590" s="3" t="str">
        <f t="shared" si="393"/>
        <v/>
      </c>
      <c r="C4590" s="3" t="str">
        <f t="shared" si="394"/>
        <v/>
      </c>
      <c r="D4590" s="3" t="str">
        <f>IF(ISNUMBER(A4590),COUNTIF(Calculations!B:B, A4590),"")</f>
        <v/>
      </c>
      <c r="E4590" s="3" t="str">
        <f>IF(ISNUMBER(A4590),COUNTIF(Calculations!A:A, A4590),"")</f>
        <v/>
      </c>
      <c r="F4590" s="20" t="str">
        <f t="shared" si="395"/>
        <v/>
      </c>
      <c r="G4590" s="20" t="str">
        <f t="shared" si="396"/>
        <v/>
      </c>
    </row>
    <row r="4591" spans="1:7" x14ac:dyDescent="0.25">
      <c r="A4591" s="9" t="str">
        <f t="shared" si="392"/>
        <v/>
      </c>
      <c r="B4591" s="3" t="str">
        <f t="shared" si="393"/>
        <v/>
      </c>
      <c r="C4591" s="3" t="str">
        <f t="shared" si="394"/>
        <v/>
      </c>
      <c r="D4591" s="3" t="str">
        <f>IF(ISNUMBER(A4591),COUNTIF(Calculations!B:B, A4591),"")</f>
        <v/>
      </c>
      <c r="E4591" s="3" t="str">
        <f>IF(ISNUMBER(A4591),COUNTIF(Calculations!A:A, A4591),"")</f>
        <v/>
      </c>
      <c r="F4591" s="20" t="str">
        <f t="shared" si="395"/>
        <v/>
      </c>
      <c r="G4591" s="20" t="str">
        <f t="shared" si="396"/>
        <v/>
      </c>
    </row>
    <row r="4592" spans="1:7" x14ac:dyDescent="0.25">
      <c r="A4592" s="9" t="str">
        <f t="shared" si="392"/>
        <v/>
      </c>
      <c r="B4592" s="3" t="str">
        <f t="shared" si="393"/>
        <v/>
      </c>
      <c r="C4592" s="3" t="str">
        <f t="shared" si="394"/>
        <v/>
      </c>
      <c r="D4592" s="3" t="str">
        <f>IF(ISNUMBER(A4592),COUNTIF(Calculations!B:B, A4592),"")</f>
        <v/>
      </c>
      <c r="E4592" s="3" t="str">
        <f>IF(ISNUMBER(A4592),COUNTIF(Calculations!A:A, A4592),"")</f>
        <v/>
      </c>
      <c r="F4592" s="20" t="str">
        <f t="shared" si="395"/>
        <v/>
      </c>
      <c r="G4592" s="20" t="str">
        <f t="shared" si="396"/>
        <v/>
      </c>
    </row>
    <row r="4593" spans="1:7" x14ac:dyDescent="0.25">
      <c r="A4593" s="9" t="str">
        <f t="shared" si="392"/>
        <v/>
      </c>
      <c r="B4593" s="3" t="str">
        <f t="shared" si="393"/>
        <v/>
      </c>
      <c r="C4593" s="3" t="str">
        <f t="shared" si="394"/>
        <v/>
      </c>
      <c r="D4593" s="3" t="str">
        <f>IF(ISNUMBER(A4593),COUNTIF(Calculations!B:B, A4593),"")</f>
        <v/>
      </c>
      <c r="E4593" s="3" t="str">
        <f>IF(ISNUMBER(A4593),COUNTIF(Calculations!A:A, A4593),"")</f>
        <v/>
      </c>
      <c r="F4593" s="20" t="str">
        <f t="shared" si="395"/>
        <v/>
      </c>
      <c r="G4593" s="20" t="str">
        <f t="shared" si="396"/>
        <v/>
      </c>
    </row>
    <row r="4594" spans="1:7" x14ac:dyDescent="0.25">
      <c r="A4594" s="9" t="str">
        <f t="shared" si="392"/>
        <v/>
      </c>
      <c r="B4594" s="3" t="str">
        <f t="shared" si="393"/>
        <v/>
      </c>
      <c r="C4594" s="3" t="str">
        <f t="shared" si="394"/>
        <v/>
      </c>
      <c r="D4594" s="3" t="str">
        <f>IF(ISNUMBER(A4594),COUNTIF(Calculations!B:B, A4594),"")</f>
        <v/>
      </c>
      <c r="E4594" s="3" t="str">
        <f>IF(ISNUMBER(A4594),COUNTIF(Calculations!A:A, A4594),"")</f>
        <v/>
      </c>
      <c r="F4594" s="20" t="str">
        <f t="shared" si="395"/>
        <v/>
      </c>
      <c r="G4594" s="20" t="str">
        <f t="shared" si="396"/>
        <v/>
      </c>
    </row>
    <row r="4595" spans="1:7" x14ac:dyDescent="0.25">
      <c r="A4595" s="9" t="str">
        <f t="shared" si="392"/>
        <v/>
      </c>
      <c r="B4595" s="3" t="str">
        <f t="shared" si="393"/>
        <v/>
      </c>
      <c r="C4595" s="3" t="str">
        <f t="shared" si="394"/>
        <v/>
      </c>
      <c r="D4595" s="3" t="str">
        <f>IF(ISNUMBER(A4595),COUNTIF(Calculations!B:B, A4595),"")</f>
        <v/>
      </c>
      <c r="E4595" s="3" t="str">
        <f>IF(ISNUMBER(A4595),COUNTIF(Calculations!A:A, A4595),"")</f>
        <v/>
      </c>
      <c r="F4595" s="20" t="str">
        <f t="shared" si="395"/>
        <v/>
      </c>
      <c r="G4595" s="20" t="str">
        <f t="shared" si="396"/>
        <v/>
      </c>
    </row>
    <row r="4596" spans="1:7" x14ac:dyDescent="0.25">
      <c r="A4596" s="9" t="str">
        <f t="shared" si="392"/>
        <v/>
      </c>
      <c r="B4596" s="3" t="str">
        <f t="shared" si="393"/>
        <v/>
      </c>
      <c r="C4596" s="3" t="str">
        <f t="shared" si="394"/>
        <v/>
      </c>
      <c r="D4596" s="3" t="str">
        <f>IF(ISNUMBER(A4596),COUNTIF(Calculations!B:B, A4596),"")</f>
        <v/>
      </c>
      <c r="E4596" s="3" t="str">
        <f>IF(ISNUMBER(A4596),COUNTIF(Calculations!A:A, A4596),"")</f>
        <v/>
      </c>
      <c r="F4596" s="20" t="str">
        <f t="shared" si="395"/>
        <v/>
      </c>
      <c r="G4596" s="20" t="str">
        <f t="shared" si="396"/>
        <v/>
      </c>
    </row>
    <row r="4597" spans="1:7" x14ac:dyDescent="0.25">
      <c r="A4597" s="9" t="str">
        <f t="shared" si="392"/>
        <v/>
      </c>
      <c r="B4597" s="3" t="str">
        <f t="shared" si="393"/>
        <v/>
      </c>
      <c r="C4597" s="3" t="str">
        <f t="shared" si="394"/>
        <v/>
      </c>
      <c r="D4597" s="3" t="str">
        <f>IF(ISNUMBER(A4597),COUNTIF(Calculations!B:B, A4597),"")</f>
        <v/>
      </c>
      <c r="E4597" s="3" t="str">
        <f>IF(ISNUMBER(A4597),COUNTIF(Calculations!A:A, A4597),"")</f>
        <v/>
      </c>
      <c r="F4597" s="20" t="str">
        <f t="shared" si="395"/>
        <v/>
      </c>
      <c r="G4597" s="20" t="str">
        <f t="shared" si="396"/>
        <v/>
      </c>
    </row>
    <row r="4598" spans="1:7" x14ac:dyDescent="0.25">
      <c r="A4598" s="9" t="str">
        <f t="shared" si="392"/>
        <v/>
      </c>
      <c r="B4598" s="3" t="str">
        <f t="shared" si="393"/>
        <v/>
      </c>
      <c r="C4598" s="3" t="str">
        <f t="shared" si="394"/>
        <v/>
      </c>
      <c r="D4598" s="3" t="str">
        <f>IF(ISNUMBER(A4598),COUNTIF(Calculations!B:B, A4598),"")</f>
        <v/>
      </c>
      <c r="E4598" s="3" t="str">
        <f>IF(ISNUMBER(A4598),COUNTIF(Calculations!A:A, A4598),"")</f>
        <v/>
      </c>
      <c r="F4598" s="20" t="str">
        <f t="shared" si="395"/>
        <v/>
      </c>
      <c r="G4598" s="20" t="str">
        <f t="shared" si="396"/>
        <v/>
      </c>
    </row>
    <row r="4599" spans="1:7" x14ac:dyDescent="0.25">
      <c r="A4599" s="9" t="str">
        <f t="shared" si="392"/>
        <v/>
      </c>
      <c r="B4599" s="3" t="str">
        <f t="shared" si="393"/>
        <v/>
      </c>
      <c r="C4599" s="3" t="str">
        <f t="shared" si="394"/>
        <v/>
      </c>
      <c r="D4599" s="3" t="str">
        <f>IF(ISNUMBER(A4599),COUNTIF(Calculations!B:B, A4599),"")</f>
        <v/>
      </c>
      <c r="E4599" s="3" t="str">
        <f>IF(ISNUMBER(A4599),COUNTIF(Calculations!A:A, A4599),"")</f>
        <v/>
      </c>
      <c r="F4599" s="20" t="str">
        <f t="shared" si="395"/>
        <v/>
      </c>
      <c r="G4599" s="20" t="str">
        <f t="shared" si="396"/>
        <v/>
      </c>
    </row>
    <row r="4600" spans="1:7" x14ac:dyDescent="0.25">
      <c r="A4600" s="9" t="str">
        <f t="shared" si="392"/>
        <v/>
      </c>
      <c r="B4600" s="3" t="str">
        <f t="shared" si="393"/>
        <v/>
      </c>
      <c r="C4600" s="3" t="str">
        <f t="shared" si="394"/>
        <v/>
      </c>
      <c r="D4600" s="3" t="str">
        <f>IF(ISNUMBER(A4600),COUNTIF(Calculations!B:B, A4600),"")</f>
        <v/>
      </c>
      <c r="E4600" s="3" t="str">
        <f>IF(ISNUMBER(A4600),COUNTIF(Calculations!A:A, A4600),"")</f>
        <v/>
      </c>
      <c r="F4600" s="20" t="str">
        <f t="shared" si="395"/>
        <v/>
      </c>
      <c r="G4600" s="20" t="str">
        <f t="shared" si="396"/>
        <v/>
      </c>
    </row>
    <row r="4601" spans="1:7" x14ac:dyDescent="0.25">
      <c r="A4601" s="9" t="str">
        <f t="shared" si="392"/>
        <v/>
      </c>
      <c r="B4601" s="3" t="str">
        <f t="shared" si="393"/>
        <v/>
      </c>
      <c r="C4601" s="3" t="str">
        <f t="shared" si="394"/>
        <v/>
      </c>
      <c r="D4601" s="3" t="str">
        <f>IF(ISNUMBER(A4601),COUNTIF(Calculations!B:B, A4601),"")</f>
        <v/>
      </c>
      <c r="E4601" s="3" t="str">
        <f>IF(ISNUMBER(A4601),COUNTIF(Calculations!A:A, A4601),"")</f>
        <v/>
      </c>
      <c r="F4601" s="20" t="str">
        <f t="shared" si="395"/>
        <v/>
      </c>
      <c r="G4601" s="20" t="str">
        <f t="shared" si="396"/>
        <v/>
      </c>
    </row>
    <row r="4602" spans="1:7" x14ac:dyDescent="0.25">
      <c r="A4602" s="9" t="str">
        <f t="shared" si="392"/>
        <v/>
      </c>
      <c r="B4602" s="3" t="str">
        <f t="shared" si="393"/>
        <v/>
      </c>
      <c r="C4602" s="3" t="str">
        <f t="shared" si="394"/>
        <v/>
      </c>
      <c r="D4602" s="3" t="str">
        <f>IF(ISNUMBER(A4602),COUNTIF(Calculations!B:B, A4602),"")</f>
        <v/>
      </c>
      <c r="E4602" s="3" t="str">
        <f>IF(ISNUMBER(A4602),COUNTIF(Calculations!A:A, A4602),"")</f>
        <v/>
      </c>
      <c r="F4602" s="20" t="str">
        <f t="shared" si="395"/>
        <v/>
      </c>
      <c r="G4602" s="20" t="str">
        <f t="shared" si="396"/>
        <v/>
      </c>
    </row>
    <row r="4603" spans="1:7" x14ac:dyDescent="0.25">
      <c r="A4603" s="9" t="str">
        <f t="shared" si="392"/>
        <v/>
      </c>
      <c r="B4603" s="3" t="str">
        <f t="shared" si="393"/>
        <v/>
      </c>
      <c r="C4603" s="3" t="str">
        <f t="shared" si="394"/>
        <v/>
      </c>
      <c r="D4603" s="3" t="str">
        <f>IF(ISNUMBER(A4603),COUNTIF(Calculations!B:B, A4603),"")</f>
        <v/>
      </c>
      <c r="E4603" s="3" t="str">
        <f>IF(ISNUMBER(A4603),COUNTIF(Calculations!A:A, A4603),"")</f>
        <v/>
      </c>
      <c r="F4603" s="20" t="str">
        <f t="shared" si="395"/>
        <v/>
      </c>
      <c r="G4603" s="20" t="str">
        <f t="shared" si="396"/>
        <v/>
      </c>
    </row>
    <row r="4604" spans="1:7" x14ac:dyDescent="0.25">
      <c r="A4604" s="9" t="str">
        <f t="shared" si="392"/>
        <v/>
      </c>
      <c r="B4604" s="3" t="str">
        <f t="shared" si="393"/>
        <v/>
      </c>
      <c r="C4604" s="3" t="str">
        <f t="shared" si="394"/>
        <v/>
      </c>
      <c r="D4604" s="3" t="str">
        <f>IF(ISNUMBER(A4604),COUNTIF(Calculations!B:B, A4604),"")</f>
        <v/>
      </c>
      <c r="E4604" s="3" t="str">
        <f>IF(ISNUMBER(A4604),COUNTIF(Calculations!A:A, A4604),"")</f>
        <v/>
      </c>
      <c r="F4604" s="20" t="str">
        <f t="shared" si="395"/>
        <v/>
      </c>
      <c r="G4604" s="20" t="str">
        <f t="shared" si="396"/>
        <v/>
      </c>
    </row>
    <row r="4605" spans="1:7" x14ac:dyDescent="0.25">
      <c r="A4605" s="9" t="str">
        <f t="shared" si="392"/>
        <v/>
      </c>
      <c r="B4605" s="3" t="str">
        <f t="shared" si="393"/>
        <v/>
      </c>
      <c r="C4605" s="3" t="str">
        <f t="shared" si="394"/>
        <v/>
      </c>
      <c r="D4605" s="3" t="str">
        <f>IF(ISNUMBER(A4605),COUNTIF(Calculations!B:B, A4605),"")</f>
        <v/>
      </c>
      <c r="E4605" s="3" t="str">
        <f>IF(ISNUMBER(A4605),COUNTIF(Calculations!A:A, A4605),"")</f>
        <v/>
      </c>
      <c r="F4605" s="20" t="str">
        <f t="shared" si="395"/>
        <v/>
      </c>
      <c r="G4605" s="20" t="str">
        <f t="shared" si="396"/>
        <v/>
      </c>
    </row>
    <row r="4606" spans="1:7" x14ac:dyDescent="0.25">
      <c r="A4606" s="9" t="str">
        <f t="shared" si="392"/>
        <v/>
      </c>
      <c r="B4606" s="3" t="str">
        <f t="shared" si="393"/>
        <v/>
      </c>
      <c r="C4606" s="3" t="str">
        <f t="shared" si="394"/>
        <v/>
      </c>
      <c r="D4606" s="3" t="str">
        <f>IF(ISNUMBER(A4606),COUNTIF(Calculations!B:B, A4606),"")</f>
        <v/>
      </c>
      <c r="E4606" s="3" t="str">
        <f>IF(ISNUMBER(A4606),COUNTIF(Calculations!A:A, A4606),"")</f>
        <v/>
      </c>
      <c r="F4606" s="20" t="str">
        <f t="shared" si="395"/>
        <v/>
      </c>
      <c r="G4606" s="20" t="str">
        <f t="shared" si="396"/>
        <v/>
      </c>
    </row>
    <row r="4607" spans="1:7" x14ac:dyDescent="0.25">
      <c r="A4607" s="9" t="str">
        <f t="shared" si="392"/>
        <v/>
      </c>
      <c r="B4607" s="3" t="str">
        <f t="shared" si="393"/>
        <v/>
      </c>
      <c r="C4607" s="3" t="str">
        <f t="shared" si="394"/>
        <v/>
      </c>
      <c r="D4607" s="3" t="str">
        <f>IF(ISNUMBER(A4607),COUNTIF(Calculations!B:B, A4607),"")</f>
        <v/>
      </c>
      <c r="E4607" s="3" t="str">
        <f>IF(ISNUMBER(A4607),COUNTIF(Calculations!A:A, A4607),"")</f>
        <v/>
      </c>
      <c r="F4607" s="20" t="str">
        <f t="shared" si="395"/>
        <v/>
      </c>
      <c r="G4607" s="20" t="str">
        <f t="shared" si="396"/>
        <v/>
      </c>
    </row>
    <row r="4608" spans="1:7" x14ac:dyDescent="0.25">
      <c r="A4608" s="9" t="str">
        <f t="shared" si="392"/>
        <v/>
      </c>
      <c r="B4608" s="3" t="str">
        <f t="shared" si="393"/>
        <v/>
      </c>
      <c r="C4608" s="3" t="str">
        <f t="shared" si="394"/>
        <v/>
      </c>
      <c r="D4608" s="3" t="str">
        <f>IF(ISNUMBER(A4608),COUNTIF(Calculations!B:B, A4608),"")</f>
        <v/>
      </c>
      <c r="E4608" s="3" t="str">
        <f>IF(ISNUMBER(A4608),COUNTIF(Calculations!A:A, A4608),"")</f>
        <v/>
      </c>
      <c r="F4608" s="20" t="str">
        <f t="shared" si="395"/>
        <v/>
      </c>
      <c r="G4608" s="20" t="str">
        <f t="shared" si="396"/>
        <v/>
      </c>
    </row>
    <row r="4609" spans="1:7" x14ac:dyDescent="0.25">
      <c r="A4609" s="9" t="str">
        <f t="shared" si="392"/>
        <v/>
      </c>
      <c r="B4609" s="3" t="str">
        <f t="shared" si="393"/>
        <v/>
      </c>
      <c r="C4609" s="3" t="str">
        <f t="shared" si="394"/>
        <v/>
      </c>
      <c r="D4609" s="3" t="str">
        <f>IF(ISNUMBER(A4609),COUNTIF(Calculations!B:B, A4609),"")</f>
        <v/>
      </c>
      <c r="E4609" s="3" t="str">
        <f>IF(ISNUMBER(A4609),COUNTIF(Calculations!A:A, A4609),"")</f>
        <v/>
      </c>
      <c r="F4609" s="20" t="str">
        <f t="shared" si="395"/>
        <v/>
      </c>
      <c r="G4609" s="20" t="str">
        <f t="shared" si="396"/>
        <v/>
      </c>
    </row>
    <row r="4610" spans="1:7" x14ac:dyDescent="0.25">
      <c r="A4610" s="9" t="str">
        <f t="shared" si="392"/>
        <v/>
      </c>
      <c r="B4610" s="3" t="str">
        <f t="shared" si="393"/>
        <v/>
      </c>
      <c r="C4610" s="3" t="str">
        <f t="shared" si="394"/>
        <v/>
      </c>
      <c r="D4610" s="3" t="str">
        <f>IF(ISNUMBER(A4610),COUNTIF(Calculations!B:B, A4610),"")</f>
        <v/>
      </c>
      <c r="E4610" s="3" t="str">
        <f>IF(ISNUMBER(A4610),COUNTIF(Calculations!A:A, A4610),"")</f>
        <v/>
      </c>
      <c r="F4610" s="20" t="str">
        <f t="shared" si="395"/>
        <v/>
      </c>
      <c r="G4610" s="20" t="str">
        <f t="shared" si="396"/>
        <v/>
      </c>
    </row>
    <row r="4611" spans="1:7" x14ac:dyDescent="0.25">
      <c r="A4611" s="9" t="str">
        <f t="shared" si="392"/>
        <v/>
      </c>
      <c r="B4611" s="3" t="str">
        <f t="shared" si="393"/>
        <v/>
      </c>
      <c r="C4611" s="3" t="str">
        <f t="shared" si="394"/>
        <v/>
      </c>
      <c r="D4611" s="3" t="str">
        <f>IF(ISNUMBER(A4611),COUNTIF(Calculations!B:B, A4611),"")</f>
        <v/>
      </c>
      <c r="E4611" s="3" t="str">
        <f>IF(ISNUMBER(A4611),COUNTIF(Calculations!A:A, A4611),"")</f>
        <v/>
      </c>
      <c r="F4611" s="20" t="str">
        <f t="shared" si="395"/>
        <v/>
      </c>
      <c r="G4611" s="20" t="str">
        <f t="shared" si="396"/>
        <v/>
      </c>
    </row>
    <row r="4612" spans="1:7" x14ac:dyDescent="0.25">
      <c r="A4612" s="9" t="str">
        <f t="shared" si="392"/>
        <v/>
      </c>
      <c r="B4612" s="3" t="str">
        <f t="shared" si="393"/>
        <v/>
      </c>
      <c r="C4612" s="3" t="str">
        <f t="shared" si="394"/>
        <v/>
      </c>
      <c r="D4612" s="3" t="str">
        <f>IF(ISNUMBER(A4612),COUNTIF(Calculations!B:B, A4612),"")</f>
        <v/>
      </c>
      <c r="E4612" s="3" t="str">
        <f>IF(ISNUMBER(A4612),COUNTIF(Calculations!A:A, A4612),"")</f>
        <v/>
      </c>
      <c r="F4612" s="20" t="str">
        <f t="shared" si="395"/>
        <v/>
      </c>
      <c r="G4612" s="20" t="str">
        <f t="shared" si="396"/>
        <v/>
      </c>
    </row>
    <row r="4613" spans="1:7" x14ac:dyDescent="0.25">
      <c r="A4613" s="9" t="str">
        <f t="shared" si="392"/>
        <v/>
      </c>
      <c r="B4613" s="3" t="str">
        <f t="shared" si="393"/>
        <v/>
      </c>
      <c r="C4613" s="3" t="str">
        <f t="shared" si="394"/>
        <v/>
      </c>
      <c r="D4613" s="3" t="str">
        <f>IF(ISNUMBER(A4613),COUNTIF(Calculations!B:B, A4613),"")</f>
        <v/>
      </c>
      <c r="E4613" s="3" t="str">
        <f>IF(ISNUMBER(A4613),COUNTIF(Calculations!A:A, A4613),"")</f>
        <v/>
      </c>
      <c r="F4613" s="20" t="str">
        <f t="shared" si="395"/>
        <v/>
      </c>
      <c r="G4613" s="20" t="str">
        <f t="shared" si="396"/>
        <v/>
      </c>
    </row>
    <row r="4614" spans="1:7" x14ac:dyDescent="0.25">
      <c r="A4614" s="9" t="str">
        <f t="shared" si="392"/>
        <v/>
      </c>
      <c r="B4614" s="3" t="str">
        <f t="shared" si="393"/>
        <v/>
      </c>
      <c r="C4614" s="3" t="str">
        <f t="shared" si="394"/>
        <v/>
      </c>
      <c r="D4614" s="3" t="str">
        <f>IF(ISNUMBER(A4614),COUNTIF(Calculations!B:B, A4614),"")</f>
        <v/>
      </c>
      <c r="E4614" s="3" t="str">
        <f>IF(ISNUMBER(A4614),COUNTIF(Calculations!A:A, A4614),"")</f>
        <v/>
      </c>
      <c r="F4614" s="20" t="str">
        <f t="shared" si="395"/>
        <v/>
      </c>
      <c r="G4614" s="20" t="str">
        <f t="shared" si="396"/>
        <v/>
      </c>
    </row>
    <row r="4615" spans="1:7" x14ac:dyDescent="0.25">
      <c r="A4615" s="9" t="str">
        <f t="shared" si="392"/>
        <v/>
      </c>
      <c r="B4615" s="3" t="str">
        <f t="shared" si="393"/>
        <v/>
      </c>
      <c r="C4615" s="3" t="str">
        <f t="shared" si="394"/>
        <v/>
      </c>
      <c r="D4615" s="3" t="str">
        <f>IF(ISNUMBER(A4615),COUNTIF(Calculations!B:B, A4615),"")</f>
        <v/>
      </c>
      <c r="E4615" s="3" t="str">
        <f>IF(ISNUMBER(A4615),COUNTIF(Calculations!A:A, A4615),"")</f>
        <v/>
      </c>
      <c r="F4615" s="20" t="str">
        <f t="shared" si="395"/>
        <v/>
      </c>
      <c r="G4615" s="20" t="str">
        <f t="shared" si="396"/>
        <v/>
      </c>
    </row>
    <row r="4616" spans="1:7" x14ac:dyDescent="0.25">
      <c r="A4616" s="9" t="str">
        <f t="shared" si="392"/>
        <v/>
      </c>
      <c r="B4616" s="3" t="str">
        <f t="shared" si="393"/>
        <v/>
      </c>
      <c r="C4616" s="3" t="str">
        <f t="shared" si="394"/>
        <v/>
      </c>
      <c r="D4616" s="3" t="str">
        <f>IF(ISNUMBER(A4616),COUNTIF(Calculations!B:B, A4616),"")</f>
        <v/>
      </c>
      <c r="E4616" s="3" t="str">
        <f>IF(ISNUMBER(A4616),COUNTIF(Calculations!A:A, A4616),"")</f>
        <v/>
      </c>
      <c r="F4616" s="20" t="str">
        <f t="shared" si="395"/>
        <v/>
      </c>
      <c r="G4616" s="20" t="str">
        <f t="shared" si="396"/>
        <v/>
      </c>
    </row>
    <row r="4617" spans="1:7" x14ac:dyDescent="0.25">
      <c r="A4617" s="9" t="str">
        <f t="shared" si="392"/>
        <v/>
      </c>
      <c r="B4617" s="3" t="str">
        <f t="shared" si="393"/>
        <v/>
      </c>
      <c r="C4617" s="3" t="str">
        <f t="shared" si="394"/>
        <v/>
      </c>
      <c r="D4617" s="3" t="str">
        <f>IF(ISNUMBER(A4617),COUNTIF(Calculations!B:B, A4617),"")</f>
        <v/>
      </c>
      <c r="E4617" s="3" t="str">
        <f>IF(ISNUMBER(A4617),COUNTIF(Calculations!A:A, A4617),"")</f>
        <v/>
      </c>
      <c r="F4617" s="20" t="str">
        <f t="shared" si="395"/>
        <v/>
      </c>
      <c r="G4617" s="20" t="str">
        <f t="shared" si="396"/>
        <v/>
      </c>
    </row>
    <row r="4618" spans="1:7" x14ac:dyDescent="0.25">
      <c r="A4618" s="9" t="str">
        <f t="shared" si="392"/>
        <v/>
      </c>
      <c r="B4618" s="3" t="str">
        <f t="shared" si="393"/>
        <v/>
      </c>
      <c r="C4618" s="3" t="str">
        <f t="shared" si="394"/>
        <v/>
      </c>
      <c r="D4618" s="3" t="str">
        <f>IF(ISNUMBER(A4618),COUNTIF(Calculations!B:B, A4618),"")</f>
        <v/>
      </c>
      <c r="E4618" s="3" t="str">
        <f>IF(ISNUMBER(A4618),COUNTIF(Calculations!A:A, A4618),"")</f>
        <v/>
      </c>
      <c r="F4618" s="20" t="str">
        <f t="shared" si="395"/>
        <v/>
      </c>
      <c r="G4618" s="20" t="str">
        <f t="shared" si="396"/>
        <v/>
      </c>
    </row>
    <row r="4619" spans="1:7" x14ac:dyDescent="0.25">
      <c r="A4619" s="9" t="str">
        <f t="shared" si="392"/>
        <v/>
      </c>
      <c r="B4619" s="3" t="str">
        <f t="shared" si="393"/>
        <v/>
      </c>
      <c r="C4619" s="3" t="str">
        <f t="shared" si="394"/>
        <v/>
      </c>
      <c r="D4619" s="3" t="str">
        <f>IF(ISNUMBER(A4619),COUNTIF(Calculations!B:B, A4619),"")</f>
        <v/>
      </c>
      <c r="E4619" s="3" t="str">
        <f>IF(ISNUMBER(A4619),COUNTIF(Calculations!A:A, A4619),"")</f>
        <v/>
      </c>
      <c r="F4619" s="20" t="str">
        <f t="shared" si="395"/>
        <v/>
      </c>
      <c r="G4619" s="20" t="str">
        <f t="shared" si="396"/>
        <v/>
      </c>
    </row>
    <row r="4620" spans="1:7" x14ac:dyDescent="0.25">
      <c r="A4620" s="9" t="str">
        <f t="shared" si="392"/>
        <v/>
      </c>
      <c r="B4620" s="3" t="str">
        <f t="shared" si="393"/>
        <v/>
      </c>
      <c r="C4620" s="3" t="str">
        <f t="shared" si="394"/>
        <v/>
      </c>
      <c r="D4620" s="3" t="str">
        <f>IF(ISNUMBER(A4620),COUNTIF(Calculations!B:B, A4620),"")</f>
        <v/>
      </c>
      <c r="E4620" s="3" t="str">
        <f>IF(ISNUMBER(A4620),COUNTIF(Calculations!A:A, A4620),"")</f>
        <v/>
      </c>
      <c r="F4620" s="20" t="str">
        <f t="shared" si="395"/>
        <v/>
      </c>
      <c r="G4620" s="20" t="str">
        <f t="shared" si="396"/>
        <v/>
      </c>
    </row>
    <row r="4621" spans="1:7" x14ac:dyDescent="0.25">
      <c r="A4621" s="9" t="str">
        <f t="shared" si="392"/>
        <v/>
      </c>
      <c r="B4621" s="3" t="str">
        <f t="shared" si="393"/>
        <v/>
      </c>
      <c r="C4621" s="3" t="str">
        <f t="shared" si="394"/>
        <v/>
      </c>
      <c r="D4621" s="3" t="str">
        <f>IF(ISNUMBER(A4621),COUNTIF(Calculations!B:B, A4621),"")</f>
        <v/>
      </c>
      <c r="E4621" s="3" t="str">
        <f>IF(ISNUMBER(A4621),COUNTIF(Calculations!A:A, A4621),"")</f>
        <v/>
      </c>
      <c r="F4621" s="20" t="str">
        <f t="shared" si="395"/>
        <v/>
      </c>
      <c r="G4621" s="20" t="str">
        <f t="shared" si="396"/>
        <v/>
      </c>
    </row>
    <row r="4622" spans="1:7" x14ac:dyDescent="0.25">
      <c r="A4622" s="9" t="str">
        <f t="shared" si="392"/>
        <v/>
      </c>
      <c r="B4622" s="3" t="str">
        <f t="shared" si="393"/>
        <v/>
      </c>
      <c r="C4622" s="3" t="str">
        <f t="shared" si="394"/>
        <v/>
      </c>
      <c r="D4622" s="3" t="str">
        <f>IF(ISNUMBER(A4622),COUNTIF(Calculations!B:B, A4622),"")</f>
        <v/>
      </c>
      <c r="E4622" s="3" t="str">
        <f>IF(ISNUMBER(A4622),COUNTIF(Calculations!A:A, A4622),"")</f>
        <v/>
      </c>
      <c r="F4622" s="20" t="str">
        <f t="shared" si="395"/>
        <v/>
      </c>
      <c r="G4622" s="20" t="str">
        <f t="shared" si="396"/>
        <v/>
      </c>
    </row>
    <row r="4623" spans="1:7" x14ac:dyDescent="0.25">
      <c r="A4623" s="9" t="str">
        <f t="shared" si="392"/>
        <v/>
      </c>
      <c r="B4623" s="3" t="str">
        <f t="shared" si="393"/>
        <v/>
      </c>
      <c r="C4623" s="3" t="str">
        <f t="shared" si="394"/>
        <v/>
      </c>
      <c r="D4623" s="3" t="str">
        <f>IF(ISNUMBER(A4623),COUNTIF(Calculations!B:B, A4623),"")</f>
        <v/>
      </c>
      <c r="E4623" s="3" t="str">
        <f>IF(ISNUMBER(A4623),COUNTIF(Calculations!A:A, A4623),"")</f>
        <v/>
      </c>
      <c r="F4623" s="20" t="str">
        <f t="shared" si="395"/>
        <v/>
      </c>
      <c r="G4623" s="20" t="str">
        <f t="shared" si="396"/>
        <v/>
      </c>
    </row>
    <row r="4624" spans="1:7" x14ac:dyDescent="0.25">
      <c r="A4624" s="9" t="str">
        <f t="shared" si="392"/>
        <v/>
      </c>
      <c r="B4624" s="3" t="str">
        <f t="shared" si="393"/>
        <v/>
      </c>
      <c r="C4624" s="3" t="str">
        <f t="shared" si="394"/>
        <v/>
      </c>
      <c r="D4624" s="3" t="str">
        <f>IF(ISNUMBER(A4624),COUNTIF(Calculations!B:B, A4624),"")</f>
        <v/>
      </c>
      <c r="E4624" s="3" t="str">
        <f>IF(ISNUMBER(A4624),COUNTIF(Calculations!A:A, A4624),"")</f>
        <v/>
      </c>
      <c r="F4624" s="20" t="str">
        <f t="shared" si="395"/>
        <v/>
      </c>
      <c r="G4624" s="20" t="str">
        <f t="shared" si="396"/>
        <v/>
      </c>
    </row>
    <row r="4625" spans="1:7" x14ac:dyDescent="0.25">
      <c r="A4625" s="9" t="str">
        <f t="shared" si="392"/>
        <v/>
      </c>
      <c r="B4625" s="3" t="str">
        <f t="shared" si="393"/>
        <v/>
      </c>
      <c r="C4625" s="3" t="str">
        <f t="shared" si="394"/>
        <v/>
      </c>
      <c r="D4625" s="3" t="str">
        <f>IF(ISNUMBER(A4625),COUNTIF(Calculations!B:B, A4625),"")</f>
        <v/>
      </c>
      <c r="E4625" s="3" t="str">
        <f>IF(ISNUMBER(A4625),COUNTIF(Calculations!A:A, A4625),"")</f>
        <v/>
      </c>
      <c r="F4625" s="20" t="str">
        <f t="shared" si="395"/>
        <v/>
      </c>
      <c r="G4625" s="20" t="str">
        <f t="shared" si="396"/>
        <v/>
      </c>
    </row>
    <row r="4626" spans="1:7" x14ac:dyDescent="0.25">
      <c r="A4626" s="9" t="str">
        <f t="shared" si="392"/>
        <v/>
      </c>
      <c r="B4626" s="3" t="str">
        <f t="shared" si="393"/>
        <v/>
      </c>
      <c r="C4626" s="3" t="str">
        <f t="shared" si="394"/>
        <v/>
      </c>
      <c r="D4626" s="3" t="str">
        <f>IF(ISNUMBER(A4626),COUNTIF(Calculations!B:B, A4626),"")</f>
        <v/>
      </c>
      <c r="E4626" s="3" t="str">
        <f>IF(ISNUMBER(A4626),COUNTIF(Calculations!A:A, A4626),"")</f>
        <v/>
      </c>
      <c r="F4626" s="20" t="str">
        <f t="shared" si="395"/>
        <v/>
      </c>
      <c r="G4626" s="20" t="str">
        <f t="shared" si="396"/>
        <v/>
      </c>
    </row>
    <row r="4627" spans="1:7" x14ac:dyDescent="0.25">
      <c r="A4627" s="9" t="str">
        <f t="shared" si="392"/>
        <v/>
      </c>
      <c r="B4627" s="3" t="str">
        <f t="shared" si="393"/>
        <v/>
      </c>
      <c r="C4627" s="3" t="str">
        <f t="shared" si="394"/>
        <v/>
      </c>
      <c r="D4627" s="3" t="str">
        <f>IF(ISNUMBER(A4627),COUNTIF(Calculations!B:B, A4627),"")</f>
        <v/>
      </c>
      <c r="E4627" s="3" t="str">
        <f>IF(ISNUMBER(A4627),COUNTIF(Calculations!A:A, A4627),"")</f>
        <v/>
      </c>
      <c r="F4627" s="20" t="str">
        <f t="shared" si="395"/>
        <v/>
      </c>
      <c r="G4627" s="20" t="str">
        <f t="shared" si="396"/>
        <v/>
      </c>
    </row>
    <row r="4628" spans="1:7" x14ac:dyDescent="0.25">
      <c r="A4628" s="9" t="str">
        <f t="shared" si="392"/>
        <v/>
      </c>
      <c r="B4628" s="3" t="str">
        <f t="shared" si="393"/>
        <v/>
      </c>
      <c r="C4628" s="3" t="str">
        <f t="shared" si="394"/>
        <v/>
      </c>
      <c r="D4628" s="3" t="str">
        <f>IF(ISNUMBER(A4628),COUNTIF(Calculations!B:B, A4628),"")</f>
        <v/>
      </c>
      <c r="E4628" s="3" t="str">
        <f>IF(ISNUMBER(A4628),COUNTIF(Calculations!A:A, A4628),"")</f>
        <v/>
      </c>
      <c r="F4628" s="20" t="str">
        <f t="shared" si="395"/>
        <v/>
      </c>
      <c r="G4628" s="20" t="str">
        <f t="shared" si="396"/>
        <v/>
      </c>
    </row>
    <row r="4629" spans="1:7" x14ac:dyDescent="0.25">
      <c r="A4629" s="9" t="str">
        <f t="shared" si="392"/>
        <v/>
      </c>
      <c r="B4629" s="3" t="str">
        <f t="shared" si="393"/>
        <v/>
      </c>
      <c r="C4629" s="3" t="str">
        <f t="shared" si="394"/>
        <v/>
      </c>
      <c r="D4629" s="3" t="str">
        <f>IF(ISNUMBER(A4629),COUNTIF(Calculations!B:B, A4629),"")</f>
        <v/>
      </c>
      <c r="E4629" s="3" t="str">
        <f>IF(ISNUMBER(A4629),COUNTIF(Calculations!A:A, A4629),"")</f>
        <v/>
      </c>
      <c r="F4629" s="20" t="str">
        <f t="shared" si="395"/>
        <v/>
      </c>
      <c r="G4629" s="20" t="str">
        <f t="shared" si="396"/>
        <v/>
      </c>
    </row>
    <row r="4630" spans="1:7" x14ac:dyDescent="0.25">
      <c r="A4630" s="9" t="str">
        <f t="shared" si="392"/>
        <v/>
      </c>
      <c r="B4630" s="3" t="str">
        <f t="shared" si="393"/>
        <v/>
      </c>
      <c r="C4630" s="3" t="str">
        <f t="shared" si="394"/>
        <v/>
      </c>
      <c r="D4630" s="3" t="str">
        <f>IF(ISNUMBER(A4630),COUNTIF(Calculations!B:B, A4630),"")</f>
        <v/>
      </c>
      <c r="E4630" s="3" t="str">
        <f>IF(ISNUMBER(A4630),COUNTIF(Calculations!A:A, A4630),"")</f>
        <v/>
      </c>
      <c r="F4630" s="20" t="str">
        <f t="shared" si="395"/>
        <v/>
      </c>
      <c r="G4630" s="20" t="str">
        <f t="shared" si="396"/>
        <v/>
      </c>
    </row>
    <row r="4631" spans="1:7" x14ac:dyDescent="0.25">
      <c r="A4631" s="9" t="str">
        <f t="shared" si="392"/>
        <v/>
      </c>
      <c r="B4631" s="3" t="str">
        <f t="shared" si="393"/>
        <v/>
      </c>
      <c r="C4631" s="3" t="str">
        <f t="shared" si="394"/>
        <v/>
      </c>
      <c r="D4631" s="3" t="str">
        <f>IF(ISNUMBER(A4631),COUNTIF(Calculations!B:B, A4631),"")</f>
        <v/>
      </c>
      <c r="E4631" s="3" t="str">
        <f>IF(ISNUMBER(A4631),COUNTIF(Calculations!A:A, A4631),"")</f>
        <v/>
      </c>
      <c r="F4631" s="20" t="str">
        <f t="shared" si="395"/>
        <v/>
      </c>
      <c r="G4631" s="20" t="str">
        <f t="shared" si="396"/>
        <v/>
      </c>
    </row>
    <row r="4632" spans="1:7" x14ac:dyDescent="0.25">
      <c r="A4632" s="9" t="str">
        <f t="shared" si="392"/>
        <v/>
      </c>
      <c r="B4632" s="3" t="str">
        <f t="shared" si="393"/>
        <v/>
      </c>
      <c r="C4632" s="3" t="str">
        <f t="shared" si="394"/>
        <v/>
      </c>
      <c r="D4632" s="3" t="str">
        <f>IF(ISNUMBER(A4632),COUNTIF(Calculations!B:B, A4632),"")</f>
        <v/>
      </c>
      <c r="E4632" s="3" t="str">
        <f>IF(ISNUMBER(A4632),COUNTIF(Calculations!A:A, A4632),"")</f>
        <v/>
      </c>
      <c r="F4632" s="20" t="str">
        <f t="shared" si="395"/>
        <v/>
      </c>
      <c r="G4632" s="20" t="str">
        <f t="shared" si="396"/>
        <v/>
      </c>
    </row>
    <row r="4633" spans="1:7" x14ac:dyDescent="0.25">
      <c r="A4633" s="9" t="str">
        <f t="shared" si="392"/>
        <v/>
      </c>
      <c r="B4633" s="3" t="str">
        <f t="shared" si="393"/>
        <v/>
      </c>
      <c r="C4633" s="3" t="str">
        <f t="shared" si="394"/>
        <v/>
      </c>
      <c r="D4633" s="3" t="str">
        <f>IF(ISNUMBER(A4633),COUNTIF(Calculations!B:B, A4633),"")</f>
        <v/>
      </c>
      <c r="E4633" s="3" t="str">
        <f>IF(ISNUMBER(A4633),COUNTIF(Calculations!A:A, A4633),"")</f>
        <v/>
      </c>
      <c r="F4633" s="20" t="str">
        <f t="shared" si="395"/>
        <v/>
      </c>
      <c r="G4633" s="20" t="str">
        <f t="shared" si="396"/>
        <v/>
      </c>
    </row>
    <row r="4634" spans="1:7" x14ac:dyDescent="0.25">
      <c r="A4634" s="9" t="str">
        <f t="shared" si="392"/>
        <v/>
      </c>
      <c r="B4634" s="3" t="str">
        <f t="shared" si="393"/>
        <v/>
      </c>
      <c r="C4634" s="3" t="str">
        <f t="shared" si="394"/>
        <v/>
      </c>
      <c r="D4634" s="3" t="str">
        <f>IF(ISNUMBER(A4634),COUNTIF(Calculations!B:B, A4634),"")</f>
        <v/>
      </c>
      <c r="E4634" s="3" t="str">
        <f>IF(ISNUMBER(A4634),COUNTIF(Calculations!A:A, A4634),"")</f>
        <v/>
      </c>
      <c r="F4634" s="20" t="str">
        <f t="shared" si="395"/>
        <v/>
      </c>
      <c r="G4634" s="20" t="str">
        <f t="shared" si="396"/>
        <v/>
      </c>
    </row>
    <row r="4635" spans="1:7" x14ac:dyDescent="0.25">
      <c r="A4635" s="9" t="str">
        <f t="shared" si="392"/>
        <v/>
      </c>
      <c r="B4635" s="3" t="str">
        <f t="shared" si="393"/>
        <v/>
      </c>
      <c r="C4635" s="3" t="str">
        <f t="shared" si="394"/>
        <v/>
      </c>
      <c r="D4635" s="3" t="str">
        <f>IF(ISNUMBER(A4635),COUNTIF(Calculations!B:B, A4635),"")</f>
        <v/>
      </c>
      <c r="E4635" s="3" t="str">
        <f>IF(ISNUMBER(A4635),COUNTIF(Calculations!A:A, A4635),"")</f>
        <v/>
      </c>
      <c r="F4635" s="20" t="str">
        <f t="shared" si="395"/>
        <v/>
      </c>
      <c r="G4635" s="20" t="str">
        <f t="shared" si="396"/>
        <v/>
      </c>
    </row>
    <row r="4636" spans="1:7" x14ac:dyDescent="0.25">
      <c r="A4636" s="9" t="str">
        <f t="shared" si="392"/>
        <v/>
      </c>
      <c r="B4636" s="3" t="str">
        <f t="shared" si="393"/>
        <v/>
      </c>
      <c r="C4636" s="3" t="str">
        <f t="shared" si="394"/>
        <v/>
      </c>
      <c r="D4636" s="3" t="str">
        <f>IF(ISNUMBER(A4636),COUNTIF(Calculations!B:B, A4636),"")</f>
        <v/>
      </c>
      <c r="E4636" s="3" t="str">
        <f>IF(ISNUMBER(A4636),COUNTIF(Calculations!A:A, A4636),"")</f>
        <v/>
      </c>
      <c r="F4636" s="20" t="str">
        <f t="shared" si="395"/>
        <v/>
      </c>
      <c r="G4636" s="20" t="str">
        <f t="shared" si="396"/>
        <v/>
      </c>
    </row>
    <row r="4637" spans="1:7" x14ac:dyDescent="0.25">
      <c r="A4637" s="9" t="str">
        <f t="shared" si="392"/>
        <v/>
      </c>
      <c r="B4637" s="3" t="str">
        <f t="shared" si="393"/>
        <v/>
      </c>
      <c r="C4637" s="3" t="str">
        <f t="shared" si="394"/>
        <v/>
      </c>
      <c r="D4637" s="3" t="str">
        <f>IF(ISNUMBER(A4637),COUNTIF(Calculations!B:B, A4637),"")</f>
        <v/>
      </c>
      <c r="E4637" s="3" t="str">
        <f>IF(ISNUMBER(A4637),COUNTIF(Calculations!A:A, A4637),"")</f>
        <v/>
      </c>
      <c r="F4637" s="20" t="str">
        <f t="shared" si="395"/>
        <v/>
      </c>
      <c r="G4637" s="20" t="str">
        <f t="shared" si="396"/>
        <v/>
      </c>
    </row>
    <row r="4638" spans="1:7" x14ac:dyDescent="0.25">
      <c r="A4638" s="9" t="str">
        <f t="shared" si="392"/>
        <v/>
      </c>
      <c r="B4638" s="3" t="str">
        <f t="shared" si="393"/>
        <v/>
      </c>
      <c r="C4638" s="3" t="str">
        <f t="shared" si="394"/>
        <v/>
      </c>
      <c r="D4638" s="3" t="str">
        <f>IF(ISNUMBER(A4638),COUNTIF(Calculations!B:B, A4638),"")</f>
        <v/>
      </c>
      <c r="E4638" s="3" t="str">
        <f>IF(ISNUMBER(A4638),COUNTIF(Calculations!A:A, A4638),"")</f>
        <v/>
      </c>
      <c r="F4638" s="20" t="str">
        <f t="shared" si="395"/>
        <v/>
      </c>
      <c r="G4638" s="20" t="str">
        <f t="shared" si="396"/>
        <v/>
      </c>
    </row>
    <row r="4639" spans="1:7" x14ac:dyDescent="0.25">
      <c r="A4639" s="9" t="str">
        <f t="shared" si="392"/>
        <v/>
      </c>
      <c r="B4639" s="3" t="str">
        <f t="shared" si="393"/>
        <v/>
      </c>
      <c r="C4639" s="3" t="str">
        <f t="shared" si="394"/>
        <v/>
      </c>
      <c r="D4639" s="3" t="str">
        <f>IF(ISNUMBER(A4639),COUNTIF(Calculations!B:B, A4639),"")</f>
        <v/>
      </c>
      <c r="E4639" s="3" t="str">
        <f>IF(ISNUMBER(A4639),COUNTIF(Calculations!A:A, A4639),"")</f>
        <v/>
      </c>
      <c r="F4639" s="20" t="str">
        <f t="shared" si="395"/>
        <v/>
      </c>
      <c r="G4639" s="20" t="str">
        <f t="shared" si="396"/>
        <v/>
      </c>
    </row>
    <row r="4640" spans="1:7" x14ac:dyDescent="0.25">
      <c r="A4640" s="9" t="str">
        <f t="shared" si="392"/>
        <v/>
      </c>
      <c r="B4640" s="3" t="str">
        <f t="shared" si="393"/>
        <v/>
      </c>
      <c r="C4640" s="3" t="str">
        <f t="shared" si="394"/>
        <v/>
      </c>
      <c r="D4640" s="3" t="str">
        <f>IF(ISNUMBER(A4640),COUNTIF(Calculations!B:B, A4640),"")</f>
        <v/>
      </c>
      <c r="E4640" s="3" t="str">
        <f>IF(ISNUMBER(A4640),COUNTIF(Calculations!A:A, A4640),"")</f>
        <v/>
      </c>
      <c r="F4640" s="20" t="str">
        <f t="shared" si="395"/>
        <v/>
      </c>
      <c r="G4640" s="20" t="str">
        <f t="shared" si="396"/>
        <v/>
      </c>
    </row>
    <row r="4641" spans="1:7" x14ac:dyDescent="0.25">
      <c r="A4641" s="9" t="str">
        <f t="shared" si="392"/>
        <v/>
      </c>
      <c r="B4641" s="3" t="str">
        <f t="shared" si="393"/>
        <v/>
      </c>
      <c r="C4641" s="3" t="str">
        <f t="shared" si="394"/>
        <v/>
      </c>
      <c r="D4641" s="3" t="str">
        <f>IF(ISNUMBER(A4641),COUNTIF(Calculations!B:B, A4641),"")</f>
        <v/>
      </c>
      <c r="E4641" s="3" t="str">
        <f>IF(ISNUMBER(A4641),COUNTIF(Calculations!A:A, A4641),"")</f>
        <v/>
      </c>
      <c r="F4641" s="20" t="str">
        <f t="shared" si="395"/>
        <v/>
      </c>
      <c r="G4641" s="20" t="str">
        <f t="shared" si="396"/>
        <v/>
      </c>
    </row>
    <row r="4642" spans="1:7" x14ac:dyDescent="0.25">
      <c r="A4642" s="9" t="str">
        <f t="shared" si="392"/>
        <v/>
      </c>
      <c r="B4642" s="3" t="str">
        <f t="shared" si="393"/>
        <v/>
      </c>
      <c r="C4642" s="3" t="str">
        <f t="shared" si="394"/>
        <v/>
      </c>
      <c r="D4642" s="3" t="str">
        <f>IF(ISNUMBER(A4642),COUNTIF(Calculations!B:B, A4642),"")</f>
        <v/>
      </c>
      <c r="E4642" s="3" t="str">
        <f>IF(ISNUMBER(A4642),COUNTIF(Calculations!A:A, A4642),"")</f>
        <v/>
      </c>
      <c r="F4642" s="20" t="str">
        <f t="shared" si="395"/>
        <v/>
      </c>
      <c r="G4642" s="20" t="str">
        <f t="shared" si="396"/>
        <v/>
      </c>
    </row>
    <row r="4643" spans="1:7" x14ac:dyDescent="0.25">
      <c r="A4643" s="9" t="str">
        <f t="shared" si="392"/>
        <v/>
      </c>
      <c r="B4643" s="3" t="str">
        <f t="shared" si="393"/>
        <v/>
      </c>
      <c r="C4643" s="3" t="str">
        <f t="shared" si="394"/>
        <v/>
      </c>
      <c r="D4643" s="3" t="str">
        <f>IF(ISNUMBER(A4643),COUNTIF(Calculations!B:B, A4643),"")</f>
        <v/>
      </c>
      <c r="E4643" s="3" t="str">
        <f>IF(ISNUMBER(A4643),COUNTIF(Calculations!A:A, A4643),"")</f>
        <v/>
      </c>
      <c r="F4643" s="20" t="str">
        <f t="shared" si="395"/>
        <v/>
      </c>
      <c r="G4643" s="20" t="str">
        <f t="shared" si="396"/>
        <v/>
      </c>
    </row>
    <row r="4644" spans="1:7" x14ac:dyDescent="0.25">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20" t="str">
        <f t="shared" ref="F4644:F4707" si="400">IF(ISNUMBER(A4644),F4643 + D4644,"")</f>
        <v/>
      </c>
      <c r="G4644" s="20" t="str">
        <f t="shared" ref="G4644:G4707" si="401">IF(ISNUMBER(A4644),G4643 + E4644,"")</f>
        <v/>
      </c>
    </row>
    <row r="4645" spans="1:7" x14ac:dyDescent="0.25">
      <c r="A4645" s="9" t="str">
        <f t="shared" si="397"/>
        <v/>
      </c>
      <c r="B4645" s="3" t="str">
        <f t="shared" si="398"/>
        <v/>
      </c>
      <c r="C4645" s="3" t="str">
        <f t="shared" si="399"/>
        <v/>
      </c>
      <c r="D4645" s="3" t="str">
        <f>IF(ISNUMBER(A4645),COUNTIF(Calculations!B:B, A4645),"")</f>
        <v/>
      </c>
      <c r="E4645" s="3" t="str">
        <f>IF(ISNUMBER(A4645),COUNTIF(Calculations!A:A, A4645),"")</f>
        <v/>
      </c>
      <c r="F4645" s="20" t="str">
        <f t="shared" si="400"/>
        <v/>
      </c>
      <c r="G4645" s="20" t="str">
        <f t="shared" si="401"/>
        <v/>
      </c>
    </row>
    <row r="4646" spans="1:7" x14ac:dyDescent="0.25">
      <c r="A4646" s="9" t="str">
        <f t="shared" si="397"/>
        <v/>
      </c>
      <c r="B4646" s="3" t="str">
        <f t="shared" si="398"/>
        <v/>
      </c>
      <c r="C4646" s="3" t="str">
        <f t="shared" si="399"/>
        <v/>
      </c>
      <c r="D4646" s="3" t="str">
        <f>IF(ISNUMBER(A4646),COUNTIF(Calculations!B:B, A4646),"")</f>
        <v/>
      </c>
      <c r="E4646" s="3" t="str">
        <f>IF(ISNUMBER(A4646),COUNTIF(Calculations!A:A, A4646),"")</f>
        <v/>
      </c>
      <c r="F4646" s="20" t="str">
        <f t="shared" si="400"/>
        <v/>
      </c>
      <c r="G4646" s="20" t="str">
        <f t="shared" si="401"/>
        <v/>
      </c>
    </row>
    <row r="4647" spans="1:7" x14ac:dyDescent="0.25">
      <c r="A4647" s="9" t="str">
        <f t="shared" si="397"/>
        <v/>
      </c>
      <c r="B4647" s="3" t="str">
        <f t="shared" si="398"/>
        <v/>
      </c>
      <c r="C4647" s="3" t="str">
        <f t="shared" si="399"/>
        <v/>
      </c>
      <c r="D4647" s="3" t="str">
        <f>IF(ISNUMBER(A4647),COUNTIF(Calculations!B:B, A4647),"")</f>
        <v/>
      </c>
      <c r="E4647" s="3" t="str">
        <f>IF(ISNUMBER(A4647),COUNTIF(Calculations!A:A, A4647),"")</f>
        <v/>
      </c>
      <c r="F4647" s="20" t="str">
        <f t="shared" si="400"/>
        <v/>
      </c>
      <c r="G4647" s="20" t="str">
        <f t="shared" si="401"/>
        <v/>
      </c>
    </row>
    <row r="4648" spans="1:7" x14ac:dyDescent="0.25">
      <c r="A4648" s="9" t="str">
        <f t="shared" si="397"/>
        <v/>
      </c>
      <c r="B4648" s="3" t="str">
        <f t="shared" si="398"/>
        <v/>
      </c>
      <c r="C4648" s="3" t="str">
        <f t="shared" si="399"/>
        <v/>
      </c>
      <c r="D4648" s="3" t="str">
        <f>IF(ISNUMBER(A4648),COUNTIF(Calculations!B:B, A4648),"")</f>
        <v/>
      </c>
      <c r="E4648" s="3" t="str">
        <f>IF(ISNUMBER(A4648),COUNTIF(Calculations!A:A, A4648),"")</f>
        <v/>
      </c>
      <c r="F4648" s="20" t="str">
        <f t="shared" si="400"/>
        <v/>
      </c>
      <c r="G4648" s="20" t="str">
        <f t="shared" si="401"/>
        <v/>
      </c>
    </row>
    <row r="4649" spans="1:7" x14ac:dyDescent="0.25">
      <c r="A4649" s="9" t="str">
        <f t="shared" si="397"/>
        <v/>
      </c>
      <c r="B4649" s="3" t="str">
        <f t="shared" si="398"/>
        <v/>
      </c>
      <c r="C4649" s="3" t="str">
        <f t="shared" si="399"/>
        <v/>
      </c>
      <c r="D4649" s="3" t="str">
        <f>IF(ISNUMBER(A4649),COUNTIF(Calculations!B:B, A4649),"")</f>
        <v/>
      </c>
      <c r="E4649" s="3" t="str">
        <f>IF(ISNUMBER(A4649),COUNTIF(Calculations!A:A, A4649),"")</f>
        <v/>
      </c>
      <c r="F4649" s="20" t="str">
        <f t="shared" si="400"/>
        <v/>
      </c>
      <c r="G4649" s="20" t="str">
        <f t="shared" si="401"/>
        <v/>
      </c>
    </row>
    <row r="4650" spans="1:7" x14ac:dyDescent="0.25">
      <c r="A4650" s="9" t="str">
        <f t="shared" si="397"/>
        <v/>
      </c>
      <c r="B4650" s="3" t="str">
        <f t="shared" si="398"/>
        <v/>
      </c>
      <c r="C4650" s="3" t="str">
        <f t="shared" si="399"/>
        <v/>
      </c>
      <c r="D4650" s="3" t="str">
        <f>IF(ISNUMBER(A4650),COUNTIF(Calculations!B:B, A4650),"")</f>
        <v/>
      </c>
      <c r="E4650" s="3" t="str">
        <f>IF(ISNUMBER(A4650),COUNTIF(Calculations!A:A, A4650),"")</f>
        <v/>
      </c>
      <c r="F4650" s="20" t="str">
        <f t="shared" si="400"/>
        <v/>
      </c>
      <c r="G4650" s="20" t="str">
        <f t="shared" si="401"/>
        <v/>
      </c>
    </row>
    <row r="4651" spans="1:7" x14ac:dyDescent="0.25">
      <c r="A4651" s="9" t="str">
        <f t="shared" si="397"/>
        <v/>
      </c>
      <c r="B4651" s="3" t="str">
        <f t="shared" si="398"/>
        <v/>
      </c>
      <c r="C4651" s="3" t="str">
        <f t="shared" si="399"/>
        <v/>
      </c>
      <c r="D4651" s="3" t="str">
        <f>IF(ISNUMBER(A4651),COUNTIF(Calculations!B:B, A4651),"")</f>
        <v/>
      </c>
      <c r="E4651" s="3" t="str">
        <f>IF(ISNUMBER(A4651),COUNTIF(Calculations!A:A, A4651),"")</f>
        <v/>
      </c>
      <c r="F4651" s="20" t="str">
        <f t="shared" si="400"/>
        <v/>
      </c>
      <c r="G4651" s="20" t="str">
        <f t="shared" si="401"/>
        <v/>
      </c>
    </row>
    <row r="4652" spans="1:7" x14ac:dyDescent="0.25">
      <c r="A4652" s="9" t="str">
        <f t="shared" si="397"/>
        <v/>
      </c>
      <c r="B4652" s="3" t="str">
        <f t="shared" si="398"/>
        <v/>
      </c>
      <c r="C4652" s="3" t="str">
        <f t="shared" si="399"/>
        <v/>
      </c>
      <c r="D4652" s="3" t="str">
        <f>IF(ISNUMBER(A4652),COUNTIF(Calculations!B:B, A4652),"")</f>
        <v/>
      </c>
      <c r="E4652" s="3" t="str">
        <f>IF(ISNUMBER(A4652),COUNTIF(Calculations!A:A, A4652),"")</f>
        <v/>
      </c>
      <c r="F4652" s="20" t="str">
        <f t="shared" si="400"/>
        <v/>
      </c>
      <c r="G4652" s="20" t="str">
        <f t="shared" si="401"/>
        <v/>
      </c>
    </row>
    <row r="4653" spans="1:7" x14ac:dyDescent="0.25">
      <c r="A4653" s="9" t="str">
        <f t="shared" si="397"/>
        <v/>
      </c>
      <c r="B4653" s="3" t="str">
        <f t="shared" si="398"/>
        <v/>
      </c>
      <c r="C4653" s="3" t="str">
        <f t="shared" si="399"/>
        <v/>
      </c>
      <c r="D4653" s="3" t="str">
        <f>IF(ISNUMBER(A4653),COUNTIF(Calculations!B:B, A4653),"")</f>
        <v/>
      </c>
      <c r="E4653" s="3" t="str">
        <f>IF(ISNUMBER(A4653),COUNTIF(Calculations!A:A, A4653),"")</f>
        <v/>
      </c>
      <c r="F4653" s="20" t="str">
        <f t="shared" si="400"/>
        <v/>
      </c>
      <c r="G4653" s="20" t="str">
        <f t="shared" si="401"/>
        <v/>
      </c>
    </row>
    <row r="4654" spans="1:7" x14ac:dyDescent="0.25">
      <c r="A4654" s="9" t="str">
        <f t="shared" si="397"/>
        <v/>
      </c>
      <c r="B4654" s="3" t="str">
        <f t="shared" si="398"/>
        <v/>
      </c>
      <c r="C4654" s="3" t="str">
        <f t="shared" si="399"/>
        <v/>
      </c>
      <c r="D4654" s="3" t="str">
        <f>IF(ISNUMBER(A4654),COUNTIF(Calculations!B:B, A4654),"")</f>
        <v/>
      </c>
      <c r="E4654" s="3" t="str">
        <f>IF(ISNUMBER(A4654),COUNTIF(Calculations!A:A, A4654),"")</f>
        <v/>
      </c>
      <c r="F4654" s="20" t="str">
        <f t="shared" si="400"/>
        <v/>
      </c>
      <c r="G4654" s="20" t="str">
        <f t="shared" si="401"/>
        <v/>
      </c>
    </row>
    <row r="4655" spans="1:7" x14ac:dyDescent="0.25">
      <c r="A4655" s="9" t="str">
        <f t="shared" si="397"/>
        <v/>
      </c>
      <c r="B4655" s="3" t="str">
        <f t="shared" si="398"/>
        <v/>
      </c>
      <c r="C4655" s="3" t="str">
        <f t="shared" si="399"/>
        <v/>
      </c>
      <c r="D4655" s="3" t="str">
        <f>IF(ISNUMBER(A4655),COUNTIF(Calculations!B:B, A4655),"")</f>
        <v/>
      </c>
      <c r="E4655" s="3" t="str">
        <f>IF(ISNUMBER(A4655),COUNTIF(Calculations!A:A, A4655),"")</f>
        <v/>
      </c>
      <c r="F4655" s="20" t="str">
        <f t="shared" si="400"/>
        <v/>
      </c>
      <c r="G4655" s="20" t="str">
        <f t="shared" si="401"/>
        <v/>
      </c>
    </row>
    <row r="4656" spans="1:7" x14ac:dyDescent="0.25">
      <c r="A4656" s="9" t="str">
        <f t="shared" si="397"/>
        <v/>
      </c>
      <c r="B4656" s="3" t="str">
        <f t="shared" si="398"/>
        <v/>
      </c>
      <c r="C4656" s="3" t="str">
        <f t="shared" si="399"/>
        <v/>
      </c>
      <c r="D4656" s="3" t="str">
        <f>IF(ISNUMBER(A4656),COUNTIF(Calculations!B:B, A4656),"")</f>
        <v/>
      </c>
      <c r="E4656" s="3" t="str">
        <f>IF(ISNUMBER(A4656),COUNTIF(Calculations!A:A, A4656),"")</f>
        <v/>
      </c>
      <c r="F4656" s="20" t="str">
        <f t="shared" si="400"/>
        <v/>
      </c>
      <c r="G4656" s="20" t="str">
        <f t="shared" si="401"/>
        <v/>
      </c>
    </row>
    <row r="4657" spans="1:7" x14ac:dyDescent="0.25">
      <c r="A4657" s="9" t="str">
        <f t="shared" si="397"/>
        <v/>
      </c>
      <c r="B4657" s="3" t="str">
        <f t="shared" si="398"/>
        <v/>
      </c>
      <c r="C4657" s="3" t="str">
        <f t="shared" si="399"/>
        <v/>
      </c>
      <c r="D4657" s="3" t="str">
        <f>IF(ISNUMBER(A4657),COUNTIF(Calculations!B:B, A4657),"")</f>
        <v/>
      </c>
      <c r="E4657" s="3" t="str">
        <f>IF(ISNUMBER(A4657),COUNTIF(Calculations!A:A, A4657),"")</f>
        <v/>
      </c>
      <c r="F4657" s="20" t="str">
        <f t="shared" si="400"/>
        <v/>
      </c>
      <c r="G4657" s="20" t="str">
        <f t="shared" si="401"/>
        <v/>
      </c>
    </row>
    <row r="4658" spans="1:7" x14ac:dyDescent="0.25">
      <c r="A4658" s="9" t="str">
        <f t="shared" si="397"/>
        <v/>
      </c>
      <c r="B4658" s="3" t="str">
        <f t="shared" si="398"/>
        <v/>
      </c>
      <c r="C4658" s="3" t="str">
        <f t="shared" si="399"/>
        <v/>
      </c>
      <c r="D4658" s="3" t="str">
        <f>IF(ISNUMBER(A4658),COUNTIF(Calculations!B:B, A4658),"")</f>
        <v/>
      </c>
      <c r="E4658" s="3" t="str">
        <f>IF(ISNUMBER(A4658),COUNTIF(Calculations!A:A, A4658),"")</f>
        <v/>
      </c>
      <c r="F4658" s="20" t="str">
        <f t="shared" si="400"/>
        <v/>
      </c>
      <c r="G4658" s="20" t="str">
        <f t="shared" si="401"/>
        <v/>
      </c>
    </row>
    <row r="4659" spans="1:7" x14ac:dyDescent="0.25">
      <c r="A4659" s="9" t="str">
        <f t="shared" si="397"/>
        <v/>
      </c>
      <c r="B4659" s="3" t="str">
        <f t="shared" si="398"/>
        <v/>
      </c>
      <c r="C4659" s="3" t="str">
        <f t="shared" si="399"/>
        <v/>
      </c>
      <c r="D4659" s="3" t="str">
        <f>IF(ISNUMBER(A4659),COUNTIF(Calculations!B:B, A4659),"")</f>
        <v/>
      </c>
      <c r="E4659" s="3" t="str">
        <f>IF(ISNUMBER(A4659),COUNTIF(Calculations!A:A, A4659),"")</f>
        <v/>
      </c>
      <c r="F4659" s="20" t="str">
        <f t="shared" si="400"/>
        <v/>
      </c>
      <c r="G4659" s="20" t="str">
        <f t="shared" si="401"/>
        <v/>
      </c>
    </row>
    <row r="4660" spans="1:7" x14ac:dyDescent="0.25">
      <c r="A4660" s="9" t="str">
        <f t="shared" si="397"/>
        <v/>
      </c>
      <c r="B4660" s="3" t="str">
        <f t="shared" si="398"/>
        <v/>
      </c>
      <c r="C4660" s="3" t="str">
        <f t="shared" si="399"/>
        <v/>
      </c>
      <c r="D4660" s="3" t="str">
        <f>IF(ISNUMBER(A4660),COUNTIF(Calculations!B:B, A4660),"")</f>
        <v/>
      </c>
      <c r="E4660" s="3" t="str">
        <f>IF(ISNUMBER(A4660),COUNTIF(Calculations!A:A, A4660),"")</f>
        <v/>
      </c>
      <c r="F4660" s="20" t="str">
        <f t="shared" si="400"/>
        <v/>
      </c>
      <c r="G4660" s="20" t="str">
        <f t="shared" si="401"/>
        <v/>
      </c>
    </row>
    <row r="4661" spans="1:7" x14ac:dyDescent="0.25">
      <c r="A4661" s="9" t="str">
        <f t="shared" si="397"/>
        <v/>
      </c>
      <c r="B4661" s="3" t="str">
        <f t="shared" si="398"/>
        <v/>
      </c>
      <c r="C4661" s="3" t="str">
        <f t="shared" si="399"/>
        <v/>
      </c>
      <c r="D4661" s="3" t="str">
        <f>IF(ISNUMBER(A4661),COUNTIF(Calculations!B:B, A4661),"")</f>
        <v/>
      </c>
      <c r="E4661" s="3" t="str">
        <f>IF(ISNUMBER(A4661),COUNTIF(Calculations!A:A, A4661),"")</f>
        <v/>
      </c>
      <c r="F4661" s="20" t="str">
        <f t="shared" si="400"/>
        <v/>
      </c>
      <c r="G4661" s="20" t="str">
        <f t="shared" si="401"/>
        <v/>
      </c>
    </row>
    <row r="4662" spans="1:7" x14ac:dyDescent="0.25">
      <c r="A4662" s="9" t="str">
        <f t="shared" si="397"/>
        <v/>
      </c>
      <c r="B4662" s="3" t="str">
        <f t="shared" si="398"/>
        <v/>
      </c>
      <c r="C4662" s="3" t="str">
        <f t="shared" si="399"/>
        <v/>
      </c>
      <c r="D4662" s="3" t="str">
        <f>IF(ISNUMBER(A4662),COUNTIF(Calculations!B:B, A4662),"")</f>
        <v/>
      </c>
      <c r="E4662" s="3" t="str">
        <f>IF(ISNUMBER(A4662),COUNTIF(Calculations!A:A, A4662),"")</f>
        <v/>
      </c>
      <c r="F4662" s="20" t="str">
        <f t="shared" si="400"/>
        <v/>
      </c>
      <c r="G4662" s="20" t="str">
        <f t="shared" si="401"/>
        <v/>
      </c>
    </row>
    <row r="4663" spans="1:7" x14ac:dyDescent="0.25">
      <c r="A4663" s="9" t="str">
        <f t="shared" si="397"/>
        <v/>
      </c>
      <c r="B4663" s="3" t="str">
        <f t="shared" si="398"/>
        <v/>
      </c>
      <c r="C4663" s="3" t="str">
        <f t="shared" si="399"/>
        <v/>
      </c>
      <c r="D4663" s="3" t="str">
        <f>IF(ISNUMBER(A4663),COUNTIF(Calculations!B:B, A4663),"")</f>
        <v/>
      </c>
      <c r="E4663" s="3" t="str">
        <f>IF(ISNUMBER(A4663),COUNTIF(Calculations!A:A, A4663),"")</f>
        <v/>
      </c>
      <c r="F4663" s="20" t="str">
        <f t="shared" si="400"/>
        <v/>
      </c>
      <c r="G4663" s="20" t="str">
        <f t="shared" si="401"/>
        <v/>
      </c>
    </row>
    <row r="4664" spans="1:7" x14ac:dyDescent="0.25">
      <c r="A4664" s="9" t="str">
        <f t="shared" si="397"/>
        <v/>
      </c>
      <c r="B4664" s="3" t="str">
        <f t="shared" si="398"/>
        <v/>
      </c>
      <c r="C4664" s="3" t="str">
        <f t="shared" si="399"/>
        <v/>
      </c>
      <c r="D4664" s="3" t="str">
        <f>IF(ISNUMBER(A4664),COUNTIF(Calculations!B:B, A4664),"")</f>
        <v/>
      </c>
      <c r="E4664" s="3" t="str">
        <f>IF(ISNUMBER(A4664),COUNTIF(Calculations!A:A, A4664),"")</f>
        <v/>
      </c>
      <c r="F4664" s="20" t="str">
        <f t="shared" si="400"/>
        <v/>
      </c>
      <c r="G4664" s="20" t="str">
        <f t="shared" si="401"/>
        <v/>
      </c>
    </row>
    <row r="4665" spans="1:7" x14ac:dyDescent="0.25">
      <c r="A4665" s="9" t="str">
        <f t="shared" si="397"/>
        <v/>
      </c>
      <c r="B4665" s="3" t="str">
        <f t="shared" si="398"/>
        <v/>
      </c>
      <c r="C4665" s="3" t="str">
        <f t="shared" si="399"/>
        <v/>
      </c>
      <c r="D4665" s="3" t="str">
        <f>IF(ISNUMBER(A4665),COUNTIF(Calculations!B:B, A4665),"")</f>
        <v/>
      </c>
      <c r="E4665" s="3" t="str">
        <f>IF(ISNUMBER(A4665),COUNTIF(Calculations!A:A, A4665),"")</f>
        <v/>
      </c>
      <c r="F4665" s="20" t="str">
        <f t="shared" si="400"/>
        <v/>
      </c>
      <c r="G4665" s="20" t="str">
        <f t="shared" si="401"/>
        <v/>
      </c>
    </row>
    <row r="4666" spans="1:7" x14ac:dyDescent="0.25">
      <c r="A4666" s="9" t="str">
        <f t="shared" si="397"/>
        <v/>
      </c>
      <c r="B4666" s="3" t="str">
        <f t="shared" si="398"/>
        <v/>
      </c>
      <c r="C4666" s="3" t="str">
        <f t="shared" si="399"/>
        <v/>
      </c>
      <c r="D4666" s="3" t="str">
        <f>IF(ISNUMBER(A4666),COUNTIF(Calculations!B:B, A4666),"")</f>
        <v/>
      </c>
      <c r="E4666" s="3" t="str">
        <f>IF(ISNUMBER(A4666),COUNTIF(Calculations!A:A, A4666),"")</f>
        <v/>
      </c>
      <c r="F4666" s="20" t="str">
        <f t="shared" si="400"/>
        <v/>
      </c>
      <c r="G4666" s="20" t="str">
        <f t="shared" si="401"/>
        <v/>
      </c>
    </row>
    <row r="4667" spans="1:7" x14ac:dyDescent="0.25">
      <c r="A4667" s="9" t="str">
        <f t="shared" si="397"/>
        <v/>
      </c>
      <c r="B4667" s="3" t="str">
        <f t="shared" si="398"/>
        <v/>
      </c>
      <c r="C4667" s="3" t="str">
        <f t="shared" si="399"/>
        <v/>
      </c>
      <c r="D4667" s="3" t="str">
        <f>IF(ISNUMBER(A4667),COUNTIF(Calculations!B:B, A4667),"")</f>
        <v/>
      </c>
      <c r="E4667" s="3" t="str">
        <f>IF(ISNUMBER(A4667),COUNTIF(Calculations!A:A, A4667),"")</f>
        <v/>
      </c>
      <c r="F4667" s="20" t="str">
        <f t="shared" si="400"/>
        <v/>
      </c>
      <c r="G4667" s="20" t="str">
        <f t="shared" si="401"/>
        <v/>
      </c>
    </row>
    <row r="4668" spans="1:7" x14ac:dyDescent="0.25">
      <c r="A4668" s="9" t="str">
        <f t="shared" si="397"/>
        <v/>
      </c>
      <c r="B4668" s="3" t="str">
        <f t="shared" si="398"/>
        <v/>
      </c>
      <c r="C4668" s="3" t="str">
        <f t="shared" si="399"/>
        <v/>
      </c>
      <c r="D4668" s="3" t="str">
        <f>IF(ISNUMBER(A4668),COUNTIF(Calculations!B:B, A4668),"")</f>
        <v/>
      </c>
      <c r="E4668" s="3" t="str">
        <f>IF(ISNUMBER(A4668),COUNTIF(Calculations!A:A, A4668),"")</f>
        <v/>
      </c>
      <c r="F4668" s="20" t="str">
        <f t="shared" si="400"/>
        <v/>
      </c>
      <c r="G4668" s="20" t="str">
        <f t="shared" si="401"/>
        <v/>
      </c>
    </row>
    <row r="4669" spans="1:7" x14ac:dyDescent="0.25">
      <c r="A4669" s="9" t="str">
        <f t="shared" si="397"/>
        <v/>
      </c>
      <c r="B4669" s="3" t="str">
        <f t="shared" si="398"/>
        <v/>
      </c>
      <c r="C4669" s="3" t="str">
        <f t="shared" si="399"/>
        <v/>
      </c>
      <c r="D4669" s="3" t="str">
        <f>IF(ISNUMBER(A4669),COUNTIF(Calculations!B:B, A4669),"")</f>
        <v/>
      </c>
      <c r="E4669" s="3" t="str">
        <f>IF(ISNUMBER(A4669),COUNTIF(Calculations!A:A, A4669),"")</f>
        <v/>
      </c>
      <c r="F4669" s="20" t="str">
        <f t="shared" si="400"/>
        <v/>
      </c>
      <c r="G4669" s="20" t="str">
        <f t="shared" si="401"/>
        <v/>
      </c>
    </row>
    <row r="4670" spans="1:7" x14ac:dyDescent="0.25">
      <c r="A4670" s="9" t="str">
        <f t="shared" si="397"/>
        <v/>
      </c>
      <c r="B4670" s="3" t="str">
        <f t="shared" si="398"/>
        <v/>
      </c>
      <c r="C4670" s="3" t="str">
        <f t="shared" si="399"/>
        <v/>
      </c>
      <c r="D4670" s="3" t="str">
        <f>IF(ISNUMBER(A4670),COUNTIF(Calculations!B:B, A4670),"")</f>
        <v/>
      </c>
      <c r="E4670" s="3" t="str">
        <f>IF(ISNUMBER(A4670),COUNTIF(Calculations!A:A, A4670),"")</f>
        <v/>
      </c>
      <c r="F4670" s="20" t="str">
        <f t="shared" si="400"/>
        <v/>
      </c>
      <c r="G4670" s="20" t="str">
        <f t="shared" si="401"/>
        <v/>
      </c>
    </row>
    <row r="4671" spans="1:7" x14ac:dyDescent="0.25">
      <c r="A4671" s="9" t="str">
        <f t="shared" si="397"/>
        <v/>
      </c>
      <c r="B4671" s="3" t="str">
        <f t="shared" si="398"/>
        <v/>
      </c>
      <c r="C4671" s="3" t="str">
        <f t="shared" si="399"/>
        <v/>
      </c>
      <c r="D4671" s="3" t="str">
        <f>IF(ISNUMBER(A4671),COUNTIF(Calculations!B:B, A4671),"")</f>
        <v/>
      </c>
      <c r="E4671" s="3" t="str">
        <f>IF(ISNUMBER(A4671),COUNTIF(Calculations!A:A, A4671),"")</f>
        <v/>
      </c>
      <c r="F4671" s="20" t="str">
        <f t="shared" si="400"/>
        <v/>
      </c>
      <c r="G4671" s="20" t="str">
        <f t="shared" si="401"/>
        <v/>
      </c>
    </row>
    <row r="4672" spans="1:7" x14ac:dyDescent="0.25">
      <c r="A4672" s="9" t="str">
        <f t="shared" si="397"/>
        <v/>
      </c>
      <c r="B4672" s="3" t="str">
        <f t="shared" si="398"/>
        <v/>
      </c>
      <c r="C4672" s="3" t="str">
        <f t="shared" si="399"/>
        <v/>
      </c>
      <c r="D4672" s="3" t="str">
        <f>IF(ISNUMBER(A4672),COUNTIF(Calculations!B:B, A4672),"")</f>
        <v/>
      </c>
      <c r="E4672" s="3" t="str">
        <f>IF(ISNUMBER(A4672),COUNTIF(Calculations!A:A, A4672),"")</f>
        <v/>
      </c>
      <c r="F4672" s="20" t="str">
        <f t="shared" si="400"/>
        <v/>
      </c>
      <c r="G4672" s="20" t="str">
        <f t="shared" si="401"/>
        <v/>
      </c>
    </row>
    <row r="4673" spans="1:7" x14ac:dyDescent="0.25">
      <c r="A4673" s="9" t="str">
        <f t="shared" si="397"/>
        <v/>
      </c>
      <c r="B4673" s="3" t="str">
        <f t="shared" si="398"/>
        <v/>
      </c>
      <c r="C4673" s="3" t="str">
        <f t="shared" si="399"/>
        <v/>
      </c>
      <c r="D4673" s="3" t="str">
        <f>IF(ISNUMBER(A4673),COUNTIF(Calculations!B:B, A4673),"")</f>
        <v/>
      </c>
      <c r="E4673" s="3" t="str">
        <f>IF(ISNUMBER(A4673),COUNTIF(Calculations!A:A, A4673),"")</f>
        <v/>
      </c>
      <c r="F4673" s="20" t="str">
        <f t="shared" si="400"/>
        <v/>
      </c>
      <c r="G4673" s="20" t="str">
        <f t="shared" si="401"/>
        <v/>
      </c>
    </row>
    <row r="4674" spans="1:7" x14ac:dyDescent="0.25">
      <c r="A4674" s="9" t="str">
        <f t="shared" si="397"/>
        <v/>
      </c>
      <c r="B4674" s="3" t="str">
        <f t="shared" si="398"/>
        <v/>
      </c>
      <c r="C4674" s="3" t="str">
        <f t="shared" si="399"/>
        <v/>
      </c>
      <c r="D4674" s="3" t="str">
        <f>IF(ISNUMBER(A4674),COUNTIF(Calculations!B:B, A4674),"")</f>
        <v/>
      </c>
      <c r="E4674" s="3" t="str">
        <f>IF(ISNUMBER(A4674),COUNTIF(Calculations!A:A, A4674),"")</f>
        <v/>
      </c>
      <c r="F4674" s="20" t="str">
        <f t="shared" si="400"/>
        <v/>
      </c>
      <c r="G4674" s="20" t="str">
        <f t="shared" si="401"/>
        <v/>
      </c>
    </row>
    <row r="4675" spans="1:7" x14ac:dyDescent="0.25">
      <c r="A4675" s="9" t="str">
        <f t="shared" si="397"/>
        <v/>
      </c>
      <c r="B4675" s="3" t="str">
        <f t="shared" si="398"/>
        <v/>
      </c>
      <c r="C4675" s="3" t="str">
        <f t="shared" si="399"/>
        <v/>
      </c>
      <c r="D4675" s="3" t="str">
        <f>IF(ISNUMBER(A4675),COUNTIF(Calculations!B:B, A4675),"")</f>
        <v/>
      </c>
      <c r="E4675" s="3" t="str">
        <f>IF(ISNUMBER(A4675),COUNTIF(Calculations!A:A, A4675),"")</f>
        <v/>
      </c>
      <c r="F4675" s="20" t="str">
        <f t="shared" si="400"/>
        <v/>
      </c>
      <c r="G4675" s="20" t="str">
        <f t="shared" si="401"/>
        <v/>
      </c>
    </row>
    <row r="4676" spans="1:7" x14ac:dyDescent="0.25">
      <c r="A4676" s="9" t="str">
        <f t="shared" si="397"/>
        <v/>
      </c>
      <c r="B4676" s="3" t="str">
        <f t="shared" si="398"/>
        <v/>
      </c>
      <c r="C4676" s="3" t="str">
        <f t="shared" si="399"/>
        <v/>
      </c>
      <c r="D4676" s="3" t="str">
        <f>IF(ISNUMBER(A4676),COUNTIF(Calculations!B:B, A4676),"")</f>
        <v/>
      </c>
      <c r="E4676" s="3" t="str">
        <f>IF(ISNUMBER(A4676),COUNTIF(Calculations!A:A, A4676),"")</f>
        <v/>
      </c>
      <c r="F4676" s="20" t="str">
        <f t="shared" si="400"/>
        <v/>
      </c>
      <c r="G4676" s="20" t="str">
        <f t="shared" si="401"/>
        <v/>
      </c>
    </row>
    <row r="4677" spans="1:7" x14ac:dyDescent="0.25">
      <c r="A4677" s="9" t="str">
        <f t="shared" si="397"/>
        <v/>
      </c>
      <c r="B4677" s="3" t="str">
        <f t="shared" si="398"/>
        <v/>
      </c>
      <c r="C4677" s="3" t="str">
        <f t="shared" si="399"/>
        <v/>
      </c>
      <c r="D4677" s="3" t="str">
        <f>IF(ISNUMBER(A4677),COUNTIF(Calculations!B:B, A4677),"")</f>
        <v/>
      </c>
      <c r="E4677" s="3" t="str">
        <f>IF(ISNUMBER(A4677),COUNTIF(Calculations!A:A, A4677),"")</f>
        <v/>
      </c>
      <c r="F4677" s="20" t="str">
        <f t="shared" si="400"/>
        <v/>
      </c>
      <c r="G4677" s="20" t="str">
        <f t="shared" si="401"/>
        <v/>
      </c>
    </row>
    <row r="4678" spans="1:7" x14ac:dyDescent="0.25">
      <c r="A4678" s="9" t="str">
        <f t="shared" si="397"/>
        <v/>
      </c>
      <c r="B4678" s="3" t="str">
        <f t="shared" si="398"/>
        <v/>
      </c>
      <c r="C4678" s="3" t="str">
        <f t="shared" si="399"/>
        <v/>
      </c>
      <c r="D4678" s="3" t="str">
        <f>IF(ISNUMBER(A4678),COUNTIF(Calculations!B:B, A4678),"")</f>
        <v/>
      </c>
      <c r="E4678" s="3" t="str">
        <f>IF(ISNUMBER(A4678),COUNTIF(Calculations!A:A, A4678),"")</f>
        <v/>
      </c>
      <c r="F4678" s="20" t="str">
        <f t="shared" si="400"/>
        <v/>
      </c>
      <c r="G4678" s="20" t="str">
        <f t="shared" si="401"/>
        <v/>
      </c>
    </row>
    <row r="4679" spans="1:7" x14ac:dyDescent="0.25">
      <c r="A4679" s="9" t="str">
        <f t="shared" si="397"/>
        <v/>
      </c>
      <c r="B4679" s="3" t="str">
        <f t="shared" si="398"/>
        <v/>
      </c>
      <c r="C4679" s="3" t="str">
        <f t="shared" si="399"/>
        <v/>
      </c>
      <c r="D4679" s="3" t="str">
        <f>IF(ISNUMBER(A4679),COUNTIF(Calculations!B:B, A4679),"")</f>
        <v/>
      </c>
      <c r="E4679" s="3" t="str">
        <f>IF(ISNUMBER(A4679),COUNTIF(Calculations!A:A, A4679),"")</f>
        <v/>
      </c>
      <c r="F4679" s="20" t="str">
        <f t="shared" si="400"/>
        <v/>
      </c>
      <c r="G4679" s="20" t="str">
        <f t="shared" si="401"/>
        <v/>
      </c>
    </row>
    <row r="4680" spans="1:7" x14ac:dyDescent="0.25">
      <c r="A4680" s="9" t="str">
        <f t="shared" si="397"/>
        <v/>
      </c>
      <c r="B4680" s="3" t="str">
        <f t="shared" si="398"/>
        <v/>
      </c>
      <c r="C4680" s="3" t="str">
        <f t="shared" si="399"/>
        <v/>
      </c>
      <c r="D4680" s="3" t="str">
        <f>IF(ISNUMBER(A4680),COUNTIF(Calculations!B:B, A4680),"")</f>
        <v/>
      </c>
      <c r="E4680" s="3" t="str">
        <f>IF(ISNUMBER(A4680),COUNTIF(Calculations!A:A, A4680),"")</f>
        <v/>
      </c>
      <c r="F4680" s="20" t="str">
        <f t="shared" si="400"/>
        <v/>
      </c>
      <c r="G4680" s="20" t="str">
        <f t="shared" si="401"/>
        <v/>
      </c>
    </row>
    <row r="4681" spans="1:7" x14ac:dyDescent="0.25">
      <c r="A4681" s="9" t="str">
        <f t="shared" si="397"/>
        <v/>
      </c>
      <c r="B4681" s="3" t="str">
        <f t="shared" si="398"/>
        <v/>
      </c>
      <c r="C4681" s="3" t="str">
        <f t="shared" si="399"/>
        <v/>
      </c>
      <c r="D4681" s="3" t="str">
        <f>IF(ISNUMBER(A4681),COUNTIF(Calculations!B:B, A4681),"")</f>
        <v/>
      </c>
      <c r="E4681" s="3" t="str">
        <f>IF(ISNUMBER(A4681),COUNTIF(Calculations!A:A, A4681),"")</f>
        <v/>
      </c>
      <c r="F4681" s="20" t="str">
        <f t="shared" si="400"/>
        <v/>
      </c>
      <c r="G4681" s="20" t="str">
        <f t="shared" si="401"/>
        <v/>
      </c>
    </row>
    <row r="4682" spans="1:7" x14ac:dyDescent="0.25">
      <c r="A4682" s="9" t="str">
        <f t="shared" si="397"/>
        <v/>
      </c>
      <c r="B4682" s="3" t="str">
        <f t="shared" si="398"/>
        <v/>
      </c>
      <c r="C4682" s="3" t="str">
        <f t="shared" si="399"/>
        <v/>
      </c>
      <c r="D4682" s="3" t="str">
        <f>IF(ISNUMBER(A4682),COUNTIF(Calculations!B:B, A4682),"")</f>
        <v/>
      </c>
      <c r="E4682" s="3" t="str">
        <f>IF(ISNUMBER(A4682),COUNTIF(Calculations!A:A, A4682),"")</f>
        <v/>
      </c>
      <c r="F4682" s="20" t="str">
        <f t="shared" si="400"/>
        <v/>
      </c>
      <c r="G4682" s="20" t="str">
        <f t="shared" si="401"/>
        <v/>
      </c>
    </row>
    <row r="4683" spans="1:7" x14ac:dyDescent="0.25">
      <c r="A4683" s="9" t="str">
        <f t="shared" si="397"/>
        <v/>
      </c>
      <c r="B4683" s="3" t="str">
        <f t="shared" si="398"/>
        <v/>
      </c>
      <c r="C4683" s="3" t="str">
        <f t="shared" si="399"/>
        <v/>
      </c>
      <c r="D4683" s="3" t="str">
        <f>IF(ISNUMBER(A4683),COUNTIF(Calculations!B:B, A4683),"")</f>
        <v/>
      </c>
      <c r="E4683" s="3" t="str">
        <f>IF(ISNUMBER(A4683),COUNTIF(Calculations!A:A, A4683),"")</f>
        <v/>
      </c>
      <c r="F4683" s="20" t="str">
        <f t="shared" si="400"/>
        <v/>
      </c>
      <c r="G4683" s="20" t="str">
        <f t="shared" si="401"/>
        <v/>
      </c>
    </row>
    <row r="4684" spans="1:7" x14ac:dyDescent="0.25">
      <c r="A4684" s="9" t="str">
        <f t="shared" si="397"/>
        <v/>
      </c>
      <c r="B4684" s="3" t="str">
        <f t="shared" si="398"/>
        <v/>
      </c>
      <c r="C4684" s="3" t="str">
        <f t="shared" si="399"/>
        <v/>
      </c>
      <c r="D4684" s="3" t="str">
        <f>IF(ISNUMBER(A4684),COUNTIF(Calculations!B:B, A4684),"")</f>
        <v/>
      </c>
      <c r="E4684" s="3" t="str">
        <f>IF(ISNUMBER(A4684),COUNTIF(Calculations!A:A, A4684),"")</f>
        <v/>
      </c>
      <c r="F4684" s="20" t="str">
        <f t="shared" si="400"/>
        <v/>
      </c>
      <c r="G4684" s="20" t="str">
        <f t="shared" si="401"/>
        <v/>
      </c>
    </row>
    <row r="4685" spans="1:7" x14ac:dyDescent="0.25">
      <c r="A4685" s="9" t="str">
        <f t="shared" si="397"/>
        <v/>
      </c>
      <c r="B4685" s="3" t="str">
        <f t="shared" si="398"/>
        <v/>
      </c>
      <c r="C4685" s="3" t="str">
        <f t="shared" si="399"/>
        <v/>
      </c>
      <c r="D4685" s="3" t="str">
        <f>IF(ISNUMBER(A4685),COUNTIF(Calculations!B:B, A4685),"")</f>
        <v/>
      </c>
      <c r="E4685" s="3" t="str">
        <f>IF(ISNUMBER(A4685),COUNTIF(Calculations!A:A, A4685),"")</f>
        <v/>
      </c>
      <c r="F4685" s="20" t="str">
        <f t="shared" si="400"/>
        <v/>
      </c>
      <c r="G4685" s="20" t="str">
        <f t="shared" si="401"/>
        <v/>
      </c>
    </row>
    <row r="4686" spans="1:7" x14ac:dyDescent="0.25">
      <c r="A4686" s="9" t="str">
        <f t="shared" si="397"/>
        <v/>
      </c>
      <c r="B4686" s="3" t="str">
        <f t="shared" si="398"/>
        <v/>
      </c>
      <c r="C4686" s="3" t="str">
        <f t="shared" si="399"/>
        <v/>
      </c>
      <c r="D4686" s="3" t="str">
        <f>IF(ISNUMBER(A4686),COUNTIF(Calculations!B:B, A4686),"")</f>
        <v/>
      </c>
      <c r="E4686" s="3" t="str">
        <f>IF(ISNUMBER(A4686),COUNTIF(Calculations!A:A, A4686),"")</f>
        <v/>
      </c>
      <c r="F4686" s="20" t="str">
        <f t="shared" si="400"/>
        <v/>
      </c>
      <c r="G4686" s="20" t="str">
        <f t="shared" si="401"/>
        <v/>
      </c>
    </row>
    <row r="4687" spans="1:7" x14ac:dyDescent="0.25">
      <c r="A4687" s="9" t="str">
        <f t="shared" si="397"/>
        <v/>
      </c>
      <c r="B4687" s="3" t="str">
        <f t="shared" si="398"/>
        <v/>
      </c>
      <c r="C4687" s="3" t="str">
        <f t="shared" si="399"/>
        <v/>
      </c>
      <c r="D4687" s="3" t="str">
        <f>IF(ISNUMBER(A4687),COUNTIF(Calculations!B:B, A4687),"")</f>
        <v/>
      </c>
      <c r="E4687" s="3" t="str">
        <f>IF(ISNUMBER(A4687),COUNTIF(Calculations!A:A, A4687),"")</f>
        <v/>
      </c>
      <c r="F4687" s="20" t="str">
        <f t="shared" si="400"/>
        <v/>
      </c>
      <c r="G4687" s="20" t="str">
        <f t="shared" si="401"/>
        <v/>
      </c>
    </row>
    <row r="4688" spans="1:7" x14ac:dyDescent="0.25">
      <c r="A4688" s="9" t="str">
        <f t="shared" si="397"/>
        <v/>
      </c>
      <c r="B4688" s="3" t="str">
        <f t="shared" si="398"/>
        <v/>
      </c>
      <c r="C4688" s="3" t="str">
        <f t="shared" si="399"/>
        <v/>
      </c>
      <c r="D4688" s="3" t="str">
        <f>IF(ISNUMBER(A4688),COUNTIF(Calculations!B:B, A4688),"")</f>
        <v/>
      </c>
      <c r="E4688" s="3" t="str">
        <f>IF(ISNUMBER(A4688),COUNTIF(Calculations!A:A, A4688),"")</f>
        <v/>
      </c>
      <c r="F4688" s="20" t="str">
        <f t="shared" si="400"/>
        <v/>
      </c>
      <c r="G4688" s="20" t="str">
        <f t="shared" si="401"/>
        <v/>
      </c>
    </row>
    <row r="4689" spans="1:7" x14ac:dyDescent="0.25">
      <c r="A4689" s="9" t="str">
        <f t="shared" si="397"/>
        <v/>
      </c>
      <c r="B4689" s="3" t="str">
        <f t="shared" si="398"/>
        <v/>
      </c>
      <c r="C4689" s="3" t="str">
        <f t="shared" si="399"/>
        <v/>
      </c>
      <c r="D4689" s="3" t="str">
        <f>IF(ISNUMBER(A4689),COUNTIF(Calculations!B:B, A4689),"")</f>
        <v/>
      </c>
      <c r="E4689" s="3" t="str">
        <f>IF(ISNUMBER(A4689),COUNTIF(Calculations!A:A, A4689),"")</f>
        <v/>
      </c>
      <c r="F4689" s="20" t="str">
        <f t="shared" si="400"/>
        <v/>
      </c>
      <c r="G4689" s="20" t="str">
        <f t="shared" si="401"/>
        <v/>
      </c>
    </row>
    <row r="4690" spans="1:7" x14ac:dyDescent="0.25">
      <c r="A4690" s="9" t="str">
        <f t="shared" si="397"/>
        <v/>
      </c>
      <c r="B4690" s="3" t="str">
        <f t="shared" si="398"/>
        <v/>
      </c>
      <c r="C4690" s="3" t="str">
        <f t="shared" si="399"/>
        <v/>
      </c>
      <c r="D4690" s="3" t="str">
        <f>IF(ISNUMBER(A4690),COUNTIF(Calculations!B:B, A4690),"")</f>
        <v/>
      </c>
      <c r="E4690" s="3" t="str">
        <f>IF(ISNUMBER(A4690),COUNTIF(Calculations!A:A, A4690),"")</f>
        <v/>
      </c>
      <c r="F4690" s="20" t="str">
        <f t="shared" si="400"/>
        <v/>
      </c>
      <c r="G4690" s="20" t="str">
        <f t="shared" si="401"/>
        <v/>
      </c>
    </row>
    <row r="4691" spans="1:7" x14ac:dyDescent="0.25">
      <c r="A4691" s="9" t="str">
        <f t="shared" si="397"/>
        <v/>
      </c>
      <c r="B4691" s="3" t="str">
        <f t="shared" si="398"/>
        <v/>
      </c>
      <c r="C4691" s="3" t="str">
        <f t="shared" si="399"/>
        <v/>
      </c>
      <c r="D4691" s="3" t="str">
        <f>IF(ISNUMBER(A4691),COUNTIF(Calculations!B:B, A4691),"")</f>
        <v/>
      </c>
      <c r="E4691" s="3" t="str">
        <f>IF(ISNUMBER(A4691),COUNTIF(Calculations!A:A, A4691),"")</f>
        <v/>
      </c>
      <c r="F4691" s="20" t="str">
        <f t="shared" si="400"/>
        <v/>
      </c>
      <c r="G4691" s="20" t="str">
        <f t="shared" si="401"/>
        <v/>
      </c>
    </row>
    <row r="4692" spans="1:7" x14ac:dyDescent="0.25">
      <c r="A4692" s="9" t="str">
        <f t="shared" si="397"/>
        <v/>
      </c>
      <c r="B4692" s="3" t="str">
        <f t="shared" si="398"/>
        <v/>
      </c>
      <c r="C4692" s="3" t="str">
        <f t="shared" si="399"/>
        <v/>
      </c>
      <c r="D4692" s="3" t="str">
        <f>IF(ISNUMBER(A4692),COUNTIF(Calculations!B:B, A4692),"")</f>
        <v/>
      </c>
      <c r="E4692" s="3" t="str">
        <f>IF(ISNUMBER(A4692),COUNTIF(Calculations!A:A, A4692),"")</f>
        <v/>
      </c>
      <c r="F4692" s="20" t="str">
        <f t="shared" si="400"/>
        <v/>
      </c>
      <c r="G4692" s="20" t="str">
        <f t="shared" si="401"/>
        <v/>
      </c>
    </row>
    <row r="4693" spans="1:7" x14ac:dyDescent="0.25">
      <c r="A4693" s="9" t="str">
        <f t="shared" si="397"/>
        <v/>
      </c>
      <c r="B4693" s="3" t="str">
        <f t="shared" si="398"/>
        <v/>
      </c>
      <c r="C4693" s="3" t="str">
        <f t="shared" si="399"/>
        <v/>
      </c>
      <c r="D4693" s="3" t="str">
        <f>IF(ISNUMBER(A4693),COUNTIF(Calculations!B:B, A4693),"")</f>
        <v/>
      </c>
      <c r="E4693" s="3" t="str">
        <f>IF(ISNUMBER(A4693),COUNTIF(Calculations!A:A, A4693),"")</f>
        <v/>
      </c>
      <c r="F4693" s="20" t="str">
        <f t="shared" si="400"/>
        <v/>
      </c>
      <c r="G4693" s="20" t="str">
        <f t="shared" si="401"/>
        <v/>
      </c>
    </row>
    <row r="4694" spans="1:7" x14ac:dyDescent="0.25">
      <c r="A4694" s="9" t="str">
        <f t="shared" si="397"/>
        <v/>
      </c>
      <c r="B4694" s="3" t="str">
        <f t="shared" si="398"/>
        <v/>
      </c>
      <c r="C4694" s="3" t="str">
        <f t="shared" si="399"/>
        <v/>
      </c>
      <c r="D4694" s="3" t="str">
        <f>IF(ISNUMBER(A4694),COUNTIF(Calculations!B:B, A4694),"")</f>
        <v/>
      </c>
      <c r="E4694" s="3" t="str">
        <f>IF(ISNUMBER(A4694),COUNTIF(Calculations!A:A, A4694),"")</f>
        <v/>
      </c>
      <c r="F4694" s="20" t="str">
        <f t="shared" si="400"/>
        <v/>
      </c>
      <c r="G4694" s="20" t="str">
        <f t="shared" si="401"/>
        <v/>
      </c>
    </row>
    <row r="4695" spans="1:7" x14ac:dyDescent="0.25">
      <c r="A4695" s="9" t="str">
        <f t="shared" si="397"/>
        <v/>
      </c>
      <c r="B4695" s="3" t="str">
        <f t="shared" si="398"/>
        <v/>
      </c>
      <c r="C4695" s="3" t="str">
        <f t="shared" si="399"/>
        <v/>
      </c>
      <c r="D4695" s="3" t="str">
        <f>IF(ISNUMBER(A4695),COUNTIF(Calculations!B:B, A4695),"")</f>
        <v/>
      </c>
      <c r="E4695" s="3" t="str">
        <f>IF(ISNUMBER(A4695),COUNTIF(Calculations!A:A, A4695),"")</f>
        <v/>
      </c>
      <c r="F4695" s="20" t="str">
        <f t="shared" si="400"/>
        <v/>
      </c>
      <c r="G4695" s="20" t="str">
        <f t="shared" si="401"/>
        <v/>
      </c>
    </row>
    <row r="4696" spans="1:7" x14ac:dyDescent="0.25">
      <c r="A4696" s="9" t="str">
        <f t="shared" si="397"/>
        <v/>
      </c>
      <c r="B4696" s="3" t="str">
        <f t="shared" si="398"/>
        <v/>
      </c>
      <c r="C4696" s="3" t="str">
        <f t="shared" si="399"/>
        <v/>
      </c>
      <c r="D4696" s="3" t="str">
        <f>IF(ISNUMBER(A4696),COUNTIF(Calculations!B:B, A4696),"")</f>
        <v/>
      </c>
      <c r="E4696" s="3" t="str">
        <f>IF(ISNUMBER(A4696),COUNTIF(Calculations!A:A, A4696),"")</f>
        <v/>
      </c>
      <c r="F4696" s="20" t="str">
        <f t="shared" si="400"/>
        <v/>
      </c>
      <c r="G4696" s="20" t="str">
        <f t="shared" si="401"/>
        <v/>
      </c>
    </row>
    <row r="4697" spans="1:7" x14ac:dyDescent="0.25">
      <c r="A4697" s="9" t="str">
        <f t="shared" si="397"/>
        <v/>
      </c>
      <c r="B4697" s="3" t="str">
        <f t="shared" si="398"/>
        <v/>
      </c>
      <c r="C4697" s="3" t="str">
        <f t="shared" si="399"/>
        <v/>
      </c>
      <c r="D4697" s="3" t="str">
        <f>IF(ISNUMBER(A4697),COUNTIF(Calculations!B:B, A4697),"")</f>
        <v/>
      </c>
      <c r="E4697" s="3" t="str">
        <f>IF(ISNUMBER(A4697),COUNTIF(Calculations!A:A, A4697),"")</f>
        <v/>
      </c>
      <c r="F4697" s="20" t="str">
        <f t="shared" si="400"/>
        <v/>
      </c>
      <c r="G4697" s="20" t="str">
        <f t="shared" si="401"/>
        <v/>
      </c>
    </row>
    <row r="4698" spans="1:7" x14ac:dyDescent="0.25">
      <c r="A4698" s="9" t="str">
        <f t="shared" si="397"/>
        <v/>
      </c>
      <c r="B4698" s="3" t="str">
        <f t="shared" si="398"/>
        <v/>
      </c>
      <c r="C4698" s="3" t="str">
        <f t="shared" si="399"/>
        <v/>
      </c>
      <c r="D4698" s="3" t="str">
        <f>IF(ISNUMBER(A4698),COUNTIF(Calculations!B:B, A4698),"")</f>
        <v/>
      </c>
      <c r="E4698" s="3" t="str">
        <f>IF(ISNUMBER(A4698),COUNTIF(Calculations!A:A, A4698),"")</f>
        <v/>
      </c>
      <c r="F4698" s="20" t="str">
        <f t="shared" si="400"/>
        <v/>
      </c>
      <c r="G4698" s="20" t="str">
        <f t="shared" si="401"/>
        <v/>
      </c>
    </row>
    <row r="4699" spans="1:7" x14ac:dyDescent="0.25">
      <c r="A4699" s="9" t="str">
        <f t="shared" si="397"/>
        <v/>
      </c>
      <c r="B4699" s="3" t="str">
        <f t="shared" si="398"/>
        <v/>
      </c>
      <c r="C4699" s="3" t="str">
        <f t="shared" si="399"/>
        <v/>
      </c>
      <c r="D4699" s="3" t="str">
        <f>IF(ISNUMBER(A4699),COUNTIF(Calculations!B:B, A4699),"")</f>
        <v/>
      </c>
      <c r="E4699" s="3" t="str">
        <f>IF(ISNUMBER(A4699),COUNTIF(Calculations!A:A, A4699),"")</f>
        <v/>
      </c>
      <c r="F4699" s="20" t="str">
        <f t="shared" si="400"/>
        <v/>
      </c>
      <c r="G4699" s="20" t="str">
        <f t="shared" si="401"/>
        <v/>
      </c>
    </row>
    <row r="4700" spans="1:7" x14ac:dyDescent="0.25">
      <c r="A4700" s="9" t="str">
        <f t="shared" si="397"/>
        <v/>
      </c>
      <c r="B4700" s="3" t="str">
        <f t="shared" si="398"/>
        <v/>
      </c>
      <c r="C4700" s="3" t="str">
        <f t="shared" si="399"/>
        <v/>
      </c>
      <c r="D4700" s="3" t="str">
        <f>IF(ISNUMBER(A4700),COUNTIF(Calculations!B:B, A4700),"")</f>
        <v/>
      </c>
      <c r="E4700" s="3" t="str">
        <f>IF(ISNUMBER(A4700),COUNTIF(Calculations!A:A, A4700),"")</f>
        <v/>
      </c>
      <c r="F4700" s="20" t="str">
        <f t="shared" si="400"/>
        <v/>
      </c>
      <c r="G4700" s="20" t="str">
        <f t="shared" si="401"/>
        <v/>
      </c>
    </row>
    <row r="4701" spans="1:7" x14ac:dyDescent="0.25">
      <c r="A4701" s="9" t="str">
        <f t="shared" si="397"/>
        <v/>
      </c>
      <c r="B4701" s="3" t="str">
        <f t="shared" si="398"/>
        <v/>
      </c>
      <c r="C4701" s="3" t="str">
        <f t="shared" si="399"/>
        <v/>
      </c>
      <c r="D4701" s="3" t="str">
        <f>IF(ISNUMBER(A4701),COUNTIF(Calculations!B:B, A4701),"")</f>
        <v/>
      </c>
      <c r="E4701" s="3" t="str">
        <f>IF(ISNUMBER(A4701),COUNTIF(Calculations!A:A, A4701),"")</f>
        <v/>
      </c>
      <c r="F4701" s="20" t="str">
        <f t="shared" si="400"/>
        <v/>
      </c>
      <c r="G4701" s="20" t="str">
        <f t="shared" si="401"/>
        <v/>
      </c>
    </row>
    <row r="4702" spans="1:7" x14ac:dyDescent="0.25">
      <c r="A4702" s="9" t="str">
        <f t="shared" si="397"/>
        <v/>
      </c>
      <c r="B4702" s="3" t="str">
        <f t="shared" si="398"/>
        <v/>
      </c>
      <c r="C4702" s="3" t="str">
        <f t="shared" si="399"/>
        <v/>
      </c>
      <c r="D4702" s="3" t="str">
        <f>IF(ISNUMBER(A4702),COUNTIF(Calculations!B:B, A4702),"")</f>
        <v/>
      </c>
      <c r="E4702" s="3" t="str">
        <f>IF(ISNUMBER(A4702),COUNTIF(Calculations!A:A, A4702),"")</f>
        <v/>
      </c>
      <c r="F4702" s="20" t="str">
        <f t="shared" si="400"/>
        <v/>
      </c>
      <c r="G4702" s="20" t="str">
        <f t="shared" si="401"/>
        <v/>
      </c>
    </row>
    <row r="4703" spans="1:7" x14ac:dyDescent="0.25">
      <c r="A4703" s="9" t="str">
        <f t="shared" si="397"/>
        <v/>
      </c>
      <c r="B4703" s="3" t="str">
        <f t="shared" si="398"/>
        <v/>
      </c>
      <c r="C4703" s="3" t="str">
        <f t="shared" si="399"/>
        <v/>
      </c>
      <c r="D4703" s="3" t="str">
        <f>IF(ISNUMBER(A4703),COUNTIF(Calculations!B:B, A4703),"")</f>
        <v/>
      </c>
      <c r="E4703" s="3" t="str">
        <f>IF(ISNUMBER(A4703),COUNTIF(Calculations!A:A, A4703),"")</f>
        <v/>
      </c>
      <c r="F4703" s="20" t="str">
        <f t="shared" si="400"/>
        <v/>
      </c>
      <c r="G4703" s="20" t="str">
        <f t="shared" si="401"/>
        <v/>
      </c>
    </row>
    <row r="4704" spans="1:7" x14ac:dyDescent="0.25">
      <c r="A4704" s="9" t="str">
        <f t="shared" si="397"/>
        <v/>
      </c>
      <c r="B4704" s="3" t="str">
        <f t="shared" si="398"/>
        <v/>
      </c>
      <c r="C4704" s="3" t="str">
        <f t="shared" si="399"/>
        <v/>
      </c>
      <c r="D4704" s="3" t="str">
        <f>IF(ISNUMBER(A4704),COUNTIF(Calculations!B:B, A4704),"")</f>
        <v/>
      </c>
      <c r="E4704" s="3" t="str">
        <f>IF(ISNUMBER(A4704),COUNTIF(Calculations!A:A, A4704),"")</f>
        <v/>
      </c>
      <c r="F4704" s="20" t="str">
        <f t="shared" si="400"/>
        <v/>
      </c>
      <c r="G4704" s="20" t="str">
        <f t="shared" si="401"/>
        <v/>
      </c>
    </row>
    <row r="4705" spans="1:7" x14ac:dyDescent="0.25">
      <c r="A4705" s="9" t="str">
        <f t="shared" si="397"/>
        <v/>
      </c>
      <c r="B4705" s="3" t="str">
        <f t="shared" si="398"/>
        <v/>
      </c>
      <c r="C4705" s="3" t="str">
        <f t="shared" si="399"/>
        <v/>
      </c>
      <c r="D4705" s="3" t="str">
        <f>IF(ISNUMBER(A4705),COUNTIF(Calculations!B:B, A4705),"")</f>
        <v/>
      </c>
      <c r="E4705" s="3" t="str">
        <f>IF(ISNUMBER(A4705),COUNTIF(Calculations!A:A, A4705),"")</f>
        <v/>
      </c>
      <c r="F4705" s="20" t="str">
        <f t="shared" si="400"/>
        <v/>
      </c>
      <c r="G4705" s="20" t="str">
        <f t="shared" si="401"/>
        <v/>
      </c>
    </row>
    <row r="4706" spans="1:7" x14ac:dyDescent="0.25">
      <c r="A4706" s="9" t="str">
        <f t="shared" si="397"/>
        <v/>
      </c>
      <c r="B4706" s="3" t="str">
        <f t="shared" si="398"/>
        <v/>
      </c>
      <c r="C4706" s="3" t="str">
        <f t="shared" si="399"/>
        <v/>
      </c>
      <c r="D4706" s="3" t="str">
        <f>IF(ISNUMBER(A4706),COUNTIF(Calculations!B:B, A4706),"")</f>
        <v/>
      </c>
      <c r="E4706" s="3" t="str">
        <f>IF(ISNUMBER(A4706),COUNTIF(Calculations!A:A, A4706),"")</f>
        <v/>
      </c>
      <c r="F4706" s="20" t="str">
        <f t="shared" si="400"/>
        <v/>
      </c>
      <c r="G4706" s="20" t="str">
        <f t="shared" si="401"/>
        <v/>
      </c>
    </row>
    <row r="4707" spans="1:7" x14ac:dyDescent="0.25">
      <c r="A4707" s="9" t="str">
        <f t="shared" si="397"/>
        <v/>
      </c>
      <c r="B4707" s="3" t="str">
        <f t="shared" si="398"/>
        <v/>
      </c>
      <c r="C4707" s="3" t="str">
        <f t="shared" si="399"/>
        <v/>
      </c>
      <c r="D4707" s="3" t="str">
        <f>IF(ISNUMBER(A4707),COUNTIF(Calculations!B:B, A4707),"")</f>
        <v/>
      </c>
      <c r="E4707" s="3" t="str">
        <f>IF(ISNUMBER(A4707),COUNTIF(Calculations!A:A, A4707),"")</f>
        <v/>
      </c>
      <c r="F4707" s="20" t="str">
        <f t="shared" si="400"/>
        <v/>
      </c>
      <c r="G4707" s="20" t="str">
        <f t="shared" si="401"/>
        <v/>
      </c>
    </row>
    <row r="4708" spans="1:7" x14ac:dyDescent="0.25">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20" t="str">
        <f t="shared" ref="F4708:F4771" si="405">IF(ISNUMBER(A4708),F4707 + D4708,"")</f>
        <v/>
      </c>
      <c r="G4708" s="20" t="str">
        <f t="shared" ref="G4708:G4771" si="406">IF(ISNUMBER(A4708),G4707 + E4708,"")</f>
        <v/>
      </c>
    </row>
    <row r="4709" spans="1:7" x14ac:dyDescent="0.25">
      <c r="A4709" s="9" t="str">
        <f t="shared" si="402"/>
        <v/>
      </c>
      <c r="B4709" s="3" t="str">
        <f t="shared" si="403"/>
        <v/>
      </c>
      <c r="C4709" s="3" t="str">
        <f t="shared" si="404"/>
        <v/>
      </c>
      <c r="D4709" s="3" t="str">
        <f>IF(ISNUMBER(A4709),COUNTIF(Calculations!B:B, A4709),"")</f>
        <v/>
      </c>
      <c r="E4709" s="3" t="str">
        <f>IF(ISNUMBER(A4709),COUNTIF(Calculations!A:A, A4709),"")</f>
        <v/>
      </c>
      <c r="F4709" s="20" t="str">
        <f t="shared" si="405"/>
        <v/>
      </c>
      <c r="G4709" s="20" t="str">
        <f t="shared" si="406"/>
        <v/>
      </c>
    </row>
    <row r="4710" spans="1:7" x14ac:dyDescent="0.25">
      <c r="A4710" s="9" t="str">
        <f t="shared" si="402"/>
        <v/>
      </c>
      <c r="B4710" s="3" t="str">
        <f t="shared" si="403"/>
        <v/>
      </c>
      <c r="C4710" s="3" t="str">
        <f t="shared" si="404"/>
        <v/>
      </c>
      <c r="D4710" s="3" t="str">
        <f>IF(ISNUMBER(A4710),COUNTIF(Calculations!B:B, A4710),"")</f>
        <v/>
      </c>
      <c r="E4710" s="3" t="str">
        <f>IF(ISNUMBER(A4710),COUNTIF(Calculations!A:A, A4710),"")</f>
        <v/>
      </c>
      <c r="F4710" s="20" t="str">
        <f t="shared" si="405"/>
        <v/>
      </c>
      <c r="G4710" s="20" t="str">
        <f t="shared" si="406"/>
        <v/>
      </c>
    </row>
    <row r="4711" spans="1:7" x14ac:dyDescent="0.25">
      <c r="A4711" s="9" t="str">
        <f t="shared" si="402"/>
        <v/>
      </c>
      <c r="B4711" s="3" t="str">
        <f t="shared" si="403"/>
        <v/>
      </c>
      <c r="C4711" s="3" t="str">
        <f t="shared" si="404"/>
        <v/>
      </c>
      <c r="D4711" s="3" t="str">
        <f>IF(ISNUMBER(A4711),COUNTIF(Calculations!B:B, A4711),"")</f>
        <v/>
      </c>
      <c r="E4711" s="3" t="str">
        <f>IF(ISNUMBER(A4711),COUNTIF(Calculations!A:A, A4711),"")</f>
        <v/>
      </c>
      <c r="F4711" s="20" t="str">
        <f t="shared" si="405"/>
        <v/>
      </c>
      <c r="G4711" s="20" t="str">
        <f t="shared" si="406"/>
        <v/>
      </c>
    </row>
    <row r="4712" spans="1:7" x14ac:dyDescent="0.25">
      <c r="A4712" s="9" t="str">
        <f t="shared" si="402"/>
        <v/>
      </c>
      <c r="B4712" s="3" t="str">
        <f t="shared" si="403"/>
        <v/>
      </c>
      <c r="C4712" s="3" t="str">
        <f t="shared" si="404"/>
        <v/>
      </c>
      <c r="D4712" s="3" t="str">
        <f>IF(ISNUMBER(A4712),COUNTIF(Calculations!B:B, A4712),"")</f>
        <v/>
      </c>
      <c r="E4712" s="3" t="str">
        <f>IF(ISNUMBER(A4712),COUNTIF(Calculations!A:A, A4712),"")</f>
        <v/>
      </c>
      <c r="F4712" s="20" t="str">
        <f t="shared" si="405"/>
        <v/>
      </c>
      <c r="G4712" s="20" t="str">
        <f t="shared" si="406"/>
        <v/>
      </c>
    </row>
    <row r="4713" spans="1:7" x14ac:dyDescent="0.25">
      <c r="A4713" s="9" t="str">
        <f t="shared" si="402"/>
        <v/>
      </c>
      <c r="B4713" s="3" t="str">
        <f t="shared" si="403"/>
        <v/>
      </c>
      <c r="C4713" s="3" t="str">
        <f t="shared" si="404"/>
        <v/>
      </c>
      <c r="D4713" s="3" t="str">
        <f>IF(ISNUMBER(A4713),COUNTIF(Calculations!B:B, A4713),"")</f>
        <v/>
      </c>
      <c r="E4713" s="3" t="str">
        <f>IF(ISNUMBER(A4713),COUNTIF(Calculations!A:A, A4713),"")</f>
        <v/>
      </c>
      <c r="F4713" s="20" t="str">
        <f t="shared" si="405"/>
        <v/>
      </c>
      <c r="G4713" s="20" t="str">
        <f t="shared" si="406"/>
        <v/>
      </c>
    </row>
    <row r="4714" spans="1:7" x14ac:dyDescent="0.25">
      <c r="A4714" s="9" t="str">
        <f t="shared" si="402"/>
        <v/>
      </c>
      <c r="B4714" s="3" t="str">
        <f t="shared" si="403"/>
        <v/>
      </c>
      <c r="C4714" s="3" t="str">
        <f t="shared" si="404"/>
        <v/>
      </c>
      <c r="D4714" s="3" t="str">
        <f>IF(ISNUMBER(A4714),COUNTIF(Calculations!B:B, A4714),"")</f>
        <v/>
      </c>
      <c r="E4714" s="3" t="str">
        <f>IF(ISNUMBER(A4714),COUNTIF(Calculations!A:A, A4714),"")</f>
        <v/>
      </c>
      <c r="F4714" s="20" t="str">
        <f t="shared" si="405"/>
        <v/>
      </c>
      <c r="G4714" s="20" t="str">
        <f t="shared" si="406"/>
        <v/>
      </c>
    </row>
    <row r="4715" spans="1:7" x14ac:dyDescent="0.25">
      <c r="A4715" s="9" t="str">
        <f t="shared" si="402"/>
        <v/>
      </c>
      <c r="B4715" s="3" t="str">
        <f t="shared" si="403"/>
        <v/>
      </c>
      <c r="C4715" s="3" t="str">
        <f t="shared" si="404"/>
        <v/>
      </c>
      <c r="D4715" s="3" t="str">
        <f>IF(ISNUMBER(A4715),COUNTIF(Calculations!B:B, A4715),"")</f>
        <v/>
      </c>
      <c r="E4715" s="3" t="str">
        <f>IF(ISNUMBER(A4715),COUNTIF(Calculations!A:A, A4715),"")</f>
        <v/>
      </c>
      <c r="F4715" s="20" t="str">
        <f t="shared" si="405"/>
        <v/>
      </c>
      <c r="G4715" s="20" t="str">
        <f t="shared" si="406"/>
        <v/>
      </c>
    </row>
    <row r="4716" spans="1:7" x14ac:dyDescent="0.25">
      <c r="A4716" s="9" t="str">
        <f t="shared" si="402"/>
        <v/>
      </c>
      <c r="B4716" s="3" t="str">
        <f t="shared" si="403"/>
        <v/>
      </c>
      <c r="C4716" s="3" t="str">
        <f t="shared" si="404"/>
        <v/>
      </c>
      <c r="D4716" s="3" t="str">
        <f>IF(ISNUMBER(A4716),COUNTIF(Calculations!B:B, A4716),"")</f>
        <v/>
      </c>
      <c r="E4716" s="3" t="str">
        <f>IF(ISNUMBER(A4716),COUNTIF(Calculations!A:A, A4716),"")</f>
        <v/>
      </c>
      <c r="F4716" s="20" t="str">
        <f t="shared" si="405"/>
        <v/>
      </c>
      <c r="G4716" s="20" t="str">
        <f t="shared" si="406"/>
        <v/>
      </c>
    </row>
    <row r="4717" spans="1:7" x14ac:dyDescent="0.25">
      <c r="A4717" s="9" t="str">
        <f t="shared" si="402"/>
        <v/>
      </c>
      <c r="B4717" s="3" t="str">
        <f t="shared" si="403"/>
        <v/>
      </c>
      <c r="C4717" s="3" t="str">
        <f t="shared" si="404"/>
        <v/>
      </c>
      <c r="D4717" s="3" t="str">
        <f>IF(ISNUMBER(A4717),COUNTIF(Calculations!B:B, A4717),"")</f>
        <v/>
      </c>
      <c r="E4717" s="3" t="str">
        <f>IF(ISNUMBER(A4717),COUNTIF(Calculations!A:A, A4717),"")</f>
        <v/>
      </c>
      <c r="F4717" s="20" t="str">
        <f t="shared" si="405"/>
        <v/>
      </c>
      <c r="G4717" s="20" t="str">
        <f t="shared" si="406"/>
        <v/>
      </c>
    </row>
    <row r="4718" spans="1:7" x14ac:dyDescent="0.25">
      <c r="A4718" s="9" t="str">
        <f t="shared" si="402"/>
        <v/>
      </c>
      <c r="B4718" s="3" t="str">
        <f t="shared" si="403"/>
        <v/>
      </c>
      <c r="C4718" s="3" t="str">
        <f t="shared" si="404"/>
        <v/>
      </c>
      <c r="D4718" s="3" t="str">
        <f>IF(ISNUMBER(A4718),COUNTIF(Calculations!B:B, A4718),"")</f>
        <v/>
      </c>
      <c r="E4718" s="3" t="str">
        <f>IF(ISNUMBER(A4718),COUNTIF(Calculations!A:A, A4718),"")</f>
        <v/>
      </c>
      <c r="F4718" s="20" t="str">
        <f t="shared" si="405"/>
        <v/>
      </c>
      <c r="G4718" s="20" t="str">
        <f t="shared" si="406"/>
        <v/>
      </c>
    </row>
    <row r="4719" spans="1:7" x14ac:dyDescent="0.25">
      <c r="A4719" s="9" t="str">
        <f t="shared" si="402"/>
        <v/>
      </c>
      <c r="B4719" s="3" t="str">
        <f t="shared" si="403"/>
        <v/>
      </c>
      <c r="C4719" s="3" t="str">
        <f t="shared" si="404"/>
        <v/>
      </c>
      <c r="D4719" s="3" t="str">
        <f>IF(ISNUMBER(A4719),COUNTIF(Calculations!B:B, A4719),"")</f>
        <v/>
      </c>
      <c r="E4719" s="3" t="str">
        <f>IF(ISNUMBER(A4719),COUNTIF(Calculations!A:A, A4719),"")</f>
        <v/>
      </c>
      <c r="F4719" s="20" t="str">
        <f t="shared" si="405"/>
        <v/>
      </c>
      <c r="G4719" s="20" t="str">
        <f t="shared" si="406"/>
        <v/>
      </c>
    </row>
    <row r="4720" spans="1:7" x14ac:dyDescent="0.25">
      <c r="A4720" s="9" t="str">
        <f t="shared" si="402"/>
        <v/>
      </c>
      <c r="B4720" s="3" t="str">
        <f t="shared" si="403"/>
        <v/>
      </c>
      <c r="C4720" s="3" t="str">
        <f t="shared" si="404"/>
        <v/>
      </c>
      <c r="D4720" s="3" t="str">
        <f>IF(ISNUMBER(A4720),COUNTIF(Calculations!B:B, A4720),"")</f>
        <v/>
      </c>
      <c r="E4720" s="3" t="str">
        <f>IF(ISNUMBER(A4720),COUNTIF(Calculations!A:A, A4720),"")</f>
        <v/>
      </c>
      <c r="F4720" s="20" t="str">
        <f t="shared" si="405"/>
        <v/>
      </c>
      <c r="G4720" s="20" t="str">
        <f t="shared" si="406"/>
        <v/>
      </c>
    </row>
    <row r="4721" spans="1:7" x14ac:dyDescent="0.25">
      <c r="A4721" s="9" t="str">
        <f t="shared" si="402"/>
        <v/>
      </c>
      <c r="B4721" s="3" t="str">
        <f t="shared" si="403"/>
        <v/>
      </c>
      <c r="C4721" s="3" t="str">
        <f t="shared" si="404"/>
        <v/>
      </c>
      <c r="D4721" s="3" t="str">
        <f>IF(ISNUMBER(A4721),COUNTIF(Calculations!B:B, A4721),"")</f>
        <v/>
      </c>
      <c r="E4721" s="3" t="str">
        <f>IF(ISNUMBER(A4721),COUNTIF(Calculations!A:A, A4721),"")</f>
        <v/>
      </c>
      <c r="F4721" s="20" t="str">
        <f t="shared" si="405"/>
        <v/>
      </c>
      <c r="G4721" s="20" t="str">
        <f t="shared" si="406"/>
        <v/>
      </c>
    </row>
    <row r="4722" spans="1:7" x14ac:dyDescent="0.25">
      <c r="A4722" s="9" t="str">
        <f t="shared" si="402"/>
        <v/>
      </c>
      <c r="B4722" s="3" t="str">
        <f t="shared" si="403"/>
        <v/>
      </c>
      <c r="C4722" s="3" t="str">
        <f t="shared" si="404"/>
        <v/>
      </c>
      <c r="D4722" s="3" t="str">
        <f>IF(ISNUMBER(A4722),COUNTIF(Calculations!B:B, A4722),"")</f>
        <v/>
      </c>
      <c r="E4722" s="3" t="str">
        <f>IF(ISNUMBER(A4722),COUNTIF(Calculations!A:A, A4722),"")</f>
        <v/>
      </c>
      <c r="F4722" s="20" t="str">
        <f t="shared" si="405"/>
        <v/>
      </c>
      <c r="G4722" s="20" t="str">
        <f t="shared" si="406"/>
        <v/>
      </c>
    </row>
    <row r="4723" spans="1:7" x14ac:dyDescent="0.25">
      <c r="A4723" s="9" t="str">
        <f t="shared" si="402"/>
        <v/>
      </c>
      <c r="B4723" s="3" t="str">
        <f t="shared" si="403"/>
        <v/>
      </c>
      <c r="C4723" s="3" t="str">
        <f t="shared" si="404"/>
        <v/>
      </c>
      <c r="D4723" s="3" t="str">
        <f>IF(ISNUMBER(A4723),COUNTIF(Calculations!B:B, A4723),"")</f>
        <v/>
      </c>
      <c r="E4723" s="3" t="str">
        <f>IF(ISNUMBER(A4723),COUNTIF(Calculations!A:A, A4723),"")</f>
        <v/>
      </c>
      <c r="F4723" s="20" t="str">
        <f t="shared" si="405"/>
        <v/>
      </c>
      <c r="G4723" s="20" t="str">
        <f t="shared" si="406"/>
        <v/>
      </c>
    </row>
    <row r="4724" spans="1:7" x14ac:dyDescent="0.25">
      <c r="A4724" s="9" t="str">
        <f t="shared" si="402"/>
        <v/>
      </c>
      <c r="B4724" s="3" t="str">
        <f t="shared" si="403"/>
        <v/>
      </c>
      <c r="C4724" s="3" t="str">
        <f t="shared" si="404"/>
        <v/>
      </c>
      <c r="D4724" s="3" t="str">
        <f>IF(ISNUMBER(A4724),COUNTIF(Calculations!B:B, A4724),"")</f>
        <v/>
      </c>
      <c r="E4724" s="3" t="str">
        <f>IF(ISNUMBER(A4724),COUNTIF(Calculations!A:A, A4724),"")</f>
        <v/>
      </c>
      <c r="F4724" s="20" t="str">
        <f t="shared" si="405"/>
        <v/>
      </c>
      <c r="G4724" s="20" t="str">
        <f t="shared" si="406"/>
        <v/>
      </c>
    </row>
    <row r="4725" spans="1:7" x14ac:dyDescent="0.25">
      <c r="A4725" s="9" t="str">
        <f t="shared" si="402"/>
        <v/>
      </c>
      <c r="B4725" s="3" t="str">
        <f t="shared" si="403"/>
        <v/>
      </c>
      <c r="C4725" s="3" t="str">
        <f t="shared" si="404"/>
        <v/>
      </c>
      <c r="D4725" s="3" t="str">
        <f>IF(ISNUMBER(A4725),COUNTIF(Calculations!B:B, A4725),"")</f>
        <v/>
      </c>
      <c r="E4725" s="3" t="str">
        <f>IF(ISNUMBER(A4725),COUNTIF(Calculations!A:A, A4725),"")</f>
        <v/>
      </c>
      <c r="F4725" s="20" t="str">
        <f t="shared" si="405"/>
        <v/>
      </c>
      <c r="G4725" s="20" t="str">
        <f t="shared" si="406"/>
        <v/>
      </c>
    </row>
    <row r="4726" spans="1:7" x14ac:dyDescent="0.25">
      <c r="A4726" s="9" t="str">
        <f t="shared" si="402"/>
        <v/>
      </c>
      <c r="B4726" s="3" t="str">
        <f t="shared" si="403"/>
        <v/>
      </c>
      <c r="C4726" s="3" t="str">
        <f t="shared" si="404"/>
        <v/>
      </c>
      <c r="D4726" s="3" t="str">
        <f>IF(ISNUMBER(A4726),COUNTIF(Calculations!B:B, A4726),"")</f>
        <v/>
      </c>
      <c r="E4726" s="3" t="str">
        <f>IF(ISNUMBER(A4726),COUNTIF(Calculations!A:A, A4726),"")</f>
        <v/>
      </c>
      <c r="F4726" s="20" t="str">
        <f t="shared" si="405"/>
        <v/>
      </c>
      <c r="G4726" s="20" t="str">
        <f t="shared" si="406"/>
        <v/>
      </c>
    </row>
    <row r="4727" spans="1:7" x14ac:dyDescent="0.25">
      <c r="A4727" s="9" t="str">
        <f t="shared" si="402"/>
        <v/>
      </c>
      <c r="B4727" s="3" t="str">
        <f t="shared" si="403"/>
        <v/>
      </c>
      <c r="C4727" s="3" t="str">
        <f t="shared" si="404"/>
        <v/>
      </c>
      <c r="D4727" s="3" t="str">
        <f>IF(ISNUMBER(A4727),COUNTIF(Calculations!B:B, A4727),"")</f>
        <v/>
      </c>
      <c r="E4727" s="3" t="str">
        <f>IF(ISNUMBER(A4727),COUNTIF(Calculations!A:A, A4727),"")</f>
        <v/>
      </c>
      <c r="F4727" s="20" t="str">
        <f t="shared" si="405"/>
        <v/>
      </c>
      <c r="G4727" s="20" t="str">
        <f t="shared" si="406"/>
        <v/>
      </c>
    </row>
    <row r="4728" spans="1:7" x14ac:dyDescent="0.25">
      <c r="A4728" s="9" t="str">
        <f t="shared" si="402"/>
        <v/>
      </c>
      <c r="B4728" s="3" t="str">
        <f t="shared" si="403"/>
        <v/>
      </c>
      <c r="C4728" s="3" t="str">
        <f t="shared" si="404"/>
        <v/>
      </c>
      <c r="D4728" s="3" t="str">
        <f>IF(ISNUMBER(A4728),COUNTIF(Calculations!B:B, A4728),"")</f>
        <v/>
      </c>
      <c r="E4728" s="3" t="str">
        <f>IF(ISNUMBER(A4728),COUNTIF(Calculations!A:A, A4728),"")</f>
        <v/>
      </c>
      <c r="F4728" s="20" t="str">
        <f t="shared" si="405"/>
        <v/>
      </c>
      <c r="G4728" s="20" t="str">
        <f t="shared" si="406"/>
        <v/>
      </c>
    </row>
    <row r="4729" spans="1:7" x14ac:dyDescent="0.25">
      <c r="A4729" s="9" t="str">
        <f t="shared" si="402"/>
        <v/>
      </c>
      <c r="B4729" s="3" t="str">
        <f t="shared" si="403"/>
        <v/>
      </c>
      <c r="C4729" s="3" t="str">
        <f t="shared" si="404"/>
        <v/>
      </c>
      <c r="D4729" s="3" t="str">
        <f>IF(ISNUMBER(A4729),COUNTIF(Calculations!B:B, A4729),"")</f>
        <v/>
      </c>
      <c r="E4729" s="3" t="str">
        <f>IF(ISNUMBER(A4729),COUNTIF(Calculations!A:A, A4729),"")</f>
        <v/>
      </c>
      <c r="F4729" s="20" t="str">
        <f t="shared" si="405"/>
        <v/>
      </c>
      <c r="G4729" s="20" t="str">
        <f t="shared" si="406"/>
        <v/>
      </c>
    </row>
    <row r="4730" spans="1:7" x14ac:dyDescent="0.25">
      <c r="A4730" s="9" t="str">
        <f t="shared" si="402"/>
        <v/>
      </c>
      <c r="B4730" s="3" t="str">
        <f t="shared" si="403"/>
        <v/>
      </c>
      <c r="C4730" s="3" t="str">
        <f t="shared" si="404"/>
        <v/>
      </c>
      <c r="D4730" s="3" t="str">
        <f>IF(ISNUMBER(A4730),COUNTIF(Calculations!B:B, A4730),"")</f>
        <v/>
      </c>
      <c r="E4730" s="3" t="str">
        <f>IF(ISNUMBER(A4730),COUNTIF(Calculations!A:A, A4730),"")</f>
        <v/>
      </c>
      <c r="F4730" s="20" t="str">
        <f t="shared" si="405"/>
        <v/>
      </c>
      <c r="G4730" s="20" t="str">
        <f t="shared" si="406"/>
        <v/>
      </c>
    </row>
    <row r="4731" spans="1:7" x14ac:dyDescent="0.25">
      <c r="A4731" s="9" t="str">
        <f t="shared" si="402"/>
        <v/>
      </c>
      <c r="B4731" s="3" t="str">
        <f t="shared" si="403"/>
        <v/>
      </c>
      <c r="C4731" s="3" t="str">
        <f t="shared" si="404"/>
        <v/>
      </c>
      <c r="D4731" s="3" t="str">
        <f>IF(ISNUMBER(A4731),COUNTIF(Calculations!B:B, A4731),"")</f>
        <v/>
      </c>
      <c r="E4731" s="3" t="str">
        <f>IF(ISNUMBER(A4731),COUNTIF(Calculations!A:A, A4731),"")</f>
        <v/>
      </c>
      <c r="F4731" s="20" t="str">
        <f t="shared" si="405"/>
        <v/>
      </c>
      <c r="G4731" s="20" t="str">
        <f t="shared" si="406"/>
        <v/>
      </c>
    </row>
    <row r="4732" spans="1:7" x14ac:dyDescent="0.25">
      <c r="A4732" s="9" t="str">
        <f t="shared" si="402"/>
        <v/>
      </c>
      <c r="B4732" s="3" t="str">
        <f t="shared" si="403"/>
        <v/>
      </c>
      <c r="C4732" s="3" t="str">
        <f t="shared" si="404"/>
        <v/>
      </c>
      <c r="D4732" s="3" t="str">
        <f>IF(ISNUMBER(A4732),COUNTIF(Calculations!B:B, A4732),"")</f>
        <v/>
      </c>
      <c r="E4732" s="3" t="str">
        <f>IF(ISNUMBER(A4732),COUNTIF(Calculations!A:A, A4732),"")</f>
        <v/>
      </c>
      <c r="F4732" s="20" t="str">
        <f t="shared" si="405"/>
        <v/>
      </c>
      <c r="G4732" s="20" t="str">
        <f t="shared" si="406"/>
        <v/>
      </c>
    </row>
    <row r="4733" spans="1:7" x14ac:dyDescent="0.25">
      <c r="A4733" s="9" t="str">
        <f t="shared" si="402"/>
        <v/>
      </c>
      <c r="B4733" s="3" t="str">
        <f t="shared" si="403"/>
        <v/>
      </c>
      <c r="C4733" s="3" t="str">
        <f t="shared" si="404"/>
        <v/>
      </c>
      <c r="D4733" s="3" t="str">
        <f>IF(ISNUMBER(A4733),COUNTIF(Calculations!B:B, A4733),"")</f>
        <v/>
      </c>
      <c r="E4733" s="3" t="str">
        <f>IF(ISNUMBER(A4733),COUNTIF(Calculations!A:A, A4733),"")</f>
        <v/>
      </c>
      <c r="F4733" s="20" t="str">
        <f t="shared" si="405"/>
        <v/>
      </c>
      <c r="G4733" s="20" t="str">
        <f t="shared" si="406"/>
        <v/>
      </c>
    </row>
    <row r="4734" spans="1:7" x14ac:dyDescent="0.25">
      <c r="A4734" s="9" t="str">
        <f t="shared" si="402"/>
        <v/>
      </c>
      <c r="B4734" s="3" t="str">
        <f t="shared" si="403"/>
        <v/>
      </c>
      <c r="C4734" s="3" t="str">
        <f t="shared" si="404"/>
        <v/>
      </c>
      <c r="D4734" s="3" t="str">
        <f>IF(ISNUMBER(A4734),COUNTIF(Calculations!B:B, A4734),"")</f>
        <v/>
      </c>
      <c r="E4734" s="3" t="str">
        <f>IF(ISNUMBER(A4734),COUNTIF(Calculations!A:A, A4734),"")</f>
        <v/>
      </c>
      <c r="F4734" s="20" t="str">
        <f t="shared" si="405"/>
        <v/>
      </c>
      <c r="G4734" s="20" t="str">
        <f t="shared" si="406"/>
        <v/>
      </c>
    </row>
    <row r="4735" spans="1:7" x14ac:dyDescent="0.25">
      <c r="A4735" s="9" t="str">
        <f t="shared" si="402"/>
        <v/>
      </c>
      <c r="B4735" s="3" t="str">
        <f t="shared" si="403"/>
        <v/>
      </c>
      <c r="C4735" s="3" t="str">
        <f t="shared" si="404"/>
        <v/>
      </c>
      <c r="D4735" s="3" t="str">
        <f>IF(ISNUMBER(A4735),COUNTIF(Calculations!B:B, A4735),"")</f>
        <v/>
      </c>
      <c r="E4735" s="3" t="str">
        <f>IF(ISNUMBER(A4735),COUNTIF(Calculations!A:A, A4735),"")</f>
        <v/>
      </c>
      <c r="F4735" s="20" t="str">
        <f t="shared" si="405"/>
        <v/>
      </c>
      <c r="G4735" s="20" t="str">
        <f t="shared" si="406"/>
        <v/>
      </c>
    </row>
    <row r="4736" spans="1:7" x14ac:dyDescent="0.25">
      <c r="A4736" s="9" t="str">
        <f t="shared" si="402"/>
        <v/>
      </c>
      <c r="B4736" s="3" t="str">
        <f t="shared" si="403"/>
        <v/>
      </c>
      <c r="C4736" s="3" t="str">
        <f t="shared" si="404"/>
        <v/>
      </c>
      <c r="D4736" s="3" t="str">
        <f>IF(ISNUMBER(A4736),COUNTIF(Calculations!B:B, A4736),"")</f>
        <v/>
      </c>
      <c r="E4736" s="3" t="str">
        <f>IF(ISNUMBER(A4736),COUNTIF(Calculations!A:A, A4736),"")</f>
        <v/>
      </c>
      <c r="F4736" s="20" t="str">
        <f t="shared" si="405"/>
        <v/>
      </c>
      <c r="G4736" s="20" t="str">
        <f t="shared" si="406"/>
        <v/>
      </c>
    </row>
    <row r="4737" spans="1:7" x14ac:dyDescent="0.25">
      <c r="A4737" s="9" t="str">
        <f t="shared" si="402"/>
        <v/>
      </c>
      <c r="B4737" s="3" t="str">
        <f t="shared" si="403"/>
        <v/>
      </c>
      <c r="C4737" s="3" t="str">
        <f t="shared" si="404"/>
        <v/>
      </c>
      <c r="D4737" s="3" t="str">
        <f>IF(ISNUMBER(A4737),COUNTIF(Calculations!B:B, A4737),"")</f>
        <v/>
      </c>
      <c r="E4737" s="3" t="str">
        <f>IF(ISNUMBER(A4737),COUNTIF(Calculations!A:A, A4737),"")</f>
        <v/>
      </c>
      <c r="F4737" s="20" t="str">
        <f t="shared" si="405"/>
        <v/>
      </c>
      <c r="G4737" s="20" t="str">
        <f t="shared" si="406"/>
        <v/>
      </c>
    </row>
    <row r="4738" spans="1:7" x14ac:dyDescent="0.25">
      <c r="A4738" s="9" t="str">
        <f t="shared" si="402"/>
        <v/>
      </c>
      <c r="B4738" s="3" t="str">
        <f t="shared" si="403"/>
        <v/>
      </c>
      <c r="C4738" s="3" t="str">
        <f t="shared" si="404"/>
        <v/>
      </c>
      <c r="D4738" s="3" t="str">
        <f>IF(ISNUMBER(A4738),COUNTIF(Calculations!B:B, A4738),"")</f>
        <v/>
      </c>
      <c r="E4738" s="3" t="str">
        <f>IF(ISNUMBER(A4738),COUNTIF(Calculations!A:A, A4738),"")</f>
        <v/>
      </c>
      <c r="F4738" s="20" t="str">
        <f t="shared" si="405"/>
        <v/>
      </c>
      <c r="G4738" s="20" t="str">
        <f t="shared" si="406"/>
        <v/>
      </c>
    </row>
    <row r="4739" spans="1:7" x14ac:dyDescent="0.25">
      <c r="A4739" s="9" t="str">
        <f t="shared" si="402"/>
        <v/>
      </c>
      <c r="B4739" s="3" t="str">
        <f t="shared" si="403"/>
        <v/>
      </c>
      <c r="C4739" s="3" t="str">
        <f t="shared" si="404"/>
        <v/>
      </c>
      <c r="D4739" s="3" t="str">
        <f>IF(ISNUMBER(A4739),COUNTIF(Calculations!B:B, A4739),"")</f>
        <v/>
      </c>
      <c r="E4739" s="3" t="str">
        <f>IF(ISNUMBER(A4739),COUNTIF(Calculations!A:A, A4739),"")</f>
        <v/>
      </c>
      <c r="F4739" s="20" t="str">
        <f t="shared" si="405"/>
        <v/>
      </c>
      <c r="G4739" s="20" t="str">
        <f t="shared" si="406"/>
        <v/>
      </c>
    </row>
    <row r="4740" spans="1:7" x14ac:dyDescent="0.25">
      <c r="A4740" s="9" t="str">
        <f t="shared" si="402"/>
        <v/>
      </c>
      <c r="B4740" s="3" t="str">
        <f t="shared" si="403"/>
        <v/>
      </c>
      <c r="C4740" s="3" t="str">
        <f t="shared" si="404"/>
        <v/>
      </c>
      <c r="D4740" s="3" t="str">
        <f>IF(ISNUMBER(A4740),COUNTIF(Calculations!B:B, A4740),"")</f>
        <v/>
      </c>
      <c r="E4740" s="3" t="str">
        <f>IF(ISNUMBER(A4740),COUNTIF(Calculations!A:A, A4740),"")</f>
        <v/>
      </c>
      <c r="F4740" s="20" t="str">
        <f t="shared" si="405"/>
        <v/>
      </c>
      <c r="G4740" s="20" t="str">
        <f t="shared" si="406"/>
        <v/>
      </c>
    </row>
    <row r="4741" spans="1:7" x14ac:dyDescent="0.25">
      <c r="A4741" s="9" t="str">
        <f t="shared" si="402"/>
        <v/>
      </c>
      <c r="B4741" s="3" t="str">
        <f t="shared" si="403"/>
        <v/>
      </c>
      <c r="C4741" s="3" t="str">
        <f t="shared" si="404"/>
        <v/>
      </c>
      <c r="D4741" s="3" t="str">
        <f>IF(ISNUMBER(A4741),COUNTIF(Calculations!B:B, A4741),"")</f>
        <v/>
      </c>
      <c r="E4741" s="3" t="str">
        <f>IF(ISNUMBER(A4741),COUNTIF(Calculations!A:A, A4741),"")</f>
        <v/>
      </c>
      <c r="F4741" s="20" t="str">
        <f t="shared" si="405"/>
        <v/>
      </c>
      <c r="G4741" s="20" t="str">
        <f t="shared" si="406"/>
        <v/>
      </c>
    </row>
    <row r="4742" spans="1:7" x14ac:dyDescent="0.25">
      <c r="A4742" s="9" t="str">
        <f t="shared" si="402"/>
        <v/>
      </c>
      <c r="B4742" s="3" t="str">
        <f t="shared" si="403"/>
        <v/>
      </c>
      <c r="C4742" s="3" t="str">
        <f t="shared" si="404"/>
        <v/>
      </c>
      <c r="D4742" s="3" t="str">
        <f>IF(ISNUMBER(A4742),COUNTIF(Calculations!B:B, A4742),"")</f>
        <v/>
      </c>
      <c r="E4742" s="3" t="str">
        <f>IF(ISNUMBER(A4742),COUNTIF(Calculations!A:A, A4742),"")</f>
        <v/>
      </c>
      <c r="F4742" s="20" t="str">
        <f t="shared" si="405"/>
        <v/>
      </c>
      <c r="G4742" s="20" t="str">
        <f t="shared" si="406"/>
        <v/>
      </c>
    </row>
    <row r="4743" spans="1:7" x14ac:dyDescent="0.25">
      <c r="A4743" s="9" t="str">
        <f t="shared" si="402"/>
        <v/>
      </c>
      <c r="B4743" s="3" t="str">
        <f t="shared" si="403"/>
        <v/>
      </c>
      <c r="C4743" s="3" t="str">
        <f t="shared" si="404"/>
        <v/>
      </c>
      <c r="D4743" s="3" t="str">
        <f>IF(ISNUMBER(A4743),COUNTIF(Calculations!B:B, A4743),"")</f>
        <v/>
      </c>
      <c r="E4743" s="3" t="str">
        <f>IF(ISNUMBER(A4743),COUNTIF(Calculations!A:A, A4743),"")</f>
        <v/>
      </c>
      <c r="F4743" s="20" t="str">
        <f t="shared" si="405"/>
        <v/>
      </c>
      <c r="G4743" s="20" t="str">
        <f t="shared" si="406"/>
        <v/>
      </c>
    </row>
    <row r="4744" spans="1:7" x14ac:dyDescent="0.25">
      <c r="A4744" s="9" t="str">
        <f t="shared" si="402"/>
        <v/>
      </c>
      <c r="B4744" s="3" t="str">
        <f t="shared" si="403"/>
        <v/>
      </c>
      <c r="C4744" s="3" t="str">
        <f t="shared" si="404"/>
        <v/>
      </c>
      <c r="D4744" s="3" t="str">
        <f>IF(ISNUMBER(A4744),COUNTIF(Calculations!B:B, A4744),"")</f>
        <v/>
      </c>
      <c r="E4744" s="3" t="str">
        <f>IF(ISNUMBER(A4744),COUNTIF(Calculations!A:A, A4744),"")</f>
        <v/>
      </c>
      <c r="F4744" s="20" t="str">
        <f t="shared" si="405"/>
        <v/>
      </c>
      <c r="G4744" s="20" t="str">
        <f t="shared" si="406"/>
        <v/>
      </c>
    </row>
    <row r="4745" spans="1:7" x14ac:dyDescent="0.25">
      <c r="A4745" s="9" t="str">
        <f t="shared" si="402"/>
        <v/>
      </c>
      <c r="B4745" s="3" t="str">
        <f t="shared" si="403"/>
        <v/>
      </c>
      <c r="C4745" s="3" t="str">
        <f t="shared" si="404"/>
        <v/>
      </c>
      <c r="D4745" s="3" t="str">
        <f>IF(ISNUMBER(A4745),COUNTIF(Calculations!B:B, A4745),"")</f>
        <v/>
      </c>
      <c r="E4745" s="3" t="str">
        <f>IF(ISNUMBER(A4745),COUNTIF(Calculations!A:A, A4745),"")</f>
        <v/>
      </c>
      <c r="F4745" s="20" t="str">
        <f t="shared" si="405"/>
        <v/>
      </c>
      <c r="G4745" s="20" t="str">
        <f t="shared" si="406"/>
        <v/>
      </c>
    </row>
    <row r="4746" spans="1:7" x14ac:dyDescent="0.25">
      <c r="A4746" s="9" t="str">
        <f t="shared" si="402"/>
        <v/>
      </c>
      <c r="B4746" s="3" t="str">
        <f t="shared" si="403"/>
        <v/>
      </c>
      <c r="C4746" s="3" t="str">
        <f t="shared" si="404"/>
        <v/>
      </c>
      <c r="D4746" s="3" t="str">
        <f>IF(ISNUMBER(A4746),COUNTIF(Calculations!B:B, A4746),"")</f>
        <v/>
      </c>
      <c r="E4746" s="3" t="str">
        <f>IF(ISNUMBER(A4746),COUNTIF(Calculations!A:A, A4746),"")</f>
        <v/>
      </c>
      <c r="F4746" s="20" t="str">
        <f t="shared" si="405"/>
        <v/>
      </c>
      <c r="G4746" s="20" t="str">
        <f t="shared" si="406"/>
        <v/>
      </c>
    </row>
    <row r="4747" spans="1:7" x14ac:dyDescent="0.25">
      <c r="A4747" s="9" t="str">
        <f t="shared" si="402"/>
        <v/>
      </c>
      <c r="B4747" s="3" t="str">
        <f t="shared" si="403"/>
        <v/>
      </c>
      <c r="C4747" s="3" t="str">
        <f t="shared" si="404"/>
        <v/>
      </c>
      <c r="D4747" s="3" t="str">
        <f>IF(ISNUMBER(A4747),COUNTIF(Calculations!B:B, A4747),"")</f>
        <v/>
      </c>
      <c r="E4747" s="3" t="str">
        <f>IF(ISNUMBER(A4747),COUNTIF(Calculations!A:A, A4747),"")</f>
        <v/>
      </c>
      <c r="F4747" s="20" t="str">
        <f t="shared" si="405"/>
        <v/>
      </c>
      <c r="G4747" s="20" t="str">
        <f t="shared" si="406"/>
        <v/>
      </c>
    </row>
    <row r="4748" spans="1:7" x14ac:dyDescent="0.25">
      <c r="A4748" s="9" t="str">
        <f t="shared" si="402"/>
        <v/>
      </c>
      <c r="B4748" s="3" t="str">
        <f t="shared" si="403"/>
        <v/>
      </c>
      <c r="C4748" s="3" t="str">
        <f t="shared" si="404"/>
        <v/>
      </c>
      <c r="D4748" s="3" t="str">
        <f>IF(ISNUMBER(A4748),COUNTIF(Calculations!B:B, A4748),"")</f>
        <v/>
      </c>
      <c r="E4748" s="3" t="str">
        <f>IF(ISNUMBER(A4748),COUNTIF(Calculations!A:A, A4748),"")</f>
        <v/>
      </c>
      <c r="F4748" s="20" t="str">
        <f t="shared" si="405"/>
        <v/>
      </c>
      <c r="G4748" s="20" t="str">
        <f t="shared" si="406"/>
        <v/>
      </c>
    </row>
    <row r="4749" spans="1:7" x14ac:dyDescent="0.25">
      <c r="A4749" s="9" t="str">
        <f t="shared" si="402"/>
        <v/>
      </c>
      <c r="B4749" s="3" t="str">
        <f t="shared" si="403"/>
        <v/>
      </c>
      <c r="C4749" s="3" t="str">
        <f t="shared" si="404"/>
        <v/>
      </c>
      <c r="D4749" s="3" t="str">
        <f>IF(ISNUMBER(A4749),COUNTIF(Calculations!B:B, A4749),"")</f>
        <v/>
      </c>
      <c r="E4749" s="3" t="str">
        <f>IF(ISNUMBER(A4749),COUNTIF(Calculations!A:A, A4749),"")</f>
        <v/>
      </c>
      <c r="F4749" s="20" t="str">
        <f t="shared" si="405"/>
        <v/>
      </c>
      <c r="G4749" s="20" t="str">
        <f t="shared" si="406"/>
        <v/>
      </c>
    </row>
    <row r="4750" spans="1:7" x14ac:dyDescent="0.25">
      <c r="A4750" s="9" t="str">
        <f t="shared" si="402"/>
        <v/>
      </c>
      <c r="B4750" s="3" t="str">
        <f t="shared" si="403"/>
        <v/>
      </c>
      <c r="C4750" s="3" t="str">
        <f t="shared" si="404"/>
        <v/>
      </c>
      <c r="D4750" s="3" t="str">
        <f>IF(ISNUMBER(A4750),COUNTIF(Calculations!B:B, A4750),"")</f>
        <v/>
      </c>
      <c r="E4750" s="3" t="str">
        <f>IF(ISNUMBER(A4750),COUNTIF(Calculations!A:A, A4750),"")</f>
        <v/>
      </c>
      <c r="F4750" s="20" t="str">
        <f t="shared" si="405"/>
        <v/>
      </c>
      <c r="G4750" s="20" t="str">
        <f t="shared" si="406"/>
        <v/>
      </c>
    </row>
    <row r="4751" spans="1:7" x14ac:dyDescent="0.25">
      <c r="A4751" s="9" t="str">
        <f t="shared" si="402"/>
        <v/>
      </c>
      <c r="B4751" s="3" t="str">
        <f t="shared" si="403"/>
        <v/>
      </c>
      <c r="C4751" s="3" t="str">
        <f t="shared" si="404"/>
        <v/>
      </c>
      <c r="D4751" s="3" t="str">
        <f>IF(ISNUMBER(A4751),COUNTIF(Calculations!B:B, A4751),"")</f>
        <v/>
      </c>
      <c r="E4751" s="3" t="str">
        <f>IF(ISNUMBER(A4751),COUNTIF(Calculations!A:A, A4751),"")</f>
        <v/>
      </c>
      <c r="F4751" s="20" t="str">
        <f t="shared" si="405"/>
        <v/>
      </c>
      <c r="G4751" s="20" t="str">
        <f t="shared" si="406"/>
        <v/>
      </c>
    </row>
    <row r="4752" spans="1:7" x14ac:dyDescent="0.25">
      <c r="A4752" s="9" t="str">
        <f t="shared" si="402"/>
        <v/>
      </c>
      <c r="B4752" s="3" t="str">
        <f t="shared" si="403"/>
        <v/>
      </c>
      <c r="C4752" s="3" t="str">
        <f t="shared" si="404"/>
        <v/>
      </c>
      <c r="D4752" s="3" t="str">
        <f>IF(ISNUMBER(A4752),COUNTIF(Calculations!B:B, A4752),"")</f>
        <v/>
      </c>
      <c r="E4752" s="3" t="str">
        <f>IF(ISNUMBER(A4752),COUNTIF(Calculations!A:A, A4752),"")</f>
        <v/>
      </c>
      <c r="F4752" s="20" t="str">
        <f t="shared" si="405"/>
        <v/>
      </c>
      <c r="G4752" s="20" t="str">
        <f t="shared" si="406"/>
        <v/>
      </c>
    </row>
    <row r="4753" spans="1:7" x14ac:dyDescent="0.25">
      <c r="A4753" s="9" t="str">
        <f t="shared" si="402"/>
        <v/>
      </c>
      <c r="B4753" s="3" t="str">
        <f t="shared" si="403"/>
        <v/>
      </c>
      <c r="C4753" s="3" t="str">
        <f t="shared" si="404"/>
        <v/>
      </c>
      <c r="D4753" s="3" t="str">
        <f>IF(ISNUMBER(A4753),COUNTIF(Calculations!B:B, A4753),"")</f>
        <v/>
      </c>
      <c r="E4753" s="3" t="str">
        <f>IF(ISNUMBER(A4753),COUNTIF(Calculations!A:A, A4753),"")</f>
        <v/>
      </c>
      <c r="F4753" s="20" t="str">
        <f t="shared" si="405"/>
        <v/>
      </c>
      <c r="G4753" s="20" t="str">
        <f t="shared" si="406"/>
        <v/>
      </c>
    </row>
    <row r="4754" spans="1:7" x14ac:dyDescent="0.25">
      <c r="A4754" s="9" t="str">
        <f t="shared" si="402"/>
        <v/>
      </c>
      <c r="B4754" s="3" t="str">
        <f t="shared" si="403"/>
        <v/>
      </c>
      <c r="C4754" s="3" t="str">
        <f t="shared" si="404"/>
        <v/>
      </c>
      <c r="D4754" s="3" t="str">
        <f>IF(ISNUMBER(A4754),COUNTIF(Calculations!B:B, A4754),"")</f>
        <v/>
      </c>
      <c r="E4754" s="3" t="str">
        <f>IF(ISNUMBER(A4754),COUNTIF(Calculations!A:A, A4754),"")</f>
        <v/>
      </c>
      <c r="F4754" s="20" t="str">
        <f t="shared" si="405"/>
        <v/>
      </c>
      <c r="G4754" s="20" t="str">
        <f t="shared" si="406"/>
        <v/>
      </c>
    </row>
    <row r="4755" spans="1:7" x14ac:dyDescent="0.25">
      <c r="A4755" s="9" t="str">
        <f t="shared" si="402"/>
        <v/>
      </c>
      <c r="B4755" s="3" t="str">
        <f t="shared" si="403"/>
        <v/>
      </c>
      <c r="C4755" s="3" t="str">
        <f t="shared" si="404"/>
        <v/>
      </c>
      <c r="D4755" s="3" t="str">
        <f>IF(ISNUMBER(A4755),COUNTIF(Calculations!B:B, A4755),"")</f>
        <v/>
      </c>
      <c r="E4755" s="3" t="str">
        <f>IF(ISNUMBER(A4755),COUNTIF(Calculations!A:A, A4755),"")</f>
        <v/>
      </c>
      <c r="F4755" s="20" t="str">
        <f t="shared" si="405"/>
        <v/>
      </c>
      <c r="G4755" s="20" t="str">
        <f t="shared" si="406"/>
        <v/>
      </c>
    </row>
    <row r="4756" spans="1:7" x14ac:dyDescent="0.25">
      <c r="A4756" s="9" t="str">
        <f t="shared" si="402"/>
        <v/>
      </c>
      <c r="B4756" s="3" t="str">
        <f t="shared" si="403"/>
        <v/>
      </c>
      <c r="C4756" s="3" t="str">
        <f t="shared" si="404"/>
        <v/>
      </c>
      <c r="D4756" s="3" t="str">
        <f>IF(ISNUMBER(A4756),COUNTIF(Calculations!B:B, A4756),"")</f>
        <v/>
      </c>
      <c r="E4756" s="3" t="str">
        <f>IF(ISNUMBER(A4756),COUNTIF(Calculations!A:A, A4756),"")</f>
        <v/>
      </c>
      <c r="F4756" s="20" t="str">
        <f t="shared" si="405"/>
        <v/>
      </c>
      <c r="G4756" s="20" t="str">
        <f t="shared" si="406"/>
        <v/>
      </c>
    </row>
    <row r="4757" spans="1:7" x14ac:dyDescent="0.25">
      <c r="A4757" s="9" t="str">
        <f t="shared" si="402"/>
        <v/>
      </c>
      <c r="B4757" s="3" t="str">
        <f t="shared" si="403"/>
        <v/>
      </c>
      <c r="C4757" s="3" t="str">
        <f t="shared" si="404"/>
        <v/>
      </c>
      <c r="D4757" s="3" t="str">
        <f>IF(ISNUMBER(A4757),COUNTIF(Calculations!B:B, A4757),"")</f>
        <v/>
      </c>
      <c r="E4757" s="3" t="str">
        <f>IF(ISNUMBER(A4757),COUNTIF(Calculations!A:A, A4757),"")</f>
        <v/>
      </c>
      <c r="F4757" s="20" t="str">
        <f t="shared" si="405"/>
        <v/>
      </c>
      <c r="G4757" s="20" t="str">
        <f t="shared" si="406"/>
        <v/>
      </c>
    </row>
    <row r="4758" spans="1:7" x14ac:dyDescent="0.25">
      <c r="A4758" s="9" t="str">
        <f t="shared" si="402"/>
        <v/>
      </c>
      <c r="B4758" s="3" t="str">
        <f t="shared" si="403"/>
        <v/>
      </c>
      <c r="C4758" s="3" t="str">
        <f t="shared" si="404"/>
        <v/>
      </c>
      <c r="D4758" s="3" t="str">
        <f>IF(ISNUMBER(A4758),COUNTIF(Calculations!B:B, A4758),"")</f>
        <v/>
      </c>
      <c r="E4758" s="3" t="str">
        <f>IF(ISNUMBER(A4758),COUNTIF(Calculations!A:A, A4758),"")</f>
        <v/>
      </c>
      <c r="F4758" s="20" t="str">
        <f t="shared" si="405"/>
        <v/>
      </c>
      <c r="G4758" s="20" t="str">
        <f t="shared" si="406"/>
        <v/>
      </c>
    </row>
    <row r="4759" spans="1:7" x14ac:dyDescent="0.25">
      <c r="A4759" s="9" t="str">
        <f t="shared" si="402"/>
        <v/>
      </c>
      <c r="B4759" s="3" t="str">
        <f t="shared" si="403"/>
        <v/>
      </c>
      <c r="C4759" s="3" t="str">
        <f t="shared" si="404"/>
        <v/>
      </c>
      <c r="D4759" s="3" t="str">
        <f>IF(ISNUMBER(A4759),COUNTIF(Calculations!B:B, A4759),"")</f>
        <v/>
      </c>
      <c r="E4759" s="3" t="str">
        <f>IF(ISNUMBER(A4759),COUNTIF(Calculations!A:A, A4759),"")</f>
        <v/>
      </c>
      <c r="F4759" s="20" t="str">
        <f t="shared" si="405"/>
        <v/>
      </c>
      <c r="G4759" s="20" t="str">
        <f t="shared" si="406"/>
        <v/>
      </c>
    </row>
    <row r="4760" spans="1:7" x14ac:dyDescent="0.25">
      <c r="A4760" s="9" t="str">
        <f t="shared" si="402"/>
        <v/>
      </c>
      <c r="B4760" s="3" t="str">
        <f t="shared" si="403"/>
        <v/>
      </c>
      <c r="C4760" s="3" t="str">
        <f t="shared" si="404"/>
        <v/>
      </c>
      <c r="D4760" s="3" t="str">
        <f>IF(ISNUMBER(A4760),COUNTIF(Calculations!B:B, A4760),"")</f>
        <v/>
      </c>
      <c r="E4760" s="3" t="str">
        <f>IF(ISNUMBER(A4760),COUNTIF(Calculations!A:A, A4760),"")</f>
        <v/>
      </c>
      <c r="F4760" s="20" t="str">
        <f t="shared" si="405"/>
        <v/>
      </c>
      <c r="G4760" s="20" t="str">
        <f t="shared" si="406"/>
        <v/>
      </c>
    </row>
    <row r="4761" spans="1:7" x14ac:dyDescent="0.25">
      <c r="A4761" s="9" t="str">
        <f t="shared" si="402"/>
        <v/>
      </c>
      <c r="B4761" s="3" t="str">
        <f t="shared" si="403"/>
        <v/>
      </c>
      <c r="C4761" s="3" t="str">
        <f t="shared" si="404"/>
        <v/>
      </c>
      <c r="D4761" s="3" t="str">
        <f>IF(ISNUMBER(A4761),COUNTIF(Calculations!B:B, A4761),"")</f>
        <v/>
      </c>
      <c r="E4761" s="3" t="str">
        <f>IF(ISNUMBER(A4761),COUNTIF(Calculations!A:A, A4761),"")</f>
        <v/>
      </c>
      <c r="F4761" s="20" t="str">
        <f t="shared" si="405"/>
        <v/>
      </c>
      <c r="G4761" s="20" t="str">
        <f t="shared" si="406"/>
        <v/>
      </c>
    </row>
    <row r="4762" spans="1:7" x14ac:dyDescent="0.25">
      <c r="A4762" s="9" t="str">
        <f t="shared" si="402"/>
        <v/>
      </c>
      <c r="B4762" s="3" t="str">
        <f t="shared" si="403"/>
        <v/>
      </c>
      <c r="C4762" s="3" t="str">
        <f t="shared" si="404"/>
        <v/>
      </c>
      <c r="D4762" s="3" t="str">
        <f>IF(ISNUMBER(A4762),COUNTIF(Calculations!B:B, A4762),"")</f>
        <v/>
      </c>
      <c r="E4762" s="3" t="str">
        <f>IF(ISNUMBER(A4762),COUNTIF(Calculations!A:A, A4762),"")</f>
        <v/>
      </c>
      <c r="F4762" s="20" t="str">
        <f t="shared" si="405"/>
        <v/>
      </c>
      <c r="G4762" s="20" t="str">
        <f t="shared" si="406"/>
        <v/>
      </c>
    </row>
    <row r="4763" spans="1:7" x14ac:dyDescent="0.25">
      <c r="A4763" s="9" t="str">
        <f t="shared" si="402"/>
        <v/>
      </c>
      <c r="B4763" s="3" t="str">
        <f t="shared" si="403"/>
        <v/>
      </c>
      <c r="C4763" s="3" t="str">
        <f t="shared" si="404"/>
        <v/>
      </c>
      <c r="D4763" s="3" t="str">
        <f>IF(ISNUMBER(A4763),COUNTIF(Calculations!B:B, A4763),"")</f>
        <v/>
      </c>
      <c r="E4763" s="3" t="str">
        <f>IF(ISNUMBER(A4763),COUNTIF(Calculations!A:A, A4763),"")</f>
        <v/>
      </c>
      <c r="F4763" s="20" t="str">
        <f t="shared" si="405"/>
        <v/>
      </c>
      <c r="G4763" s="20" t="str">
        <f t="shared" si="406"/>
        <v/>
      </c>
    </row>
    <row r="4764" spans="1:7" x14ac:dyDescent="0.25">
      <c r="A4764" s="9" t="str">
        <f t="shared" si="402"/>
        <v/>
      </c>
      <c r="B4764" s="3" t="str">
        <f t="shared" si="403"/>
        <v/>
      </c>
      <c r="C4764" s="3" t="str">
        <f t="shared" si="404"/>
        <v/>
      </c>
      <c r="D4764" s="3" t="str">
        <f>IF(ISNUMBER(A4764),COUNTIF(Calculations!B:B, A4764),"")</f>
        <v/>
      </c>
      <c r="E4764" s="3" t="str">
        <f>IF(ISNUMBER(A4764),COUNTIF(Calculations!A:A, A4764),"")</f>
        <v/>
      </c>
      <c r="F4764" s="20" t="str">
        <f t="shared" si="405"/>
        <v/>
      </c>
      <c r="G4764" s="20" t="str">
        <f t="shared" si="406"/>
        <v/>
      </c>
    </row>
    <row r="4765" spans="1:7" x14ac:dyDescent="0.25">
      <c r="A4765" s="9" t="str">
        <f t="shared" si="402"/>
        <v/>
      </c>
      <c r="B4765" s="3" t="str">
        <f t="shared" si="403"/>
        <v/>
      </c>
      <c r="C4765" s="3" t="str">
        <f t="shared" si="404"/>
        <v/>
      </c>
      <c r="D4765" s="3" t="str">
        <f>IF(ISNUMBER(A4765),COUNTIF(Calculations!B:B, A4765),"")</f>
        <v/>
      </c>
      <c r="E4765" s="3" t="str">
        <f>IF(ISNUMBER(A4765),COUNTIF(Calculations!A:A, A4765),"")</f>
        <v/>
      </c>
      <c r="F4765" s="20" t="str">
        <f t="shared" si="405"/>
        <v/>
      </c>
      <c r="G4765" s="20" t="str">
        <f t="shared" si="406"/>
        <v/>
      </c>
    </row>
    <row r="4766" spans="1:7" x14ac:dyDescent="0.25">
      <c r="A4766" s="9" t="str">
        <f t="shared" si="402"/>
        <v/>
      </c>
      <c r="B4766" s="3" t="str">
        <f t="shared" si="403"/>
        <v/>
      </c>
      <c r="C4766" s="3" t="str">
        <f t="shared" si="404"/>
        <v/>
      </c>
      <c r="D4766" s="3" t="str">
        <f>IF(ISNUMBER(A4766),COUNTIF(Calculations!B:B, A4766),"")</f>
        <v/>
      </c>
      <c r="E4766" s="3" t="str">
        <f>IF(ISNUMBER(A4766),COUNTIF(Calculations!A:A, A4766),"")</f>
        <v/>
      </c>
      <c r="F4766" s="20" t="str">
        <f t="shared" si="405"/>
        <v/>
      </c>
      <c r="G4766" s="20" t="str">
        <f t="shared" si="406"/>
        <v/>
      </c>
    </row>
    <row r="4767" spans="1:7" x14ac:dyDescent="0.25">
      <c r="A4767" s="9" t="str">
        <f t="shared" si="402"/>
        <v/>
      </c>
      <c r="B4767" s="3" t="str">
        <f t="shared" si="403"/>
        <v/>
      </c>
      <c r="C4767" s="3" t="str">
        <f t="shared" si="404"/>
        <v/>
      </c>
      <c r="D4767" s="3" t="str">
        <f>IF(ISNUMBER(A4767),COUNTIF(Calculations!B:B, A4767),"")</f>
        <v/>
      </c>
      <c r="E4767" s="3" t="str">
        <f>IF(ISNUMBER(A4767),COUNTIF(Calculations!A:A, A4767),"")</f>
        <v/>
      </c>
      <c r="F4767" s="20" t="str">
        <f t="shared" si="405"/>
        <v/>
      </c>
      <c r="G4767" s="20" t="str">
        <f t="shared" si="406"/>
        <v/>
      </c>
    </row>
    <row r="4768" spans="1:7" x14ac:dyDescent="0.25">
      <c r="A4768" s="9" t="str">
        <f t="shared" si="402"/>
        <v/>
      </c>
      <c r="B4768" s="3" t="str">
        <f t="shared" si="403"/>
        <v/>
      </c>
      <c r="C4768" s="3" t="str">
        <f t="shared" si="404"/>
        <v/>
      </c>
      <c r="D4768" s="3" t="str">
        <f>IF(ISNUMBER(A4768),COUNTIF(Calculations!B:B, A4768),"")</f>
        <v/>
      </c>
      <c r="E4768" s="3" t="str">
        <f>IF(ISNUMBER(A4768),COUNTIF(Calculations!A:A, A4768),"")</f>
        <v/>
      </c>
      <c r="F4768" s="20" t="str">
        <f t="shared" si="405"/>
        <v/>
      </c>
      <c r="G4768" s="20" t="str">
        <f t="shared" si="406"/>
        <v/>
      </c>
    </row>
    <row r="4769" spans="1:7" x14ac:dyDescent="0.25">
      <c r="A4769" s="9" t="str">
        <f t="shared" si="402"/>
        <v/>
      </c>
      <c r="B4769" s="3" t="str">
        <f t="shared" si="403"/>
        <v/>
      </c>
      <c r="C4769" s="3" t="str">
        <f t="shared" si="404"/>
        <v/>
      </c>
      <c r="D4769" s="3" t="str">
        <f>IF(ISNUMBER(A4769),COUNTIF(Calculations!B:B, A4769),"")</f>
        <v/>
      </c>
      <c r="E4769" s="3" t="str">
        <f>IF(ISNUMBER(A4769),COUNTIF(Calculations!A:A, A4769),"")</f>
        <v/>
      </c>
      <c r="F4769" s="20" t="str">
        <f t="shared" si="405"/>
        <v/>
      </c>
      <c r="G4769" s="20" t="str">
        <f t="shared" si="406"/>
        <v/>
      </c>
    </row>
    <row r="4770" spans="1:7" x14ac:dyDescent="0.25">
      <c r="A4770" s="9" t="str">
        <f t="shared" si="402"/>
        <v/>
      </c>
      <c r="B4770" s="3" t="str">
        <f t="shared" si="403"/>
        <v/>
      </c>
      <c r="C4770" s="3" t="str">
        <f t="shared" si="404"/>
        <v/>
      </c>
      <c r="D4770" s="3" t="str">
        <f>IF(ISNUMBER(A4770),COUNTIF(Calculations!B:B, A4770),"")</f>
        <v/>
      </c>
      <c r="E4770" s="3" t="str">
        <f>IF(ISNUMBER(A4770),COUNTIF(Calculations!A:A, A4770),"")</f>
        <v/>
      </c>
      <c r="F4770" s="20" t="str">
        <f t="shared" si="405"/>
        <v/>
      </c>
      <c r="G4770" s="20" t="str">
        <f t="shared" si="406"/>
        <v/>
      </c>
    </row>
    <row r="4771" spans="1:7" x14ac:dyDescent="0.25">
      <c r="A4771" s="9" t="str">
        <f t="shared" si="402"/>
        <v/>
      </c>
      <c r="B4771" s="3" t="str">
        <f t="shared" si="403"/>
        <v/>
      </c>
      <c r="C4771" s="3" t="str">
        <f t="shared" si="404"/>
        <v/>
      </c>
      <c r="D4771" s="3" t="str">
        <f>IF(ISNUMBER(A4771),COUNTIF(Calculations!B:B, A4771),"")</f>
        <v/>
      </c>
      <c r="E4771" s="3" t="str">
        <f>IF(ISNUMBER(A4771),COUNTIF(Calculations!A:A, A4771),"")</f>
        <v/>
      </c>
      <c r="F4771" s="20" t="str">
        <f t="shared" si="405"/>
        <v/>
      </c>
      <c r="G4771" s="20" t="str">
        <f t="shared" si="406"/>
        <v/>
      </c>
    </row>
    <row r="4772" spans="1:7" x14ac:dyDescent="0.25">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20" t="str">
        <f t="shared" ref="F4772:F4835" si="410">IF(ISNUMBER(A4772),F4771 + D4772,"")</f>
        <v/>
      </c>
      <c r="G4772" s="20" t="str">
        <f t="shared" ref="G4772:G4835" si="411">IF(ISNUMBER(A4772),G4771 + E4772,"")</f>
        <v/>
      </c>
    </row>
    <row r="4773" spans="1:7" x14ac:dyDescent="0.25">
      <c r="A4773" s="9" t="str">
        <f t="shared" si="407"/>
        <v/>
      </c>
      <c r="B4773" s="3" t="str">
        <f t="shared" si="408"/>
        <v/>
      </c>
      <c r="C4773" s="3" t="str">
        <f t="shared" si="409"/>
        <v/>
      </c>
      <c r="D4773" s="3" t="str">
        <f>IF(ISNUMBER(A4773),COUNTIF(Calculations!B:B, A4773),"")</f>
        <v/>
      </c>
      <c r="E4773" s="3" t="str">
        <f>IF(ISNUMBER(A4773),COUNTIF(Calculations!A:A, A4773),"")</f>
        <v/>
      </c>
      <c r="F4773" s="20" t="str">
        <f t="shared" si="410"/>
        <v/>
      </c>
      <c r="G4773" s="20" t="str">
        <f t="shared" si="411"/>
        <v/>
      </c>
    </row>
    <row r="4774" spans="1:7" x14ac:dyDescent="0.25">
      <c r="A4774" s="9" t="str">
        <f t="shared" si="407"/>
        <v/>
      </c>
      <c r="B4774" s="3" t="str">
        <f t="shared" si="408"/>
        <v/>
      </c>
      <c r="C4774" s="3" t="str">
        <f t="shared" si="409"/>
        <v/>
      </c>
      <c r="D4774" s="3" t="str">
        <f>IF(ISNUMBER(A4774),COUNTIF(Calculations!B:B, A4774),"")</f>
        <v/>
      </c>
      <c r="E4774" s="3" t="str">
        <f>IF(ISNUMBER(A4774),COUNTIF(Calculations!A:A, A4774),"")</f>
        <v/>
      </c>
      <c r="F4774" s="20" t="str">
        <f t="shared" si="410"/>
        <v/>
      </c>
      <c r="G4774" s="20" t="str">
        <f t="shared" si="411"/>
        <v/>
      </c>
    </row>
    <row r="4775" spans="1:7" x14ac:dyDescent="0.25">
      <c r="A4775" s="9" t="str">
        <f t="shared" si="407"/>
        <v/>
      </c>
      <c r="B4775" s="3" t="str">
        <f t="shared" si="408"/>
        <v/>
      </c>
      <c r="C4775" s="3" t="str">
        <f t="shared" si="409"/>
        <v/>
      </c>
      <c r="D4775" s="3" t="str">
        <f>IF(ISNUMBER(A4775),COUNTIF(Calculations!B:B, A4775),"")</f>
        <v/>
      </c>
      <c r="E4775" s="3" t="str">
        <f>IF(ISNUMBER(A4775),COUNTIF(Calculations!A:A, A4775),"")</f>
        <v/>
      </c>
      <c r="F4775" s="20" t="str">
        <f t="shared" si="410"/>
        <v/>
      </c>
      <c r="G4775" s="20" t="str">
        <f t="shared" si="411"/>
        <v/>
      </c>
    </row>
    <row r="4776" spans="1:7" x14ac:dyDescent="0.25">
      <c r="A4776" s="9" t="str">
        <f t="shared" si="407"/>
        <v/>
      </c>
      <c r="B4776" s="3" t="str">
        <f t="shared" si="408"/>
        <v/>
      </c>
      <c r="C4776" s="3" t="str">
        <f t="shared" si="409"/>
        <v/>
      </c>
      <c r="D4776" s="3" t="str">
        <f>IF(ISNUMBER(A4776),COUNTIF(Calculations!B:B, A4776),"")</f>
        <v/>
      </c>
      <c r="E4776" s="3" t="str">
        <f>IF(ISNUMBER(A4776),COUNTIF(Calculations!A:A, A4776),"")</f>
        <v/>
      </c>
      <c r="F4776" s="20" t="str">
        <f t="shared" si="410"/>
        <v/>
      </c>
      <c r="G4776" s="20" t="str">
        <f t="shared" si="411"/>
        <v/>
      </c>
    </row>
    <row r="4777" spans="1:7" x14ac:dyDescent="0.25">
      <c r="A4777" s="9" t="str">
        <f t="shared" si="407"/>
        <v/>
      </c>
      <c r="B4777" s="3" t="str">
        <f t="shared" si="408"/>
        <v/>
      </c>
      <c r="C4777" s="3" t="str">
        <f t="shared" si="409"/>
        <v/>
      </c>
      <c r="D4777" s="3" t="str">
        <f>IF(ISNUMBER(A4777),COUNTIF(Calculations!B:B, A4777),"")</f>
        <v/>
      </c>
      <c r="E4777" s="3" t="str">
        <f>IF(ISNUMBER(A4777),COUNTIF(Calculations!A:A, A4777),"")</f>
        <v/>
      </c>
      <c r="F4777" s="20" t="str">
        <f t="shared" si="410"/>
        <v/>
      </c>
      <c r="G4777" s="20" t="str">
        <f t="shared" si="411"/>
        <v/>
      </c>
    </row>
    <row r="4778" spans="1:7" x14ac:dyDescent="0.25">
      <c r="A4778" s="9" t="str">
        <f t="shared" si="407"/>
        <v/>
      </c>
      <c r="B4778" s="3" t="str">
        <f t="shared" si="408"/>
        <v/>
      </c>
      <c r="C4778" s="3" t="str">
        <f t="shared" si="409"/>
        <v/>
      </c>
      <c r="D4778" s="3" t="str">
        <f>IF(ISNUMBER(A4778),COUNTIF(Calculations!B:B, A4778),"")</f>
        <v/>
      </c>
      <c r="E4778" s="3" t="str">
        <f>IF(ISNUMBER(A4778),COUNTIF(Calculations!A:A, A4778),"")</f>
        <v/>
      </c>
      <c r="F4778" s="20" t="str">
        <f t="shared" si="410"/>
        <v/>
      </c>
      <c r="G4778" s="20" t="str">
        <f t="shared" si="411"/>
        <v/>
      </c>
    </row>
    <row r="4779" spans="1:7" x14ac:dyDescent="0.25">
      <c r="A4779" s="9" t="str">
        <f t="shared" si="407"/>
        <v/>
      </c>
      <c r="B4779" s="3" t="str">
        <f t="shared" si="408"/>
        <v/>
      </c>
      <c r="C4779" s="3" t="str">
        <f t="shared" si="409"/>
        <v/>
      </c>
      <c r="D4779" s="3" t="str">
        <f>IF(ISNUMBER(A4779),COUNTIF(Calculations!B:B, A4779),"")</f>
        <v/>
      </c>
      <c r="E4779" s="3" t="str">
        <f>IF(ISNUMBER(A4779),COUNTIF(Calculations!A:A, A4779),"")</f>
        <v/>
      </c>
      <c r="F4779" s="20" t="str">
        <f t="shared" si="410"/>
        <v/>
      </c>
      <c r="G4779" s="20" t="str">
        <f t="shared" si="411"/>
        <v/>
      </c>
    </row>
    <row r="4780" spans="1:7" x14ac:dyDescent="0.25">
      <c r="A4780" s="9" t="str">
        <f t="shared" si="407"/>
        <v/>
      </c>
      <c r="B4780" s="3" t="str">
        <f t="shared" si="408"/>
        <v/>
      </c>
      <c r="C4780" s="3" t="str">
        <f t="shared" si="409"/>
        <v/>
      </c>
      <c r="D4780" s="3" t="str">
        <f>IF(ISNUMBER(A4780),COUNTIF(Calculations!B:B, A4780),"")</f>
        <v/>
      </c>
      <c r="E4780" s="3" t="str">
        <f>IF(ISNUMBER(A4780),COUNTIF(Calculations!A:A, A4780),"")</f>
        <v/>
      </c>
      <c r="F4780" s="20" t="str">
        <f t="shared" si="410"/>
        <v/>
      </c>
      <c r="G4780" s="20" t="str">
        <f t="shared" si="411"/>
        <v/>
      </c>
    </row>
    <row r="4781" spans="1:7" x14ac:dyDescent="0.25">
      <c r="A4781" s="9" t="str">
        <f t="shared" si="407"/>
        <v/>
      </c>
      <c r="B4781" s="3" t="str">
        <f t="shared" si="408"/>
        <v/>
      </c>
      <c r="C4781" s="3" t="str">
        <f t="shared" si="409"/>
        <v/>
      </c>
      <c r="D4781" s="3" t="str">
        <f>IF(ISNUMBER(A4781),COUNTIF(Calculations!B:B, A4781),"")</f>
        <v/>
      </c>
      <c r="E4781" s="3" t="str">
        <f>IF(ISNUMBER(A4781),COUNTIF(Calculations!A:A, A4781),"")</f>
        <v/>
      </c>
      <c r="F4781" s="20" t="str">
        <f t="shared" si="410"/>
        <v/>
      </c>
      <c r="G4781" s="20" t="str">
        <f t="shared" si="411"/>
        <v/>
      </c>
    </row>
    <row r="4782" spans="1:7" x14ac:dyDescent="0.25">
      <c r="A4782" s="9" t="str">
        <f t="shared" si="407"/>
        <v/>
      </c>
      <c r="B4782" s="3" t="str">
        <f t="shared" si="408"/>
        <v/>
      </c>
      <c r="C4782" s="3" t="str">
        <f t="shared" si="409"/>
        <v/>
      </c>
      <c r="D4782" s="3" t="str">
        <f>IF(ISNUMBER(A4782),COUNTIF(Calculations!B:B, A4782),"")</f>
        <v/>
      </c>
      <c r="E4782" s="3" t="str">
        <f>IF(ISNUMBER(A4782),COUNTIF(Calculations!A:A, A4782),"")</f>
        <v/>
      </c>
      <c r="F4782" s="20" t="str">
        <f t="shared" si="410"/>
        <v/>
      </c>
      <c r="G4782" s="20" t="str">
        <f t="shared" si="411"/>
        <v/>
      </c>
    </row>
    <row r="4783" spans="1:7" x14ac:dyDescent="0.25">
      <c r="A4783" s="9" t="str">
        <f t="shared" si="407"/>
        <v/>
      </c>
      <c r="B4783" s="3" t="str">
        <f t="shared" si="408"/>
        <v/>
      </c>
      <c r="C4783" s="3" t="str">
        <f t="shared" si="409"/>
        <v/>
      </c>
      <c r="D4783" s="3" t="str">
        <f>IF(ISNUMBER(A4783),COUNTIF(Calculations!B:B, A4783),"")</f>
        <v/>
      </c>
      <c r="E4783" s="3" t="str">
        <f>IF(ISNUMBER(A4783),COUNTIF(Calculations!A:A, A4783),"")</f>
        <v/>
      </c>
      <c r="F4783" s="20" t="str">
        <f t="shared" si="410"/>
        <v/>
      </c>
      <c r="G4783" s="20" t="str">
        <f t="shared" si="411"/>
        <v/>
      </c>
    </row>
    <row r="4784" spans="1:7" x14ac:dyDescent="0.25">
      <c r="A4784" s="9" t="str">
        <f t="shared" si="407"/>
        <v/>
      </c>
      <c r="B4784" s="3" t="str">
        <f t="shared" si="408"/>
        <v/>
      </c>
      <c r="C4784" s="3" t="str">
        <f t="shared" si="409"/>
        <v/>
      </c>
      <c r="D4784" s="3" t="str">
        <f>IF(ISNUMBER(A4784),COUNTIF(Calculations!B:B, A4784),"")</f>
        <v/>
      </c>
      <c r="E4784" s="3" t="str">
        <f>IF(ISNUMBER(A4784),COUNTIF(Calculations!A:A, A4784),"")</f>
        <v/>
      </c>
      <c r="F4784" s="20" t="str">
        <f t="shared" si="410"/>
        <v/>
      </c>
      <c r="G4784" s="20" t="str">
        <f t="shared" si="411"/>
        <v/>
      </c>
    </row>
    <row r="4785" spans="1:7" x14ac:dyDescent="0.25">
      <c r="A4785" s="9" t="str">
        <f t="shared" si="407"/>
        <v/>
      </c>
      <c r="B4785" s="3" t="str">
        <f t="shared" si="408"/>
        <v/>
      </c>
      <c r="C4785" s="3" t="str">
        <f t="shared" si="409"/>
        <v/>
      </c>
      <c r="D4785" s="3" t="str">
        <f>IF(ISNUMBER(A4785),COUNTIF(Calculations!B:B, A4785),"")</f>
        <v/>
      </c>
      <c r="E4785" s="3" t="str">
        <f>IF(ISNUMBER(A4785),COUNTIF(Calculations!A:A, A4785),"")</f>
        <v/>
      </c>
      <c r="F4785" s="20" t="str">
        <f t="shared" si="410"/>
        <v/>
      </c>
      <c r="G4785" s="20" t="str">
        <f t="shared" si="411"/>
        <v/>
      </c>
    </row>
    <row r="4786" spans="1:7" x14ac:dyDescent="0.25">
      <c r="A4786" s="9" t="str">
        <f t="shared" si="407"/>
        <v/>
      </c>
      <c r="B4786" s="3" t="str">
        <f t="shared" si="408"/>
        <v/>
      </c>
      <c r="C4786" s="3" t="str">
        <f t="shared" si="409"/>
        <v/>
      </c>
      <c r="D4786" s="3" t="str">
        <f>IF(ISNUMBER(A4786),COUNTIF(Calculations!B:B, A4786),"")</f>
        <v/>
      </c>
      <c r="E4786" s="3" t="str">
        <f>IF(ISNUMBER(A4786),COUNTIF(Calculations!A:A, A4786),"")</f>
        <v/>
      </c>
      <c r="F4786" s="20" t="str">
        <f t="shared" si="410"/>
        <v/>
      </c>
      <c r="G4786" s="20" t="str">
        <f t="shared" si="411"/>
        <v/>
      </c>
    </row>
    <row r="4787" spans="1:7" x14ac:dyDescent="0.25">
      <c r="A4787" s="9" t="str">
        <f t="shared" si="407"/>
        <v/>
      </c>
      <c r="B4787" s="3" t="str">
        <f t="shared" si="408"/>
        <v/>
      </c>
      <c r="C4787" s="3" t="str">
        <f t="shared" si="409"/>
        <v/>
      </c>
      <c r="D4787" s="3" t="str">
        <f>IF(ISNUMBER(A4787),COUNTIF(Calculations!B:B, A4787),"")</f>
        <v/>
      </c>
      <c r="E4787" s="3" t="str">
        <f>IF(ISNUMBER(A4787),COUNTIF(Calculations!A:A, A4787),"")</f>
        <v/>
      </c>
      <c r="F4787" s="20" t="str">
        <f t="shared" si="410"/>
        <v/>
      </c>
      <c r="G4787" s="20" t="str">
        <f t="shared" si="411"/>
        <v/>
      </c>
    </row>
    <row r="4788" spans="1:7" x14ac:dyDescent="0.25">
      <c r="A4788" s="9" t="str">
        <f t="shared" si="407"/>
        <v/>
      </c>
      <c r="B4788" s="3" t="str">
        <f t="shared" si="408"/>
        <v/>
      </c>
      <c r="C4788" s="3" t="str">
        <f t="shared" si="409"/>
        <v/>
      </c>
      <c r="D4788" s="3" t="str">
        <f>IF(ISNUMBER(A4788),COUNTIF(Calculations!B:B, A4788),"")</f>
        <v/>
      </c>
      <c r="E4788" s="3" t="str">
        <f>IF(ISNUMBER(A4788),COUNTIF(Calculations!A:A, A4788),"")</f>
        <v/>
      </c>
      <c r="F4788" s="20" t="str">
        <f t="shared" si="410"/>
        <v/>
      </c>
      <c r="G4788" s="20" t="str">
        <f t="shared" si="411"/>
        <v/>
      </c>
    </row>
    <row r="4789" spans="1:7" x14ac:dyDescent="0.25">
      <c r="A4789" s="9" t="str">
        <f t="shared" si="407"/>
        <v/>
      </c>
      <c r="B4789" s="3" t="str">
        <f t="shared" si="408"/>
        <v/>
      </c>
      <c r="C4789" s="3" t="str">
        <f t="shared" si="409"/>
        <v/>
      </c>
      <c r="D4789" s="3" t="str">
        <f>IF(ISNUMBER(A4789),COUNTIF(Calculations!B:B, A4789),"")</f>
        <v/>
      </c>
      <c r="E4789" s="3" t="str">
        <f>IF(ISNUMBER(A4789),COUNTIF(Calculations!A:A, A4789),"")</f>
        <v/>
      </c>
      <c r="F4789" s="20" t="str">
        <f t="shared" si="410"/>
        <v/>
      </c>
      <c r="G4789" s="20" t="str">
        <f t="shared" si="411"/>
        <v/>
      </c>
    </row>
    <row r="4790" spans="1:7" x14ac:dyDescent="0.25">
      <c r="A4790" s="9" t="str">
        <f t="shared" si="407"/>
        <v/>
      </c>
      <c r="B4790" s="3" t="str">
        <f t="shared" si="408"/>
        <v/>
      </c>
      <c r="C4790" s="3" t="str">
        <f t="shared" si="409"/>
        <v/>
      </c>
      <c r="D4790" s="3" t="str">
        <f>IF(ISNUMBER(A4790),COUNTIF(Calculations!B:B, A4790),"")</f>
        <v/>
      </c>
      <c r="E4790" s="3" t="str">
        <f>IF(ISNUMBER(A4790),COUNTIF(Calculations!A:A, A4790),"")</f>
        <v/>
      </c>
      <c r="F4790" s="20" t="str">
        <f t="shared" si="410"/>
        <v/>
      </c>
      <c r="G4790" s="20" t="str">
        <f t="shared" si="411"/>
        <v/>
      </c>
    </row>
    <row r="4791" spans="1:7" x14ac:dyDescent="0.25">
      <c r="A4791" s="9" t="str">
        <f t="shared" si="407"/>
        <v/>
      </c>
      <c r="B4791" s="3" t="str">
        <f t="shared" si="408"/>
        <v/>
      </c>
      <c r="C4791" s="3" t="str">
        <f t="shared" si="409"/>
        <v/>
      </c>
      <c r="D4791" s="3" t="str">
        <f>IF(ISNUMBER(A4791),COUNTIF(Calculations!B:B, A4791),"")</f>
        <v/>
      </c>
      <c r="E4791" s="3" t="str">
        <f>IF(ISNUMBER(A4791),COUNTIF(Calculations!A:A, A4791),"")</f>
        <v/>
      </c>
      <c r="F4791" s="20" t="str">
        <f t="shared" si="410"/>
        <v/>
      </c>
      <c r="G4791" s="20" t="str">
        <f t="shared" si="411"/>
        <v/>
      </c>
    </row>
    <row r="4792" spans="1:7" x14ac:dyDescent="0.25">
      <c r="A4792" s="9" t="str">
        <f t="shared" si="407"/>
        <v/>
      </c>
      <c r="B4792" s="3" t="str">
        <f t="shared" si="408"/>
        <v/>
      </c>
      <c r="C4792" s="3" t="str">
        <f t="shared" si="409"/>
        <v/>
      </c>
      <c r="D4792" s="3" t="str">
        <f>IF(ISNUMBER(A4792),COUNTIF(Calculations!B:B, A4792),"")</f>
        <v/>
      </c>
      <c r="E4792" s="3" t="str">
        <f>IF(ISNUMBER(A4792),COUNTIF(Calculations!A:A, A4792),"")</f>
        <v/>
      </c>
      <c r="F4792" s="20" t="str">
        <f t="shared" si="410"/>
        <v/>
      </c>
      <c r="G4792" s="20" t="str">
        <f t="shared" si="411"/>
        <v/>
      </c>
    </row>
    <row r="4793" spans="1:7" x14ac:dyDescent="0.25">
      <c r="A4793" s="9" t="str">
        <f t="shared" si="407"/>
        <v/>
      </c>
      <c r="B4793" s="3" t="str">
        <f t="shared" si="408"/>
        <v/>
      </c>
      <c r="C4793" s="3" t="str">
        <f t="shared" si="409"/>
        <v/>
      </c>
      <c r="D4793" s="3" t="str">
        <f>IF(ISNUMBER(A4793),COUNTIF(Calculations!B:B, A4793),"")</f>
        <v/>
      </c>
      <c r="E4793" s="3" t="str">
        <f>IF(ISNUMBER(A4793),COUNTIF(Calculations!A:A, A4793),"")</f>
        <v/>
      </c>
      <c r="F4793" s="20" t="str">
        <f t="shared" si="410"/>
        <v/>
      </c>
      <c r="G4793" s="20" t="str">
        <f t="shared" si="411"/>
        <v/>
      </c>
    </row>
    <row r="4794" spans="1:7" x14ac:dyDescent="0.25">
      <c r="A4794" s="9" t="str">
        <f t="shared" si="407"/>
        <v/>
      </c>
      <c r="B4794" s="3" t="str">
        <f t="shared" si="408"/>
        <v/>
      </c>
      <c r="C4794" s="3" t="str">
        <f t="shared" si="409"/>
        <v/>
      </c>
      <c r="D4794" s="3" t="str">
        <f>IF(ISNUMBER(A4794),COUNTIF(Calculations!B:B, A4794),"")</f>
        <v/>
      </c>
      <c r="E4794" s="3" t="str">
        <f>IF(ISNUMBER(A4794),COUNTIF(Calculations!A:A, A4794),"")</f>
        <v/>
      </c>
      <c r="F4794" s="20" t="str">
        <f t="shared" si="410"/>
        <v/>
      </c>
      <c r="G4794" s="20" t="str">
        <f t="shared" si="411"/>
        <v/>
      </c>
    </row>
    <row r="4795" spans="1:7" x14ac:dyDescent="0.25">
      <c r="A4795" s="9" t="str">
        <f t="shared" si="407"/>
        <v/>
      </c>
      <c r="B4795" s="3" t="str">
        <f t="shared" si="408"/>
        <v/>
      </c>
      <c r="C4795" s="3" t="str">
        <f t="shared" si="409"/>
        <v/>
      </c>
      <c r="D4795" s="3" t="str">
        <f>IF(ISNUMBER(A4795),COUNTIF(Calculations!B:B, A4795),"")</f>
        <v/>
      </c>
      <c r="E4795" s="3" t="str">
        <f>IF(ISNUMBER(A4795),COUNTIF(Calculations!A:A, A4795),"")</f>
        <v/>
      </c>
      <c r="F4795" s="20" t="str">
        <f t="shared" si="410"/>
        <v/>
      </c>
      <c r="G4795" s="20" t="str">
        <f t="shared" si="411"/>
        <v/>
      </c>
    </row>
    <row r="4796" spans="1:7" x14ac:dyDescent="0.25">
      <c r="A4796" s="9" t="str">
        <f t="shared" si="407"/>
        <v/>
      </c>
      <c r="B4796" s="3" t="str">
        <f t="shared" si="408"/>
        <v/>
      </c>
      <c r="C4796" s="3" t="str">
        <f t="shared" si="409"/>
        <v/>
      </c>
      <c r="D4796" s="3" t="str">
        <f>IF(ISNUMBER(A4796),COUNTIF(Calculations!B:B, A4796),"")</f>
        <v/>
      </c>
      <c r="E4796" s="3" t="str">
        <f>IF(ISNUMBER(A4796),COUNTIF(Calculations!A:A, A4796),"")</f>
        <v/>
      </c>
      <c r="F4796" s="20" t="str">
        <f t="shared" si="410"/>
        <v/>
      </c>
      <c r="G4796" s="20" t="str">
        <f t="shared" si="411"/>
        <v/>
      </c>
    </row>
    <row r="4797" spans="1:7" x14ac:dyDescent="0.25">
      <c r="A4797" s="9" t="str">
        <f t="shared" si="407"/>
        <v/>
      </c>
      <c r="B4797" s="3" t="str">
        <f t="shared" si="408"/>
        <v/>
      </c>
      <c r="C4797" s="3" t="str">
        <f t="shared" si="409"/>
        <v/>
      </c>
      <c r="D4797" s="3" t="str">
        <f>IF(ISNUMBER(A4797),COUNTIF(Calculations!B:B, A4797),"")</f>
        <v/>
      </c>
      <c r="E4797" s="3" t="str">
        <f>IF(ISNUMBER(A4797),COUNTIF(Calculations!A:A, A4797),"")</f>
        <v/>
      </c>
      <c r="F4797" s="20" t="str">
        <f t="shared" si="410"/>
        <v/>
      </c>
      <c r="G4797" s="20" t="str">
        <f t="shared" si="411"/>
        <v/>
      </c>
    </row>
    <row r="4798" spans="1:7" x14ac:dyDescent="0.25">
      <c r="A4798" s="9" t="str">
        <f t="shared" si="407"/>
        <v/>
      </c>
      <c r="B4798" s="3" t="str">
        <f t="shared" si="408"/>
        <v/>
      </c>
      <c r="C4798" s="3" t="str">
        <f t="shared" si="409"/>
        <v/>
      </c>
      <c r="D4798" s="3" t="str">
        <f>IF(ISNUMBER(A4798),COUNTIF(Calculations!B:B, A4798),"")</f>
        <v/>
      </c>
      <c r="E4798" s="3" t="str">
        <f>IF(ISNUMBER(A4798),COUNTIF(Calculations!A:A, A4798),"")</f>
        <v/>
      </c>
      <c r="F4798" s="20" t="str">
        <f t="shared" si="410"/>
        <v/>
      </c>
      <c r="G4798" s="20" t="str">
        <f t="shared" si="411"/>
        <v/>
      </c>
    </row>
    <row r="4799" spans="1:7" x14ac:dyDescent="0.25">
      <c r="A4799" s="9" t="str">
        <f t="shared" si="407"/>
        <v/>
      </c>
      <c r="B4799" s="3" t="str">
        <f t="shared" si="408"/>
        <v/>
      </c>
      <c r="C4799" s="3" t="str">
        <f t="shared" si="409"/>
        <v/>
      </c>
      <c r="D4799" s="3" t="str">
        <f>IF(ISNUMBER(A4799),COUNTIF(Calculations!B:B, A4799),"")</f>
        <v/>
      </c>
      <c r="E4799" s="3" t="str">
        <f>IF(ISNUMBER(A4799),COUNTIF(Calculations!A:A, A4799),"")</f>
        <v/>
      </c>
      <c r="F4799" s="20" t="str">
        <f t="shared" si="410"/>
        <v/>
      </c>
      <c r="G4799" s="20" t="str">
        <f t="shared" si="411"/>
        <v/>
      </c>
    </row>
    <row r="4800" spans="1:7" x14ac:dyDescent="0.25">
      <c r="A4800" s="9" t="str">
        <f t="shared" si="407"/>
        <v/>
      </c>
      <c r="B4800" s="3" t="str">
        <f t="shared" si="408"/>
        <v/>
      </c>
      <c r="C4800" s="3" t="str">
        <f t="shared" si="409"/>
        <v/>
      </c>
      <c r="D4800" s="3" t="str">
        <f>IF(ISNUMBER(A4800),COUNTIF(Calculations!B:B, A4800),"")</f>
        <v/>
      </c>
      <c r="E4800" s="3" t="str">
        <f>IF(ISNUMBER(A4800),COUNTIF(Calculations!A:A, A4800),"")</f>
        <v/>
      </c>
      <c r="F4800" s="20" t="str">
        <f t="shared" si="410"/>
        <v/>
      </c>
      <c r="G4800" s="20" t="str">
        <f t="shared" si="411"/>
        <v/>
      </c>
    </row>
    <row r="4801" spans="1:7" x14ac:dyDescent="0.25">
      <c r="A4801" s="9" t="str">
        <f t="shared" si="407"/>
        <v/>
      </c>
      <c r="B4801" s="3" t="str">
        <f t="shared" si="408"/>
        <v/>
      </c>
      <c r="C4801" s="3" t="str">
        <f t="shared" si="409"/>
        <v/>
      </c>
      <c r="D4801" s="3" t="str">
        <f>IF(ISNUMBER(A4801),COUNTIF(Calculations!B:B, A4801),"")</f>
        <v/>
      </c>
      <c r="E4801" s="3" t="str">
        <f>IF(ISNUMBER(A4801),COUNTIF(Calculations!A:A, A4801),"")</f>
        <v/>
      </c>
      <c r="F4801" s="20" t="str">
        <f t="shared" si="410"/>
        <v/>
      </c>
      <c r="G4801" s="20" t="str">
        <f t="shared" si="411"/>
        <v/>
      </c>
    </row>
    <row r="4802" spans="1:7" x14ac:dyDescent="0.25">
      <c r="A4802" s="9" t="str">
        <f t="shared" si="407"/>
        <v/>
      </c>
      <c r="B4802" s="3" t="str">
        <f t="shared" si="408"/>
        <v/>
      </c>
      <c r="C4802" s="3" t="str">
        <f t="shared" si="409"/>
        <v/>
      </c>
      <c r="D4802" s="3" t="str">
        <f>IF(ISNUMBER(A4802),COUNTIF(Calculations!B:B, A4802),"")</f>
        <v/>
      </c>
      <c r="E4802" s="3" t="str">
        <f>IF(ISNUMBER(A4802),COUNTIF(Calculations!A:A, A4802),"")</f>
        <v/>
      </c>
      <c r="F4802" s="20" t="str">
        <f t="shared" si="410"/>
        <v/>
      </c>
      <c r="G4802" s="20" t="str">
        <f t="shared" si="411"/>
        <v/>
      </c>
    </row>
    <row r="4803" spans="1:7" x14ac:dyDescent="0.25">
      <c r="A4803" s="9" t="str">
        <f t="shared" si="407"/>
        <v/>
      </c>
      <c r="B4803" s="3" t="str">
        <f t="shared" si="408"/>
        <v/>
      </c>
      <c r="C4803" s="3" t="str">
        <f t="shared" si="409"/>
        <v/>
      </c>
      <c r="D4803" s="3" t="str">
        <f>IF(ISNUMBER(A4803),COUNTIF(Calculations!B:B, A4803),"")</f>
        <v/>
      </c>
      <c r="E4803" s="3" t="str">
        <f>IF(ISNUMBER(A4803),COUNTIF(Calculations!A:A, A4803),"")</f>
        <v/>
      </c>
      <c r="F4803" s="20" t="str">
        <f t="shared" si="410"/>
        <v/>
      </c>
      <c r="G4803" s="20" t="str">
        <f t="shared" si="411"/>
        <v/>
      </c>
    </row>
    <row r="4804" spans="1:7" x14ac:dyDescent="0.25">
      <c r="A4804" s="9" t="str">
        <f t="shared" si="407"/>
        <v/>
      </c>
      <c r="B4804" s="3" t="str">
        <f t="shared" si="408"/>
        <v/>
      </c>
      <c r="C4804" s="3" t="str">
        <f t="shared" si="409"/>
        <v/>
      </c>
      <c r="D4804" s="3" t="str">
        <f>IF(ISNUMBER(A4804),COUNTIF(Calculations!B:B, A4804),"")</f>
        <v/>
      </c>
      <c r="E4804" s="3" t="str">
        <f>IF(ISNUMBER(A4804),COUNTIF(Calculations!A:A, A4804),"")</f>
        <v/>
      </c>
      <c r="F4804" s="20" t="str">
        <f t="shared" si="410"/>
        <v/>
      </c>
      <c r="G4804" s="20" t="str">
        <f t="shared" si="411"/>
        <v/>
      </c>
    </row>
    <row r="4805" spans="1:7" x14ac:dyDescent="0.25">
      <c r="A4805" s="9" t="str">
        <f t="shared" si="407"/>
        <v/>
      </c>
      <c r="B4805" s="3" t="str">
        <f t="shared" si="408"/>
        <v/>
      </c>
      <c r="C4805" s="3" t="str">
        <f t="shared" si="409"/>
        <v/>
      </c>
      <c r="D4805" s="3" t="str">
        <f>IF(ISNUMBER(A4805),COUNTIF(Calculations!B:B, A4805),"")</f>
        <v/>
      </c>
      <c r="E4805" s="3" t="str">
        <f>IF(ISNUMBER(A4805),COUNTIF(Calculations!A:A, A4805),"")</f>
        <v/>
      </c>
      <c r="F4805" s="20" t="str">
        <f t="shared" si="410"/>
        <v/>
      </c>
      <c r="G4805" s="20" t="str">
        <f t="shared" si="411"/>
        <v/>
      </c>
    </row>
    <row r="4806" spans="1:7" x14ac:dyDescent="0.25">
      <c r="A4806" s="9" t="str">
        <f t="shared" si="407"/>
        <v/>
      </c>
      <c r="B4806" s="3" t="str">
        <f t="shared" si="408"/>
        <v/>
      </c>
      <c r="C4806" s="3" t="str">
        <f t="shared" si="409"/>
        <v/>
      </c>
      <c r="D4806" s="3" t="str">
        <f>IF(ISNUMBER(A4806),COUNTIF(Calculations!B:B, A4806),"")</f>
        <v/>
      </c>
      <c r="E4806" s="3" t="str">
        <f>IF(ISNUMBER(A4806),COUNTIF(Calculations!A:A, A4806),"")</f>
        <v/>
      </c>
      <c r="F4806" s="20" t="str">
        <f t="shared" si="410"/>
        <v/>
      </c>
      <c r="G4806" s="20" t="str">
        <f t="shared" si="411"/>
        <v/>
      </c>
    </row>
    <row r="4807" spans="1:7" x14ac:dyDescent="0.25">
      <c r="A4807" s="9" t="str">
        <f t="shared" si="407"/>
        <v/>
      </c>
      <c r="B4807" s="3" t="str">
        <f t="shared" si="408"/>
        <v/>
      </c>
      <c r="C4807" s="3" t="str">
        <f t="shared" si="409"/>
        <v/>
      </c>
      <c r="D4807" s="3" t="str">
        <f>IF(ISNUMBER(A4807),COUNTIF(Calculations!B:B, A4807),"")</f>
        <v/>
      </c>
      <c r="E4807" s="3" t="str">
        <f>IF(ISNUMBER(A4807),COUNTIF(Calculations!A:A, A4807),"")</f>
        <v/>
      </c>
      <c r="F4807" s="20" t="str">
        <f t="shared" si="410"/>
        <v/>
      </c>
      <c r="G4807" s="20" t="str">
        <f t="shared" si="411"/>
        <v/>
      </c>
    </row>
    <row r="4808" spans="1:7" x14ac:dyDescent="0.25">
      <c r="A4808" s="9" t="str">
        <f t="shared" si="407"/>
        <v/>
      </c>
      <c r="B4808" s="3" t="str">
        <f t="shared" si="408"/>
        <v/>
      </c>
      <c r="C4808" s="3" t="str">
        <f t="shared" si="409"/>
        <v/>
      </c>
      <c r="D4808" s="3" t="str">
        <f>IF(ISNUMBER(A4808),COUNTIF(Calculations!B:B, A4808),"")</f>
        <v/>
      </c>
      <c r="E4808" s="3" t="str">
        <f>IF(ISNUMBER(A4808),COUNTIF(Calculations!A:A, A4808),"")</f>
        <v/>
      </c>
      <c r="F4808" s="20" t="str">
        <f t="shared" si="410"/>
        <v/>
      </c>
      <c r="G4808" s="20" t="str">
        <f t="shared" si="411"/>
        <v/>
      </c>
    </row>
    <row r="4809" spans="1:7" x14ac:dyDescent="0.25">
      <c r="A4809" s="9" t="str">
        <f t="shared" si="407"/>
        <v/>
      </c>
      <c r="B4809" s="3" t="str">
        <f t="shared" si="408"/>
        <v/>
      </c>
      <c r="C4809" s="3" t="str">
        <f t="shared" si="409"/>
        <v/>
      </c>
      <c r="D4809" s="3" t="str">
        <f>IF(ISNUMBER(A4809),COUNTIF(Calculations!B:B, A4809),"")</f>
        <v/>
      </c>
      <c r="E4809" s="3" t="str">
        <f>IF(ISNUMBER(A4809),COUNTIF(Calculations!A:A, A4809),"")</f>
        <v/>
      </c>
      <c r="F4809" s="20" t="str">
        <f t="shared" si="410"/>
        <v/>
      </c>
      <c r="G4809" s="20" t="str">
        <f t="shared" si="411"/>
        <v/>
      </c>
    </row>
    <row r="4810" spans="1:7" x14ac:dyDescent="0.25">
      <c r="A4810" s="9" t="str">
        <f t="shared" si="407"/>
        <v/>
      </c>
      <c r="B4810" s="3" t="str">
        <f t="shared" si="408"/>
        <v/>
      </c>
      <c r="C4810" s="3" t="str">
        <f t="shared" si="409"/>
        <v/>
      </c>
      <c r="D4810" s="3" t="str">
        <f>IF(ISNUMBER(A4810),COUNTIF(Calculations!B:B, A4810),"")</f>
        <v/>
      </c>
      <c r="E4810" s="3" t="str">
        <f>IF(ISNUMBER(A4810),COUNTIF(Calculations!A:A, A4810),"")</f>
        <v/>
      </c>
      <c r="F4810" s="20" t="str">
        <f t="shared" si="410"/>
        <v/>
      </c>
      <c r="G4810" s="20" t="str">
        <f t="shared" si="411"/>
        <v/>
      </c>
    </row>
    <row r="4811" spans="1:7" x14ac:dyDescent="0.25">
      <c r="A4811" s="9" t="str">
        <f t="shared" si="407"/>
        <v/>
      </c>
      <c r="B4811" s="3" t="str">
        <f t="shared" si="408"/>
        <v/>
      </c>
      <c r="C4811" s="3" t="str">
        <f t="shared" si="409"/>
        <v/>
      </c>
      <c r="D4811" s="3" t="str">
        <f>IF(ISNUMBER(A4811),COUNTIF(Calculations!B:B, A4811),"")</f>
        <v/>
      </c>
      <c r="E4811" s="3" t="str">
        <f>IF(ISNUMBER(A4811),COUNTIF(Calculations!A:A, A4811),"")</f>
        <v/>
      </c>
      <c r="F4811" s="20" t="str">
        <f t="shared" si="410"/>
        <v/>
      </c>
      <c r="G4811" s="20" t="str">
        <f t="shared" si="411"/>
        <v/>
      </c>
    </row>
    <row r="4812" spans="1:7" x14ac:dyDescent="0.25">
      <c r="A4812" s="9" t="str">
        <f t="shared" si="407"/>
        <v/>
      </c>
      <c r="B4812" s="3" t="str">
        <f t="shared" si="408"/>
        <v/>
      </c>
      <c r="C4812" s="3" t="str">
        <f t="shared" si="409"/>
        <v/>
      </c>
      <c r="D4812" s="3" t="str">
        <f>IF(ISNUMBER(A4812),COUNTIF(Calculations!B:B, A4812),"")</f>
        <v/>
      </c>
      <c r="E4812" s="3" t="str">
        <f>IF(ISNUMBER(A4812),COUNTIF(Calculations!A:A, A4812),"")</f>
        <v/>
      </c>
      <c r="F4812" s="20" t="str">
        <f t="shared" si="410"/>
        <v/>
      </c>
      <c r="G4812" s="20" t="str">
        <f t="shared" si="411"/>
        <v/>
      </c>
    </row>
    <row r="4813" spans="1:7" x14ac:dyDescent="0.25">
      <c r="A4813" s="9" t="str">
        <f t="shared" si="407"/>
        <v/>
      </c>
      <c r="B4813" s="3" t="str">
        <f t="shared" si="408"/>
        <v/>
      </c>
      <c r="C4813" s="3" t="str">
        <f t="shared" si="409"/>
        <v/>
      </c>
      <c r="D4813" s="3" t="str">
        <f>IF(ISNUMBER(A4813),COUNTIF(Calculations!B:B, A4813),"")</f>
        <v/>
      </c>
      <c r="E4813" s="3" t="str">
        <f>IF(ISNUMBER(A4813),COUNTIF(Calculations!A:A, A4813),"")</f>
        <v/>
      </c>
      <c r="F4813" s="20" t="str">
        <f t="shared" si="410"/>
        <v/>
      </c>
      <c r="G4813" s="20" t="str">
        <f t="shared" si="411"/>
        <v/>
      </c>
    </row>
    <row r="4814" spans="1:7" x14ac:dyDescent="0.25">
      <c r="A4814" s="9" t="str">
        <f t="shared" si="407"/>
        <v/>
      </c>
      <c r="B4814" s="3" t="str">
        <f t="shared" si="408"/>
        <v/>
      </c>
      <c r="C4814" s="3" t="str">
        <f t="shared" si="409"/>
        <v/>
      </c>
      <c r="D4814" s="3" t="str">
        <f>IF(ISNUMBER(A4814),COUNTIF(Calculations!B:B, A4814),"")</f>
        <v/>
      </c>
      <c r="E4814" s="3" t="str">
        <f>IF(ISNUMBER(A4814),COUNTIF(Calculations!A:A, A4814),"")</f>
        <v/>
      </c>
      <c r="F4814" s="20" t="str">
        <f t="shared" si="410"/>
        <v/>
      </c>
      <c r="G4814" s="20" t="str">
        <f t="shared" si="411"/>
        <v/>
      </c>
    </row>
    <row r="4815" spans="1:7" x14ac:dyDescent="0.25">
      <c r="A4815" s="9" t="str">
        <f t="shared" si="407"/>
        <v/>
      </c>
      <c r="B4815" s="3" t="str">
        <f t="shared" si="408"/>
        <v/>
      </c>
      <c r="C4815" s="3" t="str">
        <f t="shared" si="409"/>
        <v/>
      </c>
      <c r="D4815" s="3" t="str">
        <f>IF(ISNUMBER(A4815),COUNTIF(Calculations!B:B, A4815),"")</f>
        <v/>
      </c>
      <c r="E4815" s="3" t="str">
        <f>IF(ISNUMBER(A4815),COUNTIF(Calculations!A:A, A4815),"")</f>
        <v/>
      </c>
      <c r="F4815" s="20" t="str">
        <f t="shared" si="410"/>
        <v/>
      </c>
      <c r="G4815" s="20" t="str">
        <f t="shared" si="411"/>
        <v/>
      </c>
    </row>
    <row r="4816" spans="1:7" x14ac:dyDescent="0.25">
      <c r="A4816" s="9" t="str">
        <f t="shared" si="407"/>
        <v/>
      </c>
      <c r="B4816" s="3" t="str">
        <f t="shared" si="408"/>
        <v/>
      </c>
      <c r="C4816" s="3" t="str">
        <f t="shared" si="409"/>
        <v/>
      </c>
      <c r="D4816" s="3" t="str">
        <f>IF(ISNUMBER(A4816),COUNTIF(Calculations!B:B, A4816),"")</f>
        <v/>
      </c>
      <c r="E4816" s="3" t="str">
        <f>IF(ISNUMBER(A4816),COUNTIF(Calculations!A:A, A4816),"")</f>
        <v/>
      </c>
      <c r="F4816" s="20" t="str">
        <f t="shared" si="410"/>
        <v/>
      </c>
      <c r="G4816" s="20" t="str">
        <f t="shared" si="411"/>
        <v/>
      </c>
    </row>
    <row r="4817" spans="1:7" x14ac:dyDescent="0.25">
      <c r="A4817" s="9" t="str">
        <f t="shared" si="407"/>
        <v/>
      </c>
      <c r="B4817" s="3" t="str">
        <f t="shared" si="408"/>
        <v/>
      </c>
      <c r="C4817" s="3" t="str">
        <f t="shared" si="409"/>
        <v/>
      </c>
      <c r="D4817" s="3" t="str">
        <f>IF(ISNUMBER(A4817),COUNTIF(Calculations!B:B, A4817),"")</f>
        <v/>
      </c>
      <c r="E4817" s="3" t="str">
        <f>IF(ISNUMBER(A4817),COUNTIF(Calculations!A:A, A4817),"")</f>
        <v/>
      </c>
      <c r="F4817" s="20" t="str">
        <f t="shared" si="410"/>
        <v/>
      </c>
      <c r="G4817" s="20" t="str">
        <f t="shared" si="411"/>
        <v/>
      </c>
    </row>
    <row r="4818" spans="1:7" x14ac:dyDescent="0.25">
      <c r="A4818" s="9" t="str">
        <f t="shared" si="407"/>
        <v/>
      </c>
      <c r="B4818" s="3" t="str">
        <f t="shared" si="408"/>
        <v/>
      </c>
      <c r="C4818" s="3" t="str">
        <f t="shared" si="409"/>
        <v/>
      </c>
      <c r="D4818" s="3" t="str">
        <f>IF(ISNUMBER(A4818),COUNTIF(Calculations!B:B, A4818),"")</f>
        <v/>
      </c>
      <c r="E4818" s="3" t="str">
        <f>IF(ISNUMBER(A4818),COUNTIF(Calculations!A:A, A4818),"")</f>
        <v/>
      </c>
      <c r="F4818" s="20" t="str">
        <f t="shared" si="410"/>
        <v/>
      </c>
      <c r="G4818" s="20" t="str">
        <f t="shared" si="411"/>
        <v/>
      </c>
    </row>
    <row r="4819" spans="1:7" x14ac:dyDescent="0.25">
      <c r="A4819" s="9" t="str">
        <f t="shared" si="407"/>
        <v/>
      </c>
      <c r="B4819" s="3" t="str">
        <f t="shared" si="408"/>
        <v/>
      </c>
      <c r="C4819" s="3" t="str">
        <f t="shared" si="409"/>
        <v/>
      </c>
      <c r="D4819" s="3" t="str">
        <f>IF(ISNUMBER(A4819),COUNTIF(Calculations!B:B, A4819),"")</f>
        <v/>
      </c>
      <c r="E4819" s="3" t="str">
        <f>IF(ISNUMBER(A4819),COUNTIF(Calculations!A:A, A4819),"")</f>
        <v/>
      </c>
      <c r="F4819" s="20" t="str">
        <f t="shared" si="410"/>
        <v/>
      </c>
      <c r="G4819" s="20" t="str">
        <f t="shared" si="411"/>
        <v/>
      </c>
    </row>
    <row r="4820" spans="1:7" x14ac:dyDescent="0.25">
      <c r="A4820" s="9" t="str">
        <f t="shared" si="407"/>
        <v/>
      </c>
      <c r="B4820" s="3" t="str">
        <f t="shared" si="408"/>
        <v/>
      </c>
      <c r="C4820" s="3" t="str">
        <f t="shared" si="409"/>
        <v/>
      </c>
      <c r="D4820" s="3" t="str">
        <f>IF(ISNUMBER(A4820),COUNTIF(Calculations!B:B, A4820),"")</f>
        <v/>
      </c>
      <c r="E4820" s="3" t="str">
        <f>IF(ISNUMBER(A4820),COUNTIF(Calculations!A:A, A4820),"")</f>
        <v/>
      </c>
      <c r="F4820" s="20" t="str">
        <f t="shared" si="410"/>
        <v/>
      </c>
      <c r="G4820" s="20" t="str">
        <f t="shared" si="411"/>
        <v/>
      </c>
    </row>
    <row r="4821" spans="1:7" x14ac:dyDescent="0.25">
      <c r="A4821" s="9" t="str">
        <f t="shared" si="407"/>
        <v/>
      </c>
      <c r="B4821" s="3" t="str">
        <f t="shared" si="408"/>
        <v/>
      </c>
      <c r="C4821" s="3" t="str">
        <f t="shared" si="409"/>
        <v/>
      </c>
      <c r="D4821" s="3" t="str">
        <f>IF(ISNUMBER(A4821),COUNTIF(Calculations!B:B, A4821),"")</f>
        <v/>
      </c>
      <c r="E4821" s="3" t="str">
        <f>IF(ISNUMBER(A4821),COUNTIF(Calculations!A:A, A4821),"")</f>
        <v/>
      </c>
      <c r="F4821" s="20" t="str">
        <f t="shared" si="410"/>
        <v/>
      </c>
      <c r="G4821" s="20" t="str">
        <f t="shared" si="411"/>
        <v/>
      </c>
    </row>
    <row r="4822" spans="1:7" x14ac:dyDescent="0.25">
      <c r="A4822" s="9" t="str">
        <f t="shared" si="407"/>
        <v/>
      </c>
      <c r="B4822" s="3" t="str">
        <f t="shared" si="408"/>
        <v/>
      </c>
      <c r="C4822" s="3" t="str">
        <f t="shared" si="409"/>
        <v/>
      </c>
      <c r="D4822" s="3" t="str">
        <f>IF(ISNUMBER(A4822),COUNTIF(Calculations!B:B, A4822),"")</f>
        <v/>
      </c>
      <c r="E4822" s="3" t="str">
        <f>IF(ISNUMBER(A4822),COUNTIF(Calculations!A:A, A4822),"")</f>
        <v/>
      </c>
      <c r="F4822" s="20" t="str">
        <f t="shared" si="410"/>
        <v/>
      </c>
      <c r="G4822" s="20" t="str">
        <f t="shared" si="411"/>
        <v/>
      </c>
    </row>
    <row r="4823" spans="1:7" x14ac:dyDescent="0.25">
      <c r="A4823" s="9" t="str">
        <f t="shared" si="407"/>
        <v/>
      </c>
      <c r="B4823" s="3" t="str">
        <f t="shared" si="408"/>
        <v/>
      </c>
      <c r="C4823" s="3" t="str">
        <f t="shared" si="409"/>
        <v/>
      </c>
      <c r="D4823" s="3" t="str">
        <f>IF(ISNUMBER(A4823),COUNTIF(Calculations!B:B, A4823),"")</f>
        <v/>
      </c>
      <c r="E4823" s="3" t="str">
        <f>IF(ISNUMBER(A4823),COUNTIF(Calculations!A:A, A4823),"")</f>
        <v/>
      </c>
      <c r="F4823" s="20" t="str">
        <f t="shared" si="410"/>
        <v/>
      </c>
      <c r="G4823" s="20" t="str">
        <f t="shared" si="411"/>
        <v/>
      </c>
    </row>
    <row r="4824" spans="1:7" x14ac:dyDescent="0.25">
      <c r="A4824" s="9" t="str">
        <f t="shared" si="407"/>
        <v/>
      </c>
      <c r="B4824" s="3" t="str">
        <f t="shared" si="408"/>
        <v/>
      </c>
      <c r="C4824" s="3" t="str">
        <f t="shared" si="409"/>
        <v/>
      </c>
      <c r="D4824" s="3" t="str">
        <f>IF(ISNUMBER(A4824),COUNTIF(Calculations!B:B, A4824),"")</f>
        <v/>
      </c>
      <c r="E4824" s="3" t="str">
        <f>IF(ISNUMBER(A4824),COUNTIF(Calculations!A:A, A4824),"")</f>
        <v/>
      </c>
      <c r="F4824" s="20" t="str">
        <f t="shared" si="410"/>
        <v/>
      </c>
      <c r="G4824" s="20" t="str">
        <f t="shared" si="411"/>
        <v/>
      </c>
    </row>
    <row r="4825" spans="1:7" x14ac:dyDescent="0.25">
      <c r="A4825" s="9" t="str">
        <f t="shared" si="407"/>
        <v/>
      </c>
      <c r="B4825" s="3" t="str">
        <f t="shared" si="408"/>
        <v/>
      </c>
      <c r="C4825" s="3" t="str">
        <f t="shared" si="409"/>
        <v/>
      </c>
      <c r="D4825" s="3" t="str">
        <f>IF(ISNUMBER(A4825),COUNTIF(Calculations!B:B, A4825),"")</f>
        <v/>
      </c>
      <c r="E4825" s="3" t="str">
        <f>IF(ISNUMBER(A4825),COUNTIF(Calculations!A:A, A4825),"")</f>
        <v/>
      </c>
      <c r="F4825" s="20" t="str">
        <f t="shared" si="410"/>
        <v/>
      </c>
      <c r="G4825" s="20" t="str">
        <f t="shared" si="411"/>
        <v/>
      </c>
    </row>
    <row r="4826" spans="1:7" x14ac:dyDescent="0.25">
      <c r="A4826" s="9" t="str">
        <f t="shared" si="407"/>
        <v/>
      </c>
      <c r="B4826" s="3" t="str">
        <f t="shared" si="408"/>
        <v/>
      </c>
      <c r="C4826" s="3" t="str">
        <f t="shared" si="409"/>
        <v/>
      </c>
      <c r="D4826" s="3" t="str">
        <f>IF(ISNUMBER(A4826),COUNTIF(Calculations!B:B, A4826),"")</f>
        <v/>
      </c>
      <c r="E4826" s="3" t="str">
        <f>IF(ISNUMBER(A4826),COUNTIF(Calculations!A:A, A4826),"")</f>
        <v/>
      </c>
      <c r="F4826" s="20" t="str">
        <f t="shared" si="410"/>
        <v/>
      </c>
      <c r="G4826" s="20" t="str">
        <f t="shared" si="411"/>
        <v/>
      </c>
    </row>
    <row r="4827" spans="1:7" x14ac:dyDescent="0.25">
      <c r="A4827" s="9" t="str">
        <f t="shared" si="407"/>
        <v/>
      </c>
      <c r="B4827" s="3" t="str">
        <f t="shared" si="408"/>
        <v/>
      </c>
      <c r="C4827" s="3" t="str">
        <f t="shared" si="409"/>
        <v/>
      </c>
      <c r="D4827" s="3" t="str">
        <f>IF(ISNUMBER(A4827),COUNTIF(Calculations!B:B, A4827),"")</f>
        <v/>
      </c>
      <c r="E4827" s="3" t="str">
        <f>IF(ISNUMBER(A4827),COUNTIF(Calculations!A:A, A4827),"")</f>
        <v/>
      </c>
      <c r="F4827" s="20" t="str">
        <f t="shared" si="410"/>
        <v/>
      </c>
      <c r="G4827" s="20" t="str">
        <f t="shared" si="411"/>
        <v/>
      </c>
    </row>
    <row r="4828" spans="1:7" x14ac:dyDescent="0.25">
      <c r="A4828" s="9" t="str">
        <f t="shared" si="407"/>
        <v/>
      </c>
      <c r="B4828" s="3" t="str">
        <f t="shared" si="408"/>
        <v/>
      </c>
      <c r="C4828" s="3" t="str">
        <f t="shared" si="409"/>
        <v/>
      </c>
      <c r="D4828" s="3" t="str">
        <f>IF(ISNUMBER(A4828),COUNTIF(Calculations!B:B, A4828),"")</f>
        <v/>
      </c>
      <c r="E4828" s="3" t="str">
        <f>IF(ISNUMBER(A4828),COUNTIF(Calculations!A:A, A4828),"")</f>
        <v/>
      </c>
      <c r="F4828" s="20" t="str">
        <f t="shared" si="410"/>
        <v/>
      </c>
      <c r="G4828" s="20" t="str">
        <f t="shared" si="411"/>
        <v/>
      </c>
    </row>
    <row r="4829" spans="1:7" x14ac:dyDescent="0.25">
      <c r="A4829" s="9" t="str">
        <f t="shared" si="407"/>
        <v/>
      </c>
      <c r="B4829" s="3" t="str">
        <f t="shared" si="408"/>
        <v/>
      </c>
      <c r="C4829" s="3" t="str">
        <f t="shared" si="409"/>
        <v/>
      </c>
      <c r="D4829" s="3" t="str">
        <f>IF(ISNUMBER(A4829),COUNTIF(Calculations!B:B, A4829),"")</f>
        <v/>
      </c>
      <c r="E4829" s="3" t="str">
        <f>IF(ISNUMBER(A4829),COUNTIF(Calculations!A:A, A4829),"")</f>
        <v/>
      </c>
      <c r="F4829" s="20" t="str">
        <f t="shared" si="410"/>
        <v/>
      </c>
      <c r="G4829" s="20" t="str">
        <f t="shared" si="411"/>
        <v/>
      </c>
    </row>
    <row r="4830" spans="1:7" x14ac:dyDescent="0.25">
      <c r="A4830" s="9" t="str">
        <f t="shared" si="407"/>
        <v/>
      </c>
      <c r="B4830" s="3" t="str">
        <f t="shared" si="408"/>
        <v/>
      </c>
      <c r="C4830" s="3" t="str">
        <f t="shared" si="409"/>
        <v/>
      </c>
      <c r="D4830" s="3" t="str">
        <f>IF(ISNUMBER(A4830),COUNTIF(Calculations!B:B, A4830),"")</f>
        <v/>
      </c>
      <c r="E4830" s="3" t="str">
        <f>IF(ISNUMBER(A4830),COUNTIF(Calculations!A:A, A4830),"")</f>
        <v/>
      </c>
      <c r="F4830" s="20" t="str">
        <f t="shared" si="410"/>
        <v/>
      </c>
      <c r="G4830" s="20" t="str">
        <f t="shared" si="411"/>
        <v/>
      </c>
    </row>
    <row r="4831" spans="1:7" x14ac:dyDescent="0.25">
      <c r="A4831" s="9" t="str">
        <f t="shared" si="407"/>
        <v/>
      </c>
      <c r="B4831" s="3" t="str">
        <f t="shared" si="408"/>
        <v/>
      </c>
      <c r="C4831" s="3" t="str">
        <f t="shared" si="409"/>
        <v/>
      </c>
      <c r="D4831" s="3" t="str">
        <f>IF(ISNUMBER(A4831),COUNTIF(Calculations!B:B, A4831),"")</f>
        <v/>
      </c>
      <c r="E4831" s="3" t="str">
        <f>IF(ISNUMBER(A4831),COUNTIF(Calculations!A:A, A4831),"")</f>
        <v/>
      </c>
      <c r="F4831" s="20" t="str">
        <f t="shared" si="410"/>
        <v/>
      </c>
      <c r="G4831" s="20" t="str">
        <f t="shared" si="411"/>
        <v/>
      </c>
    </row>
    <row r="4832" spans="1:7" x14ac:dyDescent="0.25">
      <c r="A4832" s="9" t="str">
        <f t="shared" si="407"/>
        <v/>
      </c>
      <c r="B4832" s="3" t="str">
        <f t="shared" si="408"/>
        <v/>
      </c>
      <c r="C4832" s="3" t="str">
        <f t="shared" si="409"/>
        <v/>
      </c>
      <c r="D4832" s="3" t="str">
        <f>IF(ISNUMBER(A4832),COUNTIF(Calculations!B:B, A4832),"")</f>
        <v/>
      </c>
      <c r="E4832" s="3" t="str">
        <f>IF(ISNUMBER(A4832),COUNTIF(Calculations!A:A, A4832),"")</f>
        <v/>
      </c>
      <c r="F4832" s="20" t="str">
        <f t="shared" si="410"/>
        <v/>
      </c>
      <c r="G4832" s="20" t="str">
        <f t="shared" si="411"/>
        <v/>
      </c>
    </row>
    <row r="4833" spans="1:7" x14ac:dyDescent="0.25">
      <c r="A4833" s="9" t="str">
        <f t="shared" si="407"/>
        <v/>
      </c>
      <c r="B4833" s="3" t="str">
        <f t="shared" si="408"/>
        <v/>
      </c>
      <c r="C4833" s="3" t="str">
        <f t="shared" si="409"/>
        <v/>
      </c>
      <c r="D4833" s="3" t="str">
        <f>IF(ISNUMBER(A4833),COUNTIF(Calculations!B:B, A4833),"")</f>
        <v/>
      </c>
      <c r="E4833" s="3" t="str">
        <f>IF(ISNUMBER(A4833),COUNTIF(Calculations!A:A, A4833),"")</f>
        <v/>
      </c>
      <c r="F4833" s="20" t="str">
        <f t="shared" si="410"/>
        <v/>
      </c>
      <c r="G4833" s="20" t="str">
        <f t="shared" si="411"/>
        <v/>
      </c>
    </row>
    <row r="4834" spans="1:7" x14ac:dyDescent="0.25">
      <c r="A4834" s="9" t="str">
        <f t="shared" si="407"/>
        <v/>
      </c>
      <c r="B4834" s="3" t="str">
        <f t="shared" si="408"/>
        <v/>
      </c>
      <c r="C4834" s="3" t="str">
        <f t="shared" si="409"/>
        <v/>
      </c>
      <c r="D4834" s="3" t="str">
        <f>IF(ISNUMBER(A4834),COUNTIF(Calculations!B:B, A4834),"")</f>
        <v/>
      </c>
      <c r="E4834" s="3" t="str">
        <f>IF(ISNUMBER(A4834),COUNTIF(Calculations!A:A, A4834),"")</f>
        <v/>
      </c>
      <c r="F4834" s="20" t="str">
        <f t="shared" si="410"/>
        <v/>
      </c>
      <c r="G4834" s="20" t="str">
        <f t="shared" si="411"/>
        <v/>
      </c>
    </row>
    <row r="4835" spans="1:7" x14ac:dyDescent="0.25">
      <c r="A4835" s="9" t="str">
        <f t="shared" si="407"/>
        <v/>
      </c>
      <c r="B4835" s="3" t="str">
        <f t="shared" si="408"/>
        <v/>
      </c>
      <c r="C4835" s="3" t="str">
        <f t="shared" si="409"/>
        <v/>
      </c>
      <c r="D4835" s="3" t="str">
        <f>IF(ISNUMBER(A4835),COUNTIF(Calculations!B:B, A4835),"")</f>
        <v/>
      </c>
      <c r="E4835" s="3" t="str">
        <f>IF(ISNUMBER(A4835),COUNTIF(Calculations!A:A, A4835),"")</f>
        <v/>
      </c>
      <c r="F4835" s="20" t="str">
        <f t="shared" si="410"/>
        <v/>
      </c>
      <c r="G4835" s="20" t="str">
        <f t="shared" si="411"/>
        <v/>
      </c>
    </row>
    <row r="4836" spans="1:7" x14ac:dyDescent="0.25">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20" t="str">
        <f t="shared" ref="F4836:F4899" si="415">IF(ISNUMBER(A4836),F4835 + D4836,"")</f>
        <v/>
      </c>
      <c r="G4836" s="20" t="str">
        <f t="shared" ref="G4836:G4899" si="416">IF(ISNUMBER(A4836),G4835 + E4836,"")</f>
        <v/>
      </c>
    </row>
    <row r="4837" spans="1:7" x14ac:dyDescent="0.25">
      <c r="A4837" s="9" t="str">
        <f t="shared" si="412"/>
        <v/>
      </c>
      <c r="B4837" s="3" t="str">
        <f t="shared" si="413"/>
        <v/>
      </c>
      <c r="C4837" s="3" t="str">
        <f t="shared" si="414"/>
        <v/>
      </c>
      <c r="D4837" s="3" t="str">
        <f>IF(ISNUMBER(A4837),COUNTIF(Calculations!B:B, A4837),"")</f>
        <v/>
      </c>
      <c r="E4837" s="3" t="str">
        <f>IF(ISNUMBER(A4837),COUNTIF(Calculations!A:A, A4837),"")</f>
        <v/>
      </c>
      <c r="F4837" s="20" t="str">
        <f t="shared" si="415"/>
        <v/>
      </c>
      <c r="G4837" s="20" t="str">
        <f t="shared" si="416"/>
        <v/>
      </c>
    </row>
    <row r="4838" spans="1:7" x14ac:dyDescent="0.25">
      <c r="A4838" s="9" t="str">
        <f t="shared" si="412"/>
        <v/>
      </c>
      <c r="B4838" s="3" t="str">
        <f t="shared" si="413"/>
        <v/>
      </c>
      <c r="C4838" s="3" t="str">
        <f t="shared" si="414"/>
        <v/>
      </c>
      <c r="D4838" s="3" t="str">
        <f>IF(ISNUMBER(A4838),COUNTIF(Calculations!B:B, A4838),"")</f>
        <v/>
      </c>
      <c r="E4838" s="3" t="str">
        <f>IF(ISNUMBER(A4838),COUNTIF(Calculations!A:A, A4838),"")</f>
        <v/>
      </c>
      <c r="F4838" s="20" t="str">
        <f t="shared" si="415"/>
        <v/>
      </c>
      <c r="G4838" s="20" t="str">
        <f t="shared" si="416"/>
        <v/>
      </c>
    </row>
    <row r="4839" spans="1:7" x14ac:dyDescent="0.25">
      <c r="A4839" s="9" t="str">
        <f t="shared" si="412"/>
        <v/>
      </c>
      <c r="B4839" s="3" t="str">
        <f t="shared" si="413"/>
        <v/>
      </c>
      <c r="C4839" s="3" t="str">
        <f t="shared" si="414"/>
        <v/>
      </c>
      <c r="D4839" s="3" t="str">
        <f>IF(ISNUMBER(A4839),COUNTIF(Calculations!B:B, A4839),"")</f>
        <v/>
      </c>
      <c r="E4839" s="3" t="str">
        <f>IF(ISNUMBER(A4839),COUNTIF(Calculations!A:A, A4839),"")</f>
        <v/>
      </c>
      <c r="F4839" s="20" t="str">
        <f t="shared" si="415"/>
        <v/>
      </c>
      <c r="G4839" s="20" t="str">
        <f t="shared" si="416"/>
        <v/>
      </c>
    </row>
    <row r="4840" spans="1:7" x14ac:dyDescent="0.25">
      <c r="A4840" s="9" t="str">
        <f t="shared" si="412"/>
        <v/>
      </c>
      <c r="B4840" s="3" t="str">
        <f t="shared" si="413"/>
        <v/>
      </c>
      <c r="C4840" s="3" t="str">
        <f t="shared" si="414"/>
        <v/>
      </c>
      <c r="D4840" s="3" t="str">
        <f>IF(ISNUMBER(A4840),COUNTIF(Calculations!B:B, A4840),"")</f>
        <v/>
      </c>
      <c r="E4840" s="3" t="str">
        <f>IF(ISNUMBER(A4840),COUNTIF(Calculations!A:A, A4840),"")</f>
        <v/>
      </c>
      <c r="F4840" s="20" t="str">
        <f t="shared" si="415"/>
        <v/>
      </c>
      <c r="G4840" s="20" t="str">
        <f t="shared" si="416"/>
        <v/>
      </c>
    </row>
    <row r="4841" spans="1:7" x14ac:dyDescent="0.25">
      <c r="A4841" s="9" t="str">
        <f t="shared" si="412"/>
        <v/>
      </c>
      <c r="B4841" s="3" t="str">
        <f t="shared" si="413"/>
        <v/>
      </c>
      <c r="C4841" s="3" t="str">
        <f t="shared" si="414"/>
        <v/>
      </c>
      <c r="D4841" s="3" t="str">
        <f>IF(ISNUMBER(A4841),COUNTIF(Calculations!B:B, A4841),"")</f>
        <v/>
      </c>
      <c r="E4841" s="3" t="str">
        <f>IF(ISNUMBER(A4841),COUNTIF(Calculations!A:A, A4841),"")</f>
        <v/>
      </c>
      <c r="F4841" s="20" t="str">
        <f t="shared" si="415"/>
        <v/>
      </c>
      <c r="G4841" s="20" t="str">
        <f t="shared" si="416"/>
        <v/>
      </c>
    </row>
    <row r="4842" spans="1:7" x14ac:dyDescent="0.25">
      <c r="A4842" s="9" t="str">
        <f t="shared" si="412"/>
        <v/>
      </c>
      <c r="B4842" s="3" t="str">
        <f t="shared" si="413"/>
        <v/>
      </c>
      <c r="C4842" s="3" t="str">
        <f t="shared" si="414"/>
        <v/>
      </c>
      <c r="D4842" s="3" t="str">
        <f>IF(ISNUMBER(A4842),COUNTIF(Calculations!B:B, A4842),"")</f>
        <v/>
      </c>
      <c r="E4842" s="3" t="str">
        <f>IF(ISNUMBER(A4842),COUNTIF(Calculations!A:A, A4842),"")</f>
        <v/>
      </c>
      <c r="F4842" s="20" t="str">
        <f t="shared" si="415"/>
        <v/>
      </c>
      <c r="G4842" s="20" t="str">
        <f t="shared" si="416"/>
        <v/>
      </c>
    </row>
    <row r="4843" spans="1:7" x14ac:dyDescent="0.25">
      <c r="A4843" s="9" t="str">
        <f t="shared" si="412"/>
        <v/>
      </c>
      <c r="B4843" s="3" t="str">
        <f t="shared" si="413"/>
        <v/>
      </c>
      <c r="C4843" s="3" t="str">
        <f t="shared" si="414"/>
        <v/>
      </c>
      <c r="D4843" s="3" t="str">
        <f>IF(ISNUMBER(A4843),COUNTIF(Calculations!B:B, A4843),"")</f>
        <v/>
      </c>
      <c r="E4843" s="3" t="str">
        <f>IF(ISNUMBER(A4843),COUNTIF(Calculations!A:A, A4843),"")</f>
        <v/>
      </c>
      <c r="F4843" s="20" t="str">
        <f t="shared" si="415"/>
        <v/>
      </c>
      <c r="G4843" s="20" t="str">
        <f t="shared" si="416"/>
        <v/>
      </c>
    </row>
    <row r="4844" spans="1:7" x14ac:dyDescent="0.25">
      <c r="A4844" s="9" t="str">
        <f t="shared" si="412"/>
        <v/>
      </c>
      <c r="B4844" s="3" t="str">
        <f t="shared" si="413"/>
        <v/>
      </c>
      <c r="C4844" s="3" t="str">
        <f t="shared" si="414"/>
        <v/>
      </c>
      <c r="D4844" s="3" t="str">
        <f>IF(ISNUMBER(A4844),COUNTIF(Calculations!B:B, A4844),"")</f>
        <v/>
      </c>
      <c r="E4844" s="3" t="str">
        <f>IF(ISNUMBER(A4844),COUNTIF(Calculations!A:A, A4844),"")</f>
        <v/>
      </c>
      <c r="F4844" s="20" t="str">
        <f t="shared" si="415"/>
        <v/>
      </c>
      <c r="G4844" s="20" t="str">
        <f t="shared" si="416"/>
        <v/>
      </c>
    </row>
    <row r="4845" spans="1:7" x14ac:dyDescent="0.25">
      <c r="A4845" s="9" t="str">
        <f t="shared" si="412"/>
        <v/>
      </c>
      <c r="B4845" s="3" t="str">
        <f t="shared" si="413"/>
        <v/>
      </c>
      <c r="C4845" s="3" t="str">
        <f t="shared" si="414"/>
        <v/>
      </c>
      <c r="D4845" s="3" t="str">
        <f>IF(ISNUMBER(A4845),COUNTIF(Calculations!B:B, A4845),"")</f>
        <v/>
      </c>
      <c r="E4845" s="3" t="str">
        <f>IF(ISNUMBER(A4845),COUNTIF(Calculations!A:A, A4845),"")</f>
        <v/>
      </c>
      <c r="F4845" s="20" t="str">
        <f t="shared" si="415"/>
        <v/>
      </c>
      <c r="G4845" s="20" t="str">
        <f t="shared" si="416"/>
        <v/>
      </c>
    </row>
    <row r="4846" spans="1:7" x14ac:dyDescent="0.25">
      <c r="A4846" s="9" t="str">
        <f t="shared" si="412"/>
        <v/>
      </c>
      <c r="B4846" s="3" t="str">
        <f t="shared" si="413"/>
        <v/>
      </c>
      <c r="C4846" s="3" t="str">
        <f t="shared" si="414"/>
        <v/>
      </c>
      <c r="D4846" s="3" t="str">
        <f>IF(ISNUMBER(A4846),COUNTIF(Calculations!B:B, A4846),"")</f>
        <v/>
      </c>
      <c r="E4846" s="3" t="str">
        <f>IF(ISNUMBER(A4846),COUNTIF(Calculations!A:A, A4846),"")</f>
        <v/>
      </c>
      <c r="F4846" s="20" t="str">
        <f t="shared" si="415"/>
        <v/>
      </c>
      <c r="G4846" s="20" t="str">
        <f t="shared" si="416"/>
        <v/>
      </c>
    </row>
    <row r="4847" spans="1:7" x14ac:dyDescent="0.25">
      <c r="A4847" s="9" t="str">
        <f t="shared" si="412"/>
        <v/>
      </c>
      <c r="B4847" s="3" t="str">
        <f t="shared" si="413"/>
        <v/>
      </c>
      <c r="C4847" s="3" t="str">
        <f t="shared" si="414"/>
        <v/>
      </c>
      <c r="D4847" s="3" t="str">
        <f>IF(ISNUMBER(A4847),COUNTIF(Calculations!B:B, A4847),"")</f>
        <v/>
      </c>
      <c r="E4847" s="3" t="str">
        <f>IF(ISNUMBER(A4847),COUNTIF(Calculations!A:A, A4847),"")</f>
        <v/>
      </c>
      <c r="F4847" s="20" t="str">
        <f t="shared" si="415"/>
        <v/>
      </c>
      <c r="G4847" s="20" t="str">
        <f t="shared" si="416"/>
        <v/>
      </c>
    </row>
    <row r="4848" spans="1:7" x14ac:dyDescent="0.25">
      <c r="A4848" s="9" t="str">
        <f t="shared" si="412"/>
        <v/>
      </c>
      <c r="B4848" s="3" t="str">
        <f t="shared" si="413"/>
        <v/>
      </c>
      <c r="C4848" s="3" t="str">
        <f t="shared" si="414"/>
        <v/>
      </c>
      <c r="D4848" s="3" t="str">
        <f>IF(ISNUMBER(A4848),COUNTIF(Calculations!B:B, A4848),"")</f>
        <v/>
      </c>
      <c r="E4848" s="3" t="str">
        <f>IF(ISNUMBER(A4848),COUNTIF(Calculations!A:A, A4848),"")</f>
        <v/>
      </c>
      <c r="F4848" s="20" t="str">
        <f t="shared" si="415"/>
        <v/>
      </c>
      <c r="G4848" s="20" t="str">
        <f t="shared" si="416"/>
        <v/>
      </c>
    </row>
    <row r="4849" spans="1:7" x14ac:dyDescent="0.25">
      <c r="A4849" s="9" t="str">
        <f t="shared" si="412"/>
        <v/>
      </c>
      <c r="B4849" s="3" t="str">
        <f t="shared" si="413"/>
        <v/>
      </c>
      <c r="C4849" s="3" t="str">
        <f t="shared" si="414"/>
        <v/>
      </c>
      <c r="D4849" s="3" t="str">
        <f>IF(ISNUMBER(A4849),COUNTIF(Calculations!B:B, A4849),"")</f>
        <v/>
      </c>
      <c r="E4849" s="3" t="str">
        <f>IF(ISNUMBER(A4849),COUNTIF(Calculations!A:A, A4849),"")</f>
        <v/>
      </c>
      <c r="F4849" s="20" t="str">
        <f t="shared" si="415"/>
        <v/>
      </c>
      <c r="G4849" s="20" t="str">
        <f t="shared" si="416"/>
        <v/>
      </c>
    </row>
    <row r="4850" spans="1:7" x14ac:dyDescent="0.25">
      <c r="A4850" s="9" t="str">
        <f t="shared" si="412"/>
        <v/>
      </c>
      <c r="B4850" s="3" t="str">
        <f t="shared" si="413"/>
        <v/>
      </c>
      <c r="C4850" s="3" t="str">
        <f t="shared" si="414"/>
        <v/>
      </c>
      <c r="D4850" s="3" t="str">
        <f>IF(ISNUMBER(A4850),COUNTIF(Calculations!B:B, A4850),"")</f>
        <v/>
      </c>
      <c r="E4850" s="3" t="str">
        <f>IF(ISNUMBER(A4850),COUNTIF(Calculations!A:A, A4850),"")</f>
        <v/>
      </c>
      <c r="F4850" s="20" t="str">
        <f t="shared" si="415"/>
        <v/>
      </c>
      <c r="G4850" s="20" t="str">
        <f t="shared" si="416"/>
        <v/>
      </c>
    </row>
    <row r="4851" spans="1:7" x14ac:dyDescent="0.25">
      <c r="A4851" s="9" t="str">
        <f t="shared" si="412"/>
        <v/>
      </c>
      <c r="B4851" s="3" t="str">
        <f t="shared" si="413"/>
        <v/>
      </c>
      <c r="C4851" s="3" t="str">
        <f t="shared" si="414"/>
        <v/>
      </c>
      <c r="D4851" s="3" t="str">
        <f>IF(ISNUMBER(A4851),COUNTIF(Calculations!B:B, A4851),"")</f>
        <v/>
      </c>
      <c r="E4851" s="3" t="str">
        <f>IF(ISNUMBER(A4851),COUNTIF(Calculations!A:A, A4851),"")</f>
        <v/>
      </c>
      <c r="F4851" s="20" t="str">
        <f t="shared" si="415"/>
        <v/>
      </c>
      <c r="G4851" s="20" t="str">
        <f t="shared" si="416"/>
        <v/>
      </c>
    </row>
    <row r="4852" spans="1:7" x14ac:dyDescent="0.25">
      <c r="A4852" s="9" t="str">
        <f t="shared" si="412"/>
        <v/>
      </c>
      <c r="B4852" s="3" t="str">
        <f t="shared" si="413"/>
        <v/>
      </c>
      <c r="C4852" s="3" t="str">
        <f t="shared" si="414"/>
        <v/>
      </c>
      <c r="D4852" s="3" t="str">
        <f>IF(ISNUMBER(A4852),COUNTIF(Calculations!B:B, A4852),"")</f>
        <v/>
      </c>
      <c r="E4852" s="3" t="str">
        <f>IF(ISNUMBER(A4852),COUNTIF(Calculations!A:A, A4852),"")</f>
        <v/>
      </c>
      <c r="F4852" s="20" t="str">
        <f t="shared" si="415"/>
        <v/>
      </c>
      <c r="G4852" s="20" t="str">
        <f t="shared" si="416"/>
        <v/>
      </c>
    </row>
    <row r="4853" spans="1:7" x14ac:dyDescent="0.25">
      <c r="A4853" s="9" t="str">
        <f t="shared" si="412"/>
        <v/>
      </c>
      <c r="B4853" s="3" t="str">
        <f t="shared" si="413"/>
        <v/>
      </c>
      <c r="C4853" s="3" t="str">
        <f t="shared" si="414"/>
        <v/>
      </c>
      <c r="D4853" s="3" t="str">
        <f>IF(ISNUMBER(A4853),COUNTIF(Calculations!B:B, A4853),"")</f>
        <v/>
      </c>
      <c r="E4853" s="3" t="str">
        <f>IF(ISNUMBER(A4853),COUNTIF(Calculations!A:A, A4853),"")</f>
        <v/>
      </c>
      <c r="F4853" s="20" t="str">
        <f t="shared" si="415"/>
        <v/>
      </c>
      <c r="G4853" s="20" t="str">
        <f t="shared" si="416"/>
        <v/>
      </c>
    </row>
    <row r="4854" spans="1:7" x14ac:dyDescent="0.25">
      <c r="A4854" s="9" t="str">
        <f t="shared" si="412"/>
        <v/>
      </c>
      <c r="B4854" s="3" t="str">
        <f t="shared" si="413"/>
        <v/>
      </c>
      <c r="C4854" s="3" t="str">
        <f t="shared" si="414"/>
        <v/>
      </c>
      <c r="D4854" s="3" t="str">
        <f>IF(ISNUMBER(A4854),COUNTIF(Calculations!B:B, A4854),"")</f>
        <v/>
      </c>
      <c r="E4854" s="3" t="str">
        <f>IF(ISNUMBER(A4854),COUNTIF(Calculations!A:A, A4854),"")</f>
        <v/>
      </c>
      <c r="F4854" s="20" t="str">
        <f t="shared" si="415"/>
        <v/>
      </c>
      <c r="G4854" s="20" t="str">
        <f t="shared" si="416"/>
        <v/>
      </c>
    </row>
    <row r="4855" spans="1:7" x14ac:dyDescent="0.25">
      <c r="A4855" s="9" t="str">
        <f t="shared" si="412"/>
        <v/>
      </c>
      <c r="B4855" s="3" t="str">
        <f t="shared" si="413"/>
        <v/>
      </c>
      <c r="C4855" s="3" t="str">
        <f t="shared" si="414"/>
        <v/>
      </c>
      <c r="D4855" s="3" t="str">
        <f>IF(ISNUMBER(A4855),COUNTIF(Calculations!B:B, A4855),"")</f>
        <v/>
      </c>
      <c r="E4855" s="3" t="str">
        <f>IF(ISNUMBER(A4855),COUNTIF(Calculations!A:A, A4855),"")</f>
        <v/>
      </c>
      <c r="F4855" s="20" t="str">
        <f t="shared" si="415"/>
        <v/>
      </c>
      <c r="G4855" s="20" t="str">
        <f t="shared" si="416"/>
        <v/>
      </c>
    </row>
    <row r="4856" spans="1:7" x14ac:dyDescent="0.25">
      <c r="A4856" s="9" t="str">
        <f t="shared" si="412"/>
        <v/>
      </c>
      <c r="B4856" s="3" t="str">
        <f t="shared" si="413"/>
        <v/>
      </c>
      <c r="C4856" s="3" t="str">
        <f t="shared" si="414"/>
        <v/>
      </c>
      <c r="D4856" s="3" t="str">
        <f>IF(ISNUMBER(A4856),COUNTIF(Calculations!B:B, A4856),"")</f>
        <v/>
      </c>
      <c r="E4856" s="3" t="str">
        <f>IF(ISNUMBER(A4856),COUNTIF(Calculations!A:A, A4856),"")</f>
        <v/>
      </c>
      <c r="F4856" s="20" t="str">
        <f t="shared" si="415"/>
        <v/>
      </c>
      <c r="G4856" s="20" t="str">
        <f t="shared" si="416"/>
        <v/>
      </c>
    </row>
    <row r="4857" spans="1:7" x14ac:dyDescent="0.25">
      <c r="A4857" s="9" t="str">
        <f t="shared" si="412"/>
        <v/>
      </c>
      <c r="B4857" s="3" t="str">
        <f t="shared" si="413"/>
        <v/>
      </c>
      <c r="C4857" s="3" t="str">
        <f t="shared" si="414"/>
        <v/>
      </c>
      <c r="D4857" s="3" t="str">
        <f>IF(ISNUMBER(A4857),COUNTIF(Calculations!B:B, A4857),"")</f>
        <v/>
      </c>
      <c r="E4857" s="3" t="str">
        <f>IF(ISNUMBER(A4857),COUNTIF(Calculations!A:A, A4857),"")</f>
        <v/>
      </c>
      <c r="F4857" s="20" t="str">
        <f t="shared" si="415"/>
        <v/>
      </c>
      <c r="G4857" s="20" t="str">
        <f t="shared" si="416"/>
        <v/>
      </c>
    </row>
    <row r="4858" spans="1:7" x14ac:dyDescent="0.25">
      <c r="A4858" s="9" t="str">
        <f t="shared" si="412"/>
        <v/>
      </c>
      <c r="B4858" s="3" t="str">
        <f t="shared" si="413"/>
        <v/>
      </c>
      <c r="C4858" s="3" t="str">
        <f t="shared" si="414"/>
        <v/>
      </c>
      <c r="D4858" s="3" t="str">
        <f>IF(ISNUMBER(A4858),COUNTIF(Calculations!B:B, A4858),"")</f>
        <v/>
      </c>
      <c r="E4858" s="3" t="str">
        <f>IF(ISNUMBER(A4858),COUNTIF(Calculations!A:A, A4858),"")</f>
        <v/>
      </c>
      <c r="F4858" s="20" t="str">
        <f t="shared" si="415"/>
        <v/>
      </c>
      <c r="G4858" s="20" t="str">
        <f t="shared" si="416"/>
        <v/>
      </c>
    </row>
    <row r="4859" spans="1:7" x14ac:dyDescent="0.25">
      <c r="A4859" s="9" t="str">
        <f t="shared" si="412"/>
        <v/>
      </c>
      <c r="B4859" s="3" t="str">
        <f t="shared" si="413"/>
        <v/>
      </c>
      <c r="C4859" s="3" t="str">
        <f t="shared" si="414"/>
        <v/>
      </c>
      <c r="D4859" s="3" t="str">
        <f>IF(ISNUMBER(A4859),COUNTIF(Calculations!B:B, A4859),"")</f>
        <v/>
      </c>
      <c r="E4859" s="3" t="str">
        <f>IF(ISNUMBER(A4859),COUNTIF(Calculations!A:A, A4859),"")</f>
        <v/>
      </c>
      <c r="F4859" s="20" t="str">
        <f t="shared" si="415"/>
        <v/>
      </c>
      <c r="G4859" s="20" t="str">
        <f t="shared" si="416"/>
        <v/>
      </c>
    </row>
    <row r="4860" spans="1:7" x14ac:dyDescent="0.25">
      <c r="A4860" s="9" t="str">
        <f t="shared" si="412"/>
        <v/>
      </c>
      <c r="B4860" s="3" t="str">
        <f t="shared" si="413"/>
        <v/>
      </c>
      <c r="C4860" s="3" t="str">
        <f t="shared" si="414"/>
        <v/>
      </c>
      <c r="D4860" s="3" t="str">
        <f>IF(ISNUMBER(A4860),COUNTIF(Calculations!B:B, A4860),"")</f>
        <v/>
      </c>
      <c r="E4860" s="3" t="str">
        <f>IF(ISNUMBER(A4860),COUNTIF(Calculations!A:A, A4860),"")</f>
        <v/>
      </c>
      <c r="F4860" s="20" t="str">
        <f t="shared" si="415"/>
        <v/>
      </c>
      <c r="G4860" s="20" t="str">
        <f t="shared" si="416"/>
        <v/>
      </c>
    </row>
    <row r="4861" spans="1:7" x14ac:dyDescent="0.25">
      <c r="A4861" s="9" t="str">
        <f t="shared" si="412"/>
        <v/>
      </c>
      <c r="B4861" s="3" t="str">
        <f t="shared" si="413"/>
        <v/>
      </c>
      <c r="C4861" s="3" t="str">
        <f t="shared" si="414"/>
        <v/>
      </c>
      <c r="D4861" s="3" t="str">
        <f>IF(ISNUMBER(A4861),COUNTIF(Calculations!B:B, A4861),"")</f>
        <v/>
      </c>
      <c r="E4861" s="3" t="str">
        <f>IF(ISNUMBER(A4861),COUNTIF(Calculations!A:A, A4861),"")</f>
        <v/>
      </c>
      <c r="F4861" s="20" t="str">
        <f t="shared" si="415"/>
        <v/>
      </c>
      <c r="G4861" s="20" t="str">
        <f t="shared" si="416"/>
        <v/>
      </c>
    </row>
    <row r="4862" spans="1:7" x14ac:dyDescent="0.25">
      <c r="A4862" s="9" t="str">
        <f t="shared" si="412"/>
        <v/>
      </c>
      <c r="B4862" s="3" t="str">
        <f t="shared" si="413"/>
        <v/>
      </c>
      <c r="C4862" s="3" t="str">
        <f t="shared" si="414"/>
        <v/>
      </c>
      <c r="D4862" s="3" t="str">
        <f>IF(ISNUMBER(A4862),COUNTIF(Calculations!B:B, A4862),"")</f>
        <v/>
      </c>
      <c r="E4862" s="3" t="str">
        <f>IF(ISNUMBER(A4862),COUNTIF(Calculations!A:A, A4862),"")</f>
        <v/>
      </c>
      <c r="F4862" s="20" t="str">
        <f t="shared" si="415"/>
        <v/>
      </c>
      <c r="G4862" s="20" t="str">
        <f t="shared" si="416"/>
        <v/>
      </c>
    </row>
    <row r="4863" spans="1:7" x14ac:dyDescent="0.25">
      <c r="A4863" s="9" t="str">
        <f t="shared" si="412"/>
        <v/>
      </c>
      <c r="B4863" s="3" t="str">
        <f t="shared" si="413"/>
        <v/>
      </c>
      <c r="C4863" s="3" t="str">
        <f t="shared" si="414"/>
        <v/>
      </c>
      <c r="D4863" s="3" t="str">
        <f>IF(ISNUMBER(A4863),COUNTIF(Calculations!B:B, A4863),"")</f>
        <v/>
      </c>
      <c r="E4863" s="3" t="str">
        <f>IF(ISNUMBER(A4863),COUNTIF(Calculations!A:A, A4863),"")</f>
        <v/>
      </c>
      <c r="F4863" s="20" t="str">
        <f t="shared" si="415"/>
        <v/>
      </c>
      <c r="G4863" s="20" t="str">
        <f t="shared" si="416"/>
        <v/>
      </c>
    </row>
    <row r="4864" spans="1:7" x14ac:dyDescent="0.25">
      <c r="A4864" s="9" t="str">
        <f t="shared" si="412"/>
        <v/>
      </c>
      <c r="B4864" s="3" t="str">
        <f t="shared" si="413"/>
        <v/>
      </c>
      <c r="C4864" s="3" t="str">
        <f t="shared" si="414"/>
        <v/>
      </c>
      <c r="D4864" s="3" t="str">
        <f>IF(ISNUMBER(A4864),COUNTIF(Calculations!B:B, A4864),"")</f>
        <v/>
      </c>
      <c r="E4864" s="3" t="str">
        <f>IF(ISNUMBER(A4864),COUNTIF(Calculations!A:A, A4864),"")</f>
        <v/>
      </c>
      <c r="F4864" s="20" t="str">
        <f t="shared" si="415"/>
        <v/>
      </c>
      <c r="G4864" s="20" t="str">
        <f t="shared" si="416"/>
        <v/>
      </c>
    </row>
    <row r="4865" spans="1:7" x14ac:dyDescent="0.25">
      <c r="A4865" s="9" t="str">
        <f t="shared" si="412"/>
        <v/>
      </c>
      <c r="B4865" s="3" t="str">
        <f t="shared" si="413"/>
        <v/>
      </c>
      <c r="C4865" s="3" t="str">
        <f t="shared" si="414"/>
        <v/>
      </c>
      <c r="D4865" s="3" t="str">
        <f>IF(ISNUMBER(A4865),COUNTIF(Calculations!B:B, A4865),"")</f>
        <v/>
      </c>
      <c r="E4865" s="3" t="str">
        <f>IF(ISNUMBER(A4865),COUNTIF(Calculations!A:A, A4865),"")</f>
        <v/>
      </c>
      <c r="F4865" s="20" t="str">
        <f t="shared" si="415"/>
        <v/>
      </c>
      <c r="G4865" s="20" t="str">
        <f t="shared" si="416"/>
        <v/>
      </c>
    </row>
    <row r="4866" spans="1:7" x14ac:dyDescent="0.25">
      <c r="A4866" s="9" t="str">
        <f t="shared" si="412"/>
        <v/>
      </c>
      <c r="B4866" s="3" t="str">
        <f t="shared" si="413"/>
        <v/>
      </c>
      <c r="C4866" s="3" t="str">
        <f t="shared" si="414"/>
        <v/>
      </c>
      <c r="D4866" s="3" t="str">
        <f>IF(ISNUMBER(A4866),COUNTIF(Calculations!B:B, A4866),"")</f>
        <v/>
      </c>
      <c r="E4866" s="3" t="str">
        <f>IF(ISNUMBER(A4866),COUNTIF(Calculations!A:A, A4866),"")</f>
        <v/>
      </c>
      <c r="F4866" s="20" t="str">
        <f t="shared" si="415"/>
        <v/>
      </c>
      <c r="G4866" s="20" t="str">
        <f t="shared" si="416"/>
        <v/>
      </c>
    </row>
    <row r="4867" spans="1:7" x14ac:dyDescent="0.25">
      <c r="A4867" s="9" t="str">
        <f t="shared" si="412"/>
        <v/>
      </c>
      <c r="B4867" s="3" t="str">
        <f t="shared" si="413"/>
        <v/>
      </c>
      <c r="C4867" s="3" t="str">
        <f t="shared" si="414"/>
        <v/>
      </c>
      <c r="D4867" s="3" t="str">
        <f>IF(ISNUMBER(A4867),COUNTIF(Calculations!B:B, A4867),"")</f>
        <v/>
      </c>
      <c r="E4867" s="3" t="str">
        <f>IF(ISNUMBER(A4867),COUNTIF(Calculations!A:A, A4867),"")</f>
        <v/>
      </c>
      <c r="F4867" s="20" t="str">
        <f t="shared" si="415"/>
        <v/>
      </c>
      <c r="G4867" s="20" t="str">
        <f t="shared" si="416"/>
        <v/>
      </c>
    </row>
    <row r="4868" spans="1:7" x14ac:dyDescent="0.25">
      <c r="A4868" s="9" t="str">
        <f t="shared" si="412"/>
        <v/>
      </c>
      <c r="B4868" s="3" t="str">
        <f t="shared" si="413"/>
        <v/>
      </c>
      <c r="C4868" s="3" t="str">
        <f t="shared" si="414"/>
        <v/>
      </c>
      <c r="D4868" s="3" t="str">
        <f>IF(ISNUMBER(A4868),COUNTIF(Calculations!B:B, A4868),"")</f>
        <v/>
      </c>
      <c r="E4868" s="3" t="str">
        <f>IF(ISNUMBER(A4868),COUNTIF(Calculations!A:A, A4868),"")</f>
        <v/>
      </c>
      <c r="F4868" s="20" t="str">
        <f t="shared" si="415"/>
        <v/>
      </c>
      <c r="G4868" s="20" t="str">
        <f t="shared" si="416"/>
        <v/>
      </c>
    </row>
    <row r="4869" spans="1:7" x14ac:dyDescent="0.25">
      <c r="A4869" s="9" t="str">
        <f t="shared" si="412"/>
        <v/>
      </c>
      <c r="B4869" s="3" t="str">
        <f t="shared" si="413"/>
        <v/>
      </c>
      <c r="C4869" s="3" t="str">
        <f t="shared" si="414"/>
        <v/>
      </c>
      <c r="D4869" s="3" t="str">
        <f>IF(ISNUMBER(A4869),COUNTIF(Calculations!B:B, A4869),"")</f>
        <v/>
      </c>
      <c r="E4869" s="3" t="str">
        <f>IF(ISNUMBER(A4869),COUNTIF(Calculations!A:A, A4869),"")</f>
        <v/>
      </c>
      <c r="F4869" s="20" t="str">
        <f t="shared" si="415"/>
        <v/>
      </c>
      <c r="G4869" s="20" t="str">
        <f t="shared" si="416"/>
        <v/>
      </c>
    </row>
    <row r="4870" spans="1:7" x14ac:dyDescent="0.25">
      <c r="A4870" s="9" t="str">
        <f t="shared" si="412"/>
        <v/>
      </c>
      <c r="B4870" s="3" t="str">
        <f t="shared" si="413"/>
        <v/>
      </c>
      <c r="C4870" s="3" t="str">
        <f t="shared" si="414"/>
        <v/>
      </c>
      <c r="D4870" s="3" t="str">
        <f>IF(ISNUMBER(A4870),COUNTIF(Calculations!B:B, A4870),"")</f>
        <v/>
      </c>
      <c r="E4870" s="3" t="str">
        <f>IF(ISNUMBER(A4870),COUNTIF(Calculations!A:A, A4870),"")</f>
        <v/>
      </c>
      <c r="F4870" s="20" t="str">
        <f t="shared" si="415"/>
        <v/>
      </c>
      <c r="G4870" s="20" t="str">
        <f t="shared" si="416"/>
        <v/>
      </c>
    </row>
    <row r="4871" spans="1:7" x14ac:dyDescent="0.25">
      <c r="A4871" s="9" t="str">
        <f t="shared" si="412"/>
        <v/>
      </c>
      <c r="B4871" s="3" t="str">
        <f t="shared" si="413"/>
        <v/>
      </c>
      <c r="C4871" s="3" t="str">
        <f t="shared" si="414"/>
        <v/>
      </c>
      <c r="D4871" s="3" t="str">
        <f>IF(ISNUMBER(A4871),COUNTIF(Calculations!B:B, A4871),"")</f>
        <v/>
      </c>
      <c r="E4871" s="3" t="str">
        <f>IF(ISNUMBER(A4871),COUNTIF(Calculations!A:A, A4871),"")</f>
        <v/>
      </c>
      <c r="F4871" s="20" t="str">
        <f t="shared" si="415"/>
        <v/>
      </c>
      <c r="G4871" s="20" t="str">
        <f t="shared" si="416"/>
        <v/>
      </c>
    </row>
    <row r="4872" spans="1:7" x14ac:dyDescent="0.25">
      <c r="A4872" s="9" t="str">
        <f t="shared" si="412"/>
        <v/>
      </c>
      <c r="B4872" s="3" t="str">
        <f t="shared" si="413"/>
        <v/>
      </c>
      <c r="C4872" s="3" t="str">
        <f t="shared" si="414"/>
        <v/>
      </c>
      <c r="D4872" s="3" t="str">
        <f>IF(ISNUMBER(A4872),COUNTIF(Calculations!B:B, A4872),"")</f>
        <v/>
      </c>
      <c r="E4872" s="3" t="str">
        <f>IF(ISNUMBER(A4872),COUNTIF(Calculations!A:A, A4872),"")</f>
        <v/>
      </c>
      <c r="F4872" s="20" t="str">
        <f t="shared" si="415"/>
        <v/>
      </c>
      <c r="G4872" s="20" t="str">
        <f t="shared" si="416"/>
        <v/>
      </c>
    </row>
    <row r="4873" spans="1:7" x14ac:dyDescent="0.25">
      <c r="A4873" s="9" t="str">
        <f t="shared" si="412"/>
        <v/>
      </c>
      <c r="B4873" s="3" t="str">
        <f t="shared" si="413"/>
        <v/>
      </c>
      <c r="C4873" s="3" t="str">
        <f t="shared" si="414"/>
        <v/>
      </c>
      <c r="D4873" s="3" t="str">
        <f>IF(ISNUMBER(A4873),COUNTIF(Calculations!B:B, A4873),"")</f>
        <v/>
      </c>
      <c r="E4873" s="3" t="str">
        <f>IF(ISNUMBER(A4873),COUNTIF(Calculations!A:A, A4873),"")</f>
        <v/>
      </c>
      <c r="F4873" s="20" t="str">
        <f t="shared" si="415"/>
        <v/>
      </c>
      <c r="G4873" s="20" t="str">
        <f t="shared" si="416"/>
        <v/>
      </c>
    </row>
    <row r="4874" spans="1:7" x14ac:dyDescent="0.25">
      <c r="A4874" s="9" t="str">
        <f t="shared" si="412"/>
        <v/>
      </c>
      <c r="B4874" s="3" t="str">
        <f t="shared" si="413"/>
        <v/>
      </c>
      <c r="C4874" s="3" t="str">
        <f t="shared" si="414"/>
        <v/>
      </c>
      <c r="D4874" s="3" t="str">
        <f>IF(ISNUMBER(A4874),COUNTIF(Calculations!B:B, A4874),"")</f>
        <v/>
      </c>
      <c r="E4874" s="3" t="str">
        <f>IF(ISNUMBER(A4874),COUNTIF(Calculations!A:A, A4874),"")</f>
        <v/>
      </c>
      <c r="F4874" s="20" t="str">
        <f t="shared" si="415"/>
        <v/>
      </c>
      <c r="G4874" s="20" t="str">
        <f t="shared" si="416"/>
        <v/>
      </c>
    </row>
    <row r="4875" spans="1:7" x14ac:dyDescent="0.25">
      <c r="A4875" s="9" t="str">
        <f t="shared" si="412"/>
        <v/>
      </c>
      <c r="B4875" s="3" t="str">
        <f t="shared" si="413"/>
        <v/>
      </c>
      <c r="C4875" s="3" t="str">
        <f t="shared" si="414"/>
        <v/>
      </c>
      <c r="D4875" s="3" t="str">
        <f>IF(ISNUMBER(A4875),COUNTIF(Calculations!B:B, A4875),"")</f>
        <v/>
      </c>
      <c r="E4875" s="3" t="str">
        <f>IF(ISNUMBER(A4875),COUNTIF(Calculations!A:A, A4875),"")</f>
        <v/>
      </c>
      <c r="F4875" s="20" t="str">
        <f t="shared" si="415"/>
        <v/>
      </c>
      <c r="G4875" s="20" t="str">
        <f t="shared" si="416"/>
        <v/>
      </c>
    </row>
    <row r="4876" spans="1:7" x14ac:dyDescent="0.25">
      <c r="A4876" s="9" t="str">
        <f t="shared" si="412"/>
        <v/>
      </c>
      <c r="B4876" s="3" t="str">
        <f t="shared" si="413"/>
        <v/>
      </c>
      <c r="C4876" s="3" t="str">
        <f t="shared" si="414"/>
        <v/>
      </c>
      <c r="D4876" s="3" t="str">
        <f>IF(ISNUMBER(A4876),COUNTIF(Calculations!B:B, A4876),"")</f>
        <v/>
      </c>
      <c r="E4876" s="3" t="str">
        <f>IF(ISNUMBER(A4876),COUNTIF(Calculations!A:A, A4876),"")</f>
        <v/>
      </c>
      <c r="F4876" s="20" t="str">
        <f t="shared" si="415"/>
        <v/>
      </c>
      <c r="G4876" s="20" t="str">
        <f t="shared" si="416"/>
        <v/>
      </c>
    </row>
    <row r="4877" spans="1:7" x14ac:dyDescent="0.25">
      <c r="A4877" s="9" t="str">
        <f t="shared" si="412"/>
        <v/>
      </c>
      <c r="B4877" s="3" t="str">
        <f t="shared" si="413"/>
        <v/>
      </c>
      <c r="C4877" s="3" t="str">
        <f t="shared" si="414"/>
        <v/>
      </c>
      <c r="D4877" s="3" t="str">
        <f>IF(ISNUMBER(A4877),COUNTIF(Calculations!B:B, A4877),"")</f>
        <v/>
      </c>
      <c r="E4877" s="3" t="str">
        <f>IF(ISNUMBER(A4877),COUNTIF(Calculations!A:A, A4877),"")</f>
        <v/>
      </c>
      <c r="F4877" s="20" t="str">
        <f t="shared" si="415"/>
        <v/>
      </c>
      <c r="G4877" s="20" t="str">
        <f t="shared" si="416"/>
        <v/>
      </c>
    </row>
    <row r="4878" spans="1:7" x14ac:dyDescent="0.25">
      <c r="A4878" s="9" t="str">
        <f t="shared" si="412"/>
        <v/>
      </c>
      <c r="B4878" s="3" t="str">
        <f t="shared" si="413"/>
        <v/>
      </c>
      <c r="C4878" s="3" t="str">
        <f t="shared" si="414"/>
        <v/>
      </c>
      <c r="D4878" s="3" t="str">
        <f>IF(ISNUMBER(A4878),COUNTIF(Calculations!B:B, A4878),"")</f>
        <v/>
      </c>
      <c r="E4878" s="3" t="str">
        <f>IF(ISNUMBER(A4878),COUNTIF(Calculations!A:A, A4878),"")</f>
        <v/>
      </c>
      <c r="F4878" s="20" t="str">
        <f t="shared" si="415"/>
        <v/>
      </c>
      <c r="G4878" s="20" t="str">
        <f t="shared" si="416"/>
        <v/>
      </c>
    </row>
    <row r="4879" spans="1:7" x14ac:dyDescent="0.25">
      <c r="A4879" s="9" t="str">
        <f t="shared" si="412"/>
        <v/>
      </c>
      <c r="B4879" s="3" t="str">
        <f t="shared" si="413"/>
        <v/>
      </c>
      <c r="C4879" s="3" t="str">
        <f t="shared" si="414"/>
        <v/>
      </c>
      <c r="D4879" s="3" t="str">
        <f>IF(ISNUMBER(A4879),COUNTIF(Calculations!B:B, A4879),"")</f>
        <v/>
      </c>
      <c r="E4879" s="3" t="str">
        <f>IF(ISNUMBER(A4879),COUNTIF(Calculations!A:A, A4879),"")</f>
        <v/>
      </c>
      <c r="F4879" s="20" t="str">
        <f t="shared" si="415"/>
        <v/>
      </c>
      <c r="G4879" s="20" t="str">
        <f t="shared" si="416"/>
        <v/>
      </c>
    </row>
    <row r="4880" spans="1:7" x14ac:dyDescent="0.25">
      <c r="A4880" s="9" t="str">
        <f t="shared" si="412"/>
        <v/>
      </c>
      <c r="B4880" s="3" t="str">
        <f t="shared" si="413"/>
        <v/>
      </c>
      <c r="C4880" s="3" t="str">
        <f t="shared" si="414"/>
        <v/>
      </c>
      <c r="D4880" s="3" t="str">
        <f>IF(ISNUMBER(A4880),COUNTIF(Calculations!B:B, A4880),"")</f>
        <v/>
      </c>
      <c r="E4880" s="3" t="str">
        <f>IF(ISNUMBER(A4880),COUNTIF(Calculations!A:A, A4880),"")</f>
        <v/>
      </c>
      <c r="F4880" s="20" t="str">
        <f t="shared" si="415"/>
        <v/>
      </c>
      <c r="G4880" s="20" t="str">
        <f t="shared" si="416"/>
        <v/>
      </c>
    </row>
    <row r="4881" spans="1:7" x14ac:dyDescent="0.25">
      <c r="A4881" s="9" t="str">
        <f t="shared" si="412"/>
        <v/>
      </c>
      <c r="B4881" s="3" t="str">
        <f t="shared" si="413"/>
        <v/>
      </c>
      <c r="C4881" s="3" t="str">
        <f t="shared" si="414"/>
        <v/>
      </c>
      <c r="D4881" s="3" t="str">
        <f>IF(ISNUMBER(A4881),COUNTIF(Calculations!B:B, A4881),"")</f>
        <v/>
      </c>
      <c r="E4881" s="3" t="str">
        <f>IF(ISNUMBER(A4881),COUNTIF(Calculations!A:A, A4881),"")</f>
        <v/>
      </c>
      <c r="F4881" s="20" t="str">
        <f t="shared" si="415"/>
        <v/>
      </c>
      <c r="G4881" s="20" t="str">
        <f t="shared" si="416"/>
        <v/>
      </c>
    </row>
    <row r="4882" spans="1:7" x14ac:dyDescent="0.25">
      <c r="A4882" s="9" t="str">
        <f t="shared" si="412"/>
        <v/>
      </c>
      <c r="B4882" s="3" t="str">
        <f t="shared" si="413"/>
        <v/>
      </c>
      <c r="C4882" s="3" t="str">
        <f t="shared" si="414"/>
        <v/>
      </c>
      <c r="D4882" s="3" t="str">
        <f>IF(ISNUMBER(A4882),COUNTIF(Calculations!B:B, A4882),"")</f>
        <v/>
      </c>
      <c r="E4882" s="3" t="str">
        <f>IF(ISNUMBER(A4882),COUNTIF(Calculations!A:A, A4882),"")</f>
        <v/>
      </c>
      <c r="F4882" s="20" t="str">
        <f t="shared" si="415"/>
        <v/>
      </c>
      <c r="G4882" s="20" t="str">
        <f t="shared" si="416"/>
        <v/>
      </c>
    </row>
    <row r="4883" spans="1:7" x14ac:dyDescent="0.25">
      <c r="A4883" s="9" t="str">
        <f t="shared" si="412"/>
        <v/>
      </c>
      <c r="B4883" s="3" t="str">
        <f t="shared" si="413"/>
        <v/>
      </c>
      <c r="C4883" s="3" t="str">
        <f t="shared" si="414"/>
        <v/>
      </c>
      <c r="D4883" s="3" t="str">
        <f>IF(ISNUMBER(A4883),COUNTIF(Calculations!B:B, A4883),"")</f>
        <v/>
      </c>
      <c r="E4883" s="3" t="str">
        <f>IF(ISNUMBER(A4883),COUNTIF(Calculations!A:A, A4883),"")</f>
        <v/>
      </c>
      <c r="F4883" s="20" t="str">
        <f t="shared" si="415"/>
        <v/>
      </c>
      <c r="G4883" s="20" t="str">
        <f t="shared" si="416"/>
        <v/>
      </c>
    </row>
    <row r="4884" spans="1:7" x14ac:dyDescent="0.25">
      <c r="A4884" s="9" t="str">
        <f t="shared" si="412"/>
        <v/>
      </c>
      <c r="B4884" s="3" t="str">
        <f t="shared" si="413"/>
        <v/>
      </c>
      <c r="C4884" s="3" t="str">
        <f t="shared" si="414"/>
        <v/>
      </c>
      <c r="D4884" s="3" t="str">
        <f>IF(ISNUMBER(A4884),COUNTIF(Calculations!B:B, A4884),"")</f>
        <v/>
      </c>
      <c r="E4884" s="3" t="str">
        <f>IF(ISNUMBER(A4884),COUNTIF(Calculations!A:A, A4884),"")</f>
        <v/>
      </c>
      <c r="F4884" s="20" t="str">
        <f t="shared" si="415"/>
        <v/>
      </c>
      <c r="G4884" s="20" t="str">
        <f t="shared" si="416"/>
        <v/>
      </c>
    </row>
    <row r="4885" spans="1:7" x14ac:dyDescent="0.25">
      <c r="A4885" s="9" t="str">
        <f t="shared" si="412"/>
        <v/>
      </c>
      <c r="B4885" s="3" t="str">
        <f t="shared" si="413"/>
        <v/>
      </c>
      <c r="C4885" s="3" t="str">
        <f t="shared" si="414"/>
        <v/>
      </c>
      <c r="D4885" s="3" t="str">
        <f>IF(ISNUMBER(A4885),COUNTIF(Calculations!B:B, A4885),"")</f>
        <v/>
      </c>
      <c r="E4885" s="3" t="str">
        <f>IF(ISNUMBER(A4885),COUNTIF(Calculations!A:A, A4885),"")</f>
        <v/>
      </c>
      <c r="F4885" s="20" t="str">
        <f t="shared" si="415"/>
        <v/>
      </c>
      <c r="G4885" s="20" t="str">
        <f t="shared" si="416"/>
        <v/>
      </c>
    </row>
    <row r="4886" spans="1:7" x14ac:dyDescent="0.25">
      <c r="A4886" s="9" t="str">
        <f t="shared" si="412"/>
        <v/>
      </c>
      <c r="B4886" s="3" t="str">
        <f t="shared" si="413"/>
        <v/>
      </c>
      <c r="C4886" s="3" t="str">
        <f t="shared" si="414"/>
        <v/>
      </c>
      <c r="D4886" s="3" t="str">
        <f>IF(ISNUMBER(A4886),COUNTIF(Calculations!B:B, A4886),"")</f>
        <v/>
      </c>
      <c r="E4886" s="3" t="str">
        <f>IF(ISNUMBER(A4886),COUNTIF(Calculations!A:A, A4886),"")</f>
        <v/>
      </c>
      <c r="F4886" s="20" t="str">
        <f t="shared" si="415"/>
        <v/>
      </c>
      <c r="G4886" s="20" t="str">
        <f t="shared" si="416"/>
        <v/>
      </c>
    </row>
    <row r="4887" spans="1:7" x14ac:dyDescent="0.25">
      <c r="A4887" s="9" t="str">
        <f t="shared" si="412"/>
        <v/>
      </c>
      <c r="B4887" s="3" t="str">
        <f t="shared" si="413"/>
        <v/>
      </c>
      <c r="C4887" s="3" t="str">
        <f t="shared" si="414"/>
        <v/>
      </c>
      <c r="D4887" s="3" t="str">
        <f>IF(ISNUMBER(A4887),COUNTIF(Calculations!B:B, A4887),"")</f>
        <v/>
      </c>
      <c r="E4887" s="3" t="str">
        <f>IF(ISNUMBER(A4887),COUNTIF(Calculations!A:A, A4887),"")</f>
        <v/>
      </c>
      <c r="F4887" s="20" t="str">
        <f t="shared" si="415"/>
        <v/>
      </c>
      <c r="G4887" s="20" t="str">
        <f t="shared" si="416"/>
        <v/>
      </c>
    </row>
    <row r="4888" spans="1:7" x14ac:dyDescent="0.25">
      <c r="A4888" s="9" t="str">
        <f t="shared" si="412"/>
        <v/>
      </c>
      <c r="B4888" s="3" t="str">
        <f t="shared" si="413"/>
        <v/>
      </c>
      <c r="C4888" s="3" t="str">
        <f t="shared" si="414"/>
        <v/>
      </c>
      <c r="D4888" s="3" t="str">
        <f>IF(ISNUMBER(A4888),COUNTIF(Calculations!B:B, A4888),"")</f>
        <v/>
      </c>
      <c r="E4888" s="3" t="str">
        <f>IF(ISNUMBER(A4888),COUNTIF(Calculations!A:A, A4888),"")</f>
        <v/>
      </c>
      <c r="F4888" s="20" t="str">
        <f t="shared" si="415"/>
        <v/>
      </c>
      <c r="G4888" s="20" t="str">
        <f t="shared" si="416"/>
        <v/>
      </c>
    </row>
    <row r="4889" spans="1:7" x14ac:dyDescent="0.25">
      <c r="A4889" s="9" t="str">
        <f t="shared" si="412"/>
        <v/>
      </c>
      <c r="B4889" s="3" t="str">
        <f t="shared" si="413"/>
        <v/>
      </c>
      <c r="C4889" s="3" t="str">
        <f t="shared" si="414"/>
        <v/>
      </c>
      <c r="D4889" s="3" t="str">
        <f>IF(ISNUMBER(A4889),COUNTIF(Calculations!B:B, A4889),"")</f>
        <v/>
      </c>
      <c r="E4889" s="3" t="str">
        <f>IF(ISNUMBER(A4889),COUNTIF(Calculations!A:A, A4889),"")</f>
        <v/>
      </c>
      <c r="F4889" s="20" t="str">
        <f t="shared" si="415"/>
        <v/>
      </c>
      <c r="G4889" s="20" t="str">
        <f t="shared" si="416"/>
        <v/>
      </c>
    </row>
    <row r="4890" spans="1:7" x14ac:dyDescent="0.25">
      <c r="A4890" s="9" t="str">
        <f t="shared" si="412"/>
        <v/>
      </c>
      <c r="B4890" s="3" t="str">
        <f t="shared" si="413"/>
        <v/>
      </c>
      <c r="C4890" s="3" t="str">
        <f t="shared" si="414"/>
        <v/>
      </c>
      <c r="D4890" s="3" t="str">
        <f>IF(ISNUMBER(A4890),COUNTIF(Calculations!B:B, A4890),"")</f>
        <v/>
      </c>
      <c r="E4890" s="3" t="str">
        <f>IF(ISNUMBER(A4890),COUNTIF(Calculations!A:A, A4890),"")</f>
        <v/>
      </c>
      <c r="F4890" s="20" t="str">
        <f t="shared" si="415"/>
        <v/>
      </c>
      <c r="G4890" s="20" t="str">
        <f t="shared" si="416"/>
        <v/>
      </c>
    </row>
    <row r="4891" spans="1:7" x14ac:dyDescent="0.25">
      <c r="A4891" s="9" t="str">
        <f t="shared" si="412"/>
        <v/>
      </c>
      <c r="B4891" s="3" t="str">
        <f t="shared" si="413"/>
        <v/>
      </c>
      <c r="C4891" s="3" t="str">
        <f t="shared" si="414"/>
        <v/>
      </c>
      <c r="D4891" s="3" t="str">
        <f>IF(ISNUMBER(A4891),COUNTIF(Calculations!B:B, A4891),"")</f>
        <v/>
      </c>
      <c r="E4891" s="3" t="str">
        <f>IF(ISNUMBER(A4891),COUNTIF(Calculations!A:A, A4891),"")</f>
        <v/>
      </c>
      <c r="F4891" s="20" t="str">
        <f t="shared" si="415"/>
        <v/>
      </c>
      <c r="G4891" s="20" t="str">
        <f t="shared" si="416"/>
        <v/>
      </c>
    </row>
    <row r="4892" spans="1:7" x14ac:dyDescent="0.25">
      <c r="A4892" s="9" t="str">
        <f t="shared" si="412"/>
        <v/>
      </c>
      <c r="B4892" s="3" t="str">
        <f t="shared" si="413"/>
        <v/>
      </c>
      <c r="C4892" s="3" t="str">
        <f t="shared" si="414"/>
        <v/>
      </c>
      <c r="D4892" s="3" t="str">
        <f>IF(ISNUMBER(A4892),COUNTIF(Calculations!B:B, A4892),"")</f>
        <v/>
      </c>
      <c r="E4892" s="3" t="str">
        <f>IF(ISNUMBER(A4892),COUNTIF(Calculations!A:A, A4892),"")</f>
        <v/>
      </c>
      <c r="F4892" s="20" t="str">
        <f t="shared" si="415"/>
        <v/>
      </c>
      <c r="G4892" s="20" t="str">
        <f t="shared" si="416"/>
        <v/>
      </c>
    </row>
    <row r="4893" spans="1:7" x14ac:dyDescent="0.25">
      <c r="A4893" s="9" t="str">
        <f t="shared" si="412"/>
        <v/>
      </c>
      <c r="B4893" s="3" t="str">
        <f t="shared" si="413"/>
        <v/>
      </c>
      <c r="C4893" s="3" t="str">
        <f t="shared" si="414"/>
        <v/>
      </c>
      <c r="D4893" s="3" t="str">
        <f>IF(ISNUMBER(A4893),COUNTIF(Calculations!B:B, A4893),"")</f>
        <v/>
      </c>
      <c r="E4893" s="3" t="str">
        <f>IF(ISNUMBER(A4893),COUNTIF(Calculations!A:A, A4893),"")</f>
        <v/>
      </c>
      <c r="F4893" s="20" t="str">
        <f t="shared" si="415"/>
        <v/>
      </c>
      <c r="G4893" s="20" t="str">
        <f t="shared" si="416"/>
        <v/>
      </c>
    </row>
    <row r="4894" spans="1:7" x14ac:dyDescent="0.25">
      <c r="A4894" s="9" t="str">
        <f t="shared" si="412"/>
        <v/>
      </c>
      <c r="B4894" s="3" t="str">
        <f t="shared" si="413"/>
        <v/>
      </c>
      <c r="C4894" s="3" t="str">
        <f t="shared" si="414"/>
        <v/>
      </c>
      <c r="D4894" s="3" t="str">
        <f>IF(ISNUMBER(A4894),COUNTIF(Calculations!B:B, A4894),"")</f>
        <v/>
      </c>
      <c r="E4894" s="3" t="str">
        <f>IF(ISNUMBER(A4894),COUNTIF(Calculations!A:A, A4894),"")</f>
        <v/>
      </c>
      <c r="F4894" s="20" t="str">
        <f t="shared" si="415"/>
        <v/>
      </c>
      <c r="G4894" s="20" t="str">
        <f t="shared" si="416"/>
        <v/>
      </c>
    </row>
    <row r="4895" spans="1:7" x14ac:dyDescent="0.25">
      <c r="A4895" s="9" t="str">
        <f t="shared" si="412"/>
        <v/>
      </c>
      <c r="B4895" s="3" t="str">
        <f t="shared" si="413"/>
        <v/>
      </c>
      <c r="C4895" s="3" t="str">
        <f t="shared" si="414"/>
        <v/>
      </c>
      <c r="D4895" s="3" t="str">
        <f>IF(ISNUMBER(A4895),COUNTIF(Calculations!B:B, A4895),"")</f>
        <v/>
      </c>
      <c r="E4895" s="3" t="str">
        <f>IF(ISNUMBER(A4895),COUNTIF(Calculations!A:A, A4895),"")</f>
        <v/>
      </c>
      <c r="F4895" s="20" t="str">
        <f t="shared" si="415"/>
        <v/>
      </c>
      <c r="G4895" s="20" t="str">
        <f t="shared" si="416"/>
        <v/>
      </c>
    </row>
    <row r="4896" spans="1:7" x14ac:dyDescent="0.25">
      <c r="A4896" s="9" t="str">
        <f t="shared" si="412"/>
        <v/>
      </c>
      <c r="B4896" s="3" t="str">
        <f t="shared" si="413"/>
        <v/>
      </c>
      <c r="C4896" s="3" t="str">
        <f t="shared" si="414"/>
        <v/>
      </c>
      <c r="D4896" s="3" t="str">
        <f>IF(ISNUMBER(A4896),COUNTIF(Calculations!B:B, A4896),"")</f>
        <v/>
      </c>
      <c r="E4896" s="3" t="str">
        <f>IF(ISNUMBER(A4896),COUNTIF(Calculations!A:A, A4896),"")</f>
        <v/>
      </c>
      <c r="F4896" s="20" t="str">
        <f t="shared" si="415"/>
        <v/>
      </c>
      <c r="G4896" s="20" t="str">
        <f t="shared" si="416"/>
        <v/>
      </c>
    </row>
    <row r="4897" spans="1:7" x14ac:dyDescent="0.25">
      <c r="A4897" s="9" t="str">
        <f t="shared" si="412"/>
        <v/>
      </c>
      <c r="B4897" s="3" t="str">
        <f t="shared" si="413"/>
        <v/>
      </c>
      <c r="C4897" s="3" t="str">
        <f t="shared" si="414"/>
        <v/>
      </c>
      <c r="D4897" s="3" t="str">
        <f>IF(ISNUMBER(A4897),COUNTIF(Calculations!B:B, A4897),"")</f>
        <v/>
      </c>
      <c r="E4897" s="3" t="str">
        <f>IF(ISNUMBER(A4897),COUNTIF(Calculations!A:A, A4897),"")</f>
        <v/>
      </c>
      <c r="F4897" s="20" t="str">
        <f t="shared" si="415"/>
        <v/>
      </c>
      <c r="G4897" s="20" t="str">
        <f t="shared" si="416"/>
        <v/>
      </c>
    </row>
    <row r="4898" spans="1:7" x14ac:dyDescent="0.25">
      <c r="A4898" s="9" t="str">
        <f t="shared" si="412"/>
        <v/>
      </c>
      <c r="B4898" s="3" t="str">
        <f t="shared" si="413"/>
        <v/>
      </c>
      <c r="C4898" s="3" t="str">
        <f t="shared" si="414"/>
        <v/>
      </c>
      <c r="D4898" s="3" t="str">
        <f>IF(ISNUMBER(A4898),COUNTIF(Calculations!B:B, A4898),"")</f>
        <v/>
      </c>
      <c r="E4898" s="3" t="str">
        <f>IF(ISNUMBER(A4898),COUNTIF(Calculations!A:A, A4898),"")</f>
        <v/>
      </c>
      <c r="F4898" s="20" t="str">
        <f t="shared" si="415"/>
        <v/>
      </c>
      <c r="G4898" s="20" t="str">
        <f t="shared" si="416"/>
        <v/>
      </c>
    </row>
    <row r="4899" spans="1:7" x14ac:dyDescent="0.25">
      <c r="A4899" s="9" t="str">
        <f t="shared" si="412"/>
        <v/>
      </c>
      <c r="B4899" s="3" t="str">
        <f t="shared" si="413"/>
        <v/>
      </c>
      <c r="C4899" s="3" t="str">
        <f t="shared" si="414"/>
        <v/>
      </c>
      <c r="D4899" s="3" t="str">
        <f>IF(ISNUMBER(A4899),COUNTIF(Calculations!B:B, A4899),"")</f>
        <v/>
      </c>
      <c r="E4899" s="3" t="str">
        <f>IF(ISNUMBER(A4899),COUNTIF(Calculations!A:A, A4899),"")</f>
        <v/>
      </c>
      <c r="F4899" s="20" t="str">
        <f t="shared" si="415"/>
        <v/>
      </c>
      <c r="G4899" s="20" t="str">
        <f t="shared" si="416"/>
        <v/>
      </c>
    </row>
    <row r="4900" spans="1:7" x14ac:dyDescent="0.25">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20" t="str">
        <f t="shared" ref="F4900:F4963" si="420">IF(ISNUMBER(A4900),F4899 + D4900,"")</f>
        <v/>
      </c>
      <c r="G4900" s="20" t="str">
        <f t="shared" ref="G4900:G4963" si="421">IF(ISNUMBER(A4900),G4899 + E4900,"")</f>
        <v/>
      </c>
    </row>
    <row r="4901" spans="1:7" x14ac:dyDescent="0.25">
      <c r="A4901" s="9" t="str">
        <f t="shared" si="417"/>
        <v/>
      </c>
      <c r="B4901" s="3" t="str">
        <f t="shared" si="418"/>
        <v/>
      </c>
      <c r="C4901" s="3" t="str">
        <f t="shared" si="419"/>
        <v/>
      </c>
      <c r="D4901" s="3" t="str">
        <f>IF(ISNUMBER(A4901),COUNTIF(Calculations!B:B, A4901),"")</f>
        <v/>
      </c>
      <c r="E4901" s="3" t="str">
        <f>IF(ISNUMBER(A4901),COUNTIF(Calculations!A:A, A4901),"")</f>
        <v/>
      </c>
      <c r="F4901" s="20" t="str">
        <f t="shared" si="420"/>
        <v/>
      </c>
      <c r="G4901" s="20" t="str">
        <f t="shared" si="421"/>
        <v/>
      </c>
    </row>
    <row r="4902" spans="1:7" x14ac:dyDescent="0.25">
      <c r="A4902" s="9" t="str">
        <f t="shared" si="417"/>
        <v/>
      </c>
      <c r="B4902" s="3" t="str">
        <f t="shared" si="418"/>
        <v/>
      </c>
      <c r="C4902" s="3" t="str">
        <f t="shared" si="419"/>
        <v/>
      </c>
      <c r="D4902" s="3" t="str">
        <f>IF(ISNUMBER(A4902),COUNTIF(Calculations!B:B, A4902),"")</f>
        <v/>
      </c>
      <c r="E4902" s="3" t="str">
        <f>IF(ISNUMBER(A4902),COUNTIF(Calculations!A:A, A4902),"")</f>
        <v/>
      </c>
      <c r="F4902" s="20" t="str">
        <f t="shared" si="420"/>
        <v/>
      </c>
      <c r="G4902" s="20" t="str">
        <f t="shared" si="421"/>
        <v/>
      </c>
    </row>
    <row r="4903" spans="1:7" x14ac:dyDescent="0.25">
      <c r="A4903" s="9" t="str">
        <f t="shared" si="417"/>
        <v/>
      </c>
      <c r="B4903" s="3" t="str">
        <f t="shared" si="418"/>
        <v/>
      </c>
      <c r="C4903" s="3" t="str">
        <f t="shared" si="419"/>
        <v/>
      </c>
      <c r="D4903" s="3" t="str">
        <f>IF(ISNUMBER(A4903),COUNTIF(Calculations!B:B, A4903),"")</f>
        <v/>
      </c>
      <c r="E4903" s="3" t="str">
        <f>IF(ISNUMBER(A4903),COUNTIF(Calculations!A:A, A4903),"")</f>
        <v/>
      </c>
      <c r="F4903" s="20" t="str">
        <f t="shared" si="420"/>
        <v/>
      </c>
      <c r="G4903" s="20" t="str">
        <f t="shared" si="421"/>
        <v/>
      </c>
    </row>
    <row r="4904" spans="1:7" x14ac:dyDescent="0.25">
      <c r="A4904" s="9" t="str">
        <f t="shared" si="417"/>
        <v/>
      </c>
      <c r="B4904" s="3" t="str">
        <f t="shared" si="418"/>
        <v/>
      </c>
      <c r="C4904" s="3" t="str">
        <f t="shared" si="419"/>
        <v/>
      </c>
      <c r="D4904" s="3" t="str">
        <f>IF(ISNUMBER(A4904),COUNTIF(Calculations!B:B, A4904),"")</f>
        <v/>
      </c>
      <c r="E4904" s="3" t="str">
        <f>IF(ISNUMBER(A4904),COUNTIF(Calculations!A:A, A4904),"")</f>
        <v/>
      </c>
      <c r="F4904" s="20" t="str">
        <f t="shared" si="420"/>
        <v/>
      </c>
      <c r="G4904" s="20" t="str">
        <f t="shared" si="421"/>
        <v/>
      </c>
    </row>
    <row r="4905" spans="1:7" x14ac:dyDescent="0.25">
      <c r="A4905" s="9" t="str">
        <f t="shared" si="417"/>
        <v/>
      </c>
      <c r="B4905" s="3" t="str">
        <f t="shared" si="418"/>
        <v/>
      </c>
      <c r="C4905" s="3" t="str">
        <f t="shared" si="419"/>
        <v/>
      </c>
      <c r="D4905" s="3" t="str">
        <f>IF(ISNUMBER(A4905),COUNTIF(Calculations!B:B, A4905),"")</f>
        <v/>
      </c>
      <c r="E4905" s="3" t="str">
        <f>IF(ISNUMBER(A4905),COUNTIF(Calculations!A:A, A4905),"")</f>
        <v/>
      </c>
      <c r="F4905" s="20" t="str">
        <f t="shared" si="420"/>
        <v/>
      </c>
      <c r="G4905" s="20" t="str">
        <f t="shared" si="421"/>
        <v/>
      </c>
    </row>
    <row r="4906" spans="1:7" x14ac:dyDescent="0.25">
      <c r="A4906" s="9" t="str">
        <f t="shared" si="417"/>
        <v/>
      </c>
      <c r="B4906" s="3" t="str">
        <f t="shared" si="418"/>
        <v/>
      </c>
      <c r="C4906" s="3" t="str">
        <f t="shared" si="419"/>
        <v/>
      </c>
      <c r="D4906" s="3" t="str">
        <f>IF(ISNUMBER(A4906),COUNTIF(Calculations!B:B, A4906),"")</f>
        <v/>
      </c>
      <c r="E4906" s="3" t="str">
        <f>IF(ISNUMBER(A4906),COUNTIF(Calculations!A:A, A4906),"")</f>
        <v/>
      </c>
      <c r="F4906" s="20" t="str">
        <f t="shared" si="420"/>
        <v/>
      </c>
      <c r="G4906" s="20" t="str">
        <f t="shared" si="421"/>
        <v/>
      </c>
    </row>
    <row r="4907" spans="1:7" x14ac:dyDescent="0.25">
      <c r="A4907" s="9" t="str">
        <f t="shared" si="417"/>
        <v/>
      </c>
      <c r="B4907" s="3" t="str">
        <f t="shared" si="418"/>
        <v/>
      </c>
      <c r="C4907" s="3" t="str">
        <f t="shared" si="419"/>
        <v/>
      </c>
      <c r="D4907" s="3" t="str">
        <f>IF(ISNUMBER(A4907),COUNTIF(Calculations!B:B, A4907),"")</f>
        <v/>
      </c>
      <c r="E4907" s="3" t="str">
        <f>IF(ISNUMBER(A4907),COUNTIF(Calculations!A:A, A4907),"")</f>
        <v/>
      </c>
      <c r="F4907" s="20" t="str">
        <f t="shared" si="420"/>
        <v/>
      </c>
      <c r="G4907" s="20" t="str">
        <f t="shared" si="421"/>
        <v/>
      </c>
    </row>
    <row r="4908" spans="1:7" x14ac:dyDescent="0.25">
      <c r="A4908" s="9" t="str">
        <f t="shared" si="417"/>
        <v/>
      </c>
      <c r="B4908" s="3" t="str">
        <f t="shared" si="418"/>
        <v/>
      </c>
      <c r="C4908" s="3" t="str">
        <f t="shared" si="419"/>
        <v/>
      </c>
      <c r="D4908" s="3" t="str">
        <f>IF(ISNUMBER(A4908),COUNTIF(Calculations!B:B, A4908),"")</f>
        <v/>
      </c>
      <c r="E4908" s="3" t="str">
        <f>IF(ISNUMBER(A4908),COUNTIF(Calculations!A:A, A4908),"")</f>
        <v/>
      </c>
      <c r="F4908" s="20" t="str">
        <f t="shared" si="420"/>
        <v/>
      </c>
      <c r="G4908" s="20" t="str">
        <f t="shared" si="421"/>
        <v/>
      </c>
    </row>
    <row r="4909" spans="1:7" x14ac:dyDescent="0.25">
      <c r="A4909" s="9" t="str">
        <f t="shared" si="417"/>
        <v/>
      </c>
      <c r="B4909" s="3" t="str">
        <f t="shared" si="418"/>
        <v/>
      </c>
      <c r="C4909" s="3" t="str">
        <f t="shared" si="419"/>
        <v/>
      </c>
      <c r="D4909" s="3" t="str">
        <f>IF(ISNUMBER(A4909),COUNTIF(Calculations!B:B, A4909),"")</f>
        <v/>
      </c>
      <c r="E4909" s="3" t="str">
        <f>IF(ISNUMBER(A4909),COUNTIF(Calculations!A:A, A4909),"")</f>
        <v/>
      </c>
      <c r="F4909" s="20" t="str">
        <f t="shared" si="420"/>
        <v/>
      </c>
      <c r="G4909" s="20" t="str">
        <f t="shared" si="421"/>
        <v/>
      </c>
    </row>
    <row r="4910" spans="1:7" x14ac:dyDescent="0.25">
      <c r="A4910" s="9" t="str">
        <f t="shared" si="417"/>
        <v/>
      </c>
      <c r="B4910" s="3" t="str">
        <f t="shared" si="418"/>
        <v/>
      </c>
      <c r="C4910" s="3" t="str">
        <f t="shared" si="419"/>
        <v/>
      </c>
      <c r="D4910" s="3" t="str">
        <f>IF(ISNUMBER(A4910),COUNTIF(Calculations!B:B, A4910),"")</f>
        <v/>
      </c>
      <c r="E4910" s="3" t="str">
        <f>IF(ISNUMBER(A4910),COUNTIF(Calculations!A:A, A4910),"")</f>
        <v/>
      </c>
      <c r="F4910" s="20" t="str">
        <f t="shared" si="420"/>
        <v/>
      </c>
      <c r="G4910" s="20" t="str">
        <f t="shared" si="421"/>
        <v/>
      </c>
    </row>
    <row r="4911" spans="1:7" x14ac:dyDescent="0.25">
      <c r="A4911" s="9" t="str">
        <f t="shared" si="417"/>
        <v/>
      </c>
      <c r="B4911" s="3" t="str">
        <f t="shared" si="418"/>
        <v/>
      </c>
      <c r="C4911" s="3" t="str">
        <f t="shared" si="419"/>
        <v/>
      </c>
      <c r="D4911" s="3" t="str">
        <f>IF(ISNUMBER(A4911),COUNTIF(Calculations!B:B, A4911),"")</f>
        <v/>
      </c>
      <c r="E4911" s="3" t="str">
        <f>IF(ISNUMBER(A4911),COUNTIF(Calculations!A:A, A4911),"")</f>
        <v/>
      </c>
      <c r="F4911" s="20" t="str">
        <f t="shared" si="420"/>
        <v/>
      </c>
      <c r="G4911" s="20" t="str">
        <f t="shared" si="421"/>
        <v/>
      </c>
    </row>
    <row r="4912" spans="1:7" x14ac:dyDescent="0.25">
      <c r="A4912" s="9" t="str">
        <f t="shared" si="417"/>
        <v/>
      </c>
      <c r="B4912" s="3" t="str">
        <f t="shared" si="418"/>
        <v/>
      </c>
      <c r="C4912" s="3" t="str">
        <f t="shared" si="419"/>
        <v/>
      </c>
      <c r="D4912" s="3" t="str">
        <f>IF(ISNUMBER(A4912),COUNTIF(Calculations!B:B, A4912),"")</f>
        <v/>
      </c>
      <c r="E4912" s="3" t="str">
        <f>IF(ISNUMBER(A4912),COUNTIF(Calculations!A:A, A4912),"")</f>
        <v/>
      </c>
      <c r="F4912" s="20" t="str">
        <f t="shared" si="420"/>
        <v/>
      </c>
      <c r="G4912" s="20" t="str">
        <f t="shared" si="421"/>
        <v/>
      </c>
    </row>
    <row r="4913" spans="1:7" x14ac:dyDescent="0.25">
      <c r="A4913" s="9" t="str">
        <f t="shared" si="417"/>
        <v/>
      </c>
      <c r="B4913" s="3" t="str">
        <f t="shared" si="418"/>
        <v/>
      </c>
      <c r="C4913" s="3" t="str">
        <f t="shared" si="419"/>
        <v/>
      </c>
      <c r="D4913" s="3" t="str">
        <f>IF(ISNUMBER(A4913),COUNTIF(Calculations!B:B, A4913),"")</f>
        <v/>
      </c>
      <c r="E4913" s="3" t="str">
        <f>IF(ISNUMBER(A4913),COUNTIF(Calculations!A:A, A4913),"")</f>
        <v/>
      </c>
      <c r="F4913" s="20" t="str">
        <f t="shared" si="420"/>
        <v/>
      </c>
      <c r="G4913" s="20" t="str">
        <f t="shared" si="421"/>
        <v/>
      </c>
    </row>
    <row r="4914" spans="1:7" x14ac:dyDescent="0.25">
      <c r="A4914" s="9" t="str">
        <f t="shared" si="417"/>
        <v/>
      </c>
      <c r="B4914" s="3" t="str">
        <f t="shared" si="418"/>
        <v/>
      </c>
      <c r="C4914" s="3" t="str">
        <f t="shared" si="419"/>
        <v/>
      </c>
      <c r="D4914" s="3" t="str">
        <f>IF(ISNUMBER(A4914),COUNTIF(Calculations!B:B, A4914),"")</f>
        <v/>
      </c>
      <c r="E4914" s="3" t="str">
        <f>IF(ISNUMBER(A4914),COUNTIF(Calculations!A:A, A4914),"")</f>
        <v/>
      </c>
      <c r="F4914" s="20" t="str">
        <f t="shared" si="420"/>
        <v/>
      </c>
      <c r="G4914" s="20" t="str">
        <f t="shared" si="421"/>
        <v/>
      </c>
    </row>
    <row r="4915" spans="1:7" x14ac:dyDescent="0.25">
      <c r="A4915" s="9" t="str">
        <f t="shared" si="417"/>
        <v/>
      </c>
      <c r="B4915" s="3" t="str">
        <f t="shared" si="418"/>
        <v/>
      </c>
      <c r="C4915" s="3" t="str">
        <f t="shared" si="419"/>
        <v/>
      </c>
      <c r="D4915" s="3" t="str">
        <f>IF(ISNUMBER(A4915),COUNTIF(Calculations!B:B, A4915),"")</f>
        <v/>
      </c>
      <c r="E4915" s="3" t="str">
        <f>IF(ISNUMBER(A4915),COUNTIF(Calculations!A:A, A4915),"")</f>
        <v/>
      </c>
      <c r="F4915" s="20" t="str">
        <f t="shared" si="420"/>
        <v/>
      </c>
      <c r="G4915" s="20" t="str">
        <f t="shared" si="421"/>
        <v/>
      </c>
    </row>
    <row r="4916" spans="1:7" x14ac:dyDescent="0.25">
      <c r="A4916" s="9" t="str">
        <f t="shared" si="417"/>
        <v/>
      </c>
      <c r="B4916" s="3" t="str">
        <f t="shared" si="418"/>
        <v/>
      </c>
      <c r="C4916" s="3" t="str">
        <f t="shared" si="419"/>
        <v/>
      </c>
      <c r="D4916" s="3" t="str">
        <f>IF(ISNUMBER(A4916),COUNTIF(Calculations!B:B, A4916),"")</f>
        <v/>
      </c>
      <c r="E4916" s="3" t="str">
        <f>IF(ISNUMBER(A4916),COUNTIF(Calculations!A:A, A4916),"")</f>
        <v/>
      </c>
      <c r="F4916" s="20" t="str">
        <f t="shared" si="420"/>
        <v/>
      </c>
      <c r="G4916" s="20" t="str">
        <f t="shared" si="421"/>
        <v/>
      </c>
    </row>
    <row r="4917" spans="1:7" x14ac:dyDescent="0.25">
      <c r="A4917" s="9" t="str">
        <f t="shared" si="417"/>
        <v/>
      </c>
      <c r="B4917" s="3" t="str">
        <f t="shared" si="418"/>
        <v/>
      </c>
      <c r="C4917" s="3" t="str">
        <f t="shared" si="419"/>
        <v/>
      </c>
      <c r="D4917" s="3" t="str">
        <f>IF(ISNUMBER(A4917),COUNTIF(Calculations!B:B, A4917),"")</f>
        <v/>
      </c>
      <c r="E4917" s="3" t="str">
        <f>IF(ISNUMBER(A4917),COUNTIF(Calculations!A:A, A4917),"")</f>
        <v/>
      </c>
      <c r="F4917" s="20" t="str">
        <f t="shared" si="420"/>
        <v/>
      </c>
      <c r="G4917" s="20" t="str">
        <f t="shared" si="421"/>
        <v/>
      </c>
    </row>
    <row r="4918" spans="1:7" x14ac:dyDescent="0.25">
      <c r="A4918" s="9" t="str">
        <f t="shared" si="417"/>
        <v/>
      </c>
      <c r="B4918" s="3" t="str">
        <f t="shared" si="418"/>
        <v/>
      </c>
      <c r="C4918" s="3" t="str">
        <f t="shared" si="419"/>
        <v/>
      </c>
      <c r="D4918" s="3" t="str">
        <f>IF(ISNUMBER(A4918),COUNTIF(Calculations!B:B, A4918),"")</f>
        <v/>
      </c>
      <c r="E4918" s="3" t="str">
        <f>IF(ISNUMBER(A4918),COUNTIF(Calculations!A:A, A4918),"")</f>
        <v/>
      </c>
      <c r="F4918" s="20" t="str">
        <f t="shared" si="420"/>
        <v/>
      </c>
      <c r="G4918" s="20" t="str">
        <f t="shared" si="421"/>
        <v/>
      </c>
    </row>
    <row r="4919" spans="1:7" x14ac:dyDescent="0.25">
      <c r="A4919" s="9" t="str">
        <f t="shared" si="417"/>
        <v/>
      </c>
      <c r="B4919" s="3" t="str">
        <f t="shared" si="418"/>
        <v/>
      </c>
      <c r="C4919" s="3" t="str">
        <f t="shared" si="419"/>
        <v/>
      </c>
      <c r="D4919" s="3" t="str">
        <f>IF(ISNUMBER(A4919),COUNTIF(Calculations!B:B, A4919),"")</f>
        <v/>
      </c>
      <c r="E4919" s="3" t="str">
        <f>IF(ISNUMBER(A4919),COUNTIF(Calculations!A:A, A4919),"")</f>
        <v/>
      </c>
      <c r="F4919" s="20" t="str">
        <f t="shared" si="420"/>
        <v/>
      </c>
      <c r="G4919" s="20" t="str">
        <f t="shared" si="421"/>
        <v/>
      </c>
    </row>
    <row r="4920" spans="1:7" x14ac:dyDescent="0.25">
      <c r="A4920" s="9" t="str">
        <f t="shared" si="417"/>
        <v/>
      </c>
      <c r="B4920" s="3" t="str">
        <f t="shared" si="418"/>
        <v/>
      </c>
      <c r="C4920" s="3" t="str">
        <f t="shared" si="419"/>
        <v/>
      </c>
      <c r="D4920" s="3" t="str">
        <f>IF(ISNUMBER(A4920),COUNTIF(Calculations!B:B, A4920),"")</f>
        <v/>
      </c>
      <c r="E4920" s="3" t="str">
        <f>IF(ISNUMBER(A4920),COUNTIF(Calculations!A:A, A4920),"")</f>
        <v/>
      </c>
      <c r="F4920" s="20" t="str">
        <f t="shared" si="420"/>
        <v/>
      </c>
      <c r="G4920" s="20" t="str">
        <f t="shared" si="421"/>
        <v/>
      </c>
    </row>
    <row r="4921" spans="1:7" x14ac:dyDescent="0.25">
      <c r="A4921" s="9" t="str">
        <f t="shared" si="417"/>
        <v/>
      </c>
      <c r="B4921" s="3" t="str">
        <f t="shared" si="418"/>
        <v/>
      </c>
      <c r="C4921" s="3" t="str">
        <f t="shared" si="419"/>
        <v/>
      </c>
      <c r="D4921" s="3" t="str">
        <f>IF(ISNUMBER(A4921),COUNTIF(Calculations!B:B, A4921),"")</f>
        <v/>
      </c>
      <c r="E4921" s="3" t="str">
        <f>IF(ISNUMBER(A4921),COUNTIF(Calculations!A:A, A4921),"")</f>
        <v/>
      </c>
      <c r="F4921" s="20" t="str">
        <f t="shared" si="420"/>
        <v/>
      </c>
      <c r="G4921" s="20" t="str">
        <f t="shared" si="421"/>
        <v/>
      </c>
    </row>
    <row r="4922" spans="1:7" x14ac:dyDescent="0.25">
      <c r="A4922" s="9" t="str">
        <f t="shared" si="417"/>
        <v/>
      </c>
      <c r="B4922" s="3" t="str">
        <f t="shared" si="418"/>
        <v/>
      </c>
      <c r="C4922" s="3" t="str">
        <f t="shared" si="419"/>
        <v/>
      </c>
      <c r="D4922" s="3" t="str">
        <f>IF(ISNUMBER(A4922),COUNTIF(Calculations!B:B, A4922),"")</f>
        <v/>
      </c>
      <c r="E4922" s="3" t="str">
        <f>IF(ISNUMBER(A4922),COUNTIF(Calculations!A:A, A4922),"")</f>
        <v/>
      </c>
      <c r="F4922" s="20" t="str">
        <f t="shared" si="420"/>
        <v/>
      </c>
      <c r="G4922" s="20" t="str">
        <f t="shared" si="421"/>
        <v/>
      </c>
    </row>
    <row r="4923" spans="1:7" x14ac:dyDescent="0.25">
      <c r="A4923" s="9" t="str">
        <f t="shared" si="417"/>
        <v/>
      </c>
      <c r="B4923" s="3" t="str">
        <f t="shared" si="418"/>
        <v/>
      </c>
      <c r="C4923" s="3" t="str">
        <f t="shared" si="419"/>
        <v/>
      </c>
      <c r="D4923" s="3" t="str">
        <f>IF(ISNUMBER(A4923),COUNTIF(Calculations!B:B, A4923),"")</f>
        <v/>
      </c>
      <c r="E4923" s="3" t="str">
        <f>IF(ISNUMBER(A4923),COUNTIF(Calculations!A:A, A4923),"")</f>
        <v/>
      </c>
      <c r="F4923" s="20" t="str">
        <f t="shared" si="420"/>
        <v/>
      </c>
      <c r="G4923" s="20" t="str">
        <f t="shared" si="421"/>
        <v/>
      </c>
    </row>
    <row r="4924" spans="1:7" x14ac:dyDescent="0.25">
      <c r="A4924" s="9" t="str">
        <f t="shared" si="417"/>
        <v/>
      </c>
      <c r="B4924" s="3" t="str">
        <f t="shared" si="418"/>
        <v/>
      </c>
      <c r="C4924" s="3" t="str">
        <f t="shared" si="419"/>
        <v/>
      </c>
      <c r="D4924" s="3" t="str">
        <f>IF(ISNUMBER(A4924),COUNTIF(Calculations!B:B, A4924),"")</f>
        <v/>
      </c>
      <c r="E4924" s="3" t="str">
        <f>IF(ISNUMBER(A4924),COUNTIF(Calculations!A:A, A4924),"")</f>
        <v/>
      </c>
      <c r="F4924" s="20" t="str">
        <f t="shared" si="420"/>
        <v/>
      </c>
      <c r="G4924" s="20" t="str">
        <f t="shared" si="421"/>
        <v/>
      </c>
    </row>
    <row r="4925" spans="1:7" x14ac:dyDescent="0.25">
      <c r="A4925" s="9" t="str">
        <f t="shared" si="417"/>
        <v/>
      </c>
      <c r="B4925" s="3" t="str">
        <f t="shared" si="418"/>
        <v/>
      </c>
      <c r="C4925" s="3" t="str">
        <f t="shared" si="419"/>
        <v/>
      </c>
      <c r="D4925" s="3" t="str">
        <f>IF(ISNUMBER(A4925),COUNTIF(Calculations!B:B, A4925),"")</f>
        <v/>
      </c>
      <c r="E4925" s="3" t="str">
        <f>IF(ISNUMBER(A4925),COUNTIF(Calculations!A:A, A4925),"")</f>
        <v/>
      </c>
      <c r="F4925" s="20" t="str">
        <f t="shared" si="420"/>
        <v/>
      </c>
      <c r="G4925" s="20" t="str">
        <f t="shared" si="421"/>
        <v/>
      </c>
    </row>
    <row r="4926" spans="1:7" x14ac:dyDescent="0.25">
      <c r="A4926" s="9" t="str">
        <f t="shared" si="417"/>
        <v/>
      </c>
      <c r="B4926" s="3" t="str">
        <f t="shared" si="418"/>
        <v/>
      </c>
      <c r="C4926" s="3" t="str">
        <f t="shared" si="419"/>
        <v/>
      </c>
      <c r="D4926" s="3" t="str">
        <f>IF(ISNUMBER(A4926),COUNTIF(Calculations!B:B, A4926),"")</f>
        <v/>
      </c>
      <c r="E4926" s="3" t="str">
        <f>IF(ISNUMBER(A4926),COUNTIF(Calculations!A:A, A4926),"")</f>
        <v/>
      </c>
      <c r="F4926" s="20" t="str">
        <f t="shared" si="420"/>
        <v/>
      </c>
      <c r="G4926" s="20" t="str">
        <f t="shared" si="421"/>
        <v/>
      </c>
    </row>
    <row r="4927" spans="1:7" x14ac:dyDescent="0.25">
      <c r="A4927" s="9" t="str">
        <f t="shared" si="417"/>
        <v/>
      </c>
      <c r="B4927" s="3" t="str">
        <f t="shared" si="418"/>
        <v/>
      </c>
      <c r="C4927" s="3" t="str">
        <f t="shared" si="419"/>
        <v/>
      </c>
      <c r="D4927" s="3" t="str">
        <f>IF(ISNUMBER(A4927),COUNTIF(Calculations!B:B, A4927),"")</f>
        <v/>
      </c>
      <c r="E4927" s="3" t="str">
        <f>IF(ISNUMBER(A4927),COUNTIF(Calculations!A:A, A4927),"")</f>
        <v/>
      </c>
      <c r="F4927" s="20" t="str">
        <f t="shared" si="420"/>
        <v/>
      </c>
      <c r="G4927" s="20" t="str">
        <f t="shared" si="421"/>
        <v/>
      </c>
    </row>
    <row r="4928" spans="1:7" x14ac:dyDescent="0.25">
      <c r="A4928" s="9" t="str">
        <f t="shared" si="417"/>
        <v/>
      </c>
      <c r="B4928" s="3" t="str">
        <f t="shared" si="418"/>
        <v/>
      </c>
      <c r="C4928" s="3" t="str">
        <f t="shared" si="419"/>
        <v/>
      </c>
      <c r="D4928" s="3" t="str">
        <f>IF(ISNUMBER(A4928),COUNTIF(Calculations!B:B, A4928),"")</f>
        <v/>
      </c>
      <c r="E4928" s="3" t="str">
        <f>IF(ISNUMBER(A4928),COUNTIF(Calculations!A:A, A4928),"")</f>
        <v/>
      </c>
      <c r="F4928" s="20" t="str">
        <f t="shared" si="420"/>
        <v/>
      </c>
      <c r="G4928" s="20" t="str">
        <f t="shared" si="421"/>
        <v/>
      </c>
    </row>
    <row r="4929" spans="1:7" x14ac:dyDescent="0.25">
      <c r="A4929" s="9" t="str">
        <f t="shared" si="417"/>
        <v/>
      </c>
      <c r="B4929" s="3" t="str">
        <f t="shared" si="418"/>
        <v/>
      </c>
      <c r="C4929" s="3" t="str">
        <f t="shared" si="419"/>
        <v/>
      </c>
      <c r="D4929" s="3" t="str">
        <f>IF(ISNUMBER(A4929),COUNTIF(Calculations!B:B, A4929),"")</f>
        <v/>
      </c>
      <c r="E4929" s="3" t="str">
        <f>IF(ISNUMBER(A4929),COUNTIF(Calculations!A:A, A4929),"")</f>
        <v/>
      </c>
      <c r="F4929" s="20" t="str">
        <f t="shared" si="420"/>
        <v/>
      </c>
      <c r="G4929" s="20" t="str">
        <f t="shared" si="421"/>
        <v/>
      </c>
    </row>
    <row r="4930" spans="1:7" x14ac:dyDescent="0.25">
      <c r="A4930" s="9" t="str">
        <f t="shared" si="417"/>
        <v/>
      </c>
      <c r="B4930" s="3" t="str">
        <f t="shared" si="418"/>
        <v/>
      </c>
      <c r="C4930" s="3" t="str">
        <f t="shared" si="419"/>
        <v/>
      </c>
      <c r="D4930" s="3" t="str">
        <f>IF(ISNUMBER(A4930),COUNTIF(Calculations!B:B, A4930),"")</f>
        <v/>
      </c>
      <c r="E4930" s="3" t="str">
        <f>IF(ISNUMBER(A4930),COUNTIF(Calculations!A:A, A4930),"")</f>
        <v/>
      </c>
      <c r="F4930" s="20" t="str">
        <f t="shared" si="420"/>
        <v/>
      </c>
      <c r="G4930" s="20" t="str">
        <f t="shared" si="421"/>
        <v/>
      </c>
    </row>
    <row r="4931" spans="1:7" x14ac:dyDescent="0.25">
      <c r="A4931" s="9" t="str">
        <f t="shared" si="417"/>
        <v/>
      </c>
      <c r="B4931" s="3" t="str">
        <f t="shared" si="418"/>
        <v/>
      </c>
      <c r="C4931" s="3" t="str">
        <f t="shared" si="419"/>
        <v/>
      </c>
      <c r="D4931" s="3" t="str">
        <f>IF(ISNUMBER(A4931),COUNTIF(Calculations!B:B, A4931),"")</f>
        <v/>
      </c>
      <c r="E4931" s="3" t="str">
        <f>IF(ISNUMBER(A4931),COUNTIF(Calculations!A:A, A4931),"")</f>
        <v/>
      </c>
      <c r="F4931" s="20" t="str">
        <f t="shared" si="420"/>
        <v/>
      </c>
      <c r="G4931" s="20" t="str">
        <f t="shared" si="421"/>
        <v/>
      </c>
    </row>
    <row r="4932" spans="1:7" x14ac:dyDescent="0.25">
      <c r="A4932" s="9" t="str">
        <f t="shared" si="417"/>
        <v/>
      </c>
      <c r="B4932" s="3" t="str">
        <f t="shared" si="418"/>
        <v/>
      </c>
      <c r="C4932" s="3" t="str">
        <f t="shared" si="419"/>
        <v/>
      </c>
      <c r="D4932" s="3" t="str">
        <f>IF(ISNUMBER(A4932),COUNTIF(Calculations!B:B, A4932),"")</f>
        <v/>
      </c>
      <c r="E4932" s="3" t="str">
        <f>IF(ISNUMBER(A4932),COUNTIF(Calculations!A:A, A4932),"")</f>
        <v/>
      </c>
      <c r="F4932" s="20" t="str">
        <f t="shared" si="420"/>
        <v/>
      </c>
      <c r="G4932" s="20" t="str">
        <f t="shared" si="421"/>
        <v/>
      </c>
    </row>
    <row r="4933" spans="1:7" x14ac:dyDescent="0.25">
      <c r="A4933" s="9" t="str">
        <f t="shared" si="417"/>
        <v/>
      </c>
      <c r="B4933" s="3" t="str">
        <f t="shared" si="418"/>
        <v/>
      </c>
      <c r="C4933" s="3" t="str">
        <f t="shared" si="419"/>
        <v/>
      </c>
      <c r="D4933" s="3" t="str">
        <f>IF(ISNUMBER(A4933),COUNTIF(Calculations!B:B, A4933),"")</f>
        <v/>
      </c>
      <c r="E4933" s="3" t="str">
        <f>IF(ISNUMBER(A4933),COUNTIF(Calculations!A:A, A4933),"")</f>
        <v/>
      </c>
      <c r="F4933" s="20" t="str">
        <f t="shared" si="420"/>
        <v/>
      </c>
      <c r="G4933" s="20" t="str">
        <f t="shared" si="421"/>
        <v/>
      </c>
    </row>
    <row r="4934" spans="1:7" x14ac:dyDescent="0.25">
      <c r="A4934" s="9" t="str">
        <f t="shared" si="417"/>
        <v/>
      </c>
      <c r="B4934" s="3" t="str">
        <f t="shared" si="418"/>
        <v/>
      </c>
      <c r="C4934" s="3" t="str">
        <f t="shared" si="419"/>
        <v/>
      </c>
      <c r="D4934" s="3" t="str">
        <f>IF(ISNUMBER(A4934),COUNTIF(Calculations!B:B, A4934),"")</f>
        <v/>
      </c>
      <c r="E4934" s="3" t="str">
        <f>IF(ISNUMBER(A4934),COUNTIF(Calculations!A:A, A4934),"")</f>
        <v/>
      </c>
      <c r="F4934" s="20" t="str">
        <f t="shared" si="420"/>
        <v/>
      </c>
      <c r="G4934" s="20" t="str">
        <f t="shared" si="421"/>
        <v/>
      </c>
    </row>
    <row r="4935" spans="1:7" x14ac:dyDescent="0.25">
      <c r="A4935" s="9" t="str">
        <f t="shared" si="417"/>
        <v/>
      </c>
      <c r="B4935" s="3" t="str">
        <f t="shared" si="418"/>
        <v/>
      </c>
      <c r="C4935" s="3" t="str">
        <f t="shared" si="419"/>
        <v/>
      </c>
      <c r="D4935" s="3" t="str">
        <f>IF(ISNUMBER(A4935),COUNTIF(Calculations!B:B, A4935),"")</f>
        <v/>
      </c>
      <c r="E4935" s="3" t="str">
        <f>IF(ISNUMBER(A4935),COUNTIF(Calculations!A:A, A4935),"")</f>
        <v/>
      </c>
      <c r="F4935" s="20" t="str">
        <f t="shared" si="420"/>
        <v/>
      </c>
      <c r="G4935" s="20" t="str">
        <f t="shared" si="421"/>
        <v/>
      </c>
    </row>
    <row r="4936" spans="1:7" x14ac:dyDescent="0.25">
      <c r="A4936" s="9" t="str">
        <f t="shared" si="417"/>
        <v/>
      </c>
      <c r="B4936" s="3" t="str">
        <f t="shared" si="418"/>
        <v/>
      </c>
      <c r="C4936" s="3" t="str">
        <f t="shared" si="419"/>
        <v/>
      </c>
      <c r="D4936" s="3" t="str">
        <f>IF(ISNUMBER(A4936),COUNTIF(Calculations!B:B, A4936),"")</f>
        <v/>
      </c>
      <c r="E4936" s="3" t="str">
        <f>IF(ISNUMBER(A4936),COUNTIF(Calculations!A:A, A4936),"")</f>
        <v/>
      </c>
      <c r="F4936" s="20" t="str">
        <f t="shared" si="420"/>
        <v/>
      </c>
      <c r="G4936" s="20" t="str">
        <f t="shared" si="421"/>
        <v/>
      </c>
    </row>
    <row r="4937" spans="1:7" x14ac:dyDescent="0.25">
      <c r="A4937" s="9" t="str">
        <f t="shared" si="417"/>
        <v/>
      </c>
      <c r="B4937" s="3" t="str">
        <f t="shared" si="418"/>
        <v/>
      </c>
      <c r="C4937" s="3" t="str">
        <f t="shared" si="419"/>
        <v/>
      </c>
      <c r="D4937" s="3" t="str">
        <f>IF(ISNUMBER(A4937),COUNTIF(Calculations!B:B, A4937),"")</f>
        <v/>
      </c>
      <c r="E4937" s="3" t="str">
        <f>IF(ISNUMBER(A4937),COUNTIF(Calculations!A:A, A4937),"")</f>
        <v/>
      </c>
      <c r="F4937" s="20" t="str">
        <f t="shared" si="420"/>
        <v/>
      </c>
      <c r="G4937" s="20" t="str">
        <f t="shared" si="421"/>
        <v/>
      </c>
    </row>
    <row r="4938" spans="1:7" x14ac:dyDescent="0.25">
      <c r="A4938" s="9" t="str">
        <f t="shared" si="417"/>
        <v/>
      </c>
      <c r="B4938" s="3" t="str">
        <f t="shared" si="418"/>
        <v/>
      </c>
      <c r="C4938" s="3" t="str">
        <f t="shared" si="419"/>
        <v/>
      </c>
      <c r="D4938" s="3" t="str">
        <f>IF(ISNUMBER(A4938),COUNTIF(Calculations!B:B, A4938),"")</f>
        <v/>
      </c>
      <c r="E4938" s="3" t="str">
        <f>IF(ISNUMBER(A4938),COUNTIF(Calculations!A:A, A4938),"")</f>
        <v/>
      </c>
      <c r="F4938" s="20" t="str">
        <f t="shared" si="420"/>
        <v/>
      </c>
      <c r="G4938" s="20" t="str">
        <f t="shared" si="421"/>
        <v/>
      </c>
    </row>
    <row r="4939" spans="1:7" x14ac:dyDescent="0.25">
      <c r="A4939" s="9" t="str">
        <f t="shared" si="417"/>
        <v/>
      </c>
      <c r="B4939" s="3" t="str">
        <f t="shared" si="418"/>
        <v/>
      </c>
      <c r="C4939" s="3" t="str">
        <f t="shared" si="419"/>
        <v/>
      </c>
      <c r="D4939" s="3" t="str">
        <f>IF(ISNUMBER(A4939),COUNTIF(Calculations!B:B, A4939),"")</f>
        <v/>
      </c>
      <c r="E4939" s="3" t="str">
        <f>IF(ISNUMBER(A4939),COUNTIF(Calculations!A:A, A4939),"")</f>
        <v/>
      </c>
      <c r="F4939" s="20" t="str">
        <f t="shared" si="420"/>
        <v/>
      </c>
      <c r="G4939" s="20" t="str">
        <f t="shared" si="421"/>
        <v/>
      </c>
    </row>
    <row r="4940" spans="1:7" x14ac:dyDescent="0.25">
      <c r="A4940" s="9" t="str">
        <f t="shared" si="417"/>
        <v/>
      </c>
      <c r="B4940" s="3" t="str">
        <f t="shared" si="418"/>
        <v/>
      </c>
      <c r="C4940" s="3" t="str">
        <f t="shared" si="419"/>
        <v/>
      </c>
      <c r="D4940" s="3" t="str">
        <f>IF(ISNUMBER(A4940),COUNTIF(Calculations!B:B, A4940),"")</f>
        <v/>
      </c>
      <c r="E4940" s="3" t="str">
        <f>IF(ISNUMBER(A4940),COUNTIF(Calculations!A:A, A4940),"")</f>
        <v/>
      </c>
      <c r="F4940" s="20" t="str">
        <f t="shared" si="420"/>
        <v/>
      </c>
      <c r="G4940" s="20" t="str">
        <f t="shared" si="421"/>
        <v/>
      </c>
    </row>
    <row r="4941" spans="1:7" x14ac:dyDescent="0.25">
      <c r="A4941" s="9" t="str">
        <f t="shared" si="417"/>
        <v/>
      </c>
      <c r="B4941" s="3" t="str">
        <f t="shared" si="418"/>
        <v/>
      </c>
      <c r="C4941" s="3" t="str">
        <f t="shared" si="419"/>
        <v/>
      </c>
      <c r="D4941" s="3" t="str">
        <f>IF(ISNUMBER(A4941),COUNTIF(Calculations!B:B, A4941),"")</f>
        <v/>
      </c>
      <c r="E4941" s="3" t="str">
        <f>IF(ISNUMBER(A4941),COUNTIF(Calculations!A:A, A4941),"")</f>
        <v/>
      </c>
      <c r="F4941" s="20" t="str">
        <f t="shared" si="420"/>
        <v/>
      </c>
      <c r="G4941" s="20" t="str">
        <f t="shared" si="421"/>
        <v/>
      </c>
    </row>
    <row r="4942" spans="1:7" x14ac:dyDescent="0.25">
      <c r="A4942" s="9" t="str">
        <f t="shared" si="417"/>
        <v/>
      </c>
      <c r="B4942" s="3" t="str">
        <f t="shared" si="418"/>
        <v/>
      </c>
      <c r="C4942" s="3" t="str">
        <f t="shared" si="419"/>
        <v/>
      </c>
      <c r="D4942" s="3" t="str">
        <f>IF(ISNUMBER(A4942),COUNTIF(Calculations!B:B, A4942),"")</f>
        <v/>
      </c>
      <c r="E4942" s="3" t="str">
        <f>IF(ISNUMBER(A4942),COUNTIF(Calculations!A:A, A4942),"")</f>
        <v/>
      </c>
      <c r="F4942" s="20" t="str">
        <f t="shared" si="420"/>
        <v/>
      </c>
      <c r="G4942" s="20" t="str">
        <f t="shared" si="421"/>
        <v/>
      </c>
    </row>
    <row r="4943" spans="1:7" x14ac:dyDescent="0.25">
      <c r="A4943" s="9" t="str">
        <f t="shared" si="417"/>
        <v/>
      </c>
      <c r="B4943" s="3" t="str">
        <f t="shared" si="418"/>
        <v/>
      </c>
      <c r="C4943" s="3" t="str">
        <f t="shared" si="419"/>
        <v/>
      </c>
      <c r="D4943" s="3" t="str">
        <f>IF(ISNUMBER(A4943),COUNTIF(Calculations!B:B, A4943),"")</f>
        <v/>
      </c>
      <c r="E4943" s="3" t="str">
        <f>IF(ISNUMBER(A4943),COUNTIF(Calculations!A:A, A4943),"")</f>
        <v/>
      </c>
      <c r="F4943" s="20" t="str">
        <f t="shared" si="420"/>
        <v/>
      </c>
      <c r="G4943" s="20" t="str">
        <f t="shared" si="421"/>
        <v/>
      </c>
    </row>
    <row r="4944" spans="1:7" x14ac:dyDescent="0.25">
      <c r="A4944" s="9" t="str">
        <f t="shared" si="417"/>
        <v/>
      </c>
      <c r="B4944" s="3" t="str">
        <f t="shared" si="418"/>
        <v/>
      </c>
      <c r="C4944" s="3" t="str">
        <f t="shared" si="419"/>
        <v/>
      </c>
      <c r="D4944" s="3" t="str">
        <f>IF(ISNUMBER(A4944),COUNTIF(Calculations!B:B, A4944),"")</f>
        <v/>
      </c>
      <c r="E4944" s="3" t="str">
        <f>IF(ISNUMBER(A4944),COUNTIF(Calculations!A:A, A4944),"")</f>
        <v/>
      </c>
      <c r="F4944" s="20" t="str">
        <f t="shared" si="420"/>
        <v/>
      </c>
      <c r="G4944" s="20" t="str">
        <f t="shared" si="421"/>
        <v/>
      </c>
    </row>
    <row r="4945" spans="1:7" x14ac:dyDescent="0.25">
      <c r="A4945" s="9" t="str">
        <f t="shared" si="417"/>
        <v/>
      </c>
      <c r="B4945" s="3" t="str">
        <f t="shared" si="418"/>
        <v/>
      </c>
      <c r="C4945" s="3" t="str">
        <f t="shared" si="419"/>
        <v/>
      </c>
      <c r="D4945" s="3" t="str">
        <f>IF(ISNUMBER(A4945),COUNTIF(Calculations!B:B, A4945),"")</f>
        <v/>
      </c>
      <c r="E4945" s="3" t="str">
        <f>IF(ISNUMBER(A4945),COUNTIF(Calculations!A:A, A4945),"")</f>
        <v/>
      </c>
      <c r="F4945" s="20" t="str">
        <f t="shared" si="420"/>
        <v/>
      </c>
      <c r="G4945" s="20" t="str">
        <f t="shared" si="421"/>
        <v/>
      </c>
    </row>
    <row r="4946" spans="1:7" x14ac:dyDescent="0.25">
      <c r="A4946" s="9" t="str">
        <f t="shared" si="417"/>
        <v/>
      </c>
      <c r="B4946" s="3" t="str">
        <f t="shared" si="418"/>
        <v/>
      </c>
      <c r="C4946" s="3" t="str">
        <f t="shared" si="419"/>
        <v/>
      </c>
      <c r="D4946" s="3" t="str">
        <f>IF(ISNUMBER(A4946),COUNTIF(Calculations!B:B, A4946),"")</f>
        <v/>
      </c>
      <c r="E4946" s="3" t="str">
        <f>IF(ISNUMBER(A4946),COUNTIF(Calculations!A:A, A4946),"")</f>
        <v/>
      </c>
      <c r="F4946" s="20" t="str">
        <f t="shared" si="420"/>
        <v/>
      </c>
      <c r="G4946" s="20" t="str">
        <f t="shared" si="421"/>
        <v/>
      </c>
    </row>
    <row r="4947" spans="1:7" x14ac:dyDescent="0.25">
      <c r="A4947" s="9" t="str">
        <f t="shared" si="417"/>
        <v/>
      </c>
      <c r="B4947" s="3" t="str">
        <f t="shared" si="418"/>
        <v/>
      </c>
      <c r="C4947" s="3" t="str">
        <f t="shared" si="419"/>
        <v/>
      </c>
      <c r="D4947" s="3" t="str">
        <f>IF(ISNUMBER(A4947),COUNTIF(Calculations!B:B, A4947),"")</f>
        <v/>
      </c>
      <c r="E4947" s="3" t="str">
        <f>IF(ISNUMBER(A4947),COUNTIF(Calculations!A:A, A4947),"")</f>
        <v/>
      </c>
      <c r="F4947" s="20" t="str">
        <f t="shared" si="420"/>
        <v/>
      </c>
      <c r="G4947" s="20" t="str">
        <f t="shared" si="421"/>
        <v/>
      </c>
    </row>
    <row r="4948" spans="1:7" x14ac:dyDescent="0.25">
      <c r="A4948" s="9" t="str">
        <f t="shared" si="417"/>
        <v/>
      </c>
      <c r="B4948" s="3" t="str">
        <f t="shared" si="418"/>
        <v/>
      </c>
      <c r="C4948" s="3" t="str">
        <f t="shared" si="419"/>
        <v/>
      </c>
      <c r="D4948" s="3" t="str">
        <f>IF(ISNUMBER(A4948),COUNTIF(Calculations!B:B, A4948),"")</f>
        <v/>
      </c>
      <c r="E4948" s="3" t="str">
        <f>IF(ISNUMBER(A4948),COUNTIF(Calculations!A:A, A4948),"")</f>
        <v/>
      </c>
      <c r="F4948" s="20" t="str">
        <f t="shared" si="420"/>
        <v/>
      </c>
      <c r="G4948" s="20" t="str">
        <f t="shared" si="421"/>
        <v/>
      </c>
    </row>
    <row r="4949" spans="1:7" x14ac:dyDescent="0.25">
      <c r="A4949" s="9" t="str">
        <f t="shared" si="417"/>
        <v/>
      </c>
      <c r="B4949" s="3" t="str">
        <f t="shared" si="418"/>
        <v/>
      </c>
      <c r="C4949" s="3" t="str">
        <f t="shared" si="419"/>
        <v/>
      </c>
      <c r="D4949" s="3" t="str">
        <f>IF(ISNUMBER(A4949),COUNTIF(Calculations!B:B, A4949),"")</f>
        <v/>
      </c>
      <c r="E4949" s="3" t="str">
        <f>IF(ISNUMBER(A4949),COUNTIF(Calculations!A:A, A4949),"")</f>
        <v/>
      </c>
      <c r="F4949" s="20" t="str">
        <f t="shared" si="420"/>
        <v/>
      </c>
      <c r="G4949" s="20" t="str">
        <f t="shared" si="421"/>
        <v/>
      </c>
    </row>
    <row r="4950" spans="1:7" x14ac:dyDescent="0.25">
      <c r="A4950" s="9" t="str">
        <f t="shared" si="417"/>
        <v/>
      </c>
      <c r="B4950" s="3" t="str">
        <f t="shared" si="418"/>
        <v/>
      </c>
      <c r="C4950" s="3" t="str">
        <f t="shared" si="419"/>
        <v/>
      </c>
      <c r="D4950" s="3" t="str">
        <f>IF(ISNUMBER(A4950),COUNTIF(Calculations!B:B, A4950),"")</f>
        <v/>
      </c>
      <c r="E4950" s="3" t="str">
        <f>IF(ISNUMBER(A4950),COUNTIF(Calculations!A:A, A4950),"")</f>
        <v/>
      </c>
      <c r="F4950" s="20" t="str">
        <f t="shared" si="420"/>
        <v/>
      </c>
      <c r="G4950" s="20" t="str">
        <f t="shared" si="421"/>
        <v/>
      </c>
    </row>
    <row r="4951" spans="1:7" x14ac:dyDescent="0.25">
      <c r="A4951" s="9" t="str">
        <f t="shared" si="417"/>
        <v/>
      </c>
      <c r="B4951" s="3" t="str">
        <f t="shared" si="418"/>
        <v/>
      </c>
      <c r="C4951" s="3" t="str">
        <f t="shared" si="419"/>
        <v/>
      </c>
      <c r="D4951" s="3" t="str">
        <f>IF(ISNUMBER(A4951),COUNTIF(Calculations!B:B, A4951),"")</f>
        <v/>
      </c>
      <c r="E4951" s="3" t="str">
        <f>IF(ISNUMBER(A4951),COUNTIF(Calculations!A:A, A4951),"")</f>
        <v/>
      </c>
      <c r="F4951" s="20" t="str">
        <f t="shared" si="420"/>
        <v/>
      </c>
      <c r="G4951" s="20" t="str">
        <f t="shared" si="421"/>
        <v/>
      </c>
    </row>
    <row r="4952" spans="1:7" x14ac:dyDescent="0.25">
      <c r="A4952" s="9" t="str">
        <f t="shared" si="417"/>
        <v/>
      </c>
      <c r="B4952" s="3" t="str">
        <f t="shared" si="418"/>
        <v/>
      </c>
      <c r="C4952" s="3" t="str">
        <f t="shared" si="419"/>
        <v/>
      </c>
      <c r="D4952" s="3" t="str">
        <f>IF(ISNUMBER(A4952),COUNTIF(Calculations!B:B, A4952),"")</f>
        <v/>
      </c>
      <c r="E4952" s="3" t="str">
        <f>IF(ISNUMBER(A4952),COUNTIF(Calculations!A:A, A4952),"")</f>
        <v/>
      </c>
      <c r="F4952" s="20" t="str">
        <f t="shared" si="420"/>
        <v/>
      </c>
      <c r="G4952" s="20" t="str">
        <f t="shared" si="421"/>
        <v/>
      </c>
    </row>
    <row r="4953" spans="1:7" x14ac:dyDescent="0.25">
      <c r="A4953" s="9" t="str">
        <f t="shared" si="417"/>
        <v/>
      </c>
      <c r="B4953" s="3" t="str">
        <f t="shared" si="418"/>
        <v/>
      </c>
      <c r="C4953" s="3" t="str">
        <f t="shared" si="419"/>
        <v/>
      </c>
      <c r="D4953" s="3" t="str">
        <f>IF(ISNUMBER(A4953),COUNTIF(Calculations!B:B, A4953),"")</f>
        <v/>
      </c>
      <c r="E4953" s="3" t="str">
        <f>IF(ISNUMBER(A4953),COUNTIF(Calculations!A:A, A4953),"")</f>
        <v/>
      </c>
      <c r="F4953" s="20" t="str">
        <f t="shared" si="420"/>
        <v/>
      </c>
      <c r="G4953" s="20" t="str">
        <f t="shared" si="421"/>
        <v/>
      </c>
    </row>
    <row r="4954" spans="1:7" x14ac:dyDescent="0.25">
      <c r="A4954" s="9" t="str">
        <f t="shared" si="417"/>
        <v/>
      </c>
      <c r="B4954" s="3" t="str">
        <f t="shared" si="418"/>
        <v/>
      </c>
      <c r="C4954" s="3" t="str">
        <f t="shared" si="419"/>
        <v/>
      </c>
      <c r="D4954" s="3" t="str">
        <f>IF(ISNUMBER(A4954),COUNTIF(Calculations!B:B, A4954),"")</f>
        <v/>
      </c>
      <c r="E4954" s="3" t="str">
        <f>IF(ISNUMBER(A4954),COUNTIF(Calculations!A:A, A4954),"")</f>
        <v/>
      </c>
      <c r="F4954" s="20" t="str">
        <f t="shared" si="420"/>
        <v/>
      </c>
      <c r="G4954" s="20" t="str">
        <f t="shared" si="421"/>
        <v/>
      </c>
    </row>
    <row r="4955" spans="1:7" x14ac:dyDescent="0.25">
      <c r="A4955" s="9" t="str">
        <f t="shared" si="417"/>
        <v/>
      </c>
      <c r="B4955" s="3" t="str">
        <f t="shared" si="418"/>
        <v/>
      </c>
      <c r="C4955" s="3" t="str">
        <f t="shared" si="419"/>
        <v/>
      </c>
      <c r="D4955" s="3" t="str">
        <f>IF(ISNUMBER(A4955),COUNTIF(Calculations!B:B, A4955),"")</f>
        <v/>
      </c>
      <c r="E4955" s="3" t="str">
        <f>IF(ISNUMBER(A4955),COUNTIF(Calculations!A:A, A4955),"")</f>
        <v/>
      </c>
      <c r="F4955" s="20" t="str">
        <f t="shared" si="420"/>
        <v/>
      </c>
      <c r="G4955" s="20" t="str">
        <f t="shared" si="421"/>
        <v/>
      </c>
    </row>
    <row r="4956" spans="1:7" x14ac:dyDescent="0.25">
      <c r="A4956" s="9" t="str">
        <f t="shared" si="417"/>
        <v/>
      </c>
      <c r="B4956" s="3" t="str">
        <f t="shared" si="418"/>
        <v/>
      </c>
      <c r="C4956" s="3" t="str">
        <f t="shared" si="419"/>
        <v/>
      </c>
      <c r="D4956" s="3" t="str">
        <f>IF(ISNUMBER(A4956),COUNTIF(Calculations!B:B, A4956),"")</f>
        <v/>
      </c>
      <c r="E4956" s="3" t="str">
        <f>IF(ISNUMBER(A4956),COUNTIF(Calculations!A:A, A4956),"")</f>
        <v/>
      </c>
      <c r="F4956" s="20" t="str">
        <f t="shared" si="420"/>
        <v/>
      </c>
      <c r="G4956" s="20" t="str">
        <f t="shared" si="421"/>
        <v/>
      </c>
    </row>
    <row r="4957" spans="1:7" x14ac:dyDescent="0.25">
      <c r="A4957" s="9" t="str">
        <f t="shared" si="417"/>
        <v/>
      </c>
      <c r="B4957" s="3" t="str">
        <f t="shared" si="418"/>
        <v/>
      </c>
      <c r="C4957" s="3" t="str">
        <f t="shared" si="419"/>
        <v/>
      </c>
      <c r="D4957" s="3" t="str">
        <f>IF(ISNUMBER(A4957),COUNTIF(Calculations!B:B, A4957),"")</f>
        <v/>
      </c>
      <c r="E4957" s="3" t="str">
        <f>IF(ISNUMBER(A4957),COUNTIF(Calculations!A:A, A4957),"")</f>
        <v/>
      </c>
      <c r="F4957" s="20" t="str">
        <f t="shared" si="420"/>
        <v/>
      </c>
      <c r="G4957" s="20" t="str">
        <f t="shared" si="421"/>
        <v/>
      </c>
    </row>
    <row r="4958" spans="1:7" x14ac:dyDescent="0.25">
      <c r="A4958" s="9" t="str">
        <f t="shared" si="417"/>
        <v/>
      </c>
      <c r="B4958" s="3" t="str">
        <f t="shared" si="418"/>
        <v/>
      </c>
      <c r="C4958" s="3" t="str">
        <f t="shared" si="419"/>
        <v/>
      </c>
      <c r="D4958" s="3" t="str">
        <f>IF(ISNUMBER(A4958),COUNTIF(Calculations!B:B, A4958),"")</f>
        <v/>
      </c>
      <c r="E4958" s="3" t="str">
        <f>IF(ISNUMBER(A4958),COUNTIF(Calculations!A:A, A4958),"")</f>
        <v/>
      </c>
      <c r="F4958" s="20" t="str">
        <f t="shared" si="420"/>
        <v/>
      </c>
      <c r="G4958" s="20" t="str">
        <f t="shared" si="421"/>
        <v/>
      </c>
    </row>
    <row r="4959" spans="1:7" x14ac:dyDescent="0.25">
      <c r="A4959" s="9" t="str">
        <f t="shared" si="417"/>
        <v/>
      </c>
      <c r="B4959" s="3" t="str">
        <f t="shared" si="418"/>
        <v/>
      </c>
      <c r="C4959" s="3" t="str">
        <f t="shared" si="419"/>
        <v/>
      </c>
      <c r="D4959" s="3" t="str">
        <f>IF(ISNUMBER(A4959),COUNTIF(Calculations!B:B, A4959),"")</f>
        <v/>
      </c>
      <c r="E4959" s="3" t="str">
        <f>IF(ISNUMBER(A4959),COUNTIF(Calculations!A:A, A4959),"")</f>
        <v/>
      </c>
      <c r="F4959" s="20" t="str">
        <f t="shared" si="420"/>
        <v/>
      </c>
      <c r="G4959" s="20" t="str">
        <f t="shared" si="421"/>
        <v/>
      </c>
    </row>
    <row r="4960" spans="1:7" x14ac:dyDescent="0.25">
      <c r="A4960" s="9" t="str">
        <f t="shared" si="417"/>
        <v/>
      </c>
      <c r="B4960" s="3" t="str">
        <f t="shared" si="418"/>
        <v/>
      </c>
      <c r="C4960" s="3" t="str">
        <f t="shared" si="419"/>
        <v/>
      </c>
      <c r="D4960" s="3" t="str">
        <f>IF(ISNUMBER(A4960),COUNTIF(Calculations!B:B, A4960),"")</f>
        <v/>
      </c>
      <c r="E4960" s="3" t="str">
        <f>IF(ISNUMBER(A4960),COUNTIF(Calculations!A:A, A4960),"")</f>
        <v/>
      </c>
      <c r="F4960" s="20" t="str">
        <f t="shared" si="420"/>
        <v/>
      </c>
      <c r="G4960" s="20" t="str">
        <f t="shared" si="421"/>
        <v/>
      </c>
    </row>
    <row r="4961" spans="1:7" x14ac:dyDescent="0.25">
      <c r="A4961" s="9" t="str">
        <f t="shared" si="417"/>
        <v/>
      </c>
      <c r="B4961" s="3" t="str">
        <f t="shared" si="418"/>
        <v/>
      </c>
      <c r="C4961" s="3" t="str">
        <f t="shared" si="419"/>
        <v/>
      </c>
      <c r="D4961" s="3" t="str">
        <f>IF(ISNUMBER(A4961),COUNTIF(Calculations!B:B, A4961),"")</f>
        <v/>
      </c>
      <c r="E4961" s="3" t="str">
        <f>IF(ISNUMBER(A4961),COUNTIF(Calculations!A:A, A4961),"")</f>
        <v/>
      </c>
      <c r="F4961" s="20" t="str">
        <f t="shared" si="420"/>
        <v/>
      </c>
      <c r="G4961" s="20" t="str">
        <f t="shared" si="421"/>
        <v/>
      </c>
    </row>
    <row r="4962" spans="1:7" x14ac:dyDescent="0.25">
      <c r="A4962" s="9" t="str">
        <f t="shared" si="417"/>
        <v/>
      </c>
      <c r="B4962" s="3" t="str">
        <f t="shared" si="418"/>
        <v/>
      </c>
      <c r="C4962" s="3" t="str">
        <f t="shared" si="419"/>
        <v/>
      </c>
      <c r="D4962" s="3" t="str">
        <f>IF(ISNUMBER(A4962),COUNTIF(Calculations!B:B, A4962),"")</f>
        <v/>
      </c>
      <c r="E4962" s="3" t="str">
        <f>IF(ISNUMBER(A4962),COUNTIF(Calculations!A:A, A4962),"")</f>
        <v/>
      </c>
      <c r="F4962" s="20" t="str">
        <f t="shared" si="420"/>
        <v/>
      </c>
      <c r="G4962" s="20" t="str">
        <f t="shared" si="421"/>
        <v/>
      </c>
    </row>
    <row r="4963" spans="1:7" x14ac:dyDescent="0.25">
      <c r="A4963" s="9" t="str">
        <f t="shared" si="417"/>
        <v/>
      </c>
      <c r="B4963" s="3" t="str">
        <f t="shared" si="418"/>
        <v/>
      </c>
      <c r="C4963" s="3" t="str">
        <f t="shared" si="419"/>
        <v/>
      </c>
      <c r="D4963" s="3" t="str">
        <f>IF(ISNUMBER(A4963),COUNTIF(Calculations!B:B, A4963),"")</f>
        <v/>
      </c>
      <c r="E4963" s="3" t="str">
        <f>IF(ISNUMBER(A4963),COUNTIF(Calculations!A:A, A4963),"")</f>
        <v/>
      </c>
      <c r="F4963" s="20" t="str">
        <f t="shared" si="420"/>
        <v/>
      </c>
      <c r="G4963" s="20" t="str">
        <f t="shared" si="421"/>
        <v/>
      </c>
    </row>
    <row r="4964" spans="1:7" x14ac:dyDescent="0.25">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20" t="str">
        <f t="shared" ref="F4964:F5001" si="425">IF(ISNUMBER(A4964),F4963 + D4964,"")</f>
        <v/>
      </c>
      <c r="G4964" s="20" t="str">
        <f t="shared" ref="G4964:G5001" si="426">IF(ISNUMBER(A4964),G4963 + E4964,"")</f>
        <v/>
      </c>
    </row>
    <row r="4965" spans="1:7" x14ac:dyDescent="0.25">
      <c r="A4965" s="9" t="str">
        <f t="shared" si="422"/>
        <v/>
      </c>
      <c r="B4965" s="3" t="str">
        <f t="shared" si="423"/>
        <v/>
      </c>
      <c r="C4965" s="3" t="str">
        <f t="shared" si="424"/>
        <v/>
      </c>
      <c r="D4965" s="3" t="str">
        <f>IF(ISNUMBER(A4965),COUNTIF(Calculations!B:B, A4965),"")</f>
        <v/>
      </c>
      <c r="E4965" s="3" t="str">
        <f>IF(ISNUMBER(A4965),COUNTIF(Calculations!A:A, A4965),"")</f>
        <v/>
      </c>
      <c r="F4965" s="20" t="str">
        <f t="shared" si="425"/>
        <v/>
      </c>
      <c r="G4965" s="20" t="str">
        <f t="shared" si="426"/>
        <v/>
      </c>
    </row>
    <row r="4966" spans="1:7" x14ac:dyDescent="0.25">
      <c r="A4966" s="9" t="str">
        <f t="shared" si="422"/>
        <v/>
      </c>
      <c r="B4966" s="3" t="str">
        <f t="shared" si="423"/>
        <v/>
      </c>
      <c r="C4966" s="3" t="str">
        <f t="shared" si="424"/>
        <v/>
      </c>
      <c r="D4966" s="3" t="str">
        <f>IF(ISNUMBER(A4966),COUNTIF(Calculations!B:B, A4966),"")</f>
        <v/>
      </c>
      <c r="E4966" s="3" t="str">
        <f>IF(ISNUMBER(A4966),COUNTIF(Calculations!A:A, A4966),"")</f>
        <v/>
      </c>
      <c r="F4966" s="20" t="str">
        <f t="shared" si="425"/>
        <v/>
      </c>
      <c r="G4966" s="20" t="str">
        <f t="shared" si="426"/>
        <v/>
      </c>
    </row>
    <row r="4967" spans="1:7" x14ac:dyDescent="0.25">
      <c r="A4967" s="9" t="str">
        <f t="shared" si="422"/>
        <v/>
      </c>
      <c r="B4967" s="3" t="str">
        <f t="shared" si="423"/>
        <v/>
      </c>
      <c r="C4967" s="3" t="str">
        <f t="shared" si="424"/>
        <v/>
      </c>
      <c r="D4967" s="3" t="str">
        <f>IF(ISNUMBER(A4967),COUNTIF(Calculations!B:B, A4967),"")</f>
        <v/>
      </c>
      <c r="E4967" s="3" t="str">
        <f>IF(ISNUMBER(A4967),COUNTIF(Calculations!A:A, A4967),"")</f>
        <v/>
      </c>
      <c r="F4967" s="20" t="str">
        <f t="shared" si="425"/>
        <v/>
      </c>
      <c r="G4967" s="20" t="str">
        <f t="shared" si="426"/>
        <v/>
      </c>
    </row>
    <row r="4968" spans="1:7" x14ac:dyDescent="0.25">
      <c r="A4968" s="9" t="str">
        <f t="shared" si="422"/>
        <v/>
      </c>
      <c r="B4968" s="3" t="str">
        <f t="shared" si="423"/>
        <v/>
      </c>
      <c r="C4968" s="3" t="str">
        <f t="shared" si="424"/>
        <v/>
      </c>
      <c r="D4968" s="3" t="str">
        <f>IF(ISNUMBER(A4968),COUNTIF(Calculations!B:B, A4968),"")</f>
        <v/>
      </c>
      <c r="E4968" s="3" t="str">
        <f>IF(ISNUMBER(A4968),COUNTIF(Calculations!A:A, A4968),"")</f>
        <v/>
      </c>
      <c r="F4968" s="20" t="str">
        <f t="shared" si="425"/>
        <v/>
      </c>
      <c r="G4968" s="20" t="str">
        <f t="shared" si="426"/>
        <v/>
      </c>
    </row>
    <row r="4969" spans="1:7" x14ac:dyDescent="0.25">
      <c r="A4969" s="9" t="str">
        <f t="shared" si="422"/>
        <v/>
      </c>
      <c r="B4969" s="3" t="str">
        <f t="shared" si="423"/>
        <v/>
      </c>
      <c r="C4969" s="3" t="str">
        <f t="shared" si="424"/>
        <v/>
      </c>
      <c r="D4969" s="3" t="str">
        <f>IF(ISNUMBER(A4969),COUNTIF(Calculations!B:B, A4969),"")</f>
        <v/>
      </c>
      <c r="E4969" s="3" t="str">
        <f>IF(ISNUMBER(A4969),COUNTIF(Calculations!A:A, A4969),"")</f>
        <v/>
      </c>
      <c r="F4969" s="20" t="str">
        <f t="shared" si="425"/>
        <v/>
      </c>
      <c r="G4969" s="20" t="str">
        <f t="shared" si="426"/>
        <v/>
      </c>
    </row>
    <row r="4970" spans="1:7" x14ac:dyDescent="0.25">
      <c r="A4970" s="9" t="str">
        <f t="shared" si="422"/>
        <v/>
      </c>
      <c r="B4970" s="3" t="str">
        <f t="shared" si="423"/>
        <v/>
      </c>
      <c r="C4970" s="3" t="str">
        <f t="shared" si="424"/>
        <v/>
      </c>
      <c r="D4970" s="3" t="str">
        <f>IF(ISNUMBER(A4970),COUNTIF(Calculations!B:B, A4970),"")</f>
        <v/>
      </c>
      <c r="E4970" s="3" t="str">
        <f>IF(ISNUMBER(A4970),COUNTIF(Calculations!A:A, A4970),"")</f>
        <v/>
      </c>
      <c r="F4970" s="20" t="str">
        <f t="shared" si="425"/>
        <v/>
      </c>
      <c r="G4970" s="20" t="str">
        <f t="shared" si="426"/>
        <v/>
      </c>
    </row>
    <row r="4971" spans="1:7" x14ac:dyDescent="0.25">
      <c r="A4971" s="9" t="str">
        <f t="shared" si="422"/>
        <v/>
      </c>
      <c r="B4971" s="3" t="str">
        <f t="shared" si="423"/>
        <v/>
      </c>
      <c r="C4971" s="3" t="str">
        <f t="shared" si="424"/>
        <v/>
      </c>
      <c r="D4971" s="3" t="str">
        <f>IF(ISNUMBER(A4971),COUNTIF(Calculations!B:B, A4971),"")</f>
        <v/>
      </c>
      <c r="E4971" s="3" t="str">
        <f>IF(ISNUMBER(A4971),COUNTIF(Calculations!A:A, A4971),"")</f>
        <v/>
      </c>
      <c r="F4971" s="20" t="str">
        <f t="shared" si="425"/>
        <v/>
      </c>
      <c r="G4971" s="20" t="str">
        <f t="shared" si="426"/>
        <v/>
      </c>
    </row>
    <row r="4972" spans="1:7" x14ac:dyDescent="0.25">
      <c r="A4972" s="9" t="str">
        <f t="shared" si="422"/>
        <v/>
      </c>
      <c r="B4972" s="3" t="str">
        <f t="shared" si="423"/>
        <v/>
      </c>
      <c r="C4972" s="3" t="str">
        <f t="shared" si="424"/>
        <v/>
      </c>
      <c r="D4972" s="3" t="str">
        <f>IF(ISNUMBER(A4972),COUNTIF(Calculations!B:B, A4972),"")</f>
        <v/>
      </c>
      <c r="E4972" s="3" t="str">
        <f>IF(ISNUMBER(A4972),COUNTIF(Calculations!A:A, A4972),"")</f>
        <v/>
      </c>
      <c r="F4972" s="20" t="str">
        <f t="shared" si="425"/>
        <v/>
      </c>
      <c r="G4972" s="20" t="str">
        <f t="shared" si="426"/>
        <v/>
      </c>
    </row>
    <row r="4973" spans="1:7" x14ac:dyDescent="0.25">
      <c r="A4973" s="9" t="str">
        <f t="shared" si="422"/>
        <v/>
      </c>
      <c r="B4973" s="3" t="str">
        <f t="shared" si="423"/>
        <v/>
      </c>
      <c r="C4973" s="3" t="str">
        <f t="shared" si="424"/>
        <v/>
      </c>
      <c r="D4973" s="3" t="str">
        <f>IF(ISNUMBER(A4973),COUNTIF(Calculations!B:B, A4973),"")</f>
        <v/>
      </c>
      <c r="E4973" s="3" t="str">
        <f>IF(ISNUMBER(A4973),COUNTIF(Calculations!A:A, A4973),"")</f>
        <v/>
      </c>
      <c r="F4973" s="20" t="str">
        <f t="shared" si="425"/>
        <v/>
      </c>
      <c r="G4973" s="20" t="str">
        <f t="shared" si="426"/>
        <v/>
      </c>
    </row>
    <row r="4974" spans="1:7" x14ac:dyDescent="0.25">
      <c r="A4974" s="9" t="str">
        <f t="shared" si="422"/>
        <v/>
      </c>
      <c r="B4974" s="3" t="str">
        <f t="shared" si="423"/>
        <v/>
      </c>
      <c r="C4974" s="3" t="str">
        <f t="shared" si="424"/>
        <v/>
      </c>
      <c r="D4974" s="3" t="str">
        <f>IF(ISNUMBER(A4974),COUNTIF(Calculations!B:B, A4974),"")</f>
        <v/>
      </c>
      <c r="E4974" s="3" t="str">
        <f>IF(ISNUMBER(A4974),COUNTIF(Calculations!A:A, A4974),"")</f>
        <v/>
      </c>
      <c r="F4974" s="20" t="str">
        <f t="shared" si="425"/>
        <v/>
      </c>
      <c r="G4974" s="20" t="str">
        <f t="shared" si="426"/>
        <v/>
      </c>
    </row>
    <row r="4975" spans="1:7" x14ac:dyDescent="0.25">
      <c r="A4975" s="9" t="str">
        <f t="shared" si="422"/>
        <v/>
      </c>
      <c r="B4975" s="3" t="str">
        <f t="shared" si="423"/>
        <v/>
      </c>
      <c r="C4975" s="3" t="str">
        <f t="shared" si="424"/>
        <v/>
      </c>
      <c r="D4975" s="3" t="str">
        <f>IF(ISNUMBER(A4975),COUNTIF(Calculations!B:B, A4975),"")</f>
        <v/>
      </c>
      <c r="E4975" s="3" t="str">
        <f>IF(ISNUMBER(A4975),COUNTIF(Calculations!A:A, A4975),"")</f>
        <v/>
      </c>
      <c r="F4975" s="20" t="str">
        <f t="shared" si="425"/>
        <v/>
      </c>
      <c r="G4975" s="20" t="str">
        <f t="shared" si="426"/>
        <v/>
      </c>
    </row>
    <row r="4976" spans="1:7" x14ac:dyDescent="0.25">
      <c r="A4976" s="9" t="str">
        <f t="shared" si="422"/>
        <v/>
      </c>
      <c r="B4976" s="3" t="str">
        <f t="shared" si="423"/>
        <v/>
      </c>
      <c r="C4976" s="3" t="str">
        <f t="shared" si="424"/>
        <v/>
      </c>
      <c r="D4976" s="3" t="str">
        <f>IF(ISNUMBER(A4976),COUNTIF(Calculations!B:B, A4976),"")</f>
        <v/>
      </c>
      <c r="E4976" s="3" t="str">
        <f>IF(ISNUMBER(A4976),COUNTIF(Calculations!A:A, A4976),"")</f>
        <v/>
      </c>
      <c r="F4976" s="20" t="str">
        <f t="shared" si="425"/>
        <v/>
      </c>
      <c r="G4976" s="20" t="str">
        <f t="shared" si="426"/>
        <v/>
      </c>
    </row>
    <row r="4977" spans="1:7" x14ac:dyDescent="0.25">
      <c r="A4977" s="9" t="str">
        <f t="shared" si="422"/>
        <v/>
      </c>
      <c r="B4977" s="3" t="str">
        <f t="shared" si="423"/>
        <v/>
      </c>
      <c r="C4977" s="3" t="str">
        <f t="shared" si="424"/>
        <v/>
      </c>
      <c r="D4977" s="3" t="str">
        <f>IF(ISNUMBER(A4977),COUNTIF(Calculations!B:B, A4977),"")</f>
        <v/>
      </c>
      <c r="E4977" s="3" t="str">
        <f>IF(ISNUMBER(A4977),COUNTIF(Calculations!A:A, A4977),"")</f>
        <v/>
      </c>
      <c r="F4977" s="20" t="str">
        <f t="shared" si="425"/>
        <v/>
      </c>
      <c r="G4977" s="20" t="str">
        <f t="shared" si="426"/>
        <v/>
      </c>
    </row>
    <row r="4978" spans="1:7" x14ac:dyDescent="0.25">
      <c r="A4978" s="9" t="str">
        <f t="shared" si="422"/>
        <v/>
      </c>
      <c r="B4978" s="3" t="str">
        <f t="shared" si="423"/>
        <v/>
      </c>
      <c r="C4978" s="3" t="str">
        <f t="shared" si="424"/>
        <v/>
      </c>
      <c r="D4978" s="3" t="str">
        <f>IF(ISNUMBER(A4978),COUNTIF(Calculations!B:B, A4978),"")</f>
        <v/>
      </c>
      <c r="E4978" s="3" t="str">
        <f>IF(ISNUMBER(A4978),COUNTIF(Calculations!A:A, A4978),"")</f>
        <v/>
      </c>
      <c r="F4978" s="20" t="str">
        <f t="shared" si="425"/>
        <v/>
      </c>
      <c r="G4978" s="20" t="str">
        <f t="shared" si="426"/>
        <v/>
      </c>
    </row>
    <row r="4979" spans="1:7" x14ac:dyDescent="0.25">
      <c r="A4979" s="9" t="str">
        <f t="shared" si="422"/>
        <v/>
      </c>
      <c r="B4979" s="3" t="str">
        <f t="shared" si="423"/>
        <v/>
      </c>
      <c r="C4979" s="3" t="str">
        <f t="shared" si="424"/>
        <v/>
      </c>
      <c r="D4979" s="3" t="str">
        <f>IF(ISNUMBER(A4979),COUNTIF(Calculations!B:B, A4979),"")</f>
        <v/>
      </c>
      <c r="E4979" s="3" t="str">
        <f>IF(ISNUMBER(A4979),COUNTIF(Calculations!A:A, A4979),"")</f>
        <v/>
      </c>
      <c r="F4979" s="20" t="str">
        <f t="shared" si="425"/>
        <v/>
      </c>
      <c r="G4979" s="20" t="str">
        <f t="shared" si="426"/>
        <v/>
      </c>
    </row>
    <row r="4980" spans="1:7" x14ac:dyDescent="0.25">
      <c r="A4980" s="9" t="str">
        <f t="shared" si="422"/>
        <v/>
      </c>
      <c r="B4980" s="3" t="str">
        <f t="shared" si="423"/>
        <v/>
      </c>
      <c r="C4980" s="3" t="str">
        <f t="shared" si="424"/>
        <v/>
      </c>
      <c r="D4980" s="3" t="str">
        <f>IF(ISNUMBER(A4980),COUNTIF(Calculations!B:B, A4980),"")</f>
        <v/>
      </c>
      <c r="E4980" s="3" t="str">
        <f>IF(ISNUMBER(A4980),COUNTIF(Calculations!A:A, A4980),"")</f>
        <v/>
      </c>
      <c r="F4980" s="20" t="str">
        <f t="shared" si="425"/>
        <v/>
      </c>
      <c r="G4980" s="20" t="str">
        <f t="shared" si="426"/>
        <v/>
      </c>
    </row>
    <row r="4981" spans="1:7" x14ac:dyDescent="0.25">
      <c r="A4981" s="9" t="str">
        <f t="shared" si="422"/>
        <v/>
      </c>
      <c r="B4981" s="3" t="str">
        <f t="shared" si="423"/>
        <v/>
      </c>
      <c r="C4981" s="3" t="str">
        <f t="shared" si="424"/>
        <v/>
      </c>
      <c r="D4981" s="3" t="str">
        <f>IF(ISNUMBER(A4981),COUNTIF(Calculations!B:B, A4981),"")</f>
        <v/>
      </c>
      <c r="E4981" s="3" t="str">
        <f>IF(ISNUMBER(A4981),COUNTIF(Calculations!A:A, A4981),"")</f>
        <v/>
      </c>
      <c r="F4981" s="20" t="str">
        <f t="shared" si="425"/>
        <v/>
      </c>
      <c r="G4981" s="20" t="str">
        <f t="shared" si="426"/>
        <v/>
      </c>
    </row>
    <row r="4982" spans="1:7" x14ac:dyDescent="0.25">
      <c r="A4982" s="9" t="str">
        <f t="shared" si="422"/>
        <v/>
      </c>
      <c r="B4982" s="3" t="str">
        <f t="shared" si="423"/>
        <v/>
      </c>
      <c r="C4982" s="3" t="str">
        <f t="shared" si="424"/>
        <v/>
      </c>
      <c r="D4982" s="3" t="str">
        <f>IF(ISNUMBER(A4982),COUNTIF(Calculations!B:B, A4982),"")</f>
        <v/>
      </c>
      <c r="E4982" s="3" t="str">
        <f>IF(ISNUMBER(A4982),COUNTIF(Calculations!A:A, A4982),"")</f>
        <v/>
      </c>
      <c r="F4982" s="20" t="str">
        <f t="shared" si="425"/>
        <v/>
      </c>
      <c r="G4982" s="20" t="str">
        <f t="shared" si="426"/>
        <v/>
      </c>
    </row>
    <row r="4983" spans="1:7" x14ac:dyDescent="0.25">
      <c r="A4983" s="9" t="str">
        <f t="shared" si="422"/>
        <v/>
      </c>
      <c r="B4983" s="3" t="str">
        <f t="shared" si="423"/>
        <v/>
      </c>
      <c r="C4983" s="3" t="str">
        <f t="shared" si="424"/>
        <v/>
      </c>
      <c r="D4983" s="3" t="str">
        <f>IF(ISNUMBER(A4983),COUNTIF(Calculations!B:B, A4983),"")</f>
        <v/>
      </c>
      <c r="E4983" s="3" t="str">
        <f>IF(ISNUMBER(A4983),COUNTIF(Calculations!A:A, A4983),"")</f>
        <v/>
      </c>
      <c r="F4983" s="20" t="str">
        <f t="shared" si="425"/>
        <v/>
      </c>
      <c r="G4983" s="20" t="str">
        <f t="shared" si="426"/>
        <v/>
      </c>
    </row>
    <row r="4984" spans="1:7" x14ac:dyDescent="0.25">
      <c r="A4984" s="9" t="str">
        <f t="shared" si="422"/>
        <v/>
      </c>
      <c r="B4984" s="3" t="str">
        <f t="shared" si="423"/>
        <v/>
      </c>
      <c r="C4984" s="3" t="str">
        <f t="shared" si="424"/>
        <v/>
      </c>
      <c r="D4984" s="3" t="str">
        <f>IF(ISNUMBER(A4984),COUNTIF(Calculations!B:B, A4984),"")</f>
        <v/>
      </c>
      <c r="E4984" s="3" t="str">
        <f>IF(ISNUMBER(A4984),COUNTIF(Calculations!A:A, A4984),"")</f>
        <v/>
      </c>
      <c r="F4984" s="20" t="str">
        <f t="shared" si="425"/>
        <v/>
      </c>
      <c r="G4984" s="20" t="str">
        <f t="shared" si="426"/>
        <v/>
      </c>
    </row>
    <row r="4985" spans="1:7" x14ac:dyDescent="0.25">
      <c r="A4985" s="9" t="str">
        <f t="shared" si="422"/>
        <v/>
      </c>
      <c r="B4985" s="3" t="str">
        <f t="shared" si="423"/>
        <v/>
      </c>
      <c r="C4985" s="3" t="str">
        <f t="shared" si="424"/>
        <v/>
      </c>
      <c r="D4985" s="3" t="str">
        <f>IF(ISNUMBER(A4985),COUNTIF(Calculations!B:B, A4985),"")</f>
        <v/>
      </c>
      <c r="E4985" s="3" t="str">
        <f>IF(ISNUMBER(A4985),COUNTIF(Calculations!A:A, A4985),"")</f>
        <v/>
      </c>
      <c r="F4985" s="20" t="str">
        <f t="shared" si="425"/>
        <v/>
      </c>
      <c r="G4985" s="20" t="str">
        <f t="shared" si="426"/>
        <v/>
      </c>
    </row>
    <row r="4986" spans="1:7" x14ac:dyDescent="0.25">
      <c r="A4986" s="9" t="str">
        <f t="shared" si="422"/>
        <v/>
      </c>
      <c r="B4986" s="3" t="str">
        <f t="shared" si="423"/>
        <v/>
      </c>
      <c r="C4986" s="3" t="str">
        <f t="shared" si="424"/>
        <v/>
      </c>
      <c r="D4986" s="3" t="str">
        <f>IF(ISNUMBER(A4986),COUNTIF(Calculations!B:B, A4986),"")</f>
        <v/>
      </c>
      <c r="E4986" s="3" t="str">
        <f>IF(ISNUMBER(A4986),COUNTIF(Calculations!A:A, A4986),"")</f>
        <v/>
      </c>
      <c r="F4986" s="20" t="str">
        <f t="shared" si="425"/>
        <v/>
      </c>
      <c r="G4986" s="20" t="str">
        <f t="shared" si="426"/>
        <v/>
      </c>
    </row>
    <row r="4987" spans="1:7" x14ac:dyDescent="0.25">
      <c r="A4987" s="9" t="str">
        <f t="shared" si="422"/>
        <v/>
      </c>
      <c r="B4987" s="3" t="str">
        <f t="shared" si="423"/>
        <v/>
      </c>
      <c r="C4987" s="3" t="str">
        <f t="shared" si="424"/>
        <v/>
      </c>
      <c r="D4987" s="3" t="str">
        <f>IF(ISNUMBER(A4987),COUNTIF(Calculations!B:B, A4987),"")</f>
        <v/>
      </c>
      <c r="E4987" s="3" t="str">
        <f>IF(ISNUMBER(A4987),COUNTIF(Calculations!A:A, A4987),"")</f>
        <v/>
      </c>
      <c r="F4987" s="20" t="str">
        <f t="shared" si="425"/>
        <v/>
      </c>
      <c r="G4987" s="20" t="str">
        <f t="shared" si="426"/>
        <v/>
      </c>
    </row>
    <row r="4988" spans="1:7" x14ac:dyDescent="0.25">
      <c r="A4988" s="9" t="str">
        <f t="shared" si="422"/>
        <v/>
      </c>
      <c r="B4988" s="3" t="str">
        <f t="shared" si="423"/>
        <v/>
      </c>
      <c r="C4988" s="3" t="str">
        <f t="shared" si="424"/>
        <v/>
      </c>
      <c r="D4988" s="3" t="str">
        <f>IF(ISNUMBER(A4988),COUNTIF(Calculations!B:B, A4988),"")</f>
        <v/>
      </c>
      <c r="E4988" s="3" t="str">
        <f>IF(ISNUMBER(A4988),COUNTIF(Calculations!A:A, A4988),"")</f>
        <v/>
      </c>
      <c r="F4988" s="20" t="str">
        <f t="shared" si="425"/>
        <v/>
      </c>
      <c r="G4988" s="20" t="str">
        <f t="shared" si="426"/>
        <v/>
      </c>
    </row>
    <row r="4989" spans="1:7" x14ac:dyDescent="0.25">
      <c r="A4989" s="9" t="str">
        <f t="shared" si="422"/>
        <v/>
      </c>
      <c r="B4989" s="3" t="str">
        <f t="shared" si="423"/>
        <v/>
      </c>
      <c r="C4989" s="3" t="str">
        <f t="shared" si="424"/>
        <v/>
      </c>
      <c r="D4989" s="3" t="str">
        <f>IF(ISNUMBER(A4989),COUNTIF(Calculations!B:B, A4989),"")</f>
        <v/>
      </c>
      <c r="E4989" s="3" t="str">
        <f>IF(ISNUMBER(A4989),COUNTIF(Calculations!A:A, A4989),"")</f>
        <v/>
      </c>
      <c r="F4989" s="20" t="str">
        <f t="shared" si="425"/>
        <v/>
      </c>
      <c r="G4989" s="20" t="str">
        <f t="shared" si="426"/>
        <v/>
      </c>
    </row>
    <row r="4990" spans="1:7" x14ac:dyDescent="0.25">
      <c r="A4990" s="9" t="str">
        <f t="shared" si="422"/>
        <v/>
      </c>
      <c r="B4990" s="3" t="str">
        <f t="shared" si="423"/>
        <v/>
      </c>
      <c r="C4990" s="3" t="str">
        <f t="shared" si="424"/>
        <v/>
      </c>
      <c r="D4990" s="3" t="str">
        <f>IF(ISNUMBER(A4990),COUNTIF(Calculations!B:B, A4990),"")</f>
        <v/>
      </c>
      <c r="E4990" s="3" t="str">
        <f>IF(ISNUMBER(A4990),COUNTIF(Calculations!A:A, A4990),"")</f>
        <v/>
      </c>
      <c r="F4990" s="20" t="str">
        <f t="shared" si="425"/>
        <v/>
      </c>
      <c r="G4990" s="20" t="str">
        <f t="shared" si="426"/>
        <v/>
      </c>
    </row>
    <row r="4991" spans="1:7" x14ac:dyDescent="0.25">
      <c r="A4991" s="9" t="str">
        <f t="shared" si="422"/>
        <v/>
      </c>
      <c r="B4991" s="3" t="str">
        <f t="shared" si="423"/>
        <v/>
      </c>
      <c r="C4991" s="3" t="str">
        <f t="shared" si="424"/>
        <v/>
      </c>
      <c r="D4991" s="3" t="str">
        <f>IF(ISNUMBER(A4991),COUNTIF(Calculations!B:B, A4991),"")</f>
        <v/>
      </c>
      <c r="E4991" s="3" t="str">
        <f>IF(ISNUMBER(A4991),COUNTIF(Calculations!A:A, A4991),"")</f>
        <v/>
      </c>
      <c r="F4991" s="20" t="str">
        <f t="shared" si="425"/>
        <v/>
      </c>
      <c r="G4991" s="20" t="str">
        <f t="shared" si="426"/>
        <v/>
      </c>
    </row>
    <row r="4992" spans="1:7" x14ac:dyDescent="0.25">
      <c r="A4992" s="9" t="str">
        <f t="shared" si="422"/>
        <v/>
      </c>
      <c r="B4992" s="3" t="str">
        <f t="shared" si="423"/>
        <v/>
      </c>
      <c r="C4992" s="3" t="str">
        <f t="shared" si="424"/>
        <v/>
      </c>
      <c r="D4992" s="3" t="str">
        <f>IF(ISNUMBER(A4992),COUNTIF(Calculations!B:B, A4992),"")</f>
        <v/>
      </c>
      <c r="E4992" s="3" t="str">
        <f>IF(ISNUMBER(A4992),COUNTIF(Calculations!A:A, A4992),"")</f>
        <v/>
      </c>
      <c r="F4992" s="20" t="str">
        <f t="shared" si="425"/>
        <v/>
      </c>
      <c r="G4992" s="20" t="str">
        <f t="shared" si="426"/>
        <v/>
      </c>
    </row>
    <row r="4993" spans="1:7" x14ac:dyDescent="0.25">
      <c r="A4993" s="9" t="str">
        <f t="shared" si="422"/>
        <v/>
      </c>
      <c r="B4993" s="3" t="str">
        <f t="shared" si="423"/>
        <v/>
      </c>
      <c r="C4993" s="3" t="str">
        <f t="shared" si="424"/>
        <v/>
      </c>
      <c r="D4993" s="3" t="str">
        <f>IF(ISNUMBER(A4993),COUNTIF(Calculations!B:B, A4993),"")</f>
        <v/>
      </c>
      <c r="E4993" s="3" t="str">
        <f>IF(ISNUMBER(A4993),COUNTIF(Calculations!A:A, A4993),"")</f>
        <v/>
      </c>
      <c r="F4993" s="20" t="str">
        <f t="shared" si="425"/>
        <v/>
      </c>
      <c r="G4993" s="20" t="str">
        <f t="shared" si="426"/>
        <v/>
      </c>
    </row>
    <row r="4994" spans="1:7" x14ac:dyDescent="0.25">
      <c r="A4994" s="9" t="str">
        <f t="shared" si="422"/>
        <v/>
      </c>
      <c r="B4994" s="3" t="str">
        <f t="shared" si="423"/>
        <v/>
      </c>
      <c r="C4994" s="3" t="str">
        <f t="shared" si="424"/>
        <v/>
      </c>
      <c r="D4994" s="3" t="str">
        <f>IF(ISNUMBER(A4994),COUNTIF(Calculations!B:B, A4994),"")</f>
        <v/>
      </c>
      <c r="E4994" s="3" t="str">
        <f>IF(ISNUMBER(A4994),COUNTIF(Calculations!A:A, A4994),"")</f>
        <v/>
      </c>
      <c r="F4994" s="20" t="str">
        <f t="shared" si="425"/>
        <v/>
      </c>
      <c r="G4994" s="20" t="str">
        <f t="shared" si="426"/>
        <v/>
      </c>
    </row>
    <row r="4995" spans="1:7" x14ac:dyDescent="0.25">
      <c r="A4995" s="9" t="str">
        <f t="shared" si="422"/>
        <v/>
      </c>
      <c r="B4995" s="3" t="str">
        <f t="shared" si="423"/>
        <v/>
      </c>
      <c r="C4995" s="3" t="str">
        <f t="shared" si="424"/>
        <v/>
      </c>
      <c r="D4995" s="3" t="str">
        <f>IF(ISNUMBER(A4995),COUNTIF(Calculations!B:B, A4995),"")</f>
        <v/>
      </c>
      <c r="E4995" s="3" t="str">
        <f>IF(ISNUMBER(A4995),COUNTIF(Calculations!A:A, A4995),"")</f>
        <v/>
      </c>
      <c r="F4995" s="20" t="str">
        <f t="shared" si="425"/>
        <v/>
      </c>
      <c r="G4995" s="20" t="str">
        <f t="shared" si="426"/>
        <v/>
      </c>
    </row>
    <row r="4996" spans="1:7" x14ac:dyDescent="0.25">
      <c r="A4996" s="9" t="str">
        <f t="shared" si="422"/>
        <v/>
      </c>
      <c r="B4996" s="3" t="str">
        <f t="shared" si="423"/>
        <v/>
      </c>
      <c r="C4996" s="3" t="str">
        <f t="shared" si="424"/>
        <v/>
      </c>
      <c r="D4996" s="3" t="str">
        <f>IF(ISNUMBER(A4996),COUNTIF(Calculations!B:B, A4996),"")</f>
        <v/>
      </c>
      <c r="E4996" s="3" t="str">
        <f>IF(ISNUMBER(A4996),COUNTIF(Calculations!A:A, A4996),"")</f>
        <v/>
      </c>
      <c r="F4996" s="20" t="str">
        <f t="shared" si="425"/>
        <v/>
      </c>
      <c r="G4996" s="20" t="str">
        <f t="shared" si="426"/>
        <v/>
      </c>
    </row>
    <row r="4997" spans="1:7" x14ac:dyDescent="0.25">
      <c r="A4997" s="9" t="str">
        <f t="shared" si="422"/>
        <v/>
      </c>
      <c r="B4997" s="3" t="str">
        <f t="shared" si="423"/>
        <v/>
      </c>
      <c r="C4997" s="3" t="str">
        <f t="shared" si="424"/>
        <v/>
      </c>
      <c r="D4997" s="3" t="str">
        <f>IF(ISNUMBER(A4997),COUNTIF(Calculations!B:B, A4997),"")</f>
        <v/>
      </c>
      <c r="E4997" s="3" t="str">
        <f>IF(ISNUMBER(A4997),COUNTIF(Calculations!A:A, A4997),"")</f>
        <v/>
      </c>
      <c r="F4997" s="20" t="str">
        <f t="shared" si="425"/>
        <v/>
      </c>
      <c r="G4997" s="20" t="str">
        <f t="shared" si="426"/>
        <v/>
      </c>
    </row>
    <row r="4998" spans="1:7" x14ac:dyDescent="0.25">
      <c r="A4998" s="9" t="str">
        <f t="shared" si="422"/>
        <v/>
      </c>
      <c r="B4998" s="3" t="str">
        <f t="shared" si="423"/>
        <v/>
      </c>
      <c r="C4998" s="3" t="str">
        <f t="shared" si="424"/>
        <v/>
      </c>
      <c r="D4998" s="3" t="str">
        <f>IF(ISNUMBER(A4998),COUNTIF(Calculations!B:B, A4998),"")</f>
        <v/>
      </c>
      <c r="E4998" s="3" t="str">
        <f>IF(ISNUMBER(A4998),COUNTIF(Calculations!A:A, A4998),"")</f>
        <v/>
      </c>
      <c r="F4998" s="20" t="str">
        <f t="shared" si="425"/>
        <v/>
      </c>
      <c r="G4998" s="20" t="str">
        <f t="shared" si="426"/>
        <v/>
      </c>
    </row>
    <row r="4999" spans="1:7" x14ac:dyDescent="0.25">
      <c r="A4999" s="9" t="str">
        <f t="shared" si="422"/>
        <v/>
      </c>
      <c r="B4999" s="3" t="str">
        <f t="shared" si="423"/>
        <v/>
      </c>
      <c r="C4999" s="3" t="str">
        <f t="shared" si="424"/>
        <v/>
      </c>
      <c r="D4999" s="3" t="str">
        <f>IF(ISNUMBER(A4999),COUNTIF(Calculations!B:B, A4999),"")</f>
        <v/>
      </c>
      <c r="E4999" s="3" t="str">
        <f>IF(ISNUMBER(A4999),COUNTIF(Calculations!A:A, A4999),"")</f>
        <v/>
      </c>
      <c r="F4999" s="20" t="str">
        <f t="shared" si="425"/>
        <v/>
      </c>
      <c r="G4999" s="20" t="str">
        <f t="shared" si="426"/>
        <v/>
      </c>
    </row>
    <row r="5000" spans="1:7" x14ac:dyDescent="0.25">
      <c r="A5000" s="9" t="str">
        <f t="shared" si="422"/>
        <v/>
      </c>
      <c r="B5000" s="3" t="str">
        <f t="shared" si="423"/>
        <v/>
      </c>
      <c r="C5000" s="3" t="str">
        <f t="shared" si="424"/>
        <v/>
      </c>
      <c r="D5000" s="3" t="str">
        <f>IF(ISNUMBER(A5000),COUNTIF(Calculations!B:B, A5000),"")</f>
        <v/>
      </c>
      <c r="E5000" s="3" t="str">
        <f>IF(ISNUMBER(A5000),COUNTIF(Calculations!A:A, A5000),"")</f>
        <v/>
      </c>
      <c r="F5000" s="20" t="str">
        <f t="shared" si="425"/>
        <v/>
      </c>
      <c r="G5000" s="20" t="str">
        <f t="shared" si="426"/>
        <v/>
      </c>
    </row>
    <row r="5001" spans="1:7" x14ac:dyDescent="0.25">
      <c r="A5001" s="9" t="str">
        <f t="shared" si="422"/>
        <v/>
      </c>
      <c r="B5001" s="3" t="str">
        <f t="shared" si="423"/>
        <v/>
      </c>
      <c r="C5001" s="3" t="str">
        <f t="shared" si="424"/>
        <v/>
      </c>
      <c r="D5001" s="3" t="str">
        <f>IF(ISNUMBER(A5001),COUNTIF(Calculations!B:B, A5001),"")</f>
        <v/>
      </c>
      <c r="E5001" s="3" t="str">
        <f>IF(ISNUMBER(A5001),COUNTIF(Calculations!A:A, A5001),"")</f>
        <v/>
      </c>
      <c r="F5001" s="20" t="str">
        <f t="shared" si="425"/>
        <v/>
      </c>
      <c r="G5001" s="20" t="str">
        <f t="shared" si="426"/>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7"/>
  <sheetViews>
    <sheetView showGridLines="0" workbookViewId="0">
      <selection activeCell="B34" sqref="B34"/>
    </sheetView>
  </sheetViews>
  <sheetFormatPr defaultColWidth="8.85546875" defaultRowHeight="15" x14ac:dyDescent="0.25"/>
  <cols>
    <col min="2" max="2" width="10.42578125" bestFit="1" customWidth="1"/>
    <col min="3" max="3" width="15.140625" customWidth="1"/>
    <col min="4" max="4" width="11.28515625" customWidth="1"/>
    <col min="5" max="5" width="30" customWidth="1"/>
    <col min="11" max="11" width="10.7109375" customWidth="1"/>
  </cols>
  <sheetData>
    <row r="2" spans="1:12" x14ac:dyDescent="0.25">
      <c r="A2" s="6" t="s">
        <v>77</v>
      </c>
      <c r="E2" s="6" t="s">
        <v>82</v>
      </c>
      <c r="F2" t="s">
        <v>86</v>
      </c>
      <c r="K2" s="6" t="s">
        <v>101</v>
      </c>
      <c r="L2" t="str">
        <f>"Cycle time Actual vs Estimate Weibull Curve Fit" &amp; CHAR(10) &amp;" Estimated parameters - shape:"&amp;ROUND(F3,2)&amp;" scale:"&amp;ROUND(F4,2)</f>
        <v>Cycle time Actual vs Estimate Weibull Curve Fit
 Estimated parameters - shape:0,61 scale:5,39</v>
      </c>
    </row>
    <row r="3" spans="1:12" x14ac:dyDescent="0.25">
      <c r="A3" s="18">
        <v>0.3</v>
      </c>
      <c r="B3" s="4">
        <f>PERCENTILE(CycleTimeValues,A3)</f>
        <v>1</v>
      </c>
      <c r="E3" s="6" t="s">
        <v>80</v>
      </c>
      <c r="F3" s="22">
        <f>(LN(-LN(1-A4))-LN(-LN(1-A3)))/(LN(B4)-LN(B3))</f>
        <v>0.61198897865481727</v>
      </c>
    </row>
    <row r="4" spans="1:12" x14ac:dyDescent="0.25">
      <c r="A4" s="18">
        <v>0.7</v>
      </c>
      <c r="B4" s="4">
        <f>PERCENTILE(CycleTimeValues,A4)</f>
        <v>7.2999999999999972</v>
      </c>
      <c r="E4" s="6" t="s">
        <v>81</v>
      </c>
      <c r="F4" s="22">
        <f>B3/(POWER((-LN(1-A3)),(1/F3)))</f>
        <v>5.390063620636127</v>
      </c>
    </row>
    <row r="6" spans="1:12" x14ac:dyDescent="0.25">
      <c r="A6" t="s">
        <v>100</v>
      </c>
      <c r="B6" s="6" t="s">
        <v>78</v>
      </c>
      <c r="C6" s="6" t="s">
        <v>79</v>
      </c>
      <c r="D6" s="26" t="s">
        <v>96</v>
      </c>
      <c r="F6" t="s">
        <v>83</v>
      </c>
      <c r="G6" t="s">
        <v>84</v>
      </c>
      <c r="H6" t="s">
        <v>85</v>
      </c>
    </row>
    <row r="7" spans="1:12" x14ac:dyDescent="0.25">
      <c r="A7" s="8">
        <v>0.05</v>
      </c>
      <c r="B7" s="27">
        <f t="shared" ref="B7:B26" si="0">PERCENTILE(CycleTimeValues,A7)</f>
        <v>0.5</v>
      </c>
      <c r="C7" s="22">
        <f>$F$4*POWER(-LN(1-A7),1/$F$3)</f>
        <v>4.2054435136902171E-2</v>
      </c>
      <c r="D7" s="27">
        <f>ROUND(C7,0)</f>
        <v>0</v>
      </c>
      <c r="F7">
        <f>MIN(CycleTimeValues)</f>
        <v>0.5</v>
      </c>
      <c r="G7">
        <f>WEIBULL(F7,$F$3,$F$4,FALSE)</f>
        <v>0.22618704687038857</v>
      </c>
      <c r="H7">
        <f>WEIBULL(F7,$F$3,$F$4,TRUE)</f>
        <v>0.20813969709260557</v>
      </c>
    </row>
    <row r="8" spans="1:12" x14ac:dyDescent="0.25">
      <c r="A8" s="8">
        <v>0.1</v>
      </c>
      <c r="B8" s="27">
        <f t="shared" si="0"/>
        <v>0.5</v>
      </c>
      <c r="C8" s="22">
        <f t="shared" ref="C8:C25" si="1">$F$4*POWER(-LN(1-A8),1/$F$3)</f>
        <v>0.13634322918458619</v>
      </c>
      <c r="D8" s="27">
        <f t="shared" ref="D8:D26" si="2">ROUND(C8,0)</f>
        <v>0</v>
      </c>
      <c r="F8">
        <f t="shared" ref="F8:F39" si="3">F7+((MAX(CycleTimeValues)-(MIN(CycleTimeValues)))/100)</f>
        <v>0.98499999999999999</v>
      </c>
      <c r="G8">
        <f t="shared" ref="G8:G71" si="4">WEIBULL(F8,$F$3,$F$4,FALSE)</f>
        <v>0.15420100313890139</v>
      </c>
      <c r="H8">
        <f t="shared" ref="H8:H71" si="5">WEIBULL(F8,$F$3,$F$4,TRUE)</f>
        <v>0.29769755327722625</v>
      </c>
    </row>
    <row r="9" spans="1:12" x14ac:dyDescent="0.25">
      <c r="A9" s="8">
        <v>0.15</v>
      </c>
      <c r="B9" s="27">
        <f t="shared" si="0"/>
        <v>0.5</v>
      </c>
      <c r="C9" s="22">
        <f t="shared" si="1"/>
        <v>0.27682037020757005</v>
      </c>
      <c r="D9" s="27">
        <f t="shared" si="2"/>
        <v>0</v>
      </c>
      <c r="F9">
        <f t="shared" si="3"/>
        <v>1.47</v>
      </c>
      <c r="G9">
        <f t="shared" si="4"/>
        <v>0.11967576489616118</v>
      </c>
      <c r="H9">
        <f t="shared" si="5"/>
        <v>0.36333499473081915</v>
      </c>
    </row>
    <row r="10" spans="1:12" x14ac:dyDescent="0.25">
      <c r="A10" s="8">
        <v>0.2</v>
      </c>
      <c r="B10" s="27">
        <f t="shared" si="0"/>
        <v>0.5</v>
      </c>
      <c r="C10" s="22">
        <f t="shared" si="1"/>
        <v>0.4646971940619733</v>
      </c>
      <c r="D10" s="27">
        <f t="shared" si="2"/>
        <v>0</v>
      </c>
      <c r="F10">
        <f t="shared" si="3"/>
        <v>1.9550000000000001</v>
      </c>
      <c r="G10">
        <f t="shared" si="4"/>
        <v>9.830501276152219E-2</v>
      </c>
      <c r="H10">
        <f t="shared" si="5"/>
        <v>0.41584565192641065</v>
      </c>
    </row>
    <row r="11" spans="1:12" x14ac:dyDescent="0.25">
      <c r="A11" s="8">
        <v>0.25</v>
      </c>
      <c r="B11" s="27">
        <f t="shared" si="0"/>
        <v>0.5</v>
      </c>
      <c r="C11" s="22">
        <f t="shared" si="1"/>
        <v>0.70379885364658756</v>
      </c>
      <c r="D11" s="27">
        <f t="shared" si="2"/>
        <v>1</v>
      </c>
      <c r="F11">
        <f t="shared" si="3"/>
        <v>2.44</v>
      </c>
      <c r="G11">
        <f t="shared" si="4"/>
        <v>8.3429723232574846E-2</v>
      </c>
      <c r="H11">
        <f t="shared" si="5"/>
        <v>0.45972344446404623</v>
      </c>
    </row>
    <row r="12" spans="1:12" x14ac:dyDescent="0.25">
      <c r="A12" s="8">
        <v>0.3</v>
      </c>
      <c r="B12" s="27">
        <f t="shared" si="0"/>
        <v>1</v>
      </c>
      <c r="C12" s="22">
        <f t="shared" si="1"/>
        <v>1</v>
      </c>
      <c r="D12" s="27">
        <f t="shared" si="2"/>
        <v>1</v>
      </c>
      <c r="F12">
        <f t="shared" si="3"/>
        <v>2.9249999999999998</v>
      </c>
      <c r="G12">
        <f t="shared" si="4"/>
        <v>7.2342807246233515E-2</v>
      </c>
      <c r="H12">
        <f t="shared" si="5"/>
        <v>0.49737842135087718</v>
      </c>
    </row>
    <row r="13" spans="1:12" x14ac:dyDescent="0.25">
      <c r="A13" s="8">
        <v>0.35</v>
      </c>
      <c r="B13" s="27">
        <f t="shared" si="0"/>
        <v>1</v>
      </c>
      <c r="C13" s="22">
        <f t="shared" si="1"/>
        <v>1.361338894021602</v>
      </c>
      <c r="D13" s="27">
        <f t="shared" si="2"/>
        <v>1</v>
      </c>
      <c r="F13">
        <f t="shared" si="3"/>
        <v>3.4099999999999997</v>
      </c>
      <c r="G13">
        <f t="shared" si="4"/>
        <v>6.3699094818724045E-2</v>
      </c>
      <c r="H13">
        <f t="shared" si="5"/>
        <v>0.53028802862986724</v>
      </c>
    </row>
    <row r="14" spans="1:12" x14ac:dyDescent="0.25">
      <c r="A14" s="8">
        <v>0.4</v>
      </c>
      <c r="B14" s="27">
        <f t="shared" si="0"/>
        <v>2</v>
      </c>
      <c r="C14" s="22">
        <f t="shared" si="1"/>
        <v>1.798484376863752</v>
      </c>
      <c r="D14" s="27">
        <f t="shared" si="2"/>
        <v>2</v>
      </c>
      <c r="F14">
        <f t="shared" si="3"/>
        <v>3.8949999999999996</v>
      </c>
      <c r="G14">
        <f t="shared" si="4"/>
        <v>5.6741419753617815E-2</v>
      </c>
      <c r="H14">
        <f t="shared" si="5"/>
        <v>0.55943763067835839</v>
      </c>
    </row>
    <row r="15" spans="1:12" x14ac:dyDescent="0.25">
      <c r="A15" s="8">
        <v>0.45</v>
      </c>
      <c r="B15" s="27">
        <f t="shared" si="0"/>
        <v>2</v>
      </c>
      <c r="C15" s="22">
        <f t="shared" si="1"/>
        <v>2.3255544747057249</v>
      </c>
      <c r="D15" s="27">
        <f t="shared" si="2"/>
        <v>2</v>
      </c>
      <c r="F15">
        <f t="shared" si="3"/>
        <v>4.38</v>
      </c>
      <c r="G15">
        <f t="shared" si="4"/>
        <v>5.1005461960092466E-2</v>
      </c>
      <c r="H15">
        <f t="shared" si="5"/>
        <v>0.58552388598412575</v>
      </c>
    </row>
    <row r="16" spans="1:12" x14ac:dyDescent="0.25">
      <c r="A16" s="8">
        <v>0.5</v>
      </c>
      <c r="B16" s="27">
        <f t="shared" si="0"/>
        <v>3</v>
      </c>
      <c r="C16" s="22">
        <f t="shared" si="1"/>
        <v>2.9614205888729561</v>
      </c>
      <c r="D16" s="27">
        <f t="shared" si="2"/>
        <v>3</v>
      </c>
      <c r="F16">
        <f t="shared" si="3"/>
        <v>4.8650000000000002</v>
      </c>
      <c r="G16">
        <f t="shared" si="4"/>
        <v>4.6188043158953432E-2</v>
      </c>
      <c r="H16">
        <f t="shared" si="5"/>
        <v>0.60906092899781106</v>
      </c>
    </row>
    <row r="17" spans="1:8" x14ac:dyDescent="0.25">
      <c r="A17" s="8">
        <v>0.55000000000000004</v>
      </c>
      <c r="B17" s="27">
        <f t="shared" si="0"/>
        <v>4</v>
      </c>
      <c r="C17" s="22">
        <f t="shared" si="1"/>
        <v>3.731782750250864</v>
      </c>
      <c r="D17" s="27">
        <f t="shared" si="2"/>
        <v>4</v>
      </c>
      <c r="F17">
        <f t="shared" si="3"/>
        <v>5.3500000000000005</v>
      </c>
      <c r="G17">
        <f t="shared" si="4"/>
        <v>4.2081461748265381E-2</v>
      </c>
      <c r="H17">
        <f t="shared" si="5"/>
        <v>0.63044089270645831</v>
      </c>
    </row>
    <row r="18" spans="1:8" x14ac:dyDescent="0.25">
      <c r="A18" s="8">
        <v>0.6</v>
      </c>
      <c r="B18" s="27">
        <f t="shared" si="0"/>
        <v>4.3999999999999986</v>
      </c>
      <c r="C18" s="22">
        <f t="shared" si="1"/>
        <v>4.6725684521783926</v>
      </c>
      <c r="D18" s="27">
        <f t="shared" si="2"/>
        <v>5</v>
      </c>
      <c r="F18">
        <f t="shared" si="3"/>
        <v>5.8350000000000009</v>
      </c>
      <c r="G18">
        <f t="shared" si="4"/>
        <v>3.8537916039168355E-2</v>
      </c>
      <c r="H18">
        <f t="shared" si="5"/>
        <v>0.64997076388598329</v>
      </c>
    </row>
    <row r="19" spans="1:8" x14ac:dyDescent="0.25">
      <c r="A19" s="8">
        <v>0.65</v>
      </c>
      <c r="B19" s="27">
        <f t="shared" si="0"/>
        <v>6</v>
      </c>
      <c r="C19" s="22">
        <f t="shared" si="1"/>
        <v>5.8357586832800044</v>
      </c>
      <c r="D19" s="27">
        <f t="shared" si="2"/>
        <v>6</v>
      </c>
      <c r="F19">
        <f t="shared" si="3"/>
        <v>6.3200000000000012</v>
      </c>
      <c r="G19">
        <f t="shared" si="4"/>
        <v>3.5448938426801559E-2</v>
      </c>
      <c r="H19">
        <f t="shared" si="5"/>
        <v>0.66789601807860532</v>
      </c>
    </row>
    <row r="20" spans="1:8" x14ac:dyDescent="0.25">
      <c r="A20" s="8">
        <v>0.7</v>
      </c>
      <c r="B20" s="27">
        <f t="shared" si="0"/>
        <v>7.2999999999999972</v>
      </c>
      <c r="C20" s="22">
        <f t="shared" si="1"/>
        <v>7.2999999999999989</v>
      </c>
      <c r="D20" s="27">
        <f t="shared" si="2"/>
        <v>7</v>
      </c>
      <c r="F20">
        <f t="shared" si="3"/>
        <v>6.8050000000000015</v>
      </c>
      <c r="G20">
        <f t="shared" si="4"/>
        <v>3.2732871529936321E-2</v>
      </c>
      <c r="H20">
        <f t="shared" si="5"/>
        <v>0.68441642147985149</v>
      </c>
    </row>
    <row r="21" spans="1:8" x14ac:dyDescent="0.25">
      <c r="A21" s="8">
        <v>0.75</v>
      </c>
      <c r="B21" s="27">
        <f t="shared" si="0"/>
        <v>9</v>
      </c>
      <c r="C21" s="22">
        <f t="shared" si="1"/>
        <v>9.1915346259914088</v>
      </c>
      <c r="D21" s="27">
        <f t="shared" si="2"/>
        <v>9</v>
      </c>
      <c r="F21">
        <f t="shared" si="3"/>
        <v>7.2900000000000018</v>
      </c>
      <c r="G21">
        <f t="shared" si="4"/>
        <v>3.0326908101824462E-2</v>
      </c>
      <c r="H21">
        <f t="shared" si="5"/>
        <v>0.69969696457472064</v>
      </c>
    </row>
    <row r="22" spans="1:8" x14ac:dyDescent="0.25">
      <c r="A22" s="8">
        <v>0.8</v>
      </c>
      <c r="B22" s="27">
        <f t="shared" si="0"/>
        <v>12.200000000000003</v>
      </c>
      <c r="C22" s="22">
        <f t="shared" si="1"/>
        <v>11.730133616606153</v>
      </c>
      <c r="D22" s="27">
        <f t="shared" si="2"/>
        <v>12</v>
      </c>
      <c r="F22">
        <f t="shared" si="3"/>
        <v>7.7750000000000021</v>
      </c>
      <c r="G22">
        <f t="shared" si="4"/>
        <v>2.8181847052063006E-2</v>
      </c>
      <c r="H22">
        <f t="shared" si="5"/>
        <v>0.71387564809678117</v>
      </c>
    </row>
    <row r="23" spans="1:8" x14ac:dyDescent="0.25">
      <c r="A23" s="8">
        <v>0.85</v>
      </c>
      <c r="B23" s="27">
        <f t="shared" si="0"/>
        <v>21</v>
      </c>
      <c r="C23" s="22">
        <f t="shared" si="1"/>
        <v>15.346358563293883</v>
      </c>
      <c r="D23" s="27">
        <f t="shared" si="2"/>
        <v>15</v>
      </c>
      <c r="F23">
        <f t="shared" si="3"/>
        <v>8.2600000000000016</v>
      </c>
      <c r="G23">
        <f t="shared" si="4"/>
        <v>2.6258531947582316E-2</v>
      </c>
      <c r="H23">
        <f t="shared" si="5"/>
        <v>0.72706916483857142</v>
      </c>
    </row>
    <row r="24" spans="1:8" x14ac:dyDescent="0.25">
      <c r="A24" s="8">
        <v>0.9</v>
      </c>
      <c r="B24" s="27">
        <f t="shared" si="0"/>
        <v>28.400000000000034</v>
      </c>
      <c r="C24" s="22">
        <f t="shared" si="1"/>
        <v>21.060091347186802</v>
      </c>
      <c r="D24" s="27">
        <f t="shared" si="2"/>
        <v>21</v>
      </c>
      <c r="F24">
        <f t="shared" si="3"/>
        <v>8.745000000000001</v>
      </c>
      <c r="G24">
        <f t="shared" si="4"/>
        <v>2.4525367921965417E-2</v>
      </c>
      <c r="H24">
        <f t="shared" si="5"/>
        <v>0.73937713427495177</v>
      </c>
    </row>
    <row r="25" spans="1:8" x14ac:dyDescent="0.25">
      <c r="A25" s="8">
        <v>0.95</v>
      </c>
      <c r="B25" s="27">
        <f t="shared" si="0"/>
        <v>43</v>
      </c>
      <c r="C25" s="22">
        <f t="shared" si="1"/>
        <v>32.374836469268509</v>
      </c>
      <c r="D25" s="27">
        <f t="shared" si="2"/>
        <v>32</v>
      </c>
      <c r="F25">
        <f t="shared" si="3"/>
        <v>9.23</v>
      </c>
      <c r="G25">
        <f t="shared" si="4"/>
        <v>2.2956550502410546E-2</v>
      </c>
      <c r="H25">
        <f t="shared" si="5"/>
        <v>0.75088531704263917</v>
      </c>
    </row>
    <row r="26" spans="1:8" x14ac:dyDescent="0.25">
      <c r="A26" s="8">
        <v>1</v>
      </c>
      <c r="B26" s="27">
        <f t="shared" si="0"/>
        <v>49</v>
      </c>
      <c r="C26" s="22">
        <f>B26</f>
        <v>49</v>
      </c>
      <c r="D26" s="27">
        <f t="shared" si="2"/>
        <v>49</v>
      </c>
      <c r="F26">
        <f t="shared" si="3"/>
        <v>9.7149999999999999</v>
      </c>
      <c r="G26">
        <f t="shared" si="4"/>
        <v>2.1530776674224272E-2</v>
      </c>
      <c r="H26">
        <f t="shared" si="5"/>
        <v>0.76166809467882068</v>
      </c>
    </row>
    <row r="27" spans="1:8" x14ac:dyDescent="0.25">
      <c r="F27">
        <f t="shared" si="3"/>
        <v>10.199999999999999</v>
      </c>
      <c r="G27">
        <f t="shared" si="4"/>
        <v>2.023029009680391E-2</v>
      </c>
      <c r="H27">
        <f t="shared" si="5"/>
        <v>0.77179041005546556</v>
      </c>
    </row>
    <row r="28" spans="1:8" x14ac:dyDescent="0.25">
      <c r="F28">
        <f t="shared" si="3"/>
        <v>10.684999999999999</v>
      </c>
      <c r="G28">
        <f t="shared" si="4"/>
        <v>1.904016256879484E-2</v>
      </c>
      <c r="H28">
        <f t="shared" si="5"/>
        <v>0.78130930524601694</v>
      </c>
    </row>
    <row r="29" spans="1:8" x14ac:dyDescent="0.25">
      <c r="F29">
        <f t="shared" si="3"/>
        <v>11.169999999999998</v>
      </c>
      <c r="G29">
        <f t="shared" si="4"/>
        <v>1.7947745557430721E-2</v>
      </c>
      <c r="H29">
        <f t="shared" si="5"/>
        <v>0.79027515433939022</v>
      </c>
    </row>
    <row r="30" spans="1:8" x14ac:dyDescent="0.25">
      <c r="F30">
        <f t="shared" si="3"/>
        <v>11.654999999999998</v>
      </c>
      <c r="G30">
        <f t="shared" si="4"/>
        <v>1.6942246145977568E-2</v>
      </c>
      <c r="H30">
        <f t="shared" si="5"/>
        <v>0.79873266194706849</v>
      </c>
    </row>
    <row r="31" spans="1:8" x14ac:dyDescent="0.25">
      <c r="F31">
        <f t="shared" si="3"/>
        <v>12.139999999999997</v>
      </c>
      <c r="G31">
        <f t="shared" si="4"/>
        <v>1.6014395346477354E-2</v>
      </c>
      <c r="H31">
        <f t="shared" si="5"/>
        <v>0.80672167952745932</v>
      </c>
    </row>
    <row r="32" spans="1:8" x14ac:dyDescent="0.25">
      <c r="B32" t="s">
        <v>105</v>
      </c>
      <c r="F32">
        <f t="shared" si="3"/>
        <v>12.624999999999996</v>
      </c>
      <c r="G32">
        <f t="shared" si="4"/>
        <v>1.5156185900172035E-2</v>
      </c>
      <c r="H32">
        <f t="shared" si="5"/>
        <v>0.8142778784729181</v>
      </c>
    </row>
    <row r="33" spans="6:8" x14ac:dyDescent="0.25">
      <c r="F33">
        <f t="shared" si="3"/>
        <v>13.109999999999996</v>
      </c>
      <c r="G33">
        <f t="shared" si="4"/>
        <v>1.436066299259455E-2</v>
      </c>
      <c r="H33">
        <f t="shared" si="5"/>
        <v>0.8214333094312436</v>
      </c>
    </row>
    <row r="34" spans="6:8" x14ac:dyDescent="0.25">
      <c r="F34">
        <f t="shared" si="3"/>
        <v>13.594999999999995</v>
      </c>
      <c r="G34">
        <f t="shared" si="4"/>
        <v>1.3621755713504952E-2</v>
      </c>
      <c r="H34">
        <f t="shared" si="5"/>
        <v>0.82821687042565828</v>
      </c>
    </row>
    <row r="35" spans="6:8" x14ac:dyDescent="0.25">
      <c r="F35">
        <f t="shared" si="3"/>
        <v>14.079999999999995</v>
      </c>
      <c r="G35">
        <f t="shared" si="4"/>
        <v>1.2934140213225422E-2</v>
      </c>
      <c r="H35">
        <f t="shared" si="5"/>
        <v>0.83465470123425811</v>
      </c>
    </row>
    <row r="36" spans="6:8" x14ac:dyDescent="0.25">
      <c r="F36">
        <f t="shared" si="3"/>
        <v>14.564999999999994</v>
      </c>
      <c r="G36">
        <f t="shared" si="4"/>
        <v>1.2293127750131961E-2</v>
      </c>
      <c r="H36">
        <f t="shared" si="5"/>
        <v>0.84077051767469368</v>
      </c>
    </row>
    <row r="37" spans="6:8" x14ac:dyDescent="0.25">
      <c r="F37">
        <f t="shared" si="3"/>
        <v>15.049999999999994</v>
      </c>
      <c r="G37">
        <f t="shared" si="4"/>
        <v>1.1694572456634739E-2</v>
      </c>
      <c r="H37">
        <f t="shared" si="5"/>
        <v>0.84658589655572247</v>
      </c>
    </row>
    <row r="38" spans="6:8" x14ac:dyDescent="0.25">
      <c r="F38">
        <f t="shared" si="3"/>
        <v>15.534999999999993</v>
      </c>
      <c r="G38">
        <f t="shared" si="4"/>
        <v>1.1134794853099999E-2</v>
      </c>
      <c r="H38">
        <f t="shared" si="5"/>
        <v>0.85212051985461823</v>
      </c>
    </row>
    <row r="39" spans="6:8" x14ac:dyDescent="0.25">
      <c r="F39">
        <f t="shared" si="3"/>
        <v>16.019999999999992</v>
      </c>
      <c r="G39">
        <f t="shared" si="4"/>
        <v>1.061051803397184E-2</v>
      </c>
      <c r="H39">
        <f t="shared" si="5"/>
        <v>0.85739238498116366</v>
      </c>
    </row>
    <row r="40" spans="6:8" x14ac:dyDescent="0.25">
      <c r="F40">
        <f t="shared" ref="F40:F71" si="6">F39+((MAX(CycleTimeValues)-(MIN(CycleTimeValues)))/100)</f>
        <v>16.504999999999992</v>
      </c>
      <c r="G40">
        <f t="shared" si="4"/>
        <v>1.0118814123152915E-2</v>
      </c>
      <c r="H40">
        <f t="shared" si="5"/>
        <v>0.86241798666798497</v>
      </c>
    </row>
    <row r="41" spans="6:8" x14ac:dyDescent="0.25">
      <c r="F41">
        <f t="shared" si="6"/>
        <v>16.989999999999991</v>
      </c>
      <c r="G41">
        <f t="shared" si="4"/>
        <v>9.657059106359377E-3</v>
      </c>
      <c r="H41">
        <f t="shared" si="5"/>
        <v>0.86721247499098164</v>
      </c>
    </row>
    <row r="42" spans="6:8" x14ac:dyDescent="0.25">
      <c r="F42">
        <f t="shared" si="6"/>
        <v>17.474999999999991</v>
      </c>
      <c r="G42">
        <f t="shared" si="4"/>
        <v>9.2228945391752432E-3</v>
      </c>
      <c r="H42">
        <f t="shared" si="5"/>
        <v>0.8717897932048142</v>
      </c>
    </row>
    <row r="43" spans="6:8" x14ac:dyDescent="0.25">
      <c r="F43">
        <f t="shared" si="6"/>
        <v>17.95999999999999</v>
      </c>
      <c r="G43">
        <f t="shared" si="4"/>
        <v>8.8141949314052524E-3</v>
      </c>
      <c r="H43">
        <f t="shared" si="5"/>
        <v>0.87616279842660139</v>
      </c>
    </row>
    <row r="44" spans="6:8" x14ac:dyDescent="0.25">
      <c r="F44">
        <f t="shared" si="6"/>
        <v>18.44499999999999</v>
      </c>
      <c r="G44">
        <f t="shared" si="4"/>
        <v>8.4290398431924925E-3</v>
      </c>
      <c r="H44">
        <f t="shared" si="5"/>
        <v>0.8803433676785678</v>
      </c>
    </row>
    <row r="45" spans="6:8" x14ac:dyDescent="0.25">
      <c r="F45">
        <f t="shared" si="6"/>
        <v>18.929999999999989</v>
      </c>
      <c r="G45">
        <f t="shared" si="4"/>
        <v>8.0656899124355082E-3</v>
      </c>
      <c r="H45">
        <f t="shared" si="5"/>
        <v>0.88434249137900767</v>
      </c>
    </row>
    <row r="46" spans="6:8" x14ac:dyDescent="0.25">
      <c r="F46">
        <f t="shared" si="6"/>
        <v>19.414999999999988</v>
      </c>
      <c r="G46">
        <f t="shared" si="4"/>
        <v>7.7225661782897781E-3</v>
      </c>
      <c r="H46">
        <f t="shared" si="5"/>
        <v>0.88817035602899319</v>
      </c>
    </row>
    <row r="47" spans="6:8" x14ac:dyDescent="0.25">
      <c r="F47">
        <f t="shared" si="6"/>
        <v>19.899999999999988</v>
      </c>
      <c r="G47">
        <f t="shared" si="4"/>
        <v>7.3982321809008406E-3</v>
      </c>
      <c r="H47">
        <f t="shared" si="5"/>
        <v>0.89183641756321608</v>
      </c>
    </row>
    <row r="48" spans="6:8" x14ac:dyDescent="0.25">
      <c r="F48">
        <f t="shared" si="6"/>
        <v>20.384999999999987</v>
      </c>
      <c r="G48">
        <f t="shared" si="4"/>
        <v>7.0913784097043006E-3</v>
      </c>
      <c r="H48">
        <f t="shared" si="5"/>
        <v>0.89534946660439474</v>
      </c>
    </row>
    <row r="49" spans="6:8" x14ac:dyDescent="0.25">
      <c r="F49">
        <f t="shared" si="6"/>
        <v>20.869999999999987</v>
      </c>
      <c r="G49">
        <f t="shared" si="4"/>
        <v>6.800808746724939E-3</v>
      </c>
      <c r="H49">
        <f t="shared" si="5"/>
        <v>0.89871768667188201</v>
      </c>
    </row>
    <row r="50" spans="6:8" x14ac:dyDescent="0.25">
      <c r="F50">
        <f t="shared" si="6"/>
        <v>21.354999999999986</v>
      </c>
      <c r="G50">
        <f t="shared" si="4"/>
        <v>6.5254286111919944E-3</v>
      </c>
      <c r="H50">
        <f t="shared" si="5"/>
        <v>0.90194870623865464</v>
      </c>
    </row>
    <row r="51" spans="6:8" x14ac:dyDescent="0.25">
      <c r="F51">
        <f t="shared" si="6"/>
        <v>21.839999999999986</v>
      </c>
      <c r="G51">
        <f t="shared" si="4"/>
        <v>6.2642345604402216E-3</v>
      </c>
      <c r="H51">
        <f t="shared" si="5"/>
        <v>0.90504964540063204</v>
      </c>
    </row>
    <row r="52" spans="6:8" x14ac:dyDescent="0.25">
      <c r="F52">
        <f t="shared" si="6"/>
        <v>22.324999999999985</v>
      </c>
      <c r="G52">
        <f t="shared" si="4"/>
        <v>6.0163051417894036E-3</v>
      </c>
      <c r="H52">
        <f t="shared" si="5"/>
        <v>0.90802715781338672</v>
      </c>
    </row>
    <row r="53" spans="6:8" x14ac:dyDescent="0.25">
      <c r="F53">
        <f t="shared" si="6"/>
        <v>22.809999999999985</v>
      </c>
      <c r="G53">
        <f t="shared" si="4"/>
        <v>5.7807928226824073E-3</v>
      </c>
      <c r="H53">
        <f t="shared" si="5"/>
        <v>0.91088746845989343</v>
      </c>
    </row>
    <row r="54" spans="6:8" x14ac:dyDescent="0.25">
      <c r="F54">
        <f t="shared" si="6"/>
        <v>23.294999999999984</v>
      </c>
      <c r="G54">
        <f t="shared" si="4"/>
        <v>5.5569168532150666E-3</v>
      </c>
      <c r="H54">
        <f t="shared" si="5"/>
        <v>0.91363640773591737</v>
      </c>
    </row>
    <row r="55" spans="6:8" x14ac:dyDescent="0.25">
      <c r="F55">
        <f t="shared" si="6"/>
        <v>23.779999999999983</v>
      </c>
      <c r="G55">
        <f t="shared" si="4"/>
        <v>5.34395693741576E-3</v>
      </c>
      <c r="H55">
        <f t="shared" si="5"/>
        <v>0.91627944227444802</v>
      </c>
    </row>
    <row r="56" spans="6:8" x14ac:dyDescent="0.25">
      <c r="F56">
        <f t="shared" si="6"/>
        <v>24.264999999999983</v>
      </c>
      <c r="G56">
        <f t="shared" si="4"/>
        <v>5.1412476081011162E-3</v>
      </c>
      <c r="H56">
        <f t="shared" si="5"/>
        <v>0.91882170287524167</v>
      </c>
    </row>
    <row r="57" spans="6:8" x14ac:dyDescent="0.25">
      <c r="F57">
        <f t="shared" si="6"/>
        <v>24.749999999999982</v>
      </c>
      <c r="G57">
        <f t="shared" si="4"/>
        <v>4.9481732155429127E-3</v>
      </c>
      <c r="H57">
        <f t="shared" si="5"/>
        <v>0.92126800985836743</v>
      </c>
    </row>
    <row r="58" spans="6:8" x14ac:dyDescent="0.25">
      <c r="F58">
        <f t="shared" si="6"/>
        <v>25.234999999999982</v>
      </c>
      <c r="G58">
        <f t="shared" si="4"/>
        <v>4.7641634530847148E-3</v>
      </c>
      <c r="H58">
        <f t="shared" si="5"/>
        <v>0.92362289612034132</v>
      </c>
    </row>
    <row r="59" spans="6:8" x14ac:dyDescent="0.25">
      <c r="F59">
        <f t="shared" si="6"/>
        <v>25.719999999999981</v>
      </c>
      <c r="G59">
        <f t="shared" si="4"/>
        <v>4.5886893536919715E-3</v>
      </c>
      <c r="H59">
        <f t="shared" si="5"/>
        <v>0.92589062813685685</v>
      </c>
    </row>
    <row r="60" spans="6:8" x14ac:dyDescent="0.25">
      <c r="F60">
        <f t="shared" si="6"/>
        <v>26.204999999999981</v>
      </c>
      <c r="G60">
        <f t="shared" si="4"/>
        <v>4.4212597005658331E-3</v>
      </c>
      <c r="H60">
        <f t="shared" si="5"/>
        <v>0.92807522512638629</v>
      </c>
    </row>
    <row r="61" spans="6:8" x14ac:dyDescent="0.25">
      <c r="F61">
        <f t="shared" si="6"/>
        <v>26.68999999999998</v>
      </c>
      <c r="G61">
        <f t="shared" si="4"/>
        <v>4.261417802690376E-3</v>
      </c>
      <c r="H61">
        <f t="shared" si="5"/>
        <v>0.93018047656327063</v>
      </c>
    </row>
    <row r="62" spans="6:8" x14ac:dyDescent="0.25">
      <c r="F62">
        <f t="shared" si="6"/>
        <v>27.174999999999979</v>
      </c>
      <c r="G62">
        <f t="shared" si="4"/>
        <v>4.1087385927531788E-3</v>
      </c>
      <c r="H62">
        <f t="shared" si="5"/>
        <v>0.9322099582067257</v>
      </c>
    </row>
    <row r="63" spans="6:8" x14ac:dyDescent="0.25">
      <c r="F63">
        <f t="shared" si="6"/>
        <v>27.659999999999979</v>
      </c>
      <c r="G63">
        <f t="shared" si="4"/>
        <v>3.9628260104733679E-3</v>
      </c>
      <c r="H63">
        <f t="shared" si="5"/>
        <v>0.93416704679294393</v>
      </c>
    </row>
    <row r="64" spans="6:8" x14ac:dyDescent="0.25">
      <c r="F64">
        <f t="shared" si="6"/>
        <v>28.144999999999978</v>
      </c>
      <c r="G64">
        <f t="shared" si="4"/>
        <v>3.8233106391488692E-3</v>
      </c>
      <c r="H64">
        <f t="shared" si="5"/>
        <v>0.93605493352072822</v>
      </c>
    </row>
    <row r="65" spans="6:8" x14ac:dyDescent="0.25">
      <c r="F65">
        <f t="shared" si="6"/>
        <v>28.629999999999978</v>
      </c>
      <c r="G65">
        <f t="shared" si="4"/>
        <v>3.6898475673263565E-3</v>
      </c>
      <c r="H65">
        <f t="shared" si="5"/>
        <v>0.93787663644650554</v>
      </c>
    </row>
    <row r="66" spans="6:8" x14ac:dyDescent="0.25">
      <c r="F66">
        <f t="shared" si="6"/>
        <v>29.114999999999977</v>
      </c>
      <c r="G66">
        <f t="shared" si="4"/>
        <v>3.5621144510111563E-3</v>
      </c>
      <c r="H66">
        <f t="shared" si="5"/>
        <v>0.93963501189180876</v>
      </c>
    </row>
    <row r="67" spans="6:8" x14ac:dyDescent="0.25">
      <c r="F67">
        <f t="shared" si="6"/>
        <v>29.599999999999977</v>
      </c>
      <c r="G67">
        <f t="shared" si="4"/>
        <v>3.4398097548600506E-3</v>
      </c>
      <c r="H67">
        <f t="shared" si="5"/>
        <v>0.94133276495515139</v>
      </c>
    </row>
    <row r="68" spans="6:8" x14ac:dyDescent="0.25">
      <c r="F68">
        <f t="shared" si="6"/>
        <v>30.084999999999976</v>
      </c>
      <c r="G68">
        <f t="shared" si="4"/>
        <v>3.3226511534116929E-3</v>
      </c>
      <c r="H68">
        <f t="shared" si="5"/>
        <v>0.94297245921040551</v>
      </c>
    </row>
    <row r="69" spans="6:8" x14ac:dyDescent="0.25">
      <c r="F69">
        <f t="shared" si="6"/>
        <v>30.569999999999975</v>
      </c>
      <c r="G69">
        <f t="shared" si="4"/>
        <v>3.2103740756696027E-3</v>
      </c>
      <c r="H69">
        <f t="shared" si="5"/>
        <v>0.94455652566517367</v>
      </c>
    </row>
    <row r="70" spans="6:8" x14ac:dyDescent="0.25">
      <c r="F70">
        <f t="shared" si="6"/>
        <v>31.054999999999975</v>
      </c>
      <c r="G70">
        <f t="shared" si="4"/>
        <v>3.1027303783131427E-3</v>
      </c>
      <c r="H70">
        <f t="shared" si="5"/>
        <v>0.94608727104503398</v>
      </c>
    </row>
    <row r="71" spans="6:8" x14ac:dyDescent="0.25">
      <c r="F71">
        <f t="shared" si="6"/>
        <v>31.539999999999974</v>
      </c>
      <c r="G71">
        <f t="shared" si="4"/>
        <v>2.9994871345165259E-3</v>
      </c>
      <c r="H71">
        <f t="shared" si="5"/>
        <v>0.94756688546282242</v>
      </c>
    </row>
    <row r="72" spans="6:8" x14ac:dyDescent="0.25">
      <c r="F72">
        <f t="shared" ref="F72:F107" si="7">F71+((MAX(CycleTimeValues)-(MIN(CycleTimeValues)))/100)</f>
        <v>32.024999999999977</v>
      </c>
      <c r="G72">
        <f t="shared" ref="G72:G107" si="8">WEIBULL(F72,$F$3,$F$4,FALSE)</f>
        <v>2.9004255268409696E-3</v>
      </c>
      <c r="H72">
        <f t="shared" ref="H72:H107" si="9">WEIBULL(F72,$F$3,$F$4,TRUE)</f>
        <v>0.94899744952616871</v>
      </c>
    </row>
    <row r="73" spans="6:8" x14ac:dyDescent="0.25">
      <c r="F73">
        <f t="shared" si="7"/>
        <v>32.509999999999977</v>
      </c>
      <c r="G73">
        <f t="shared" si="8"/>
        <v>2.8053398339620795E-3</v>
      </c>
      <c r="H73">
        <f t="shared" si="9"/>
        <v>0.95038094093122971</v>
      </c>
    </row>
    <row r="74" spans="6:8" x14ac:dyDescent="0.25">
      <c r="F74">
        <f t="shared" si="7"/>
        <v>32.994999999999976</v>
      </c>
      <c r="G74">
        <f t="shared" si="8"/>
        <v>2.7140365021294383E-3</v>
      </c>
      <c r="H74">
        <f t="shared" si="9"/>
        <v>0.95171924058587998</v>
      </c>
    </row>
    <row r="75" spans="6:8" x14ac:dyDescent="0.25">
      <c r="F75">
        <f t="shared" si="7"/>
        <v>33.479999999999976</v>
      </c>
      <c r="G75">
        <f t="shared" si="8"/>
        <v>2.6263332932502368E-3</v>
      </c>
      <c r="H75">
        <f t="shared" si="9"/>
        <v>0.9530141383014511</v>
      </c>
    </row>
    <row r="76" spans="6:8" x14ac:dyDescent="0.25">
      <c r="F76">
        <f t="shared" si="7"/>
        <v>33.964999999999975</v>
      </c>
      <c r="G76">
        <f t="shared" si="8"/>
        <v>2.542058502363029E-3</v>
      </c>
      <c r="H76">
        <f t="shared" si="9"/>
        <v>0.95426733808839403</v>
      </c>
    </row>
    <row r="77" spans="6:8" x14ac:dyDescent="0.25">
      <c r="F77">
        <f t="shared" si="7"/>
        <v>34.449999999999974</v>
      </c>
      <c r="G77">
        <f t="shared" si="8"/>
        <v>2.4610502380370018E-3</v>
      </c>
      <c r="H77">
        <f t="shared" si="9"/>
        <v>0.95548046308792323</v>
      </c>
    </row>
    <row r="78" spans="6:8" x14ac:dyDescent="0.25">
      <c r="F78">
        <f t="shared" si="7"/>
        <v>34.934999999999974</v>
      </c>
      <c r="G78">
        <f t="shared" si="8"/>
        <v>2.3831557599105261E-3</v>
      </c>
      <c r="H78">
        <f t="shared" si="9"/>
        <v>0.9566550601687317</v>
      </c>
    </row>
    <row r="79" spans="6:8" x14ac:dyDescent="0.25">
      <c r="F79">
        <f t="shared" si="7"/>
        <v>35.419999999999973</v>
      </c>
      <c r="G79">
        <f t="shared" si="8"/>
        <v>2.3082308681820944E-3</v>
      </c>
      <c r="H79">
        <f t="shared" si="9"/>
        <v>0.95779260421520929</v>
      </c>
    </row>
    <row r="80" spans="6:8" x14ac:dyDescent="0.25">
      <c r="F80">
        <f t="shared" si="7"/>
        <v>35.904999999999973</v>
      </c>
      <c r="G80">
        <f t="shared" si="8"/>
        <v>2.2361393403969583E-3</v>
      </c>
      <c r="H80">
        <f t="shared" si="9"/>
        <v>0.95889450213121141</v>
      </c>
    </row>
    <row r="81" spans="6:8" x14ac:dyDescent="0.25">
      <c r="F81">
        <f t="shared" si="7"/>
        <v>36.389999999999972</v>
      </c>
      <c r="G81">
        <f t="shared" si="8"/>
        <v>2.1667524113428787E-3</v>
      </c>
      <c r="H81">
        <f t="shared" si="9"/>
        <v>0.9599620965812834</v>
      </c>
    </row>
    <row r="82" spans="6:8" x14ac:dyDescent="0.25">
      <c r="F82">
        <f t="shared" si="7"/>
        <v>36.874999999999972</v>
      </c>
      <c r="G82">
        <f t="shared" si="8"/>
        <v>2.0999482922855607E-3</v>
      </c>
      <c r="H82">
        <f t="shared" si="9"/>
        <v>0.9609966694893195</v>
      </c>
    </row>
    <row r="83" spans="6:8" x14ac:dyDescent="0.25">
      <c r="F83">
        <f t="shared" si="7"/>
        <v>37.359999999999971</v>
      </c>
      <c r="G83">
        <f t="shared" si="8"/>
        <v>2.0356117261455305E-3</v>
      </c>
      <c r="H83">
        <f t="shared" si="9"/>
        <v>0.96199944531289627</v>
      </c>
    </row>
    <row r="84" spans="6:8" x14ac:dyDescent="0.25">
      <c r="F84">
        <f t="shared" si="7"/>
        <v>37.84499999999997</v>
      </c>
      <c r="G84">
        <f t="shared" si="8"/>
        <v>1.9736335755486038E-3</v>
      </c>
      <c r="H84">
        <f t="shared" si="9"/>
        <v>0.96297159410995714</v>
      </c>
    </row>
    <row r="85" spans="6:8" x14ac:dyDescent="0.25">
      <c r="F85">
        <f t="shared" si="7"/>
        <v>38.32999999999997</v>
      </c>
      <c r="G85">
        <f t="shared" si="8"/>
        <v>1.9139104409767835E-3</v>
      </c>
      <c r="H85">
        <f t="shared" si="9"/>
        <v>0.96391423441310708</v>
      </c>
    </row>
    <row r="86" spans="6:8" x14ac:dyDescent="0.25">
      <c r="F86">
        <f t="shared" si="7"/>
        <v>38.814999999999969</v>
      </c>
      <c r="G86">
        <f t="shared" si="8"/>
        <v>1.8563443065098256E-3</v>
      </c>
      <c r="H86">
        <f t="shared" si="9"/>
        <v>0.9648284359254975</v>
      </c>
    </row>
    <row r="87" spans="6:8" x14ac:dyDescent="0.25">
      <c r="F87">
        <f t="shared" si="7"/>
        <v>39.299999999999969</v>
      </c>
      <c r="G87">
        <f t="shared" si="8"/>
        <v>1.8008422108830452E-3</v>
      </c>
      <c r="H87">
        <f t="shared" si="9"/>
        <v>0.96571522205112281</v>
      </c>
    </row>
    <row r="88" spans="6:8" x14ac:dyDescent="0.25">
      <c r="F88">
        <f t="shared" si="7"/>
        <v>39.784999999999968</v>
      </c>
      <c r="G88">
        <f t="shared" si="8"/>
        <v>1.7473159417979915E-3</v>
      </c>
      <c r="H88">
        <f t="shared" si="9"/>
        <v>0.96657557227129798</v>
      </c>
    </row>
    <row r="89" spans="6:8" x14ac:dyDescent="0.25">
      <c r="F89">
        <f t="shared" si="7"/>
        <v>40.269999999999968</v>
      </c>
      <c r="G89">
        <f t="shared" si="8"/>
        <v>1.6956817516117365E-3</v>
      </c>
      <c r="H89">
        <f t="shared" si="9"/>
        <v>0.96741042437813363</v>
      </c>
    </row>
    <row r="90" spans="6:8" x14ac:dyDescent="0.25">
      <c r="F90">
        <f t="shared" si="7"/>
        <v>40.754999999999967</v>
      </c>
      <c r="G90">
        <f t="shared" si="8"/>
        <v>1.6458600927004895E-3</v>
      </c>
      <c r="H90">
        <f t="shared" si="9"/>
        <v>0.96822067657495658</v>
      </c>
    </row>
    <row r="91" spans="6:8" x14ac:dyDescent="0.25">
      <c r="F91">
        <f t="shared" si="7"/>
        <v>41.239999999999966</v>
      </c>
      <c r="G91">
        <f t="shared" si="8"/>
        <v>1.5977753709460149E-3</v>
      </c>
      <c r="H91">
        <f t="shared" si="9"/>
        <v>0.9690071894528367</v>
      </c>
    </row>
    <row r="92" spans="6:8" x14ac:dyDescent="0.25">
      <c r="F92">
        <f t="shared" si="7"/>
        <v>41.724999999999966</v>
      </c>
      <c r="G92">
        <f t="shared" si="8"/>
        <v>1.5513557159309132E-3</v>
      </c>
      <c r="H92">
        <f t="shared" si="9"/>
        <v>0.9697707878516616</v>
      </c>
    </row>
    <row r="93" spans="6:8" x14ac:dyDescent="0.25">
      <c r="F93">
        <f t="shared" si="7"/>
        <v>42.209999999999965</v>
      </c>
      <c r="G93">
        <f t="shared" si="8"/>
        <v>1.5065327665528868E-3</v>
      </c>
      <c r="H93">
        <f t="shared" si="9"/>
        <v>0.9705122626135434</v>
      </c>
    </row>
    <row r="94" spans="6:8" x14ac:dyDescent="0.25">
      <c r="F94">
        <f t="shared" si="7"/>
        <v>42.694999999999965</v>
      </c>
      <c r="G94">
        <f t="shared" si="8"/>
        <v>1.4632414708799844E-3</v>
      </c>
      <c r="H94">
        <f t="shared" si="9"/>
        <v>0.97123237223574954</v>
      </c>
    </row>
    <row r="95" spans="6:8" x14ac:dyDescent="0.25">
      <c r="F95">
        <f t="shared" si="7"/>
        <v>43.179999999999964</v>
      </c>
      <c r="G95">
        <f t="shared" si="8"/>
        <v>1.4214198991700272E-3</v>
      </c>
      <c r="H95">
        <f t="shared" si="9"/>
        <v>0.97193184442979508</v>
      </c>
    </row>
    <row r="96" spans="6:8" x14ac:dyDescent="0.25">
      <c r="F96">
        <f t="shared" si="7"/>
        <v>43.664999999999964</v>
      </c>
      <c r="G96">
        <f t="shared" si="8"/>
        <v>1.3810090690688874E-3</v>
      </c>
      <c r="H96">
        <f t="shared" si="9"/>
        <v>0.97261137759284266</v>
      </c>
    </row>
    <row r="97" spans="6:8" x14ac:dyDescent="0.25">
      <c r="F97">
        <f t="shared" si="7"/>
        <v>44.149999999999963</v>
      </c>
      <c r="G97">
        <f t="shared" si="8"/>
        <v>1.3419527820851397E-3</v>
      </c>
      <c r="H97">
        <f t="shared" si="9"/>
        <v>0.97327164219709172</v>
      </c>
    </row>
    <row r="98" spans="6:8" x14ac:dyDescent="0.25">
      <c r="F98">
        <f t="shared" si="7"/>
        <v>44.634999999999962</v>
      </c>
      <c r="G98">
        <f t="shared" si="8"/>
        <v>1.3041974705137868E-3</v>
      </c>
      <c r="H98">
        <f t="shared" si="9"/>
        <v>0.973913282102425</v>
      </c>
    </row>
    <row r="99" spans="6:8" x14ac:dyDescent="0.25">
      <c r="F99">
        <f t="shared" si="7"/>
        <v>45.119999999999962</v>
      </c>
      <c r="G99">
        <f t="shared" si="8"/>
        <v>1.2676920540498605E-3</v>
      </c>
      <c r="H99">
        <f t="shared" si="9"/>
        <v>0.97453691579719104</v>
      </c>
    </row>
    <row r="100" spans="6:8" x14ac:dyDescent="0.25">
      <c r="F100">
        <f t="shared" si="7"/>
        <v>45.604999999999961</v>
      </c>
      <c r="G100">
        <f t="shared" si="8"/>
        <v>1.2323878053947105E-3</v>
      </c>
      <c r="H100">
        <f t="shared" si="9"/>
        <v>0.97514313757165327</v>
      </c>
    </row>
    <row r="101" spans="6:8" x14ac:dyDescent="0.25">
      <c r="F101">
        <f t="shared" si="7"/>
        <v>46.089999999999961</v>
      </c>
      <c r="G101">
        <f t="shared" si="8"/>
        <v>1.1982382242140795E-3</v>
      </c>
      <c r="H101">
        <f t="shared" si="9"/>
        <v>0.97573251862830679</v>
      </c>
    </row>
    <row r="102" spans="6:8" x14ac:dyDescent="0.25">
      <c r="F102">
        <f t="shared" si="7"/>
        <v>46.57499999999996</v>
      </c>
      <c r="G102">
        <f t="shared" si="8"/>
        <v>1.1651989188583472E-3</v>
      </c>
      <c r="H102">
        <f t="shared" si="9"/>
        <v>0.97630560813297185</v>
      </c>
    </row>
    <row r="103" spans="6:8" x14ac:dyDescent="0.25">
      <c r="F103">
        <f t="shared" si="7"/>
        <v>47.05999999999996</v>
      </c>
      <c r="G103">
        <f t="shared" si="8"/>
        <v>1.1332274953020523E-3</v>
      </c>
      <c r="H103">
        <f t="shared" si="9"/>
        <v>0.97686293421029169</v>
      </c>
    </row>
    <row r="104" spans="6:8" x14ac:dyDescent="0.25">
      <c r="F104">
        <f t="shared" si="7"/>
        <v>47.544999999999959</v>
      </c>
      <c r="G104">
        <f t="shared" si="8"/>
        <v>1.1022834528024315E-3</v>
      </c>
      <c r="H104">
        <f t="shared" si="9"/>
        <v>0.97740500488701532</v>
      </c>
    </row>
    <row r="105" spans="6:8" x14ac:dyDescent="0.25">
      <c r="F105">
        <f t="shared" si="7"/>
        <v>48.029999999999959</v>
      </c>
      <c r="G105">
        <f t="shared" si="8"/>
        <v>1.0723280858155567E-3</v>
      </c>
      <c r="H105">
        <f t="shared" si="9"/>
        <v>0.97793230898621109</v>
      </c>
    </row>
    <row r="106" spans="6:8" x14ac:dyDescent="0.25">
      <c r="F106">
        <f t="shared" si="7"/>
        <v>48.514999999999958</v>
      </c>
      <c r="G106">
        <f t="shared" si="8"/>
        <v>1.0433243917442577E-3</v>
      </c>
      <c r="H106">
        <f t="shared" si="9"/>
        <v>0.97844531697533854</v>
      </c>
    </row>
    <row r="107" spans="6:8" x14ac:dyDescent="0.25">
      <c r="F107">
        <f t="shared" si="7"/>
        <v>48.999999999999957</v>
      </c>
      <c r="G107">
        <f t="shared" si="8"/>
        <v>1.0152369841244949E-3</v>
      </c>
      <c r="H107">
        <f t="shared" si="9"/>
        <v>0.97894448177091364</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A2" sqref="A2"/>
    </sheetView>
  </sheetViews>
  <sheetFormatPr defaultColWidth="8.85546875" defaultRowHeight="15" x14ac:dyDescent="0.25"/>
  <cols>
    <col min="1" max="1" width="24.7109375" customWidth="1"/>
    <col min="2" max="2" width="21.42578125" customWidth="1"/>
    <col min="3" max="3" width="21.42578125" style="29"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s>
  <sheetData>
    <row r="1" spans="1:15" x14ac:dyDescent="0.25">
      <c r="A1" t="s">
        <v>10</v>
      </c>
      <c r="B1" t="s">
        <v>13</v>
      </c>
      <c r="C1" s="29" t="s">
        <v>106</v>
      </c>
      <c r="D1" t="s">
        <v>56</v>
      </c>
      <c r="E1" t="s">
        <v>57</v>
      </c>
      <c r="F1" t="s">
        <v>58</v>
      </c>
      <c r="G1" t="s">
        <v>59</v>
      </c>
      <c r="H1" t="s">
        <v>60</v>
      </c>
      <c r="I1" t="s">
        <v>61</v>
      </c>
      <c r="J1" t="s">
        <v>62</v>
      </c>
      <c r="K1" t="s">
        <v>63</v>
      </c>
      <c r="L1" t="s">
        <v>2</v>
      </c>
      <c r="M1" s="21" t="s">
        <v>117</v>
      </c>
      <c r="N1" s="21"/>
      <c r="O1" s="21"/>
    </row>
    <row r="2" spans="1:15" x14ac:dyDescent="0.25">
      <c r="A2" s="2">
        <f t="shared" ref="A2:A65" si="0">IF(AND(TRIM(INDEX(CompletedDateValues,ROW(A2)))&lt;&gt;"",INDEX(CompletedDateValues,ROW(A2))&gt;0),INT(INDEX(CompletedDateValues,ROW(A2))),"")</f>
        <v>42647</v>
      </c>
      <c r="B2" s="2">
        <f t="shared" ref="B2:B65" si="1">IF(AND(TRIM(INDEX(StartDateValues,ROW(A2)))&lt;&gt;"",INDEX(StartDateValues,ROW(A2))&gt;0),INT(INDEX(StartDateValues,ROW(A2))),"")</f>
        <v>42647</v>
      </c>
      <c r="C2" s="30" t="str">
        <f t="shared" ref="C2:C65" si="2">IF(AND(TRIM(INDEX(WorkTypeValues,ROW(A2)))&lt;&gt;"",INDEX(WorkTypeValues,ROW(A2))&gt;0),INDEX(WorkTypeValues,ROW(A2)),"")</f>
        <v>Story</v>
      </c>
      <c r="D2" s="2">
        <f t="shared" ref="D2:D65" si="3">IF(A2="","",A2 - (WEEKDAY(A2)-1))</f>
        <v>42645</v>
      </c>
      <c r="E2" s="4">
        <f>IF(D2="", "",YEAR(D2))</f>
        <v>2016</v>
      </c>
      <c r="F2" s="4">
        <f>IF(D2="","",WEEKNUM(D2))</f>
        <v>41</v>
      </c>
      <c r="G2" s="4" t="str">
        <f>IF(D2="","",E2&amp;"-"&amp;TEXT(F2,"00"))</f>
        <v>2016-41</v>
      </c>
      <c r="H2" s="2">
        <f>IF(B2="","",B2 - (WEEKDAY(B2)-1))</f>
        <v>42645</v>
      </c>
      <c r="I2" s="4">
        <f>IF(H2="", "",YEAR(H2))</f>
        <v>2016</v>
      </c>
      <c r="J2" s="4">
        <f>IF(H2="","",WEEKNUM(H2))</f>
        <v>41</v>
      </c>
      <c r="K2" s="4" t="str">
        <f>IF(H2="","",I2&amp;"-"&amp;TEXT(J2,"00"))</f>
        <v>2016-41</v>
      </c>
      <c r="L2" s="4">
        <f t="shared" ref="L2:L65" si="4">IF(OR(A2="",B2=""),NA(),MAX(0,IF(A2-B2=0,SameDayCycleTimeSettingValue,A2-B2)))</f>
        <v>0.5</v>
      </c>
      <c r="M2" s="4" t="e">
        <f t="shared" ref="M2:M65" ca="1" si="5">IF(OR(A2&lt;&gt;"",B2=""),NA(),MAX(0,IF(_xlfn.DAYS(NOW(),B2)=0,SameDayCycleTimeSettingValue,_xlfn.DAYS(NOW(),B2))))</f>
        <v>#N/A</v>
      </c>
    </row>
    <row r="3" spans="1:15" x14ac:dyDescent="0.25">
      <c r="A3" s="2">
        <f t="shared" si="0"/>
        <v>42647</v>
      </c>
      <c r="B3" s="2">
        <f t="shared" si="1"/>
        <v>42647</v>
      </c>
      <c r="C3" s="30" t="str">
        <f t="shared" si="2"/>
        <v>Story</v>
      </c>
      <c r="D3" s="2">
        <f t="shared" si="3"/>
        <v>42645</v>
      </c>
      <c r="E3" s="4">
        <f t="shared" ref="E3:E66" si="6">IF(D3="", "",YEAR(D3))</f>
        <v>2016</v>
      </c>
      <c r="F3" s="4">
        <f t="shared" ref="F3:F66" si="7">IF(D3="","",WEEKNUM(D3))</f>
        <v>41</v>
      </c>
      <c r="G3" s="4" t="str">
        <f t="shared" ref="G3:G66" si="8">IF(D3="","",E3&amp;"-"&amp;TEXT(F3,"00"))</f>
        <v>2016-41</v>
      </c>
      <c r="H3" s="2">
        <f t="shared" ref="H3:H66" si="9">IF(B3="","",B3 - (WEEKDAY(B3)-1))</f>
        <v>42645</v>
      </c>
      <c r="I3" s="4">
        <f t="shared" ref="I3:I66" si="10">IF(H3="", "",YEAR(H3))</f>
        <v>2016</v>
      </c>
      <c r="J3" s="4">
        <f t="shared" ref="J3:J66" si="11">IF(H3="","",WEEKNUM(H3))</f>
        <v>41</v>
      </c>
      <c r="K3" s="4" t="str">
        <f t="shared" ref="K3:K66" si="12">IF(H3="","",I3&amp;"-"&amp;TEXT(J3,"00"))</f>
        <v>2016-41</v>
      </c>
      <c r="L3" s="4">
        <f t="shared" si="4"/>
        <v>0.5</v>
      </c>
      <c r="M3" s="4" t="e">
        <f t="shared" ca="1" si="5"/>
        <v>#N/A</v>
      </c>
    </row>
    <row r="4" spans="1:15" x14ac:dyDescent="0.25">
      <c r="A4" s="2">
        <f t="shared" si="0"/>
        <v>42647</v>
      </c>
      <c r="B4" s="2">
        <f t="shared" si="1"/>
        <v>42647</v>
      </c>
      <c r="C4" s="30" t="str">
        <f t="shared" si="2"/>
        <v>Story</v>
      </c>
      <c r="D4" s="2">
        <f t="shared" si="3"/>
        <v>42645</v>
      </c>
      <c r="E4" s="4">
        <f t="shared" si="6"/>
        <v>2016</v>
      </c>
      <c r="F4" s="4">
        <f t="shared" si="7"/>
        <v>41</v>
      </c>
      <c r="G4" s="4" t="str">
        <f t="shared" si="8"/>
        <v>2016-41</v>
      </c>
      <c r="H4" s="2">
        <f t="shared" si="9"/>
        <v>42645</v>
      </c>
      <c r="I4" s="4">
        <f t="shared" si="10"/>
        <v>2016</v>
      </c>
      <c r="J4" s="4">
        <f t="shared" si="11"/>
        <v>41</v>
      </c>
      <c r="K4" s="4" t="str">
        <f t="shared" si="12"/>
        <v>2016-41</v>
      </c>
      <c r="L4" s="4">
        <f t="shared" si="4"/>
        <v>0.5</v>
      </c>
      <c r="M4" s="4" t="e">
        <f t="shared" ca="1" si="5"/>
        <v>#N/A</v>
      </c>
    </row>
    <row r="5" spans="1:15" x14ac:dyDescent="0.25">
      <c r="A5" s="2">
        <f t="shared" si="0"/>
        <v>42648</v>
      </c>
      <c r="B5" s="2">
        <f t="shared" si="1"/>
        <v>42648</v>
      </c>
      <c r="C5" s="30" t="str">
        <f t="shared" si="2"/>
        <v>Story</v>
      </c>
      <c r="D5" s="2">
        <f t="shared" si="3"/>
        <v>42645</v>
      </c>
      <c r="E5" s="4">
        <f t="shared" si="6"/>
        <v>2016</v>
      </c>
      <c r="F5" s="4">
        <f t="shared" si="7"/>
        <v>41</v>
      </c>
      <c r="G5" s="4" t="str">
        <f t="shared" si="8"/>
        <v>2016-41</v>
      </c>
      <c r="H5" s="2">
        <f t="shared" si="9"/>
        <v>42645</v>
      </c>
      <c r="I5" s="4">
        <f t="shared" si="10"/>
        <v>2016</v>
      </c>
      <c r="J5" s="4">
        <f t="shared" si="11"/>
        <v>41</v>
      </c>
      <c r="K5" s="4" t="str">
        <f t="shared" si="12"/>
        <v>2016-41</v>
      </c>
      <c r="L5" s="4">
        <f t="shared" si="4"/>
        <v>0.5</v>
      </c>
      <c r="M5" s="4" t="e">
        <f t="shared" ca="1" si="5"/>
        <v>#N/A</v>
      </c>
    </row>
    <row r="6" spans="1:15" x14ac:dyDescent="0.25">
      <c r="A6" s="2">
        <f t="shared" si="0"/>
        <v>42649</v>
      </c>
      <c r="B6" s="2">
        <f t="shared" si="1"/>
        <v>42649</v>
      </c>
      <c r="C6" s="30" t="str">
        <f t="shared" si="2"/>
        <v>Defect</v>
      </c>
      <c r="D6" s="2">
        <f t="shared" si="3"/>
        <v>42645</v>
      </c>
      <c r="E6" s="4">
        <f t="shared" si="6"/>
        <v>2016</v>
      </c>
      <c r="F6" s="4">
        <f t="shared" si="7"/>
        <v>41</v>
      </c>
      <c r="G6" s="4" t="str">
        <f t="shared" si="8"/>
        <v>2016-41</v>
      </c>
      <c r="H6" s="2">
        <f t="shared" si="9"/>
        <v>42645</v>
      </c>
      <c r="I6" s="4">
        <f t="shared" si="10"/>
        <v>2016</v>
      </c>
      <c r="J6" s="4">
        <f t="shared" si="11"/>
        <v>41</v>
      </c>
      <c r="K6" s="4" t="str">
        <f t="shared" si="12"/>
        <v>2016-41</v>
      </c>
      <c r="L6" s="4">
        <f t="shared" si="4"/>
        <v>0.5</v>
      </c>
      <c r="M6" s="4" t="e">
        <f t="shared" ca="1" si="5"/>
        <v>#N/A</v>
      </c>
    </row>
    <row r="7" spans="1:15" x14ac:dyDescent="0.25">
      <c r="A7" s="2">
        <f t="shared" si="0"/>
        <v>42650</v>
      </c>
      <c r="B7" s="2">
        <f t="shared" si="1"/>
        <v>42648</v>
      </c>
      <c r="C7" s="30" t="str">
        <f t="shared" si="2"/>
        <v>Story</v>
      </c>
      <c r="D7" s="2">
        <f t="shared" si="3"/>
        <v>42645</v>
      </c>
      <c r="E7" s="4">
        <f t="shared" si="6"/>
        <v>2016</v>
      </c>
      <c r="F7" s="4">
        <f t="shared" si="7"/>
        <v>41</v>
      </c>
      <c r="G7" s="4" t="str">
        <f t="shared" si="8"/>
        <v>2016-41</v>
      </c>
      <c r="H7" s="2">
        <f t="shared" si="9"/>
        <v>42645</v>
      </c>
      <c r="I7" s="4">
        <f t="shared" si="10"/>
        <v>2016</v>
      </c>
      <c r="J7" s="4">
        <f t="shared" si="11"/>
        <v>41</v>
      </c>
      <c r="K7" s="4" t="str">
        <f t="shared" si="12"/>
        <v>2016-41</v>
      </c>
      <c r="L7" s="4">
        <f t="shared" si="4"/>
        <v>2</v>
      </c>
      <c r="M7" s="4" t="e">
        <f t="shared" ca="1" si="5"/>
        <v>#N/A</v>
      </c>
    </row>
    <row r="8" spans="1:15" x14ac:dyDescent="0.25">
      <c r="A8" s="2">
        <f t="shared" si="0"/>
        <v>42653</v>
      </c>
      <c r="B8" s="2">
        <f t="shared" si="1"/>
        <v>42650</v>
      </c>
      <c r="C8" s="30" t="str">
        <f t="shared" si="2"/>
        <v>Story</v>
      </c>
      <c r="D8" s="2">
        <f t="shared" si="3"/>
        <v>42652</v>
      </c>
      <c r="E8" s="4">
        <f t="shared" si="6"/>
        <v>2016</v>
      </c>
      <c r="F8" s="4">
        <f t="shared" si="7"/>
        <v>42</v>
      </c>
      <c r="G8" s="4" t="str">
        <f t="shared" si="8"/>
        <v>2016-42</v>
      </c>
      <c r="H8" s="2">
        <f t="shared" si="9"/>
        <v>42645</v>
      </c>
      <c r="I8" s="4">
        <f t="shared" si="10"/>
        <v>2016</v>
      </c>
      <c r="J8" s="4">
        <f t="shared" si="11"/>
        <v>41</v>
      </c>
      <c r="K8" s="4" t="str">
        <f t="shared" si="12"/>
        <v>2016-41</v>
      </c>
      <c r="L8" s="4">
        <f t="shared" si="4"/>
        <v>3</v>
      </c>
      <c r="M8" s="4" t="e">
        <f t="shared" ca="1" si="5"/>
        <v>#N/A</v>
      </c>
    </row>
    <row r="9" spans="1:15" x14ac:dyDescent="0.25">
      <c r="A9" s="2">
        <f t="shared" si="0"/>
        <v>42654</v>
      </c>
      <c r="B9" s="2">
        <f t="shared" si="1"/>
        <v>42650</v>
      </c>
      <c r="C9" s="30" t="str">
        <f t="shared" si="2"/>
        <v>Defect</v>
      </c>
      <c r="D9" s="2">
        <f t="shared" si="3"/>
        <v>42652</v>
      </c>
      <c r="E9" s="4">
        <f t="shared" si="6"/>
        <v>2016</v>
      </c>
      <c r="F9" s="4">
        <f t="shared" si="7"/>
        <v>42</v>
      </c>
      <c r="G9" s="4" t="str">
        <f t="shared" si="8"/>
        <v>2016-42</v>
      </c>
      <c r="H9" s="2">
        <f t="shared" si="9"/>
        <v>42645</v>
      </c>
      <c r="I9" s="4">
        <f t="shared" si="10"/>
        <v>2016</v>
      </c>
      <c r="J9" s="4">
        <f t="shared" si="11"/>
        <v>41</v>
      </c>
      <c r="K9" s="4" t="str">
        <f t="shared" si="12"/>
        <v>2016-41</v>
      </c>
      <c r="L9" s="4">
        <f t="shared" si="4"/>
        <v>4</v>
      </c>
      <c r="M9" s="4" t="e">
        <f t="shared" ca="1" si="5"/>
        <v>#N/A</v>
      </c>
    </row>
    <row r="10" spans="1:15" x14ac:dyDescent="0.25">
      <c r="A10" s="2">
        <f t="shared" si="0"/>
        <v>42654</v>
      </c>
      <c r="B10" s="2">
        <f t="shared" si="1"/>
        <v>42647</v>
      </c>
      <c r="C10" s="30" t="str">
        <f t="shared" si="2"/>
        <v>Story</v>
      </c>
      <c r="D10" s="2">
        <f t="shared" si="3"/>
        <v>42652</v>
      </c>
      <c r="E10" s="4">
        <f t="shared" si="6"/>
        <v>2016</v>
      </c>
      <c r="F10" s="4">
        <f t="shared" si="7"/>
        <v>42</v>
      </c>
      <c r="G10" s="4" t="str">
        <f t="shared" si="8"/>
        <v>2016-42</v>
      </c>
      <c r="H10" s="2">
        <f t="shared" si="9"/>
        <v>42645</v>
      </c>
      <c r="I10" s="4">
        <f t="shared" si="10"/>
        <v>2016</v>
      </c>
      <c r="J10" s="4">
        <f t="shared" si="11"/>
        <v>41</v>
      </c>
      <c r="K10" s="4" t="str">
        <f t="shared" si="12"/>
        <v>2016-41</v>
      </c>
      <c r="L10" s="4">
        <f t="shared" si="4"/>
        <v>7</v>
      </c>
      <c r="M10" s="4" t="e">
        <f t="shared" ca="1" si="5"/>
        <v>#N/A</v>
      </c>
    </row>
    <row r="11" spans="1:15" x14ac:dyDescent="0.25">
      <c r="A11" s="2">
        <f t="shared" si="0"/>
        <v>42654</v>
      </c>
      <c r="B11" s="2">
        <f t="shared" si="1"/>
        <v>42648</v>
      </c>
      <c r="C11" s="30" t="str">
        <f t="shared" si="2"/>
        <v>Defect</v>
      </c>
      <c r="D11" s="2">
        <f t="shared" si="3"/>
        <v>42652</v>
      </c>
      <c r="E11" s="4">
        <f t="shared" si="6"/>
        <v>2016</v>
      </c>
      <c r="F11" s="4">
        <f t="shared" si="7"/>
        <v>42</v>
      </c>
      <c r="G11" s="4" t="str">
        <f t="shared" si="8"/>
        <v>2016-42</v>
      </c>
      <c r="H11" s="2">
        <f t="shared" si="9"/>
        <v>42645</v>
      </c>
      <c r="I11" s="4">
        <f t="shared" si="10"/>
        <v>2016</v>
      </c>
      <c r="J11" s="4">
        <f t="shared" si="11"/>
        <v>41</v>
      </c>
      <c r="K11" s="4" t="str">
        <f t="shared" si="12"/>
        <v>2016-41</v>
      </c>
      <c r="L11" s="4">
        <f t="shared" si="4"/>
        <v>6</v>
      </c>
      <c r="M11" s="4" t="e">
        <f t="shared" ca="1" si="5"/>
        <v>#N/A</v>
      </c>
    </row>
    <row r="12" spans="1:15" x14ac:dyDescent="0.25">
      <c r="A12" s="2">
        <f t="shared" si="0"/>
        <v>42655</v>
      </c>
      <c r="B12" s="2">
        <f t="shared" si="1"/>
        <v>42647</v>
      </c>
      <c r="C12" s="30" t="str">
        <f t="shared" si="2"/>
        <v>Defect</v>
      </c>
      <c r="D12" s="2">
        <f t="shared" si="3"/>
        <v>42652</v>
      </c>
      <c r="E12" s="4">
        <f t="shared" si="6"/>
        <v>2016</v>
      </c>
      <c r="F12" s="4">
        <f t="shared" si="7"/>
        <v>42</v>
      </c>
      <c r="G12" s="4" t="str">
        <f t="shared" si="8"/>
        <v>2016-42</v>
      </c>
      <c r="H12" s="2">
        <f t="shared" si="9"/>
        <v>42645</v>
      </c>
      <c r="I12" s="4">
        <f t="shared" si="10"/>
        <v>2016</v>
      </c>
      <c r="J12" s="4">
        <f t="shared" si="11"/>
        <v>41</v>
      </c>
      <c r="K12" s="4" t="str">
        <f t="shared" si="12"/>
        <v>2016-41</v>
      </c>
      <c r="L12" s="4">
        <f t="shared" si="4"/>
        <v>8</v>
      </c>
      <c r="M12" s="4" t="e">
        <f t="shared" ca="1" si="5"/>
        <v>#N/A</v>
      </c>
    </row>
    <row r="13" spans="1:15" x14ac:dyDescent="0.25">
      <c r="A13" s="2">
        <f t="shared" si="0"/>
        <v>42655</v>
      </c>
      <c r="B13" s="2">
        <f t="shared" si="1"/>
        <v>42649</v>
      </c>
      <c r="C13" s="30" t="str">
        <f t="shared" si="2"/>
        <v>Story</v>
      </c>
      <c r="D13" s="2">
        <f t="shared" si="3"/>
        <v>42652</v>
      </c>
      <c r="E13" s="4">
        <f t="shared" si="6"/>
        <v>2016</v>
      </c>
      <c r="F13" s="4">
        <f t="shared" si="7"/>
        <v>42</v>
      </c>
      <c r="G13" s="4" t="str">
        <f t="shared" si="8"/>
        <v>2016-42</v>
      </c>
      <c r="H13" s="2">
        <f t="shared" si="9"/>
        <v>42645</v>
      </c>
      <c r="I13" s="4">
        <f t="shared" si="10"/>
        <v>2016</v>
      </c>
      <c r="J13" s="4">
        <f t="shared" si="11"/>
        <v>41</v>
      </c>
      <c r="K13" s="4" t="str">
        <f t="shared" si="12"/>
        <v>2016-41</v>
      </c>
      <c r="L13" s="4">
        <f t="shared" si="4"/>
        <v>6</v>
      </c>
      <c r="M13" s="4" t="e">
        <f t="shared" ca="1" si="5"/>
        <v>#N/A</v>
      </c>
    </row>
    <row r="14" spans="1:15" x14ac:dyDescent="0.25">
      <c r="A14" s="2">
        <f t="shared" si="0"/>
        <v>42655</v>
      </c>
      <c r="B14" s="2">
        <f t="shared" si="1"/>
        <v>42655</v>
      </c>
      <c r="C14" s="30" t="str">
        <f t="shared" si="2"/>
        <v>Story</v>
      </c>
      <c r="D14" s="2">
        <f t="shared" si="3"/>
        <v>42652</v>
      </c>
      <c r="E14" s="4">
        <f t="shared" si="6"/>
        <v>2016</v>
      </c>
      <c r="F14" s="4">
        <f t="shared" si="7"/>
        <v>42</v>
      </c>
      <c r="G14" s="4" t="str">
        <f t="shared" si="8"/>
        <v>2016-42</v>
      </c>
      <c r="H14" s="2">
        <f t="shared" si="9"/>
        <v>42652</v>
      </c>
      <c r="I14" s="4">
        <f t="shared" si="10"/>
        <v>2016</v>
      </c>
      <c r="J14" s="4">
        <f t="shared" si="11"/>
        <v>42</v>
      </c>
      <c r="K14" s="4" t="str">
        <f t="shared" si="12"/>
        <v>2016-42</v>
      </c>
      <c r="L14" s="4">
        <f t="shared" si="4"/>
        <v>0.5</v>
      </c>
      <c r="M14" s="4" t="e">
        <f t="shared" ca="1" si="5"/>
        <v>#N/A</v>
      </c>
    </row>
    <row r="15" spans="1:15" x14ac:dyDescent="0.25">
      <c r="A15" s="2">
        <f t="shared" si="0"/>
        <v>42655</v>
      </c>
      <c r="B15" s="2">
        <f t="shared" si="1"/>
        <v>42654</v>
      </c>
      <c r="C15" s="30" t="str">
        <f t="shared" si="2"/>
        <v>Story</v>
      </c>
      <c r="D15" s="2">
        <f t="shared" si="3"/>
        <v>42652</v>
      </c>
      <c r="E15" s="4">
        <f t="shared" si="6"/>
        <v>2016</v>
      </c>
      <c r="F15" s="4">
        <f t="shared" si="7"/>
        <v>42</v>
      </c>
      <c r="G15" s="4" t="str">
        <f t="shared" si="8"/>
        <v>2016-42</v>
      </c>
      <c r="H15" s="2">
        <f t="shared" si="9"/>
        <v>42652</v>
      </c>
      <c r="I15" s="4">
        <f t="shared" si="10"/>
        <v>2016</v>
      </c>
      <c r="J15" s="4">
        <f t="shared" si="11"/>
        <v>42</v>
      </c>
      <c r="K15" s="4" t="str">
        <f t="shared" si="12"/>
        <v>2016-42</v>
      </c>
      <c r="L15" s="4">
        <f t="shared" si="4"/>
        <v>1</v>
      </c>
      <c r="M15" s="4" t="e">
        <f t="shared" ca="1" si="5"/>
        <v>#N/A</v>
      </c>
    </row>
    <row r="16" spans="1:15" x14ac:dyDescent="0.25">
      <c r="A16" s="2">
        <f t="shared" si="0"/>
        <v>42656</v>
      </c>
      <c r="B16" s="2">
        <f t="shared" si="1"/>
        <v>42654</v>
      </c>
      <c r="C16" s="30" t="str">
        <f t="shared" si="2"/>
        <v>Defect</v>
      </c>
      <c r="D16" s="2">
        <f t="shared" si="3"/>
        <v>42652</v>
      </c>
      <c r="E16" s="4">
        <f t="shared" si="6"/>
        <v>2016</v>
      </c>
      <c r="F16" s="4">
        <f t="shared" si="7"/>
        <v>42</v>
      </c>
      <c r="G16" s="4" t="str">
        <f t="shared" si="8"/>
        <v>2016-42</v>
      </c>
      <c r="H16" s="2">
        <f t="shared" si="9"/>
        <v>42652</v>
      </c>
      <c r="I16" s="4">
        <f t="shared" si="10"/>
        <v>2016</v>
      </c>
      <c r="J16" s="4">
        <f t="shared" si="11"/>
        <v>42</v>
      </c>
      <c r="K16" s="4" t="str">
        <f t="shared" si="12"/>
        <v>2016-42</v>
      </c>
      <c r="L16" s="4">
        <f t="shared" si="4"/>
        <v>2</v>
      </c>
      <c r="M16" s="4" t="e">
        <f t="shared" ca="1" si="5"/>
        <v>#N/A</v>
      </c>
    </row>
    <row r="17" spans="1:13" x14ac:dyDescent="0.25">
      <c r="A17" s="2">
        <f t="shared" si="0"/>
        <v>42657</v>
      </c>
      <c r="B17" s="2">
        <f t="shared" si="1"/>
        <v>42656</v>
      </c>
      <c r="C17" s="30" t="str">
        <f t="shared" si="2"/>
        <v>Story</v>
      </c>
      <c r="D17" s="2">
        <f t="shared" si="3"/>
        <v>42652</v>
      </c>
      <c r="E17" s="4">
        <f t="shared" si="6"/>
        <v>2016</v>
      </c>
      <c r="F17" s="4">
        <f t="shared" si="7"/>
        <v>42</v>
      </c>
      <c r="G17" s="4" t="str">
        <f t="shared" si="8"/>
        <v>2016-42</v>
      </c>
      <c r="H17" s="2">
        <f t="shared" si="9"/>
        <v>42652</v>
      </c>
      <c r="I17" s="4">
        <f t="shared" si="10"/>
        <v>2016</v>
      </c>
      <c r="J17" s="4">
        <f t="shared" si="11"/>
        <v>42</v>
      </c>
      <c r="K17" s="4" t="str">
        <f t="shared" si="12"/>
        <v>2016-42</v>
      </c>
      <c r="L17" s="4">
        <f t="shared" si="4"/>
        <v>1</v>
      </c>
      <c r="M17" s="4" t="e">
        <f t="shared" ca="1" si="5"/>
        <v>#N/A</v>
      </c>
    </row>
    <row r="18" spans="1:13" x14ac:dyDescent="0.25">
      <c r="A18" s="2">
        <f t="shared" si="0"/>
        <v>42662</v>
      </c>
      <c r="B18" s="2">
        <f t="shared" si="1"/>
        <v>42660</v>
      </c>
      <c r="C18" s="30" t="str">
        <f t="shared" si="2"/>
        <v>Story</v>
      </c>
      <c r="D18" s="2">
        <f t="shared" si="3"/>
        <v>42659</v>
      </c>
      <c r="E18" s="4">
        <f t="shared" si="6"/>
        <v>2016</v>
      </c>
      <c r="F18" s="4">
        <f t="shared" si="7"/>
        <v>43</v>
      </c>
      <c r="G18" s="4" t="str">
        <f t="shared" si="8"/>
        <v>2016-43</v>
      </c>
      <c r="H18" s="2">
        <f t="shared" si="9"/>
        <v>42659</v>
      </c>
      <c r="I18" s="4">
        <f t="shared" si="10"/>
        <v>2016</v>
      </c>
      <c r="J18" s="4">
        <f t="shared" si="11"/>
        <v>43</v>
      </c>
      <c r="K18" s="4" t="str">
        <f t="shared" si="12"/>
        <v>2016-43</v>
      </c>
      <c r="L18" s="4">
        <f t="shared" si="4"/>
        <v>2</v>
      </c>
      <c r="M18" s="4" t="e">
        <f t="shared" ca="1" si="5"/>
        <v>#N/A</v>
      </c>
    </row>
    <row r="19" spans="1:13" x14ac:dyDescent="0.25">
      <c r="A19" s="2">
        <f t="shared" si="0"/>
        <v>42664</v>
      </c>
      <c r="B19" s="2">
        <f t="shared" si="1"/>
        <v>42662</v>
      </c>
      <c r="C19" s="30" t="str">
        <f t="shared" si="2"/>
        <v>Story</v>
      </c>
      <c r="D19" s="2">
        <f t="shared" si="3"/>
        <v>42659</v>
      </c>
      <c r="E19" s="4">
        <f t="shared" si="6"/>
        <v>2016</v>
      </c>
      <c r="F19" s="4">
        <f t="shared" si="7"/>
        <v>43</v>
      </c>
      <c r="G19" s="4" t="str">
        <f t="shared" si="8"/>
        <v>2016-43</v>
      </c>
      <c r="H19" s="2">
        <f t="shared" si="9"/>
        <v>42659</v>
      </c>
      <c r="I19" s="4">
        <f t="shared" si="10"/>
        <v>2016</v>
      </c>
      <c r="J19" s="4">
        <f t="shared" si="11"/>
        <v>43</v>
      </c>
      <c r="K19" s="4" t="str">
        <f t="shared" si="12"/>
        <v>2016-43</v>
      </c>
      <c r="L19" s="4">
        <f t="shared" si="4"/>
        <v>2</v>
      </c>
      <c r="M19" s="4" t="e">
        <f t="shared" ca="1" si="5"/>
        <v>#N/A</v>
      </c>
    </row>
    <row r="20" spans="1:13" x14ac:dyDescent="0.25">
      <c r="A20" s="2">
        <f t="shared" si="0"/>
        <v>42669</v>
      </c>
      <c r="B20" s="2">
        <f t="shared" si="1"/>
        <v>42668</v>
      </c>
      <c r="C20" s="30" t="str">
        <f t="shared" si="2"/>
        <v>Story</v>
      </c>
      <c r="D20" s="2">
        <f t="shared" si="3"/>
        <v>42666</v>
      </c>
      <c r="E20" s="4">
        <f t="shared" si="6"/>
        <v>2016</v>
      </c>
      <c r="F20" s="4">
        <f t="shared" si="7"/>
        <v>44</v>
      </c>
      <c r="G20" s="4" t="str">
        <f t="shared" si="8"/>
        <v>2016-44</v>
      </c>
      <c r="H20" s="2">
        <f t="shared" si="9"/>
        <v>42666</v>
      </c>
      <c r="I20" s="4">
        <f t="shared" si="10"/>
        <v>2016</v>
      </c>
      <c r="J20" s="4">
        <f t="shared" si="11"/>
        <v>44</v>
      </c>
      <c r="K20" s="4" t="str">
        <f t="shared" si="12"/>
        <v>2016-44</v>
      </c>
      <c r="L20" s="4">
        <f t="shared" si="4"/>
        <v>1</v>
      </c>
      <c r="M20" s="4" t="e">
        <f t="shared" ca="1" si="5"/>
        <v>#N/A</v>
      </c>
    </row>
    <row r="21" spans="1:13" x14ac:dyDescent="0.25">
      <c r="A21" s="2">
        <f t="shared" si="0"/>
        <v>42674</v>
      </c>
      <c r="B21" s="2">
        <f t="shared" si="1"/>
        <v>42670</v>
      </c>
      <c r="C21" s="30" t="str">
        <f t="shared" si="2"/>
        <v>Story</v>
      </c>
      <c r="D21" s="2">
        <f t="shared" si="3"/>
        <v>42673</v>
      </c>
      <c r="E21" s="4">
        <f t="shared" si="6"/>
        <v>2016</v>
      </c>
      <c r="F21" s="4">
        <f t="shared" si="7"/>
        <v>45</v>
      </c>
      <c r="G21" s="4" t="str">
        <f t="shared" si="8"/>
        <v>2016-45</v>
      </c>
      <c r="H21" s="2">
        <f t="shared" si="9"/>
        <v>42666</v>
      </c>
      <c r="I21" s="4">
        <f t="shared" si="10"/>
        <v>2016</v>
      </c>
      <c r="J21" s="4">
        <f t="shared" si="11"/>
        <v>44</v>
      </c>
      <c r="K21" s="4" t="str">
        <f t="shared" si="12"/>
        <v>2016-44</v>
      </c>
      <c r="L21" s="4">
        <f t="shared" si="4"/>
        <v>4</v>
      </c>
      <c r="M21" s="4" t="e">
        <f t="shared" ca="1" si="5"/>
        <v>#N/A</v>
      </c>
    </row>
    <row r="22" spans="1:13" x14ac:dyDescent="0.25">
      <c r="A22" s="2">
        <f t="shared" si="0"/>
        <v>42674</v>
      </c>
      <c r="B22" s="2">
        <f t="shared" si="1"/>
        <v>42674</v>
      </c>
      <c r="C22" s="30" t="str">
        <f t="shared" si="2"/>
        <v>Story</v>
      </c>
      <c r="D22" s="2">
        <f t="shared" si="3"/>
        <v>42673</v>
      </c>
      <c r="E22" s="4">
        <f t="shared" si="6"/>
        <v>2016</v>
      </c>
      <c r="F22" s="4">
        <f t="shared" si="7"/>
        <v>45</v>
      </c>
      <c r="G22" s="4" t="str">
        <f t="shared" si="8"/>
        <v>2016-45</v>
      </c>
      <c r="H22" s="2">
        <f t="shared" si="9"/>
        <v>42673</v>
      </c>
      <c r="I22" s="4">
        <f t="shared" si="10"/>
        <v>2016</v>
      </c>
      <c r="J22" s="4">
        <f t="shared" si="11"/>
        <v>45</v>
      </c>
      <c r="K22" s="4" t="str">
        <f t="shared" si="12"/>
        <v>2016-45</v>
      </c>
      <c r="L22" s="4">
        <f t="shared" si="4"/>
        <v>0.5</v>
      </c>
      <c r="M22" s="4" t="e">
        <f t="shared" ca="1" si="5"/>
        <v>#N/A</v>
      </c>
    </row>
    <row r="23" spans="1:13" x14ac:dyDescent="0.25">
      <c r="A23" s="2">
        <f t="shared" si="0"/>
        <v>42681</v>
      </c>
      <c r="B23" s="2">
        <f t="shared" si="1"/>
        <v>42653</v>
      </c>
      <c r="C23" s="30" t="str">
        <f t="shared" si="2"/>
        <v>Story</v>
      </c>
      <c r="D23" s="2">
        <f t="shared" si="3"/>
        <v>42680</v>
      </c>
      <c r="E23" s="4">
        <f t="shared" si="6"/>
        <v>2016</v>
      </c>
      <c r="F23" s="4">
        <f t="shared" si="7"/>
        <v>46</v>
      </c>
      <c r="G23" s="4" t="str">
        <f t="shared" si="8"/>
        <v>2016-46</v>
      </c>
      <c r="H23" s="2">
        <f t="shared" si="9"/>
        <v>42652</v>
      </c>
      <c r="I23" s="4">
        <f t="shared" si="10"/>
        <v>2016</v>
      </c>
      <c r="J23" s="4">
        <f t="shared" si="11"/>
        <v>42</v>
      </c>
      <c r="K23" s="4" t="str">
        <f t="shared" si="12"/>
        <v>2016-42</v>
      </c>
      <c r="L23" s="4">
        <f t="shared" si="4"/>
        <v>28</v>
      </c>
      <c r="M23" s="4" t="e">
        <f t="shared" ca="1" si="5"/>
        <v>#N/A</v>
      </c>
    </row>
    <row r="24" spans="1:13" x14ac:dyDescent="0.25">
      <c r="A24" s="2">
        <f t="shared" si="0"/>
        <v>42681</v>
      </c>
      <c r="B24" s="2">
        <f t="shared" si="1"/>
        <v>42681</v>
      </c>
      <c r="C24" s="30" t="str">
        <f t="shared" si="2"/>
        <v>Defect</v>
      </c>
      <c r="D24" s="2">
        <f t="shared" si="3"/>
        <v>42680</v>
      </c>
      <c r="E24" s="4">
        <f t="shared" si="6"/>
        <v>2016</v>
      </c>
      <c r="F24" s="4">
        <f t="shared" si="7"/>
        <v>46</v>
      </c>
      <c r="G24" s="4" t="str">
        <f t="shared" si="8"/>
        <v>2016-46</v>
      </c>
      <c r="H24" s="2">
        <f t="shared" si="9"/>
        <v>42680</v>
      </c>
      <c r="I24" s="4">
        <f t="shared" si="10"/>
        <v>2016</v>
      </c>
      <c r="J24" s="4">
        <f t="shared" si="11"/>
        <v>46</v>
      </c>
      <c r="K24" s="4" t="str">
        <f t="shared" si="12"/>
        <v>2016-46</v>
      </c>
      <c r="L24" s="4">
        <f t="shared" si="4"/>
        <v>0.5</v>
      </c>
      <c r="M24" s="4" t="e">
        <f t="shared" ca="1" si="5"/>
        <v>#N/A</v>
      </c>
    </row>
    <row r="25" spans="1:13" x14ac:dyDescent="0.25">
      <c r="A25" s="2">
        <f t="shared" si="0"/>
        <v>42681</v>
      </c>
      <c r="B25" s="2">
        <f t="shared" si="1"/>
        <v>42660</v>
      </c>
      <c r="C25" s="30" t="str">
        <f t="shared" si="2"/>
        <v>Defect</v>
      </c>
      <c r="D25" s="2">
        <f t="shared" si="3"/>
        <v>42680</v>
      </c>
      <c r="E25" s="4">
        <f t="shared" si="6"/>
        <v>2016</v>
      </c>
      <c r="F25" s="4">
        <f t="shared" si="7"/>
        <v>46</v>
      </c>
      <c r="G25" s="4" t="str">
        <f t="shared" si="8"/>
        <v>2016-46</v>
      </c>
      <c r="H25" s="2">
        <f t="shared" si="9"/>
        <v>42659</v>
      </c>
      <c r="I25" s="4">
        <f t="shared" si="10"/>
        <v>2016</v>
      </c>
      <c r="J25" s="4">
        <f t="shared" si="11"/>
        <v>43</v>
      </c>
      <c r="K25" s="4" t="str">
        <f t="shared" si="12"/>
        <v>2016-43</v>
      </c>
      <c r="L25" s="4">
        <f t="shared" si="4"/>
        <v>21</v>
      </c>
      <c r="M25" s="4" t="e">
        <f t="shared" ca="1" si="5"/>
        <v>#N/A</v>
      </c>
    </row>
    <row r="26" spans="1:13" x14ac:dyDescent="0.25">
      <c r="A26" s="2">
        <f t="shared" si="0"/>
        <v>42681</v>
      </c>
      <c r="B26" s="2">
        <f t="shared" si="1"/>
        <v>42653</v>
      </c>
      <c r="C26" s="30" t="str">
        <f t="shared" si="2"/>
        <v>Defect</v>
      </c>
      <c r="D26" s="2">
        <f t="shared" si="3"/>
        <v>42680</v>
      </c>
      <c r="E26" s="4">
        <f t="shared" si="6"/>
        <v>2016</v>
      </c>
      <c r="F26" s="4">
        <f t="shared" si="7"/>
        <v>46</v>
      </c>
      <c r="G26" s="4" t="str">
        <f t="shared" si="8"/>
        <v>2016-46</v>
      </c>
      <c r="H26" s="2">
        <f t="shared" si="9"/>
        <v>42652</v>
      </c>
      <c r="I26" s="4">
        <f t="shared" si="10"/>
        <v>2016</v>
      </c>
      <c r="J26" s="4">
        <f t="shared" si="11"/>
        <v>42</v>
      </c>
      <c r="K26" s="4" t="str">
        <f t="shared" si="12"/>
        <v>2016-42</v>
      </c>
      <c r="L26" s="4">
        <f t="shared" si="4"/>
        <v>28</v>
      </c>
      <c r="M26" s="4" t="e">
        <f t="shared" ca="1" si="5"/>
        <v>#N/A</v>
      </c>
    </row>
    <row r="27" spans="1:13" x14ac:dyDescent="0.25">
      <c r="A27" s="2">
        <f t="shared" si="0"/>
        <v>42681</v>
      </c>
      <c r="B27" s="2">
        <f t="shared" si="1"/>
        <v>42649</v>
      </c>
      <c r="C27" s="30" t="str">
        <f t="shared" si="2"/>
        <v>Story</v>
      </c>
      <c r="D27" s="2">
        <f t="shared" si="3"/>
        <v>42680</v>
      </c>
      <c r="E27" s="4">
        <f t="shared" si="6"/>
        <v>2016</v>
      </c>
      <c r="F27" s="4">
        <f t="shared" si="7"/>
        <v>46</v>
      </c>
      <c r="G27" s="4" t="str">
        <f t="shared" si="8"/>
        <v>2016-46</v>
      </c>
      <c r="H27" s="2">
        <f t="shared" si="9"/>
        <v>42645</v>
      </c>
      <c r="I27" s="4">
        <f t="shared" si="10"/>
        <v>2016</v>
      </c>
      <c r="J27" s="4">
        <f t="shared" si="11"/>
        <v>41</v>
      </c>
      <c r="K27" s="4" t="str">
        <f t="shared" si="12"/>
        <v>2016-41</v>
      </c>
      <c r="L27" s="4">
        <f t="shared" si="4"/>
        <v>32</v>
      </c>
      <c r="M27" s="4" t="e">
        <f t="shared" ca="1" si="5"/>
        <v>#N/A</v>
      </c>
    </row>
    <row r="28" spans="1:13" x14ac:dyDescent="0.25">
      <c r="A28" s="2">
        <f t="shared" si="0"/>
        <v>42681</v>
      </c>
      <c r="B28" s="2">
        <f t="shared" si="1"/>
        <v>42649</v>
      </c>
      <c r="C28" s="30" t="str">
        <f t="shared" si="2"/>
        <v>Story</v>
      </c>
      <c r="D28" s="2">
        <f t="shared" si="3"/>
        <v>42680</v>
      </c>
      <c r="E28" s="4">
        <f t="shared" si="6"/>
        <v>2016</v>
      </c>
      <c r="F28" s="4">
        <f t="shared" si="7"/>
        <v>46</v>
      </c>
      <c r="G28" s="4" t="str">
        <f t="shared" si="8"/>
        <v>2016-46</v>
      </c>
      <c r="H28" s="2">
        <f t="shared" si="9"/>
        <v>42645</v>
      </c>
      <c r="I28" s="4">
        <f t="shared" si="10"/>
        <v>2016</v>
      </c>
      <c r="J28" s="4">
        <f t="shared" si="11"/>
        <v>41</v>
      </c>
      <c r="K28" s="4" t="str">
        <f t="shared" si="12"/>
        <v>2016-41</v>
      </c>
      <c r="L28" s="4">
        <f t="shared" si="4"/>
        <v>32</v>
      </c>
      <c r="M28" s="4" t="e">
        <f t="shared" ca="1" si="5"/>
        <v>#N/A</v>
      </c>
    </row>
    <row r="29" spans="1:13" x14ac:dyDescent="0.25">
      <c r="A29" s="2">
        <f t="shared" si="0"/>
        <v>42681</v>
      </c>
      <c r="B29" s="2">
        <f t="shared" si="1"/>
        <v>42657</v>
      </c>
      <c r="C29" s="30" t="str">
        <f t="shared" si="2"/>
        <v>Defect</v>
      </c>
      <c r="D29" s="2">
        <f t="shared" si="3"/>
        <v>42680</v>
      </c>
      <c r="E29" s="4">
        <f t="shared" si="6"/>
        <v>2016</v>
      </c>
      <c r="F29" s="4">
        <f t="shared" si="7"/>
        <v>46</v>
      </c>
      <c r="G29" s="4" t="str">
        <f t="shared" si="8"/>
        <v>2016-46</v>
      </c>
      <c r="H29" s="2">
        <f t="shared" si="9"/>
        <v>42652</v>
      </c>
      <c r="I29" s="4">
        <f t="shared" si="10"/>
        <v>2016</v>
      </c>
      <c r="J29" s="4">
        <f t="shared" si="11"/>
        <v>42</v>
      </c>
      <c r="K29" s="4" t="str">
        <f t="shared" si="12"/>
        <v>2016-42</v>
      </c>
      <c r="L29" s="4">
        <f t="shared" si="4"/>
        <v>24</v>
      </c>
      <c r="M29" s="4" t="e">
        <f t="shared" ca="1" si="5"/>
        <v>#N/A</v>
      </c>
    </row>
    <row r="30" spans="1:13" x14ac:dyDescent="0.25">
      <c r="A30" s="2">
        <f t="shared" si="0"/>
        <v>42681</v>
      </c>
      <c r="B30" s="2">
        <f t="shared" si="1"/>
        <v>42681</v>
      </c>
      <c r="C30" s="30" t="str">
        <f t="shared" si="2"/>
        <v>Defect</v>
      </c>
      <c r="D30" s="2">
        <f t="shared" si="3"/>
        <v>42680</v>
      </c>
      <c r="E30" s="4">
        <f t="shared" si="6"/>
        <v>2016</v>
      </c>
      <c r="F30" s="4">
        <f t="shared" si="7"/>
        <v>46</v>
      </c>
      <c r="G30" s="4" t="str">
        <f t="shared" si="8"/>
        <v>2016-46</v>
      </c>
      <c r="H30" s="2">
        <f t="shared" si="9"/>
        <v>42680</v>
      </c>
      <c r="I30" s="4">
        <f t="shared" si="10"/>
        <v>2016</v>
      </c>
      <c r="J30" s="4">
        <f t="shared" si="11"/>
        <v>46</v>
      </c>
      <c r="K30" s="4" t="str">
        <f t="shared" si="12"/>
        <v>2016-46</v>
      </c>
      <c r="L30" s="4">
        <f t="shared" si="4"/>
        <v>0.5</v>
      </c>
      <c r="M30" s="4" t="e">
        <f t="shared" ca="1" si="5"/>
        <v>#N/A</v>
      </c>
    </row>
    <row r="31" spans="1:13" x14ac:dyDescent="0.25">
      <c r="A31" s="2">
        <f t="shared" si="0"/>
        <v>42681</v>
      </c>
      <c r="B31" s="2">
        <f t="shared" si="1"/>
        <v>42676</v>
      </c>
      <c r="C31" s="30" t="str">
        <f t="shared" si="2"/>
        <v>Story</v>
      </c>
      <c r="D31" s="2">
        <f t="shared" si="3"/>
        <v>42680</v>
      </c>
      <c r="E31" s="4">
        <f t="shared" si="6"/>
        <v>2016</v>
      </c>
      <c r="F31" s="4">
        <f t="shared" si="7"/>
        <v>46</v>
      </c>
      <c r="G31" s="4" t="str">
        <f t="shared" si="8"/>
        <v>2016-46</v>
      </c>
      <c r="H31" s="2">
        <f t="shared" si="9"/>
        <v>42673</v>
      </c>
      <c r="I31" s="4">
        <f t="shared" si="10"/>
        <v>2016</v>
      </c>
      <c r="J31" s="4">
        <f t="shared" si="11"/>
        <v>45</v>
      </c>
      <c r="K31" s="4" t="str">
        <f t="shared" si="12"/>
        <v>2016-45</v>
      </c>
      <c r="L31" s="4">
        <f t="shared" si="4"/>
        <v>5</v>
      </c>
      <c r="M31" s="4" t="e">
        <f t="shared" ca="1" si="5"/>
        <v>#N/A</v>
      </c>
    </row>
    <row r="32" spans="1:13" x14ac:dyDescent="0.25">
      <c r="A32" s="2">
        <f t="shared" si="0"/>
        <v>42681</v>
      </c>
      <c r="B32" s="2">
        <f t="shared" si="1"/>
        <v>42677</v>
      </c>
      <c r="C32" s="30" t="str">
        <f t="shared" si="2"/>
        <v>Story</v>
      </c>
      <c r="D32" s="2">
        <f t="shared" si="3"/>
        <v>42680</v>
      </c>
      <c r="E32" s="4">
        <f t="shared" si="6"/>
        <v>2016</v>
      </c>
      <c r="F32" s="4">
        <f t="shared" si="7"/>
        <v>46</v>
      </c>
      <c r="G32" s="4" t="str">
        <f t="shared" si="8"/>
        <v>2016-46</v>
      </c>
      <c r="H32" s="2">
        <f t="shared" si="9"/>
        <v>42673</v>
      </c>
      <c r="I32" s="4">
        <f t="shared" si="10"/>
        <v>2016</v>
      </c>
      <c r="J32" s="4">
        <f t="shared" si="11"/>
        <v>45</v>
      </c>
      <c r="K32" s="4" t="str">
        <f t="shared" si="12"/>
        <v>2016-45</v>
      </c>
      <c r="L32" s="4">
        <f t="shared" si="4"/>
        <v>4</v>
      </c>
      <c r="M32" s="4" t="e">
        <f t="shared" ca="1" si="5"/>
        <v>#N/A</v>
      </c>
    </row>
    <row r="33" spans="1:13" x14ac:dyDescent="0.25">
      <c r="A33" s="2">
        <f t="shared" si="0"/>
        <v>42683</v>
      </c>
      <c r="B33" s="2">
        <f t="shared" si="1"/>
        <v>42683</v>
      </c>
      <c r="C33" s="30" t="str">
        <f t="shared" si="2"/>
        <v>Defect</v>
      </c>
      <c r="D33" s="2">
        <f t="shared" si="3"/>
        <v>42680</v>
      </c>
      <c r="E33" s="4">
        <f t="shared" si="6"/>
        <v>2016</v>
      </c>
      <c r="F33" s="4">
        <f t="shared" si="7"/>
        <v>46</v>
      </c>
      <c r="G33" s="4" t="str">
        <f t="shared" si="8"/>
        <v>2016-46</v>
      </c>
      <c r="H33" s="2">
        <f t="shared" si="9"/>
        <v>42680</v>
      </c>
      <c r="I33" s="4">
        <f t="shared" si="10"/>
        <v>2016</v>
      </c>
      <c r="J33" s="4">
        <f t="shared" si="11"/>
        <v>46</v>
      </c>
      <c r="K33" s="4" t="str">
        <f t="shared" si="12"/>
        <v>2016-46</v>
      </c>
      <c r="L33" s="4">
        <f t="shared" si="4"/>
        <v>0.5</v>
      </c>
      <c r="M33" s="4" t="e">
        <f t="shared" ca="1" si="5"/>
        <v>#N/A</v>
      </c>
    </row>
    <row r="34" spans="1:13" x14ac:dyDescent="0.25">
      <c r="A34" s="2">
        <f t="shared" si="0"/>
        <v>42683</v>
      </c>
      <c r="B34" s="2">
        <f t="shared" si="1"/>
        <v>42683</v>
      </c>
      <c r="C34" s="30" t="str">
        <f t="shared" si="2"/>
        <v>Defect</v>
      </c>
      <c r="D34" s="2">
        <f t="shared" si="3"/>
        <v>42680</v>
      </c>
      <c r="E34" s="4">
        <f t="shared" si="6"/>
        <v>2016</v>
      </c>
      <c r="F34" s="4">
        <f t="shared" si="7"/>
        <v>46</v>
      </c>
      <c r="G34" s="4" t="str">
        <f t="shared" si="8"/>
        <v>2016-46</v>
      </c>
      <c r="H34" s="2">
        <f t="shared" si="9"/>
        <v>42680</v>
      </c>
      <c r="I34" s="4">
        <f t="shared" si="10"/>
        <v>2016</v>
      </c>
      <c r="J34" s="4">
        <f t="shared" si="11"/>
        <v>46</v>
      </c>
      <c r="K34" s="4" t="str">
        <f t="shared" si="12"/>
        <v>2016-46</v>
      </c>
      <c r="L34" s="4">
        <f t="shared" si="4"/>
        <v>0.5</v>
      </c>
      <c r="M34" s="4" t="e">
        <f t="shared" ca="1" si="5"/>
        <v>#N/A</v>
      </c>
    </row>
    <row r="35" spans="1:13" x14ac:dyDescent="0.25">
      <c r="A35" s="2">
        <f t="shared" si="0"/>
        <v>42683</v>
      </c>
      <c r="B35" s="2">
        <f t="shared" si="1"/>
        <v>42683</v>
      </c>
      <c r="C35" s="30" t="str">
        <f t="shared" si="2"/>
        <v>Defect</v>
      </c>
      <c r="D35" s="2">
        <f t="shared" si="3"/>
        <v>42680</v>
      </c>
      <c r="E35" s="4">
        <f t="shared" si="6"/>
        <v>2016</v>
      </c>
      <c r="F35" s="4">
        <f t="shared" si="7"/>
        <v>46</v>
      </c>
      <c r="G35" s="4" t="str">
        <f t="shared" si="8"/>
        <v>2016-46</v>
      </c>
      <c r="H35" s="2">
        <f t="shared" si="9"/>
        <v>42680</v>
      </c>
      <c r="I35" s="4">
        <f t="shared" si="10"/>
        <v>2016</v>
      </c>
      <c r="J35" s="4">
        <f t="shared" si="11"/>
        <v>46</v>
      </c>
      <c r="K35" s="4" t="str">
        <f t="shared" si="12"/>
        <v>2016-46</v>
      </c>
      <c r="L35" s="4">
        <f t="shared" si="4"/>
        <v>0.5</v>
      </c>
      <c r="M35" s="4" t="e">
        <f t="shared" ca="1" si="5"/>
        <v>#N/A</v>
      </c>
    </row>
    <row r="36" spans="1:13" x14ac:dyDescent="0.25">
      <c r="A36" s="2">
        <f t="shared" si="0"/>
        <v>42683</v>
      </c>
      <c r="B36" s="2">
        <f t="shared" si="1"/>
        <v>42683</v>
      </c>
      <c r="C36" s="30" t="str">
        <f t="shared" si="2"/>
        <v>Defect</v>
      </c>
      <c r="D36" s="2">
        <f t="shared" si="3"/>
        <v>42680</v>
      </c>
      <c r="E36" s="4">
        <f t="shared" si="6"/>
        <v>2016</v>
      </c>
      <c r="F36" s="4">
        <f t="shared" si="7"/>
        <v>46</v>
      </c>
      <c r="G36" s="4" t="str">
        <f t="shared" si="8"/>
        <v>2016-46</v>
      </c>
      <c r="H36" s="2">
        <f t="shared" si="9"/>
        <v>42680</v>
      </c>
      <c r="I36" s="4">
        <f t="shared" si="10"/>
        <v>2016</v>
      </c>
      <c r="J36" s="4">
        <f t="shared" si="11"/>
        <v>46</v>
      </c>
      <c r="K36" s="4" t="str">
        <f t="shared" si="12"/>
        <v>2016-46</v>
      </c>
      <c r="L36" s="4">
        <f t="shared" si="4"/>
        <v>0.5</v>
      </c>
      <c r="M36" s="4" t="e">
        <f t="shared" ca="1" si="5"/>
        <v>#N/A</v>
      </c>
    </row>
    <row r="37" spans="1:13" x14ac:dyDescent="0.25">
      <c r="A37" s="2">
        <f t="shared" si="0"/>
        <v>42683</v>
      </c>
      <c r="B37" s="2">
        <f t="shared" si="1"/>
        <v>42649</v>
      </c>
      <c r="C37" s="30" t="str">
        <f t="shared" si="2"/>
        <v>Story</v>
      </c>
      <c r="D37" s="2">
        <f t="shared" si="3"/>
        <v>42680</v>
      </c>
      <c r="E37" s="4">
        <f t="shared" si="6"/>
        <v>2016</v>
      </c>
      <c r="F37" s="4">
        <f t="shared" si="7"/>
        <v>46</v>
      </c>
      <c r="G37" s="4" t="str">
        <f t="shared" si="8"/>
        <v>2016-46</v>
      </c>
      <c r="H37" s="2">
        <f t="shared" si="9"/>
        <v>42645</v>
      </c>
      <c r="I37" s="4">
        <f t="shared" si="10"/>
        <v>2016</v>
      </c>
      <c r="J37" s="4">
        <f t="shared" si="11"/>
        <v>41</v>
      </c>
      <c r="K37" s="4" t="str">
        <f t="shared" si="12"/>
        <v>2016-41</v>
      </c>
      <c r="L37" s="4">
        <f t="shared" si="4"/>
        <v>34</v>
      </c>
      <c r="M37" s="4" t="e">
        <f t="shared" ca="1" si="5"/>
        <v>#N/A</v>
      </c>
    </row>
    <row r="38" spans="1:13" x14ac:dyDescent="0.25">
      <c r="A38" s="2">
        <f t="shared" si="0"/>
        <v>42684</v>
      </c>
      <c r="B38" s="2">
        <f t="shared" si="1"/>
        <v>42684</v>
      </c>
      <c r="C38" s="30" t="str">
        <f t="shared" si="2"/>
        <v>Story</v>
      </c>
      <c r="D38" s="2">
        <f t="shared" si="3"/>
        <v>42680</v>
      </c>
      <c r="E38" s="4">
        <f t="shared" si="6"/>
        <v>2016</v>
      </c>
      <c r="F38" s="4">
        <f t="shared" si="7"/>
        <v>46</v>
      </c>
      <c r="G38" s="4" t="str">
        <f t="shared" si="8"/>
        <v>2016-46</v>
      </c>
      <c r="H38" s="2">
        <f t="shared" si="9"/>
        <v>42680</v>
      </c>
      <c r="I38" s="4">
        <f t="shared" si="10"/>
        <v>2016</v>
      </c>
      <c r="J38" s="4">
        <f t="shared" si="11"/>
        <v>46</v>
      </c>
      <c r="K38" s="4" t="str">
        <f t="shared" si="12"/>
        <v>2016-46</v>
      </c>
      <c r="L38" s="4">
        <f t="shared" si="4"/>
        <v>0.5</v>
      </c>
      <c r="M38" s="4" t="e">
        <f t="shared" ca="1" si="5"/>
        <v>#N/A</v>
      </c>
    </row>
    <row r="39" spans="1:13" x14ac:dyDescent="0.25">
      <c r="A39" s="2">
        <f t="shared" si="0"/>
        <v>42685</v>
      </c>
      <c r="B39" s="2">
        <f t="shared" si="1"/>
        <v>42683</v>
      </c>
      <c r="C39" s="30" t="str">
        <f t="shared" si="2"/>
        <v>Story</v>
      </c>
      <c r="D39" s="2">
        <f t="shared" si="3"/>
        <v>42680</v>
      </c>
      <c r="E39" s="4">
        <f t="shared" si="6"/>
        <v>2016</v>
      </c>
      <c r="F39" s="4">
        <f t="shared" si="7"/>
        <v>46</v>
      </c>
      <c r="G39" s="4" t="str">
        <f t="shared" si="8"/>
        <v>2016-46</v>
      </c>
      <c r="H39" s="2">
        <f t="shared" si="9"/>
        <v>42680</v>
      </c>
      <c r="I39" s="4">
        <f t="shared" si="10"/>
        <v>2016</v>
      </c>
      <c r="J39" s="4">
        <f t="shared" si="11"/>
        <v>46</v>
      </c>
      <c r="K39" s="4" t="str">
        <f t="shared" si="12"/>
        <v>2016-46</v>
      </c>
      <c r="L39" s="4">
        <f t="shared" si="4"/>
        <v>2</v>
      </c>
      <c r="M39" s="4" t="e">
        <f t="shared" ca="1" si="5"/>
        <v>#N/A</v>
      </c>
    </row>
    <row r="40" spans="1:13" x14ac:dyDescent="0.25">
      <c r="A40" s="2">
        <f t="shared" si="0"/>
        <v>42685</v>
      </c>
      <c r="B40" s="2">
        <f t="shared" si="1"/>
        <v>42685</v>
      </c>
      <c r="C40" s="30" t="str">
        <f t="shared" si="2"/>
        <v>Story</v>
      </c>
      <c r="D40" s="2">
        <f t="shared" si="3"/>
        <v>42680</v>
      </c>
      <c r="E40" s="4">
        <f t="shared" si="6"/>
        <v>2016</v>
      </c>
      <c r="F40" s="4">
        <f t="shared" si="7"/>
        <v>46</v>
      </c>
      <c r="G40" s="4" t="str">
        <f t="shared" si="8"/>
        <v>2016-46</v>
      </c>
      <c r="H40" s="2">
        <f t="shared" si="9"/>
        <v>42680</v>
      </c>
      <c r="I40" s="4">
        <f t="shared" si="10"/>
        <v>2016</v>
      </c>
      <c r="J40" s="4">
        <f t="shared" si="11"/>
        <v>46</v>
      </c>
      <c r="K40" s="4" t="str">
        <f t="shared" si="12"/>
        <v>2016-46</v>
      </c>
      <c r="L40" s="4">
        <f t="shared" si="4"/>
        <v>0.5</v>
      </c>
      <c r="M40" s="4" t="e">
        <f t="shared" ca="1" si="5"/>
        <v>#N/A</v>
      </c>
    </row>
    <row r="41" spans="1:13" x14ac:dyDescent="0.25">
      <c r="A41" s="2">
        <f t="shared" si="0"/>
        <v>42689</v>
      </c>
      <c r="B41" s="2">
        <f t="shared" si="1"/>
        <v>42689</v>
      </c>
      <c r="C41" s="30" t="str">
        <f t="shared" si="2"/>
        <v>Story</v>
      </c>
      <c r="D41" s="2">
        <f t="shared" si="3"/>
        <v>42687</v>
      </c>
      <c r="E41" s="4">
        <f t="shared" si="6"/>
        <v>2016</v>
      </c>
      <c r="F41" s="4">
        <f t="shared" si="7"/>
        <v>47</v>
      </c>
      <c r="G41" s="4" t="str">
        <f t="shared" si="8"/>
        <v>2016-47</v>
      </c>
      <c r="H41" s="2">
        <f t="shared" si="9"/>
        <v>42687</v>
      </c>
      <c r="I41" s="4">
        <f t="shared" si="10"/>
        <v>2016</v>
      </c>
      <c r="J41" s="4">
        <f t="shared" si="11"/>
        <v>47</v>
      </c>
      <c r="K41" s="4" t="str">
        <f t="shared" si="12"/>
        <v>2016-47</v>
      </c>
      <c r="L41" s="4">
        <f t="shared" si="4"/>
        <v>0.5</v>
      </c>
      <c r="M41" s="4" t="e">
        <f t="shared" ca="1" si="5"/>
        <v>#N/A</v>
      </c>
    </row>
    <row r="42" spans="1:13" x14ac:dyDescent="0.25">
      <c r="A42" s="2">
        <f t="shared" si="0"/>
        <v>42690</v>
      </c>
      <c r="B42" s="2">
        <f t="shared" si="1"/>
        <v>42674</v>
      </c>
      <c r="C42" s="30" t="str">
        <f t="shared" si="2"/>
        <v>Story</v>
      </c>
      <c r="D42" s="2">
        <f t="shared" si="3"/>
        <v>42687</v>
      </c>
      <c r="E42" s="4">
        <f t="shared" si="6"/>
        <v>2016</v>
      </c>
      <c r="F42" s="4">
        <f t="shared" si="7"/>
        <v>47</v>
      </c>
      <c r="G42" s="4" t="str">
        <f t="shared" si="8"/>
        <v>2016-47</v>
      </c>
      <c r="H42" s="2">
        <f t="shared" si="9"/>
        <v>42673</v>
      </c>
      <c r="I42" s="4">
        <f t="shared" si="10"/>
        <v>2016</v>
      </c>
      <c r="J42" s="4">
        <f t="shared" si="11"/>
        <v>45</v>
      </c>
      <c r="K42" s="4" t="str">
        <f t="shared" si="12"/>
        <v>2016-45</v>
      </c>
      <c r="L42" s="4">
        <f t="shared" si="4"/>
        <v>16</v>
      </c>
      <c r="M42" s="4" t="e">
        <f t="shared" ca="1" si="5"/>
        <v>#N/A</v>
      </c>
    </row>
    <row r="43" spans="1:13" x14ac:dyDescent="0.25">
      <c r="A43" s="2">
        <f t="shared" si="0"/>
        <v>42690</v>
      </c>
      <c r="B43" s="2">
        <f t="shared" si="1"/>
        <v>42647</v>
      </c>
      <c r="C43" s="30" t="str">
        <f t="shared" si="2"/>
        <v>Story</v>
      </c>
      <c r="D43" s="2">
        <f t="shared" si="3"/>
        <v>42687</v>
      </c>
      <c r="E43" s="4">
        <f t="shared" si="6"/>
        <v>2016</v>
      </c>
      <c r="F43" s="4">
        <f t="shared" si="7"/>
        <v>47</v>
      </c>
      <c r="G43" s="4" t="str">
        <f t="shared" si="8"/>
        <v>2016-47</v>
      </c>
      <c r="H43" s="2">
        <f t="shared" si="9"/>
        <v>42645</v>
      </c>
      <c r="I43" s="4">
        <f t="shared" si="10"/>
        <v>2016</v>
      </c>
      <c r="J43" s="4">
        <f t="shared" si="11"/>
        <v>41</v>
      </c>
      <c r="K43" s="4" t="str">
        <f t="shared" si="12"/>
        <v>2016-41</v>
      </c>
      <c r="L43" s="4">
        <f t="shared" si="4"/>
        <v>43</v>
      </c>
      <c r="M43" s="4" t="e">
        <f t="shared" ca="1" si="5"/>
        <v>#N/A</v>
      </c>
    </row>
    <row r="44" spans="1:13" x14ac:dyDescent="0.25">
      <c r="A44" s="2">
        <f t="shared" si="0"/>
        <v>42692</v>
      </c>
      <c r="B44" s="2">
        <f t="shared" si="1"/>
        <v>42683</v>
      </c>
      <c r="C44" s="30" t="str">
        <f t="shared" si="2"/>
        <v>Defect</v>
      </c>
      <c r="D44" s="2">
        <f t="shared" si="3"/>
        <v>42687</v>
      </c>
      <c r="E44" s="4">
        <f t="shared" si="6"/>
        <v>2016</v>
      </c>
      <c r="F44" s="4">
        <f t="shared" si="7"/>
        <v>47</v>
      </c>
      <c r="G44" s="4" t="str">
        <f t="shared" si="8"/>
        <v>2016-47</v>
      </c>
      <c r="H44" s="2">
        <f t="shared" si="9"/>
        <v>42680</v>
      </c>
      <c r="I44" s="4">
        <f t="shared" si="10"/>
        <v>2016</v>
      </c>
      <c r="J44" s="4">
        <f t="shared" si="11"/>
        <v>46</v>
      </c>
      <c r="K44" s="4" t="str">
        <f t="shared" si="12"/>
        <v>2016-46</v>
      </c>
      <c r="L44" s="4">
        <f t="shared" si="4"/>
        <v>9</v>
      </c>
      <c r="M44" s="4" t="e">
        <f t="shared" ca="1" si="5"/>
        <v>#N/A</v>
      </c>
    </row>
    <row r="45" spans="1:13" x14ac:dyDescent="0.25">
      <c r="A45" s="2">
        <f t="shared" si="0"/>
        <v>42692</v>
      </c>
      <c r="B45" s="2">
        <f t="shared" si="1"/>
        <v>42689</v>
      </c>
      <c r="C45" s="30" t="str">
        <f t="shared" si="2"/>
        <v>Story</v>
      </c>
      <c r="D45" s="2">
        <f t="shared" si="3"/>
        <v>42687</v>
      </c>
      <c r="E45" s="4">
        <f t="shared" si="6"/>
        <v>2016</v>
      </c>
      <c r="F45" s="4">
        <f t="shared" si="7"/>
        <v>47</v>
      </c>
      <c r="G45" s="4" t="str">
        <f t="shared" si="8"/>
        <v>2016-47</v>
      </c>
      <c r="H45" s="2">
        <f t="shared" si="9"/>
        <v>42687</v>
      </c>
      <c r="I45" s="4">
        <f t="shared" si="10"/>
        <v>2016</v>
      </c>
      <c r="J45" s="4">
        <f t="shared" si="11"/>
        <v>47</v>
      </c>
      <c r="K45" s="4" t="str">
        <f t="shared" si="12"/>
        <v>2016-47</v>
      </c>
      <c r="L45" s="4">
        <f t="shared" si="4"/>
        <v>3</v>
      </c>
      <c r="M45" s="4" t="e">
        <f t="shared" ca="1" si="5"/>
        <v>#N/A</v>
      </c>
    </row>
    <row r="46" spans="1:13" x14ac:dyDescent="0.25">
      <c r="A46" s="2">
        <f t="shared" si="0"/>
        <v>42695</v>
      </c>
      <c r="B46" s="2">
        <f t="shared" si="1"/>
        <v>42692</v>
      </c>
      <c r="C46" s="30" t="str">
        <f t="shared" si="2"/>
        <v>Story</v>
      </c>
      <c r="D46" s="2">
        <f t="shared" si="3"/>
        <v>42694</v>
      </c>
      <c r="E46" s="4">
        <f t="shared" si="6"/>
        <v>2016</v>
      </c>
      <c r="F46" s="4">
        <f t="shared" si="7"/>
        <v>48</v>
      </c>
      <c r="G46" s="4" t="str">
        <f t="shared" si="8"/>
        <v>2016-48</v>
      </c>
      <c r="H46" s="2">
        <f t="shared" si="9"/>
        <v>42687</v>
      </c>
      <c r="I46" s="4">
        <f t="shared" si="10"/>
        <v>2016</v>
      </c>
      <c r="J46" s="4">
        <f t="shared" si="11"/>
        <v>47</v>
      </c>
      <c r="K46" s="4" t="str">
        <f t="shared" si="12"/>
        <v>2016-47</v>
      </c>
      <c r="L46" s="4">
        <f t="shared" si="4"/>
        <v>3</v>
      </c>
      <c r="M46" s="4" t="e">
        <f t="shared" ca="1" si="5"/>
        <v>#N/A</v>
      </c>
    </row>
    <row r="47" spans="1:13" x14ac:dyDescent="0.25">
      <c r="A47" s="2">
        <f t="shared" si="0"/>
        <v>42696</v>
      </c>
      <c r="B47" s="2">
        <f t="shared" si="1"/>
        <v>42695</v>
      </c>
      <c r="C47" s="30" t="str">
        <f t="shared" si="2"/>
        <v>Story</v>
      </c>
      <c r="D47" s="2">
        <f t="shared" si="3"/>
        <v>42694</v>
      </c>
      <c r="E47" s="4">
        <f t="shared" si="6"/>
        <v>2016</v>
      </c>
      <c r="F47" s="4">
        <f t="shared" si="7"/>
        <v>48</v>
      </c>
      <c r="G47" s="4" t="str">
        <f t="shared" si="8"/>
        <v>2016-48</v>
      </c>
      <c r="H47" s="2">
        <f t="shared" si="9"/>
        <v>42694</v>
      </c>
      <c r="I47" s="4">
        <f t="shared" si="10"/>
        <v>2016</v>
      </c>
      <c r="J47" s="4">
        <f t="shared" si="11"/>
        <v>48</v>
      </c>
      <c r="K47" s="4" t="str">
        <f t="shared" si="12"/>
        <v>2016-48</v>
      </c>
      <c r="L47" s="4">
        <f t="shared" si="4"/>
        <v>1</v>
      </c>
      <c r="M47" s="4" t="e">
        <f t="shared" ca="1" si="5"/>
        <v>#N/A</v>
      </c>
    </row>
    <row r="48" spans="1:13" x14ac:dyDescent="0.25">
      <c r="A48" s="2">
        <f t="shared" si="0"/>
        <v>42697</v>
      </c>
      <c r="B48" s="2">
        <f t="shared" si="1"/>
        <v>42697</v>
      </c>
      <c r="C48" s="30" t="str">
        <f t="shared" si="2"/>
        <v>Story</v>
      </c>
      <c r="D48" s="2">
        <f t="shared" si="3"/>
        <v>42694</v>
      </c>
      <c r="E48" s="4">
        <f t="shared" si="6"/>
        <v>2016</v>
      </c>
      <c r="F48" s="4">
        <f t="shared" si="7"/>
        <v>48</v>
      </c>
      <c r="G48" s="4" t="str">
        <f t="shared" si="8"/>
        <v>2016-48</v>
      </c>
      <c r="H48" s="2">
        <f t="shared" si="9"/>
        <v>42694</v>
      </c>
      <c r="I48" s="4">
        <f t="shared" si="10"/>
        <v>2016</v>
      </c>
      <c r="J48" s="4">
        <f t="shared" si="11"/>
        <v>48</v>
      </c>
      <c r="K48" s="4" t="str">
        <f t="shared" si="12"/>
        <v>2016-48</v>
      </c>
      <c r="L48" s="4">
        <f t="shared" si="4"/>
        <v>0.5</v>
      </c>
      <c r="M48" s="4" t="e">
        <f t="shared" ca="1" si="5"/>
        <v>#N/A</v>
      </c>
    </row>
    <row r="49" spans="1:13" x14ac:dyDescent="0.25">
      <c r="A49" s="2">
        <f t="shared" si="0"/>
        <v>42697</v>
      </c>
      <c r="B49" s="2">
        <f t="shared" si="1"/>
        <v>42697</v>
      </c>
      <c r="C49" s="30" t="str">
        <f t="shared" si="2"/>
        <v>Story</v>
      </c>
      <c r="D49" s="2">
        <f t="shared" si="3"/>
        <v>42694</v>
      </c>
      <c r="E49" s="4">
        <f t="shared" si="6"/>
        <v>2016</v>
      </c>
      <c r="F49" s="4">
        <f t="shared" si="7"/>
        <v>48</v>
      </c>
      <c r="G49" s="4" t="str">
        <f t="shared" si="8"/>
        <v>2016-48</v>
      </c>
      <c r="H49" s="2">
        <f t="shared" si="9"/>
        <v>42694</v>
      </c>
      <c r="I49" s="4">
        <f t="shared" si="10"/>
        <v>2016</v>
      </c>
      <c r="J49" s="4">
        <f t="shared" si="11"/>
        <v>48</v>
      </c>
      <c r="K49" s="4" t="str">
        <f t="shared" si="12"/>
        <v>2016-48</v>
      </c>
      <c r="L49" s="4">
        <f t="shared" si="4"/>
        <v>0.5</v>
      </c>
      <c r="M49" s="4" t="e">
        <f t="shared" ca="1" si="5"/>
        <v>#N/A</v>
      </c>
    </row>
    <row r="50" spans="1:13" x14ac:dyDescent="0.25">
      <c r="A50" s="2">
        <f t="shared" si="0"/>
        <v>42698</v>
      </c>
      <c r="B50" s="2">
        <f t="shared" si="1"/>
        <v>42698</v>
      </c>
      <c r="C50" s="30" t="str">
        <f t="shared" si="2"/>
        <v>Story</v>
      </c>
      <c r="D50" s="2">
        <f t="shared" si="3"/>
        <v>42694</v>
      </c>
      <c r="E50" s="4">
        <f t="shared" si="6"/>
        <v>2016</v>
      </c>
      <c r="F50" s="4">
        <f t="shared" si="7"/>
        <v>48</v>
      </c>
      <c r="G50" s="4" t="str">
        <f t="shared" si="8"/>
        <v>2016-48</v>
      </c>
      <c r="H50" s="2">
        <f t="shared" si="9"/>
        <v>42694</v>
      </c>
      <c r="I50" s="4">
        <f t="shared" si="10"/>
        <v>2016</v>
      </c>
      <c r="J50" s="4">
        <f t="shared" si="11"/>
        <v>48</v>
      </c>
      <c r="K50" s="4" t="str">
        <f t="shared" si="12"/>
        <v>2016-48</v>
      </c>
      <c r="L50" s="4">
        <f t="shared" si="4"/>
        <v>0.5</v>
      </c>
      <c r="M50" s="4" t="e">
        <f t="shared" ca="1" si="5"/>
        <v>#N/A</v>
      </c>
    </row>
    <row r="51" spans="1:13" x14ac:dyDescent="0.25">
      <c r="A51" s="2">
        <f t="shared" si="0"/>
        <v>42698</v>
      </c>
      <c r="B51" s="2">
        <f t="shared" si="1"/>
        <v>42690</v>
      </c>
      <c r="C51" s="30" t="str">
        <f t="shared" si="2"/>
        <v>Story</v>
      </c>
      <c r="D51" s="2">
        <f t="shared" si="3"/>
        <v>42694</v>
      </c>
      <c r="E51" s="4">
        <f t="shared" si="6"/>
        <v>2016</v>
      </c>
      <c r="F51" s="4">
        <f t="shared" si="7"/>
        <v>48</v>
      </c>
      <c r="G51" s="4" t="str">
        <f t="shared" si="8"/>
        <v>2016-48</v>
      </c>
      <c r="H51" s="2">
        <f t="shared" si="9"/>
        <v>42687</v>
      </c>
      <c r="I51" s="4">
        <f t="shared" si="10"/>
        <v>2016</v>
      </c>
      <c r="J51" s="4">
        <f t="shared" si="11"/>
        <v>47</v>
      </c>
      <c r="K51" s="4" t="str">
        <f t="shared" si="12"/>
        <v>2016-47</v>
      </c>
      <c r="L51" s="4">
        <f t="shared" si="4"/>
        <v>8</v>
      </c>
      <c r="M51" s="4" t="e">
        <f t="shared" ca="1" si="5"/>
        <v>#N/A</v>
      </c>
    </row>
    <row r="52" spans="1:13" x14ac:dyDescent="0.25">
      <c r="A52" s="2">
        <f t="shared" si="0"/>
        <v>42698</v>
      </c>
      <c r="B52" s="2">
        <f t="shared" si="1"/>
        <v>42698</v>
      </c>
      <c r="C52" s="30" t="str">
        <f t="shared" si="2"/>
        <v>Story</v>
      </c>
      <c r="D52" s="2">
        <f t="shared" si="3"/>
        <v>42694</v>
      </c>
      <c r="E52" s="4">
        <f t="shared" si="6"/>
        <v>2016</v>
      </c>
      <c r="F52" s="4">
        <f t="shared" si="7"/>
        <v>48</v>
      </c>
      <c r="G52" s="4" t="str">
        <f t="shared" si="8"/>
        <v>2016-48</v>
      </c>
      <c r="H52" s="2">
        <f t="shared" si="9"/>
        <v>42694</v>
      </c>
      <c r="I52" s="4">
        <f t="shared" si="10"/>
        <v>2016</v>
      </c>
      <c r="J52" s="4">
        <f t="shared" si="11"/>
        <v>48</v>
      </c>
      <c r="K52" s="4" t="str">
        <f t="shared" si="12"/>
        <v>2016-48</v>
      </c>
      <c r="L52" s="4">
        <f t="shared" si="4"/>
        <v>0.5</v>
      </c>
      <c r="M52" s="4" t="e">
        <f t="shared" ca="1" si="5"/>
        <v>#N/A</v>
      </c>
    </row>
    <row r="53" spans="1:13" x14ac:dyDescent="0.25">
      <c r="A53" s="2">
        <f t="shared" si="0"/>
        <v>42698</v>
      </c>
      <c r="B53" s="2">
        <f t="shared" si="1"/>
        <v>42698</v>
      </c>
      <c r="C53" s="30" t="str">
        <f t="shared" si="2"/>
        <v>Story</v>
      </c>
      <c r="D53" s="2">
        <f t="shared" si="3"/>
        <v>42694</v>
      </c>
      <c r="E53" s="4">
        <f t="shared" si="6"/>
        <v>2016</v>
      </c>
      <c r="F53" s="4">
        <f t="shared" si="7"/>
        <v>48</v>
      </c>
      <c r="G53" s="4" t="str">
        <f t="shared" si="8"/>
        <v>2016-48</v>
      </c>
      <c r="H53" s="2">
        <f t="shared" si="9"/>
        <v>42694</v>
      </c>
      <c r="I53" s="4">
        <f t="shared" si="10"/>
        <v>2016</v>
      </c>
      <c r="J53" s="4">
        <f t="shared" si="11"/>
        <v>48</v>
      </c>
      <c r="K53" s="4" t="str">
        <f t="shared" si="12"/>
        <v>2016-48</v>
      </c>
      <c r="L53" s="4">
        <f t="shared" si="4"/>
        <v>0.5</v>
      </c>
      <c r="M53" s="4" t="e">
        <f t="shared" ca="1" si="5"/>
        <v>#N/A</v>
      </c>
    </row>
    <row r="54" spans="1:13" x14ac:dyDescent="0.25">
      <c r="A54" s="2">
        <f t="shared" si="0"/>
        <v>42698</v>
      </c>
      <c r="B54" s="2">
        <f t="shared" si="1"/>
        <v>42698</v>
      </c>
      <c r="C54" s="30" t="str">
        <f t="shared" si="2"/>
        <v>Defect</v>
      </c>
      <c r="D54" s="2">
        <f t="shared" si="3"/>
        <v>42694</v>
      </c>
      <c r="E54" s="4">
        <f t="shared" si="6"/>
        <v>2016</v>
      </c>
      <c r="F54" s="4">
        <f t="shared" si="7"/>
        <v>48</v>
      </c>
      <c r="G54" s="4" t="str">
        <f t="shared" si="8"/>
        <v>2016-48</v>
      </c>
      <c r="H54" s="2">
        <f t="shared" si="9"/>
        <v>42694</v>
      </c>
      <c r="I54" s="4">
        <f t="shared" si="10"/>
        <v>2016</v>
      </c>
      <c r="J54" s="4">
        <f t="shared" si="11"/>
        <v>48</v>
      </c>
      <c r="K54" s="4" t="str">
        <f t="shared" si="12"/>
        <v>2016-48</v>
      </c>
      <c r="L54" s="4">
        <f t="shared" si="4"/>
        <v>0.5</v>
      </c>
      <c r="M54" s="4" t="e">
        <f t="shared" ca="1" si="5"/>
        <v>#N/A</v>
      </c>
    </row>
    <row r="55" spans="1:13" x14ac:dyDescent="0.25">
      <c r="A55" s="2">
        <f t="shared" si="0"/>
        <v>42698</v>
      </c>
      <c r="B55" s="2">
        <f t="shared" si="1"/>
        <v>42677</v>
      </c>
      <c r="C55" s="30" t="str">
        <f t="shared" si="2"/>
        <v>Story</v>
      </c>
      <c r="D55" s="2">
        <f t="shared" si="3"/>
        <v>42694</v>
      </c>
      <c r="E55" s="4">
        <f t="shared" si="6"/>
        <v>2016</v>
      </c>
      <c r="F55" s="4">
        <f t="shared" si="7"/>
        <v>48</v>
      </c>
      <c r="G55" s="4" t="str">
        <f t="shared" si="8"/>
        <v>2016-48</v>
      </c>
      <c r="H55" s="2">
        <f t="shared" si="9"/>
        <v>42673</v>
      </c>
      <c r="I55" s="4">
        <f t="shared" si="10"/>
        <v>2016</v>
      </c>
      <c r="J55" s="4">
        <f t="shared" si="11"/>
        <v>45</v>
      </c>
      <c r="K55" s="4" t="str">
        <f t="shared" si="12"/>
        <v>2016-45</v>
      </c>
      <c r="L55" s="4">
        <f t="shared" si="4"/>
        <v>21</v>
      </c>
      <c r="M55" s="4" t="e">
        <f t="shared" ca="1" si="5"/>
        <v>#N/A</v>
      </c>
    </row>
    <row r="56" spans="1:13" x14ac:dyDescent="0.25">
      <c r="A56" s="2">
        <f t="shared" si="0"/>
        <v>42698</v>
      </c>
      <c r="B56" s="2">
        <f t="shared" si="1"/>
        <v>42674</v>
      </c>
      <c r="C56" s="30" t="str">
        <f t="shared" si="2"/>
        <v>Defect</v>
      </c>
      <c r="D56" s="2">
        <f t="shared" si="3"/>
        <v>42694</v>
      </c>
      <c r="E56" s="4">
        <f t="shared" si="6"/>
        <v>2016</v>
      </c>
      <c r="F56" s="4">
        <f t="shared" si="7"/>
        <v>48</v>
      </c>
      <c r="G56" s="4" t="str">
        <f t="shared" si="8"/>
        <v>2016-48</v>
      </c>
      <c r="H56" s="2">
        <f t="shared" si="9"/>
        <v>42673</v>
      </c>
      <c r="I56" s="4">
        <f t="shared" si="10"/>
        <v>2016</v>
      </c>
      <c r="J56" s="4">
        <f t="shared" si="11"/>
        <v>45</v>
      </c>
      <c r="K56" s="4" t="str">
        <f t="shared" si="12"/>
        <v>2016-45</v>
      </c>
      <c r="L56" s="4">
        <f t="shared" si="4"/>
        <v>24</v>
      </c>
      <c r="M56" s="4" t="e">
        <f t="shared" ca="1" si="5"/>
        <v>#N/A</v>
      </c>
    </row>
    <row r="57" spans="1:13" x14ac:dyDescent="0.25">
      <c r="A57" s="2">
        <f t="shared" si="0"/>
        <v>42699</v>
      </c>
      <c r="B57" s="2">
        <f t="shared" si="1"/>
        <v>42653</v>
      </c>
      <c r="C57" s="30" t="str">
        <f t="shared" si="2"/>
        <v>Story</v>
      </c>
      <c r="D57" s="2">
        <f t="shared" si="3"/>
        <v>42694</v>
      </c>
      <c r="E57" s="4">
        <f t="shared" si="6"/>
        <v>2016</v>
      </c>
      <c r="F57" s="4">
        <f t="shared" si="7"/>
        <v>48</v>
      </c>
      <c r="G57" s="4" t="str">
        <f t="shared" si="8"/>
        <v>2016-48</v>
      </c>
      <c r="H57" s="2">
        <f t="shared" si="9"/>
        <v>42652</v>
      </c>
      <c r="I57" s="4">
        <f t="shared" si="10"/>
        <v>2016</v>
      </c>
      <c r="J57" s="4">
        <f t="shared" si="11"/>
        <v>42</v>
      </c>
      <c r="K57" s="4" t="str">
        <f t="shared" si="12"/>
        <v>2016-42</v>
      </c>
      <c r="L57" s="4">
        <f t="shared" si="4"/>
        <v>46</v>
      </c>
      <c r="M57" s="4" t="e">
        <f t="shared" ca="1" si="5"/>
        <v>#N/A</v>
      </c>
    </row>
    <row r="58" spans="1:13" x14ac:dyDescent="0.25">
      <c r="A58" s="2">
        <f t="shared" si="0"/>
        <v>42699</v>
      </c>
      <c r="B58" s="2">
        <f t="shared" si="1"/>
        <v>42699</v>
      </c>
      <c r="C58" s="30" t="str">
        <f t="shared" si="2"/>
        <v>Defect</v>
      </c>
      <c r="D58" s="2">
        <f t="shared" si="3"/>
        <v>42694</v>
      </c>
      <c r="E58" s="4">
        <f t="shared" si="6"/>
        <v>2016</v>
      </c>
      <c r="F58" s="4">
        <f t="shared" si="7"/>
        <v>48</v>
      </c>
      <c r="G58" s="4" t="str">
        <f t="shared" si="8"/>
        <v>2016-48</v>
      </c>
      <c r="H58" s="2">
        <f t="shared" si="9"/>
        <v>42694</v>
      </c>
      <c r="I58" s="4">
        <f t="shared" si="10"/>
        <v>2016</v>
      </c>
      <c r="J58" s="4">
        <f t="shared" si="11"/>
        <v>48</v>
      </c>
      <c r="K58" s="4" t="str">
        <f t="shared" si="12"/>
        <v>2016-48</v>
      </c>
      <c r="L58" s="4">
        <f t="shared" si="4"/>
        <v>0.5</v>
      </c>
      <c r="M58" s="4" t="e">
        <f t="shared" ca="1" si="5"/>
        <v>#N/A</v>
      </c>
    </row>
    <row r="59" spans="1:13" x14ac:dyDescent="0.25">
      <c r="A59" s="2">
        <f t="shared" si="0"/>
        <v>42699</v>
      </c>
      <c r="B59" s="2">
        <f t="shared" si="1"/>
        <v>42688</v>
      </c>
      <c r="C59" s="30" t="str">
        <f t="shared" si="2"/>
        <v>Story</v>
      </c>
      <c r="D59" s="2">
        <f t="shared" si="3"/>
        <v>42694</v>
      </c>
      <c r="E59" s="4">
        <f t="shared" si="6"/>
        <v>2016</v>
      </c>
      <c r="F59" s="4">
        <f t="shared" si="7"/>
        <v>48</v>
      </c>
      <c r="G59" s="4" t="str">
        <f t="shared" si="8"/>
        <v>2016-48</v>
      </c>
      <c r="H59" s="2">
        <f t="shared" si="9"/>
        <v>42687</v>
      </c>
      <c r="I59" s="4">
        <f t="shared" si="10"/>
        <v>2016</v>
      </c>
      <c r="J59" s="4">
        <f t="shared" si="11"/>
        <v>47</v>
      </c>
      <c r="K59" s="4" t="str">
        <f t="shared" si="12"/>
        <v>2016-47</v>
      </c>
      <c r="L59" s="4">
        <f t="shared" si="4"/>
        <v>11</v>
      </c>
      <c r="M59" s="4" t="e">
        <f t="shared" ca="1" si="5"/>
        <v>#N/A</v>
      </c>
    </row>
    <row r="60" spans="1:13" x14ac:dyDescent="0.25">
      <c r="A60" s="2">
        <f t="shared" si="0"/>
        <v>42699</v>
      </c>
      <c r="B60" s="2">
        <f t="shared" si="1"/>
        <v>42688</v>
      </c>
      <c r="C60" s="30" t="str">
        <f t="shared" si="2"/>
        <v>Story</v>
      </c>
      <c r="D60" s="2">
        <f t="shared" si="3"/>
        <v>42694</v>
      </c>
      <c r="E60" s="4">
        <f t="shared" si="6"/>
        <v>2016</v>
      </c>
      <c r="F60" s="4">
        <f t="shared" si="7"/>
        <v>48</v>
      </c>
      <c r="G60" s="4" t="str">
        <f t="shared" si="8"/>
        <v>2016-48</v>
      </c>
      <c r="H60" s="2">
        <f t="shared" si="9"/>
        <v>42687</v>
      </c>
      <c r="I60" s="4">
        <f t="shared" si="10"/>
        <v>2016</v>
      </c>
      <c r="J60" s="4">
        <f t="shared" si="11"/>
        <v>47</v>
      </c>
      <c r="K60" s="4" t="str">
        <f t="shared" si="12"/>
        <v>2016-47</v>
      </c>
      <c r="L60" s="4">
        <f t="shared" si="4"/>
        <v>11</v>
      </c>
      <c r="M60" s="4" t="e">
        <f t="shared" ca="1" si="5"/>
        <v>#N/A</v>
      </c>
    </row>
    <row r="61" spans="1:13" x14ac:dyDescent="0.25">
      <c r="A61" s="2">
        <f t="shared" si="0"/>
        <v>42702</v>
      </c>
      <c r="B61" s="2">
        <f t="shared" si="1"/>
        <v>42698</v>
      </c>
      <c r="C61" s="30" t="str">
        <f t="shared" si="2"/>
        <v>Story</v>
      </c>
      <c r="D61" s="2">
        <f t="shared" si="3"/>
        <v>42701</v>
      </c>
      <c r="E61" s="4">
        <f t="shared" si="6"/>
        <v>2016</v>
      </c>
      <c r="F61" s="4">
        <f t="shared" si="7"/>
        <v>49</v>
      </c>
      <c r="G61" s="4" t="str">
        <f t="shared" si="8"/>
        <v>2016-49</v>
      </c>
      <c r="H61" s="2">
        <f t="shared" si="9"/>
        <v>42694</v>
      </c>
      <c r="I61" s="4">
        <f t="shared" si="10"/>
        <v>2016</v>
      </c>
      <c r="J61" s="4">
        <f t="shared" si="11"/>
        <v>48</v>
      </c>
      <c r="K61" s="4" t="str">
        <f t="shared" si="12"/>
        <v>2016-48</v>
      </c>
      <c r="L61" s="4">
        <f t="shared" si="4"/>
        <v>4</v>
      </c>
      <c r="M61" s="4" t="e">
        <f t="shared" ca="1" si="5"/>
        <v>#N/A</v>
      </c>
    </row>
    <row r="62" spans="1:13" x14ac:dyDescent="0.25">
      <c r="A62" s="2">
        <f t="shared" si="0"/>
        <v>42702</v>
      </c>
      <c r="B62" s="2">
        <f t="shared" si="1"/>
        <v>42653</v>
      </c>
      <c r="C62" s="30" t="str">
        <f t="shared" si="2"/>
        <v>Story</v>
      </c>
      <c r="D62" s="2">
        <f t="shared" si="3"/>
        <v>42701</v>
      </c>
      <c r="E62" s="4">
        <f t="shared" si="6"/>
        <v>2016</v>
      </c>
      <c r="F62" s="4">
        <f t="shared" si="7"/>
        <v>49</v>
      </c>
      <c r="G62" s="4" t="str">
        <f t="shared" si="8"/>
        <v>2016-49</v>
      </c>
      <c r="H62" s="2">
        <f t="shared" si="9"/>
        <v>42652</v>
      </c>
      <c r="I62" s="4">
        <f t="shared" si="10"/>
        <v>2016</v>
      </c>
      <c r="J62" s="4">
        <f t="shared" si="11"/>
        <v>42</v>
      </c>
      <c r="K62" s="4" t="str">
        <f t="shared" si="12"/>
        <v>2016-42</v>
      </c>
      <c r="L62" s="4">
        <f t="shared" si="4"/>
        <v>49</v>
      </c>
      <c r="M62" s="4" t="e">
        <f t="shared" ca="1" si="5"/>
        <v>#N/A</v>
      </c>
    </row>
    <row r="63" spans="1:13" x14ac:dyDescent="0.25">
      <c r="A63" s="2">
        <f t="shared" si="0"/>
        <v>42702</v>
      </c>
      <c r="B63" s="2">
        <f t="shared" si="1"/>
        <v>42698</v>
      </c>
      <c r="C63" s="30" t="str">
        <f t="shared" si="2"/>
        <v>Story</v>
      </c>
      <c r="D63" s="2">
        <f t="shared" si="3"/>
        <v>42701</v>
      </c>
      <c r="E63" s="4">
        <f t="shared" si="6"/>
        <v>2016</v>
      </c>
      <c r="F63" s="4">
        <f t="shared" si="7"/>
        <v>49</v>
      </c>
      <c r="G63" s="4" t="str">
        <f t="shared" si="8"/>
        <v>2016-49</v>
      </c>
      <c r="H63" s="2">
        <f t="shared" si="9"/>
        <v>42694</v>
      </c>
      <c r="I63" s="4">
        <f t="shared" si="10"/>
        <v>2016</v>
      </c>
      <c r="J63" s="4">
        <f t="shared" si="11"/>
        <v>48</v>
      </c>
      <c r="K63" s="4" t="str">
        <f t="shared" si="12"/>
        <v>2016-48</v>
      </c>
      <c r="L63" s="4">
        <f t="shared" si="4"/>
        <v>4</v>
      </c>
      <c r="M63" s="4" t="e">
        <f t="shared" ca="1" si="5"/>
        <v>#N/A</v>
      </c>
    </row>
    <row r="64" spans="1:13" x14ac:dyDescent="0.25">
      <c r="A64" s="2">
        <f t="shared" si="0"/>
        <v>42703</v>
      </c>
      <c r="B64" s="2">
        <f t="shared" si="1"/>
        <v>42660</v>
      </c>
      <c r="C64" s="30" t="str">
        <f t="shared" si="2"/>
        <v>Story</v>
      </c>
      <c r="D64" s="2">
        <f t="shared" si="3"/>
        <v>42701</v>
      </c>
      <c r="E64" s="4">
        <f t="shared" si="6"/>
        <v>2016</v>
      </c>
      <c r="F64" s="4">
        <f t="shared" si="7"/>
        <v>49</v>
      </c>
      <c r="G64" s="4" t="str">
        <f t="shared" si="8"/>
        <v>2016-49</v>
      </c>
      <c r="H64" s="2">
        <f t="shared" si="9"/>
        <v>42659</v>
      </c>
      <c r="I64" s="4">
        <f t="shared" si="10"/>
        <v>2016</v>
      </c>
      <c r="J64" s="4">
        <f t="shared" si="11"/>
        <v>43</v>
      </c>
      <c r="K64" s="4" t="str">
        <f t="shared" si="12"/>
        <v>2016-43</v>
      </c>
      <c r="L64" s="4">
        <f t="shared" si="4"/>
        <v>43</v>
      </c>
      <c r="M64" s="4" t="e">
        <f t="shared" ca="1" si="5"/>
        <v>#N/A</v>
      </c>
    </row>
    <row r="65" spans="1:13" x14ac:dyDescent="0.25">
      <c r="A65" s="2">
        <f t="shared" si="0"/>
        <v>42703</v>
      </c>
      <c r="B65" s="2">
        <f t="shared" si="1"/>
        <v>42698</v>
      </c>
      <c r="C65" s="30" t="str">
        <f t="shared" si="2"/>
        <v>Story</v>
      </c>
      <c r="D65" s="2">
        <f t="shared" si="3"/>
        <v>42701</v>
      </c>
      <c r="E65" s="4">
        <f t="shared" si="6"/>
        <v>2016</v>
      </c>
      <c r="F65" s="4">
        <f t="shared" si="7"/>
        <v>49</v>
      </c>
      <c r="G65" s="4" t="str">
        <f t="shared" si="8"/>
        <v>2016-49</v>
      </c>
      <c r="H65" s="2">
        <f t="shared" si="9"/>
        <v>42694</v>
      </c>
      <c r="I65" s="4">
        <f t="shared" si="10"/>
        <v>2016</v>
      </c>
      <c r="J65" s="4">
        <f t="shared" si="11"/>
        <v>48</v>
      </c>
      <c r="K65" s="4" t="str">
        <f t="shared" si="12"/>
        <v>2016-48</v>
      </c>
      <c r="L65" s="4">
        <f t="shared" si="4"/>
        <v>5</v>
      </c>
      <c r="M65" s="4" t="e">
        <f t="shared" ca="1" si="5"/>
        <v>#N/A</v>
      </c>
    </row>
    <row r="66" spans="1:13" x14ac:dyDescent="0.25">
      <c r="A66" s="2">
        <f t="shared" ref="A66:A129" si="13">IF(AND(TRIM(INDEX(CompletedDateValues,ROW(A66)))&lt;&gt;"",INDEX(CompletedDateValues,ROW(A66))&gt;0),INT(INDEX(CompletedDateValues,ROW(A66))),"")</f>
        <v>42704</v>
      </c>
      <c r="B66" s="2">
        <f t="shared" ref="B66:B129" si="14">IF(AND(TRIM(INDEX(StartDateValues,ROW(A66)))&lt;&gt;"",INDEX(StartDateValues,ROW(A66))&gt;0),INT(INDEX(StartDateValues,ROW(A66))),"")</f>
        <v>42703</v>
      </c>
      <c r="C66" s="30" t="str">
        <f t="shared" ref="C66:C129" si="15">IF(AND(TRIM(INDEX(WorkTypeValues,ROW(A66)))&lt;&gt;"",INDEX(WorkTypeValues,ROW(A66))&gt;0),INDEX(WorkTypeValues,ROW(A66)),"")</f>
        <v>Story</v>
      </c>
      <c r="D66" s="2">
        <f t="shared" ref="D66:D129" si="16">IF(A66="","",A66 - (WEEKDAY(A66)-1))</f>
        <v>42701</v>
      </c>
      <c r="E66" s="4">
        <f t="shared" si="6"/>
        <v>2016</v>
      </c>
      <c r="F66" s="4">
        <f t="shared" si="7"/>
        <v>49</v>
      </c>
      <c r="G66" s="4" t="str">
        <f t="shared" si="8"/>
        <v>2016-49</v>
      </c>
      <c r="H66" s="2">
        <f t="shared" si="9"/>
        <v>42701</v>
      </c>
      <c r="I66" s="4">
        <f t="shared" si="10"/>
        <v>2016</v>
      </c>
      <c r="J66" s="4">
        <f t="shared" si="11"/>
        <v>49</v>
      </c>
      <c r="K66" s="4" t="str">
        <f t="shared" si="12"/>
        <v>2016-49</v>
      </c>
      <c r="L66" s="4">
        <f t="shared" ref="L66:L129" si="17">IF(OR(A66="",B66=""),NA(),MAX(0,IF(A66-B66=0,SameDayCycleTimeSettingValue,A66-B66)))</f>
        <v>1</v>
      </c>
      <c r="M66" s="4" t="e">
        <f t="shared" ref="M66:M129" ca="1" si="18">IF(OR(A66&lt;&gt;"",B66=""),NA(),MAX(0,IF(_xlfn.DAYS(NOW(),B66)=0,SameDayCycleTimeSettingValue,_xlfn.DAYS(NOW(),B66))))</f>
        <v>#N/A</v>
      </c>
    </row>
    <row r="67" spans="1:13" x14ac:dyDescent="0.25">
      <c r="A67" s="2">
        <f t="shared" si="13"/>
        <v>42704</v>
      </c>
      <c r="B67" s="2">
        <f t="shared" si="14"/>
        <v>42692</v>
      </c>
      <c r="C67" s="30" t="str">
        <f t="shared" si="15"/>
        <v>Defect</v>
      </c>
      <c r="D67" s="2">
        <f t="shared" si="16"/>
        <v>42701</v>
      </c>
      <c r="E67" s="4">
        <f t="shared" ref="E67:E130" si="19">IF(D67="", "",YEAR(D67))</f>
        <v>2016</v>
      </c>
      <c r="F67" s="4">
        <f t="shared" ref="F67:F130" si="20">IF(D67="","",WEEKNUM(D67))</f>
        <v>49</v>
      </c>
      <c r="G67" s="4" t="str">
        <f t="shared" ref="G67:G130" si="21">IF(D67="","",E67&amp;"-"&amp;TEXT(F67,"00"))</f>
        <v>2016-49</v>
      </c>
      <c r="H67" s="2">
        <f t="shared" ref="H67:H130" si="22">IF(B67="","",B67 - (WEEKDAY(B67)-1))</f>
        <v>42687</v>
      </c>
      <c r="I67" s="4">
        <f t="shared" ref="I67:I130" si="23">IF(H67="", "",YEAR(H67))</f>
        <v>2016</v>
      </c>
      <c r="J67" s="4">
        <f t="shared" ref="J67:J130" si="24">IF(H67="","",WEEKNUM(H67))</f>
        <v>47</v>
      </c>
      <c r="K67" s="4" t="str">
        <f t="shared" ref="K67:K130" si="25">IF(H67="","",I67&amp;"-"&amp;TEXT(J67,"00"))</f>
        <v>2016-47</v>
      </c>
      <c r="L67" s="4">
        <f t="shared" si="17"/>
        <v>12</v>
      </c>
      <c r="M67" s="4" t="e">
        <f t="shared" ca="1" si="18"/>
        <v>#N/A</v>
      </c>
    </row>
    <row r="68" spans="1:13" x14ac:dyDescent="0.25">
      <c r="A68" s="2">
        <f t="shared" si="13"/>
        <v>42704</v>
      </c>
      <c r="B68" s="2">
        <f t="shared" si="14"/>
        <v>42704</v>
      </c>
      <c r="C68" s="30" t="str">
        <f t="shared" si="15"/>
        <v>Story</v>
      </c>
      <c r="D68" s="2">
        <f t="shared" si="16"/>
        <v>42701</v>
      </c>
      <c r="E68" s="4">
        <f t="shared" si="19"/>
        <v>2016</v>
      </c>
      <c r="F68" s="4">
        <f t="shared" si="20"/>
        <v>49</v>
      </c>
      <c r="G68" s="4" t="str">
        <f t="shared" si="21"/>
        <v>2016-49</v>
      </c>
      <c r="H68" s="2">
        <f t="shared" si="22"/>
        <v>42701</v>
      </c>
      <c r="I68" s="4">
        <f t="shared" si="23"/>
        <v>2016</v>
      </c>
      <c r="J68" s="4">
        <f t="shared" si="24"/>
        <v>49</v>
      </c>
      <c r="K68" s="4" t="str">
        <f t="shared" si="25"/>
        <v>2016-49</v>
      </c>
      <c r="L68" s="4">
        <f t="shared" si="17"/>
        <v>0.5</v>
      </c>
      <c r="M68" s="4" t="e">
        <f t="shared" ca="1" si="18"/>
        <v>#N/A</v>
      </c>
    </row>
    <row r="69" spans="1:13" x14ac:dyDescent="0.25">
      <c r="A69" s="2">
        <f t="shared" si="13"/>
        <v>42705</v>
      </c>
      <c r="B69" s="2">
        <f t="shared" si="14"/>
        <v>42705</v>
      </c>
      <c r="C69" s="30" t="str">
        <f t="shared" si="15"/>
        <v>Defect</v>
      </c>
      <c r="D69" s="2">
        <f t="shared" si="16"/>
        <v>42701</v>
      </c>
      <c r="E69" s="4">
        <f t="shared" si="19"/>
        <v>2016</v>
      </c>
      <c r="F69" s="4">
        <f t="shared" si="20"/>
        <v>49</v>
      </c>
      <c r="G69" s="4" t="str">
        <f t="shared" si="21"/>
        <v>2016-49</v>
      </c>
      <c r="H69" s="2">
        <f t="shared" si="22"/>
        <v>42701</v>
      </c>
      <c r="I69" s="4">
        <f t="shared" si="23"/>
        <v>2016</v>
      </c>
      <c r="J69" s="4">
        <f t="shared" si="24"/>
        <v>49</v>
      </c>
      <c r="K69" s="4" t="str">
        <f t="shared" si="25"/>
        <v>2016-49</v>
      </c>
      <c r="L69" s="4">
        <f t="shared" si="17"/>
        <v>0.5</v>
      </c>
      <c r="M69" s="4" t="e">
        <f t="shared" ca="1" si="18"/>
        <v>#N/A</v>
      </c>
    </row>
    <row r="70" spans="1:13" x14ac:dyDescent="0.25">
      <c r="A70" s="2">
        <f t="shared" si="13"/>
        <v>42705</v>
      </c>
      <c r="B70" s="2">
        <f t="shared" si="14"/>
        <v>42698</v>
      </c>
      <c r="C70" s="30" t="str">
        <f t="shared" si="15"/>
        <v>Defect</v>
      </c>
      <c r="D70" s="2">
        <f t="shared" si="16"/>
        <v>42701</v>
      </c>
      <c r="E70" s="4">
        <f t="shared" si="19"/>
        <v>2016</v>
      </c>
      <c r="F70" s="4">
        <f t="shared" si="20"/>
        <v>49</v>
      </c>
      <c r="G70" s="4" t="str">
        <f t="shared" si="21"/>
        <v>2016-49</v>
      </c>
      <c r="H70" s="2">
        <f t="shared" si="22"/>
        <v>42694</v>
      </c>
      <c r="I70" s="4">
        <f t="shared" si="23"/>
        <v>2016</v>
      </c>
      <c r="J70" s="4">
        <f t="shared" si="24"/>
        <v>48</v>
      </c>
      <c r="K70" s="4" t="str">
        <f t="shared" si="25"/>
        <v>2016-48</v>
      </c>
      <c r="L70" s="4">
        <f t="shared" si="17"/>
        <v>7</v>
      </c>
      <c r="M70" s="4" t="e">
        <f t="shared" ca="1" si="18"/>
        <v>#N/A</v>
      </c>
    </row>
    <row r="71" spans="1:13" x14ac:dyDescent="0.25">
      <c r="A71" s="2">
        <f t="shared" si="13"/>
        <v>42705</v>
      </c>
      <c r="B71" s="2">
        <f t="shared" si="14"/>
        <v>42699</v>
      </c>
      <c r="C71" s="30" t="str">
        <f t="shared" si="15"/>
        <v>Story</v>
      </c>
      <c r="D71" s="2">
        <f t="shared" si="16"/>
        <v>42701</v>
      </c>
      <c r="E71" s="4">
        <f t="shared" si="19"/>
        <v>2016</v>
      </c>
      <c r="F71" s="4">
        <f t="shared" si="20"/>
        <v>49</v>
      </c>
      <c r="G71" s="4" t="str">
        <f t="shared" si="21"/>
        <v>2016-49</v>
      </c>
      <c r="H71" s="2">
        <f t="shared" si="22"/>
        <v>42694</v>
      </c>
      <c r="I71" s="4">
        <f t="shared" si="23"/>
        <v>2016</v>
      </c>
      <c r="J71" s="4">
        <f t="shared" si="24"/>
        <v>48</v>
      </c>
      <c r="K71" s="4" t="str">
        <f t="shared" si="25"/>
        <v>2016-48</v>
      </c>
      <c r="L71" s="4">
        <f t="shared" si="17"/>
        <v>6</v>
      </c>
      <c r="M71" s="4" t="e">
        <f t="shared" ca="1" si="18"/>
        <v>#N/A</v>
      </c>
    </row>
    <row r="72" spans="1:13" x14ac:dyDescent="0.25">
      <c r="A72" s="2">
        <f t="shared" si="13"/>
        <v>42705</v>
      </c>
      <c r="B72" s="2">
        <f t="shared" si="14"/>
        <v>42692</v>
      </c>
      <c r="C72" s="30" t="str">
        <f t="shared" si="15"/>
        <v>Story</v>
      </c>
      <c r="D72" s="2">
        <f t="shared" si="16"/>
        <v>42701</v>
      </c>
      <c r="E72" s="4">
        <f t="shared" si="19"/>
        <v>2016</v>
      </c>
      <c r="F72" s="4">
        <f t="shared" si="20"/>
        <v>49</v>
      </c>
      <c r="G72" s="4" t="str">
        <f t="shared" si="21"/>
        <v>2016-49</v>
      </c>
      <c r="H72" s="2">
        <f t="shared" si="22"/>
        <v>42687</v>
      </c>
      <c r="I72" s="4">
        <f t="shared" si="23"/>
        <v>2016</v>
      </c>
      <c r="J72" s="4">
        <f t="shared" si="24"/>
        <v>47</v>
      </c>
      <c r="K72" s="4" t="str">
        <f t="shared" si="25"/>
        <v>2016-47</v>
      </c>
      <c r="L72" s="4">
        <f t="shared" si="17"/>
        <v>13</v>
      </c>
      <c r="M72" s="4" t="e">
        <f t="shared" ca="1" si="18"/>
        <v>#N/A</v>
      </c>
    </row>
    <row r="73" spans="1:13" x14ac:dyDescent="0.25">
      <c r="A73" s="2">
        <f t="shared" si="13"/>
        <v>42705</v>
      </c>
      <c r="B73" s="2">
        <f t="shared" si="14"/>
        <v>42705</v>
      </c>
      <c r="C73" s="30" t="str">
        <f t="shared" si="15"/>
        <v>Story</v>
      </c>
      <c r="D73" s="2">
        <f t="shared" si="16"/>
        <v>42701</v>
      </c>
      <c r="E73" s="4">
        <f t="shared" si="19"/>
        <v>2016</v>
      </c>
      <c r="F73" s="4">
        <f t="shared" si="20"/>
        <v>49</v>
      </c>
      <c r="G73" s="4" t="str">
        <f t="shared" si="21"/>
        <v>2016-49</v>
      </c>
      <c r="H73" s="2">
        <f t="shared" si="22"/>
        <v>42701</v>
      </c>
      <c r="I73" s="4">
        <f t="shared" si="23"/>
        <v>2016</v>
      </c>
      <c r="J73" s="4">
        <f t="shared" si="24"/>
        <v>49</v>
      </c>
      <c r="K73" s="4" t="str">
        <f t="shared" si="25"/>
        <v>2016-49</v>
      </c>
      <c r="L73" s="4">
        <f t="shared" si="17"/>
        <v>0.5</v>
      </c>
      <c r="M73" s="4" t="e">
        <f t="shared" ca="1" si="18"/>
        <v>#N/A</v>
      </c>
    </row>
    <row r="74" spans="1:13" x14ac:dyDescent="0.25">
      <c r="A74" s="2">
        <f t="shared" si="13"/>
        <v>42706</v>
      </c>
      <c r="B74" s="2">
        <f t="shared" si="14"/>
        <v>42698</v>
      </c>
      <c r="C74" s="30" t="str">
        <f t="shared" si="15"/>
        <v>Defect</v>
      </c>
      <c r="D74" s="2">
        <f t="shared" si="16"/>
        <v>42701</v>
      </c>
      <c r="E74" s="4">
        <f t="shared" si="19"/>
        <v>2016</v>
      </c>
      <c r="F74" s="4">
        <f t="shared" si="20"/>
        <v>49</v>
      </c>
      <c r="G74" s="4" t="str">
        <f t="shared" si="21"/>
        <v>2016-49</v>
      </c>
      <c r="H74" s="2">
        <f t="shared" si="22"/>
        <v>42694</v>
      </c>
      <c r="I74" s="4">
        <f t="shared" si="23"/>
        <v>2016</v>
      </c>
      <c r="J74" s="4">
        <f t="shared" si="24"/>
        <v>48</v>
      </c>
      <c r="K74" s="4" t="str">
        <f t="shared" si="25"/>
        <v>2016-48</v>
      </c>
      <c r="L74" s="4">
        <f t="shared" si="17"/>
        <v>8</v>
      </c>
      <c r="M74" s="4" t="e">
        <f t="shared" ca="1" si="18"/>
        <v>#N/A</v>
      </c>
    </row>
    <row r="75" spans="1:13" x14ac:dyDescent="0.25">
      <c r="A75" s="2">
        <f t="shared" si="13"/>
        <v>42706</v>
      </c>
      <c r="B75" s="2">
        <f t="shared" si="14"/>
        <v>42657</v>
      </c>
      <c r="C75" s="30" t="str">
        <f t="shared" si="15"/>
        <v>Defect</v>
      </c>
      <c r="D75" s="2">
        <f t="shared" si="16"/>
        <v>42701</v>
      </c>
      <c r="E75" s="4">
        <f t="shared" si="19"/>
        <v>2016</v>
      </c>
      <c r="F75" s="4">
        <f t="shared" si="20"/>
        <v>49</v>
      </c>
      <c r="G75" s="4" t="str">
        <f t="shared" si="21"/>
        <v>2016-49</v>
      </c>
      <c r="H75" s="2">
        <f t="shared" si="22"/>
        <v>42652</v>
      </c>
      <c r="I75" s="4">
        <f t="shared" si="23"/>
        <v>2016</v>
      </c>
      <c r="J75" s="4">
        <f t="shared" si="24"/>
        <v>42</v>
      </c>
      <c r="K75" s="4" t="str">
        <f t="shared" si="25"/>
        <v>2016-42</v>
      </c>
      <c r="L75" s="4">
        <f t="shared" si="17"/>
        <v>49</v>
      </c>
      <c r="M75" s="4" t="e">
        <f t="shared" ca="1" si="18"/>
        <v>#N/A</v>
      </c>
    </row>
    <row r="76" spans="1:13" x14ac:dyDescent="0.25">
      <c r="A76" s="2">
        <f t="shared" si="13"/>
        <v>42706</v>
      </c>
      <c r="B76" s="2">
        <f t="shared" si="14"/>
        <v>42705</v>
      </c>
      <c r="C76" s="30" t="str">
        <f t="shared" si="15"/>
        <v>Story</v>
      </c>
      <c r="D76" s="2">
        <f t="shared" si="16"/>
        <v>42701</v>
      </c>
      <c r="E76" s="4">
        <f t="shared" si="19"/>
        <v>2016</v>
      </c>
      <c r="F76" s="4">
        <f t="shared" si="20"/>
        <v>49</v>
      </c>
      <c r="G76" s="4" t="str">
        <f t="shared" si="21"/>
        <v>2016-49</v>
      </c>
      <c r="H76" s="2">
        <f t="shared" si="22"/>
        <v>42701</v>
      </c>
      <c r="I76" s="4">
        <f t="shared" si="23"/>
        <v>2016</v>
      </c>
      <c r="J76" s="4">
        <f t="shared" si="24"/>
        <v>49</v>
      </c>
      <c r="K76" s="4" t="str">
        <f t="shared" si="25"/>
        <v>2016-49</v>
      </c>
      <c r="L76" s="4">
        <f t="shared" si="17"/>
        <v>1</v>
      </c>
      <c r="M76" s="4" t="e">
        <f t="shared" ca="1" si="18"/>
        <v>#N/A</v>
      </c>
    </row>
    <row r="77" spans="1:13" x14ac:dyDescent="0.25">
      <c r="A77" s="2">
        <f t="shared" si="13"/>
        <v>42709</v>
      </c>
      <c r="B77" s="2">
        <f t="shared" si="14"/>
        <v>42705</v>
      </c>
      <c r="C77" s="30" t="str">
        <f t="shared" si="15"/>
        <v>Defect</v>
      </c>
      <c r="D77" s="2">
        <f t="shared" si="16"/>
        <v>42708</v>
      </c>
      <c r="E77" s="4">
        <f t="shared" si="19"/>
        <v>2016</v>
      </c>
      <c r="F77" s="4">
        <f t="shared" si="20"/>
        <v>50</v>
      </c>
      <c r="G77" s="4" t="str">
        <f t="shared" si="21"/>
        <v>2016-50</v>
      </c>
      <c r="H77" s="2">
        <f t="shared" si="22"/>
        <v>42701</v>
      </c>
      <c r="I77" s="4">
        <f t="shared" si="23"/>
        <v>2016</v>
      </c>
      <c r="J77" s="4">
        <f t="shared" si="24"/>
        <v>49</v>
      </c>
      <c r="K77" s="4" t="str">
        <f t="shared" si="25"/>
        <v>2016-49</v>
      </c>
      <c r="L77" s="4">
        <f t="shared" si="17"/>
        <v>4</v>
      </c>
      <c r="M77" s="4" t="e">
        <f t="shared" ca="1" si="18"/>
        <v>#N/A</v>
      </c>
    </row>
    <row r="78" spans="1:13" x14ac:dyDescent="0.25">
      <c r="A78" s="2">
        <f t="shared" si="13"/>
        <v>42709</v>
      </c>
      <c r="B78" s="2">
        <f t="shared" si="14"/>
        <v>42698</v>
      </c>
      <c r="C78" s="30" t="str">
        <f t="shared" si="15"/>
        <v>Defect</v>
      </c>
      <c r="D78" s="2">
        <f t="shared" si="16"/>
        <v>42708</v>
      </c>
      <c r="E78" s="4">
        <f t="shared" si="19"/>
        <v>2016</v>
      </c>
      <c r="F78" s="4">
        <f t="shared" si="20"/>
        <v>50</v>
      </c>
      <c r="G78" s="4" t="str">
        <f t="shared" si="21"/>
        <v>2016-50</v>
      </c>
      <c r="H78" s="2">
        <f t="shared" si="22"/>
        <v>42694</v>
      </c>
      <c r="I78" s="4">
        <f t="shared" si="23"/>
        <v>2016</v>
      </c>
      <c r="J78" s="4">
        <f t="shared" si="24"/>
        <v>48</v>
      </c>
      <c r="K78" s="4" t="str">
        <f t="shared" si="25"/>
        <v>2016-48</v>
      </c>
      <c r="L78" s="4">
        <f t="shared" si="17"/>
        <v>11</v>
      </c>
      <c r="M78" s="4" t="e">
        <f t="shared" ca="1" si="18"/>
        <v>#N/A</v>
      </c>
    </row>
    <row r="79" spans="1:13" x14ac:dyDescent="0.25">
      <c r="A79" s="2">
        <f t="shared" si="13"/>
        <v>42709</v>
      </c>
      <c r="B79" s="2">
        <f t="shared" si="14"/>
        <v>42703</v>
      </c>
      <c r="C79" s="30" t="str">
        <f t="shared" si="15"/>
        <v>Story</v>
      </c>
      <c r="D79" s="2">
        <f t="shared" si="16"/>
        <v>42708</v>
      </c>
      <c r="E79" s="4">
        <f t="shared" si="19"/>
        <v>2016</v>
      </c>
      <c r="F79" s="4">
        <f t="shared" si="20"/>
        <v>50</v>
      </c>
      <c r="G79" s="4" t="str">
        <f t="shared" si="21"/>
        <v>2016-50</v>
      </c>
      <c r="H79" s="2">
        <f t="shared" si="22"/>
        <v>42701</v>
      </c>
      <c r="I79" s="4">
        <f t="shared" si="23"/>
        <v>2016</v>
      </c>
      <c r="J79" s="4">
        <f t="shared" si="24"/>
        <v>49</v>
      </c>
      <c r="K79" s="4" t="str">
        <f t="shared" si="25"/>
        <v>2016-49</v>
      </c>
      <c r="L79" s="4">
        <f t="shared" si="17"/>
        <v>6</v>
      </c>
      <c r="M79" s="4" t="e">
        <f t="shared" ca="1" si="18"/>
        <v>#N/A</v>
      </c>
    </row>
    <row r="80" spans="1:13" x14ac:dyDescent="0.25">
      <c r="A80" s="2">
        <f t="shared" si="13"/>
        <v>42712</v>
      </c>
      <c r="B80" s="2">
        <f t="shared" si="14"/>
        <v>42703</v>
      </c>
      <c r="C80" s="30" t="str">
        <f t="shared" si="15"/>
        <v>Story</v>
      </c>
      <c r="D80" s="2">
        <f t="shared" si="16"/>
        <v>42708</v>
      </c>
      <c r="E80" s="4">
        <f t="shared" si="19"/>
        <v>2016</v>
      </c>
      <c r="F80" s="4">
        <f t="shared" si="20"/>
        <v>50</v>
      </c>
      <c r="G80" s="4" t="str">
        <f t="shared" si="21"/>
        <v>2016-50</v>
      </c>
      <c r="H80" s="2">
        <f t="shared" si="22"/>
        <v>42701</v>
      </c>
      <c r="I80" s="4">
        <f t="shared" si="23"/>
        <v>2016</v>
      </c>
      <c r="J80" s="4">
        <f t="shared" si="24"/>
        <v>49</v>
      </c>
      <c r="K80" s="4" t="str">
        <f t="shared" si="25"/>
        <v>2016-49</v>
      </c>
      <c r="L80" s="4">
        <f t="shared" si="17"/>
        <v>9</v>
      </c>
      <c r="M80" s="4" t="e">
        <f t="shared" ca="1" si="18"/>
        <v>#N/A</v>
      </c>
    </row>
    <row r="81" spans="1:13" x14ac:dyDescent="0.25">
      <c r="A81" s="2">
        <f t="shared" si="13"/>
        <v>42712</v>
      </c>
      <c r="B81" s="2">
        <f t="shared" si="14"/>
        <v>42709</v>
      </c>
      <c r="C81" s="30" t="str">
        <f t="shared" si="15"/>
        <v>Story</v>
      </c>
      <c r="D81" s="2">
        <f t="shared" si="16"/>
        <v>42708</v>
      </c>
      <c r="E81" s="4">
        <f t="shared" si="19"/>
        <v>2016</v>
      </c>
      <c r="F81" s="4">
        <f t="shared" si="20"/>
        <v>50</v>
      </c>
      <c r="G81" s="4" t="str">
        <f t="shared" si="21"/>
        <v>2016-50</v>
      </c>
      <c r="H81" s="2">
        <f t="shared" si="22"/>
        <v>42708</v>
      </c>
      <c r="I81" s="4">
        <f t="shared" si="23"/>
        <v>2016</v>
      </c>
      <c r="J81" s="4">
        <f t="shared" si="24"/>
        <v>50</v>
      </c>
      <c r="K81" s="4" t="str">
        <f t="shared" si="25"/>
        <v>2016-50</v>
      </c>
      <c r="L81" s="4">
        <f t="shared" si="17"/>
        <v>3</v>
      </c>
      <c r="M81" s="4" t="e">
        <f t="shared" ca="1" si="18"/>
        <v>#N/A</v>
      </c>
    </row>
    <row r="82" spans="1:13" x14ac:dyDescent="0.25">
      <c r="A82" s="2">
        <f t="shared" si="13"/>
        <v>42712</v>
      </c>
      <c r="B82" s="2">
        <f t="shared" si="14"/>
        <v>42710</v>
      </c>
      <c r="C82" s="30" t="str">
        <f t="shared" si="15"/>
        <v>Story</v>
      </c>
      <c r="D82" s="2">
        <f t="shared" si="16"/>
        <v>42708</v>
      </c>
      <c r="E82" s="4">
        <f t="shared" si="19"/>
        <v>2016</v>
      </c>
      <c r="F82" s="4">
        <f t="shared" si="20"/>
        <v>50</v>
      </c>
      <c r="G82" s="4" t="str">
        <f t="shared" si="21"/>
        <v>2016-50</v>
      </c>
      <c r="H82" s="2">
        <f t="shared" si="22"/>
        <v>42708</v>
      </c>
      <c r="I82" s="4">
        <f t="shared" si="23"/>
        <v>2016</v>
      </c>
      <c r="J82" s="4">
        <f t="shared" si="24"/>
        <v>50</v>
      </c>
      <c r="K82" s="4" t="str">
        <f t="shared" si="25"/>
        <v>2016-50</v>
      </c>
      <c r="L82" s="4">
        <f t="shared" si="17"/>
        <v>2</v>
      </c>
      <c r="M82" s="4" t="e">
        <f t="shared" ca="1" si="18"/>
        <v>#N/A</v>
      </c>
    </row>
    <row r="83" spans="1:13" x14ac:dyDescent="0.25">
      <c r="A83" s="2">
        <f t="shared" si="13"/>
        <v>42716</v>
      </c>
      <c r="B83" s="2">
        <f t="shared" si="14"/>
        <v>42712</v>
      </c>
      <c r="C83" s="30" t="str">
        <f t="shared" si="15"/>
        <v>Story</v>
      </c>
      <c r="D83" s="2">
        <f t="shared" si="16"/>
        <v>42715</v>
      </c>
      <c r="E83" s="4">
        <f t="shared" si="19"/>
        <v>2016</v>
      </c>
      <c r="F83" s="4">
        <f t="shared" si="20"/>
        <v>51</v>
      </c>
      <c r="G83" s="4" t="str">
        <f t="shared" si="21"/>
        <v>2016-51</v>
      </c>
      <c r="H83" s="2">
        <f t="shared" si="22"/>
        <v>42708</v>
      </c>
      <c r="I83" s="4">
        <f t="shared" si="23"/>
        <v>2016</v>
      </c>
      <c r="J83" s="4">
        <f t="shared" si="24"/>
        <v>50</v>
      </c>
      <c r="K83" s="4" t="str">
        <f t="shared" si="25"/>
        <v>2016-50</v>
      </c>
      <c r="L83" s="4">
        <f t="shared" si="17"/>
        <v>4</v>
      </c>
      <c r="M83" s="4" t="e">
        <f t="shared" ca="1" si="18"/>
        <v>#N/A</v>
      </c>
    </row>
    <row r="84" spans="1:13" x14ac:dyDescent="0.25">
      <c r="A84" s="2">
        <f t="shared" si="13"/>
        <v>42717</v>
      </c>
      <c r="B84" s="2">
        <f t="shared" si="14"/>
        <v>42716</v>
      </c>
      <c r="C84" s="30" t="str">
        <f t="shared" si="15"/>
        <v>Story</v>
      </c>
      <c r="D84" s="2">
        <f t="shared" si="16"/>
        <v>42715</v>
      </c>
      <c r="E84" s="4">
        <f t="shared" si="19"/>
        <v>2016</v>
      </c>
      <c r="F84" s="4">
        <f t="shared" si="20"/>
        <v>51</v>
      </c>
      <c r="G84" s="4" t="str">
        <f t="shared" si="21"/>
        <v>2016-51</v>
      </c>
      <c r="H84" s="2">
        <f t="shared" si="22"/>
        <v>42715</v>
      </c>
      <c r="I84" s="4">
        <f t="shared" si="23"/>
        <v>2016</v>
      </c>
      <c r="J84" s="4">
        <f t="shared" si="24"/>
        <v>51</v>
      </c>
      <c r="K84" s="4" t="str">
        <f t="shared" si="25"/>
        <v>2016-51</v>
      </c>
      <c r="L84" s="4">
        <f t="shared" si="17"/>
        <v>1</v>
      </c>
      <c r="M84" s="4" t="e">
        <f t="shared" ca="1" si="18"/>
        <v>#N/A</v>
      </c>
    </row>
    <row r="85" spans="1:13" x14ac:dyDescent="0.25">
      <c r="A85" s="2">
        <f t="shared" si="13"/>
        <v>42718</v>
      </c>
      <c r="B85" s="2">
        <f t="shared" si="14"/>
        <v>42705</v>
      </c>
      <c r="C85" s="30" t="str">
        <f t="shared" si="15"/>
        <v>Defect</v>
      </c>
      <c r="D85" s="2">
        <f t="shared" si="16"/>
        <v>42715</v>
      </c>
      <c r="E85" s="4">
        <f t="shared" si="19"/>
        <v>2016</v>
      </c>
      <c r="F85" s="4">
        <f t="shared" si="20"/>
        <v>51</v>
      </c>
      <c r="G85" s="4" t="str">
        <f t="shared" si="21"/>
        <v>2016-51</v>
      </c>
      <c r="H85" s="2">
        <f t="shared" si="22"/>
        <v>42701</v>
      </c>
      <c r="I85" s="4">
        <f t="shared" si="23"/>
        <v>2016</v>
      </c>
      <c r="J85" s="4">
        <f t="shared" si="24"/>
        <v>49</v>
      </c>
      <c r="K85" s="4" t="str">
        <f t="shared" si="25"/>
        <v>2016-49</v>
      </c>
      <c r="L85" s="4">
        <f t="shared" si="17"/>
        <v>13</v>
      </c>
      <c r="M85" s="4" t="e">
        <f t="shared" ca="1" si="18"/>
        <v>#N/A</v>
      </c>
    </row>
    <row r="86" spans="1:13" x14ac:dyDescent="0.25">
      <c r="A86" s="2">
        <f t="shared" si="13"/>
        <v>42723</v>
      </c>
      <c r="B86" s="2">
        <f t="shared" si="14"/>
        <v>42720</v>
      </c>
      <c r="C86" s="30" t="str">
        <f t="shared" si="15"/>
        <v>Story</v>
      </c>
      <c r="D86" s="2">
        <f t="shared" si="16"/>
        <v>42722</v>
      </c>
      <c r="E86" s="4">
        <f t="shared" si="19"/>
        <v>2016</v>
      </c>
      <c r="F86" s="4">
        <f t="shared" si="20"/>
        <v>52</v>
      </c>
      <c r="G86" s="4" t="str">
        <f t="shared" si="21"/>
        <v>2016-52</v>
      </c>
      <c r="H86" s="2">
        <f t="shared" si="22"/>
        <v>42715</v>
      </c>
      <c r="I86" s="4">
        <f t="shared" si="23"/>
        <v>2016</v>
      </c>
      <c r="J86" s="4">
        <f t="shared" si="24"/>
        <v>51</v>
      </c>
      <c r="K86" s="4" t="str">
        <f t="shared" si="25"/>
        <v>2016-51</v>
      </c>
      <c r="L86" s="4">
        <f t="shared" si="17"/>
        <v>3</v>
      </c>
      <c r="M86" s="4" t="e">
        <f t="shared" ca="1" si="18"/>
        <v>#N/A</v>
      </c>
    </row>
    <row r="87" spans="1:13" x14ac:dyDescent="0.25">
      <c r="A87" s="2">
        <f t="shared" si="13"/>
        <v>42723</v>
      </c>
      <c r="B87" s="2">
        <f t="shared" si="14"/>
        <v>42677</v>
      </c>
      <c r="C87" s="30" t="str">
        <f t="shared" si="15"/>
        <v>Defect</v>
      </c>
      <c r="D87" s="2">
        <f t="shared" si="16"/>
        <v>42722</v>
      </c>
      <c r="E87" s="4">
        <f t="shared" si="19"/>
        <v>2016</v>
      </c>
      <c r="F87" s="4">
        <f t="shared" si="20"/>
        <v>52</v>
      </c>
      <c r="G87" s="4" t="str">
        <f t="shared" si="21"/>
        <v>2016-52</v>
      </c>
      <c r="H87" s="2">
        <f t="shared" si="22"/>
        <v>42673</v>
      </c>
      <c r="I87" s="4">
        <f t="shared" si="23"/>
        <v>2016</v>
      </c>
      <c r="J87" s="4">
        <f t="shared" si="24"/>
        <v>45</v>
      </c>
      <c r="K87" s="4" t="str">
        <f t="shared" si="25"/>
        <v>2016-45</v>
      </c>
      <c r="L87" s="4">
        <f t="shared" si="17"/>
        <v>46</v>
      </c>
      <c r="M87" s="4" t="e">
        <f t="shared" ca="1" si="18"/>
        <v>#N/A</v>
      </c>
    </row>
    <row r="88" spans="1:13" x14ac:dyDescent="0.25">
      <c r="A88" s="2">
        <f t="shared" si="13"/>
        <v>42725</v>
      </c>
      <c r="B88" s="2">
        <f t="shared" si="14"/>
        <v>42723</v>
      </c>
      <c r="C88" s="30" t="str">
        <f t="shared" si="15"/>
        <v>Story</v>
      </c>
      <c r="D88" s="2">
        <f t="shared" si="16"/>
        <v>42722</v>
      </c>
      <c r="E88" s="4">
        <f t="shared" si="19"/>
        <v>2016</v>
      </c>
      <c r="F88" s="4">
        <f t="shared" si="20"/>
        <v>52</v>
      </c>
      <c r="G88" s="4" t="str">
        <f t="shared" si="21"/>
        <v>2016-52</v>
      </c>
      <c r="H88" s="2">
        <f t="shared" si="22"/>
        <v>42722</v>
      </c>
      <c r="I88" s="4">
        <f t="shared" si="23"/>
        <v>2016</v>
      </c>
      <c r="J88" s="4">
        <f t="shared" si="24"/>
        <v>52</v>
      </c>
      <c r="K88" s="4" t="str">
        <f t="shared" si="25"/>
        <v>2016-52</v>
      </c>
      <c r="L88" s="4">
        <f t="shared" si="17"/>
        <v>2</v>
      </c>
      <c r="M88" s="4" t="e">
        <f t="shared" ca="1" si="18"/>
        <v>#N/A</v>
      </c>
    </row>
    <row r="89" spans="1:13" x14ac:dyDescent="0.25">
      <c r="A89" s="2">
        <f t="shared" si="13"/>
        <v>42726</v>
      </c>
      <c r="B89" s="2">
        <f t="shared" si="14"/>
        <v>42725</v>
      </c>
      <c r="C89" s="30" t="str">
        <f t="shared" si="15"/>
        <v>Story</v>
      </c>
      <c r="D89" s="2">
        <f t="shared" si="16"/>
        <v>42722</v>
      </c>
      <c r="E89" s="4">
        <f t="shared" si="19"/>
        <v>2016</v>
      </c>
      <c r="F89" s="4">
        <f t="shared" si="20"/>
        <v>52</v>
      </c>
      <c r="G89" s="4" t="str">
        <f t="shared" si="21"/>
        <v>2016-52</v>
      </c>
      <c r="H89" s="2">
        <f t="shared" si="22"/>
        <v>42722</v>
      </c>
      <c r="I89" s="4">
        <f t="shared" si="23"/>
        <v>2016</v>
      </c>
      <c r="J89" s="4">
        <f t="shared" si="24"/>
        <v>52</v>
      </c>
      <c r="K89" s="4" t="str">
        <f t="shared" si="25"/>
        <v>2016-52</v>
      </c>
      <c r="L89" s="4">
        <f t="shared" si="17"/>
        <v>1</v>
      </c>
      <c r="M89" s="4" t="e">
        <f t="shared" ca="1" si="18"/>
        <v>#N/A</v>
      </c>
    </row>
    <row r="90" spans="1:13" x14ac:dyDescent="0.25">
      <c r="A90" s="2">
        <f t="shared" si="13"/>
        <v>42727</v>
      </c>
      <c r="B90" s="2">
        <f t="shared" si="14"/>
        <v>42726</v>
      </c>
      <c r="C90" s="30" t="str">
        <f t="shared" si="15"/>
        <v>Story</v>
      </c>
      <c r="D90" s="2">
        <f t="shared" si="16"/>
        <v>42722</v>
      </c>
      <c r="E90" s="4">
        <f t="shared" si="19"/>
        <v>2016</v>
      </c>
      <c r="F90" s="4">
        <f t="shared" si="20"/>
        <v>52</v>
      </c>
      <c r="G90" s="4" t="str">
        <f t="shared" si="21"/>
        <v>2016-52</v>
      </c>
      <c r="H90" s="2">
        <f t="shared" si="22"/>
        <v>42722</v>
      </c>
      <c r="I90" s="4">
        <f t="shared" si="23"/>
        <v>2016</v>
      </c>
      <c r="J90" s="4">
        <f t="shared" si="24"/>
        <v>52</v>
      </c>
      <c r="K90" s="4" t="str">
        <f t="shared" si="25"/>
        <v>2016-52</v>
      </c>
      <c r="L90" s="4">
        <f t="shared" si="17"/>
        <v>1</v>
      </c>
      <c r="M90" s="4" t="e">
        <f t="shared" ca="1" si="18"/>
        <v>#N/A</v>
      </c>
    </row>
    <row r="91" spans="1:13" x14ac:dyDescent="0.25">
      <c r="A91" s="2">
        <f t="shared" si="13"/>
        <v>42730</v>
      </c>
      <c r="B91" s="2">
        <f t="shared" si="14"/>
        <v>42723</v>
      </c>
      <c r="C91" s="30" t="str">
        <f t="shared" si="15"/>
        <v>Story</v>
      </c>
      <c r="D91" s="2">
        <f t="shared" si="16"/>
        <v>42729</v>
      </c>
      <c r="E91" s="4">
        <f t="shared" si="19"/>
        <v>2016</v>
      </c>
      <c r="F91" s="4">
        <f t="shared" si="20"/>
        <v>53</v>
      </c>
      <c r="G91" s="4" t="str">
        <f t="shared" si="21"/>
        <v>2016-53</v>
      </c>
      <c r="H91" s="2">
        <f t="shared" si="22"/>
        <v>42722</v>
      </c>
      <c r="I91" s="4">
        <f t="shared" si="23"/>
        <v>2016</v>
      </c>
      <c r="J91" s="4">
        <f t="shared" si="24"/>
        <v>52</v>
      </c>
      <c r="K91" s="4" t="str">
        <f t="shared" si="25"/>
        <v>2016-52</v>
      </c>
      <c r="L91" s="4">
        <f t="shared" si="17"/>
        <v>7</v>
      </c>
      <c r="M91" s="4" t="e">
        <f t="shared" ca="1" si="18"/>
        <v>#N/A</v>
      </c>
    </row>
    <row r="92" spans="1:13" x14ac:dyDescent="0.25">
      <c r="A92" s="2" t="str">
        <f t="shared" si="13"/>
        <v/>
      </c>
      <c r="B92" s="2">
        <f t="shared" si="14"/>
        <v>42732</v>
      </c>
      <c r="C92" s="30" t="str">
        <f t="shared" si="15"/>
        <v>Story</v>
      </c>
      <c r="D92" s="2" t="str">
        <f t="shared" si="16"/>
        <v/>
      </c>
      <c r="E92" s="4" t="str">
        <f t="shared" si="19"/>
        <v/>
      </c>
      <c r="F92" s="4" t="str">
        <f t="shared" si="20"/>
        <v/>
      </c>
      <c r="G92" s="4" t="str">
        <f t="shared" si="21"/>
        <v/>
      </c>
      <c r="H92" s="2">
        <f t="shared" si="22"/>
        <v>42729</v>
      </c>
      <c r="I92" s="4">
        <f t="shared" si="23"/>
        <v>2016</v>
      </c>
      <c r="J92" s="4">
        <f t="shared" si="24"/>
        <v>53</v>
      </c>
      <c r="K92" s="4" t="str">
        <f t="shared" si="25"/>
        <v>2016-53</v>
      </c>
      <c r="L92" s="4" t="e">
        <f t="shared" si="17"/>
        <v>#N/A</v>
      </c>
      <c r="M92" s="4">
        <f t="shared" ca="1" si="18"/>
        <v>11</v>
      </c>
    </row>
    <row r="93" spans="1:13" x14ac:dyDescent="0.25">
      <c r="A93" s="2" t="str">
        <f t="shared" si="13"/>
        <v/>
      </c>
      <c r="B93" s="2">
        <f t="shared" si="14"/>
        <v>42730</v>
      </c>
      <c r="C93" s="30" t="str">
        <f t="shared" si="15"/>
        <v>Story</v>
      </c>
      <c r="D93" s="2" t="str">
        <f t="shared" si="16"/>
        <v/>
      </c>
      <c r="E93" s="4" t="str">
        <f t="shared" si="19"/>
        <v/>
      </c>
      <c r="F93" s="4" t="str">
        <f t="shared" si="20"/>
        <v/>
      </c>
      <c r="G93" s="4" t="str">
        <f t="shared" si="21"/>
        <v/>
      </c>
      <c r="H93" s="2">
        <f t="shared" si="22"/>
        <v>42729</v>
      </c>
      <c r="I93" s="4">
        <f t="shared" si="23"/>
        <v>2016</v>
      </c>
      <c r="J93" s="4">
        <f t="shared" si="24"/>
        <v>53</v>
      </c>
      <c r="K93" s="4" t="str">
        <f t="shared" si="25"/>
        <v>2016-53</v>
      </c>
      <c r="L93" s="4" t="e">
        <f t="shared" si="17"/>
        <v>#N/A</v>
      </c>
      <c r="M93" s="4">
        <f t="shared" ca="1" si="18"/>
        <v>13</v>
      </c>
    </row>
    <row r="94" spans="1:13" x14ac:dyDescent="0.25">
      <c r="A94" s="2" t="str">
        <f t="shared" si="13"/>
        <v/>
      </c>
      <c r="B94" s="2">
        <f t="shared" si="14"/>
        <v>42727</v>
      </c>
      <c r="C94" s="30" t="str">
        <f t="shared" si="15"/>
        <v>Story</v>
      </c>
      <c r="D94" s="2" t="str">
        <f t="shared" si="16"/>
        <v/>
      </c>
      <c r="E94" s="4" t="str">
        <f t="shared" si="19"/>
        <v/>
      </c>
      <c r="F94" s="4" t="str">
        <f t="shared" si="20"/>
        <v/>
      </c>
      <c r="G94" s="4" t="str">
        <f t="shared" si="21"/>
        <v/>
      </c>
      <c r="H94" s="2">
        <f t="shared" si="22"/>
        <v>42722</v>
      </c>
      <c r="I94" s="4">
        <f t="shared" si="23"/>
        <v>2016</v>
      </c>
      <c r="J94" s="4">
        <f t="shared" si="24"/>
        <v>52</v>
      </c>
      <c r="K94" s="4" t="str">
        <f t="shared" si="25"/>
        <v>2016-52</v>
      </c>
      <c r="L94" s="4" t="e">
        <f t="shared" si="17"/>
        <v>#N/A</v>
      </c>
      <c r="M94" s="4">
        <f t="shared" ca="1" si="18"/>
        <v>16</v>
      </c>
    </row>
    <row r="95" spans="1:13" x14ac:dyDescent="0.25">
      <c r="A95" s="2" t="str">
        <f t="shared" si="13"/>
        <v/>
      </c>
      <c r="B95" s="2">
        <f t="shared" si="14"/>
        <v>42727</v>
      </c>
      <c r="C95" s="30" t="str">
        <f t="shared" si="15"/>
        <v>Story</v>
      </c>
      <c r="D95" s="2" t="str">
        <f t="shared" si="16"/>
        <v/>
      </c>
      <c r="E95" s="4" t="str">
        <f t="shared" si="19"/>
        <v/>
      </c>
      <c r="F95" s="4" t="str">
        <f t="shared" si="20"/>
        <v/>
      </c>
      <c r="G95" s="4" t="str">
        <f t="shared" si="21"/>
        <v/>
      </c>
      <c r="H95" s="2">
        <f t="shared" si="22"/>
        <v>42722</v>
      </c>
      <c r="I95" s="4">
        <f t="shared" si="23"/>
        <v>2016</v>
      </c>
      <c r="J95" s="4">
        <f t="shared" si="24"/>
        <v>52</v>
      </c>
      <c r="K95" s="4" t="str">
        <f t="shared" si="25"/>
        <v>2016-52</v>
      </c>
      <c r="L95" s="4" t="e">
        <f t="shared" si="17"/>
        <v>#N/A</v>
      </c>
      <c r="M95" s="4">
        <f t="shared" ca="1" si="18"/>
        <v>16</v>
      </c>
    </row>
    <row r="96" spans="1:13" x14ac:dyDescent="0.25">
      <c r="A96" s="2" t="str">
        <f t="shared" si="13"/>
        <v/>
      </c>
      <c r="B96" s="2">
        <f t="shared" si="14"/>
        <v>42723</v>
      </c>
      <c r="C96" s="30" t="str">
        <f t="shared" si="15"/>
        <v>Defect</v>
      </c>
      <c r="D96" s="2" t="str">
        <f t="shared" si="16"/>
        <v/>
      </c>
      <c r="E96" s="4" t="str">
        <f t="shared" si="19"/>
        <v/>
      </c>
      <c r="F96" s="4" t="str">
        <f t="shared" si="20"/>
        <v/>
      </c>
      <c r="G96" s="4" t="str">
        <f t="shared" si="21"/>
        <v/>
      </c>
      <c r="H96" s="2">
        <f t="shared" si="22"/>
        <v>42722</v>
      </c>
      <c r="I96" s="4">
        <f t="shared" si="23"/>
        <v>2016</v>
      </c>
      <c r="J96" s="4">
        <f t="shared" si="24"/>
        <v>52</v>
      </c>
      <c r="K96" s="4" t="str">
        <f t="shared" si="25"/>
        <v>2016-52</v>
      </c>
      <c r="L96" s="4" t="e">
        <f t="shared" si="17"/>
        <v>#N/A</v>
      </c>
      <c r="M96" s="4">
        <f t="shared" ca="1" si="18"/>
        <v>20</v>
      </c>
    </row>
    <row r="97" spans="1:13" x14ac:dyDescent="0.25">
      <c r="A97" s="2" t="str">
        <f t="shared" si="13"/>
        <v/>
      </c>
      <c r="B97" s="2">
        <f t="shared" si="14"/>
        <v>42723</v>
      </c>
      <c r="C97" s="30" t="str">
        <f t="shared" si="15"/>
        <v>Story</v>
      </c>
      <c r="D97" s="2" t="str">
        <f t="shared" si="16"/>
        <v/>
      </c>
      <c r="E97" s="4" t="str">
        <f t="shared" si="19"/>
        <v/>
      </c>
      <c r="F97" s="4" t="str">
        <f t="shared" si="20"/>
        <v/>
      </c>
      <c r="G97" s="4" t="str">
        <f t="shared" si="21"/>
        <v/>
      </c>
      <c r="H97" s="2">
        <f t="shared" si="22"/>
        <v>42722</v>
      </c>
      <c r="I97" s="4">
        <f t="shared" si="23"/>
        <v>2016</v>
      </c>
      <c r="J97" s="4">
        <f t="shared" si="24"/>
        <v>52</v>
      </c>
      <c r="K97" s="4" t="str">
        <f t="shared" si="25"/>
        <v>2016-52</v>
      </c>
      <c r="L97" s="4" t="e">
        <f t="shared" si="17"/>
        <v>#N/A</v>
      </c>
      <c r="M97" s="4">
        <f t="shared" ca="1" si="18"/>
        <v>20</v>
      </c>
    </row>
    <row r="98" spans="1:13" x14ac:dyDescent="0.25">
      <c r="A98" s="2" t="str">
        <f t="shared" si="13"/>
        <v/>
      </c>
      <c r="B98" s="2">
        <f t="shared" si="14"/>
        <v>42723</v>
      </c>
      <c r="C98" s="30" t="str">
        <f t="shared" si="15"/>
        <v>Defect</v>
      </c>
      <c r="D98" s="2" t="str">
        <f t="shared" si="16"/>
        <v/>
      </c>
      <c r="E98" s="4" t="str">
        <f t="shared" si="19"/>
        <v/>
      </c>
      <c r="F98" s="4" t="str">
        <f t="shared" si="20"/>
        <v/>
      </c>
      <c r="G98" s="4" t="str">
        <f t="shared" si="21"/>
        <v/>
      </c>
      <c r="H98" s="2">
        <f t="shared" si="22"/>
        <v>42722</v>
      </c>
      <c r="I98" s="4">
        <f t="shared" si="23"/>
        <v>2016</v>
      </c>
      <c r="J98" s="4">
        <f t="shared" si="24"/>
        <v>52</v>
      </c>
      <c r="K98" s="4" t="str">
        <f t="shared" si="25"/>
        <v>2016-52</v>
      </c>
      <c r="L98" s="4" t="e">
        <f t="shared" si="17"/>
        <v>#N/A</v>
      </c>
      <c r="M98" s="4">
        <f t="shared" ca="1" si="18"/>
        <v>20</v>
      </c>
    </row>
    <row r="99" spans="1:13" x14ac:dyDescent="0.25">
      <c r="A99" s="2" t="str">
        <f t="shared" si="13"/>
        <v/>
      </c>
      <c r="B99" s="2">
        <f t="shared" si="14"/>
        <v>42720</v>
      </c>
      <c r="C99" s="30" t="str">
        <f t="shared" si="15"/>
        <v>Story</v>
      </c>
      <c r="D99" s="2" t="str">
        <f t="shared" si="16"/>
        <v/>
      </c>
      <c r="E99" s="4" t="str">
        <f t="shared" si="19"/>
        <v/>
      </c>
      <c r="F99" s="4" t="str">
        <f t="shared" si="20"/>
        <v/>
      </c>
      <c r="G99" s="4" t="str">
        <f t="shared" si="21"/>
        <v/>
      </c>
      <c r="H99" s="2">
        <f t="shared" si="22"/>
        <v>42715</v>
      </c>
      <c r="I99" s="4">
        <f t="shared" si="23"/>
        <v>2016</v>
      </c>
      <c r="J99" s="4">
        <f t="shared" si="24"/>
        <v>51</v>
      </c>
      <c r="K99" s="4" t="str">
        <f t="shared" si="25"/>
        <v>2016-51</v>
      </c>
      <c r="L99" s="4" t="e">
        <f t="shared" si="17"/>
        <v>#N/A</v>
      </c>
      <c r="M99" s="4">
        <f t="shared" ca="1" si="18"/>
        <v>23</v>
      </c>
    </row>
    <row r="100" spans="1:13" x14ac:dyDescent="0.25">
      <c r="A100" s="2" t="str">
        <f t="shared" si="13"/>
        <v/>
      </c>
      <c r="B100" s="2">
        <f t="shared" si="14"/>
        <v>42718</v>
      </c>
      <c r="C100" s="30" t="str">
        <f t="shared" si="15"/>
        <v>Story</v>
      </c>
      <c r="D100" s="2" t="str">
        <f t="shared" si="16"/>
        <v/>
      </c>
      <c r="E100" s="4" t="str">
        <f t="shared" si="19"/>
        <v/>
      </c>
      <c r="F100" s="4" t="str">
        <f t="shared" si="20"/>
        <v/>
      </c>
      <c r="G100" s="4" t="str">
        <f t="shared" si="21"/>
        <v/>
      </c>
      <c r="H100" s="2">
        <f t="shared" si="22"/>
        <v>42715</v>
      </c>
      <c r="I100" s="4">
        <f t="shared" si="23"/>
        <v>2016</v>
      </c>
      <c r="J100" s="4">
        <f t="shared" si="24"/>
        <v>51</v>
      </c>
      <c r="K100" s="4" t="str">
        <f t="shared" si="25"/>
        <v>2016-51</v>
      </c>
      <c r="L100" s="4" t="e">
        <f t="shared" si="17"/>
        <v>#N/A</v>
      </c>
      <c r="M100" s="4">
        <f t="shared" ca="1" si="18"/>
        <v>25</v>
      </c>
    </row>
    <row r="101" spans="1:13" x14ac:dyDescent="0.25">
      <c r="A101" s="2" t="str">
        <f t="shared" si="13"/>
        <v/>
      </c>
      <c r="B101" s="2">
        <f t="shared" si="14"/>
        <v>42717</v>
      </c>
      <c r="C101" s="30" t="str">
        <f t="shared" si="15"/>
        <v>Story</v>
      </c>
      <c r="D101" s="2" t="str">
        <f t="shared" si="16"/>
        <v/>
      </c>
      <c r="E101" s="4" t="str">
        <f t="shared" si="19"/>
        <v/>
      </c>
      <c r="F101" s="4" t="str">
        <f t="shared" si="20"/>
        <v/>
      </c>
      <c r="G101" s="4" t="str">
        <f t="shared" si="21"/>
        <v/>
      </c>
      <c r="H101" s="2">
        <f t="shared" si="22"/>
        <v>42715</v>
      </c>
      <c r="I101" s="4">
        <f t="shared" si="23"/>
        <v>2016</v>
      </c>
      <c r="J101" s="4">
        <f t="shared" si="24"/>
        <v>51</v>
      </c>
      <c r="K101" s="4" t="str">
        <f t="shared" si="25"/>
        <v>2016-51</v>
      </c>
      <c r="L101" s="4" t="e">
        <f t="shared" si="17"/>
        <v>#N/A</v>
      </c>
      <c r="M101" s="4">
        <f t="shared" ca="1" si="18"/>
        <v>26</v>
      </c>
    </row>
    <row r="102" spans="1:13" x14ac:dyDescent="0.25">
      <c r="A102" s="2" t="str">
        <f t="shared" si="13"/>
        <v/>
      </c>
      <c r="B102" s="2">
        <f t="shared" si="14"/>
        <v>42717</v>
      </c>
      <c r="C102" s="30" t="str">
        <f t="shared" si="15"/>
        <v>Story</v>
      </c>
      <c r="D102" s="2" t="str">
        <f t="shared" si="16"/>
        <v/>
      </c>
      <c r="E102" s="4" t="str">
        <f t="shared" si="19"/>
        <v/>
      </c>
      <c r="F102" s="4" t="str">
        <f t="shared" si="20"/>
        <v/>
      </c>
      <c r="G102" s="4" t="str">
        <f t="shared" si="21"/>
        <v/>
      </c>
      <c r="H102" s="2">
        <f t="shared" si="22"/>
        <v>42715</v>
      </c>
      <c r="I102" s="4">
        <f t="shared" si="23"/>
        <v>2016</v>
      </c>
      <c r="J102" s="4">
        <f t="shared" si="24"/>
        <v>51</v>
      </c>
      <c r="K102" s="4" t="str">
        <f t="shared" si="25"/>
        <v>2016-51</v>
      </c>
      <c r="L102" s="4" t="e">
        <f t="shared" si="17"/>
        <v>#N/A</v>
      </c>
      <c r="M102" s="4">
        <f t="shared" ca="1" si="18"/>
        <v>26</v>
      </c>
    </row>
    <row r="103" spans="1:13" x14ac:dyDescent="0.25">
      <c r="A103" s="2" t="str">
        <f t="shared" si="13"/>
        <v/>
      </c>
      <c r="B103" s="2">
        <f t="shared" si="14"/>
        <v>42711</v>
      </c>
      <c r="C103" s="30" t="str">
        <f t="shared" si="15"/>
        <v>Story</v>
      </c>
      <c r="D103" s="2" t="str">
        <f t="shared" si="16"/>
        <v/>
      </c>
      <c r="E103" s="4" t="str">
        <f t="shared" si="19"/>
        <v/>
      </c>
      <c r="F103" s="4" t="str">
        <f t="shared" si="20"/>
        <v/>
      </c>
      <c r="G103" s="4" t="str">
        <f t="shared" si="21"/>
        <v/>
      </c>
      <c r="H103" s="2">
        <f t="shared" si="22"/>
        <v>42708</v>
      </c>
      <c r="I103" s="4">
        <f t="shared" si="23"/>
        <v>2016</v>
      </c>
      <c r="J103" s="4">
        <f t="shared" si="24"/>
        <v>50</v>
      </c>
      <c r="K103" s="4" t="str">
        <f t="shared" si="25"/>
        <v>2016-50</v>
      </c>
      <c r="L103" s="4" t="e">
        <f t="shared" si="17"/>
        <v>#N/A</v>
      </c>
      <c r="M103" s="4">
        <f t="shared" ca="1" si="18"/>
        <v>32</v>
      </c>
    </row>
    <row r="104" spans="1:13" x14ac:dyDescent="0.25">
      <c r="A104" s="2" t="str">
        <f t="shared" si="13"/>
        <v/>
      </c>
      <c r="B104" s="2">
        <f t="shared" si="14"/>
        <v>42709</v>
      </c>
      <c r="C104" s="30" t="str">
        <f t="shared" si="15"/>
        <v>Story</v>
      </c>
      <c r="D104" s="2" t="str">
        <f t="shared" si="16"/>
        <v/>
      </c>
      <c r="E104" s="4" t="str">
        <f t="shared" si="19"/>
        <v/>
      </c>
      <c r="F104" s="4" t="str">
        <f t="shared" si="20"/>
        <v/>
      </c>
      <c r="G104" s="4" t="str">
        <f t="shared" si="21"/>
        <v/>
      </c>
      <c r="H104" s="2">
        <f t="shared" si="22"/>
        <v>42708</v>
      </c>
      <c r="I104" s="4">
        <f t="shared" si="23"/>
        <v>2016</v>
      </c>
      <c r="J104" s="4">
        <f t="shared" si="24"/>
        <v>50</v>
      </c>
      <c r="K104" s="4" t="str">
        <f t="shared" si="25"/>
        <v>2016-50</v>
      </c>
      <c r="L104" s="4" t="e">
        <f t="shared" si="17"/>
        <v>#N/A</v>
      </c>
      <c r="M104" s="4">
        <f t="shared" ca="1" si="18"/>
        <v>34</v>
      </c>
    </row>
    <row r="105" spans="1:13" x14ac:dyDescent="0.25">
      <c r="A105" s="2" t="str">
        <f t="shared" si="13"/>
        <v/>
      </c>
      <c r="B105" s="2">
        <f t="shared" si="14"/>
        <v>42705</v>
      </c>
      <c r="C105" s="30" t="str">
        <f t="shared" si="15"/>
        <v>Story</v>
      </c>
      <c r="D105" s="2" t="str">
        <f t="shared" si="16"/>
        <v/>
      </c>
      <c r="E105" s="4" t="str">
        <f t="shared" si="19"/>
        <v/>
      </c>
      <c r="F105" s="4" t="str">
        <f t="shared" si="20"/>
        <v/>
      </c>
      <c r="G105" s="4" t="str">
        <f t="shared" si="21"/>
        <v/>
      </c>
      <c r="H105" s="2">
        <f t="shared" si="22"/>
        <v>42701</v>
      </c>
      <c r="I105" s="4">
        <f t="shared" si="23"/>
        <v>2016</v>
      </c>
      <c r="J105" s="4">
        <f t="shared" si="24"/>
        <v>49</v>
      </c>
      <c r="K105" s="4" t="str">
        <f t="shared" si="25"/>
        <v>2016-49</v>
      </c>
      <c r="L105" s="4" t="e">
        <f t="shared" si="17"/>
        <v>#N/A</v>
      </c>
      <c r="M105" s="4">
        <f t="shared" ca="1" si="18"/>
        <v>38</v>
      </c>
    </row>
    <row r="106" spans="1:13" x14ac:dyDescent="0.25">
      <c r="A106" s="2" t="str">
        <f t="shared" si="13"/>
        <v/>
      </c>
      <c r="B106" s="2">
        <f t="shared" si="14"/>
        <v>42699</v>
      </c>
      <c r="C106" s="30" t="str">
        <f t="shared" si="15"/>
        <v>Story</v>
      </c>
      <c r="D106" s="2" t="str">
        <f t="shared" si="16"/>
        <v/>
      </c>
      <c r="E106" s="4" t="str">
        <f t="shared" si="19"/>
        <v/>
      </c>
      <c r="F106" s="4" t="str">
        <f t="shared" si="20"/>
        <v/>
      </c>
      <c r="G106" s="4" t="str">
        <f t="shared" si="21"/>
        <v/>
      </c>
      <c r="H106" s="2">
        <f t="shared" si="22"/>
        <v>42694</v>
      </c>
      <c r="I106" s="4">
        <f t="shared" si="23"/>
        <v>2016</v>
      </c>
      <c r="J106" s="4">
        <f t="shared" si="24"/>
        <v>48</v>
      </c>
      <c r="K106" s="4" t="str">
        <f t="shared" si="25"/>
        <v>2016-48</v>
      </c>
      <c r="L106" s="4" t="e">
        <f t="shared" si="17"/>
        <v>#N/A</v>
      </c>
      <c r="M106" s="4">
        <f t="shared" ca="1" si="18"/>
        <v>44</v>
      </c>
    </row>
    <row r="107" spans="1:13" x14ac:dyDescent="0.25">
      <c r="A107" s="2" t="str">
        <f t="shared" si="13"/>
        <v/>
      </c>
      <c r="B107" s="2">
        <f t="shared" si="14"/>
        <v>42698</v>
      </c>
      <c r="C107" s="30" t="str">
        <f t="shared" si="15"/>
        <v>Story</v>
      </c>
      <c r="D107" s="2" t="str">
        <f t="shared" si="16"/>
        <v/>
      </c>
      <c r="E107" s="4" t="str">
        <f t="shared" si="19"/>
        <v/>
      </c>
      <c r="F107" s="4" t="str">
        <f t="shared" si="20"/>
        <v/>
      </c>
      <c r="G107" s="4" t="str">
        <f t="shared" si="21"/>
        <v/>
      </c>
      <c r="H107" s="2">
        <f t="shared" si="22"/>
        <v>42694</v>
      </c>
      <c r="I107" s="4">
        <f t="shared" si="23"/>
        <v>2016</v>
      </c>
      <c r="J107" s="4">
        <f t="shared" si="24"/>
        <v>48</v>
      </c>
      <c r="K107" s="4" t="str">
        <f t="shared" si="25"/>
        <v>2016-48</v>
      </c>
      <c r="L107" s="4" t="e">
        <f t="shared" si="17"/>
        <v>#N/A</v>
      </c>
      <c r="M107" s="4">
        <f t="shared" ca="1" si="18"/>
        <v>45</v>
      </c>
    </row>
    <row r="108" spans="1:13" x14ac:dyDescent="0.25">
      <c r="A108" s="2" t="str">
        <f t="shared" si="13"/>
        <v/>
      </c>
      <c r="B108" s="2">
        <f t="shared" si="14"/>
        <v>42698</v>
      </c>
      <c r="C108" s="30" t="str">
        <f t="shared" si="15"/>
        <v>Story</v>
      </c>
      <c r="D108" s="2" t="str">
        <f t="shared" si="16"/>
        <v/>
      </c>
      <c r="E108" s="4" t="str">
        <f t="shared" si="19"/>
        <v/>
      </c>
      <c r="F108" s="4" t="str">
        <f t="shared" si="20"/>
        <v/>
      </c>
      <c r="G108" s="4" t="str">
        <f t="shared" si="21"/>
        <v/>
      </c>
      <c r="H108" s="2">
        <f t="shared" si="22"/>
        <v>42694</v>
      </c>
      <c r="I108" s="4">
        <f t="shared" si="23"/>
        <v>2016</v>
      </c>
      <c r="J108" s="4">
        <f t="shared" si="24"/>
        <v>48</v>
      </c>
      <c r="K108" s="4" t="str">
        <f t="shared" si="25"/>
        <v>2016-48</v>
      </c>
      <c r="L108" s="4" t="e">
        <f t="shared" si="17"/>
        <v>#N/A</v>
      </c>
      <c r="M108" s="4">
        <f t="shared" ca="1" si="18"/>
        <v>45</v>
      </c>
    </row>
    <row r="109" spans="1:13" x14ac:dyDescent="0.25">
      <c r="A109" s="2" t="str">
        <f t="shared" si="13"/>
        <v/>
      </c>
      <c r="B109" s="2">
        <f t="shared" si="14"/>
        <v>42698</v>
      </c>
      <c r="C109" s="30" t="str">
        <f t="shared" si="15"/>
        <v>Story</v>
      </c>
      <c r="D109" s="2" t="str">
        <f t="shared" si="16"/>
        <v/>
      </c>
      <c r="E109" s="4" t="str">
        <f t="shared" si="19"/>
        <v/>
      </c>
      <c r="F109" s="4" t="str">
        <f t="shared" si="20"/>
        <v/>
      </c>
      <c r="G109" s="4" t="str">
        <f t="shared" si="21"/>
        <v/>
      </c>
      <c r="H109" s="2">
        <f t="shared" si="22"/>
        <v>42694</v>
      </c>
      <c r="I109" s="4">
        <f t="shared" si="23"/>
        <v>2016</v>
      </c>
      <c r="J109" s="4">
        <f t="shared" si="24"/>
        <v>48</v>
      </c>
      <c r="K109" s="4" t="str">
        <f t="shared" si="25"/>
        <v>2016-48</v>
      </c>
      <c r="L109" s="4" t="e">
        <f t="shared" si="17"/>
        <v>#N/A</v>
      </c>
      <c r="M109" s="4">
        <f t="shared" ca="1" si="18"/>
        <v>45</v>
      </c>
    </row>
    <row r="110" spans="1:13" x14ac:dyDescent="0.25">
      <c r="A110" s="2" t="str">
        <f t="shared" si="13"/>
        <v/>
      </c>
      <c r="B110" s="2">
        <f t="shared" si="14"/>
        <v>42698</v>
      </c>
      <c r="C110" s="30" t="str">
        <f t="shared" si="15"/>
        <v>Story</v>
      </c>
      <c r="D110" s="2" t="str">
        <f t="shared" si="16"/>
        <v/>
      </c>
      <c r="E110" s="4" t="str">
        <f t="shared" si="19"/>
        <v/>
      </c>
      <c r="F110" s="4" t="str">
        <f t="shared" si="20"/>
        <v/>
      </c>
      <c r="G110" s="4" t="str">
        <f t="shared" si="21"/>
        <v/>
      </c>
      <c r="H110" s="2">
        <f t="shared" si="22"/>
        <v>42694</v>
      </c>
      <c r="I110" s="4">
        <f t="shared" si="23"/>
        <v>2016</v>
      </c>
      <c r="J110" s="4">
        <f t="shared" si="24"/>
        <v>48</v>
      </c>
      <c r="K110" s="4" t="str">
        <f t="shared" si="25"/>
        <v>2016-48</v>
      </c>
      <c r="L110" s="4" t="e">
        <f t="shared" si="17"/>
        <v>#N/A</v>
      </c>
      <c r="M110" s="4">
        <f t="shared" ca="1" si="18"/>
        <v>45</v>
      </c>
    </row>
    <row r="111" spans="1:13" x14ac:dyDescent="0.25">
      <c r="A111" s="2" t="str">
        <f t="shared" si="13"/>
        <v/>
      </c>
      <c r="B111" s="2">
        <f t="shared" si="14"/>
        <v>42698</v>
      </c>
      <c r="C111" s="30" t="str">
        <f t="shared" si="15"/>
        <v>Story</v>
      </c>
      <c r="D111" s="2" t="str">
        <f t="shared" si="16"/>
        <v/>
      </c>
      <c r="E111" s="4" t="str">
        <f t="shared" si="19"/>
        <v/>
      </c>
      <c r="F111" s="4" t="str">
        <f t="shared" si="20"/>
        <v/>
      </c>
      <c r="G111" s="4" t="str">
        <f t="shared" si="21"/>
        <v/>
      </c>
      <c r="H111" s="2">
        <f t="shared" si="22"/>
        <v>42694</v>
      </c>
      <c r="I111" s="4">
        <f t="shared" si="23"/>
        <v>2016</v>
      </c>
      <c r="J111" s="4">
        <f t="shared" si="24"/>
        <v>48</v>
      </c>
      <c r="K111" s="4" t="str">
        <f t="shared" si="25"/>
        <v>2016-48</v>
      </c>
      <c r="L111" s="4" t="e">
        <f t="shared" si="17"/>
        <v>#N/A</v>
      </c>
      <c r="M111" s="4">
        <f t="shared" ca="1" si="18"/>
        <v>45</v>
      </c>
    </row>
    <row r="112" spans="1:13" x14ac:dyDescent="0.25">
      <c r="A112" s="2" t="str">
        <f t="shared" si="13"/>
        <v/>
      </c>
      <c r="B112" s="2">
        <f t="shared" si="14"/>
        <v>42698</v>
      </c>
      <c r="C112" s="30" t="str">
        <f t="shared" si="15"/>
        <v>Story</v>
      </c>
      <c r="D112" s="2" t="str">
        <f t="shared" si="16"/>
        <v/>
      </c>
      <c r="E112" s="4" t="str">
        <f t="shared" si="19"/>
        <v/>
      </c>
      <c r="F112" s="4" t="str">
        <f t="shared" si="20"/>
        <v/>
      </c>
      <c r="G112" s="4" t="str">
        <f t="shared" si="21"/>
        <v/>
      </c>
      <c r="H112" s="2">
        <f t="shared" si="22"/>
        <v>42694</v>
      </c>
      <c r="I112" s="4">
        <f t="shared" si="23"/>
        <v>2016</v>
      </c>
      <c r="J112" s="4">
        <f t="shared" si="24"/>
        <v>48</v>
      </c>
      <c r="K112" s="4" t="str">
        <f t="shared" si="25"/>
        <v>2016-48</v>
      </c>
      <c r="L112" s="4" t="e">
        <f t="shared" si="17"/>
        <v>#N/A</v>
      </c>
      <c r="M112" s="4">
        <f t="shared" ca="1" si="18"/>
        <v>45</v>
      </c>
    </row>
    <row r="113" spans="1:13" x14ac:dyDescent="0.25">
      <c r="A113" s="2" t="str">
        <f t="shared" si="13"/>
        <v/>
      </c>
      <c r="B113" s="2">
        <f t="shared" si="14"/>
        <v>42698</v>
      </c>
      <c r="C113" s="30" t="str">
        <f t="shared" si="15"/>
        <v>Story</v>
      </c>
      <c r="D113" s="2" t="str">
        <f t="shared" si="16"/>
        <v/>
      </c>
      <c r="E113" s="4" t="str">
        <f t="shared" si="19"/>
        <v/>
      </c>
      <c r="F113" s="4" t="str">
        <f t="shared" si="20"/>
        <v/>
      </c>
      <c r="G113" s="4" t="str">
        <f t="shared" si="21"/>
        <v/>
      </c>
      <c r="H113" s="2">
        <f t="shared" si="22"/>
        <v>42694</v>
      </c>
      <c r="I113" s="4">
        <f t="shared" si="23"/>
        <v>2016</v>
      </c>
      <c r="J113" s="4">
        <f t="shared" si="24"/>
        <v>48</v>
      </c>
      <c r="K113" s="4" t="str">
        <f t="shared" si="25"/>
        <v>2016-48</v>
      </c>
      <c r="L113" s="4" t="e">
        <f t="shared" si="17"/>
        <v>#N/A</v>
      </c>
      <c r="M113" s="4">
        <f t="shared" ca="1" si="18"/>
        <v>45</v>
      </c>
    </row>
    <row r="114" spans="1:13" x14ac:dyDescent="0.25">
      <c r="A114" s="2" t="str">
        <f t="shared" si="13"/>
        <v/>
      </c>
      <c r="B114" s="2">
        <f t="shared" si="14"/>
        <v>42698</v>
      </c>
      <c r="C114" s="30" t="str">
        <f t="shared" si="15"/>
        <v>Story</v>
      </c>
      <c r="D114" s="2" t="str">
        <f t="shared" si="16"/>
        <v/>
      </c>
      <c r="E114" s="4" t="str">
        <f t="shared" si="19"/>
        <v/>
      </c>
      <c r="F114" s="4" t="str">
        <f t="shared" si="20"/>
        <v/>
      </c>
      <c r="G114" s="4" t="str">
        <f t="shared" si="21"/>
        <v/>
      </c>
      <c r="H114" s="2">
        <f t="shared" si="22"/>
        <v>42694</v>
      </c>
      <c r="I114" s="4">
        <f t="shared" si="23"/>
        <v>2016</v>
      </c>
      <c r="J114" s="4">
        <f t="shared" si="24"/>
        <v>48</v>
      </c>
      <c r="K114" s="4" t="str">
        <f t="shared" si="25"/>
        <v>2016-48</v>
      </c>
      <c r="L114" s="4" t="e">
        <f t="shared" si="17"/>
        <v>#N/A</v>
      </c>
      <c r="M114" s="4">
        <f t="shared" ca="1" si="18"/>
        <v>45</v>
      </c>
    </row>
    <row r="115" spans="1:13" x14ac:dyDescent="0.25">
      <c r="A115" s="2" t="str">
        <f t="shared" si="13"/>
        <v/>
      </c>
      <c r="B115" s="2">
        <f t="shared" si="14"/>
        <v>42688</v>
      </c>
      <c r="C115" s="30" t="str">
        <f t="shared" si="15"/>
        <v>Defect</v>
      </c>
      <c r="D115" s="2" t="str">
        <f t="shared" si="16"/>
        <v/>
      </c>
      <c r="E115" s="4" t="str">
        <f t="shared" si="19"/>
        <v/>
      </c>
      <c r="F115" s="4" t="str">
        <f t="shared" si="20"/>
        <v/>
      </c>
      <c r="G115" s="4" t="str">
        <f t="shared" si="21"/>
        <v/>
      </c>
      <c r="H115" s="2">
        <f t="shared" si="22"/>
        <v>42687</v>
      </c>
      <c r="I115" s="4">
        <f t="shared" si="23"/>
        <v>2016</v>
      </c>
      <c r="J115" s="4">
        <f t="shared" si="24"/>
        <v>47</v>
      </c>
      <c r="K115" s="4" t="str">
        <f t="shared" si="25"/>
        <v>2016-47</v>
      </c>
      <c r="L115" s="4" t="e">
        <f t="shared" si="17"/>
        <v>#N/A</v>
      </c>
      <c r="M115" s="4">
        <f t="shared" ca="1" si="18"/>
        <v>55</v>
      </c>
    </row>
    <row r="116" spans="1:13" x14ac:dyDescent="0.25">
      <c r="A116" s="2" t="str">
        <f t="shared" si="13"/>
        <v/>
      </c>
      <c r="B116" s="2">
        <f t="shared" si="14"/>
        <v>42656</v>
      </c>
      <c r="C116" s="30" t="str">
        <f t="shared" si="15"/>
        <v>Defect</v>
      </c>
      <c r="D116" s="2" t="str">
        <f t="shared" si="16"/>
        <v/>
      </c>
      <c r="E116" s="4" t="str">
        <f t="shared" si="19"/>
        <v/>
      </c>
      <c r="F116" s="4" t="str">
        <f t="shared" si="20"/>
        <v/>
      </c>
      <c r="G116" s="4" t="str">
        <f t="shared" si="21"/>
        <v/>
      </c>
      <c r="H116" s="2">
        <f t="shared" si="22"/>
        <v>42652</v>
      </c>
      <c r="I116" s="4">
        <f t="shared" si="23"/>
        <v>2016</v>
      </c>
      <c r="J116" s="4">
        <f t="shared" si="24"/>
        <v>42</v>
      </c>
      <c r="K116" s="4" t="str">
        <f t="shared" si="25"/>
        <v>2016-42</v>
      </c>
      <c r="L116" s="4" t="e">
        <f t="shared" si="17"/>
        <v>#N/A</v>
      </c>
      <c r="M116" s="4">
        <f t="shared" ca="1" si="18"/>
        <v>87</v>
      </c>
    </row>
    <row r="117" spans="1:13" x14ac:dyDescent="0.25">
      <c r="A117" s="2" t="str">
        <f t="shared" si="13"/>
        <v/>
      </c>
      <c r="B117" s="2">
        <f t="shared" si="14"/>
        <v>42654</v>
      </c>
      <c r="C117" s="30" t="str">
        <f t="shared" si="15"/>
        <v>Story</v>
      </c>
      <c r="D117" s="2" t="str">
        <f t="shared" si="16"/>
        <v/>
      </c>
      <c r="E117" s="4" t="str">
        <f t="shared" si="19"/>
        <v/>
      </c>
      <c r="F117" s="4" t="str">
        <f t="shared" si="20"/>
        <v/>
      </c>
      <c r="G117" s="4" t="str">
        <f t="shared" si="21"/>
        <v/>
      </c>
      <c r="H117" s="2">
        <f t="shared" si="22"/>
        <v>42652</v>
      </c>
      <c r="I117" s="4">
        <f t="shared" si="23"/>
        <v>2016</v>
      </c>
      <c r="J117" s="4">
        <f t="shared" si="24"/>
        <v>42</v>
      </c>
      <c r="K117" s="4" t="str">
        <f t="shared" si="25"/>
        <v>2016-42</v>
      </c>
      <c r="L117" s="4" t="e">
        <f t="shared" si="17"/>
        <v>#N/A</v>
      </c>
      <c r="M117" s="4">
        <f t="shared" ca="1" si="18"/>
        <v>89</v>
      </c>
    </row>
    <row r="118" spans="1:13" x14ac:dyDescent="0.25">
      <c r="A118" s="2" t="str">
        <f t="shared" si="13"/>
        <v/>
      </c>
      <c r="B118" s="2" t="str">
        <f t="shared" si="14"/>
        <v/>
      </c>
      <c r="C118" s="30" t="str">
        <f t="shared" si="15"/>
        <v/>
      </c>
      <c r="D118" s="2" t="str">
        <f t="shared" si="16"/>
        <v/>
      </c>
      <c r="E118" s="4" t="str">
        <f t="shared" si="19"/>
        <v/>
      </c>
      <c r="F118" s="4" t="str">
        <f t="shared" si="20"/>
        <v/>
      </c>
      <c r="G118" s="4" t="str">
        <f t="shared" si="21"/>
        <v/>
      </c>
      <c r="H118" s="2" t="str">
        <f t="shared" si="22"/>
        <v/>
      </c>
      <c r="I118" s="4" t="str">
        <f t="shared" si="23"/>
        <v/>
      </c>
      <c r="J118" s="4" t="str">
        <f t="shared" si="24"/>
        <v/>
      </c>
      <c r="K118" s="4" t="str">
        <f t="shared" si="25"/>
        <v/>
      </c>
      <c r="L118" s="4" t="e">
        <f t="shared" si="17"/>
        <v>#N/A</v>
      </c>
      <c r="M118" s="4" t="e">
        <f t="shared" ca="1" si="18"/>
        <v>#N/A</v>
      </c>
    </row>
    <row r="119" spans="1:13" x14ac:dyDescent="0.25">
      <c r="A119" s="2" t="str">
        <f t="shared" si="13"/>
        <v/>
      </c>
      <c r="B119" s="2" t="str">
        <f t="shared" si="14"/>
        <v/>
      </c>
      <c r="C119" s="30" t="str">
        <f t="shared" si="15"/>
        <v/>
      </c>
      <c r="D119" s="2" t="str">
        <f t="shared" si="16"/>
        <v/>
      </c>
      <c r="E119" s="4" t="str">
        <f t="shared" si="19"/>
        <v/>
      </c>
      <c r="F119" s="4" t="str">
        <f t="shared" si="20"/>
        <v/>
      </c>
      <c r="G119" s="4" t="str">
        <f t="shared" si="21"/>
        <v/>
      </c>
      <c r="H119" s="2" t="str">
        <f t="shared" si="22"/>
        <v/>
      </c>
      <c r="I119" s="4" t="str">
        <f t="shared" si="23"/>
        <v/>
      </c>
      <c r="J119" s="4" t="str">
        <f t="shared" si="24"/>
        <v/>
      </c>
      <c r="K119" s="4" t="str">
        <f t="shared" si="25"/>
        <v/>
      </c>
      <c r="L119" s="4" t="e">
        <f t="shared" si="17"/>
        <v>#N/A</v>
      </c>
      <c r="M119" s="4" t="e">
        <f t="shared" ca="1" si="18"/>
        <v>#N/A</v>
      </c>
    </row>
    <row r="120" spans="1:13" x14ac:dyDescent="0.25">
      <c r="A120" s="2" t="str">
        <f t="shared" si="13"/>
        <v/>
      </c>
      <c r="B120" s="2" t="str">
        <f t="shared" si="14"/>
        <v/>
      </c>
      <c r="C120" s="30" t="str">
        <f t="shared" si="15"/>
        <v/>
      </c>
      <c r="D120" s="2" t="str">
        <f t="shared" si="16"/>
        <v/>
      </c>
      <c r="E120" s="4" t="str">
        <f t="shared" si="19"/>
        <v/>
      </c>
      <c r="F120" s="4" t="str">
        <f t="shared" si="20"/>
        <v/>
      </c>
      <c r="G120" s="4" t="str">
        <f t="shared" si="21"/>
        <v/>
      </c>
      <c r="H120" s="2" t="str">
        <f t="shared" si="22"/>
        <v/>
      </c>
      <c r="I120" s="4" t="str">
        <f t="shared" si="23"/>
        <v/>
      </c>
      <c r="J120" s="4" t="str">
        <f t="shared" si="24"/>
        <v/>
      </c>
      <c r="K120" s="4" t="str">
        <f t="shared" si="25"/>
        <v/>
      </c>
      <c r="L120" s="4" t="e">
        <f t="shared" si="17"/>
        <v>#N/A</v>
      </c>
      <c r="M120" s="4" t="e">
        <f t="shared" ca="1" si="18"/>
        <v>#N/A</v>
      </c>
    </row>
    <row r="121" spans="1:13" x14ac:dyDescent="0.25">
      <c r="A121" s="2" t="str">
        <f t="shared" si="13"/>
        <v/>
      </c>
      <c r="B121" s="2" t="str">
        <f t="shared" si="14"/>
        <v/>
      </c>
      <c r="C121" s="30" t="str">
        <f t="shared" si="15"/>
        <v/>
      </c>
      <c r="D121" s="2" t="str">
        <f t="shared" si="16"/>
        <v/>
      </c>
      <c r="E121" s="4" t="str">
        <f t="shared" si="19"/>
        <v/>
      </c>
      <c r="F121" s="4" t="str">
        <f t="shared" si="20"/>
        <v/>
      </c>
      <c r="G121" s="4" t="str">
        <f t="shared" si="21"/>
        <v/>
      </c>
      <c r="H121" s="2" t="str">
        <f t="shared" si="22"/>
        <v/>
      </c>
      <c r="I121" s="4" t="str">
        <f t="shared" si="23"/>
        <v/>
      </c>
      <c r="J121" s="4" t="str">
        <f t="shared" si="24"/>
        <v/>
      </c>
      <c r="K121" s="4" t="str">
        <f t="shared" si="25"/>
        <v/>
      </c>
      <c r="L121" s="4" t="e">
        <f t="shared" si="17"/>
        <v>#N/A</v>
      </c>
      <c r="M121" s="4" t="e">
        <f t="shared" ca="1" si="18"/>
        <v>#N/A</v>
      </c>
    </row>
    <row r="122" spans="1:13" x14ac:dyDescent="0.25">
      <c r="A122" s="2" t="str">
        <f t="shared" si="13"/>
        <v/>
      </c>
      <c r="B122" s="2" t="str">
        <f t="shared" si="14"/>
        <v/>
      </c>
      <c r="C122" s="30" t="str">
        <f t="shared" si="15"/>
        <v/>
      </c>
      <c r="D122" s="2" t="str">
        <f t="shared" si="16"/>
        <v/>
      </c>
      <c r="E122" s="4" t="str">
        <f t="shared" si="19"/>
        <v/>
      </c>
      <c r="F122" s="4" t="str">
        <f t="shared" si="20"/>
        <v/>
      </c>
      <c r="G122" s="4" t="str">
        <f t="shared" si="21"/>
        <v/>
      </c>
      <c r="H122" s="2" t="str">
        <f t="shared" si="22"/>
        <v/>
      </c>
      <c r="I122" s="4" t="str">
        <f t="shared" si="23"/>
        <v/>
      </c>
      <c r="J122" s="4" t="str">
        <f t="shared" si="24"/>
        <v/>
      </c>
      <c r="K122" s="4" t="str">
        <f t="shared" si="25"/>
        <v/>
      </c>
      <c r="L122" s="4" t="e">
        <f t="shared" si="17"/>
        <v>#N/A</v>
      </c>
      <c r="M122" s="4" t="e">
        <f t="shared" ca="1" si="18"/>
        <v>#N/A</v>
      </c>
    </row>
    <row r="123" spans="1:13" x14ac:dyDescent="0.25">
      <c r="A123" s="2" t="str">
        <f t="shared" si="13"/>
        <v/>
      </c>
      <c r="B123" s="2" t="str">
        <f t="shared" si="14"/>
        <v/>
      </c>
      <c r="C123" s="30" t="str">
        <f t="shared" si="15"/>
        <v/>
      </c>
      <c r="D123" s="2" t="str">
        <f t="shared" si="16"/>
        <v/>
      </c>
      <c r="E123" s="4" t="str">
        <f t="shared" si="19"/>
        <v/>
      </c>
      <c r="F123" s="4" t="str">
        <f t="shared" si="20"/>
        <v/>
      </c>
      <c r="G123" s="4" t="str">
        <f t="shared" si="21"/>
        <v/>
      </c>
      <c r="H123" s="2" t="str">
        <f t="shared" si="22"/>
        <v/>
      </c>
      <c r="I123" s="4" t="str">
        <f t="shared" si="23"/>
        <v/>
      </c>
      <c r="J123" s="4" t="str">
        <f t="shared" si="24"/>
        <v/>
      </c>
      <c r="K123" s="4" t="str">
        <f t="shared" si="25"/>
        <v/>
      </c>
      <c r="L123" s="4" t="e">
        <f t="shared" si="17"/>
        <v>#N/A</v>
      </c>
      <c r="M123" s="4" t="e">
        <f t="shared" ca="1" si="18"/>
        <v>#N/A</v>
      </c>
    </row>
    <row r="124" spans="1:13" x14ac:dyDescent="0.25">
      <c r="A124" s="2" t="str">
        <f t="shared" si="13"/>
        <v/>
      </c>
      <c r="B124" s="2" t="str">
        <f t="shared" si="14"/>
        <v/>
      </c>
      <c r="C124" s="30" t="str">
        <f t="shared" si="15"/>
        <v/>
      </c>
      <c r="D124" s="2" t="str">
        <f t="shared" si="16"/>
        <v/>
      </c>
      <c r="E124" s="4" t="str">
        <f t="shared" si="19"/>
        <v/>
      </c>
      <c r="F124" s="4" t="str">
        <f t="shared" si="20"/>
        <v/>
      </c>
      <c r="G124" s="4" t="str">
        <f t="shared" si="21"/>
        <v/>
      </c>
      <c r="H124" s="2" t="str">
        <f t="shared" si="22"/>
        <v/>
      </c>
      <c r="I124" s="4" t="str">
        <f t="shared" si="23"/>
        <v/>
      </c>
      <c r="J124" s="4" t="str">
        <f t="shared" si="24"/>
        <v/>
      </c>
      <c r="K124" s="4" t="str">
        <f t="shared" si="25"/>
        <v/>
      </c>
      <c r="L124" s="4" t="e">
        <f t="shared" si="17"/>
        <v>#N/A</v>
      </c>
      <c r="M124" s="4" t="e">
        <f t="shared" ca="1" si="18"/>
        <v>#N/A</v>
      </c>
    </row>
    <row r="125" spans="1:13" x14ac:dyDescent="0.25">
      <c r="A125" s="2" t="str">
        <f t="shared" si="13"/>
        <v/>
      </c>
      <c r="B125" s="2" t="str">
        <f t="shared" si="14"/>
        <v/>
      </c>
      <c r="C125" s="30" t="str">
        <f t="shared" si="15"/>
        <v/>
      </c>
      <c r="D125" s="2" t="str">
        <f t="shared" si="16"/>
        <v/>
      </c>
      <c r="E125" s="4" t="str">
        <f t="shared" si="19"/>
        <v/>
      </c>
      <c r="F125" s="4" t="str">
        <f t="shared" si="20"/>
        <v/>
      </c>
      <c r="G125" s="4" t="str">
        <f t="shared" si="21"/>
        <v/>
      </c>
      <c r="H125" s="2" t="str">
        <f t="shared" si="22"/>
        <v/>
      </c>
      <c r="I125" s="4" t="str">
        <f t="shared" si="23"/>
        <v/>
      </c>
      <c r="J125" s="4" t="str">
        <f t="shared" si="24"/>
        <v/>
      </c>
      <c r="K125" s="4" t="str">
        <f t="shared" si="25"/>
        <v/>
      </c>
      <c r="L125" s="4" t="e">
        <f t="shared" si="17"/>
        <v>#N/A</v>
      </c>
      <c r="M125" s="4" t="e">
        <f t="shared" ca="1" si="18"/>
        <v>#N/A</v>
      </c>
    </row>
    <row r="126" spans="1:13" x14ac:dyDescent="0.25">
      <c r="A126" s="2" t="str">
        <f t="shared" si="13"/>
        <v/>
      </c>
      <c r="B126" s="2" t="str">
        <f t="shared" si="14"/>
        <v/>
      </c>
      <c r="C126" s="30" t="str">
        <f t="shared" si="15"/>
        <v/>
      </c>
      <c r="D126" s="2" t="str">
        <f t="shared" si="16"/>
        <v/>
      </c>
      <c r="E126" s="4" t="str">
        <f t="shared" si="19"/>
        <v/>
      </c>
      <c r="F126" s="4" t="str">
        <f t="shared" si="20"/>
        <v/>
      </c>
      <c r="G126" s="4" t="str">
        <f t="shared" si="21"/>
        <v/>
      </c>
      <c r="H126" s="2" t="str">
        <f t="shared" si="22"/>
        <v/>
      </c>
      <c r="I126" s="4" t="str">
        <f t="shared" si="23"/>
        <v/>
      </c>
      <c r="J126" s="4" t="str">
        <f t="shared" si="24"/>
        <v/>
      </c>
      <c r="K126" s="4" t="str">
        <f t="shared" si="25"/>
        <v/>
      </c>
      <c r="L126" s="4" t="e">
        <f t="shared" si="17"/>
        <v>#N/A</v>
      </c>
      <c r="M126" s="4" t="e">
        <f t="shared" ca="1" si="18"/>
        <v>#N/A</v>
      </c>
    </row>
    <row r="127" spans="1:13" x14ac:dyDescent="0.25">
      <c r="A127" s="2" t="str">
        <f t="shared" si="13"/>
        <v/>
      </c>
      <c r="B127" s="2" t="str">
        <f t="shared" si="14"/>
        <v/>
      </c>
      <c r="C127" s="30" t="str">
        <f t="shared" si="15"/>
        <v/>
      </c>
      <c r="D127" s="2" t="str">
        <f t="shared" si="16"/>
        <v/>
      </c>
      <c r="E127" s="4" t="str">
        <f t="shared" si="19"/>
        <v/>
      </c>
      <c r="F127" s="4" t="str">
        <f t="shared" si="20"/>
        <v/>
      </c>
      <c r="G127" s="4" t="str">
        <f t="shared" si="21"/>
        <v/>
      </c>
      <c r="H127" s="2" t="str">
        <f t="shared" si="22"/>
        <v/>
      </c>
      <c r="I127" s="4" t="str">
        <f t="shared" si="23"/>
        <v/>
      </c>
      <c r="J127" s="4" t="str">
        <f t="shared" si="24"/>
        <v/>
      </c>
      <c r="K127" s="4" t="str">
        <f t="shared" si="25"/>
        <v/>
      </c>
      <c r="L127" s="4" t="e">
        <f t="shared" si="17"/>
        <v>#N/A</v>
      </c>
      <c r="M127" s="4" t="e">
        <f t="shared" ca="1" si="18"/>
        <v>#N/A</v>
      </c>
    </row>
    <row r="128" spans="1:13" x14ac:dyDescent="0.25">
      <c r="A128" s="2" t="str">
        <f t="shared" si="13"/>
        <v/>
      </c>
      <c r="B128" s="2" t="str">
        <f t="shared" si="14"/>
        <v/>
      </c>
      <c r="C128" s="30" t="str">
        <f t="shared" si="15"/>
        <v/>
      </c>
      <c r="D128" s="2" t="str">
        <f t="shared" si="16"/>
        <v/>
      </c>
      <c r="E128" s="4" t="str">
        <f t="shared" si="19"/>
        <v/>
      </c>
      <c r="F128" s="4" t="str">
        <f t="shared" si="20"/>
        <v/>
      </c>
      <c r="G128" s="4" t="str">
        <f t="shared" si="21"/>
        <v/>
      </c>
      <c r="H128" s="2" t="str">
        <f t="shared" si="22"/>
        <v/>
      </c>
      <c r="I128" s="4" t="str">
        <f t="shared" si="23"/>
        <v/>
      </c>
      <c r="J128" s="4" t="str">
        <f t="shared" si="24"/>
        <v/>
      </c>
      <c r="K128" s="4" t="str">
        <f t="shared" si="25"/>
        <v/>
      </c>
      <c r="L128" s="4" t="e">
        <f t="shared" si="17"/>
        <v>#N/A</v>
      </c>
      <c r="M128" s="4" t="e">
        <f t="shared" ca="1" si="18"/>
        <v>#N/A</v>
      </c>
    </row>
    <row r="129" spans="1:13" x14ac:dyDescent="0.25">
      <c r="A129" s="2" t="str">
        <f t="shared" si="13"/>
        <v/>
      </c>
      <c r="B129" s="2" t="str">
        <f t="shared" si="14"/>
        <v/>
      </c>
      <c r="C129" s="30" t="str">
        <f t="shared" si="15"/>
        <v/>
      </c>
      <c r="D129" s="2" t="str">
        <f t="shared" si="16"/>
        <v/>
      </c>
      <c r="E129" s="4" t="str">
        <f t="shared" si="19"/>
        <v/>
      </c>
      <c r="F129" s="4" t="str">
        <f t="shared" si="20"/>
        <v/>
      </c>
      <c r="G129" s="4" t="str">
        <f t="shared" si="21"/>
        <v/>
      </c>
      <c r="H129" s="2" t="str">
        <f t="shared" si="22"/>
        <v/>
      </c>
      <c r="I129" s="4" t="str">
        <f t="shared" si="23"/>
        <v/>
      </c>
      <c r="J129" s="4" t="str">
        <f t="shared" si="24"/>
        <v/>
      </c>
      <c r="K129" s="4" t="str">
        <f t="shared" si="25"/>
        <v/>
      </c>
      <c r="L129" s="4" t="e">
        <f t="shared" si="17"/>
        <v>#N/A</v>
      </c>
      <c r="M129" s="4" t="e">
        <f t="shared" ca="1" si="18"/>
        <v>#N/A</v>
      </c>
    </row>
    <row r="130" spans="1:13" x14ac:dyDescent="0.25">
      <c r="A130" s="2" t="str">
        <f t="shared" ref="A130:A193" si="26">IF(AND(TRIM(INDEX(CompletedDateValues,ROW(A130)))&lt;&gt;"",INDEX(CompletedDateValues,ROW(A130))&gt;0),INT(INDEX(CompletedDateValues,ROW(A130))),"")</f>
        <v/>
      </c>
      <c r="B130" s="2" t="str">
        <f t="shared" ref="B130:B193" si="27">IF(AND(TRIM(INDEX(StartDateValues,ROW(A130)))&lt;&gt;"",INDEX(StartDateValues,ROW(A130))&gt;0),INT(INDEX(StartDateValues,ROW(A130))),"")</f>
        <v/>
      </c>
      <c r="C130" s="30" t="str">
        <f t="shared" ref="C130:C193" si="28">IF(AND(TRIM(INDEX(WorkTypeValues,ROW(A130)))&lt;&gt;"",INDEX(WorkTypeValues,ROW(A130))&gt;0),INDEX(WorkTypeValues,ROW(A130)),"")</f>
        <v/>
      </c>
      <c r="D130" s="2" t="str">
        <f t="shared" ref="D130:D193" si="29">IF(A130="","",A130 - (WEEKDAY(A130)-1))</f>
        <v/>
      </c>
      <c r="E130" s="4" t="str">
        <f t="shared" si="19"/>
        <v/>
      </c>
      <c r="F130" s="4" t="str">
        <f t="shared" si="20"/>
        <v/>
      </c>
      <c r="G130" s="4" t="str">
        <f t="shared" si="21"/>
        <v/>
      </c>
      <c r="H130" s="2" t="str">
        <f t="shared" si="22"/>
        <v/>
      </c>
      <c r="I130" s="4" t="str">
        <f t="shared" si="23"/>
        <v/>
      </c>
      <c r="J130" s="4" t="str">
        <f t="shared" si="24"/>
        <v/>
      </c>
      <c r="K130" s="4" t="str">
        <f t="shared" si="25"/>
        <v/>
      </c>
      <c r="L130" s="4" t="e">
        <f t="shared" ref="L130:L193" si="30">IF(OR(A130="",B130=""),NA(),MAX(0,IF(A130-B130=0,SameDayCycleTimeSettingValue,A130-B130)))</f>
        <v>#N/A</v>
      </c>
      <c r="M130" s="4" t="e">
        <f t="shared" ref="M130:M193" ca="1" si="31">IF(OR(A130&lt;&gt;"",B130=""),NA(),MAX(0,IF(_xlfn.DAYS(NOW(),B130)=0,SameDayCycleTimeSettingValue,_xlfn.DAYS(NOW(),B130))))</f>
        <v>#N/A</v>
      </c>
    </row>
    <row r="131" spans="1:13" x14ac:dyDescent="0.25">
      <c r="A131" s="2" t="str">
        <f t="shared" si="26"/>
        <v/>
      </c>
      <c r="B131" s="2" t="str">
        <f t="shared" si="27"/>
        <v/>
      </c>
      <c r="C131" s="30" t="str">
        <f t="shared" si="28"/>
        <v/>
      </c>
      <c r="D131" s="2" t="str">
        <f t="shared" si="29"/>
        <v/>
      </c>
      <c r="E131" s="4" t="str">
        <f t="shared" ref="E131:E194" si="32">IF(D131="", "",YEAR(D131))</f>
        <v/>
      </c>
      <c r="F131" s="4" t="str">
        <f t="shared" ref="F131:F194" si="33">IF(D131="","",WEEKNUM(D131))</f>
        <v/>
      </c>
      <c r="G131" s="4" t="str">
        <f t="shared" ref="G131:G194" si="34">IF(D131="","",E131&amp;"-"&amp;TEXT(F131,"00"))</f>
        <v/>
      </c>
      <c r="H131" s="2" t="str">
        <f t="shared" ref="H131:H194" si="35">IF(B131="","",B131 - (WEEKDAY(B131)-1))</f>
        <v/>
      </c>
      <c r="I131" s="4" t="str">
        <f t="shared" ref="I131:I194" si="36">IF(H131="", "",YEAR(H131))</f>
        <v/>
      </c>
      <c r="J131" s="4" t="str">
        <f t="shared" ref="J131:J194" si="37">IF(H131="","",WEEKNUM(H131))</f>
        <v/>
      </c>
      <c r="K131" s="4" t="str">
        <f t="shared" ref="K131:K194" si="38">IF(H131="","",I131&amp;"-"&amp;TEXT(J131,"00"))</f>
        <v/>
      </c>
      <c r="L131" s="4" t="e">
        <f t="shared" si="30"/>
        <v>#N/A</v>
      </c>
      <c r="M131" s="4" t="e">
        <f t="shared" ca="1" si="31"/>
        <v>#N/A</v>
      </c>
    </row>
    <row r="132" spans="1:13" x14ac:dyDescent="0.25">
      <c r="A132" s="2" t="str">
        <f t="shared" si="26"/>
        <v/>
      </c>
      <c r="B132" s="2" t="str">
        <f t="shared" si="27"/>
        <v/>
      </c>
      <c r="C132" s="30" t="str">
        <f t="shared" si="28"/>
        <v/>
      </c>
      <c r="D132" s="2" t="str">
        <f t="shared" si="29"/>
        <v/>
      </c>
      <c r="E132" s="4" t="str">
        <f t="shared" si="32"/>
        <v/>
      </c>
      <c r="F132" s="4" t="str">
        <f t="shared" si="33"/>
        <v/>
      </c>
      <c r="G132" s="4" t="str">
        <f t="shared" si="34"/>
        <v/>
      </c>
      <c r="H132" s="2" t="str">
        <f t="shared" si="35"/>
        <v/>
      </c>
      <c r="I132" s="4" t="str">
        <f t="shared" si="36"/>
        <v/>
      </c>
      <c r="J132" s="4" t="str">
        <f t="shared" si="37"/>
        <v/>
      </c>
      <c r="K132" s="4" t="str">
        <f t="shared" si="38"/>
        <v/>
      </c>
      <c r="L132" s="4" t="e">
        <f t="shared" si="30"/>
        <v>#N/A</v>
      </c>
      <c r="M132" s="4" t="e">
        <f t="shared" ca="1" si="31"/>
        <v>#N/A</v>
      </c>
    </row>
    <row r="133" spans="1:13" x14ac:dyDescent="0.25">
      <c r="A133" s="2" t="str">
        <f t="shared" si="26"/>
        <v/>
      </c>
      <c r="B133" s="2" t="str">
        <f t="shared" si="27"/>
        <v/>
      </c>
      <c r="C133" s="30" t="str">
        <f t="shared" si="28"/>
        <v/>
      </c>
      <c r="D133" s="2" t="str">
        <f t="shared" si="29"/>
        <v/>
      </c>
      <c r="E133" s="4" t="str">
        <f t="shared" si="32"/>
        <v/>
      </c>
      <c r="F133" s="4" t="str">
        <f t="shared" si="33"/>
        <v/>
      </c>
      <c r="G133" s="4" t="str">
        <f t="shared" si="34"/>
        <v/>
      </c>
      <c r="H133" s="2" t="str">
        <f t="shared" si="35"/>
        <v/>
      </c>
      <c r="I133" s="4" t="str">
        <f t="shared" si="36"/>
        <v/>
      </c>
      <c r="J133" s="4" t="str">
        <f t="shared" si="37"/>
        <v/>
      </c>
      <c r="K133" s="4" t="str">
        <f t="shared" si="38"/>
        <v/>
      </c>
      <c r="L133" s="4" t="e">
        <f t="shared" si="30"/>
        <v>#N/A</v>
      </c>
      <c r="M133" s="4" t="e">
        <f t="shared" ca="1" si="31"/>
        <v>#N/A</v>
      </c>
    </row>
    <row r="134" spans="1:13" x14ac:dyDescent="0.25">
      <c r="A134" s="2" t="str">
        <f t="shared" si="26"/>
        <v/>
      </c>
      <c r="B134" s="2" t="str">
        <f t="shared" si="27"/>
        <v/>
      </c>
      <c r="C134" s="30" t="str">
        <f t="shared" si="28"/>
        <v/>
      </c>
      <c r="D134" s="2" t="str">
        <f t="shared" si="29"/>
        <v/>
      </c>
      <c r="E134" s="4" t="str">
        <f t="shared" si="32"/>
        <v/>
      </c>
      <c r="F134" s="4" t="str">
        <f t="shared" si="33"/>
        <v/>
      </c>
      <c r="G134" s="4" t="str">
        <f t="shared" si="34"/>
        <v/>
      </c>
      <c r="H134" s="2" t="str">
        <f t="shared" si="35"/>
        <v/>
      </c>
      <c r="I134" s="4" t="str">
        <f t="shared" si="36"/>
        <v/>
      </c>
      <c r="J134" s="4" t="str">
        <f t="shared" si="37"/>
        <v/>
      </c>
      <c r="K134" s="4" t="str">
        <f t="shared" si="38"/>
        <v/>
      </c>
      <c r="L134" s="4" t="e">
        <f t="shared" si="30"/>
        <v>#N/A</v>
      </c>
      <c r="M134" s="4" t="e">
        <f t="shared" ca="1" si="31"/>
        <v>#N/A</v>
      </c>
    </row>
    <row r="135" spans="1:13" x14ac:dyDescent="0.25">
      <c r="A135" s="2" t="str">
        <f t="shared" si="26"/>
        <v/>
      </c>
      <c r="B135" s="2" t="str">
        <f t="shared" si="27"/>
        <v/>
      </c>
      <c r="C135" s="30" t="str">
        <f t="shared" si="28"/>
        <v/>
      </c>
      <c r="D135" s="2" t="str">
        <f t="shared" si="29"/>
        <v/>
      </c>
      <c r="E135" s="4" t="str">
        <f t="shared" si="32"/>
        <v/>
      </c>
      <c r="F135" s="4" t="str">
        <f t="shared" si="33"/>
        <v/>
      </c>
      <c r="G135" s="4" t="str">
        <f t="shared" si="34"/>
        <v/>
      </c>
      <c r="H135" s="2" t="str">
        <f t="shared" si="35"/>
        <v/>
      </c>
      <c r="I135" s="4" t="str">
        <f t="shared" si="36"/>
        <v/>
      </c>
      <c r="J135" s="4" t="str">
        <f t="shared" si="37"/>
        <v/>
      </c>
      <c r="K135" s="4" t="str">
        <f t="shared" si="38"/>
        <v/>
      </c>
      <c r="L135" s="4" t="e">
        <f t="shared" si="30"/>
        <v>#N/A</v>
      </c>
      <c r="M135" s="4" t="e">
        <f t="shared" ca="1" si="31"/>
        <v>#N/A</v>
      </c>
    </row>
    <row r="136" spans="1:13" x14ac:dyDescent="0.25">
      <c r="A136" s="2" t="str">
        <f t="shared" si="26"/>
        <v/>
      </c>
      <c r="B136" s="2" t="str">
        <f t="shared" si="27"/>
        <v/>
      </c>
      <c r="C136" s="30" t="str">
        <f t="shared" si="28"/>
        <v/>
      </c>
      <c r="D136" s="2" t="str">
        <f t="shared" si="29"/>
        <v/>
      </c>
      <c r="E136" s="4" t="str">
        <f t="shared" si="32"/>
        <v/>
      </c>
      <c r="F136" s="4" t="str">
        <f t="shared" si="33"/>
        <v/>
      </c>
      <c r="G136" s="4" t="str">
        <f t="shared" si="34"/>
        <v/>
      </c>
      <c r="H136" s="2" t="str">
        <f t="shared" si="35"/>
        <v/>
      </c>
      <c r="I136" s="4" t="str">
        <f t="shared" si="36"/>
        <v/>
      </c>
      <c r="J136" s="4" t="str">
        <f t="shared" si="37"/>
        <v/>
      </c>
      <c r="K136" s="4" t="str">
        <f t="shared" si="38"/>
        <v/>
      </c>
      <c r="L136" s="4" t="e">
        <f t="shared" si="30"/>
        <v>#N/A</v>
      </c>
      <c r="M136" s="4" t="e">
        <f t="shared" ca="1" si="31"/>
        <v>#N/A</v>
      </c>
    </row>
    <row r="137" spans="1:13" x14ac:dyDescent="0.25">
      <c r="A137" s="2" t="str">
        <f t="shared" si="26"/>
        <v/>
      </c>
      <c r="B137" s="2" t="str">
        <f t="shared" si="27"/>
        <v/>
      </c>
      <c r="C137" s="30" t="str">
        <f t="shared" si="28"/>
        <v/>
      </c>
      <c r="D137" s="2" t="str">
        <f t="shared" si="29"/>
        <v/>
      </c>
      <c r="E137" s="4" t="str">
        <f t="shared" si="32"/>
        <v/>
      </c>
      <c r="F137" s="4" t="str">
        <f t="shared" si="33"/>
        <v/>
      </c>
      <c r="G137" s="4" t="str">
        <f t="shared" si="34"/>
        <v/>
      </c>
      <c r="H137" s="2" t="str">
        <f t="shared" si="35"/>
        <v/>
      </c>
      <c r="I137" s="4" t="str">
        <f t="shared" si="36"/>
        <v/>
      </c>
      <c r="J137" s="4" t="str">
        <f t="shared" si="37"/>
        <v/>
      </c>
      <c r="K137" s="4" t="str">
        <f t="shared" si="38"/>
        <v/>
      </c>
      <c r="L137" s="4" t="e">
        <f t="shared" si="30"/>
        <v>#N/A</v>
      </c>
      <c r="M137" s="4" t="e">
        <f t="shared" ca="1" si="31"/>
        <v>#N/A</v>
      </c>
    </row>
    <row r="138" spans="1:13" x14ac:dyDescent="0.25">
      <c r="A138" s="2" t="str">
        <f t="shared" si="26"/>
        <v/>
      </c>
      <c r="B138" s="2" t="str">
        <f t="shared" si="27"/>
        <v/>
      </c>
      <c r="C138" s="30" t="str">
        <f t="shared" si="28"/>
        <v/>
      </c>
      <c r="D138" s="2" t="str">
        <f t="shared" si="29"/>
        <v/>
      </c>
      <c r="E138" s="4" t="str">
        <f t="shared" si="32"/>
        <v/>
      </c>
      <c r="F138" s="4" t="str">
        <f t="shared" si="33"/>
        <v/>
      </c>
      <c r="G138" s="4" t="str">
        <f t="shared" si="34"/>
        <v/>
      </c>
      <c r="H138" s="2" t="str">
        <f t="shared" si="35"/>
        <v/>
      </c>
      <c r="I138" s="4" t="str">
        <f t="shared" si="36"/>
        <v/>
      </c>
      <c r="J138" s="4" t="str">
        <f t="shared" si="37"/>
        <v/>
      </c>
      <c r="K138" s="4" t="str">
        <f t="shared" si="38"/>
        <v/>
      </c>
      <c r="L138" s="4" t="e">
        <f t="shared" si="30"/>
        <v>#N/A</v>
      </c>
      <c r="M138" s="4" t="e">
        <f t="shared" ca="1" si="31"/>
        <v>#N/A</v>
      </c>
    </row>
    <row r="139" spans="1:13" x14ac:dyDescent="0.25">
      <c r="A139" s="2" t="str">
        <f t="shared" si="26"/>
        <v/>
      </c>
      <c r="B139" s="2" t="str">
        <f t="shared" si="27"/>
        <v/>
      </c>
      <c r="C139" s="30" t="str">
        <f t="shared" si="28"/>
        <v/>
      </c>
      <c r="D139" s="2" t="str">
        <f t="shared" si="29"/>
        <v/>
      </c>
      <c r="E139" s="4" t="str">
        <f t="shared" si="32"/>
        <v/>
      </c>
      <c r="F139" s="4" t="str">
        <f t="shared" si="33"/>
        <v/>
      </c>
      <c r="G139" s="4" t="str">
        <f t="shared" si="34"/>
        <v/>
      </c>
      <c r="H139" s="2" t="str">
        <f t="shared" si="35"/>
        <v/>
      </c>
      <c r="I139" s="4" t="str">
        <f t="shared" si="36"/>
        <v/>
      </c>
      <c r="J139" s="4" t="str">
        <f t="shared" si="37"/>
        <v/>
      </c>
      <c r="K139" s="4" t="str">
        <f t="shared" si="38"/>
        <v/>
      </c>
      <c r="L139" s="4" t="e">
        <f t="shared" si="30"/>
        <v>#N/A</v>
      </c>
      <c r="M139" s="4" t="e">
        <f t="shared" ca="1" si="31"/>
        <v>#N/A</v>
      </c>
    </row>
    <row r="140" spans="1:13" x14ac:dyDescent="0.25">
      <c r="A140" s="2" t="str">
        <f t="shared" si="26"/>
        <v/>
      </c>
      <c r="B140" s="2" t="str">
        <f t="shared" si="27"/>
        <v/>
      </c>
      <c r="C140" s="30" t="str">
        <f t="shared" si="28"/>
        <v/>
      </c>
      <c r="D140" s="2" t="str">
        <f t="shared" si="29"/>
        <v/>
      </c>
      <c r="E140" s="4" t="str">
        <f t="shared" si="32"/>
        <v/>
      </c>
      <c r="F140" s="4" t="str">
        <f t="shared" si="33"/>
        <v/>
      </c>
      <c r="G140" s="4" t="str">
        <f t="shared" si="34"/>
        <v/>
      </c>
      <c r="H140" s="2" t="str">
        <f t="shared" si="35"/>
        <v/>
      </c>
      <c r="I140" s="4" t="str">
        <f t="shared" si="36"/>
        <v/>
      </c>
      <c r="J140" s="4" t="str">
        <f t="shared" si="37"/>
        <v/>
      </c>
      <c r="K140" s="4" t="str">
        <f t="shared" si="38"/>
        <v/>
      </c>
      <c r="L140" s="4" t="e">
        <f t="shared" si="30"/>
        <v>#N/A</v>
      </c>
      <c r="M140" s="4" t="e">
        <f t="shared" ca="1" si="31"/>
        <v>#N/A</v>
      </c>
    </row>
    <row r="141" spans="1:13" x14ac:dyDescent="0.25">
      <c r="A141" s="2" t="str">
        <f t="shared" si="26"/>
        <v/>
      </c>
      <c r="B141" s="2" t="str">
        <f t="shared" si="27"/>
        <v/>
      </c>
      <c r="C141" s="30" t="str">
        <f t="shared" si="28"/>
        <v/>
      </c>
      <c r="D141" s="2" t="str">
        <f t="shared" si="29"/>
        <v/>
      </c>
      <c r="E141" s="4" t="str">
        <f t="shared" si="32"/>
        <v/>
      </c>
      <c r="F141" s="4" t="str">
        <f t="shared" si="33"/>
        <v/>
      </c>
      <c r="G141" s="4" t="str">
        <f t="shared" si="34"/>
        <v/>
      </c>
      <c r="H141" s="2" t="str">
        <f t="shared" si="35"/>
        <v/>
      </c>
      <c r="I141" s="4" t="str">
        <f t="shared" si="36"/>
        <v/>
      </c>
      <c r="J141" s="4" t="str">
        <f t="shared" si="37"/>
        <v/>
      </c>
      <c r="K141" s="4" t="str">
        <f t="shared" si="38"/>
        <v/>
      </c>
      <c r="L141" s="4" t="e">
        <f t="shared" si="30"/>
        <v>#N/A</v>
      </c>
      <c r="M141" s="4" t="e">
        <f t="shared" ca="1" si="31"/>
        <v>#N/A</v>
      </c>
    </row>
    <row r="142" spans="1:13" x14ac:dyDescent="0.25">
      <c r="A142" s="2" t="str">
        <f t="shared" si="26"/>
        <v/>
      </c>
      <c r="B142" s="2" t="str">
        <f t="shared" si="27"/>
        <v/>
      </c>
      <c r="C142" s="30" t="str">
        <f t="shared" si="28"/>
        <v/>
      </c>
      <c r="D142" s="2" t="str">
        <f t="shared" si="29"/>
        <v/>
      </c>
      <c r="E142" s="4" t="str">
        <f t="shared" si="32"/>
        <v/>
      </c>
      <c r="F142" s="4" t="str">
        <f t="shared" si="33"/>
        <v/>
      </c>
      <c r="G142" s="4" t="str">
        <f t="shared" si="34"/>
        <v/>
      </c>
      <c r="H142" s="2" t="str">
        <f t="shared" si="35"/>
        <v/>
      </c>
      <c r="I142" s="4" t="str">
        <f t="shared" si="36"/>
        <v/>
      </c>
      <c r="J142" s="4" t="str">
        <f t="shared" si="37"/>
        <v/>
      </c>
      <c r="K142" s="4" t="str">
        <f t="shared" si="38"/>
        <v/>
      </c>
      <c r="L142" s="4" t="e">
        <f t="shared" si="30"/>
        <v>#N/A</v>
      </c>
      <c r="M142" s="4" t="e">
        <f t="shared" ca="1" si="31"/>
        <v>#N/A</v>
      </c>
    </row>
    <row r="143" spans="1:13" x14ac:dyDescent="0.25">
      <c r="A143" s="2" t="str">
        <f t="shared" si="26"/>
        <v/>
      </c>
      <c r="B143" s="2" t="str">
        <f t="shared" si="27"/>
        <v/>
      </c>
      <c r="C143" s="30" t="str">
        <f t="shared" si="28"/>
        <v/>
      </c>
      <c r="D143" s="2" t="str">
        <f t="shared" si="29"/>
        <v/>
      </c>
      <c r="E143" s="4" t="str">
        <f t="shared" si="32"/>
        <v/>
      </c>
      <c r="F143" s="4" t="str">
        <f t="shared" si="33"/>
        <v/>
      </c>
      <c r="G143" s="4" t="str">
        <f t="shared" si="34"/>
        <v/>
      </c>
      <c r="H143" s="2" t="str">
        <f t="shared" si="35"/>
        <v/>
      </c>
      <c r="I143" s="4" t="str">
        <f t="shared" si="36"/>
        <v/>
      </c>
      <c r="J143" s="4" t="str">
        <f t="shared" si="37"/>
        <v/>
      </c>
      <c r="K143" s="4" t="str">
        <f t="shared" si="38"/>
        <v/>
      </c>
      <c r="L143" s="4" t="e">
        <f t="shared" si="30"/>
        <v>#N/A</v>
      </c>
      <c r="M143" s="4" t="e">
        <f t="shared" ca="1" si="31"/>
        <v>#N/A</v>
      </c>
    </row>
    <row r="144" spans="1:13" x14ac:dyDescent="0.25">
      <c r="A144" s="2" t="str">
        <f t="shared" si="26"/>
        <v/>
      </c>
      <c r="B144" s="2" t="str">
        <f t="shared" si="27"/>
        <v/>
      </c>
      <c r="C144" s="30" t="str">
        <f t="shared" si="28"/>
        <v/>
      </c>
      <c r="D144" s="2" t="str">
        <f t="shared" si="29"/>
        <v/>
      </c>
      <c r="E144" s="4" t="str">
        <f t="shared" si="32"/>
        <v/>
      </c>
      <c r="F144" s="4" t="str">
        <f t="shared" si="33"/>
        <v/>
      </c>
      <c r="G144" s="4" t="str">
        <f t="shared" si="34"/>
        <v/>
      </c>
      <c r="H144" s="2" t="str">
        <f t="shared" si="35"/>
        <v/>
      </c>
      <c r="I144" s="4" t="str">
        <f t="shared" si="36"/>
        <v/>
      </c>
      <c r="J144" s="4" t="str">
        <f t="shared" si="37"/>
        <v/>
      </c>
      <c r="K144" s="4" t="str">
        <f t="shared" si="38"/>
        <v/>
      </c>
      <c r="L144" s="4" t="e">
        <f t="shared" si="30"/>
        <v>#N/A</v>
      </c>
      <c r="M144" s="4" t="e">
        <f t="shared" ca="1" si="31"/>
        <v>#N/A</v>
      </c>
    </row>
    <row r="145" spans="1:13" x14ac:dyDescent="0.25">
      <c r="A145" s="2" t="str">
        <f t="shared" si="26"/>
        <v/>
      </c>
      <c r="B145" s="2" t="str">
        <f t="shared" si="27"/>
        <v/>
      </c>
      <c r="C145" s="30" t="str">
        <f t="shared" si="28"/>
        <v/>
      </c>
      <c r="D145" s="2" t="str">
        <f t="shared" si="29"/>
        <v/>
      </c>
      <c r="E145" s="4" t="str">
        <f t="shared" si="32"/>
        <v/>
      </c>
      <c r="F145" s="4" t="str">
        <f t="shared" si="33"/>
        <v/>
      </c>
      <c r="G145" s="4" t="str">
        <f t="shared" si="34"/>
        <v/>
      </c>
      <c r="H145" s="2" t="str">
        <f t="shared" si="35"/>
        <v/>
      </c>
      <c r="I145" s="4" t="str">
        <f t="shared" si="36"/>
        <v/>
      </c>
      <c r="J145" s="4" t="str">
        <f t="shared" si="37"/>
        <v/>
      </c>
      <c r="K145" s="4" t="str">
        <f t="shared" si="38"/>
        <v/>
      </c>
      <c r="L145" s="4" t="e">
        <f t="shared" si="30"/>
        <v>#N/A</v>
      </c>
      <c r="M145" s="4" t="e">
        <f t="shared" ca="1" si="31"/>
        <v>#N/A</v>
      </c>
    </row>
    <row r="146" spans="1:13" x14ac:dyDescent="0.25">
      <c r="A146" s="2" t="str">
        <f t="shared" si="26"/>
        <v/>
      </c>
      <c r="B146" s="2" t="str">
        <f t="shared" si="27"/>
        <v/>
      </c>
      <c r="C146" s="30" t="str">
        <f t="shared" si="28"/>
        <v/>
      </c>
      <c r="D146" s="2" t="str">
        <f t="shared" si="29"/>
        <v/>
      </c>
      <c r="E146" s="4" t="str">
        <f t="shared" si="32"/>
        <v/>
      </c>
      <c r="F146" s="4" t="str">
        <f t="shared" si="33"/>
        <v/>
      </c>
      <c r="G146" s="4" t="str">
        <f t="shared" si="34"/>
        <v/>
      </c>
      <c r="H146" s="2" t="str">
        <f t="shared" si="35"/>
        <v/>
      </c>
      <c r="I146" s="4" t="str">
        <f t="shared" si="36"/>
        <v/>
      </c>
      <c r="J146" s="4" t="str">
        <f t="shared" si="37"/>
        <v/>
      </c>
      <c r="K146" s="4" t="str">
        <f t="shared" si="38"/>
        <v/>
      </c>
      <c r="L146" s="4" t="e">
        <f t="shared" si="30"/>
        <v>#N/A</v>
      </c>
      <c r="M146" s="4" t="e">
        <f t="shared" ca="1" si="31"/>
        <v>#N/A</v>
      </c>
    </row>
    <row r="147" spans="1:13" x14ac:dyDescent="0.25">
      <c r="A147" s="2" t="str">
        <f t="shared" si="26"/>
        <v/>
      </c>
      <c r="B147" s="2" t="str">
        <f t="shared" si="27"/>
        <v/>
      </c>
      <c r="C147" s="30" t="str">
        <f t="shared" si="28"/>
        <v/>
      </c>
      <c r="D147" s="2" t="str">
        <f t="shared" si="29"/>
        <v/>
      </c>
      <c r="E147" s="4" t="str">
        <f t="shared" si="32"/>
        <v/>
      </c>
      <c r="F147" s="4" t="str">
        <f t="shared" si="33"/>
        <v/>
      </c>
      <c r="G147" s="4" t="str">
        <f t="shared" si="34"/>
        <v/>
      </c>
      <c r="H147" s="2" t="str">
        <f t="shared" si="35"/>
        <v/>
      </c>
      <c r="I147" s="4" t="str">
        <f t="shared" si="36"/>
        <v/>
      </c>
      <c r="J147" s="4" t="str">
        <f t="shared" si="37"/>
        <v/>
      </c>
      <c r="K147" s="4" t="str">
        <f t="shared" si="38"/>
        <v/>
      </c>
      <c r="L147" s="4" t="e">
        <f t="shared" si="30"/>
        <v>#N/A</v>
      </c>
      <c r="M147" s="4" t="e">
        <f t="shared" ca="1" si="31"/>
        <v>#N/A</v>
      </c>
    </row>
    <row r="148" spans="1:13" x14ac:dyDescent="0.25">
      <c r="A148" s="2" t="str">
        <f t="shared" si="26"/>
        <v/>
      </c>
      <c r="B148" s="2" t="str">
        <f t="shared" si="27"/>
        <v/>
      </c>
      <c r="C148" s="30" t="str">
        <f t="shared" si="28"/>
        <v/>
      </c>
      <c r="D148" s="2" t="str">
        <f t="shared" si="29"/>
        <v/>
      </c>
      <c r="E148" s="4" t="str">
        <f t="shared" si="32"/>
        <v/>
      </c>
      <c r="F148" s="4" t="str">
        <f t="shared" si="33"/>
        <v/>
      </c>
      <c r="G148" s="4" t="str">
        <f t="shared" si="34"/>
        <v/>
      </c>
      <c r="H148" s="2" t="str">
        <f t="shared" si="35"/>
        <v/>
      </c>
      <c r="I148" s="4" t="str">
        <f t="shared" si="36"/>
        <v/>
      </c>
      <c r="J148" s="4" t="str">
        <f t="shared" si="37"/>
        <v/>
      </c>
      <c r="K148" s="4" t="str">
        <f t="shared" si="38"/>
        <v/>
      </c>
      <c r="L148" s="4" t="e">
        <f t="shared" si="30"/>
        <v>#N/A</v>
      </c>
      <c r="M148" s="4" t="e">
        <f t="shared" ca="1" si="31"/>
        <v>#N/A</v>
      </c>
    </row>
    <row r="149" spans="1:13" x14ac:dyDescent="0.25">
      <c r="A149" s="2" t="str">
        <f t="shared" si="26"/>
        <v/>
      </c>
      <c r="B149" s="2" t="str">
        <f t="shared" si="27"/>
        <v/>
      </c>
      <c r="C149" s="30" t="str">
        <f t="shared" si="28"/>
        <v/>
      </c>
      <c r="D149" s="2" t="str">
        <f t="shared" si="29"/>
        <v/>
      </c>
      <c r="E149" s="4" t="str">
        <f t="shared" si="32"/>
        <v/>
      </c>
      <c r="F149" s="4" t="str">
        <f t="shared" si="33"/>
        <v/>
      </c>
      <c r="G149" s="4" t="str">
        <f t="shared" si="34"/>
        <v/>
      </c>
      <c r="H149" s="2" t="str">
        <f t="shared" si="35"/>
        <v/>
      </c>
      <c r="I149" s="4" t="str">
        <f t="shared" si="36"/>
        <v/>
      </c>
      <c r="J149" s="4" t="str">
        <f t="shared" si="37"/>
        <v/>
      </c>
      <c r="K149" s="4" t="str">
        <f t="shared" si="38"/>
        <v/>
      </c>
      <c r="L149" s="4" t="e">
        <f t="shared" si="30"/>
        <v>#N/A</v>
      </c>
      <c r="M149" s="4" t="e">
        <f t="shared" ca="1" si="31"/>
        <v>#N/A</v>
      </c>
    </row>
    <row r="150" spans="1:13" x14ac:dyDescent="0.25">
      <c r="A150" s="2" t="str">
        <f t="shared" si="26"/>
        <v/>
      </c>
      <c r="B150" s="2" t="str">
        <f t="shared" si="27"/>
        <v/>
      </c>
      <c r="C150" s="30" t="str">
        <f t="shared" si="28"/>
        <v/>
      </c>
      <c r="D150" s="2" t="str">
        <f t="shared" si="29"/>
        <v/>
      </c>
      <c r="E150" s="4" t="str">
        <f t="shared" si="32"/>
        <v/>
      </c>
      <c r="F150" s="4" t="str">
        <f t="shared" si="33"/>
        <v/>
      </c>
      <c r="G150" s="4" t="str">
        <f t="shared" si="34"/>
        <v/>
      </c>
      <c r="H150" s="2" t="str">
        <f t="shared" si="35"/>
        <v/>
      </c>
      <c r="I150" s="4" t="str">
        <f t="shared" si="36"/>
        <v/>
      </c>
      <c r="J150" s="4" t="str">
        <f t="shared" si="37"/>
        <v/>
      </c>
      <c r="K150" s="4" t="str">
        <f t="shared" si="38"/>
        <v/>
      </c>
      <c r="L150" s="4" t="e">
        <f t="shared" si="30"/>
        <v>#N/A</v>
      </c>
      <c r="M150" s="4" t="e">
        <f t="shared" ca="1" si="31"/>
        <v>#N/A</v>
      </c>
    </row>
    <row r="151" spans="1:13" x14ac:dyDescent="0.25">
      <c r="A151" s="2" t="str">
        <f t="shared" si="26"/>
        <v/>
      </c>
      <c r="B151" s="2" t="str">
        <f t="shared" si="27"/>
        <v/>
      </c>
      <c r="C151" s="30" t="str">
        <f t="shared" si="28"/>
        <v/>
      </c>
      <c r="D151" s="2" t="str">
        <f t="shared" si="29"/>
        <v/>
      </c>
      <c r="E151" s="4" t="str">
        <f t="shared" si="32"/>
        <v/>
      </c>
      <c r="F151" s="4" t="str">
        <f t="shared" si="33"/>
        <v/>
      </c>
      <c r="G151" s="4" t="str">
        <f t="shared" si="34"/>
        <v/>
      </c>
      <c r="H151" s="2" t="str">
        <f t="shared" si="35"/>
        <v/>
      </c>
      <c r="I151" s="4" t="str">
        <f t="shared" si="36"/>
        <v/>
      </c>
      <c r="J151" s="4" t="str">
        <f t="shared" si="37"/>
        <v/>
      </c>
      <c r="K151" s="4" t="str">
        <f t="shared" si="38"/>
        <v/>
      </c>
      <c r="L151" s="4" t="e">
        <f t="shared" si="30"/>
        <v>#N/A</v>
      </c>
      <c r="M151" s="4" t="e">
        <f t="shared" ca="1" si="31"/>
        <v>#N/A</v>
      </c>
    </row>
    <row r="152" spans="1:13" x14ac:dyDescent="0.25">
      <c r="A152" s="2" t="str">
        <f t="shared" si="26"/>
        <v/>
      </c>
      <c r="B152" s="2" t="str">
        <f t="shared" si="27"/>
        <v/>
      </c>
      <c r="C152" s="30" t="str">
        <f t="shared" si="28"/>
        <v/>
      </c>
      <c r="D152" s="2" t="str">
        <f t="shared" si="29"/>
        <v/>
      </c>
      <c r="E152" s="4" t="str">
        <f t="shared" si="32"/>
        <v/>
      </c>
      <c r="F152" s="4" t="str">
        <f t="shared" si="33"/>
        <v/>
      </c>
      <c r="G152" s="4" t="str">
        <f t="shared" si="34"/>
        <v/>
      </c>
      <c r="H152" s="2" t="str">
        <f t="shared" si="35"/>
        <v/>
      </c>
      <c r="I152" s="4" t="str">
        <f t="shared" si="36"/>
        <v/>
      </c>
      <c r="J152" s="4" t="str">
        <f t="shared" si="37"/>
        <v/>
      </c>
      <c r="K152" s="4" t="str">
        <f t="shared" si="38"/>
        <v/>
      </c>
      <c r="L152" s="4" t="e">
        <f t="shared" si="30"/>
        <v>#N/A</v>
      </c>
      <c r="M152" s="4" t="e">
        <f t="shared" ca="1" si="31"/>
        <v>#N/A</v>
      </c>
    </row>
    <row r="153" spans="1:13" x14ac:dyDescent="0.25">
      <c r="A153" s="2" t="str">
        <f t="shared" si="26"/>
        <v/>
      </c>
      <c r="B153" s="2" t="str">
        <f t="shared" si="27"/>
        <v/>
      </c>
      <c r="C153" s="30" t="str">
        <f t="shared" si="28"/>
        <v/>
      </c>
      <c r="D153" s="2" t="str">
        <f t="shared" si="29"/>
        <v/>
      </c>
      <c r="E153" s="4" t="str">
        <f t="shared" si="32"/>
        <v/>
      </c>
      <c r="F153" s="4" t="str">
        <f t="shared" si="33"/>
        <v/>
      </c>
      <c r="G153" s="4" t="str">
        <f t="shared" si="34"/>
        <v/>
      </c>
      <c r="H153" s="2" t="str">
        <f t="shared" si="35"/>
        <v/>
      </c>
      <c r="I153" s="4" t="str">
        <f t="shared" si="36"/>
        <v/>
      </c>
      <c r="J153" s="4" t="str">
        <f t="shared" si="37"/>
        <v/>
      </c>
      <c r="K153" s="4" t="str">
        <f t="shared" si="38"/>
        <v/>
      </c>
      <c r="L153" s="4" t="e">
        <f t="shared" si="30"/>
        <v>#N/A</v>
      </c>
      <c r="M153" s="4" t="e">
        <f t="shared" ca="1" si="31"/>
        <v>#N/A</v>
      </c>
    </row>
    <row r="154" spans="1:13" x14ac:dyDescent="0.25">
      <c r="A154" s="2" t="str">
        <f t="shared" si="26"/>
        <v/>
      </c>
      <c r="B154" s="2" t="str">
        <f t="shared" si="27"/>
        <v/>
      </c>
      <c r="C154" s="30" t="str">
        <f t="shared" si="28"/>
        <v/>
      </c>
      <c r="D154" s="2" t="str">
        <f t="shared" si="29"/>
        <v/>
      </c>
      <c r="E154" s="4" t="str">
        <f t="shared" si="32"/>
        <v/>
      </c>
      <c r="F154" s="4" t="str">
        <f t="shared" si="33"/>
        <v/>
      </c>
      <c r="G154" s="4" t="str">
        <f t="shared" si="34"/>
        <v/>
      </c>
      <c r="H154" s="2" t="str">
        <f t="shared" si="35"/>
        <v/>
      </c>
      <c r="I154" s="4" t="str">
        <f t="shared" si="36"/>
        <v/>
      </c>
      <c r="J154" s="4" t="str">
        <f t="shared" si="37"/>
        <v/>
      </c>
      <c r="K154" s="4" t="str">
        <f t="shared" si="38"/>
        <v/>
      </c>
      <c r="L154" s="4" t="e">
        <f t="shared" si="30"/>
        <v>#N/A</v>
      </c>
      <c r="M154" s="4" t="e">
        <f t="shared" ca="1" si="31"/>
        <v>#N/A</v>
      </c>
    </row>
    <row r="155" spans="1:13" x14ac:dyDescent="0.25">
      <c r="A155" s="2" t="str">
        <f t="shared" si="26"/>
        <v/>
      </c>
      <c r="B155" s="2" t="str">
        <f t="shared" si="27"/>
        <v/>
      </c>
      <c r="C155" s="30" t="str">
        <f t="shared" si="28"/>
        <v/>
      </c>
      <c r="D155" s="2" t="str">
        <f t="shared" si="29"/>
        <v/>
      </c>
      <c r="E155" s="4" t="str">
        <f t="shared" si="32"/>
        <v/>
      </c>
      <c r="F155" s="4" t="str">
        <f t="shared" si="33"/>
        <v/>
      </c>
      <c r="G155" s="4" t="str">
        <f t="shared" si="34"/>
        <v/>
      </c>
      <c r="H155" s="2" t="str">
        <f t="shared" si="35"/>
        <v/>
      </c>
      <c r="I155" s="4" t="str">
        <f t="shared" si="36"/>
        <v/>
      </c>
      <c r="J155" s="4" t="str">
        <f t="shared" si="37"/>
        <v/>
      </c>
      <c r="K155" s="4" t="str">
        <f t="shared" si="38"/>
        <v/>
      </c>
      <c r="L155" s="4" t="e">
        <f t="shared" si="30"/>
        <v>#N/A</v>
      </c>
      <c r="M155" s="4" t="e">
        <f t="shared" ca="1" si="31"/>
        <v>#N/A</v>
      </c>
    </row>
    <row r="156" spans="1:13" x14ac:dyDescent="0.25">
      <c r="A156" s="2" t="str">
        <f t="shared" si="26"/>
        <v/>
      </c>
      <c r="B156" s="2" t="str">
        <f t="shared" si="27"/>
        <v/>
      </c>
      <c r="C156" s="30" t="str">
        <f t="shared" si="28"/>
        <v/>
      </c>
      <c r="D156" s="2" t="str">
        <f t="shared" si="29"/>
        <v/>
      </c>
      <c r="E156" s="4" t="str">
        <f t="shared" si="32"/>
        <v/>
      </c>
      <c r="F156" s="4" t="str">
        <f t="shared" si="33"/>
        <v/>
      </c>
      <c r="G156" s="4" t="str">
        <f t="shared" si="34"/>
        <v/>
      </c>
      <c r="H156" s="2" t="str">
        <f t="shared" si="35"/>
        <v/>
      </c>
      <c r="I156" s="4" t="str">
        <f t="shared" si="36"/>
        <v/>
      </c>
      <c r="J156" s="4" t="str">
        <f t="shared" si="37"/>
        <v/>
      </c>
      <c r="K156" s="4" t="str">
        <f t="shared" si="38"/>
        <v/>
      </c>
      <c r="L156" s="4" t="e">
        <f t="shared" si="30"/>
        <v>#N/A</v>
      </c>
      <c r="M156" s="4" t="e">
        <f t="shared" ca="1" si="31"/>
        <v>#N/A</v>
      </c>
    </row>
    <row r="157" spans="1:13" x14ac:dyDescent="0.25">
      <c r="A157" s="2" t="str">
        <f t="shared" si="26"/>
        <v/>
      </c>
      <c r="B157" s="2" t="str">
        <f t="shared" si="27"/>
        <v/>
      </c>
      <c r="C157" s="30" t="str">
        <f t="shared" si="28"/>
        <v/>
      </c>
      <c r="D157" s="2" t="str">
        <f t="shared" si="29"/>
        <v/>
      </c>
      <c r="E157" s="4" t="str">
        <f t="shared" si="32"/>
        <v/>
      </c>
      <c r="F157" s="4" t="str">
        <f t="shared" si="33"/>
        <v/>
      </c>
      <c r="G157" s="4" t="str">
        <f t="shared" si="34"/>
        <v/>
      </c>
      <c r="H157" s="2" t="str">
        <f t="shared" si="35"/>
        <v/>
      </c>
      <c r="I157" s="4" t="str">
        <f t="shared" si="36"/>
        <v/>
      </c>
      <c r="J157" s="4" t="str">
        <f t="shared" si="37"/>
        <v/>
      </c>
      <c r="K157" s="4" t="str">
        <f t="shared" si="38"/>
        <v/>
      </c>
      <c r="L157" s="4" t="e">
        <f t="shared" si="30"/>
        <v>#N/A</v>
      </c>
      <c r="M157" s="4" t="e">
        <f t="shared" ca="1" si="31"/>
        <v>#N/A</v>
      </c>
    </row>
    <row r="158" spans="1:13" x14ac:dyDescent="0.25">
      <c r="A158" s="2" t="str">
        <f t="shared" si="26"/>
        <v/>
      </c>
      <c r="B158" s="2" t="str">
        <f t="shared" si="27"/>
        <v/>
      </c>
      <c r="C158" s="30" t="str">
        <f t="shared" si="28"/>
        <v/>
      </c>
      <c r="D158" s="2" t="str">
        <f t="shared" si="29"/>
        <v/>
      </c>
      <c r="E158" s="4" t="str">
        <f t="shared" si="32"/>
        <v/>
      </c>
      <c r="F158" s="4" t="str">
        <f t="shared" si="33"/>
        <v/>
      </c>
      <c r="G158" s="4" t="str">
        <f t="shared" si="34"/>
        <v/>
      </c>
      <c r="H158" s="2" t="str">
        <f t="shared" si="35"/>
        <v/>
      </c>
      <c r="I158" s="4" t="str">
        <f t="shared" si="36"/>
        <v/>
      </c>
      <c r="J158" s="4" t="str">
        <f t="shared" si="37"/>
        <v/>
      </c>
      <c r="K158" s="4" t="str">
        <f t="shared" si="38"/>
        <v/>
      </c>
      <c r="L158" s="4" t="e">
        <f t="shared" si="30"/>
        <v>#N/A</v>
      </c>
      <c r="M158" s="4" t="e">
        <f t="shared" ca="1" si="31"/>
        <v>#N/A</v>
      </c>
    </row>
    <row r="159" spans="1:13" x14ac:dyDescent="0.25">
      <c r="A159" s="2" t="str">
        <f t="shared" si="26"/>
        <v/>
      </c>
      <c r="B159" s="2" t="str">
        <f t="shared" si="27"/>
        <v/>
      </c>
      <c r="C159" s="30" t="str">
        <f t="shared" si="28"/>
        <v/>
      </c>
      <c r="D159" s="2" t="str">
        <f t="shared" si="29"/>
        <v/>
      </c>
      <c r="E159" s="4" t="str">
        <f t="shared" si="32"/>
        <v/>
      </c>
      <c r="F159" s="4" t="str">
        <f t="shared" si="33"/>
        <v/>
      </c>
      <c r="G159" s="4" t="str">
        <f t="shared" si="34"/>
        <v/>
      </c>
      <c r="H159" s="2" t="str">
        <f t="shared" si="35"/>
        <v/>
      </c>
      <c r="I159" s="4" t="str">
        <f t="shared" si="36"/>
        <v/>
      </c>
      <c r="J159" s="4" t="str">
        <f t="shared" si="37"/>
        <v/>
      </c>
      <c r="K159" s="4" t="str">
        <f t="shared" si="38"/>
        <v/>
      </c>
      <c r="L159" s="4" t="e">
        <f t="shared" si="30"/>
        <v>#N/A</v>
      </c>
      <c r="M159" s="4" t="e">
        <f t="shared" ca="1" si="31"/>
        <v>#N/A</v>
      </c>
    </row>
    <row r="160" spans="1:13" x14ac:dyDescent="0.25">
      <c r="A160" s="2" t="str">
        <f t="shared" si="26"/>
        <v/>
      </c>
      <c r="B160" s="2" t="str">
        <f t="shared" si="27"/>
        <v/>
      </c>
      <c r="C160" s="30" t="str">
        <f t="shared" si="28"/>
        <v/>
      </c>
      <c r="D160" s="2" t="str">
        <f t="shared" si="29"/>
        <v/>
      </c>
      <c r="E160" s="4" t="str">
        <f t="shared" si="32"/>
        <v/>
      </c>
      <c r="F160" s="4" t="str">
        <f t="shared" si="33"/>
        <v/>
      </c>
      <c r="G160" s="4" t="str">
        <f t="shared" si="34"/>
        <v/>
      </c>
      <c r="H160" s="2" t="str">
        <f t="shared" si="35"/>
        <v/>
      </c>
      <c r="I160" s="4" t="str">
        <f t="shared" si="36"/>
        <v/>
      </c>
      <c r="J160" s="4" t="str">
        <f t="shared" si="37"/>
        <v/>
      </c>
      <c r="K160" s="4" t="str">
        <f t="shared" si="38"/>
        <v/>
      </c>
      <c r="L160" s="4" t="e">
        <f t="shared" si="30"/>
        <v>#N/A</v>
      </c>
      <c r="M160" s="4" t="e">
        <f t="shared" ca="1" si="31"/>
        <v>#N/A</v>
      </c>
    </row>
    <row r="161" spans="1:13" x14ac:dyDescent="0.25">
      <c r="A161" s="2" t="str">
        <f t="shared" si="26"/>
        <v/>
      </c>
      <c r="B161" s="2" t="str">
        <f t="shared" si="27"/>
        <v/>
      </c>
      <c r="C161" s="30" t="str">
        <f t="shared" si="28"/>
        <v/>
      </c>
      <c r="D161" s="2" t="str">
        <f t="shared" si="29"/>
        <v/>
      </c>
      <c r="E161" s="4" t="str">
        <f t="shared" si="32"/>
        <v/>
      </c>
      <c r="F161" s="4" t="str">
        <f t="shared" si="33"/>
        <v/>
      </c>
      <c r="G161" s="4" t="str">
        <f t="shared" si="34"/>
        <v/>
      </c>
      <c r="H161" s="2" t="str">
        <f t="shared" si="35"/>
        <v/>
      </c>
      <c r="I161" s="4" t="str">
        <f t="shared" si="36"/>
        <v/>
      </c>
      <c r="J161" s="4" t="str">
        <f t="shared" si="37"/>
        <v/>
      </c>
      <c r="K161" s="4" t="str">
        <f t="shared" si="38"/>
        <v/>
      </c>
      <c r="L161" s="4" t="e">
        <f t="shared" si="30"/>
        <v>#N/A</v>
      </c>
      <c r="M161" s="4" t="e">
        <f t="shared" ca="1" si="31"/>
        <v>#N/A</v>
      </c>
    </row>
    <row r="162" spans="1:13" x14ac:dyDescent="0.25">
      <c r="A162" s="2" t="str">
        <f t="shared" si="26"/>
        <v/>
      </c>
      <c r="B162" s="2" t="str">
        <f t="shared" si="27"/>
        <v/>
      </c>
      <c r="C162" s="30" t="str">
        <f t="shared" si="28"/>
        <v/>
      </c>
      <c r="D162" s="2" t="str">
        <f t="shared" si="29"/>
        <v/>
      </c>
      <c r="E162" s="4" t="str">
        <f t="shared" si="32"/>
        <v/>
      </c>
      <c r="F162" s="4" t="str">
        <f t="shared" si="33"/>
        <v/>
      </c>
      <c r="G162" s="4" t="str">
        <f t="shared" si="34"/>
        <v/>
      </c>
      <c r="H162" s="2" t="str">
        <f t="shared" si="35"/>
        <v/>
      </c>
      <c r="I162" s="4" t="str">
        <f t="shared" si="36"/>
        <v/>
      </c>
      <c r="J162" s="4" t="str">
        <f t="shared" si="37"/>
        <v/>
      </c>
      <c r="K162" s="4" t="str">
        <f t="shared" si="38"/>
        <v/>
      </c>
      <c r="L162" s="4" t="e">
        <f t="shared" si="30"/>
        <v>#N/A</v>
      </c>
      <c r="M162" s="4" t="e">
        <f t="shared" ca="1" si="31"/>
        <v>#N/A</v>
      </c>
    </row>
    <row r="163" spans="1:13" x14ac:dyDescent="0.25">
      <c r="A163" s="2" t="str">
        <f t="shared" si="26"/>
        <v/>
      </c>
      <c r="B163" s="2" t="str">
        <f t="shared" si="27"/>
        <v/>
      </c>
      <c r="C163" s="30" t="str">
        <f t="shared" si="28"/>
        <v/>
      </c>
      <c r="D163" s="2" t="str">
        <f t="shared" si="29"/>
        <v/>
      </c>
      <c r="E163" s="4" t="str">
        <f t="shared" si="32"/>
        <v/>
      </c>
      <c r="F163" s="4" t="str">
        <f t="shared" si="33"/>
        <v/>
      </c>
      <c r="G163" s="4" t="str">
        <f t="shared" si="34"/>
        <v/>
      </c>
      <c r="H163" s="2" t="str">
        <f t="shared" si="35"/>
        <v/>
      </c>
      <c r="I163" s="4" t="str">
        <f t="shared" si="36"/>
        <v/>
      </c>
      <c r="J163" s="4" t="str">
        <f t="shared" si="37"/>
        <v/>
      </c>
      <c r="K163" s="4" t="str">
        <f t="shared" si="38"/>
        <v/>
      </c>
      <c r="L163" s="4" t="e">
        <f t="shared" si="30"/>
        <v>#N/A</v>
      </c>
      <c r="M163" s="4" t="e">
        <f t="shared" ca="1" si="31"/>
        <v>#N/A</v>
      </c>
    </row>
    <row r="164" spans="1:13" x14ac:dyDescent="0.25">
      <c r="A164" s="2" t="str">
        <f t="shared" si="26"/>
        <v/>
      </c>
      <c r="B164" s="2" t="str">
        <f t="shared" si="27"/>
        <v/>
      </c>
      <c r="C164" s="30" t="str">
        <f t="shared" si="28"/>
        <v/>
      </c>
      <c r="D164" s="2" t="str">
        <f t="shared" si="29"/>
        <v/>
      </c>
      <c r="E164" s="4" t="str">
        <f t="shared" si="32"/>
        <v/>
      </c>
      <c r="F164" s="4" t="str">
        <f t="shared" si="33"/>
        <v/>
      </c>
      <c r="G164" s="4" t="str">
        <f t="shared" si="34"/>
        <v/>
      </c>
      <c r="H164" s="2" t="str">
        <f t="shared" si="35"/>
        <v/>
      </c>
      <c r="I164" s="4" t="str">
        <f t="shared" si="36"/>
        <v/>
      </c>
      <c r="J164" s="4" t="str">
        <f t="shared" si="37"/>
        <v/>
      </c>
      <c r="K164" s="4" t="str">
        <f t="shared" si="38"/>
        <v/>
      </c>
      <c r="L164" s="4" t="e">
        <f t="shared" si="30"/>
        <v>#N/A</v>
      </c>
      <c r="M164" s="4" t="e">
        <f t="shared" ca="1" si="31"/>
        <v>#N/A</v>
      </c>
    </row>
    <row r="165" spans="1:13" x14ac:dyDescent="0.25">
      <c r="A165" s="2" t="str">
        <f t="shared" si="26"/>
        <v/>
      </c>
      <c r="B165" s="2" t="str">
        <f t="shared" si="27"/>
        <v/>
      </c>
      <c r="C165" s="30" t="str">
        <f t="shared" si="28"/>
        <v/>
      </c>
      <c r="D165" s="2" t="str">
        <f t="shared" si="29"/>
        <v/>
      </c>
      <c r="E165" s="4" t="str">
        <f t="shared" si="32"/>
        <v/>
      </c>
      <c r="F165" s="4" t="str">
        <f t="shared" si="33"/>
        <v/>
      </c>
      <c r="G165" s="4" t="str">
        <f t="shared" si="34"/>
        <v/>
      </c>
      <c r="H165" s="2" t="str">
        <f t="shared" si="35"/>
        <v/>
      </c>
      <c r="I165" s="4" t="str">
        <f t="shared" si="36"/>
        <v/>
      </c>
      <c r="J165" s="4" t="str">
        <f t="shared" si="37"/>
        <v/>
      </c>
      <c r="K165" s="4" t="str">
        <f t="shared" si="38"/>
        <v/>
      </c>
      <c r="L165" s="4" t="e">
        <f t="shared" si="30"/>
        <v>#N/A</v>
      </c>
      <c r="M165" s="4" t="e">
        <f t="shared" ca="1" si="31"/>
        <v>#N/A</v>
      </c>
    </row>
    <row r="166" spans="1:13" x14ac:dyDescent="0.25">
      <c r="A166" s="2" t="str">
        <f t="shared" si="26"/>
        <v/>
      </c>
      <c r="B166" s="2" t="str">
        <f t="shared" si="27"/>
        <v/>
      </c>
      <c r="C166" s="30" t="str">
        <f t="shared" si="28"/>
        <v/>
      </c>
      <c r="D166" s="2" t="str">
        <f t="shared" si="29"/>
        <v/>
      </c>
      <c r="E166" s="4" t="str">
        <f t="shared" si="32"/>
        <v/>
      </c>
      <c r="F166" s="4" t="str">
        <f t="shared" si="33"/>
        <v/>
      </c>
      <c r="G166" s="4" t="str">
        <f t="shared" si="34"/>
        <v/>
      </c>
      <c r="H166" s="2" t="str">
        <f t="shared" si="35"/>
        <v/>
      </c>
      <c r="I166" s="4" t="str">
        <f t="shared" si="36"/>
        <v/>
      </c>
      <c r="J166" s="4" t="str">
        <f t="shared" si="37"/>
        <v/>
      </c>
      <c r="K166" s="4" t="str">
        <f t="shared" si="38"/>
        <v/>
      </c>
      <c r="L166" s="4" t="e">
        <f t="shared" si="30"/>
        <v>#N/A</v>
      </c>
      <c r="M166" s="4" t="e">
        <f t="shared" ca="1" si="31"/>
        <v>#N/A</v>
      </c>
    </row>
    <row r="167" spans="1:13" x14ac:dyDescent="0.25">
      <c r="A167" s="2" t="str">
        <f t="shared" si="26"/>
        <v/>
      </c>
      <c r="B167" s="2" t="str">
        <f t="shared" si="27"/>
        <v/>
      </c>
      <c r="C167" s="30" t="str">
        <f t="shared" si="28"/>
        <v/>
      </c>
      <c r="D167" s="2" t="str">
        <f t="shared" si="29"/>
        <v/>
      </c>
      <c r="E167" s="4" t="str">
        <f t="shared" si="32"/>
        <v/>
      </c>
      <c r="F167" s="4" t="str">
        <f t="shared" si="33"/>
        <v/>
      </c>
      <c r="G167" s="4" t="str">
        <f t="shared" si="34"/>
        <v/>
      </c>
      <c r="H167" s="2" t="str">
        <f t="shared" si="35"/>
        <v/>
      </c>
      <c r="I167" s="4" t="str">
        <f t="shared" si="36"/>
        <v/>
      </c>
      <c r="J167" s="4" t="str">
        <f t="shared" si="37"/>
        <v/>
      </c>
      <c r="K167" s="4" t="str">
        <f t="shared" si="38"/>
        <v/>
      </c>
      <c r="L167" s="4" t="e">
        <f t="shared" si="30"/>
        <v>#N/A</v>
      </c>
      <c r="M167" s="4" t="e">
        <f t="shared" ca="1" si="31"/>
        <v>#N/A</v>
      </c>
    </row>
    <row r="168" spans="1:13" x14ac:dyDescent="0.25">
      <c r="A168" s="2" t="str">
        <f t="shared" si="26"/>
        <v/>
      </c>
      <c r="B168" s="2" t="str">
        <f t="shared" si="27"/>
        <v/>
      </c>
      <c r="C168" s="30" t="str">
        <f t="shared" si="28"/>
        <v/>
      </c>
      <c r="D168" s="2" t="str">
        <f t="shared" si="29"/>
        <v/>
      </c>
      <c r="E168" s="4" t="str">
        <f t="shared" si="32"/>
        <v/>
      </c>
      <c r="F168" s="4" t="str">
        <f t="shared" si="33"/>
        <v/>
      </c>
      <c r="G168" s="4" t="str">
        <f t="shared" si="34"/>
        <v/>
      </c>
      <c r="H168" s="2" t="str">
        <f t="shared" si="35"/>
        <v/>
      </c>
      <c r="I168" s="4" t="str">
        <f t="shared" si="36"/>
        <v/>
      </c>
      <c r="J168" s="4" t="str">
        <f t="shared" si="37"/>
        <v/>
      </c>
      <c r="K168" s="4" t="str">
        <f t="shared" si="38"/>
        <v/>
      </c>
      <c r="L168" s="4" t="e">
        <f t="shared" si="30"/>
        <v>#N/A</v>
      </c>
      <c r="M168" s="4" t="e">
        <f t="shared" ca="1" si="31"/>
        <v>#N/A</v>
      </c>
    </row>
    <row r="169" spans="1:13" x14ac:dyDescent="0.25">
      <c r="A169" s="2" t="str">
        <f t="shared" si="26"/>
        <v/>
      </c>
      <c r="B169" s="2" t="str">
        <f t="shared" si="27"/>
        <v/>
      </c>
      <c r="C169" s="30" t="str">
        <f t="shared" si="28"/>
        <v/>
      </c>
      <c r="D169" s="2" t="str">
        <f t="shared" si="29"/>
        <v/>
      </c>
      <c r="E169" s="4" t="str">
        <f t="shared" si="32"/>
        <v/>
      </c>
      <c r="F169" s="4" t="str">
        <f t="shared" si="33"/>
        <v/>
      </c>
      <c r="G169" s="4" t="str">
        <f t="shared" si="34"/>
        <v/>
      </c>
      <c r="H169" s="2" t="str">
        <f t="shared" si="35"/>
        <v/>
      </c>
      <c r="I169" s="4" t="str">
        <f t="shared" si="36"/>
        <v/>
      </c>
      <c r="J169" s="4" t="str">
        <f t="shared" si="37"/>
        <v/>
      </c>
      <c r="K169" s="4" t="str">
        <f t="shared" si="38"/>
        <v/>
      </c>
      <c r="L169" s="4" t="e">
        <f t="shared" si="30"/>
        <v>#N/A</v>
      </c>
      <c r="M169" s="4" t="e">
        <f t="shared" ca="1" si="31"/>
        <v>#N/A</v>
      </c>
    </row>
    <row r="170" spans="1:13" x14ac:dyDescent="0.25">
      <c r="A170" s="2" t="str">
        <f t="shared" si="26"/>
        <v/>
      </c>
      <c r="B170" s="2" t="str">
        <f t="shared" si="27"/>
        <v/>
      </c>
      <c r="C170" s="30" t="str">
        <f t="shared" si="28"/>
        <v/>
      </c>
      <c r="D170" s="2" t="str">
        <f t="shared" si="29"/>
        <v/>
      </c>
      <c r="E170" s="4" t="str">
        <f t="shared" si="32"/>
        <v/>
      </c>
      <c r="F170" s="4" t="str">
        <f t="shared" si="33"/>
        <v/>
      </c>
      <c r="G170" s="4" t="str">
        <f t="shared" si="34"/>
        <v/>
      </c>
      <c r="H170" s="2" t="str">
        <f t="shared" si="35"/>
        <v/>
      </c>
      <c r="I170" s="4" t="str">
        <f t="shared" si="36"/>
        <v/>
      </c>
      <c r="J170" s="4" t="str">
        <f t="shared" si="37"/>
        <v/>
      </c>
      <c r="K170" s="4" t="str">
        <f t="shared" si="38"/>
        <v/>
      </c>
      <c r="L170" s="4" t="e">
        <f t="shared" si="30"/>
        <v>#N/A</v>
      </c>
      <c r="M170" s="4" t="e">
        <f t="shared" ca="1" si="31"/>
        <v>#N/A</v>
      </c>
    </row>
    <row r="171" spans="1:13" x14ac:dyDescent="0.25">
      <c r="A171" s="2" t="str">
        <f t="shared" si="26"/>
        <v/>
      </c>
      <c r="B171" s="2" t="str">
        <f t="shared" si="27"/>
        <v/>
      </c>
      <c r="C171" s="30" t="str">
        <f t="shared" si="28"/>
        <v/>
      </c>
      <c r="D171" s="2" t="str">
        <f t="shared" si="29"/>
        <v/>
      </c>
      <c r="E171" s="4" t="str">
        <f t="shared" si="32"/>
        <v/>
      </c>
      <c r="F171" s="4" t="str">
        <f t="shared" si="33"/>
        <v/>
      </c>
      <c r="G171" s="4" t="str">
        <f t="shared" si="34"/>
        <v/>
      </c>
      <c r="H171" s="2" t="str">
        <f t="shared" si="35"/>
        <v/>
      </c>
      <c r="I171" s="4" t="str">
        <f t="shared" si="36"/>
        <v/>
      </c>
      <c r="J171" s="4" t="str">
        <f t="shared" si="37"/>
        <v/>
      </c>
      <c r="K171" s="4" t="str">
        <f t="shared" si="38"/>
        <v/>
      </c>
      <c r="L171" s="4" t="e">
        <f t="shared" si="30"/>
        <v>#N/A</v>
      </c>
      <c r="M171" s="4" t="e">
        <f t="shared" ca="1" si="31"/>
        <v>#N/A</v>
      </c>
    </row>
    <row r="172" spans="1:13" x14ac:dyDescent="0.25">
      <c r="A172" s="2" t="str">
        <f t="shared" si="26"/>
        <v/>
      </c>
      <c r="B172" s="2" t="str">
        <f t="shared" si="27"/>
        <v/>
      </c>
      <c r="C172" s="30" t="str">
        <f t="shared" si="28"/>
        <v/>
      </c>
      <c r="D172" s="2" t="str">
        <f t="shared" si="29"/>
        <v/>
      </c>
      <c r="E172" s="4" t="str">
        <f t="shared" si="32"/>
        <v/>
      </c>
      <c r="F172" s="4" t="str">
        <f t="shared" si="33"/>
        <v/>
      </c>
      <c r="G172" s="4" t="str">
        <f t="shared" si="34"/>
        <v/>
      </c>
      <c r="H172" s="2" t="str">
        <f t="shared" si="35"/>
        <v/>
      </c>
      <c r="I172" s="4" t="str">
        <f t="shared" si="36"/>
        <v/>
      </c>
      <c r="J172" s="4" t="str">
        <f t="shared" si="37"/>
        <v/>
      </c>
      <c r="K172" s="4" t="str">
        <f t="shared" si="38"/>
        <v/>
      </c>
      <c r="L172" s="4" t="e">
        <f t="shared" si="30"/>
        <v>#N/A</v>
      </c>
      <c r="M172" s="4" t="e">
        <f t="shared" ca="1" si="31"/>
        <v>#N/A</v>
      </c>
    </row>
    <row r="173" spans="1:13" x14ac:dyDescent="0.25">
      <c r="A173" s="2" t="str">
        <f t="shared" si="26"/>
        <v/>
      </c>
      <c r="B173" s="2" t="str">
        <f t="shared" si="27"/>
        <v/>
      </c>
      <c r="C173" s="30" t="str">
        <f t="shared" si="28"/>
        <v/>
      </c>
      <c r="D173" s="2" t="str">
        <f t="shared" si="29"/>
        <v/>
      </c>
      <c r="E173" s="4" t="str">
        <f t="shared" si="32"/>
        <v/>
      </c>
      <c r="F173" s="4" t="str">
        <f t="shared" si="33"/>
        <v/>
      </c>
      <c r="G173" s="4" t="str">
        <f t="shared" si="34"/>
        <v/>
      </c>
      <c r="H173" s="2" t="str">
        <f t="shared" si="35"/>
        <v/>
      </c>
      <c r="I173" s="4" t="str">
        <f t="shared" si="36"/>
        <v/>
      </c>
      <c r="J173" s="4" t="str">
        <f t="shared" si="37"/>
        <v/>
      </c>
      <c r="K173" s="4" t="str">
        <f t="shared" si="38"/>
        <v/>
      </c>
      <c r="L173" s="4" t="e">
        <f t="shared" si="30"/>
        <v>#N/A</v>
      </c>
      <c r="M173" s="4" t="e">
        <f t="shared" ca="1" si="31"/>
        <v>#N/A</v>
      </c>
    </row>
    <row r="174" spans="1:13" x14ac:dyDescent="0.25">
      <c r="A174" s="2" t="str">
        <f t="shared" si="26"/>
        <v/>
      </c>
      <c r="B174" s="2" t="str">
        <f t="shared" si="27"/>
        <v/>
      </c>
      <c r="C174" s="30" t="str">
        <f t="shared" si="28"/>
        <v/>
      </c>
      <c r="D174" s="2" t="str">
        <f t="shared" si="29"/>
        <v/>
      </c>
      <c r="E174" s="4" t="str">
        <f t="shared" si="32"/>
        <v/>
      </c>
      <c r="F174" s="4" t="str">
        <f t="shared" si="33"/>
        <v/>
      </c>
      <c r="G174" s="4" t="str">
        <f t="shared" si="34"/>
        <v/>
      </c>
      <c r="H174" s="2" t="str">
        <f t="shared" si="35"/>
        <v/>
      </c>
      <c r="I174" s="4" t="str">
        <f t="shared" si="36"/>
        <v/>
      </c>
      <c r="J174" s="4" t="str">
        <f t="shared" si="37"/>
        <v/>
      </c>
      <c r="K174" s="4" t="str">
        <f t="shared" si="38"/>
        <v/>
      </c>
      <c r="L174" s="4" t="e">
        <f t="shared" si="30"/>
        <v>#N/A</v>
      </c>
      <c r="M174" s="4" t="e">
        <f t="shared" ca="1" si="31"/>
        <v>#N/A</v>
      </c>
    </row>
    <row r="175" spans="1:13" x14ac:dyDescent="0.25">
      <c r="A175" s="2" t="str">
        <f t="shared" si="26"/>
        <v/>
      </c>
      <c r="B175" s="2" t="str">
        <f t="shared" si="27"/>
        <v/>
      </c>
      <c r="C175" s="30" t="str">
        <f t="shared" si="28"/>
        <v/>
      </c>
      <c r="D175" s="2" t="str">
        <f t="shared" si="29"/>
        <v/>
      </c>
      <c r="E175" s="4" t="str">
        <f t="shared" si="32"/>
        <v/>
      </c>
      <c r="F175" s="4" t="str">
        <f t="shared" si="33"/>
        <v/>
      </c>
      <c r="G175" s="4" t="str">
        <f t="shared" si="34"/>
        <v/>
      </c>
      <c r="H175" s="2" t="str">
        <f t="shared" si="35"/>
        <v/>
      </c>
      <c r="I175" s="4" t="str">
        <f t="shared" si="36"/>
        <v/>
      </c>
      <c r="J175" s="4" t="str">
        <f t="shared" si="37"/>
        <v/>
      </c>
      <c r="K175" s="4" t="str">
        <f t="shared" si="38"/>
        <v/>
      </c>
      <c r="L175" s="4" t="e">
        <f t="shared" si="30"/>
        <v>#N/A</v>
      </c>
      <c r="M175" s="4" t="e">
        <f t="shared" ca="1" si="31"/>
        <v>#N/A</v>
      </c>
    </row>
    <row r="176" spans="1:13" x14ac:dyDescent="0.25">
      <c r="A176" s="2" t="str">
        <f t="shared" si="26"/>
        <v/>
      </c>
      <c r="B176" s="2" t="str">
        <f t="shared" si="27"/>
        <v/>
      </c>
      <c r="C176" s="30" t="str">
        <f t="shared" si="28"/>
        <v/>
      </c>
      <c r="D176" s="2" t="str">
        <f t="shared" si="29"/>
        <v/>
      </c>
      <c r="E176" s="4" t="str">
        <f t="shared" si="32"/>
        <v/>
      </c>
      <c r="F176" s="4" t="str">
        <f t="shared" si="33"/>
        <v/>
      </c>
      <c r="G176" s="4" t="str">
        <f t="shared" si="34"/>
        <v/>
      </c>
      <c r="H176" s="2" t="str">
        <f t="shared" si="35"/>
        <v/>
      </c>
      <c r="I176" s="4" t="str">
        <f t="shared" si="36"/>
        <v/>
      </c>
      <c r="J176" s="4" t="str">
        <f t="shared" si="37"/>
        <v/>
      </c>
      <c r="K176" s="4" t="str">
        <f t="shared" si="38"/>
        <v/>
      </c>
      <c r="L176" s="4" t="e">
        <f t="shared" si="30"/>
        <v>#N/A</v>
      </c>
      <c r="M176" s="4" t="e">
        <f t="shared" ca="1" si="31"/>
        <v>#N/A</v>
      </c>
    </row>
    <row r="177" spans="1:13" x14ac:dyDescent="0.25">
      <c r="A177" s="2" t="str">
        <f t="shared" si="26"/>
        <v/>
      </c>
      <c r="B177" s="2" t="str">
        <f t="shared" si="27"/>
        <v/>
      </c>
      <c r="C177" s="30" t="str">
        <f t="shared" si="28"/>
        <v/>
      </c>
      <c r="D177" s="2" t="str">
        <f t="shared" si="29"/>
        <v/>
      </c>
      <c r="E177" s="4" t="str">
        <f t="shared" si="32"/>
        <v/>
      </c>
      <c r="F177" s="4" t="str">
        <f t="shared" si="33"/>
        <v/>
      </c>
      <c r="G177" s="4" t="str">
        <f t="shared" si="34"/>
        <v/>
      </c>
      <c r="H177" s="2" t="str">
        <f t="shared" si="35"/>
        <v/>
      </c>
      <c r="I177" s="4" t="str">
        <f t="shared" si="36"/>
        <v/>
      </c>
      <c r="J177" s="4" t="str">
        <f t="shared" si="37"/>
        <v/>
      </c>
      <c r="K177" s="4" t="str">
        <f t="shared" si="38"/>
        <v/>
      </c>
      <c r="L177" s="4" t="e">
        <f t="shared" si="30"/>
        <v>#N/A</v>
      </c>
      <c r="M177" s="4" t="e">
        <f t="shared" ca="1" si="31"/>
        <v>#N/A</v>
      </c>
    </row>
    <row r="178" spans="1:13" x14ac:dyDescent="0.25">
      <c r="A178" s="2" t="str">
        <f t="shared" si="26"/>
        <v/>
      </c>
      <c r="B178" s="2" t="str">
        <f t="shared" si="27"/>
        <v/>
      </c>
      <c r="C178" s="30" t="str">
        <f t="shared" si="28"/>
        <v/>
      </c>
      <c r="D178" s="2" t="str">
        <f t="shared" si="29"/>
        <v/>
      </c>
      <c r="E178" s="4" t="str">
        <f t="shared" si="32"/>
        <v/>
      </c>
      <c r="F178" s="4" t="str">
        <f t="shared" si="33"/>
        <v/>
      </c>
      <c r="G178" s="4" t="str">
        <f t="shared" si="34"/>
        <v/>
      </c>
      <c r="H178" s="2" t="str">
        <f t="shared" si="35"/>
        <v/>
      </c>
      <c r="I178" s="4" t="str">
        <f t="shared" si="36"/>
        <v/>
      </c>
      <c r="J178" s="4" t="str">
        <f t="shared" si="37"/>
        <v/>
      </c>
      <c r="K178" s="4" t="str">
        <f t="shared" si="38"/>
        <v/>
      </c>
      <c r="L178" s="4" t="e">
        <f t="shared" si="30"/>
        <v>#N/A</v>
      </c>
      <c r="M178" s="4" t="e">
        <f t="shared" ca="1" si="31"/>
        <v>#N/A</v>
      </c>
    </row>
    <row r="179" spans="1:13" x14ac:dyDescent="0.25">
      <c r="A179" s="2" t="str">
        <f t="shared" si="26"/>
        <v/>
      </c>
      <c r="B179" s="2" t="str">
        <f t="shared" si="27"/>
        <v/>
      </c>
      <c r="C179" s="30" t="str">
        <f t="shared" si="28"/>
        <v/>
      </c>
      <c r="D179" s="2" t="str">
        <f t="shared" si="29"/>
        <v/>
      </c>
      <c r="E179" s="4" t="str">
        <f t="shared" si="32"/>
        <v/>
      </c>
      <c r="F179" s="4" t="str">
        <f t="shared" si="33"/>
        <v/>
      </c>
      <c r="G179" s="4" t="str">
        <f t="shared" si="34"/>
        <v/>
      </c>
      <c r="H179" s="2" t="str">
        <f t="shared" si="35"/>
        <v/>
      </c>
      <c r="I179" s="4" t="str">
        <f t="shared" si="36"/>
        <v/>
      </c>
      <c r="J179" s="4" t="str">
        <f t="shared" si="37"/>
        <v/>
      </c>
      <c r="K179" s="4" t="str">
        <f t="shared" si="38"/>
        <v/>
      </c>
      <c r="L179" s="4" t="e">
        <f t="shared" si="30"/>
        <v>#N/A</v>
      </c>
      <c r="M179" s="4" t="e">
        <f t="shared" ca="1" si="31"/>
        <v>#N/A</v>
      </c>
    </row>
    <row r="180" spans="1:13" x14ac:dyDescent="0.25">
      <c r="A180" s="2" t="str">
        <f t="shared" si="26"/>
        <v/>
      </c>
      <c r="B180" s="2" t="str">
        <f t="shared" si="27"/>
        <v/>
      </c>
      <c r="C180" s="30" t="str">
        <f t="shared" si="28"/>
        <v/>
      </c>
      <c r="D180" s="2" t="str">
        <f t="shared" si="29"/>
        <v/>
      </c>
      <c r="E180" s="4" t="str">
        <f t="shared" si="32"/>
        <v/>
      </c>
      <c r="F180" s="4" t="str">
        <f t="shared" si="33"/>
        <v/>
      </c>
      <c r="G180" s="4" t="str">
        <f t="shared" si="34"/>
        <v/>
      </c>
      <c r="H180" s="2" t="str">
        <f t="shared" si="35"/>
        <v/>
      </c>
      <c r="I180" s="4" t="str">
        <f t="shared" si="36"/>
        <v/>
      </c>
      <c r="J180" s="4" t="str">
        <f t="shared" si="37"/>
        <v/>
      </c>
      <c r="K180" s="4" t="str">
        <f t="shared" si="38"/>
        <v/>
      </c>
      <c r="L180" s="4" t="e">
        <f t="shared" si="30"/>
        <v>#N/A</v>
      </c>
      <c r="M180" s="4" t="e">
        <f t="shared" ca="1" si="31"/>
        <v>#N/A</v>
      </c>
    </row>
    <row r="181" spans="1:13" x14ac:dyDescent="0.25">
      <c r="A181" s="2" t="str">
        <f t="shared" si="26"/>
        <v/>
      </c>
      <c r="B181" s="2" t="str">
        <f t="shared" si="27"/>
        <v/>
      </c>
      <c r="C181" s="30" t="str">
        <f t="shared" si="28"/>
        <v/>
      </c>
      <c r="D181" s="2" t="str">
        <f t="shared" si="29"/>
        <v/>
      </c>
      <c r="E181" s="4" t="str">
        <f t="shared" si="32"/>
        <v/>
      </c>
      <c r="F181" s="4" t="str">
        <f t="shared" si="33"/>
        <v/>
      </c>
      <c r="G181" s="4" t="str">
        <f t="shared" si="34"/>
        <v/>
      </c>
      <c r="H181" s="2" t="str">
        <f t="shared" si="35"/>
        <v/>
      </c>
      <c r="I181" s="4" t="str">
        <f t="shared" si="36"/>
        <v/>
      </c>
      <c r="J181" s="4" t="str">
        <f t="shared" si="37"/>
        <v/>
      </c>
      <c r="K181" s="4" t="str">
        <f t="shared" si="38"/>
        <v/>
      </c>
      <c r="L181" s="4" t="e">
        <f t="shared" si="30"/>
        <v>#N/A</v>
      </c>
      <c r="M181" s="4" t="e">
        <f t="shared" ca="1" si="31"/>
        <v>#N/A</v>
      </c>
    </row>
    <row r="182" spans="1:13" x14ac:dyDescent="0.25">
      <c r="A182" s="2" t="str">
        <f t="shared" si="26"/>
        <v/>
      </c>
      <c r="B182" s="2" t="str">
        <f t="shared" si="27"/>
        <v/>
      </c>
      <c r="C182" s="30" t="str">
        <f t="shared" si="28"/>
        <v/>
      </c>
      <c r="D182" s="2" t="str">
        <f t="shared" si="29"/>
        <v/>
      </c>
      <c r="E182" s="4" t="str">
        <f t="shared" si="32"/>
        <v/>
      </c>
      <c r="F182" s="4" t="str">
        <f t="shared" si="33"/>
        <v/>
      </c>
      <c r="G182" s="4" t="str">
        <f t="shared" si="34"/>
        <v/>
      </c>
      <c r="H182" s="2" t="str">
        <f t="shared" si="35"/>
        <v/>
      </c>
      <c r="I182" s="4" t="str">
        <f t="shared" si="36"/>
        <v/>
      </c>
      <c r="J182" s="4" t="str">
        <f t="shared" si="37"/>
        <v/>
      </c>
      <c r="K182" s="4" t="str">
        <f t="shared" si="38"/>
        <v/>
      </c>
      <c r="L182" s="4" t="e">
        <f t="shared" si="30"/>
        <v>#N/A</v>
      </c>
      <c r="M182" s="4" t="e">
        <f t="shared" ca="1" si="31"/>
        <v>#N/A</v>
      </c>
    </row>
    <row r="183" spans="1:13" x14ac:dyDescent="0.25">
      <c r="A183" s="2" t="str">
        <f t="shared" si="26"/>
        <v/>
      </c>
      <c r="B183" s="2" t="str">
        <f t="shared" si="27"/>
        <v/>
      </c>
      <c r="C183" s="30" t="str">
        <f t="shared" si="28"/>
        <v/>
      </c>
      <c r="D183" s="2" t="str">
        <f t="shared" si="29"/>
        <v/>
      </c>
      <c r="E183" s="4" t="str">
        <f t="shared" si="32"/>
        <v/>
      </c>
      <c r="F183" s="4" t="str">
        <f t="shared" si="33"/>
        <v/>
      </c>
      <c r="G183" s="4" t="str">
        <f t="shared" si="34"/>
        <v/>
      </c>
      <c r="H183" s="2" t="str">
        <f t="shared" si="35"/>
        <v/>
      </c>
      <c r="I183" s="4" t="str">
        <f t="shared" si="36"/>
        <v/>
      </c>
      <c r="J183" s="4" t="str">
        <f t="shared" si="37"/>
        <v/>
      </c>
      <c r="K183" s="4" t="str">
        <f t="shared" si="38"/>
        <v/>
      </c>
      <c r="L183" s="4" t="e">
        <f t="shared" si="30"/>
        <v>#N/A</v>
      </c>
      <c r="M183" s="4" t="e">
        <f t="shared" ca="1" si="31"/>
        <v>#N/A</v>
      </c>
    </row>
    <row r="184" spans="1:13" x14ac:dyDescent="0.25">
      <c r="A184" s="2" t="str">
        <f t="shared" si="26"/>
        <v/>
      </c>
      <c r="B184" s="2" t="str">
        <f t="shared" si="27"/>
        <v/>
      </c>
      <c r="C184" s="30" t="str">
        <f t="shared" si="28"/>
        <v/>
      </c>
      <c r="D184" s="2" t="str">
        <f t="shared" si="29"/>
        <v/>
      </c>
      <c r="E184" s="4" t="str">
        <f t="shared" si="32"/>
        <v/>
      </c>
      <c r="F184" s="4" t="str">
        <f t="shared" si="33"/>
        <v/>
      </c>
      <c r="G184" s="4" t="str">
        <f t="shared" si="34"/>
        <v/>
      </c>
      <c r="H184" s="2" t="str">
        <f t="shared" si="35"/>
        <v/>
      </c>
      <c r="I184" s="4" t="str">
        <f t="shared" si="36"/>
        <v/>
      </c>
      <c r="J184" s="4" t="str">
        <f t="shared" si="37"/>
        <v/>
      </c>
      <c r="K184" s="4" t="str">
        <f t="shared" si="38"/>
        <v/>
      </c>
      <c r="L184" s="4" t="e">
        <f t="shared" si="30"/>
        <v>#N/A</v>
      </c>
      <c r="M184" s="4" t="e">
        <f t="shared" ca="1" si="31"/>
        <v>#N/A</v>
      </c>
    </row>
    <row r="185" spans="1:13" x14ac:dyDescent="0.25">
      <c r="A185" s="2" t="str">
        <f t="shared" si="26"/>
        <v/>
      </c>
      <c r="B185" s="2" t="str">
        <f t="shared" si="27"/>
        <v/>
      </c>
      <c r="C185" s="30" t="str">
        <f t="shared" si="28"/>
        <v/>
      </c>
      <c r="D185" s="2" t="str">
        <f t="shared" si="29"/>
        <v/>
      </c>
      <c r="E185" s="4" t="str">
        <f t="shared" si="32"/>
        <v/>
      </c>
      <c r="F185" s="4" t="str">
        <f t="shared" si="33"/>
        <v/>
      </c>
      <c r="G185" s="4" t="str">
        <f t="shared" si="34"/>
        <v/>
      </c>
      <c r="H185" s="2" t="str">
        <f t="shared" si="35"/>
        <v/>
      </c>
      <c r="I185" s="4" t="str">
        <f t="shared" si="36"/>
        <v/>
      </c>
      <c r="J185" s="4" t="str">
        <f t="shared" si="37"/>
        <v/>
      </c>
      <c r="K185" s="4" t="str">
        <f t="shared" si="38"/>
        <v/>
      </c>
      <c r="L185" s="4" t="e">
        <f t="shared" si="30"/>
        <v>#N/A</v>
      </c>
      <c r="M185" s="4" t="e">
        <f t="shared" ca="1" si="31"/>
        <v>#N/A</v>
      </c>
    </row>
    <row r="186" spans="1:13" x14ac:dyDescent="0.25">
      <c r="A186" s="2" t="str">
        <f t="shared" si="26"/>
        <v/>
      </c>
      <c r="B186" s="2" t="str">
        <f t="shared" si="27"/>
        <v/>
      </c>
      <c r="C186" s="30" t="str">
        <f t="shared" si="28"/>
        <v/>
      </c>
      <c r="D186" s="2" t="str">
        <f t="shared" si="29"/>
        <v/>
      </c>
      <c r="E186" s="4" t="str">
        <f t="shared" si="32"/>
        <v/>
      </c>
      <c r="F186" s="4" t="str">
        <f t="shared" si="33"/>
        <v/>
      </c>
      <c r="G186" s="4" t="str">
        <f t="shared" si="34"/>
        <v/>
      </c>
      <c r="H186" s="2" t="str">
        <f t="shared" si="35"/>
        <v/>
      </c>
      <c r="I186" s="4" t="str">
        <f t="shared" si="36"/>
        <v/>
      </c>
      <c r="J186" s="4" t="str">
        <f t="shared" si="37"/>
        <v/>
      </c>
      <c r="K186" s="4" t="str">
        <f t="shared" si="38"/>
        <v/>
      </c>
      <c r="L186" s="4" t="e">
        <f t="shared" si="30"/>
        <v>#N/A</v>
      </c>
      <c r="M186" s="4" t="e">
        <f t="shared" ca="1" si="31"/>
        <v>#N/A</v>
      </c>
    </row>
    <row r="187" spans="1:13" x14ac:dyDescent="0.25">
      <c r="A187" s="2" t="str">
        <f t="shared" si="26"/>
        <v/>
      </c>
      <c r="B187" s="2" t="str">
        <f t="shared" si="27"/>
        <v/>
      </c>
      <c r="C187" s="30" t="str">
        <f t="shared" si="28"/>
        <v/>
      </c>
      <c r="D187" s="2" t="str">
        <f t="shared" si="29"/>
        <v/>
      </c>
      <c r="E187" s="4" t="str">
        <f t="shared" si="32"/>
        <v/>
      </c>
      <c r="F187" s="4" t="str">
        <f t="shared" si="33"/>
        <v/>
      </c>
      <c r="G187" s="4" t="str">
        <f t="shared" si="34"/>
        <v/>
      </c>
      <c r="H187" s="2" t="str">
        <f t="shared" si="35"/>
        <v/>
      </c>
      <c r="I187" s="4" t="str">
        <f t="shared" si="36"/>
        <v/>
      </c>
      <c r="J187" s="4" t="str">
        <f t="shared" si="37"/>
        <v/>
      </c>
      <c r="K187" s="4" t="str">
        <f t="shared" si="38"/>
        <v/>
      </c>
      <c r="L187" s="4" t="e">
        <f t="shared" si="30"/>
        <v>#N/A</v>
      </c>
      <c r="M187" s="4" t="e">
        <f t="shared" ca="1" si="31"/>
        <v>#N/A</v>
      </c>
    </row>
    <row r="188" spans="1:13" x14ac:dyDescent="0.25">
      <c r="A188" s="2" t="str">
        <f t="shared" si="26"/>
        <v/>
      </c>
      <c r="B188" s="2" t="str">
        <f t="shared" si="27"/>
        <v/>
      </c>
      <c r="C188" s="30" t="str">
        <f t="shared" si="28"/>
        <v/>
      </c>
      <c r="D188" s="2" t="str">
        <f t="shared" si="29"/>
        <v/>
      </c>
      <c r="E188" s="4" t="str">
        <f t="shared" si="32"/>
        <v/>
      </c>
      <c r="F188" s="4" t="str">
        <f t="shared" si="33"/>
        <v/>
      </c>
      <c r="G188" s="4" t="str">
        <f t="shared" si="34"/>
        <v/>
      </c>
      <c r="H188" s="2" t="str">
        <f t="shared" si="35"/>
        <v/>
      </c>
      <c r="I188" s="4" t="str">
        <f t="shared" si="36"/>
        <v/>
      </c>
      <c r="J188" s="4" t="str">
        <f t="shared" si="37"/>
        <v/>
      </c>
      <c r="K188" s="4" t="str">
        <f t="shared" si="38"/>
        <v/>
      </c>
      <c r="L188" s="4" t="e">
        <f t="shared" si="30"/>
        <v>#N/A</v>
      </c>
      <c r="M188" s="4" t="e">
        <f t="shared" ca="1" si="31"/>
        <v>#N/A</v>
      </c>
    </row>
    <row r="189" spans="1:13" x14ac:dyDescent="0.25">
      <c r="A189" s="2" t="str">
        <f t="shared" si="26"/>
        <v/>
      </c>
      <c r="B189" s="2" t="str">
        <f t="shared" si="27"/>
        <v/>
      </c>
      <c r="C189" s="30" t="str">
        <f t="shared" si="28"/>
        <v/>
      </c>
      <c r="D189" s="2" t="str">
        <f t="shared" si="29"/>
        <v/>
      </c>
      <c r="E189" s="4" t="str">
        <f t="shared" si="32"/>
        <v/>
      </c>
      <c r="F189" s="4" t="str">
        <f t="shared" si="33"/>
        <v/>
      </c>
      <c r="G189" s="4" t="str">
        <f t="shared" si="34"/>
        <v/>
      </c>
      <c r="H189" s="2" t="str">
        <f t="shared" si="35"/>
        <v/>
      </c>
      <c r="I189" s="4" t="str">
        <f t="shared" si="36"/>
        <v/>
      </c>
      <c r="J189" s="4" t="str">
        <f t="shared" si="37"/>
        <v/>
      </c>
      <c r="K189" s="4" t="str">
        <f t="shared" si="38"/>
        <v/>
      </c>
      <c r="L189" s="4" t="e">
        <f t="shared" si="30"/>
        <v>#N/A</v>
      </c>
      <c r="M189" s="4" t="e">
        <f t="shared" ca="1" si="31"/>
        <v>#N/A</v>
      </c>
    </row>
    <row r="190" spans="1:13" x14ac:dyDescent="0.25">
      <c r="A190" s="2" t="str">
        <f t="shared" si="26"/>
        <v/>
      </c>
      <c r="B190" s="2" t="str">
        <f t="shared" si="27"/>
        <v/>
      </c>
      <c r="C190" s="30" t="str">
        <f t="shared" si="28"/>
        <v/>
      </c>
      <c r="D190" s="2" t="str">
        <f t="shared" si="29"/>
        <v/>
      </c>
      <c r="E190" s="4" t="str">
        <f t="shared" si="32"/>
        <v/>
      </c>
      <c r="F190" s="4" t="str">
        <f t="shared" si="33"/>
        <v/>
      </c>
      <c r="G190" s="4" t="str">
        <f t="shared" si="34"/>
        <v/>
      </c>
      <c r="H190" s="2" t="str">
        <f t="shared" si="35"/>
        <v/>
      </c>
      <c r="I190" s="4" t="str">
        <f t="shared" si="36"/>
        <v/>
      </c>
      <c r="J190" s="4" t="str">
        <f t="shared" si="37"/>
        <v/>
      </c>
      <c r="K190" s="4" t="str">
        <f t="shared" si="38"/>
        <v/>
      </c>
      <c r="L190" s="4" t="e">
        <f t="shared" si="30"/>
        <v>#N/A</v>
      </c>
      <c r="M190" s="4" t="e">
        <f t="shared" ca="1" si="31"/>
        <v>#N/A</v>
      </c>
    </row>
    <row r="191" spans="1:13" x14ac:dyDescent="0.25">
      <c r="A191" s="2" t="str">
        <f t="shared" si="26"/>
        <v/>
      </c>
      <c r="B191" s="2" t="str">
        <f t="shared" si="27"/>
        <v/>
      </c>
      <c r="C191" s="30" t="str">
        <f t="shared" si="28"/>
        <v/>
      </c>
      <c r="D191" s="2" t="str">
        <f t="shared" si="29"/>
        <v/>
      </c>
      <c r="E191" s="4" t="str">
        <f t="shared" si="32"/>
        <v/>
      </c>
      <c r="F191" s="4" t="str">
        <f t="shared" si="33"/>
        <v/>
      </c>
      <c r="G191" s="4" t="str">
        <f t="shared" si="34"/>
        <v/>
      </c>
      <c r="H191" s="2" t="str">
        <f t="shared" si="35"/>
        <v/>
      </c>
      <c r="I191" s="4" t="str">
        <f t="shared" si="36"/>
        <v/>
      </c>
      <c r="J191" s="4" t="str">
        <f t="shared" si="37"/>
        <v/>
      </c>
      <c r="K191" s="4" t="str">
        <f t="shared" si="38"/>
        <v/>
      </c>
      <c r="L191" s="4" t="e">
        <f t="shared" si="30"/>
        <v>#N/A</v>
      </c>
      <c r="M191" s="4" t="e">
        <f t="shared" ca="1" si="31"/>
        <v>#N/A</v>
      </c>
    </row>
    <row r="192" spans="1:13" x14ac:dyDescent="0.25">
      <c r="A192" s="2" t="str">
        <f t="shared" si="26"/>
        <v/>
      </c>
      <c r="B192" s="2" t="str">
        <f t="shared" si="27"/>
        <v/>
      </c>
      <c r="C192" s="30" t="str">
        <f t="shared" si="28"/>
        <v/>
      </c>
      <c r="D192" s="2" t="str">
        <f t="shared" si="29"/>
        <v/>
      </c>
      <c r="E192" s="4" t="str">
        <f t="shared" si="32"/>
        <v/>
      </c>
      <c r="F192" s="4" t="str">
        <f t="shared" si="33"/>
        <v/>
      </c>
      <c r="G192" s="4" t="str">
        <f t="shared" si="34"/>
        <v/>
      </c>
      <c r="H192" s="2" t="str">
        <f t="shared" si="35"/>
        <v/>
      </c>
      <c r="I192" s="4" t="str">
        <f t="shared" si="36"/>
        <v/>
      </c>
      <c r="J192" s="4" t="str">
        <f t="shared" si="37"/>
        <v/>
      </c>
      <c r="K192" s="4" t="str">
        <f t="shared" si="38"/>
        <v/>
      </c>
      <c r="L192" s="4" t="e">
        <f t="shared" si="30"/>
        <v>#N/A</v>
      </c>
      <c r="M192" s="4" t="e">
        <f t="shared" ca="1" si="31"/>
        <v>#N/A</v>
      </c>
    </row>
    <row r="193" spans="1:13" x14ac:dyDescent="0.25">
      <c r="A193" s="2" t="str">
        <f t="shared" si="26"/>
        <v/>
      </c>
      <c r="B193" s="2" t="str">
        <f t="shared" si="27"/>
        <v/>
      </c>
      <c r="C193" s="30" t="str">
        <f t="shared" si="28"/>
        <v/>
      </c>
      <c r="D193" s="2" t="str">
        <f t="shared" si="29"/>
        <v/>
      </c>
      <c r="E193" s="4" t="str">
        <f t="shared" si="32"/>
        <v/>
      </c>
      <c r="F193" s="4" t="str">
        <f t="shared" si="33"/>
        <v/>
      </c>
      <c r="G193" s="4" t="str">
        <f t="shared" si="34"/>
        <v/>
      </c>
      <c r="H193" s="2" t="str">
        <f t="shared" si="35"/>
        <v/>
      </c>
      <c r="I193" s="4" t="str">
        <f t="shared" si="36"/>
        <v/>
      </c>
      <c r="J193" s="4" t="str">
        <f t="shared" si="37"/>
        <v/>
      </c>
      <c r="K193" s="4" t="str">
        <f t="shared" si="38"/>
        <v/>
      </c>
      <c r="L193" s="4" t="e">
        <f t="shared" si="30"/>
        <v>#N/A</v>
      </c>
      <c r="M193" s="4" t="e">
        <f t="shared" ca="1" si="31"/>
        <v>#N/A</v>
      </c>
    </row>
    <row r="194" spans="1:13" x14ac:dyDescent="0.25">
      <c r="A194" s="2" t="str">
        <f t="shared" ref="A194:A257" si="39">IF(AND(TRIM(INDEX(CompletedDateValues,ROW(A194)))&lt;&gt;"",INDEX(CompletedDateValues,ROW(A194))&gt;0),INT(INDEX(CompletedDateValues,ROW(A194))),"")</f>
        <v/>
      </c>
      <c r="B194" s="2" t="str">
        <f t="shared" ref="B194:B257" si="40">IF(AND(TRIM(INDEX(StartDateValues,ROW(A194)))&lt;&gt;"",INDEX(StartDateValues,ROW(A194))&gt;0),INT(INDEX(StartDateValues,ROW(A194))),"")</f>
        <v/>
      </c>
      <c r="C194" s="30" t="str">
        <f t="shared" ref="C194:C257" si="41">IF(AND(TRIM(INDEX(WorkTypeValues,ROW(A194)))&lt;&gt;"",INDEX(WorkTypeValues,ROW(A194))&gt;0),INDEX(WorkTypeValues,ROW(A194)),"")</f>
        <v/>
      </c>
      <c r="D194" s="2" t="str">
        <f t="shared" ref="D194:D252" si="42">IF(A194="","",A194 - (WEEKDAY(A194)-1))</f>
        <v/>
      </c>
      <c r="E194" s="4" t="str">
        <f t="shared" si="32"/>
        <v/>
      </c>
      <c r="F194" s="4" t="str">
        <f t="shared" si="33"/>
        <v/>
      </c>
      <c r="G194" s="4" t="str">
        <f t="shared" si="34"/>
        <v/>
      </c>
      <c r="H194" s="2" t="str">
        <f t="shared" si="35"/>
        <v/>
      </c>
      <c r="I194" s="4" t="str">
        <f t="shared" si="36"/>
        <v/>
      </c>
      <c r="J194" s="4" t="str">
        <f t="shared" si="37"/>
        <v/>
      </c>
      <c r="K194" s="4" t="str">
        <f t="shared" si="38"/>
        <v/>
      </c>
      <c r="L194" s="4" t="e">
        <f t="shared" ref="L194:L257" si="43">IF(OR(A194="",B194=""),NA(),MAX(0,IF(A194-B194=0,SameDayCycleTimeSettingValue,A194-B194)))</f>
        <v>#N/A</v>
      </c>
      <c r="M194" s="4" t="e">
        <f t="shared" ref="M194:M257" ca="1" si="44">IF(OR(A194&lt;&gt;"",B194=""),NA(),MAX(0,IF(_xlfn.DAYS(NOW(),B194)=0,SameDayCycleTimeSettingValue,_xlfn.DAYS(NOW(),B194))))</f>
        <v>#N/A</v>
      </c>
    </row>
    <row r="195" spans="1:13" x14ac:dyDescent="0.25">
      <c r="A195" s="2" t="str">
        <f t="shared" si="39"/>
        <v/>
      </c>
      <c r="B195" s="2" t="str">
        <f t="shared" si="40"/>
        <v/>
      </c>
      <c r="C195" s="30" t="str">
        <f t="shared" si="41"/>
        <v/>
      </c>
      <c r="D195" s="2" t="str">
        <f t="shared" si="42"/>
        <v/>
      </c>
      <c r="E195" s="4" t="str">
        <f t="shared" ref="E195:E252" si="45">IF(D195="", "",YEAR(D195))</f>
        <v/>
      </c>
      <c r="F195" s="4" t="str">
        <f t="shared" ref="F195:F252" si="46">IF(D195="","",WEEKNUM(D195))</f>
        <v/>
      </c>
      <c r="G195" s="4" t="str">
        <f t="shared" ref="G195:G252" si="47">IF(D195="","",E195&amp;"-"&amp;TEXT(F195,"00"))</f>
        <v/>
      </c>
      <c r="H195" s="2" t="str">
        <f t="shared" ref="H195:H258" si="48">IF(B195="","",B195 - (WEEKDAY(B195)-1))</f>
        <v/>
      </c>
      <c r="I195" s="4" t="str">
        <f t="shared" ref="I195:I258" si="49">IF(H195="", "",YEAR(H195))</f>
        <v/>
      </c>
      <c r="J195" s="4" t="str">
        <f t="shared" ref="J195:J258" si="50">IF(H195="","",WEEKNUM(H195))</f>
        <v/>
      </c>
      <c r="K195" s="4" t="str">
        <f t="shared" ref="K195:K258" si="51">IF(H195="","",I195&amp;"-"&amp;TEXT(J195,"00"))</f>
        <v/>
      </c>
      <c r="L195" s="4" t="e">
        <f t="shared" si="43"/>
        <v>#N/A</v>
      </c>
      <c r="M195" s="4" t="e">
        <f t="shared" ca="1" si="44"/>
        <v>#N/A</v>
      </c>
    </row>
    <row r="196" spans="1:13" x14ac:dyDescent="0.25">
      <c r="A196" s="2" t="str">
        <f t="shared" si="39"/>
        <v/>
      </c>
      <c r="B196" s="2" t="str">
        <f t="shared" si="40"/>
        <v/>
      </c>
      <c r="C196" s="30" t="str">
        <f t="shared" si="41"/>
        <v/>
      </c>
      <c r="D196" s="2" t="str">
        <f t="shared" si="42"/>
        <v/>
      </c>
      <c r="E196" s="4" t="str">
        <f t="shared" si="45"/>
        <v/>
      </c>
      <c r="F196" s="4" t="str">
        <f t="shared" si="46"/>
        <v/>
      </c>
      <c r="G196" s="4" t="str">
        <f t="shared" si="47"/>
        <v/>
      </c>
      <c r="H196" s="2" t="str">
        <f t="shared" si="48"/>
        <v/>
      </c>
      <c r="I196" s="4" t="str">
        <f t="shared" si="49"/>
        <v/>
      </c>
      <c r="J196" s="4" t="str">
        <f t="shared" si="50"/>
        <v/>
      </c>
      <c r="K196" s="4" t="str">
        <f t="shared" si="51"/>
        <v/>
      </c>
      <c r="L196" s="4" t="e">
        <f t="shared" si="43"/>
        <v>#N/A</v>
      </c>
      <c r="M196" s="4" t="e">
        <f t="shared" ca="1" si="44"/>
        <v>#N/A</v>
      </c>
    </row>
    <row r="197" spans="1:13" x14ac:dyDescent="0.25">
      <c r="A197" s="2" t="str">
        <f t="shared" si="39"/>
        <v/>
      </c>
      <c r="B197" s="2" t="str">
        <f t="shared" si="40"/>
        <v/>
      </c>
      <c r="C197" s="30" t="str">
        <f t="shared" si="41"/>
        <v/>
      </c>
      <c r="D197" s="2" t="str">
        <f t="shared" si="42"/>
        <v/>
      </c>
      <c r="E197" s="4" t="str">
        <f t="shared" si="45"/>
        <v/>
      </c>
      <c r="F197" s="4" t="str">
        <f t="shared" si="46"/>
        <v/>
      </c>
      <c r="G197" s="4" t="str">
        <f t="shared" si="47"/>
        <v/>
      </c>
      <c r="H197" s="2" t="str">
        <f t="shared" si="48"/>
        <v/>
      </c>
      <c r="I197" s="4" t="str">
        <f t="shared" si="49"/>
        <v/>
      </c>
      <c r="J197" s="4" t="str">
        <f t="shared" si="50"/>
        <v/>
      </c>
      <c r="K197" s="4" t="str">
        <f t="shared" si="51"/>
        <v/>
      </c>
      <c r="L197" s="4" t="e">
        <f t="shared" si="43"/>
        <v>#N/A</v>
      </c>
      <c r="M197" s="4" t="e">
        <f t="shared" ca="1" si="44"/>
        <v>#N/A</v>
      </c>
    </row>
    <row r="198" spans="1:13" x14ac:dyDescent="0.25">
      <c r="A198" s="2" t="str">
        <f t="shared" si="39"/>
        <v/>
      </c>
      <c r="B198" s="2" t="str">
        <f t="shared" si="40"/>
        <v/>
      </c>
      <c r="C198" s="30" t="str">
        <f t="shared" si="41"/>
        <v/>
      </c>
      <c r="D198" s="2" t="str">
        <f t="shared" si="42"/>
        <v/>
      </c>
      <c r="E198" s="4" t="str">
        <f t="shared" si="45"/>
        <v/>
      </c>
      <c r="F198" s="4" t="str">
        <f t="shared" si="46"/>
        <v/>
      </c>
      <c r="G198" s="4" t="str">
        <f t="shared" si="47"/>
        <v/>
      </c>
      <c r="H198" s="2" t="str">
        <f t="shared" si="48"/>
        <v/>
      </c>
      <c r="I198" s="4" t="str">
        <f t="shared" si="49"/>
        <v/>
      </c>
      <c r="J198" s="4" t="str">
        <f t="shared" si="50"/>
        <v/>
      </c>
      <c r="K198" s="4" t="str">
        <f t="shared" si="51"/>
        <v/>
      </c>
      <c r="L198" s="4" t="e">
        <f t="shared" si="43"/>
        <v>#N/A</v>
      </c>
      <c r="M198" s="4" t="e">
        <f t="shared" ca="1" si="44"/>
        <v>#N/A</v>
      </c>
    </row>
    <row r="199" spans="1:13" x14ac:dyDescent="0.25">
      <c r="A199" s="2" t="str">
        <f t="shared" si="39"/>
        <v/>
      </c>
      <c r="B199" s="2" t="str">
        <f t="shared" si="40"/>
        <v/>
      </c>
      <c r="C199" s="30" t="str">
        <f t="shared" si="41"/>
        <v/>
      </c>
      <c r="D199" s="2" t="str">
        <f t="shared" si="42"/>
        <v/>
      </c>
      <c r="E199" s="4" t="str">
        <f t="shared" si="45"/>
        <v/>
      </c>
      <c r="F199" s="4" t="str">
        <f t="shared" si="46"/>
        <v/>
      </c>
      <c r="G199" s="4" t="str">
        <f t="shared" si="47"/>
        <v/>
      </c>
      <c r="H199" s="2" t="str">
        <f t="shared" si="48"/>
        <v/>
      </c>
      <c r="I199" s="4" t="str">
        <f t="shared" si="49"/>
        <v/>
      </c>
      <c r="J199" s="4" t="str">
        <f t="shared" si="50"/>
        <v/>
      </c>
      <c r="K199" s="4" t="str">
        <f t="shared" si="51"/>
        <v/>
      </c>
      <c r="L199" s="4" t="e">
        <f t="shared" si="43"/>
        <v>#N/A</v>
      </c>
      <c r="M199" s="4" t="e">
        <f t="shared" ca="1" si="44"/>
        <v>#N/A</v>
      </c>
    </row>
    <row r="200" spans="1:13" x14ac:dyDescent="0.25">
      <c r="A200" s="2" t="str">
        <f t="shared" si="39"/>
        <v/>
      </c>
      <c r="B200" s="2" t="str">
        <f t="shared" si="40"/>
        <v/>
      </c>
      <c r="C200" s="30" t="str">
        <f t="shared" si="41"/>
        <v/>
      </c>
      <c r="D200" s="2" t="str">
        <f t="shared" si="42"/>
        <v/>
      </c>
      <c r="E200" s="4" t="str">
        <f t="shared" si="45"/>
        <v/>
      </c>
      <c r="F200" s="4" t="str">
        <f t="shared" si="46"/>
        <v/>
      </c>
      <c r="G200" s="4" t="str">
        <f t="shared" si="47"/>
        <v/>
      </c>
      <c r="H200" s="2" t="str">
        <f t="shared" si="48"/>
        <v/>
      </c>
      <c r="I200" s="4" t="str">
        <f t="shared" si="49"/>
        <v/>
      </c>
      <c r="J200" s="4" t="str">
        <f t="shared" si="50"/>
        <v/>
      </c>
      <c r="K200" s="4" t="str">
        <f t="shared" si="51"/>
        <v/>
      </c>
      <c r="L200" s="4" t="e">
        <f t="shared" si="43"/>
        <v>#N/A</v>
      </c>
      <c r="M200" s="4" t="e">
        <f t="shared" ca="1" si="44"/>
        <v>#N/A</v>
      </c>
    </row>
    <row r="201" spans="1:13" x14ac:dyDescent="0.25">
      <c r="A201" s="2" t="str">
        <f t="shared" si="39"/>
        <v/>
      </c>
      <c r="B201" s="2" t="str">
        <f t="shared" si="40"/>
        <v/>
      </c>
      <c r="C201" s="30" t="str">
        <f t="shared" si="41"/>
        <v/>
      </c>
      <c r="D201" s="2" t="str">
        <f t="shared" si="42"/>
        <v/>
      </c>
      <c r="E201" s="4" t="str">
        <f t="shared" si="45"/>
        <v/>
      </c>
      <c r="F201" s="4" t="str">
        <f t="shared" si="46"/>
        <v/>
      </c>
      <c r="G201" s="4" t="str">
        <f t="shared" si="47"/>
        <v/>
      </c>
      <c r="H201" s="2" t="str">
        <f t="shared" si="48"/>
        <v/>
      </c>
      <c r="I201" s="4" t="str">
        <f t="shared" si="49"/>
        <v/>
      </c>
      <c r="J201" s="4" t="str">
        <f t="shared" si="50"/>
        <v/>
      </c>
      <c r="K201" s="4" t="str">
        <f t="shared" si="51"/>
        <v/>
      </c>
      <c r="L201" s="4" t="e">
        <f t="shared" si="43"/>
        <v>#N/A</v>
      </c>
      <c r="M201" s="4" t="e">
        <f t="shared" ca="1" si="44"/>
        <v>#N/A</v>
      </c>
    </row>
    <row r="202" spans="1:13" x14ac:dyDescent="0.25">
      <c r="A202" s="2" t="str">
        <f t="shared" si="39"/>
        <v/>
      </c>
      <c r="B202" s="2" t="str">
        <f t="shared" si="40"/>
        <v/>
      </c>
      <c r="C202" s="30" t="str">
        <f t="shared" si="41"/>
        <v/>
      </c>
      <c r="D202" s="2" t="str">
        <f t="shared" si="42"/>
        <v/>
      </c>
      <c r="E202" s="4" t="str">
        <f t="shared" si="45"/>
        <v/>
      </c>
      <c r="F202" s="4" t="str">
        <f t="shared" si="46"/>
        <v/>
      </c>
      <c r="G202" s="4" t="str">
        <f t="shared" si="47"/>
        <v/>
      </c>
      <c r="H202" s="2" t="str">
        <f t="shared" si="48"/>
        <v/>
      </c>
      <c r="I202" s="4" t="str">
        <f t="shared" si="49"/>
        <v/>
      </c>
      <c r="J202" s="4" t="str">
        <f t="shared" si="50"/>
        <v/>
      </c>
      <c r="K202" s="4" t="str">
        <f t="shared" si="51"/>
        <v/>
      </c>
      <c r="L202" s="4" t="e">
        <f t="shared" si="43"/>
        <v>#N/A</v>
      </c>
      <c r="M202" s="4" t="e">
        <f t="shared" ca="1" si="44"/>
        <v>#N/A</v>
      </c>
    </row>
    <row r="203" spans="1:13" x14ac:dyDescent="0.25">
      <c r="A203" s="2" t="str">
        <f t="shared" si="39"/>
        <v/>
      </c>
      <c r="B203" s="2" t="str">
        <f t="shared" si="40"/>
        <v/>
      </c>
      <c r="C203" s="30" t="str">
        <f t="shared" si="41"/>
        <v/>
      </c>
      <c r="D203" s="2" t="str">
        <f t="shared" si="42"/>
        <v/>
      </c>
      <c r="E203" s="4" t="str">
        <f t="shared" si="45"/>
        <v/>
      </c>
      <c r="F203" s="4" t="str">
        <f t="shared" si="46"/>
        <v/>
      </c>
      <c r="G203" s="4" t="str">
        <f t="shared" si="47"/>
        <v/>
      </c>
      <c r="H203" s="2" t="str">
        <f t="shared" si="48"/>
        <v/>
      </c>
      <c r="I203" s="4" t="str">
        <f t="shared" si="49"/>
        <v/>
      </c>
      <c r="J203" s="4" t="str">
        <f t="shared" si="50"/>
        <v/>
      </c>
      <c r="K203" s="4" t="str">
        <f t="shared" si="51"/>
        <v/>
      </c>
      <c r="L203" s="4" t="e">
        <f t="shared" si="43"/>
        <v>#N/A</v>
      </c>
      <c r="M203" s="4" t="e">
        <f t="shared" ca="1" si="44"/>
        <v>#N/A</v>
      </c>
    </row>
    <row r="204" spans="1:13" x14ac:dyDescent="0.25">
      <c r="A204" s="2" t="str">
        <f t="shared" si="39"/>
        <v/>
      </c>
      <c r="B204" s="2" t="str">
        <f t="shared" si="40"/>
        <v/>
      </c>
      <c r="C204" s="30" t="str">
        <f t="shared" si="41"/>
        <v/>
      </c>
      <c r="D204" s="2" t="str">
        <f t="shared" si="42"/>
        <v/>
      </c>
      <c r="E204" s="4" t="str">
        <f t="shared" si="45"/>
        <v/>
      </c>
      <c r="F204" s="4" t="str">
        <f t="shared" si="46"/>
        <v/>
      </c>
      <c r="G204" s="4" t="str">
        <f t="shared" si="47"/>
        <v/>
      </c>
      <c r="H204" s="2" t="str">
        <f t="shared" si="48"/>
        <v/>
      </c>
      <c r="I204" s="4" t="str">
        <f t="shared" si="49"/>
        <v/>
      </c>
      <c r="J204" s="4" t="str">
        <f t="shared" si="50"/>
        <v/>
      </c>
      <c r="K204" s="4" t="str">
        <f t="shared" si="51"/>
        <v/>
      </c>
      <c r="L204" s="4" t="e">
        <f t="shared" si="43"/>
        <v>#N/A</v>
      </c>
      <c r="M204" s="4" t="e">
        <f t="shared" ca="1" si="44"/>
        <v>#N/A</v>
      </c>
    </row>
    <row r="205" spans="1:13" x14ac:dyDescent="0.25">
      <c r="A205" s="2" t="str">
        <f t="shared" si="39"/>
        <v/>
      </c>
      <c r="B205" s="2" t="str">
        <f t="shared" si="40"/>
        <v/>
      </c>
      <c r="C205" s="30" t="str">
        <f t="shared" si="41"/>
        <v/>
      </c>
      <c r="D205" s="2" t="str">
        <f t="shared" si="42"/>
        <v/>
      </c>
      <c r="E205" s="4" t="str">
        <f t="shared" si="45"/>
        <v/>
      </c>
      <c r="F205" s="4" t="str">
        <f t="shared" si="46"/>
        <v/>
      </c>
      <c r="G205" s="4" t="str">
        <f t="shared" si="47"/>
        <v/>
      </c>
      <c r="H205" s="2" t="str">
        <f t="shared" si="48"/>
        <v/>
      </c>
      <c r="I205" s="4" t="str">
        <f t="shared" si="49"/>
        <v/>
      </c>
      <c r="J205" s="4" t="str">
        <f t="shared" si="50"/>
        <v/>
      </c>
      <c r="K205" s="4" t="str">
        <f t="shared" si="51"/>
        <v/>
      </c>
      <c r="L205" s="4" t="e">
        <f t="shared" si="43"/>
        <v>#N/A</v>
      </c>
      <c r="M205" s="4" t="e">
        <f t="shared" ca="1" si="44"/>
        <v>#N/A</v>
      </c>
    </row>
    <row r="206" spans="1:13" x14ac:dyDescent="0.25">
      <c r="A206" s="2" t="str">
        <f t="shared" si="39"/>
        <v/>
      </c>
      <c r="B206" s="2" t="str">
        <f t="shared" si="40"/>
        <v/>
      </c>
      <c r="C206" s="30" t="str">
        <f t="shared" si="41"/>
        <v/>
      </c>
      <c r="D206" s="2" t="str">
        <f t="shared" si="42"/>
        <v/>
      </c>
      <c r="E206" s="4" t="str">
        <f t="shared" si="45"/>
        <v/>
      </c>
      <c r="F206" s="4" t="str">
        <f t="shared" si="46"/>
        <v/>
      </c>
      <c r="G206" s="4" t="str">
        <f t="shared" si="47"/>
        <v/>
      </c>
      <c r="H206" s="2" t="str">
        <f t="shared" si="48"/>
        <v/>
      </c>
      <c r="I206" s="4" t="str">
        <f t="shared" si="49"/>
        <v/>
      </c>
      <c r="J206" s="4" t="str">
        <f t="shared" si="50"/>
        <v/>
      </c>
      <c r="K206" s="4" t="str">
        <f t="shared" si="51"/>
        <v/>
      </c>
      <c r="L206" s="4" t="e">
        <f t="shared" si="43"/>
        <v>#N/A</v>
      </c>
      <c r="M206" s="4" t="e">
        <f t="shared" ca="1" si="44"/>
        <v>#N/A</v>
      </c>
    </row>
    <row r="207" spans="1:13" x14ac:dyDescent="0.25">
      <c r="A207" s="2" t="str">
        <f t="shared" si="39"/>
        <v/>
      </c>
      <c r="B207" s="2" t="str">
        <f t="shared" si="40"/>
        <v/>
      </c>
      <c r="C207" s="30" t="str">
        <f t="shared" si="41"/>
        <v/>
      </c>
      <c r="D207" s="2" t="str">
        <f t="shared" si="42"/>
        <v/>
      </c>
      <c r="E207" s="4" t="str">
        <f t="shared" si="45"/>
        <v/>
      </c>
      <c r="F207" s="4" t="str">
        <f t="shared" si="46"/>
        <v/>
      </c>
      <c r="G207" s="4" t="str">
        <f t="shared" si="47"/>
        <v/>
      </c>
      <c r="H207" s="2" t="str">
        <f t="shared" si="48"/>
        <v/>
      </c>
      <c r="I207" s="4" t="str">
        <f t="shared" si="49"/>
        <v/>
      </c>
      <c r="J207" s="4" t="str">
        <f t="shared" si="50"/>
        <v/>
      </c>
      <c r="K207" s="4" t="str">
        <f t="shared" si="51"/>
        <v/>
      </c>
      <c r="L207" s="4" t="e">
        <f t="shared" si="43"/>
        <v>#N/A</v>
      </c>
      <c r="M207" s="4" t="e">
        <f t="shared" ca="1" si="44"/>
        <v>#N/A</v>
      </c>
    </row>
    <row r="208" spans="1:13" x14ac:dyDescent="0.25">
      <c r="A208" s="2" t="str">
        <f t="shared" si="39"/>
        <v/>
      </c>
      <c r="B208" s="2" t="str">
        <f t="shared" si="40"/>
        <v/>
      </c>
      <c r="C208" s="30" t="str">
        <f t="shared" si="41"/>
        <v/>
      </c>
      <c r="D208" s="2" t="str">
        <f t="shared" si="42"/>
        <v/>
      </c>
      <c r="E208" s="4" t="str">
        <f t="shared" si="45"/>
        <v/>
      </c>
      <c r="F208" s="4" t="str">
        <f t="shared" si="46"/>
        <v/>
      </c>
      <c r="G208" s="4" t="str">
        <f t="shared" si="47"/>
        <v/>
      </c>
      <c r="H208" s="2" t="str">
        <f t="shared" si="48"/>
        <v/>
      </c>
      <c r="I208" s="4" t="str">
        <f t="shared" si="49"/>
        <v/>
      </c>
      <c r="J208" s="4" t="str">
        <f t="shared" si="50"/>
        <v/>
      </c>
      <c r="K208" s="4" t="str">
        <f t="shared" si="51"/>
        <v/>
      </c>
      <c r="L208" s="4" t="e">
        <f t="shared" si="43"/>
        <v>#N/A</v>
      </c>
      <c r="M208" s="4" t="e">
        <f t="shared" ca="1" si="44"/>
        <v>#N/A</v>
      </c>
    </row>
    <row r="209" spans="1:13" x14ac:dyDescent="0.25">
      <c r="A209" s="2" t="str">
        <f t="shared" si="39"/>
        <v/>
      </c>
      <c r="B209" s="2" t="str">
        <f t="shared" si="40"/>
        <v/>
      </c>
      <c r="C209" s="30" t="str">
        <f t="shared" si="41"/>
        <v/>
      </c>
      <c r="D209" s="2" t="str">
        <f t="shared" si="42"/>
        <v/>
      </c>
      <c r="E209" s="4" t="str">
        <f t="shared" si="45"/>
        <v/>
      </c>
      <c r="F209" s="4" t="str">
        <f t="shared" si="46"/>
        <v/>
      </c>
      <c r="G209" s="4" t="str">
        <f t="shared" si="47"/>
        <v/>
      </c>
      <c r="H209" s="2" t="str">
        <f t="shared" si="48"/>
        <v/>
      </c>
      <c r="I209" s="4" t="str">
        <f t="shared" si="49"/>
        <v/>
      </c>
      <c r="J209" s="4" t="str">
        <f t="shared" si="50"/>
        <v/>
      </c>
      <c r="K209" s="4" t="str">
        <f t="shared" si="51"/>
        <v/>
      </c>
      <c r="L209" s="4" t="e">
        <f t="shared" si="43"/>
        <v>#N/A</v>
      </c>
      <c r="M209" s="4" t="e">
        <f t="shared" ca="1" si="44"/>
        <v>#N/A</v>
      </c>
    </row>
    <row r="210" spans="1:13" x14ac:dyDescent="0.25">
      <c r="A210" s="2" t="str">
        <f t="shared" si="39"/>
        <v/>
      </c>
      <c r="B210" s="2" t="str">
        <f t="shared" si="40"/>
        <v/>
      </c>
      <c r="C210" s="30" t="str">
        <f t="shared" si="41"/>
        <v/>
      </c>
      <c r="D210" s="2" t="str">
        <f t="shared" si="42"/>
        <v/>
      </c>
      <c r="E210" s="4" t="str">
        <f t="shared" si="45"/>
        <v/>
      </c>
      <c r="F210" s="4" t="str">
        <f t="shared" si="46"/>
        <v/>
      </c>
      <c r="G210" s="4" t="str">
        <f t="shared" si="47"/>
        <v/>
      </c>
      <c r="H210" s="2" t="str">
        <f t="shared" si="48"/>
        <v/>
      </c>
      <c r="I210" s="4" t="str">
        <f t="shared" si="49"/>
        <v/>
      </c>
      <c r="J210" s="4" t="str">
        <f t="shared" si="50"/>
        <v/>
      </c>
      <c r="K210" s="4" t="str">
        <f t="shared" si="51"/>
        <v/>
      </c>
      <c r="L210" s="4" t="e">
        <f t="shared" si="43"/>
        <v>#N/A</v>
      </c>
      <c r="M210" s="4" t="e">
        <f t="shared" ca="1" si="44"/>
        <v>#N/A</v>
      </c>
    </row>
    <row r="211" spans="1:13" x14ac:dyDescent="0.25">
      <c r="A211" s="2" t="str">
        <f t="shared" si="39"/>
        <v/>
      </c>
      <c r="B211" s="2" t="str">
        <f t="shared" si="40"/>
        <v/>
      </c>
      <c r="C211" s="30" t="str">
        <f t="shared" si="41"/>
        <v/>
      </c>
      <c r="D211" s="2" t="str">
        <f t="shared" si="42"/>
        <v/>
      </c>
      <c r="E211" s="4" t="str">
        <f t="shared" si="45"/>
        <v/>
      </c>
      <c r="F211" s="4" t="str">
        <f t="shared" si="46"/>
        <v/>
      </c>
      <c r="G211" s="4" t="str">
        <f t="shared" si="47"/>
        <v/>
      </c>
      <c r="H211" s="2" t="str">
        <f t="shared" si="48"/>
        <v/>
      </c>
      <c r="I211" s="4" t="str">
        <f t="shared" si="49"/>
        <v/>
      </c>
      <c r="J211" s="4" t="str">
        <f t="shared" si="50"/>
        <v/>
      </c>
      <c r="K211" s="4" t="str">
        <f t="shared" si="51"/>
        <v/>
      </c>
      <c r="L211" s="4" t="e">
        <f t="shared" si="43"/>
        <v>#N/A</v>
      </c>
      <c r="M211" s="4" t="e">
        <f t="shared" ca="1" si="44"/>
        <v>#N/A</v>
      </c>
    </row>
    <row r="212" spans="1:13" x14ac:dyDescent="0.25">
      <c r="A212" s="2" t="str">
        <f t="shared" si="39"/>
        <v/>
      </c>
      <c r="B212" s="2" t="str">
        <f t="shared" si="40"/>
        <v/>
      </c>
      <c r="C212" s="30" t="str">
        <f t="shared" si="41"/>
        <v/>
      </c>
      <c r="D212" s="2" t="str">
        <f t="shared" si="42"/>
        <v/>
      </c>
      <c r="E212" s="4" t="str">
        <f t="shared" si="45"/>
        <v/>
      </c>
      <c r="F212" s="4" t="str">
        <f t="shared" si="46"/>
        <v/>
      </c>
      <c r="G212" s="4" t="str">
        <f t="shared" si="47"/>
        <v/>
      </c>
      <c r="H212" s="2" t="str">
        <f t="shared" si="48"/>
        <v/>
      </c>
      <c r="I212" s="4" t="str">
        <f t="shared" si="49"/>
        <v/>
      </c>
      <c r="J212" s="4" t="str">
        <f t="shared" si="50"/>
        <v/>
      </c>
      <c r="K212" s="4" t="str">
        <f t="shared" si="51"/>
        <v/>
      </c>
      <c r="L212" s="4" t="e">
        <f t="shared" si="43"/>
        <v>#N/A</v>
      </c>
      <c r="M212" s="4" t="e">
        <f t="shared" ca="1" si="44"/>
        <v>#N/A</v>
      </c>
    </row>
    <row r="213" spans="1:13" x14ac:dyDescent="0.25">
      <c r="A213" s="2" t="str">
        <f t="shared" si="39"/>
        <v/>
      </c>
      <c r="B213" s="2" t="str">
        <f t="shared" si="40"/>
        <v/>
      </c>
      <c r="C213" s="30" t="str">
        <f t="shared" si="41"/>
        <v/>
      </c>
      <c r="D213" s="2" t="str">
        <f t="shared" si="42"/>
        <v/>
      </c>
      <c r="E213" s="4" t="str">
        <f t="shared" si="45"/>
        <v/>
      </c>
      <c r="F213" s="4" t="str">
        <f t="shared" si="46"/>
        <v/>
      </c>
      <c r="G213" s="4" t="str">
        <f t="shared" si="47"/>
        <v/>
      </c>
      <c r="H213" s="2" t="str">
        <f t="shared" si="48"/>
        <v/>
      </c>
      <c r="I213" s="4" t="str">
        <f t="shared" si="49"/>
        <v/>
      </c>
      <c r="J213" s="4" t="str">
        <f t="shared" si="50"/>
        <v/>
      </c>
      <c r="K213" s="4" t="str">
        <f t="shared" si="51"/>
        <v/>
      </c>
      <c r="L213" s="4" t="e">
        <f t="shared" si="43"/>
        <v>#N/A</v>
      </c>
      <c r="M213" s="4" t="e">
        <f t="shared" ca="1" si="44"/>
        <v>#N/A</v>
      </c>
    </row>
    <row r="214" spans="1:13" x14ac:dyDescent="0.25">
      <c r="A214" s="2" t="str">
        <f t="shared" si="39"/>
        <v/>
      </c>
      <c r="B214" s="2" t="str">
        <f t="shared" si="40"/>
        <v/>
      </c>
      <c r="C214" s="30" t="str">
        <f t="shared" si="41"/>
        <v/>
      </c>
      <c r="D214" s="2" t="str">
        <f t="shared" si="42"/>
        <v/>
      </c>
      <c r="E214" s="4" t="str">
        <f t="shared" si="45"/>
        <v/>
      </c>
      <c r="F214" s="4" t="str">
        <f t="shared" si="46"/>
        <v/>
      </c>
      <c r="G214" s="4" t="str">
        <f t="shared" si="47"/>
        <v/>
      </c>
      <c r="H214" s="2" t="str">
        <f t="shared" si="48"/>
        <v/>
      </c>
      <c r="I214" s="4" t="str">
        <f t="shared" si="49"/>
        <v/>
      </c>
      <c r="J214" s="4" t="str">
        <f t="shared" si="50"/>
        <v/>
      </c>
      <c r="K214" s="4" t="str">
        <f t="shared" si="51"/>
        <v/>
      </c>
      <c r="L214" s="4" t="e">
        <f t="shared" si="43"/>
        <v>#N/A</v>
      </c>
      <c r="M214" s="4" t="e">
        <f t="shared" ca="1" si="44"/>
        <v>#N/A</v>
      </c>
    </row>
    <row r="215" spans="1:13" x14ac:dyDescent="0.25">
      <c r="A215" s="2" t="str">
        <f t="shared" si="39"/>
        <v/>
      </c>
      <c r="B215" s="2" t="str">
        <f t="shared" si="40"/>
        <v/>
      </c>
      <c r="C215" s="30" t="str">
        <f t="shared" si="41"/>
        <v/>
      </c>
      <c r="D215" s="2" t="str">
        <f t="shared" si="42"/>
        <v/>
      </c>
      <c r="E215" s="4" t="str">
        <f t="shared" si="45"/>
        <v/>
      </c>
      <c r="F215" s="4" t="str">
        <f t="shared" si="46"/>
        <v/>
      </c>
      <c r="G215" s="4" t="str">
        <f t="shared" si="47"/>
        <v/>
      </c>
      <c r="H215" s="2" t="str">
        <f t="shared" si="48"/>
        <v/>
      </c>
      <c r="I215" s="4" t="str">
        <f t="shared" si="49"/>
        <v/>
      </c>
      <c r="J215" s="4" t="str">
        <f t="shared" si="50"/>
        <v/>
      </c>
      <c r="K215" s="4" t="str">
        <f t="shared" si="51"/>
        <v/>
      </c>
      <c r="L215" s="4" t="e">
        <f t="shared" si="43"/>
        <v>#N/A</v>
      </c>
      <c r="M215" s="4" t="e">
        <f t="shared" ca="1" si="44"/>
        <v>#N/A</v>
      </c>
    </row>
    <row r="216" spans="1:13" x14ac:dyDescent="0.25">
      <c r="A216" s="2" t="str">
        <f t="shared" si="39"/>
        <v/>
      </c>
      <c r="B216" s="2" t="str">
        <f t="shared" si="40"/>
        <v/>
      </c>
      <c r="C216" s="30" t="str">
        <f t="shared" si="41"/>
        <v/>
      </c>
      <c r="D216" s="2" t="str">
        <f t="shared" si="42"/>
        <v/>
      </c>
      <c r="E216" s="4" t="str">
        <f t="shared" si="45"/>
        <v/>
      </c>
      <c r="F216" s="4" t="str">
        <f t="shared" si="46"/>
        <v/>
      </c>
      <c r="G216" s="4" t="str">
        <f t="shared" si="47"/>
        <v/>
      </c>
      <c r="H216" s="2" t="str">
        <f t="shared" si="48"/>
        <v/>
      </c>
      <c r="I216" s="4" t="str">
        <f t="shared" si="49"/>
        <v/>
      </c>
      <c r="J216" s="4" t="str">
        <f t="shared" si="50"/>
        <v/>
      </c>
      <c r="K216" s="4" t="str">
        <f t="shared" si="51"/>
        <v/>
      </c>
      <c r="L216" s="4" t="e">
        <f t="shared" si="43"/>
        <v>#N/A</v>
      </c>
      <c r="M216" s="4" t="e">
        <f t="shared" ca="1" si="44"/>
        <v>#N/A</v>
      </c>
    </row>
    <row r="217" spans="1:13" x14ac:dyDescent="0.25">
      <c r="A217" s="2" t="str">
        <f t="shared" si="39"/>
        <v/>
      </c>
      <c r="B217" s="2" t="str">
        <f t="shared" si="40"/>
        <v/>
      </c>
      <c r="C217" s="30" t="str">
        <f t="shared" si="41"/>
        <v/>
      </c>
      <c r="D217" s="2" t="str">
        <f t="shared" si="42"/>
        <v/>
      </c>
      <c r="E217" s="4" t="str">
        <f t="shared" si="45"/>
        <v/>
      </c>
      <c r="F217" s="4" t="str">
        <f t="shared" si="46"/>
        <v/>
      </c>
      <c r="G217" s="4" t="str">
        <f t="shared" si="47"/>
        <v/>
      </c>
      <c r="H217" s="2" t="str">
        <f t="shared" si="48"/>
        <v/>
      </c>
      <c r="I217" s="4" t="str">
        <f t="shared" si="49"/>
        <v/>
      </c>
      <c r="J217" s="4" t="str">
        <f t="shared" si="50"/>
        <v/>
      </c>
      <c r="K217" s="4" t="str">
        <f t="shared" si="51"/>
        <v/>
      </c>
      <c r="L217" s="4" t="e">
        <f t="shared" si="43"/>
        <v>#N/A</v>
      </c>
      <c r="M217" s="4" t="e">
        <f t="shared" ca="1" si="44"/>
        <v>#N/A</v>
      </c>
    </row>
    <row r="218" spans="1:13" x14ac:dyDescent="0.25">
      <c r="A218" s="2" t="str">
        <f t="shared" si="39"/>
        <v/>
      </c>
      <c r="B218" s="2" t="str">
        <f t="shared" si="40"/>
        <v/>
      </c>
      <c r="C218" s="30" t="str">
        <f t="shared" si="41"/>
        <v/>
      </c>
      <c r="D218" s="2" t="str">
        <f t="shared" si="42"/>
        <v/>
      </c>
      <c r="E218" s="4" t="str">
        <f t="shared" si="45"/>
        <v/>
      </c>
      <c r="F218" s="4" t="str">
        <f t="shared" si="46"/>
        <v/>
      </c>
      <c r="G218" s="4" t="str">
        <f t="shared" si="47"/>
        <v/>
      </c>
      <c r="H218" s="2" t="str">
        <f t="shared" si="48"/>
        <v/>
      </c>
      <c r="I218" s="4" t="str">
        <f t="shared" si="49"/>
        <v/>
      </c>
      <c r="J218" s="4" t="str">
        <f t="shared" si="50"/>
        <v/>
      </c>
      <c r="K218" s="4" t="str">
        <f t="shared" si="51"/>
        <v/>
      </c>
      <c r="L218" s="4" t="e">
        <f t="shared" si="43"/>
        <v>#N/A</v>
      </c>
      <c r="M218" s="4" t="e">
        <f t="shared" ca="1" si="44"/>
        <v>#N/A</v>
      </c>
    </row>
    <row r="219" spans="1:13" x14ac:dyDescent="0.25">
      <c r="A219" s="2" t="str">
        <f t="shared" si="39"/>
        <v/>
      </c>
      <c r="B219" s="2" t="str">
        <f t="shared" si="40"/>
        <v/>
      </c>
      <c r="C219" s="30" t="str">
        <f t="shared" si="41"/>
        <v/>
      </c>
      <c r="D219" s="2" t="str">
        <f t="shared" si="42"/>
        <v/>
      </c>
      <c r="E219" s="4" t="str">
        <f t="shared" si="45"/>
        <v/>
      </c>
      <c r="F219" s="4" t="str">
        <f t="shared" si="46"/>
        <v/>
      </c>
      <c r="G219" s="4" t="str">
        <f t="shared" si="47"/>
        <v/>
      </c>
      <c r="H219" s="2" t="str">
        <f t="shared" si="48"/>
        <v/>
      </c>
      <c r="I219" s="4" t="str">
        <f t="shared" si="49"/>
        <v/>
      </c>
      <c r="J219" s="4" t="str">
        <f t="shared" si="50"/>
        <v/>
      </c>
      <c r="K219" s="4" t="str">
        <f t="shared" si="51"/>
        <v/>
      </c>
      <c r="L219" s="4" t="e">
        <f t="shared" si="43"/>
        <v>#N/A</v>
      </c>
      <c r="M219" s="4" t="e">
        <f t="shared" ca="1" si="44"/>
        <v>#N/A</v>
      </c>
    </row>
    <row r="220" spans="1:13" x14ac:dyDescent="0.25">
      <c r="A220" s="2" t="str">
        <f t="shared" si="39"/>
        <v/>
      </c>
      <c r="B220" s="2" t="str">
        <f t="shared" si="40"/>
        <v/>
      </c>
      <c r="C220" s="30" t="str">
        <f t="shared" si="41"/>
        <v/>
      </c>
      <c r="D220" s="2" t="str">
        <f t="shared" si="42"/>
        <v/>
      </c>
      <c r="E220" s="4" t="str">
        <f t="shared" si="45"/>
        <v/>
      </c>
      <c r="F220" s="4" t="str">
        <f t="shared" si="46"/>
        <v/>
      </c>
      <c r="G220" s="4" t="str">
        <f t="shared" si="47"/>
        <v/>
      </c>
      <c r="H220" s="2" t="str">
        <f t="shared" si="48"/>
        <v/>
      </c>
      <c r="I220" s="4" t="str">
        <f t="shared" si="49"/>
        <v/>
      </c>
      <c r="J220" s="4" t="str">
        <f t="shared" si="50"/>
        <v/>
      </c>
      <c r="K220" s="4" t="str">
        <f t="shared" si="51"/>
        <v/>
      </c>
      <c r="L220" s="4" t="e">
        <f t="shared" si="43"/>
        <v>#N/A</v>
      </c>
      <c r="M220" s="4" t="e">
        <f t="shared" ca="1" si="44"/>
        <v>#N/A</v>
      </c>
    </row>
    <row r="221" spans="1:13" x14ac:dyDescent="0.25">
      <c r="A221" s="2" t="str">
        <f t="shared" si="39"/>
        <v/>
      </c>
      <c r="B221" s="2" t="str">
        <f t="shared" si="40"/>
        <v/>
      </c>
      <c r="C221" s="30" t="str">
        <f t="shared" si="41"/>
        <v/>
      </c>
      <c r="D221" s="2" t="str">
        <f t="shared" si="42"/>
        <v/>
      </c>
      <c r="E221" s="4" t="str">
        <f t="shared" si="45"/>
        <v/>
      </c>
      <c r="F221" s="4" t="str">
        <f t="shared" si="46"/>
        <v/>
      </c>
      <c r="G221" s="4" t="str">
        <f t="shared" si="47"/>
        <v/>
      </c>
      <c r="H221" s="2" t="str">
        <f t="shared" si="48"/>
        <v/>
      </c>
      <c r="I221" s="4" t="str">
        <f t="shared" si="49"/>
        <v/>
      </c>
      <c r="J221" s="4" t="str">
        <f t="shared" si="50"/>
        <v/>
      </c>
      <c r="K221" s="4" t="str">
        <f t="shared" si="51"/>
        <v/>
      </c>
      <c r="L221" s="4" t="e">
        <f t="shared" si="43"/>
        <v>#N/A</v>
      </c>
      <c r="M221" s="4" t="e">
        <f t="shared" ca="1" si="44"/>
        <v>#N/A</v>
      </c>
    </row>
    <row r="222" spans="1:13" x14ac:dyDescent="0.25">
      <c r="A222" s="2" t="str">
        <f t="shared" si="39"/>
        <v/>
      </c>
      <c r="B222" s="2" t="str">
        <f t="shared" si="40"/>
        <v/>
      </c>
      <c r="C222" s="30" t="str">
        <f t="shared" si="41"/>
        <v/>
      </c>
      <c r="D222" s="2" t="str">
        <f t="shared" si="42"/>
        <v/>
      </c>
      <c r="E222" s="4" t="str">
        <f t="shared" si="45"/>
        <v/>
      </c>
      <c r="F222" s="4" t="str">
        <f t="shared" si="46"/>
        <v/>
      </c>
      <c r="G222" s="4" t="str">
        <f t="shared" si="47"/>
        <v/>
      </c>
      <c r="H222" s="2" t="str">
        <f t="shared" si="48"/>
        <v/>
      </c>
      <c r="I222" s="4" t="str">
        <f t="shared" si="49"/>
        <v/>
      </c>
      <c r="J222" s="4" t="str">
        <f t="shared" si="50"/>
        <v/>
      </c>
      <c r="K222" s="4" t="str">
        <f t="shared" si="51"/>
        <v/>
      </c>
      <c r="L222" s="4" t="e">
        <f t="shared" si="43"/>
        <v>#N/A</v>
      </c>
      <c r="M222" s="4" t="e">
        <f t="shared" ca="1" si="44"/>
        <v>#N/A</v>
      </c>
    </row>
    <row r="223" spans="1:13" x14ac:dyDescent="0.25">
      <c r="A223" s="2" t="str">
        <f t="shared" si="39"/>
        <v/>
      </c>
      <c r="B223" s="2" t="str">
        <f t="shared" si="40"/>
        <v/>
      </c>
      <c r="C223" s="30" t="str">
        <f t="shared" si="41"/>
        <v/>
      </c>
      <c r="D223" s="2" t="str">
        <f t="shared" si="42"/>
        <v/>
      </c>
      <c r="E223" s="4" t="str">
        <f t="shared" si="45"/>
        <v/>
      </c>
      <c r="F223" s="4" t="str">
        <f t="shared" si="46"/>
        <v/>
      </c>
      <c r="G223" s="4" t="str">
        <f t="shared" si="47"/>
        <v/>
      </c>
      <c r="H223" s="2" t="str">
        <f t="shared" si="48"/>
        <v/>
      </c>
      <c r="I223" s="4" t="str">
        <f t="shared" si="49"/>
        <v/>
      </c>
      <c r="J223" s="4" t="str">
        <f t="shared" si="50"/>
        <v/>
      </c>
      <c r="K223" s="4" t="str">
        <f t="shared" si="51"/>
        <v/>
      </c>
      <c r="L223" s="4" t="e">
        <f t="shared" si="43"/>
        <v>#N/A</v>
      </c>
      <c r="M223" s="4" t="e">
        <f t="shared" ca="1" si="44"/>
        <v>#N/A</v>
      </c>
    </row>
    <row r="224" spans="1:13" x14ac:dyDescent="0.25">
      <c r="A224" s="2" t="str">
        <f t="shared" si="39"/>
        <v/>
      </c>
      <c r="B224" s="2" t="str">
        <f t="shared" si="40"/>
        <v/>
      </c>
      <c r="C224" s="30" t="str">
        <f t="shared" si="41"/>
        <v/>
      </c>
      <c r="D224" s="2" t="str">
        <f t="shared" si="42"/>
        <v/>
      </c>
      <c r="E224" s="4" t="str">
        <f t="shared" si="45"/>
        <v/>
      </c>
      <c r="F224" s="4" t="str">
        <f t="shared" si="46"/>
        <v/>
      </c>
      <c r="G224" s="4" t="str">
        <f t="shared" si="47"/>
        <v/>
      </c>
      <c r="H224" s="2" t="str">
        <f t="shared" si="48"/>
        <v/>
      </c>
      <c r="I224" s="4" t="str">
        <f t="shared" si="49"/>
        <v/>
      </c>
      <c r="J224" s="4" t="str">
        <f t="shared" si="50"/>
        <v/>
      </c>
      <c r="K224" s="4" t="str">
        <f t="shared" si="51"/>
        <v/>
      </c>
      <c r="L224" s="4" t="e">
        <f t="shared" si="43"/>
        <v>#N/A</v>
      </c>
      <c r="M224" s="4" t="e">
        <f t="shared" ca="1" si="44"/>
        <v>#N/A</v>
      </c>
    </row>
    <row r="225" spans="1:13" x14ac:dyDescent="0.25">
      <c r="A225" s="2" t="str">
        <f t="shared" si="39"/>
        <v/>
      </c>
      <c r="B225" s="2" t="str">
        <f t="shared" si="40"/>
        <v/>
      </c>
      <c r="C225" s="30" t="str">
        <f t="shared" si="41"/>
        <v/>
      </c>
      <c r="D225" s="2" t="str">
        <f t="shared" si="42"/>
        <v/>
      </c>
      <c r="E225" s="4" t="str">
        <f t="shared" si="45"/>
        <v/>
      </c>
      <c r="F225" s="4" t="str">
        <f t="shared" si="46"/>
        <v/>
      </c>
      <c r="G225" s="4" t="str">
        <f t="shared" si="47"/>
        <v/>
      </c>
      <c r="H225" s="2" t="str">
        <f t="shared" si="48"/>
        <v/>
      </c>
      <c r="I225" s="4" t="str">
        <f t="shared" si="49"/>
        <v/>
      </c>
      <c r="J225" s="4" t="str">
        <f t="shared" si="50"/>
        <v/>
      </c>
      <c r="K225" s="4" t="str">
        <f t="shared" si="51"/>
        <v/>
      </c>
      <c r="L225" s="4" t="e">
        <f t="shared" si="43"/>
        <v>#N/A</v>
      </c>
      <c r="M225" s="4" t="e">
        <f t="shared" ca="1" si="44"/>
        <v>#N/A</v>
      </c>
    </row>
    <row r="226" spans="1:13" x14ac:dyDescent="0.25">
      <c r="A226" s="2" t="str">
        <f t="shared" si="39"/>
        <v/>
      </c>
      <c r="B226" s="2" t="str">
        <f t="shared" si="40"/>
        <v/>
      </c>
      <c r="C226" s="30" t="str">
        <f t="shared" si="41"/>
        <v/>
      </c>
      <c r="D226" s="2" t="str">
        <f t="shared" si="42"/>
        <v/>
      </c>
      <c r="E226" s="4" t="str">
        <f t="shared" si="45"/>
        <v/>
      </c>
      <c r="F226" s="4" t="str">
        <f t="shared" si="46"/>
        <v/>
      </c>
      <c r="G226" s="4" t="str">
        <f t="shared" si="47"/>
        <v/>
      </c>
      <c r="H226" s="2" t="str">
        <f t="shared" si="48"/>
        <v/>
      </c>
      <c r="I226" s="4" t="str">
        <f t="shared" si="49"/>
        <v/>
      </c>
      <c r="J226" s="4" t="str">
        <f t="shared" si="50"/>
        <v/>
      </c>
      <c r="K226" s="4" t="str">
        <f t="shared" si="51"/>
        <v/>
      </c>
      <c r="L226" s="4" t="e">
        <f t="shared" si="43"/>
        <v>#N/A</v>
      </c>
      <c r="M226" s="4" t="e">
        <f t="shared" ca="1" si="44"/>
        <v>#N/A</v>
      </c>
    </row>
    <row r="227" spans="1:13" x14ac:dyDescent="0.25">
      <c r="A227" s="2" t="str">
        <f t="shared" si="39"/>
        <v/>
      </c>
      <c r="B227" s="2" t="str">
        <f t="shared" si="40"/>
        <v/>
      </c>
      <c r="C227" s="30" t="str">
        <f t="shared" si="41"/>
        <v/>
      </c>
      <c r="D227" s="2" t="str">
        <f t="shared" si="42"/>
        <v/>
      </c>
      <c r="E227" s="4" t="str">
        <f t="shared" si="45"/>
        <v/>
      </c>
      <c r="F227" s="4" t="str">
        <f t="shared" si="46"/>
        <v/>
      </c>
      <c r="G227" s="4" t="str">
        <f t="shared" si="47"/>
        <v/>
      </c>
      <c r="H227" s="2" t="str">
        <f t="shared" si="48"/>
        <v/>
      </c>
      <c r="I227" s="4" t="str">
        <f t="shared" si="49"/>
        <v/>
      </c>
      <c r="J227" s="4" t="str">
        <f t="shared" si="50"/>
        <v/>
      </c>
      <c r="K227" s="4" t="str">
        <f t="shared" si="51"/>
        <v/>
      </c>
      <c r="L227" s="4" t="e">
        <f t="shared" si="43"/>
        <v>#N/A</v>
      </c>
      <c r="M227" s="4" t="e">
        <f t="shared" ca="1" si="44"/>
        <v>#N/A</v>
      </c>
    </row>
    <row r="228" spans="1:13" x14ac:dyDescent="0.25">
      <c r="A228" s="2" t="str">
        <f t="shared" si="39"/>
        <v/>
      </c>
      <c r="B228" s="2" t="str">
        <f t="shared" si="40"/>
        <v/>
      </c>
      <c r="C228" s="30" t="str">
        <f t="shared" si="41"/>
        <v/>
      </c>
      <c r="D228" s="2" t="str">
        <f t="shared" si="42"/>
        <v/>
      </c>
      <c r="E228" s="4" t="str">
        <f t="shared" si="45"/>
        <v/>
      </c>
      <c r="F228" s="4" t="str">
        <f t="shared" si="46"/>
        <v/>
      </c>
      <c r="G228" s="4" t="str">
        <f t="shared" si="47"/>
        <v/>
      </c>
      <c r="H228" s="2" t="str">
        <f t="shared" si="48"/>
        <v/>
      </c>
      <c r="I228" s="4" t="str">
        <f t="shared" si="49"/>
        <v/>
      </c>
      <c r="J228" s="4" t="str">
        <f t="shared" si="50"/>
        <v/>
      </c>
      <c r="K228" s="4" t="str">
        <f t="shared" si="51"/>
        <v/>
      </c>
      <c r="L228" s="4" t="e">
        <f t="shared" si="43"/>
        <v>#N/A</v>
      </c>
      <c r="M228" s="4" t="e">
        <f t="shared" ca="1" si="44"/>
        <v>#N/A</v>
      </c>
    </row>
    <row r="229" spans="1:13" x14ac:dyDescent="0.25">
      <c r="A229" s="2" t="str">
        <f t="shared" si="39"/>
        <v/>
      </c>
      <c r="B229" s="2" t="str">
        <f t="shared" si="40"/>
        <v/>
      </c>
      <c r="C229" s="30" t="str">
        <f t="shared" si="41"/>
        <v/>
      </c>
      <c r="D229" s="2" t="str">
        <f t="shared" si="42"/>
        <v/>
      </c>
      <c r="E229" s="4" t="str">
        <f t="shared" si="45"/>
        <v/>
      </c>
      <c r="F229" s="4" t="str">
        <f t="shared" si="46"/>
        <v/>
      </c>
      <c r="G229" s="4" t="str">
        <f t="shared" si="47"/>
        <v/>
      </c>
      <c r="H229" s="2" t="str">
        <f t="shared" si="48"/>
        <v/>
      </c>
      <c r="I229" s="4" t="str">
        <f t="shared" si="49"/>
        <v/>
      </c>
      <c r="J229" s="4" t="str">
        <f t="shared" si="50"/>
        <v/>
      </c>
      <c r="K229" s="4" t="str">
        <f t="shared" si="51"/>
        <v/>
      </c>
      <c r="L229" s="4" t="e">
        <f t="shared" si="43"/>
        <v>#N/A</v>
      </c>
      <c r="M229" s="4" t="e">
        <f t="shared" ca="1" si="44"/>
        <v>#N/A</v>
      </c>
    </row>
    <row r="230" spans="1:13" x14ac:dyDescent="0.25">
      <c r="A230" s="2" t="str">
        <f t="shared" si="39"/>
        <v/>
      </c>
      <c r="B230" s="2" t="str">
        <f t="shared" si="40"/>
        <v/>
      </c>
      <c r="C230" s="30" t="str">
        <f t="shared" si="41"/>
        <v/>
      </c>
      <c r="D230" s="2" t="str">
        <f t="shared" si="42"/>
        <v/>
      </c>
      <c r="E230" s="4" t="str">
        <f t="shared" si="45"/>
        <v/>
      </c>
      <c r="F230" s="4" t="str">
        <f t="shared" si="46"/>
        <v/>
      </c>
      <c r="G230" s="4" t="str">
        <f t="shared" si="47"/>
        <v/>
      </c>
      <c r="H230" s="2" t="str">
        <f t="shared" si="48"/>
        <v/>
      </c>
      <c r="I230" s="4" t="str">
        <f t="shared" si="49"/>
        <v/>
      </c>
      <c r="J230" s="4" t="str">
        <f t="shared" si="50"/>
        <v/>
      </c>
      <c r="K230" s="4" t="str">
        <f t="shared" si="51"/>
        <v/>
      </c>
      <c r="L230" s="4" t="e">
        <f t="shared" si="43"/>
        <v>#N/A</v>
      </c>
      <c r="M230" s="4" t="e">
        <f t="shared" ca="1" si="44"/>
        <v>#N/A</v>
      </c>
    </row>
    <row r="231" spans="1:13" x14ac:dyDescent="0.25">
      <c r="A231" s="2" t="str">
        <f t="shared" si="39"/>
        <v/>
      </c>
      <c r="B231" s="2" t="str">
        <f t="shared" si="40"/>
        <v/>
      </c>
      <c r="C231" s="30" t="str">
        <f t="shared" si="41"/>
        <v/>
      </c>
      <c r="D231" s="2" t="str">
        <f t="shared" si="42"/>
        <v/>
      </c>
      <c r="E231" s="4" t="str">
        <f t="shared" si="45"/>
        <v/>
      </c>
      <c r="F231" s="4" t="str">
        <f t="shared" si="46"/>
        <v/>
      </c>
      <c r="G231" s="4" t="str">
        <f t="shared" si="47"/>
        <v/>
      </c>
      <c r="H231" s="2" t="str">
        <f t="shared" si="48"/>
        <v/>
      </c>
      <c r="I231" s="4" t="str">
        <f t="shared" si="49"/>
        <v/>
      </c>
      <c r="J231" s="4" t="str">
        <f t="shared" si="50"/>
        <v/>
      </c>
      <c r="K231" s="4" t="str">
        <f t="shared" si="51"/>
        <v/>
      </c>
      <c r="L231" s="4" t="e">
        <f t="shared" si="43"/>
        <v>#N/A</v>
      </c>
      <c r="M231" s="4" t="e">
        <f t="shared" ca="1" si="44"/>
        <v>#N/A</v>
      </c>
    </row>
    <row r="232" spans="1:13" x14ac:dyDescent="0.25">
      <c r="A232" s="2" t="str">
        <f t="shared" si="39"/>
        <v/>
      </c>
      <c r="B232" s="2" t="str">
        <f t="shared" si="40"/>
        <v/>
      </c>
      <c r="C232" s="30" t="str">
        <f t="shared" si="41"/>
        <v/>
      </c>
      <c r="D232" s="2" t="str">
        <f t="shared" si="42"/>
        <v/>
      </c>
      <c r="E232" s="4" t="str">
        <f t="shared" si="45"/>
        <v/>
      </c>
      <c r="F232" s="4" t="str">
        <f t="shared" si="46"/>
        <v/>
      </c>
      <c r="G232" s="4" t="str">
        <f t="shared" si="47"/>
        <v/>
      </c>
      <c r="H232" s="2" t="str">
        <f t="shared" si="48"/>
        <v/>
      </c>
      <c r="I232" s="4" t="str">
        <f t="shared" si="49"/>
        <v/>
      </c>
      <c r="J232" s="4" t="str">
        <f t="shared" si="50"/>
        <v/>
      </c>
      <c r="K232" s="4" t="str">
        <f t="shared" si="51"/>
        <v/>
      </c>
      <c r="L232" s="4" t="e">
        <f t="shared" si="43"/>
        <v>#N/A</v>
      </c>
      <c r="M232" s="4" t="e">
        <f t="shared" ca="1" si="44"/>
        <v>#N/A</v>
      </c>
    </row>
    <row r="233" spans="1:13" x14ac:dyDescent="0.25">
      <c r="A233" s="2" t="str">
        <f t="shared" si="39"/>
        <v/>
      </c>
      <c r="B233" s="2" t="str">
        <f t="shared" si="40"/>
        <v/>
      </c>
      <c r="C233" s="30" t="str">
        <f t="shared" si="41"/>
        <v/>
      </c>
      <c r="D233" s="2" t="str">
        <f t="shared" si="42"/>
        <v/>
      </c>
      <c r="E233" s="4" t="str">
        <f t="shared" si="45"/>
        <v/>
      </c>
      <c r="F233" s="4" t="str">
        <f t="shared" si="46"/>
        <v/>
      </c>
      <c r="G233" s="4" t="str">
        <f t="shared" si="47"/>
        <v/>
      </c>
      <c r="H233" s="2" t="str">
        <f t="shared" si="48"/>
        <v/>
      </c>
      <c r="I233" s="4" t="str">
        <f t="shared" si="49"/>
        <v/>
      </c>
      <c r="J233" s="4" t="str">
        <f t="shared" si="50"/>
        <v/>
      </c>
      <c r="K233" s="4" t="str">
        <f t="shared" si="51"/>
        <v/>
      </c>
      <c r="L233" s="4" t="e">
        <f t="shared" si="43"/>
        <v>#N/A</v>
      </c>
      <c r="M233" s="4" t="e">
        <f t="shared" ca="1" si="44"/>
        <v>#N/A</v>
      </c>
    </row>
    <row r="234" spans="1:13" x14ac:dyDescent="0.25">
      <c r="A234" s="2" t="str">
        <f t="shared" si="39"/>
        <v/>
      </c>
      <c r="B234" s="2" t="str">
        <f t="shared" si="40"/>
        <v/>
      </c>
      <c r="C234" s="30" t="str">
        <f t="shared" si="41"/>
        <v/>
      </c>
      <c r="D234" s="2" t="str">
        <f t="shared" si="42"/>
        <v/>
      </c>
      <c r="E234" s="4" t="str">
        <f t="shared" si="45"/>
        <v/>
      </c>
      <c r="F234" s="4" t="str">
        <f t="shared" si="46"/>
        <v/>
      </c>
      <c r="G234" s="4" t="str">
        <f t="shared" si="47"/>
        <v/>
      </c>
      <c r="H234" s="2" t="str">
        <f t="shared" si="48"/>
        <v/>
      </c>
      <c r="I234" s="4" t="str">
        <f t="shared" si="49"/>
        <v/>
      </c>
      <c r="J234" s="4" t="str">
        <f t="shared" si="50"/>
        <v/>
      </c>
      <c r="K234" s="4" t="str">
        <f t="shared" si="51"/>
        <v/>
      </c>
      <c r="L234" s="4" t="e">
        <f t="shared" si="43"/>
        <v>#N/A</v>
      </c>
      <c r="M234" s="4" t="e">
        <f t="shared" ca="1" si="44"/>
        <v>#N/A</v>
      </c>
    </row>
    <row r="235" spans="1:13" x14ac:dyDescent="0.25">
      <c r="A235" s="2" t="str">
        <f t="shared" si="39"/>
        <v/>
      </c>
      <c r="B235" s="2" t="str">
        <f t="shared" si="40"/>
        <v/>
      </c>
      <c r="C235" s="30" t="str">
        <f t="shared" si="41"/>
        <v/>
      </c>
      <c r="D235" s="2" t="str">
        <f t="shared" si="42"/>
        <v/>
      </c>
      <c r="E235" s="4" t="str">
        <f t="shared" si="45"/>
        <v/>
      </c>
      <c r="F235" s="4" t="str">
        <f t="shared" si="46"/>
        <v/>
      </c>
      <c r="G235" s="4" t="str">
        <f t="shared" si="47"/>
        <v/>
      </c>
      <c r="H235" s="2" t="str">
        <f t="shared" si="48"/>
        <v/>
      </c>
      <c r="I235" s="4" t="str">
        <f t="shared" si="49"/>
        <v/>
      </c>
      <c r="J235" s="4" t="str">
        <f t="shared" si="50"/>
        <v/>
      </c>
      <c r="K235" s="4" t="str">
        <f t="shared" si="51"/>
        <v/>
      </c>
      <c r="L235" s="4" t="e">
        <f t="shared" si="43"/>
        <v>#N/A</v>
      </c>
      <c r="M235" s="4" t="e">
        <f t="shared" ca="1" si="44"/>
        <v>#N/A</v>
      </c>
    </row>
    <row r="236" spans="1:13" x14ac:dyDescent="0.25">
      <c r="A236" s="2" t="str">
        <f t="shared" si="39"/>
        <v/>
      </c>
      <c r="B236" s="2" t="str">
        <f t="shared" si="40"/>
        <v/>
      </c>
      <c r="C236" s="30" t="str">
        <f t="shared" si="41"/>
        <v/>
      </c>
      <c r="D236" s="2" t="str">
        <f t="shared" si="42"/>
        <v/>
      </c>
      <c r="E236" s="4" t="str">
        <f t="shared" si="45"/>
        <v/>
      </c>
      <c r="F236" s="4" t="str">
        <f t="shared" si="46"/>
        <v/>
      </c>
      <c r="G236" s="4" t="str">
        <f t="shared" si="47"/>
        <v/>
      </c>
      <c r="H236" s="2" t="str">
        <f t="shared" si="48"/>
        <v/>
      </c>
      <c r="I236" s="4" t="str">
        <f t="shared" si="49"/>
        <v/>
      </c>
      <c r="J236" s="4" t="str">
        <f t="shared" si="50"/>
        <v/>
      </c>
      <c r="K236" s="4" t="str">
        <f t="shared" si="51"/>
        <v/>
      </c>
      <c r="L236" s="4" t="e">
        <f t="shared" si="43"/>
        <v>#N/A</v>
      </c>
      <c r="M236" s="4" t="e">
        <f t="shared" ca="1" si="44"/>
        <v>#N/A</v>
      </c>
    </row>
    <row r="237" spans="1:13" x14ac:dyDescent="0.25">
      <c r="A237" s="2" t="str">
        <f t="shared" si="39"/>
        <v/>
      </c>
      <c r="B237" s="2" t="str">
        <f t="shared" si="40"/>
        <v/>
      </c>
      <c r="C237" s="30" t="str">
        <f t="shared" si="41"/>
        <v/>
      </c>
      <c r="D237" s="2" t="str">
        <f t="shared" si="42"/>
        <v/>
      </c>
      <c r="E237" s="4" t="str">
        <f t="shared" si="45"/>
        <v/>
      </c>
      <c r="F237" s="4" t="str">
        <f t="shared" si="46"/>
        <v/>
      </c>
      <c r="G237" s="4" t="str">
        <f t="shared" si="47"/>
        <v/>
      </c>
      <c r="H237" s="2" t="str">
        <f t="shared" si="48"/>
        <v/>
      </c>
      <c r="I237" s="4" t="str">
        <f t="shared" si="49"/>
        <v/>
      </c>
      <c r="J237" s="4" t="str">
        <f t="shared" si="50"/>
        <v/>
      </c>
      <c r="K237" s="4" t="str">
        <f t="shared" si="51"/>
        <v/>
      </c>
      <c r="L237" s="4" t="e">
        <f t="shared" si="43"/>
        <v>#N/A</v>
      </c>
      <c r="M237" s="4" t="e">
        <f t="shared" ca="1" si="44"/>
        <v>#N/A</v>
      </c>
    </row>
    <row r="238" spans="1:13" x14ac:dyDescent="0.25">
      <c r="A238" s="2" t="str">
        <f t="shared" si="39"/>
        <v/>
      </c>
      <c r="B238" s="2" t="str">
        <f t="shared" si="40"/>
        <v/>
      </c>
      <c r="C238" s="30" t="str">
        <f t="shared" si="41"/>
        <v/>
      </c>
      <c r="D238" s="2" t="str">
        <f t="shared" si="42"/>
        <v/>
      </c>
      <c r="E238" s="4" t="str">
        <f t="shared" si="45"/>
        <v/>
      </c>
      <c r="F238" s="4" t="str">
        <f t="shared" si="46"/>
        <v/>
      </c>
      <c r="G238" s="4" t="str">
        <f t="shared" si="47"/>
        <v/>
      </c>
      <c r="H238" s="2" t="str">
        <f t="shared" si="48"/>
        <v/>
      </c>
      <c r="I238" s="4" t="str">
        <f t="shared" si="49"/>
        <v/>
      </c>
      <c r="J238" s="4" t="str">
        <f t="shared" si="50"/>
        <v/>
      </c>
      <c r="K238" s="4" t="str">
        <f t="shared" si="51"/>
        <v/>
      </c>
      <c r="L238" s="4" t="e">
        <f t="shared" si="43"/>
        <v>#N/A</v>
      </c>
      <c r="M238" s="4" t="e">
        <f t="shared" ca="1" si="44"/>
        <v>#N/A</v>
      </c>
    </row>
    <row r="239" spans="1:13" x14ac:dyDescent="0.25">
      <c r="A239" s="2" t="str">
        <f t="shared" si="39"/>
        <v/>
      </c>
      <c r="B239" s="2" t="str">
        <f t="shared" si="40"/>
        <v/>
      </c>
      <c r="C239" s="30" t="str">
        <f t="shared" si="41"/>
        <v/>
      </c>
      <c r="D239" s="2" t="str">
        <f t="shared" si="42"/>
        <v/>
      </c>
      <c r="E239" s="4" t="str">
        <f t="shared" si="45"/>
        <v/>
      </c>
      <c r="F239" s="4" t="str">
        <f t="shared" si="46"/>
        <v/>
      </c>
      <c r="G239" s="4" t="str">
        <f t="shared" si="47"/>
        <v/>
      </c>
      <c r="H239" s="2" t="str">
        <f t="shared" si="48"/>
        <v/>
      </c>
      <c r="I239" s="4" t="str">
        <f t="shared" si="49"/>
        <v/>
      </c>
      <c r="J239" s="4" t="str">
        <f t="shared" si="50"/>
        <v/>
      </c>
      <c r="K239" s="4" t="str">
        <f t="shared" si="51"/>
        <v/>
      </c>
      <c r="L239" s="4" t="e">
        <f t="shared" si="43"/>
        <v>#N/A</v>
      </c>
      <c r="M239" s="4" t="e">
        <f t="shared" ca="1" si="44"/>
        <v>#N/A</v>
      </c>
    </row>
    <row r="240" spans="1:13" x14ac:dyDescent="0.25">
      <c r="A240" s="2" t="str">
        <f t="shared" si="39"/>
        <v/>
      </c>
      <c r="B240" s="2" t="str">
        <f t="shared" si="40"/>
        <v/>
      </c>
      <c r="C240" s="30" t="str">
        <f t="shared" si="41"/>
        <v/>
      </c>
      <c r="D240" s="2" t="str">
        <f t="shared" si="42"/>
        <v/>
      </c>
      <c r="E240" s="4" t="str">
        <f t="shared" si="45"/>
        <v/>
      </c>
      <c r="F240" s="4" t="str">
        <f t="shared" si="46"/>
        <v/>
      </c>
      <c r="G240" s="4" t="str">
        <f t="shared" si="47"/>
        <v/>
      </c>
      <c r="H240" s="2" t="str">
        <f t="shared" si="48"/>
        <v/>
      </c>
      <c r="I240" s="4" t="str">
        <f t="shared" si="49"/>
        <v/>
      </c>
      <c r="J240" s="4" t="str">
        <f t="shared" si="50"/>
        <v/>
      </c>
      <c r="K240" s="4" t="str">
        <f t="shared" si="51"/>
        <v/>
      </c>
      <c r="L240" s="4" t="e">
        <f t="shared" si="43"/>
        <v>#N/A</v>
      </c>
      <c r="M240" s="4" t="e">
        <f t="shared" ca="1" si="44"/>
        <v>#N/A</v>
      </c>
    </row>
    <row r="241" spans="1:13" x14ac:dyDescent="0.25">
      <c r="A241" s="2" t="str">
        <f t="shared" si="39"/>
        <v/>
      </c>
      <c r="B241" s="2" t="str">
        <f t="shared" si="40"/>
        <v/>
      </c>
      <c r="C241" s="30" t="str">
        <f t="shared" si="41"/>
        <v/>
      </c>
      <c r="D241" s="2" t="str">
        <f t="shared" si="42"/>
        <v/>
      </c>
      <c r="E241" s="4" t="str">
        <f t="shared" si="45"/>
        <v/>
      </c>
      <c r="F241" s="4" t="str">
        <f t="shared" si="46"/>
        <v/>
      </c>
      <c r="G241" s="4" t="str">
        <f t="shared" si="47"/>
        <v/>
      </c>
      <c r="H241" s="2" t="str">
        <f t="shared" si="48"/>
        <v/>
      </c>
      <c r="I241" s="4" t="str">
        <f t="shared" si="49"/>
        <v/>
      </c>
      <c r="J241" s="4" t="str">
        <f t="shared" si="50"/>
        <v/>
      </c>
      <c r="K241" s="4" t="str">
        <f t="shared" si="51"/>
        <v/>
      </c>
      <c r="L241" s="4" t="e">
        <f t="shared" si="43"/>
        <v>#N/A</v>
      </c>
      <c r="M241" s="4" t="e">
        <f t="shared" ca="1" si="44"/>
        <v>#N/A</v>
      </c>
    </row>
    <row r="242" spans="1:13" x14ac:dyDescent="0.25">
      <c r="A242" s="2" t="str">
        <f t="shared" si="39"/>
        <v/>
      </c>
      <c r="B242" s="2" t="str">
        <f t="shared" si="40"/>
        <v/>
      </c>
      <c r="C242" s="30" t="str">
        <f t="shared" si="41"/>
        <v/>
      </c>
      <c r="D242" s="2" t="str">
        <f t="shared" si="42"/>
        <v/>
      </c>
      <c r="E242" s="4" t="str">
        <f t="shared" si="45"/>
        <v/>
      </c>
      <c r="F242" s="4" t="str">
        <f t="shared" si="46"/>
        <v/>
      </c>
      <c r="G242" s="4" t="str">
        <f t="shared" si="47"/>
        <v/>
      </c>
      <c r="H242" s="2" t="str">
        <f t="shared" si="48"/>
        <v/>
      </c>
      <c r="I242" s="4" t="str">
        <f t="shared" si="49"/>
        <v/>
      </c>
      <c r="J242" s="4" t="str">
        <f t="shared" si="50"/>
        <v/>
      </c>
      <c r="K242" s="4" t="str">
        <f t="shared" si="51"/>
        <v/>
      </c>
      <c r="L242" s="4" t="e">
        <f t="shared" si="43"/>
        <v>#N/A</v>
      </c>
      <c r="M242" s="4" t="e">
        <f t="shared" ca="1" si="44"/>
        <v>#N/A</v>
      </c>
    </row>
    <row r="243" spans="1:13" x14ac:dyDescent="0.25">
      <c r="A243" s="2" t="str">
        <f t="shared" si="39"/>
        <v/>
      </c>
      <c r="B243" s="2" t="str">
        <f t="shared" si="40"/>
        <v/>
      </c>
      <c r="C243" s="30" t="str">
        <f t="shared" si="41"/>
        <v/>
      </c>
      <c r="D243" s="2" t="str">
        <f t="shared" si="42"/>
        <v/>
      </c>
      <c r="E243" s="4" t="str">
        <f t="shared" si="45"/>
        <v/>
      </c>
      <c r="F243" s="4" t="str">
        <f t="shared" si="46"/>
        <v/>
      </c>
      <c r="G243" s="4" t="str">
        <f t="shared" si="47"/>
        <v/>
      </c>
      <c r="H243" s="2" t="str">
        <f t="shared" si="48"/>
        <v/>
      </c>
      <c r="I243" s="4" t="str">
        <f t="shared" si="49"/>
        <v/>
      </c>
      <c r="J243" s="4" t="str">
        <f t="shared" si="50"/>
        <v/>
      </c>
      <c r="K243" s="4" t="str">
        <f t="shared" si="51"/>
        <v/>
      </c>
      <c r="L243" s="4" t="e">
        <f t="shared" si="43"/>
        <v>#N/A</v>
      </c>
      <c r="M243" s="4" t="e">
        <f t="shared" ca="1" si="44"/>
        <v>#N/A</v>
      </c>
    </row>
    <row r="244" spans="1:13" x14ac:dyDescent="0.25">
      <c r="A244" s="2" t="str">
        <f t="shared" si="39"/>
        <v/>
      </c>
      <c r="B244" s="2" t="str">
        <f t="shared" si="40"/>
        <v/>
      </c>
      <c r="C244" s="30" t="str">
        <f t="shared" si="41"/>
        <v/>
      </c>
      <c r="D244" s="2" t="str">
        <f t="shared" si="42"/>
        <v/>
      </c>
      <c r="E244" s="4" t="str">
        <f t="shared" si="45"/>
        <v/>
      </c>
      <c r="F244" s="4" t="str">
        <f t="shared" si="46"/>
        <v/>
      </c>
      <c r="G244" s="4" t="str">
        <f t="shared" si="47"/>
        <v/>
      </c>
      <c r="H244" s="2" t="str">
        <f t="shared" si="48"/>
        <v/>
      </c>
      <c r="I244" s="4" t="str">
        <f t="shared" si="49"/>
        <v/>
      </c>
      <c r="J244" s="4" t="str">
        <f t="shared" si="50"/>
        <v/>
      </c>
      <c r="K244" s="4" t="str">
        <f t="shared" si="51"/>
        <v/>
      </c>
      <c r="L244" s="4" t="e">
        <f t="shared" si="43"/>
        <v>#N/A</v>
      </c>
      <c r="M244" s="4" t="e">
        <f t="shared" ca="1" si="44"/>
        <v>#N/A</v>
      </c>
    </row>
    <row r="245" spans="1:13" x14ac:dyDescent="0.25">
      <c r="A245" s="2" t="str">
        <f t="shared" si="39"/>
        <v/>
      </c>
      <c r="B245" s="2" t="str">
        <f t="shared" si="40"/>
        <v/>
      </c>
      <c r="C245" s="30" t="str">
        <f t="shared" si="41"/>
        <v/>
      </c>
      <c r="D245" s="2" t="str">
        <f t="shared" si="42"/>
        <v/>
      </c>
      <c r="E245" s="4" t="str">
        <f t="shared" si="45"/>
        <v/>
      </c>
      <c r="F245" s="4" t="str">
        <f t="shared" si="46"/>
        <v/>
      </c>
      <c r="G245" s="4" t="str">
        <f t="shared" si="47"/>
        <v/>
      </c>
      <c r="H245" s="2" t="str">
        <f t="shared" si="48"/>
        <v/>
      </c>
      <c r="I245" s="4" t="str">
        <f t="shared" si="49"/>
        <v/>
      </c>
      <c r="J245" s="4" t="str">
        <f t="shared" si="50"/>
        <v/>
      </c>
      <c r="K245" s="4" t="str">
        <f t="shared" si="51"/>
        <v/>
      </c>
      <c r="L245" s="4" t="e">
        <f t="shared" si="43"/>
        <v>#N/A</v>
      </c>
      <c r="M245" s="4" t="e">
        <f t="shared" ca="1" si="44"/>
        <v>#N/A</v>
      </c>
    </row>
    <row r="246" spans="1:13" x14ac:dyDescent="0.25">
      <c r="A246" s="2" t="str">
        <f t="shared" si="39"/>
        <v/>
      </c>
      <c r="B246" s="2" t="str">
        <f t="shared" si="40"/>
        <v/>
      </c>
      <c r="C246" s="30" t="str">
        <f t="shared" si="41"/>
        <v/>
      </c>
      <c r="D246" s="2" t="str">
        <f t="shared" si="42"/>
        <v/>
      </c>
      <c r="E246" s="4" t="str">
        <f t="shared" si="45"/>
        <v/>
      </c>
      <c r="F246" s="4" t="str">
        <f t="shared" si="46"/>
        <v/>
      </c>
      <c r="G246" s="4" t="str">
        <f t="shared" si="47"/>
        <v/>
      </c>
      <c r="H246" s="2" t="str">
        <f t="shared" si="48"/>
        <v/>
      </c>
      <c r="I246" s="4" t="str">
        <f t="shared" si="49"/>
        <v/>
      </c>
      <c r="J246" s="4" t="str">
        <f t="shared" si="50"/>
        <v/>
      </c>
      <c r="K246" s="4" t="str">
        <f t="shared" si="51"/>
        <v/>
      </c>
      <c r="L246" s="4" t="e">
        <f t="shared" si="43"/>
        <v>#N/A</v>
      </c>
      <c r="M246" s="4" t="e">
        <f t="shared" ca="1" si="44"/>
        <v>#N/A</v>
      </c>
    </row>
    <row r="247" spans="1:13" x14ac:dyDescent="0.25">
      <c r="A247" s="2" t="str">
        <f t="shared" si="39"/>
        <v/>
      </c>
      <c r="B247" s="2" t="str">
        <f t="shared" si="40"/>
        <v/>
      </c>
      <c r="C247" s="30" t="str">
        <f t="shared" si="41"/>
        <v/>
      </c>
      <c r="D247" s="2" t="str">
        <f t="shared" si="42"/>
        <v/>
      </c>
      <c r="E247" s="4" t="str">
        <f t="shared" si="45"/>
        <v/>
      </c>
      <c r="F247" s="4" t="str">
        <f t="shared" si="46"/>
        <v/>
      </c>
      <c r="G247" s="4" t="str">
        <f t="shared" si="47"/>
        <v/>
      </c>
      <c r="H247" s="2" t="str">
        <f t="shared" si="48"/>
        <v/>
      </c>
      <c r="I247" s="4" t="str">
        <f t="shared" si="49"/>
        <v/>
      </c>
      <c r="J247" s="4" t="str">
        <f t="shared" si="50"/>
        <v/>
      </c>
      <c r="K247" s="4" t="str">
        <f t="shared" si="51"/>
        <v/>
      </c>
      <c r="L247" s="4" t="e">
        <f t="shared" si="43"/>
        <v>#N/A</v>
      </c>
      <c r="M247" s="4" t="e">
        <f t="shared" ca="1" si="44"/>
        <v>#N/A</v>
      </c>
    </row>
    <row r="248" spans="1:13" x14ac:dyDescent="0.25">
      <c r="A248" s="2" t="str">
        <f t="shared" si="39"/>
        <v/>
      </c>
      <c r="B248" s="2" t="str">
        <f t="shared" si="40"/>
        <v/>
      </c>
      <c r="C248" s="30" t="str">
        <f t="shared" si="41"/>
        <v/>
      </c>
      <c r="D248" s="2" t="str">
        <f t="shared" si="42"/>
        <v/>
      </c>
      <c r="E248" s="4" t="str">
        <f t="shared" si="45"/>
        <v/>
      </c>
      <c r="F248" s="4" t="str">
        <f t="shared" si="46"/>
        <v/>
      </c>
      <c r="G248" s="4" t="str">
        <f t="shared" si="47"/>
        <v/>
      </c>
      <c r="H248" s="2" t="str">
        <f t="shared" si="48"/>
        <v/>
      </c>
      <c r="I248" s="4" t="str">
        <f t="shared" si="49"/>
        <v/>
      </c>
      <c r="J248" s="4" t="str">
        <f t="shared" si="50"/>
        <v/>
      </c>
      <c r="K248" s="4" t="str">
        <f t="shared" si="51"/>
        <v/>
      </c>
      <c r="L248" s="4" t="e">
        <f t="shared" si="43"/>
        <v>#N/A</v>
      </c>
      <c r="M248" s="4" t="e">
        <f t="shared" ca="1" si="44"/>
        <v>#N/A</v>
      </c>
    </row>
    <row r="249" spans="1:13" x14ac:dyDescent="0.25">
      <c r="A249" s="2" t="str">
        <f t="shared" si="39"/>
        <v/>
      </c>
      <c r="B249" s="2" t="str">
        <f t="shared" si="40"/>
        <v/>
      </c>
      <c r="C249" s="30" t="str">
        <f t="shared" si="41"/>
        <v/>
      </c>
      <c r="D249" s="2" t="str">
        <f t="shared" si="42"/>
        <v/>
      </c>
      <c r="E249" s="4" t="str">
        <f t="shared" si="45"/>
        <v/>
      </c>
      <c r="F249" s="4" t="str">
        <f t="shared" si="46"/>
        <v/>
      </c>
      <c r="G249" s="4" t="str">
        <f t="shared" si="47"/>
        <v/>
      </c>
      <c r="H249" s="2" t="str">
        <f t="shared" si="48"/>
        <v/>
      </c>
      <c r="I249" s="4" t="str">
        <f t="shared" si="49"/>
        <v/>
      </c>
      <c r="J249" s="4" t="str">
        <f t="shared" si="50"/>
        <v/>
      </c>
      <c r="K249" s="4" t="str">
        <f t="shared" si="51"/>
        <v/>
      </c>
      <c r="L249" s="4" t="e">
        <f t="shared" si="43"/>
        <v>#N/A</v>
      </c>
      <c r="M249" s="4" t="e">
        <f t="shared" ca="1" si="44"/>
        <v>#N/A</v>
      </c>
    </row>
    <row r="250" spans="1:13" x14ac:dyDescent="0.25">
      <c r="A250" s="2" t="str">
        <f t="shared" si="39"/>
        <v/>
      </c>
      <c r="B250" s="2" t="str">
        <f t="shared" si="40"/>
        <v/>
      </c>
      <c r="C250" s="30" t="str">
        <f t="shared" si="41"/>
        <v/>
      </c>
      <c r="D250" s="2" t="str">
        <f t="shared" si="42"/>
        <v/>
      </c>
      <c r="E250" s="4" t="str">
        <f t="shared" si="45"/>
        <v/>
      </c>
      <c r="F250" s="4" t="str">
        <f t="shared" si="46"/>
        <v/>
      </c>
      <c r="G250" s="4" t="str">
        <f t="shared" si="47"/>
        <v/>
      </c>
      <c r="H250" s="2" t="str">
        <f t="shared" si="48"/>
        <v/>
      </c>
      <c r="I250" s="4" t="str">
        <f t="shared" si="49"/>
        <v/>
      </c>
      <c r="J250" s="4" t="str">
        <f t="shared" si="50"/>
        <v/>
      </c>
      <c r="K250" s="4" t="str">
        <f t="shared" si="51"/>
        <v/>
      </c>
      <c r="L250" s="4" t="e">
        <f t="shared" si="43"/>
        <v>#N/A</v>
      </c>
      <c r="M250" s="4" t="e">
        <f t="shared" ca="1" si="44"/>
        <v>#N/A</v>
      </c>
    </row>
    <row r="251" spans="1:13" x14ac:dyDescent="0.25">
      <c r="A251" s="2" t="str">
        <f t="shared" si="39"/>
        <v/>
      </c>
      <c r="B251" s="2" t="str">
        <f t="shared" si="40"/>
        <v/>
      </c>
      <c r="C251" s="30" t="str">
        <f t="shared" si="41"/>
        <v/>
      </c>
      <c r="D251" s="2" t="str">
        <f t="shared" si="42"/>
        <v/>
      </c>
      <c r="E251" s="4" t="str">
        <f t="shared" si="45"/>
        <v/>
      </c>
      <c r="F251" s="4" t="str">
        <f t="shared" si="46"/>
        <v/>
      </c>
      <c r="G251" s="4" t="str">
        <f t="shared" si="47"/>
        <v/>
      </c>
      <c r="H251" s="2" t="str">
        <f t="shared" si="48"/>
        <v/>
      </c>
      <c r="I251" s="4" t="str">
        <f t="shared" si="49"/>
        <v/>
      </c>
      <c r="J251" s="4" t="str">
        <f t="shared" si="50"/>
        <v/>
      </c>
      <c r="K251" s="4" t="str">
        <f t="shared" si="51"/>
        <v/>
      </c>
      <c r="L251" s="4" t="e">
        <f t="shared" si="43"/>
        <v>#N/A</v>
      </c>
      <c r="M251" s="4" t="e">
        <f t="shared" ca="1" si="44"/>
        <v>#N/A</v>
      </c>
    </row>
    <row r="252" spans="1:13" x14ac:dyDescent="0.25">
      <c r="A252" s="2" t="str">
        <f t="shared" si="39"/>
        <v/>
      </c>
      <c r="B252" s="2" t="str">
        <f t="shared" si="40"/>
        <v/>
      </c>
      <c r="C252" s="30" t="str">
        <f t="shared" si="41"/>
        <v/>
      </c>
      <c r="D252" s="2" t="str">
        <f t="shared" si="42"/>
        <v/>
      </c>
      <c r="E252" s="4" t="str">
        <f t="shared" si="45"/>
        <v/>
      </c>
      <c r="F252" s="4" t="str">
        <f t="shared" si="46"/>
        <v/>
      </c>
      <c r="G252" s="4" t="str">
        <f t="shared" si="47"/>
        <v/>
      </c>
      <c r="H252" s="2" t="str">
        <f t="shared" si="48"/>
        <v/>
      </c>
      <c r="I252" s="4" t="str">
        <f t="shared" si="49"/>
        <v/>
      </c>
      <c r="J252" s="4" t="str">
        <f t="shared" si="50"/>
        <v/>
      </c>
      <c r="K252" s="4" t="str">
        <f t="shared" si="51"/>
        <v/>
      </c>
      <c r="L252" s="4" t="e">
        <f t="shared" si="43"/>
        <v>#N/A</v>
      </c>
      <c r="M252" s="4" t="e">
        <f t="shared" ca="1" si="44"/>
        <v>#N/A</v>
      </c>
    </row>
    <row r="253" spans="1:13" x14ac:dyDescent="0.25">
      <c r="A253" s="2" t="str">
        <f t="shared" si="39"/>
        <v/>
      </c>
      <c r="B253" s="2" t="str">
        <f t="shared" si="40"/>
        <v/>
      </c>
      <c r="C253" s="30" t="str">
        <f t="shared" si="41"/>
        <v/>
      </c>
      <c r="D253" s="2" t="str">
        <f t="shared" ref="D253:D316" si="52">IF(A253="","",A253 - (WEEKDAY(A253)-1))</f>
        <v/>
      </c>
      <c r="E253" s="4" t="str">
        <f t="shared" ref="E253:E316" si="53">IF(D253="", "",YEAR(D253))</f>
        <v/>
      </c>
      <c r="F253" s="4" t="str">
        <f t="shared" ref="F253:F316" si="54">IF(D253="","",WEEKNUM(D253))</f>
        <v/>
      </c>
      <c r="G253" s="4" t="str">
        <f t="shared" ref="G253:G316" si="55">IF(D253="","",E253&amp;"-"&amp;TEXT(F253,"00"))</f>
        <v/>
      </c>
      <c r="H253" s="2" t="str">
        <f t="shared" si="48"/>
        <v/>
      </c>
      <c r="I253" s="4" t="str">
        <f t="shared" si="49"/>
        <v/>
      </c>
      <c r="J253" s="4" t="str">
        <f t="shared" si="50"/>
        <v/>
      </c>
      <c r="K253" s="4" t="str">
        <f t="shared" si="51"/>
        <v/>
      </c>
      <c r="L253" s="4" t="e">
        <f t="shared" si="43"/>
        <v>#N/A</v>
      </c>
      <c r="M253" s="4" t="e">
        <f t="shared" ca="1" si="44"/>
        <v>#N/A</v>
      </c>
    </row>
    <row r="254" spans="1:13" x14ac:dyDescent="0.25">
      <c r="A254" s="2" t="str">
        <f t="shared" si="39"/>
        <v/>
      </c>
      <c r="B254" s="2" t="str">
        <f t="shared" si="40"/>
        <v/>
      </c>
      <c r="C254" s="30" t="str">
        <f t="shared" si="41"/>
        <v/>
      </c>
      <c r="D254" s="2" t="str">
        <f t="shared" si="52"/>
        <v/>
      </c>
      <c r="E254" s="4" t="str">
        <f t="shared" si="53"/>
        <v/>
      </c>
      <c r="F254" s="4" t="str">
        <f t="shared" si="54"/>
        <v/>
      </c>
      <c r="G254" s="4" t="str">
        <f t="shared" si="55"/>
        <v/>
      </c>
      <c r="H254" s="2" t="str">
        <f t="shared" si="48"/>
        <v/>
      </c>
      <c r="I254" s="4" t="str">
        <f t="shared" si="49"/>
        <v/>
      </c>
      <c r="J254" s="4" t="str">
        <f t="shared" si="50"/>
        <v/>
      </c>
      <c r="K254" s="4" t="str">
        <f t="shared" si="51"/>
        <v/>
      </c>
      <c r="L254" s="4" t="e">
        <f t="shared" si="43"/>
        <v>#N/A</v>
      </c>
      <c r="M254" s="4" t="e">
        <f t="shared" ca="1" si="44"/>
        <v>#N/A</v>
      </c>
    </row>
    <row r="255" spans="1:13" x14ac:dyDescent="0.25">
      <c r="A255" s="2" t="str">
        <f t="shared" si="39"/>
        <v/>
      </c>
      <c r="B255" s="2" t="str">
        <f t="shared" si="40"/>
        <v/>
      </c>
      <c r="C255" s="30" t="str">
        <f t="shared" si="41"/>
        <v/>
      </c>
      <c r="D255" s="2" t="str">
        <f t="shared" si="52"/>
        <v/>
      </c>
      <c r="E255" s="4" t="str">
        <f t="shared" si="53"/>
        <v/>
      </c>
      <c r="F255" s="4" t="str">
        <f t="shared" si="54"/>
        <v/>
      </c>
      <c r="G255" s="4" t="str">
        <f t="shared" si="55"/>
        <v/>
      </c>
      <c r="H255" s="2" t="str">
        <f t="shared" si="48"/>
        <v/>
      </c>
      <c r="I255" s="4" t="str">
        <f t="shared" si="49"/>
        <v/>
      </c>
      <c r="J255" s="4" t="str">
        <f t="shared" si="50"/>
        <v/>
      </c>
      <c r="K255" s="4" t="str">
        <f t="shared" si="51"/>
        <v/>
      </c>
      <c r="L255" s="4" t="e">
        <f t="shared" si="43"/>
        <v>#N/A</v>
      </c>
      <c r="M255" s="4" t="e">
        <f t="shared" ca="1" si="44"/>
        <v>#N/A</v>
      </c>
    </row>
    <row r="256" spans="1:13" x14ac:dyDescent="0.25">
      <c r="A256" s="2" t="str">
        <f t="shared" si="39"/>
        <v/>
      </c>
      <c r="B256" s="2" t="str">
        <f t="shared" si="40"/>
        <v/>
      </c>
      <c r="C256" s="30" t="str">
        <f t="shared" si="41"/>
        <v/>
      </c>
      <c r="D256" s="2" t="str">
        <f t="shared" si="52"/>
        <v/>
      </c>
      <c r="E256" s="4" t="str">
        <f t="shared" si="53"/>
        <v/>
      </c>
      <c r="F256" s="4" t="str">
        <f t="shared" si="54"/>
        <v/>
      </c>
      <c r="G256" s="4" t="str">
        <f t="shared" si="55"/>
        <v/>
      </c>
      <c r="H256" s="2" t="str">
        <f t="shared" si="48"/>
        <v/>
      </c>
      <c r="I256" s="4" t="str">
        <f t="shared" si="49"/>
        <v/>
      </c>
      <c r="J256" s="4" t="str">
        <f t="shared" si="50"/>
        <v/>
      </c>
      <c r="K256" s="4" t="str">
        <f t="shared" si="51"/>
        <v/>
      </c>
      <c r="L256" s="4" t="e">
        <f t="shared" si="43"/>
        <v>#N/A</v>
      </c>
      <c r="M256" s="4" t="e">
        <f t="shared" ca="1" si="44"/>
        <v>#N/A</v>
      </c>
    </row>
    <row r="257" spans="1:13" x14ac:dyDescent="0.25">
      <c r="A257" s="2" t="str">
        <f t="shared" si="39"/>
        <v/>
      </c>
      <c r="B257" s="2" t="str">
        <f t="shared" si="40"/>
        <v/>
      </c>
      <c r="C257" s="30" t="str">
        <f t="shared" si="41"/>
        <v/>
      </c>
      <c r="D257" s="2" t="str">
        <f t="shared" si="52"/>
        <v/>
      </c>
      <c r="E257" s="4" t="str">
        <f t="shared" si="53"/>
        <v/>
      </c>
      <c r="F257" s="4" t="str">
        <f t="shared" si="54"/>
        <v/>
      </c>
      <c r="G257" s="4" t="str">
        <f t="shared" si="55"/>
        <v/>
      </c>
      <c r="H257" s="2" t="str">
        <f t="shared" si="48"/>
        <v/>
      </c>
      <c r="I257" s="4" t="str">
        <f t="shared" si="49"/>
        <v/>
      </c>
      <c r="J257" s="4" t="str">
        <f t="shared" si="50"/>
        <v/>
      </c>
      <c r="K257" s="4" t="str">
        <f t="shared" si="51"/>
        <v/>
      </c>
      <c r="L257" s="4" t="e">
        <f t="shared" si="43"/>
        <v>#N/A</v>
      </c>
      <c r="M257" s="4" t="e">
        <f t="shared" ca="1" si="44"/>
        <v>#N/A</v>
      </c>
    </row>
    <row r="258" spans="1:13" x14ac:dyDescent="0.25">
      <c r="A258" s="2" t="str">
        <f t="shared" ref="A258:A321" si="56">IF(AND(TRIM(INDEX(CompletedDateValues,ROW(A258)))&lt;&gt;"",INDEX(CompletedDateValues,ROW(A258))&gt;0),INT(INDEX(CompletedDateValues,ROW(A258))),"")</f>
        <v/>
      </c>
      <c r="B258" s="2" t="str">
        <f t="shared" ref="B258:B321" si="57">IF(AND(TRIM(INDEX(StartDateValues,ROW(A258)))&lt;&gt;"",INDEX(StartDateValues,ROW(A258))&gt;0),INT(INDEX(StartDateValues,ROW(A258))),"")</f>
        <v/>
      </c>
      <c r="C258" s="30" t="str">
        <f t="shared" ref="C258:C321" si="58">IF(AND(TRIM(INDEX(WorkTypeValues,ROW(A258)))&lt;&gt;"",INDEX(WorkTypeValues,ROW(A258))&gt;0),INDEX(WorkTypeValues,ROW(A258)),"")</f>
        <v/>
      </c>
      <c r="D258" s="2" t="str">
        <f t="shared" si="52"/>
        <v/>
      </c>
      <c r="E258" s="4" t="str">
        <f t="shared" si="53"/>
        <v/>
      </c>
      <c r="F258" s="4" t="str">
        <f t="shared" si="54"/>
        <v/>
      </c>
      <c r="G258" s="4" t="str">
        <f t="shared" si="55"/>
        <v/>
      </c>
      <c r="H258" s="2" t="str">
        <f t="shared" si="48"/>
        <v/>
      </c>
      <c r="I258" s="4" t="str">
        <f t="shared" si="49"/>
        <v/>
      </c>
      <c r="J258" s="4" t="str">
        <f t="shared" si="50"/>
        <v/>
      </c>
      <c r="K258" s="4" t="str">
        <f t="shared" si="51"/>
        <v/>
      </c>
      <c r="L258" s="4" t="e">
        <f t="shared" ref="L258:L321" si="59">IF(OR(A258="",B258=""),NA(),MAX(0,IF(A258-B258=0,SameDayCycleTimeSettingValue,A258-B258)))</f>
        <v>#N/A</v>
      </c>
      <c r="M258" s="4" t="e">
        <f t="shared" ref="M258:M321" ca="1" si="60">IF(OR(A258&lt;&gt;"",B258=""),NA(),MAX(0,IF(_xlfn.DAYS(NOW(),B258)=0,SameDayCycleTimeSettingValue,_xlfn.DAYS(NOW(),B258))))</f>
        <v>#N/A</v>
      </c>
    </row>
    <row r="259" spans="1:13" x14ac:dyDescent="0.25">
      <c r="A259" s="2" t="str">
        <f t="shared" si="56"/>
        <v/>
      </c>
      <c r="B259" s="2" t="str">
        <f t="shared" si="57"/>
        <v/>
      </c>
      <c r="C259" s="30" t="str">
        <f t="shared" si="58"/>
        <v/>
      </c>
      <c r="D259" s="2" t="str">
        <f t="shared" si="52"/>
        <v/>
      </c>
      <c r="E259" s="4" t="str">
        <f t="shared" si="53"/>
        <v/>
      </c>
      <c r="F259" s="4" t="str">
        <f t="shared" si="54"/>
        <v/>
      </c>
      <c r="G259" s="4" t="str">
        <f t="shared" si="55"/>
        <v/>
      </c>
      <c r="H259" s="2" t="str">
        <f t="shared" ref="H259:H322" si="61">IF(B259="","",B259 - (WEEKDAY(B259)-1))</f>
        <v/>
      </c>
      <c r="I259" s="4" t="str">
        <f t="shared" ref="I259:I322" si="62">IF(H259="", "",YEAR(H259))</f>
        <v/>
      </c>
      <c r="J259" s="4" t="str">
        <f t="shared" ref="J259:J322" si="63">IF(H259="","",WEEKNUM(H259))</f>
        <v/>
      </c>
      <c r="K259" s="4" t="str">
        <f t="shared" ref="K259:K322" si="64">IF(H259="","",I259&amp;"-"&amp;TEXT(J259,"00"))</f>
        <v/>
      </c>
      <c r="L259" s="4" t="e">
        <f t="shared" si="59"/>
        <v>#N/A</v>
      </c>
      <c r="M259" s="4" t="e">
        <f t="shared" ca="1" si="60"/>
        <v>#N/A</v>
      </c>
    </row>
    <row r="260" spans="1:13" x14ac:dyDescent="0.25">
      <c r="A260" s="2" t="str">
        <f t="shared" si="56"/>
        <v/>
      </c>
      <c r="B260" s="2" t="str">
        <f t="shared" si="57"/>
        <v/>
      </c>
      <c r="C260" s="30" t="str">
        <f t="shared" si="58"/>
        <v/>
      </c>
      <c r="D260" s="2" t="str">
        <f t="shared" si="52"/>
        <v/>
      </c>
      <c r="E260" s="4" t="str">
        <f t="shared" si="53"/>
        <v/>
      </c>
      <c r="F260" s="4" t="str">
        <f t="shared" si="54"/>
        <v/>
      </c>
      <c r="G260" s="4" t="str">
        <f t="shared" si="55"/>
        <v/>
      </c>
      <c r="H260" s="2" t="str">
        <f t="shared" si="61"/>
        <v/>
      </c>
      <c r="I260" s="4" t="str">
        <f t="shared" si="62"/>
        <v/>
      </c>
      <c r="J260" s="4" t="str">
        <f t="shared" si="63"/>
        <v/>
      </c>
      <c r="K260" s="4" t="str">
        <f t="shared" si="64"/>
        <v/>
      </c>
      <c r="L260" s="4" t="e">
        <f t="shared" si="59"/>
        <v>#N/A</v>
      </c>
      <c r="M260" s="4" t="e">
        <f t="shared" ca="1" si="60"/>
        <v>#N/A</v>
      </c>
    </row>
    <row r="261" spans="1:13" x14ac:dyDescent="0.25">
      <c r="A261" s="2" t="str">
        <f t="shared" si="56"/>
        <v/>
      </c>
      <c r="B261" s="2" t="str">
        <f t="shared" si="57"/>
        <v/>
      </c>
      <c r="C261" s="30" t="str">
        <f t="shared" si="58"/>
        <v/>
      </c>
      <c r="D261" s="2" t="str">
        <f t="shared" si="52"/>
        <v/>
      </c>
      <c r="E261" s="4" t="str">
        <f t="shared" si="53"/>
        <v/>
      </c>
      <c r="F261" s="4" t="str">
        <f t="shared" si="54"/>
        <v/>
      </c>
      <c r="G261" s="4" t="str">
        <f t="shared" si="55"/>
        <v/>
      </c>
      <c r="H261" s="2" t="str">
        <f t="shared" si="61"/>
        <v/>
      </c>
      <c r="I261" s="4" t="str">
        <f t="shared" si="62"/>
        <v/>
      </c>
      <c r="J261" s="4" t="str">
        <f t="shared" si="63"/>
        <v/>
      </c>
      <c r="K261" s="4" t="str">
        <f t="shared" si="64"/>
        <v/>
      </c>
      <c r="L261" s="4" t="e">
        <f t="shared" si="59"/>
        <v>#N/A</v>
      </c>
      <c r="M261" s="4" t="e">
        <f t="shared" ca="1" si="60"/>
        <v>#N/A</v>
      </c>
    </row>
    <row r="262" spans="1:13" x14ac:dyDescent="0.25">
      <c r="A262" s="2" t="str">
        <f t="shared" si="56"/>
        <v/>
      </c>
      <c r="B262" s="2" t="str">
        <f t="shared" si="57"/>
        <v/>
      </c>
      <c r="C262" s="30" t="str">
        <f t="shared" si="58"/>
        <v/>
      </c>
      <c r="D262" s="2" t="str">
        <f t="shared" si="52"/>
        <v/>
      </c>
      <c r="E262" s="4" t="str">
        <f t="shared" si="53"/>
        <v/>
      </c>
      <c r="F262" s="4" t="str">
        <f t="shared" si="54"/>
        <v/>
      </c>
      <c r="G262" s="4" t="str">
        <f t="shared" si="55"/>
        <v/>
      </c>
      <c r="H262" s="2" t="str">
        <f t="shared" si="61"/>
        <v/>
      </c>
      <c r="I262" s="4" t="str">
        <f t="shared" si="62"/>
        <v/>
      </c>
      <c r="J262" s="4" t="str">
        <f t="shared" si="63"/>
        <v/>
      </c>
      <c r="K262" s="4" t="str">
        <f t="shared" si="64"/>
        <v/>
      </c>
      <c r="L262" s="4" t="e">
        <f t="shared" si="59"/>
        <v>#N/A</v>
      </c>
      <c r="M262" s="4" t="e">
        <f t="shared" ca="1" si="60"/>
        <v>#N/A</v>
      </c>
    </row>
    <row r="263" spans="1:13" x14ac:dyDescent="0.25">
      <c r="A263" s="2" t="str">
        <f t="shared" si="56"/>
        <v/>
      </c>
      <c r="B263" s="2" t="str">
        <f t="shared" si="57"/>
        <v/>
      </c>
      <c r="C263" s="30" t="str">
        <f t="shared" si="58"/>
        <v/>
      </c>
      <c r="D263" s="2" t="str">
        <f t="shared" si="52"/>
        <v/>
      </c>
      <c r="E263" s="4" t="str">
        <f t="shared" si="53"/>
        <v/>
      </c>
      <c r="F263" s="4" t="str">
        <f t="shared" si="54"/>
        <v/>
      </c>
      <c r="G263" s="4" t="str">
        <f t="shared" si="55"/>
        <v/>
      </c>
      <c r="H263" s="2" t="str">
        <f t="shared" si="61"/>
        <v/>
      </c>
      <c r="I263" s="4" t="str">
        <f t="shared" si="62"/>
        <v/>
      </c>
      <c r="J263" s="4" t="str">
        <f t="shared" si="63"/>
        <v/>
      </c>
      <c r="K263" s="4" t="str">
        <f t="shared" si="64"/>
        <v/>
      </c>
      <c r="L263" s="4" t="e">
        <f t="shared" si="59"/>
        <v>#N/A</v>
      </c>
      <c r="M263" s="4" t="e">
        <f t="shared" ca="1" si="60"/>
        <v>#N/A</v>
      </c>
    </row>
    <row r="264" spans="1:13" x14ac:dyDescent="0.25">
      <c r="A264" s="2" t="str">
        <f t="shared" si="56"/>
        <v/>
      </c>
      <c r="B264" s="2" t="str">
        <f t="shared" si="57"/>
        <v/>
      </c>
      <c r="C264" s="30" t="str">
        <f t="shared" si="58"/>
        <v/>
      </c>
      <c r="D264" s="2" t="str">
        <f t="shared" si="52"/>
        <v/>
      </c>
      <c r="E264" s="4" t="str">
        <f t="shared" si="53"/>
        <v/>
      </c>
      <c r="F264" s="4" t="str">
        <f t="shared" si="54"/>
        <v/>
      </c>
      <c r="G264" s="4" t="str">
        <f t="shared" si="55"/>
        <v/>
      </c>
      <c r="H264" s="2" t="str">
        <f t="shared" si="61"/>
        <v/>
      </c>
      <c r="I264" s="4" t="str">
        <f t="shared" si="62"/>
        <v/>
      </c>
      <c r="J264" s="4" t="str">
        <f t="shared" si="63"/>
        <v/>
      </c>
      <c r="K264" s="4" t="str">
        <f t="shared" si="64"/>
        <v/>
      </c>
      <c r="L264" s="4" t="e">
        <f t="shared" si="59"/>
        <v>#N/A</v>
      </c>
      <c r="M264" s="4" t="e">
        <f t="shared" ca="1" si="60"/>
        <v>#N/A</v>
      </c>
    </row>
    <row r="265" spans="1:13" x14ac:dyDescent="0.25">
      <c r="A265" s="2" t="str">
        <f t="shared" si="56"/>
        <v/>
      </c>
      <c r="B265" s="2" t="str">
        <f t="shared" si="57"/>
        <v/>
      </c>
      <c r="C265" s="30" t="str">
        <f t="shared" si="58"/>
        <v/>
      </c>
      <c r="D265" s="2" t="str">
        <f t="shared" si="52"/>
        <v/>
      </c>
      <c r="E265" s="4" t="str">
        <f t="shared" si="53"/>
        <v/>
      </c>
      <c r="F265" s="4" t="str">
        <f t="shared" si="54"/>
        <v/>
      </c>
      <c r="G265" s="4" t="str">
        <f t="shared" si="55"/>
        <v/>
      </c>
      <c r="H265" s="2" t="str">
        <f t="shared" si="61"/>
        <v/>
      </c>
      <c r="I265" s="4" t="str">
        <f t="shared" si="62"/>
        <v/>
      </c>
      <c r="J265" s="4" t="str">
        <f t="shared" si="63"/>
        <v/>
      </c>
      <c r="K265" s="4" t="str">
        <f t="shared" si="64"/>
        <v/>
      </c>
      <c r="L265" s="4" t="e">
        <f t="shared" si="59"/>
        <v>#N/A</v>
      </c>
      <c r="M265" s="4" t="e">
        <f t="shared" ca="1" si="60"/>
        <v>#N/A</v>
      </c>
    </row>
    <row r="266" spans="1:13" x14ac:dyDescent="0.25">
      <c r="A266" s="2" t="str">
        <f t="shared" si="56"/>
        <v/>
      </c>
      <c r="B266" s="2" t="str">
        <f t="shared" si="57"/>
        <v/>
      </c>
      <c r="C266" s="30" t="str">
        <f t="shared" si="58"/>
        <v/>
      </c>
      <c r="D266" s="2" t="str">
        <f t="shared" si="52"/>
        <v/>
      </c>
      <c r="E266" s="4" t="str">
        <f t="shared" si="53"/>
        <v/>
      </c>
      <c r="F266" s="4" t="str">
        <f t="shared" si="54"/>
        <v/>
      </c>
      <c r="G266" s="4" t="str">
        <f t="shared" si="55"/>
        <v/>
      </c>
      <c r="H266" s="2" t="str">
        <f t="shared" si="61"/>
        <v/>
      </c>
      <c r="I266" s="4" t="str">
        <f t="shared" si="62"/>
        <v/>
      </c>
      <c r="J266" s="4" t="str">
        <f t="shared" si="63"/>
        <v/>
      </c>
      <c r="K266" s="4" t="str">
        <f t="shared" si="64"/>
        <v/>
      </c>
      <c r="L266" s="4" t="e">
        <f t="shared" si="59"/>
        <v>#N/A</v>
      </c>
      <c r="M266" s="4" t="e">
        <f t="shared" ca="1" si="60"/>
        <v>#N/A</v>
      </c>
    </row>
    <row r="267" spans="1:13" x14ac:dyDescent="0.25">
      <c r="A267" s="2" t="str">
        <f t="shared" si="56"/>
        <v/>
      </c>
      <c r="B267" s="2" t="str">
        <f t="shared" si="57"/>
        <v/>
      </c>
      <c r="C267" s="30" t="str">
        <f t="shared" si="58"/>
        <v/>
      </c>
      <c r="D267" s="2" t="str">
        <f t="shared" si="52"/>
        <v/>
      </c>
      <c r="E267" s="4" t="str">
        <f t="shared" si="53"/>
        <v/>
      </c>
      <c r="F267" s="4" t="str">
        <f t="shared" si="54"/>
        <v/>
      </c>
      <c r="G267" s="4" t="str">
        <f t="shared" si="55"/>
        <v/>
      </c>
      <c r="H267" s="2" t="str">
        <f t="shared" si="61"/>
        <v/>
      </c>
      <c r="I267" s="4" t="str">
        <f t="shared" si="62"/>
        <v/>
      </c>
      <c r="J267" s="4" t="str">
        <f t="shared" si="63"/>
        <v/>
      </c>
      <c r="K267" s="4" t="str">
        <f t="shared" si="64"/>
        <v/>
      </c>
      <c r="L267" s="4" t="e">
        <f t="shared" si="59"/>
        <v>#N/A</v>
      </c>
      <c r="M267" s="4" t="e">
        <f t="shared" ca="1" si="60"/>
        <v>#N/A</v>
      </c>
    </row>
    <row r="268" spans="1:13" x14ac:dyDescent="0.25">
      <c r="A268" s="2" t="str">
        <f t="shared" si="56"/>
        <v/>
      </c>
      <c r="B268" s="2" t="str">
        <f t="shared" si="57"/>
        <v/>
      </c>
      <c r="C268" s="30" t="str">
        <f t="shared" si="58"/>
        <v/>
      </c>
      <c r="D268" s="2" t="str">
        <f t="shared" si="52"/>
        <v/>
      </c>
      <c r="E268" s="4" t="str">
        <f t="shared" si="53"/>
        <v/>
      </c>
      <c r="F268" s="4" t="str">
        <f t="shared" si="54"/>
        <v/>
      </c>
      <c r="G268" s="4" t="str">
        <f t="shared" si="55"/>
        <v/>
      </c>
      <c r="H268" s="2" t="str">
        <f t="shared" si="61"/>
        <v/>
      </c>
      <c r="I268" s="4" t="str">
        <f t="shared" si="62"/>
        <v/>
      </c>
      <c r="J268" s="4" t="str">
        <f t="shared" si="63"/>
        <v/>
      </c>
      <c r="K268" s="4" t="str">
        <f t="shared" si="64"/>
        <v/>
      </c>
      <c r="L268" s="4" t="e">
        <f t="shared" si="59"/>
        <v>#N/A</v>
      </c>
      <c r="M268" s="4" t="e">
        <f t="shared" ca="1" si="60"/>
        <v>#N/A</v>
      </c>
    </row>
    <row r="269" spans="1:13" x14ac:dyDescent="0.25">
      <c r="A269" s="2" t="str">
        <f t="shared" si="56"/>
        <v/>
      </c>
      <c r="B269" s="2" t="str">
        <f t="shared" si="57"/>
        <v/>
      </c>
      <c r="C269" s="30" t="str">
        <f t="shared" si="58"/>
        <v/>
      </c>
      <c r="D269" s="2" t="str">
        <f t="shared" si="52"/>
        <v/>
      </c>
      <c r="E269" s="4" t="str">
        <f t="shared" si="53"/>
        <v/>
      </c>
      <c r="F269" s="4" t="str">
        <f t="shared" si="54"/>
        <v/>
      </c>
      <c r="G269" s="4" t="str">
        <f t="shared" si="55"/>
        <v/>
      </c>
      <c r="H269" s="2" t="str">
        <f t="shared" si="61"/>
        <v/>
      </c>
      <c r="I269" s="4" t="str">
        <f t="shared" si="62"/>
        <v/>
      </c>
      <c r="J269" s="4" t="str">
        <f t="shared" si="63"/>
        <v/>
      </c>
      <c r="K269" s="4" t="str">
        <f t="shared" si="64"/>
        <v/>
      </c>
      <c r="L269" s="4" t="e">
        <f t="shared" si="59"/>
        <v>#N/A</v>
      </c>
      <c r="M269" s="4" t="e">
        <f t="shared" ca="1" si="60"/>
        <v>#N/A</v>
      </c>
    </row>
    <row r="270" spans="1:13" x14ac:dyDescent="0.25">
      <c r="A270" s="2" t="str">
        <f t="shared" si="56"/>
        <v/>
      </c>
      <c r="B270" s="2" t="str">
        <f t="shared" si="57"/>
        <v/>
      </c>
      <c r="C270" s="30" t="str">
        <f t="shared" si="58"/>
        <v/>
      </c>
      <c r="D270" s="2" t="str">
        <f t="shared" si="52"/>
        <v/>
      </c>
      <c r="E270" s="4" t="str">
        <f t="shared" si="53"/>
        <v/>
      </c>
      <c r="F270" s="4" t="str">
        <f t="shared" si="54"/>
        <v/>
      </c>
      <c r="G270" s="4" t="str">
        <f t="shared" si="55"/>
        <v/>
      </c>
      <c r="H270" s="2" t="str">
        <f t="shared" si="61"/>
        <v/>
      </c>
      <c r="I270" s="4" t="str">
        <f t="shared" si="62"/>
        <v/>
      </c>
      <c r="J270" s="4" t="str">
        <f t="shared" si="63"/>
        <v/>
      </c>
      <c r="K270" s="4" t="str">
        <f t="shared" si="64"/>
        <v/>
      </c>
      <c r="L270" s="4" t="e">
        <f t="shared" si="59"/>
        <v>#N/A</v>
      </c>
      <c r="M270" s="4" t="e">
        <f t="shared" ca="1" si="60"/>
        <v>#N/A</v>
      </c>
    </row>
    <row r="271" spans="1:13" x14ac:dyDescent="0.25">
      <c r="A271" s="2" t="str">
        <f t="shared" si="56"/>
        <v/>
      </c>
      <c r="B271" s="2" t="str">
        <f t="shared" si="57"/>
        <v/>
      </c>
      <c r="C271" s="30" t="str">
        <f t="shared" si="58"/>
        <v/>
      </c>
      <c r="D271" s="2" t="str">
        <f t="shared" si="52"/>
        <v/>
      </c>
      <c r="E271" s="4" t="str">
        <f t="shared" si="53"/>
        <v/>
      </c>
      <c r="F271" s="4" t="str">
        <f t="shared" si="54"/>
        <v/>
      </c>
      <c r="G271" s="4" t="str">
        <f t="shared" si="55"/>
        <v/>
      </c>
      <c r="H271" s="2" t="str">
        <f t="shared" si="61"/>
        <v/>
      </c>
      <c r="I271" s="4" t="str">
        <f t="shared" si="62"/>
        <v/>
      </c>
      <c r="J271" s="4" t="str">
        <f t="shared" si="63"/>
        <v/>
      </c>
      <c r="K271" s="4" t="str">
        <f t="shared" si="64"/>
        <v/>
      </c>
      <c r="L271" s="4" t="e">
        <f t="shared" si="59"/>
        <v>#N/A</v>
      </c>
      <c r="M271" s="4" t="e">
        <f t="shared" ca="1" si="60"/>
        <v>#N/A</v>
      </c>
    </row>
    <row r="272" spans="1:13" x14ac:dyDescent="0.25">
      <c r="A272" s="2" t="str">
        <f t="shared" si="56"/>
        <v/>
      </c>
      <c r="B272" s="2" t="str">
        <f t="shared" si="57"/>
        <v/>
      </c>
      <c r="C272" s="30" t="str">
        <f t="shared" si="58"/>
        <v/>
      </c>
      <c r="D272" s="2" t="str">
        <f t="shared" si="52"/>
        <v/>
      </c>
      <c r="E272" s="4" t="str">
        <f t="shared" si="53"/>
        <v/>
      </c>
      <c r="F272" s="4" t="str">
        <f t="shared" si="54"/>
        <v/>
      </c>
      <c r="G272" s="4" t="str">
        <f t="shared" si="55"/>
        <v/>
      </c>
      <c r="H272" s="2" t="str">
        <f t="shared" si="61"/>
        <v/>
      </c>
      <c r="I272" s="4" t="str">
        <f t="shared" si="62"/>
        <v/>
      </c>
      <c r="J272" s="4" t="str">
        <f t="shared" si="63"/>
        <v/>
      </c>
      <c r="K272" s="4" t="str">
        <f t="shared" si="64"/>
        <v/>
      </c>
      <c r="L272" s="4" t="e">
        <f t="shared" si="59"/>
        <v>#N/A</v>
      </c>
      <c r="M272" s="4" t="e">
        <f t="shared" ca="1" si="60"/>
        <v>#N/A</v>
      </c>
    </row>
    <row r="273" spans="1:13" x14ac:dyDescent="0.25">
      <c r="A273" s="2" t="str">
        <f t="shared" si="56"/>
        <v/>
      </c>
      <c r="B273" s="2" t="str">
        <f t="shared" si="57"/>
        <v/>
      </c>
      <c r="C273" s="30" t="str">
        <f t="shared" si="58"/>
        <v/>
      </c>
      <c r="D273" s="2" t="str">
        <f t="shared" si="52"/>
        <v/>
      </c>
      <c r="E273" s="4" t="str">
        <f t="shared" si="53"/>
        <v/>
      </c>
      <c r="F273" s="4" t="str">
        <f t="shared" si="54"/>
        <v/>
      </c>
      <c r="G273" s="4" t="str">
        <f t="shared" si="55"/>
        <v/>
      </c>
      <c r="H273" s="2" t="str">
        <f t="shared" si="61"/>
        <v/>
      </c>
      <c r="I273" s="4" t="str">
        <f t="shared" si="62"/>
        <v/>
      </c>
      <c r="J273" s="4" t="str">
        <f t="shared" si="63"/>
        <v/>
      </c>
      <c r="K273" s="4" t="str">
        <f t="shared" si="64"/>
        <v/>
      </c>
      <c r="L273" s="4" t="e">
        <f t="shared" si="59"/>
        <v>#N/A</v>
      </c>
      <c r="M273" s="4" t="e">
        <f t="shared" ca="1" si="60"/>
        <v>#N/A</v>
      </c>
    </row>
    <row r="274" spans="1:13" x14ac:dyDescent="0.25">
      <c r="A274" s="2" t="str">
        <f t="shared" si="56"/>
        <v/>
      </c>
      <c r="B274" s="2" t="str">
        <f t="shared" si="57"/>
        <v/>
      </c>
      <c r="C274" s="30" t="str">
        <f t="shared" si="58"/>
        <v/>
      </c>
      <c r="D274" s="2" t="str">
        <f t="shared" si="52"/>
        <v/>
      </c>
      <c r="E274" s="4" t="str">
        <f t="shared" si="53"/>
        <v/>
      </c>
      <c r="F274" s="4" t="str">
        <f t="shared" si="54"/>
        <v/>
      </c>
      <c r="G274" s="4" t="str">
        <f t="shared" si="55"/>
        <v/>
      </c>
      <c r="H274" s="2" t="str">
        <f t="shared" si="61"/>
        <v/>
      </c>
      <c r="I274" s="4" t="str">
        <f t="shared" si="62"/>
        <v/>
      </c>
      <c r="J274" s="4" t="str">
        <f t="shared" si="63"/>
        <v/>
      </c>
      <c r="K274" s="4" t="str">
        <f t="shared" si="64"/>
        <v/>
      </c>
      <c r="L274" s="4" t="e">
        <f t="shared" si="59"/>
        <v>#N/A</v>
      </c>
      <c r="M274" s="4" t="e">
        <f t="shared" ca="1" si="60"/>
        <v>#N/A</v>
      </c>
    </row>
    <row r="275" spans="1:13" x14ac:dyDescent="0.25">
      <c r="A275" s="2" t="str">
        <f t="shared" si="56"/>
        <v/>
      </c>
      <c r="B275" s="2" t="str">
        <f t="shared" si="57"/>
        <v/>
      </c>
      <c r="C275" s="30" t="str">
        <f t="shared" si="58"/>
        <v/>
      </c>
      <c r="D275" s="2" t="str">
        <f t="shared" si="52"/>
        <v/>
      </c>
      <c r="E275" s="4" t="str">
        <f t="shared" si="53"/>
        <v/>
      </c>
      <c r="F275" s="4" t="str">
        <f t="shared" si="54"/>
        <v/>
      </c>
      <c r="G275" s="4" t="str">
        <f t="shared" si="55"/>
        <v/>
      </c>
      <c r="H275" s="2" t="str">
        <f t="shared" si="61"/>
        <v/>
      </c>
      <c r="I275" s="4" t="str">
        <f t="shared" si="62"/>
        <v/>
      </c>
      <c r="J275" s="4" t="str">
        <f t="shared" si="63"/>
        <v/>
      </c>
      <c r="K275" s="4" t="str">
        <f t="shared" si="64"/>
        <v/>
      </c>
      <c r="L275" s="4" t="e">
        <f t="shared" si="59"/>
        <v>#N/A</v>
      </c>
      <c r="M275" s="4" t="e">
        <f t="shared" ca="1" si="60"/>
        <v>#N/A</v>
      </c>
    </row>
    <row r="276" spans="1:13" x14ac:dyDescent="0.25">
      <c r="A276" s="2" t="str">
        <f t="shared" si="56"/>
        <v/>
      </c>
      <c r="B276" s="2" t="str">
        <f t="shared" si="57"/>
        <v/>
      </c>
      <c r="C276" s="30" t="str">
        <f t="shared" si="58"/>
        <v/>
      </c>
      <c r="D276" s="2" t="str">
        <f t="shared" si="52"/>
        <v/>
      </c>
      <c r="E276" s="4" t="str">
        <f t="shared" si="53"/>
        <v/>
      </c>
      <c r="F276" s="4" t="str">
        <f t="shared" si="54"/>
        <v/>
      </c>
      <c r="G276" s="4" t="str">
        <f t="shared" si="55"/>
        <v/>
      </c>
      <c r="H276" s="2" t="str">
        <f t="shared" si="61"/>
        <v/>
      </c>
      <c r="I276" s="4" t="str">
        <f t="shared" si="62"/>
        <v/>
      </c>
      <c r="J276" s="4" t="str">
        <f t="shared" si="63"/>
        <v/>
      </c>
      <c r="K276" s="4" t="str">
        <f t="shared" si="64"/>
        <v/>
      </c>
      <c r="L276" s="4" t="e">
        <f t="shared" si="59"/>
        <v>#N/A</v>
      </c>
      <c r="M276" s="4" t="e">
        <f t="shared" ca="1" si="60"/>
        <v>#N/A</v>
      </c>
    </row>
    <row r="277" spans="1:13" x14ac:dyDescent="0.25">
      <c r="A277" s="2" t="str">
        <f t="shared" si="56"/>
        <v/>
      </c>
      <c r="B277" s="2" t="str">
        <f t="shared" si="57"/>
        <v/>
      </c>
      <c r="C277" s="30" t="str">
        <f t="shared" si="58"/>
        <v/>
      </c>
      <c r="D277" s="2" t="str">
        <f t="shared" si="52"/>
        <v/>
      </c>
      <c r="E277" s="4" t="str">
        <f t="shared" si="53"/>
        <v/>
      </c>
      <c r="F277" s="4" t="str">
        <f t="shared" si="54"/>
        <v/>
      </c>
      <c r="G277" s="4" t="str">
        <f t="shared" si="55"/>
        <v/>
      </c>
      <c r="H277" s="2" t="str">
        <f t="shared" si="61"/>
        <v/>
      </c>
      <c r="I277" s="4" t="str">
        <f t="shared" si="62"/>
        <v/>
      </c>
      <c r="J277" s="4" t="str">
        <f t="shared" si="63"/>
        <v/>
      </c>
      <c r="K277" s="4" t="str">
        <f t="shared" si="64"/>
        <v/>
      </c>
      <c r="L277" s="4" t="e">
        <f t="shared" si="59"/>
        <v>#N/A</v>
      </c>
      <c r="M277" s="4" t="e">
        <f t="shared" ca="1" si="60"/>
        <v>#N/A</v>
      </c>
    </row>
    <row r="278" spans="1:13" x14ac:dyDescent="0.25">
      <c r="A278" s="2" t="str">
        <f t="shared" si="56"/>
        <v/>
      </c>
      <c r="B278" s="2" t="str">
        <f t="shared" si="57"/>
        <v/>
      </c>
      <c r="C278" s="30" t="str">
        <f t="shared" si="58"/>
        <v/>
      </c>
      <c r="D278" s="2" t="str">
        <f t="shared" si="52"/>
        <v/>
      </c>
      <c r="E278" s="4" t="str">
        <f t="shared" si="53"/>
        <v/>
      </c>
      <c r="F278" s="4" t="str">
        <f t="shared" si="54"/>
        <v/>
      </c>
      <c r="G278" s="4" t="str">
        <f t="shared" si="55"/>
        <v/>
      </c>
      <c r="H278" s="2" t="str">
        <f t="shared" si="61"/>
        <v/>
      </c>
      <c r="I278" s="4" t="str">
        <f t="shared" si="62"/>
        <v/>
      </c>
      <c r="J278" s="4" t="str">
        <f t="shared" si="63"/>
        <v/>
      </c>
      <c r="K278" s="4" t="str">
        <f t="shared" si="64"/>
        <v/>
      </c>
      <c r="L278" s="4" t="e">
        <f t="shared" si="59"/>
        <v>#N/A</v>
      </c>
      <c r="M278" s="4" t="e">
        <f t="shared" ca="1" si="60"/>
        <v>#N/A</v>
      </c>
    </row>
    <row r="279" spans="1:13" x14ac:dyDescent="0.25">
      <c r="A279" s="2" t="str">
        <f t="shared" si="56"/>
        <v/>
      </c>
      <c r="B279" s="2" t="str">
        <f t="shared" si="57"/>
        <v/>
      </c>
      <c r="C279" s="30" t="str">
        <f t="shared" si="58"/>
        <v/>
      </c>
      <c r="D279" s="2" t="str">
        <f t="shared" si="52"/>
        <v/>
      </c>
      <c r="E279" s="4" t="str">
        <f t="shared" si="53"/>
        <v/>
      </c>
      <c r="F279" s="4" t="str">
        <f t="shared" si="54"/>
        <v/>
      </c>
      <c r="G279" s="4" t="str">
        <f t="shared" si="55"/>
        <v/>
      </c>
      <c r="H279" s="2" t="str">
        <f t="shared" si="61"/>
        <v/>
      </c>
      <c r="I279" s="4" t="str">
        <f t="shared" si="62"/>
        <v/>
      </c>
      <c r="J279" s="4" t="str">
        <f t="shared" si="63"/>
        <v/>
      </c>
      <c r="K279" s="4" t="str">
        <f t="shared" si="64"/>
        <v/>
      </c>
      <c r="L279" s="4" t="e">
        <f t="shared" si="59"/>
        <v>#N/A</v>
      </c>
      <c r="M279" s="4" t="e">
        <f t="shared" ca="1" si="60"/>
        <v>#N/A</v>
      </c>
    </row>
    <row r="280" spans="1:13" x14ac:dyDescent="0.25">
      <c r="A280" s="2" t="str">
        <f t="shared" si="56"/>
        <v/>
      </c>
      <c r="B280" s="2" t="str">
        <f t="shared" si="57"/>
        <v/>
      </c>
      <c r="C280" s="30" t="str">
        <f t="shared" si="58"/>
        <v/>
      </c>
      <c r="D280" s="2" t="str">
        <f t="shared" si="52"/>
        <v/>
      </c>
      <c r="E280" s="4" t="str">
        <f t="shared" si="53"/>
        <v/>
      </c>
      <c r="F280" s="4" t="str">
        <f t="shared" si="54"/>
        <v/>
      </c>
      <c r="G280" s="4" t="str">
        <f t="shared" si="55"/>
        <v/>
      </c>
      <c r="H280" s="2" t="str">
        <f t="shared" si="61"/>
        <v/>
      </c>
      <c r="I280" s="4" t="str">
        <f t="shared" si="62"/>
        <v/>
      </c>
      <c r="J280" s="4" t="str">
        <f t="shared" si="63"/>
        <v/>
      </c>
      <c r="K280" s="4" t="str">
        <f t="shared" si="64"/>
        <v/>
      </c>
      <c r="L280" s="4" t="e">
        <f t="shared" si="59"/>
        <v>#N/A</v>
      </c>
      <c r="M280" s="4" t="e">
        <f t="shared" ca="1" si="60"/>
        <v>#N/A</v>
      </c>
    </row>
    <row r="281" spans="1:13" x14ac:dyDescent="0.25">
      <c r="A281" s="2" t="str">
        <f t="shared" si="56"/>
        <v/>
      </c>
      <c r="B281" s="2" t="str">
        <f t="shared" si="57"/>
        <v/>
      </c>
      <c r="C281" s="30" t="str">
        <f t="shared" si="58"/>
        <v/>
      </c>
      <c r="D281" s="2" t="str">
        <f t="shared" si="52"/>
        <v/>
      </c>
      <c r="E281" s="4" t="str">
        <f t="shared" si="53"/>
        <v/>
      </c>
      <c r="F281" s="4" t="str">
        <f t="shared" si="54"/>
        <v/>
      </c>
      <c r="G281" s="4" t="str">
        <f t="shared" si="55"/>
        <v/>
      </c>
      <c r="H281" s="2" t="str">
        <f t="shared" si="61"/>
        <v/>
      </c>
      <c r="I281" s="4" t="str">
        <f t="shared" si="62"/>
        <v/>
      </c>
      <c r="J281" s="4" t="str">
        <f t="shared" si="63"/>
        <v/>
      </c>
      <c r="K281" s="4" t="str">
        <f t="shared" si="64"/>
        <v/>
      </c>
      <c r="L281" s="4" t="e">
        <f t="shared" si="59"/>
        <v>#N/A</v>
      </c>
      <c r="M281" s="4" t="e">
        <f t="shared" ca="1" si="60"/>
        <v>#N/A</v>
      </c>
    </row>
    <row r="282" spans="1:13" x14ac:dyDescent="0.25">
      <c r="A282" s="2" t="str">
        <f t="shared" si="56"/>
        <v/>
      </c>
      <c r="B282" s="2" t="str">
        <f t="shared" si="57"/>
        <v/>
      </c>
      <c r="C282" s="30" t="str">
        <f t="shared" si="58"/>
        <v/>
      </c>
      <c r="D282" s="2" t="str">
        <f t="shared" si="52"/>
        <v/>
      </c>
      <c r="E282" s="4" t="str">
        <f t="shared" si="53"/>
        <v/>
      </c>
      <c r="F282" s="4" t="str">
        <f t="shared" si="54"/>
        <v/>
      </c>
      <c r="G282" s="4" t="str">
        <f t="shared" si="55"/>
        <v/>
      </c>
      <c r="H282" s="2" t="str">
        <f t="shared" si="61"/>
        <v/>
      </c>
      <c r="I282" s="4" t="str">
        <f t="shared" si="62"/>
        <v/>
      </c>
      <c r="J282" s="4" t="str">
        <f t="shared" si="63"/>
        <v/>
      </c>
      <c r="K282" s="4" t="str">
        <f t="shared" si="64"/>
        <v/>
      </c>
      <c r="L282" s="4" t="e">
        <f t="shared" si="59"/>
        <v>#N/A</v>
      </c>
      <c r="M282" s="4" t="e">
        <f t="shared" ca="1" si="60"/>
        <v>#N/A</v>
      </c>
    </row>
    <row r="283" spans="1:13" x14ac:dyDescent="0.25">
      <c r="A283" s="2" t="str">
        <f t="shared" si="56"/>
        <v/>
      </c>
      <c r="B283" s="2" t="str">
        <f t="shared" si="57"/>
        <v/>
      </c>
      <c r="C283" s="30" t="str">
        <f t="shared" si="58"/>
        <v/>
      </c>
      <c r="D283" s="2" t="str">
        <f t="shared" si="52"/>
        <v/>
      </c>
      <c r="E283" s="4" t="str">
        <f t="shared" si="53"/>
        <v/>
      </c>
      <c r="F283" s="4" t="str">
        <f t="shared" si="54"/>
        <v/>
      </c>
      <c r="G283" s="4" t="str">
        <f t="shared" si="55"/>
        <v/>
      </c>
      <c r="H283" s="2" t="str">
        <f t="shared" si="61"/>
        <v/>
      </c>
      <c r="I283" s="4" t="str">
        <f t="shared" si="62"/>
        <v/>
      </c>
      <c r="J283" s="4" t="str">
        <f t="shared" si="63"/>
        <v/>
      </c>
      <c r="K283" s="4" t="str">
        <f t="shared" si="64"/>
        <v/>
      </c>
      <c r="L283" s="4" t="e">
        <f t="shared" si="59"/>
        <v>#N/A</v>
      </c>
      <c r="M283" s="4" t="e">
        <f t="shared" ca="1" si="60"/>
        <v>#N/A</v>
      </c>
    </row>
    <row r="284" spans="1:13" x14ac:dyDescent="0.25">
      <c r="A284" s="2" t="str">
        <f t="shared" si="56"/>
        <v/>
      </c>
      <c r="B284" s="2" t="str">
        <f t="shared" si="57"/>
        <v/>
      </c>
      <c r="C284" s="30" t="str">
        <f t="shared" si="58"/>
        <v/>
      </c>
      <c r="D284" s="2" t="str">
        <f t="shared" si="52"/>
        <v/>
      </c>
      <c r="E284" s="4" t="str">
        <f t="shared" si="53"/>
        <v/>
      </c>
      <c r="F284" s="4" t="str">
        <f t="shared" si="54"/>
        <v/>
      </c>
      <c r="G284" s="4" t="str">
        <f t="shared" si="55"/>
        <v/>
      </c>
      <c r="H284" s="2" t="str">
        <f t="shared" si="61"/>
        <v/>
      </c>
      <c r="I284" s="4" t="str">
        <f t="shared" si="62"/>
        <v/>
      </c>
      <c r="J284" s="4" t="str">
        <f t="shared" si="63"/>
        <v/>
      </c>
      <c r="K284" s="4" t="str">
        <f t="shared" si="64"/>
        <v/>
      </c>
      <c r="L284" s="4" t="e">
        <f t="shared" si="59"/>
        <v>#N/A</v>
      </c>
      <c r="M284" s="4" t="e">
        <f t="shared" ca="1" si="60"/>
        <v>#N/A</v>
      </c>
    </row>
    <row r="285" spans="1:13" x14ac:dyDescent="0.25">
      <c r="A285" s="2" t="str">
        <f t="shared" si="56"/>
        <v/>
      </c>
      <c r="B285" s="2" t="str">
        <f t="shared" si="57"/>
        <v/>
      </c>
      <c r="C285" s="30" t="str">
        <f t="shared" si="58"/>
        <v/>
      </c>
      <c r="D285" s="2" t="str">
        <f t="shared" si="52"/>
        <v/>
      </c>
      <c r="E285" s="4" t="str">
        <f t="shared" si="53"/>
        <v/>
      </c>
      <c r="F285" s="4" t="str">
        <f t="shared" si="54"/>
        <v/>
      </c>
      <c r="G285" s="4" t="str">
        <f t="shared" si="55"/>
        <v/>
      </c>
      <c r="H285" s="2" t="str">
        <f t="shared" si="61"/>
        <v/>
      </c>
      <c r="I285" s="4" t="str">
        <f t="shared" si="62"/>
        <v/>
      </c>
      <c r="J285" s="4" t="str">
        <f t="shared" si="63"/>
        <v/>
      </c>
      <c r="K285" s="4" t="str">
        <f t="shared" si="64"/>
        <v/>
      </c>
      <c r="L285" s="4" t="e">
        <f t="shared" si="59"/>
        <v>#N/A</v>
      </c>
      <c r="M285" s="4" t="e">
        <f t="shared" ca="1" si="60"/>
        <v>#N/A</v>
      </c>
    </row>
    <row r="286" spans="1:13" x14ac:dyDescent="0.25">
      <c r="A286" s="2" t="str">
        <f t="shared" si="56"/>
        <v/>
      </c>
      <c r="B286" s="2" t="str">
        <f t="shared" si="57"/>
        <v/>
      </c>
      <c r="C286" s="30" t="str">
        <f t="shared" si="58"/>
        <v/>
      </c>
      <c r="D286" s="2" t="str">
        <f t="shared" si="52"/>
        <v/>
      </c>
      <c r="E286" s="4" t="str">
        <f t="shared" si="53"/>
        <v/>
      </c>
      <c r="F286" s="4" t="str">
        <f t="shared" si="54"/>
        <v/>
      </c>
      <c r="G286" s="4" t="str">
        <f t="shared" si="55"/>
        <v/>
      </c>
      <c r="H286" s="2" t="str">
        <f t="shared" si="61"/>
        <v/>
      </c>
      <c r="I286" s="4" t="str">
        <f t="shared" si="62"/>
        <v/>
      </c>
      <c r="J286" s="4" t="str">
        <f t="shared" si="63"/>
        <v/>
      </c>
      <c r="K286" s="4" t="str">
        <f t="shared" si="64"/>
        <v/>
      </c>
      <c r="L286" s="4" t="e">
        <f t="shared" si="59"/>
        <v>#N/A</v>
      </c>
      <c r="M286" s="4" t="e">
        <f t="shared" ca="1" si="60"/>
        <v>#N/A</v>
      </c>
    </row>
    <row r="287" spans="1:13" x14ac:dyDescent="0.25">
      <c r="A287" s="2" t="str">
        <f t="shared" si="56"/>
        <v/>
      </c>
      <c r="B287" s="2" t="str">
        <f t="shared" si="57"/>
        <v/>
      </c>
      <c r="C287" s="30" t="str">
        <f t="shared" si="58"/>
        <v/>
      </c>
      <c r="D287" s="2" t="str">
        <f t="shared" si="52"/>
        <v/>
      </c>
      <c r="E287" s="4" t="str">
        <f t="shared" si="53"/>
        <v/>
      </c>
      <c r="F287" s="4" t="str">
        <f t="shared" si="54"/>
        <v/>
      </c>
      <c r="G287" s="4" t="str">
        <f t="shared" si="55"/>
        <v/>
      </c>
      <c r="H287" s="2" t="str">
        <f t="shared" si="61"/>
        <v/>
      </c>
      <c r="I287" s="4" t="str">
        <f t="shared" si="62"/>
        <v/>
      </c>
      <c r="J287" s="4" t="str">
        <f t="shared" si="63"/>
        <v/>
      </c>
      <c r="K287" s="4" t="str">
        <f t="shared" si="64"/>
        <v/>
      </c>
      <c r="L287" s="4" t="e">
        <f t="shared" si="59"/>
        <v>#N/A</v>
      </c>
      <c r="M287" s="4" t="e">
        <f t="shared" ca="1" si="60"/>
        <v>#N/A</v>
      </c>
    </row>
    <row r="288" spans="1:13" x14ac:dyDescent="0.25">
      <c r="A288" s="2" t="str">
        <f t="shared" si="56"/>
        <v/>
      </c>
      <c r="B288" s="2" t="str">
        <f t="shared" si="57"/>
        <v/>
      </c>
      <c r="C288" s="30" t="str">
        <f t="shared" si="58"/>
        <v/>
      </c>
      <c r="D288" s="2" t="str">
        <f t="shared" si="52"/>
        <v/>
      </c>
      <c r="E288" s="4" t="str">
        <f t="shared" si="53"/>
        <v/>
      </c>
      <c r="F288" s="4" t="str">
        <f t="shared" si="54"/>
        <v/>
      </c>
      <c r="G288" s="4" t="str">
        <f t="shared" si="55"/>
        <v/>
      </c>
      <c r="H288" s="2" t="str">
        <f t="shared" si="61"/>
        <v/>
      </c>
      <c r="I288" s="4" t="str">
        <f t="shared" si="62"/>
        <v/>
      </c>
      <c r="J288" s="4" t="str">
        <f t="shared" si="63"/>
        <v/>
      </c>
      <c r="K288" s="4" t="str">
        <f t="shared" si="64"/>
        <v/>
      </c>
      <c r="L288" s="4" t="e">
        <f t="shared" si="59"/>
        <v>#N/A</v>
      </c>
      <c r="M288" s="4" t="e">
        <f t="shared" ca="1" si="60"/>
        <v>#N/A</v>
      </c>
    </row>
    <row r="289" spans="1:13" x14ac:dyDescent="0.25">
      <c r="A289" s="2" t="str">
        <f t="shared" si="56"/>
        <v/>
      </c>
      <c r="B289" s="2" t="str">
        <f t="shared" si="57"/>
        <v/>
      </c>
      <c r="C289" s="30" t="str">
        <f t="shared" si="58"/>
        <v/>
      </c>
      <c r="D289" s="2" t="str">
        <f t="shared" si="52"/>
        <v/>
      </c>
      <c r="E289" s="4" t="str">
        <f t="shared" si="53"/>
        <v/>
      </c>
      <c r="F289" s="4" t="str">
        <f t="shared" si="54"/>
        <v/>
      </c>
      <c r="G289" s="4" t="str">
        <f t="shared" si="55"/>
        <v/>
      </c>
      <c r="H289" s="2" t="str">
        <f t="shared" si="61"/>
        <v/>
      </c>
      <c r="I289" s="4" t="str">
        <f t="shared" si="62"/>
        <v/>
      </c>
      <c r="J289" s="4" t="str">
        <f t="shared" si="63"/>
        <v/>
      </c>
      <c r="K289" s="4" t="str">
        <f t="shared" si="64"/>
        <v/>
      </c>
      <c r="L289" s="4" t="e">
        <f t="shared" si="59"/>
        <v>#N/A</v>
      </c>
      <c r="M289" s="4" t="e">
        <f t="shared" ca="1" si="60"/>
        <v>#N/A</v>
      </c>
    </row>
    <row r="290" spans="1:13" x14ac:dyDescent="0.25">
      <c r="A290" s="2" t="str">
        <f t="shared" si="56"/>
        <v/>
      </c>
      <c r="B290" s="2" t="str">
        <f t="shared" si="57"/>
        <v/>
      </c>
      <c r="C290" s="30" t="str">
        <f t="shared" si="58"/>
        <v/>
      </c>
      <c r="D290" s="2" t="str">
        <f t="shared" si="52"/>
        <v/>
      </c>
      <c r="E290" s="4" t="str">
        <f t="shared" si="53"/>
        <v/>
      </c>
      <c r="F290" s="4" t="str">
        <f t="shared" si="54"/>
        <v/>
      </c>
      <c r="G290" s="4" t="str">
        <f t="shared" si="55"/>
        <v/>
      </c>
      <c r="H290" s="2" t="str">
        <f t="shared" si="61"/>
        <v/>
      </c>
      <c r="I290" s="4" t="str">
        <f t="shared" si="62"/>
        <v/>
      </c>
      <c r="J290" s="4" t="str">
        <f t="shared" si="63"/>
        <v/>
      </c>
      <c r="K290" s="4" t="str">
        <f t="shared" si="64"/>
        <v/>
      </c>
      <c r="L290" s="4" t="e">
        <f t="shared" si="59"/>
        <v>#N/A</v>
      </c>
      <c r="M290" s="4" t="e">
        <f t="shared" ca="1" si="60"/>
        <v>#N/A</v>
      </c>
    </row>
    <row r="291" spans="1:13" x14ac:dyDescent="0.25">
      <c r="A291" s="2" t="str">
        <f t="shared" si="56"/>
        <v/>
      </c>
      <c r="B291" s="2" t="str">
        <f t="shared" si="57"/>
        <v/>
      </c>
      <c r="C291" s="30" t="str">
        <f t="shared" si="58"/>
        <v/>
      </c>
      <c r="D291" s="2" t="str">
        <f t="shared" si="52"/>
        <v/>
      </c>
      <c r="E291" s="4" t="str">
        <f t="shared" si="53"/>
        <v/>
      </c>
      <c r="F291" s="4" t="str">
        <f t="shared" si="54"/>
        <v/>
      </c>
      <c r="G291" s="4" t="str">
        <f t="shared" si="55"/>
        <v/>
      </c>
      <c r="H291" s="2" t="str">
        <f t="shared" si="61"/>
        <v/>
      </c>
      <c r="I291" s="4" t="str">
        <f t="shared" si="62"/>
        <v/>
      </c>
      <c r="J291" s="4" t="str">
        <f t="shared" si="63"/>
        <v/>
      </c>
      <c r="K291" s="4" t="str">
        <f t="shared" si="64"/>
        <v/>
      </c>
      <c r="L291" s="4" t="e">
        <f t="shared" si="59"/>
        <v>#N/A</v>
      </c>
      <c r="M291" s="4" t="e">
        <f t="shared" ca="1" si="60"/>
        <v>#N/A</v>
      </c>
    </row>
    <row r="292" spans="1:13" x14ac:dyDescent="0.25">
      <c r="A292" s="2" t="str">
        <f t="shared" si="56"/>
        <v/>
      </c>
      <c r="B292" s="2" t="str">
        <f t="shared" si="57"/>
        <v/>
      </c>
      <c r="C292" s="30" t="str">
        <f t="shared" si="58"/>
        <v/>
      </c>
      <c r="D292" s="2" t="str">
        <f t="shared" si="52"/>
        <v/>
      </c>
      <c r="E292" s="4" t="str">
        <f t="shared" si="53"/>
        <v/>
      </c>
      <c r="F292" s="4" t="str">
        <f t="shared" si="54"/>
        <v/>
      </c>
      <c r="G292" s="4" t="str">
        <f t="shared" si="55"/>
        <v/>
      </c>
      <c r="H292" s="2" t="str">
        <f t="shared" si="61"/>
        <v/>
      </c>
      <c r="I292" s="4" t="str">
        <f t="shared" si="62"/>
        <v/>
      </c>
      <c r="J292" s="4" t="str">
        <f t="shared" si="63"/>
        <v/>
      </c>
      <c r="K292" s="4" t="str">
        <f t="shared" si="64"/>
        <v/>
      </c>
      <c r="L292" s="4" t="e">
        <f t="shared" si="59"/>
        <v>#N/A</v>
      </c>
      <c r="M292" s="4" t="e">
        <f t="shared" ca="1" si="60"/>
        <v>#N/A</v>
      </c>
    </row>
    <row r="293" spans="1:13" x14ac:dyDescent="0.25">
      <c r="A293" s="2" t="str">
        <f t="shared" si="56"/>
        <v/>
      </c>
      <c r="B293" s="2" t="str">
        <f t="shared" si="57"/>
        <v/>
      </c>
      <c r="C293" s="30" t="str">
        <f t="shared" si="58"/>
        <v/>
      </c>
      <c r="D293" s="2" t="str">
        <f t="shared" si="52"/>
        <v/>
      </c>
      <c r="E293" s="4" t="str">
        <f t="shared" si="53"/>
        <v/>
      </c>
      <c r="F293" s="4" t="str">
        <f t="shared" si="54"/>
        <v/>
      </c>
      <c r="G293" s="4" t="str">
        <f t="shared" si="55"/>
        <v/>
      </c>
      <c r="H293" s="2" t="str">
        <f t="shared" si="61"/>
        <v/>
      </c>
      <c r="I293" s="4" t="str">
        <f t="shared" si="62"/>
        <v/>
      </c>
      <c r="J293" s="4" t="str">
        <f t="shared" si="63"/>
        <v/>
      </c>
      <c r="K293" s="4" t="str">
        <f t="shared" si="64"/>
        <v/>
      </c>
      <c r="L293" s="4" t="e">
        <f t="shared" si="59"/>
        <v>#N/A</v>
      </c>
      <c r="M293" s="4" t="e">
        <f t="shared" ca="1" si="60"/>
        <v>#N/A</v>
      </c>
    </row>
    <row r="294" spans="1:13" x14ac:dyDescent="0.25">
      <c r="A294" s="2" t="str">
        <f t="shared" si="56"/>
        <v/>
      </c>
      <c r="B294" s="2" t="str">
        <f t="shared" si="57"/>
        <v/>
      </c>
      <c r="C294" s="30" t="str">
        <f t="shared" si="58"/>
        <v/>
      </c>
      <c r="D294" s="2" t="str">
        <f t="shared" si="52"/>
        <v/>
      </c>
      <c r="E294" s="4" t="str">
        <f t="shared" si="53"/>
        <v/>
      </c>
      <c r="F294" s="4" t="str">
        <f t="shared" si="54"/>
        <v/>
      </c>
      <c r="G294" s="4" t="str">
        <f t="shared" si="55"/>
        <v/>
      </c>
      <c r="H294" s="2" t="str">
        <f t="shared" si="61"/>
        <v/>
      </c>
      <c r="I294" s="4" t="str">
        <f t="shared" si="62"/>
        <v/>
      </c>
      <c r="J294" s="4" t="str">
        <f t="shared" si="63"/>
        <v/>
      </c>
      <c r="K294" s="4" t="str">
        <f t="shared" si="64"/>
        <v/>
      </c>
      <c r="L294" s="4" t="e">
        <f t="shared" si="59"/>
        <v>#N/A</v>
      </c>
      <c r="M294" s="4" t="e">
        <f t="shared" ca="1" si="60"/>
        <v>#N/A</v>
      </c>
    </row>
    <row r="295" spans="1:13" x14ac:dyDescent="0.25">
      <c r="A295" s="2" t="str">
        <f t="shared" si="56"/>
        <v/>
      </c>
      <c r="B295" s="2" t="str">
        <f t="shared" si="57"/>
        <v/>
      </c>
      <c r="C295" s="30" t="str">
        <f t="shared" si="58"/>
        <v/>
      </c>
      <c r="D295" s="2" t="str">
        <f t="shared" si="52"/>
        <v/>
      </c>
      <c r="E295" s="4" t="str">
        <f t="shared" si="53"/>
        <v/>
      </c>
      <c r="F295" s="4" t="str">
        <f t="shared" si="54"/>
        <v/>
      </c>
      <c r="G295" s="4" t="str">
        <f t="shared" si="55"/>
        <v/>
      </c>
      <c r="H295" s="2" t="str">
        <f t="shared" si="61"/>
        <v/>
      </c>
      <c r="I295" s="4" t="str">
        <f t="shared" si="62"/>
        <v/>
      </c>
      <c r="J295" s="4" t="str">
        <f t="shared" si="63"/>
        <v/>
      </c>
      <c r="K295" s="4" t="str">
        <f t="shared" si="64"/>
        <v/>
      </c>
      <c r="L295" s="4" t="e">
        <f t="shared" si="59"/>
        <v>#N/A</v>
      </c>
      <c r="M295" s="4" t="e">
        <f t="shared" ca="1" si="60"/>
        <v>#N/A</v>
      </c>
    </row>
    <row r="296" spans="1:13" x14ac:dyDescent="0.25">
      <c r="A296" s="2" t="str">
        <f t="shared" si="56"/>
        <v/>
      </c>
      <c r="B296" s="2" t="str">
        <f t="shared" si="57"/>
        <v/>
      </c>
      <c r="C296" s="30" t="str">
        <f t="shared" si="58"/>
        <v/>
      </c>
      <c r="D296" s="2" t="str">
        <f t="shared" si="52"/>
        <v/>
      </c>
      <c r="E296" s="4" t="str">
        <f t="shared" si="53"/>
        <v/>
      </c>
      <c r="F296" s="4" t="str">
        <f t="shared" si="54"/>
        <v/>
      </c>
      <c r="G296" s="4" t="str">
        <f t="shared" si="55"/>
        <v/>
      </c>
      <c r="H296" s="2" t="str">
        <f t="shared" si="61"/>
        <v/>
      </c>
      <c r="I296" s="4" t="str">
        <f t="shared" si="62"/>
        <v/>
      </c>
      <c r="J296" s="4" t="str">
        <f t="shared" si="63"/>
        <v/>
      </c>
      <c r="K296" s="4" t="str">
        <f t="shared" si="64"/>
        <v/>
      </c>
      <c r="L296" s="4" t="e">
        <f t="shared" si="59"/>
        <v>#N/A</v>
      </c>
      <c r="M296" s="4" t="e">
        <f t="shared" ca="1" si="60"/>
        <v>#N/A</v>
      </c>
    </row>
    <row r="297" spans="1:13" x14ac:dyDescent="0.25">
      <c r="A297" s="2" t="str">
        <f t="shared" si="56"/>
        <v/>
      </c>
      <c r="B297" s="2" t="str">
        <f t="shared" si="57"/>
        <v/>
      </c>
      <c r="C297" s="30" t="str">
        <f t="shared" si="58"/>
        <v/>
      </c>
      <c r="D297" s="2" t="str">
        <f t="shared" si="52"/>
        <v/>
      </c>
      <c r="E297" s="4" t="str">
        <f t="shared" si="53"/>
        <v/>
      </c>
      <c r="F297" s="4" t="str">
        <f t="shared" si="54"/>
        <v/>
      </c>
      <c r="G297" s="4" t="str">
        <f t="shared" si="55"/>
        <v/>
      </c>
      <c r="H297" s="2" t="str">
        <f t="shared" si="61"/>
        <v/>
      </c>
      <c r="I297" s="4" t="str">
        <f t="shared" si="62"/>
        <v/>
      </c>
      <c r="J297" s="4" t="str">
        <f t="shared" si="63"/>
        <v/>
      </c>
      <c r="K297" s="4" t="str">
        <f t="shared" si="64"/>
        <v/>
      </c>
      <c r="L297" s="4" t="e">
        <f t="shared" si="59"/>
        <v>#N/A</v>
      </c>
      <c r="M297" s="4" t="e">
        <f t="shared" ca="1" si="60"/>
        <v>#N/A</v>
      </c>
    </row>
    <row r="298" spans="1:13" x14ac:dyDescent="0.25">
      <c r="A298" s="2" t="str">
        <f t="shared" si="56"/>
        <v/>
      </c>
      <c r="B298" s="2" t="str">
        <f t="shared" si="57"/>
        <v/>
      </c>
      <c r="C298" s="30" t="str">
        <f t="shared" si="58"/>
        <v/>
      </c>
      <c r="D298" s="2" t="str">
        <f t="shared" si="52"/>
        <v/>
      </c>
      <c r="E298" s="4" t="str">
        <f t="shared" si="53"/>
        <v/>
      </c>
      <c r="F298" s="4" t="str">
        <f t="shared" si="54"/>
        <v/>
      </c>
      <c r="G298" s="4" t="str">
        <f t="shared" si="55"/>
        <v/>
      </c>
      <c r="H298" s="2" t="str">
        <f t="shared" si="61"/>
        <v/>
      </c>
      <c r="I298" s="4" t="str">
        <f t="shared" si="62"/>
        <v/>
      </c>
      <c r="J298" s="4" t="str">
        <f t="shared" si="63"/>
        <v/>
      </c>
      <c r="K298" s="4" t="str">
        <f t="shared" si="64"/>
        <v/>
      </c>
      <c r="L298" s="4" t="e">
        <f t="shared" si="59"/>
        <v>#N/A</v>
      </c>
      <c r="M298" s="4" t="e">
        <f t="shared" ca="1" si="60"/>
        <v>#N/A</v>
      </c>
    </row>
    <row r="299" spans="1:13" x14ac:dyDescent="0.25">
      <c r="A299" s="2" t="str">
        <f t="shared" si="56"/>
        <v/>
      </c>
      <c r="B299" s="2" t="str">
        <f t="shared" si="57"/>
        <v/>
      </c>
      <c r="C299" s="30" t="str">
        <f t="shared" si="58"/>
        <v/>
      </c>
      <c r="D299" s="2" t="str">
        <f t="shared" si="52"/>
        <v/>
      </c>
      <c r="E299" s="4" t="str">
        <f t="shared" si="53"/>
        <v/>
      </c>
      <c r="F299" s="4" t="str">
        <f t="shared" si="54"/>
        <v/>
      </c>
      <c r="G299" s="4" t="str">
        <f t="shared" si="55"/>
        <v/>
      </c>
      <c r="H299" s="2" t="str">
        <f t="shared" si="61"/>
        <v/>
      </c>
      <c r="I299" s="4" t="str">
        <f t="shared" si="62"/>
        <v/>
      </c>
      <c r="J299" s="4" t="str">
        <f t="shared" si="63"/>
        <v/>
      </c>
      <c r="K299" s="4" t="str">
        <f t="shared" si="64"/>
        <v/>
      </c>
      <c r="L299" s="4" t="e">
        <f t="shared" si="59"/>
        <v>#N/A</v>
      </c>
      <c r="M299" s="4" t="e">
        <f t="shared" ca="1" si="60"/>
        <v>#N/A</v>
      </c>
    </row>
    <row r="300" spans="1:13" x14ac:dyDescent="0.25">
      <c r="A300" s="2" t="str">
        <f t="shared" si="56"/>
        <v/>
      </c>
      <c r="B300" s="2" t="str">
        <f t="shared" si="57"/>
        <v/>
      </c>
      <c r="C300" s="30" t="str">
        <f t="shared" si="58"/>
        <v/>
      </c>
      <c r="D300" s="2" t="str">
        <f t="shared" si="52"/>
        <v/>
      </c>
      <c r="E300" s="4" t="str">
        <f t="shared" si="53"/>
        <v/>
      </c>
      <c r="F300" s="4" t="str">
        <f t="shared" si="54"/>
        <v/>
      </c>
      <c r="G300" s="4" t="str">
        <f t="shared" si="55"/>
        <v/>
      </c>
      <c r="H300" s="2" t="str">
        <f t="shared" si="61"/>
        <v/>
      </c>
      <c r="I300" s="4" t="str">
        <f t="shared" si="62"/>
        <v/>
      </c>
      <c r="J300" s="4" t="str">
        <f t="shared" si="63"/>
        <v/>
      </c>
      <c r="K300" s="4" t="str">
        <f t="shared" si="64"/>
        <v/>
      </c>
      <c r="L300" s="4" t="e">
        <f t="shared" si="59"/>
        <v>#N/A</v>
      </c>
      <c r="M300" s="4" t="e">
        <f t="shared" ca="1" si="60"/>
        <v>#N/A</v>
      </c>
    </row>
    <row r="301" spans="1:13" x14ac:dyDescent="0.25">
      <c r="A301" s="2" t="str">
        <f t="shared" si="56"/>
        <v/>
      </c>
      <c r="B301" s="2" t="str">
        <f t="shared" si="57"/>
        <v/>
      </c>
      <c r="C301" s="30" t="str">
        <f t="shared" si="58"/>
        <v/>
      </c>
      <c r="D301" s="2" t="str">
        <f t="shared" si="52"/>
        <v/>
      </c>
      <c r="E301" s="4" t="str">
        <f t="shared" si="53"/>
        <v/>
      </c>
      <c r="F301" s="4" t="str">
        <f t="shared" si="54"/>
        <v/>
      </c>
      <c r="G301" s="4" t="str">
        <f t="shared" si="55"/>
        <v/>
      </c>
      <c r="H301" s="2" t="str">
        <f t="shared" si="61"/>
        <v/>
      </c>
      <c r="I301" s="4" t="str">
        <f t="shared" si="62"/>
        <v/>
      </c>
      <c r="J301" s="4" t="str">
        <f t="shared" si="63"/>
        <v/>
      </c>
      <c r="K301" s="4" t="str">
        <f t="shared" si="64"/>
        <v/>
      </c>
      <c r="L301" s="4" t="e">
        <f t="shared" si="59"/>
        <v>#N/A</v>
      </c>
      <c r="M301" s="4" t="e">
        <f t="shared" ca="1" si="60"/>
        <v>#N/A</v>
      </c>
    </row>
    <row r="302" spans="1:13" x14ac:dyDescent="0.25">
      <c r="A302" s="2" t="str">
        <f t="shared" si="56"/>
        <v/>
      </c>
      <c r="B302" s="2" t="str">
        <f t="shared" si="57"/>
        <v/>
      </c>
      <c r="C302" s="30" t="str">
        <f t="shared" si="58"/>
        <v/>
      </c>
      <c r="D302" s="2" t="str">
        <f t="shared" si="52"/>
        <v/>
      </c>
      <c r="E302" s="4" t="str">
        <f t="shared" si="53"/>
        <v/>
      </c>
      <c r="F302" s="4" t="str">
        <f t="shared" si="54"/>
        <v/>
      </c>
      <c r="G302" s="4" t="str">
        <f t="shared" si="55"/>
        <v/>
      </c>
      <c r="H302" s="2" t="str">
        <f t="shared" si="61"/>
        <v/>
      </c>
      <c r="I302" s="4" t="str">
        <f t="shared" si="62"/>
        <v/>
      </c>
      <c r="J302" s="4" t="str">
        <f t="shared" si="63"/>
        <v/>
      </c>
      <c r="K302" s="4" t="str">
        <f t="shared" si="64"/>
        <v/>
      </c>
      <c r="L302" s="4" t="e">
        <f t="shared" si="59"/>
        <v>#N/A</v>
      </c>
      <c r="M302" s="4" t="e">
        <f t="shared" ca="1" si="60"/>
        <v>#N/A</v>
      </c>
    </row>
    <row r="303" spans="1:13" x14ac:dyDescent="0.25">
      <c r="A303" s="2" t="str">
        <f t="shared" si="56"/>
        <v/>
      </c>
      <c r="B303" s="2" t="str">
        <f t="shared" si="57"/>
        <v/>
      </c>
      <c r="C303" s="30" t="str">
        <f t="shared" si="58"/>
        <v/>
      </c>
      <c r="D303" s="2" t="str">
        <f t="shared" si="52"/>
        <v/>
      </c>
      <c r="E303" s="4" t="str">
        <f t="shared" si="53"/>
        <v/>
      </c>
      <c r="F303" s="4" t="str">
        <f t="shared" si="54"/>
        <v/>
      </c>
      <c r="G303" s="4" t="str">
        <f t="shared" si="55"/>
        <v/>
      </c>
      <c r="H303" s="2" t="str">
        <f t="shared" si="61"/>
        <v/>
      </c>
      <c r="I303" s="4" t="str">
        <f t="shared" si="62"/>
        <v/>
      </c>
      <c r="J303" s="4" t="str">
        <f t="shared" si="63"/>
        <v/>
      </c>
      <c r="K303" s="4" t="str">
        <f t="shared" si="64"/>
        <v/>
      </c>
      <c r="L303" s="4" t="e">
        <f t="shared" si="59"/>
        <v>#N/A</v>
      </c>
      <c r="M303" s="4" t="e">
        <f t="shared" ca="1" si="60"/>
        <v>#N/A</v>
      </c>
    </row>
    <row r="304" spans="1:13" x14ac:dyDescent="0.25">
      <c r="A304" s="2" t="str">
        <f t="shared" si="56"/>
        <v/>
      </c>
      <c r="B304" s="2" t="str">
        <f t="shared" si="57"/>
        <v/>
      </c>
      <c r="C304" s="30" t="str">
        <f t="shared" si="58"/>
        <v/>
      </c>
      <c r="D304" s="2" t="str">
        <f t="shared" si="52"/>
        <v/>
      </c>
      <c r="E304" s="4" t="str">
        <f t="shared" si="53"/>
        <v/>
      </c>
      <c r="F304" s="4" t="str">
        <f t="shared" si="54"/>
        <v/>
      </c>
      <c r="G304" s="4" t="str">
        <f t="shared" si="55"/>
        <v/>
      </c>
      <c r="H304" s="2" t="str">
        <f t="shared" si="61"/>
        <v/>
      </c>
      <c r="I304" s="4" t="str">
        <f t="shared" si="62"/>
        <v/>
      </c>
      <c r="J304" s="4" t="str">
        <f t="shared" si="63"/>
        <v/>
      </c>
      <c r="K304" s="4" t="str">
        <f t="shared" si="64"/>
        <v/>
      </c>
      <c r="L304" s="4" t="e">
        <f t="shared" si="59"/>
        <v>#N/A</v>
      </c>
      <c r="M304" s="4" t="e">
        <f t="shared" ca="1" si="60"/>
        <v>#N/A</v>
      </c>
    </row>
    <row r="305" spans="1:13" x14ac:dyDescent="0.25">
      <c r="A305" s="2" t="str">
        <f t="shared" si="56"/>
        <v/>
      </c>
      <c r="B305" s="2" t="str">
        <f t="shared" si="57"/>
        <v/>
      </c>
      <c r="C305" s="30" t="str">
        <f t="shared" si="58"/>
        <v/>
      </c>
      <c r="D305" s="2" t="str">
        <f t="shared" si="52"/>
        <v/>
      </c>
      <c r="E305" s="4" t="str">
        <f t="shared" si="53"/>
        <v/>
      </c>
      <c r="F305" s="4" t="str">
        <f t="shared" si="54"/>
        <v/>
      </c>
      <c r="G305" s="4" t="str">
        <f t="shared" si="55"/>
        <v/>
      </c>
      <c r="H305" s="2" t="str">
        <f t="shared" si="61"/>
        <v/>
      </c>
      <c r="I305" s="4" t="str">
        <f t="shared" si="62"/>
        <v/>
      </c>
      <c r="J305" s="4" t="str">
        <f t="shared" si="63"/>
        <v/>
      </c>
      <c r="K305" s="4" t="str">
        <f t="shared" si="64"/>
        <v/>
      </c>
      <c r="L305" s="4" t="e">
        <f t="shared" si="59"/>
        <v>#N/A</v>
      </c>
      <c r="M305" s="4" t="e">
        <f t="shared" ca="1" si="60"/>
        <v>#N/A</v>
      </c>
    </row>
    <row r="306" spans="1:13" x14ac:dyDescent="0.25">
      <c r="A306" s="2" t="str">
        <f t="shared" si="56"/>
        <v/>
      </c>
      <c r="B306" s="2" t="str">
        <f t="shared" si="57"/>
        <v/>
      </c>
      <c r="C306" s="30" t="str">
        <f t="shared" si="58"/>
        <v/>
      </c>
      <c r="D306" s="2" t="str">
        <f t="shared" si="52"/>
        <v/>
      </c>
      <c r="E306" s="4" t="str">
        <f t="shared" si="53"/>
        <v/>
      </c>
      <c r="F306" s="4" t="str">
        <f t="shared" si="54"/>
        <v/>
      </c>
      <c r="G306" s="4" t="str">
        <f t="shared" si="55"/>
        <v/>
      </c>
      <c r="H306" s="2" t="str">
        <f t="shared" si="61"/>
        <v/>
      </c>
      <c r="I306" s="4" t="str">
        <f t="shared" si="62"/>
        <v/>
      </c>
      <c r="J306" s="4" t="str">
        <f t="shared" si="63"/>
        <v/>
      </c>
      <c r="K306" s="4" t="str">
        <f t="shared" si="64"/>
        <v/>
      </c>
      <c r="L306" s="4" t="e">
        <f t="shared" si="59"/>
        <v>#N/A</v>
      </c>
      <c r="M306" s="4" t="e">
        <f t="shared" ca="1" si="60"/>
        <v>#N/A</v>
      </c>
    </row>
    <row r="307" spans="1:13" x14ac:dyDescent="0.25">
      <c r="A307" s="2" t="str">
        <f t="shared" si="56"/>
        <v/>
      </c>
      <c r="B307" s="2" t="str">
        <f t="shared" si="57"/>
        <v/>
      </c>
      <c r="C307" s="30" t="str">
        <f t="shared" si="58"/>
        <v/>
      </c>
      <c r="D307" s="2" t="str">
        <f t="shared" si="52"/>
        <v/>
      </c>
      <c r="E307" s="4" t="str">
        <f t="shared" si="53"/>
        <v/>
      </c>
      <c r="F307" s="4" t="str">
        <f t="shared" si="54"/>
        <v/>
      </c>
      <c r="G307" s="4" t="str">
        <f t="shared" si="55"/>
        <v/>
      </c>
      <c r="H307" s="2" t="str">
        <f t="shared" si="61"/>
        <v/>
      </c>
      <c r="I307" s="4" t="str">
        <f t="shared" si="62"/>
        <v/>
      </c>
      <c r="J307" s="4" t="str">
        <f t="shared" si="63"/>
        <v/>
      </c>
      <c r="K307" s="4" t="str">
        <f t="shared" si="64"/>
        <v/>
      </c>
      <c r="L307" s="4" t="e">
        <f t="shared" si="59"/>
        <v>#N/A</v>
      </c>
      <c r="M307" s="4" t="e">
        <f t="shared" ca="1" si="60"/>
        <v>#N/A</v>
      </c>
    </row>
    <row r="308" spans="1:13" x14ac:dyDescent="0.25">
      <c r="A308" s="2" t="str">
        <f t="shared" si="56"/>
        <v/>
      </c>
      <c r="B308" s="2" t="str">
        <f t="shared" si="57"/>
        <v/>
      </c>
      <c r="C308" s="30" t="str">
        <f t="shared" si="58"/>
        <v/>
      </c>
      <c r="D308" s="2" t="str">
        <f t="shared" si="52"/>
        <v/>
      </c>
      <c r="E308" s="4" t="str">
        <f t="shared" si="53"/>
        <v/>
      </c>
      <c r="F308" s="4" t="str">
        <f t="shared" si="54"/>
        <v/>
      </c>
      <c r="G308" s="4" t="str">
        <f t="shared" si="55"/>
        <v/>
      </c>
      <c r="H308" s="2" t="str">
        <f t="shared" si="61"/>
        <v/>
      </c>
      <c r="I308" s="4" t="str">
        <f t="shared" si="62"/>
        <v/>
      </c>
      <c r="J308" s="4" t="str">
        <f t="shared" si="63"/>
        <v/>
      </c>
      <c r="K308" s="4" t="str">
        <f t="shared" si="64"/>
        <v/>
      </c>
      <c r="L308" s="4" t="e">
        <f t="shared" si="59"/>
        <v>#N/A</v>
      </c>
      <c r="M308" s="4" t="e">
        <f t="shared" ca="1" si="60"/>
        <v>#N/A</v>
      </c>
    </row>
    <row r="309" spans="1:13" x14ac:dyDescent="0.25">
      <c r="A309" s="2" t="str">
        <f t="shared" si="56"/>
        <v/>
      </c>
      <c r="B309" s="2" t="str">
        <f t="shared" si="57"/>
        <v/>
      </c>
      <c r="C309" s="30" t="str">
        <f t="shared" si="58"/>
        <v/>
      </c>
      <c r="D309" s="2" t="str">
        <f t="shared" si="52"/>
        <v/>
      </c>
      <c r="E309" s="4" t="str">
        <f t="shared" si="53"/>
        <v/>
      </c>
      <c r="F309" s="4" t="str">
        <f t="shared" si="54"/>
        <v/>
      </c>
      <c r="G309" s="4" t="str">
        <f t="shared" si="55"/>
        <v/>
      </c>
      <c r="H309" s="2" t="str">
        <f t="shared" si="61"/>
        <v/>
      </c>
      <c r="I309" s="4" t="str">
        <f t="shared" si="62"/>
        <v/>
      </c>
      <c r="J309" s="4" t="str">
        <f t="shared" si="63"/>
        <v/>
      </c>
      <c r="K309" s="4" t="str">
        <f t="shared" si="64"/>
        <v/>
      </c>
      <c r="L309" s="4" t="e">
        <f t="shared" si="59"/>
        <v>#N/A</v>
      </c>
      <c r="M309" s="4" t="e">
        <f t="shared" ca="1" si="60"/>
        <v>#N/A</v>
      </c>
    </row>
    <row r="310" spans="1:13" x14ac:dyDescent="0.25">
      <c r="A310" s="2" t="str">
        <f t="shared" si="56"/>
        <v/>
      </c>
      <c r="B310" s="2" t="str">
        <f t="shared" si="57"/>
        <v/>
      </c>
      <c r="C310" s="30" t="str">
        <f t="shared" si="58"/>
        <v/>
      </c>
      <c r="D310" s="2" t="str">
        <f t="shared" si="52"/>
        <v/>
      </c>
      <c r="E310" s="4" t="str">
        <f t="shared" si="53"/>
        <v/>
      </c>
      <c r="F310" s="4" t="str">
        <f t="shared" si="54"/>
        <v/>
      </c>
      <c r="G310" s="4" t="str">
        <f t="shared" si="55"/>
        <v/>
      </c>
      <c r="H310" s="2" t="str">
        <f t="shared" si="61"/>
        <v/>
      </c>
      <c r="I310" s="4" t="str">
        <f t="shared" si="62"/>
        <v/>
      </c>
      <c r="J310" s="4" t="str">
        <f t="shared" si="63"/>
        <v/>
      </c>
      <c r="K310" s="4" t="str">
        <f t="shared" si="64"/>
        <v/>
      </c>
      <c r="L310" s="4" t="e">
        <f t="shared" si="59"/>
        <v>#N/A</v>
      </c>
      <c r="M310" s="4" t="e">
        <f t="shared" ca="1" si="60"/>
        <v>#N/A</v>
      </c>
    </row>
    <row r="311" spans="1:13" x14ac:dyDescent="0.25">
      <c r="A311" s="2" t="str">
        <f t="shared" si="56"/>
        <v/>
      </c>
      <c r="B311" s="2" t="str">
        <f t="shared" si="57"/>
        <v/>
      </c>
      <c r="C311" s="30" t="str">
        <f t="shared" si="58"/>
        <v/>
      </c>
      <c r="D311" s="2" t="str">
        <f t="shared" si="52"/>
        <v/>
      </c>
      <c r="E311" s="4" t="str">
        <f t="shared" si="53"/>
        <v/>
      </c>
      <c r="F311" s="4" t="str">
        <f t="shared" si="54"/>
        <v/>
      </c>
      <c r="G311" s="4" t="str">
        <f t="shared" si="55"/>
        <v/>
      </c>
      <c r="H311" s="2" t="str">
        <f t="shared" si="61"/>
        <v/>
      </c>
      <c r="I311" s="4" t="str">
        <f t="shared" si="62"/>
        <v/>
      </c>
      <c r="J311" s="4" t="str">
        <f t="shared" si="63"/>
        <v/>
      </c>
      <c r="K311" s="4" t="str">
        <f t="shared" si="64"/>
        <v/>
      </c>
      <c r="L311" s="4" t="e">
        <f t="shared" si="59"/>
        <v>#N/A</v>
      </c>
      <c r="M311" s="4" t="e">
        <f t="shared" ca="1" si="60"/>
        <v>#N/A</v>
      </c>
    </row>
    <row r="312" spans="1:13" x14ac:dyDescent="0.25">
      <c r="A312" s="2" t="str">
        <f t="shared" si="56"/>
        <v/>
      </c>
      <c r="B312" s="2" t="str">
        <f t="shared" si="57"/>
        <v/>
      </c>
      <c r="C312" s="30" t="str">
        <f t="shared" si="58"/>
        <v/>
      </c>
      <c r="D312" s="2" t="str">
        <f t="shared" si="52"/>
        <v/>
      </c>
      <c r="E312" s="4" t="str">
        <f t="shared" si="53"/>
        <v/>
      </c>
      <c r="F312" s="4" t="str">
        <f t="shared" si="54"/>
        <v/>
      </c>
      <c r="G312" s="4" t="str">
        <f t="shared" si="55"/>
        <v/>
      </c>
      <c r="H312" s="2" t="str">
        <f t="shared" si="61"/>
        <v/>
      </c>
      <c r="I312" s="4" t="str">
        <f t="shared" si="62"/>
        <v/>
      </c>
      <c r="J312" s="4" t="str">
        <f t="shared" si="63"/>
        <v/>
      </c>
      <c r="K312" s="4" t="str">
        <f t="shared" si="64"/>
        <v/>
      </c>
      <c r="L312" s="4" t="e">
        <f t="shared" si="59"/>
        <v>#N/A</v>
      </c>
      <c r="M312" s="4" t="e">
        <f t="shared" ca="1" si="60"/>
        <v>#N/A</v>
      </c>
    </row>
    <row r="313" spans="1:13" x14ac:dyDescent="0.25">
      <c r="A313" s="2" t="str">
        <f t="shared" si="56"/>
        <v/>
      </c>
      <c r="B313" s="2" t="str">
        <f t="shared" si="57"/>
        <v/>
      </c>
      <c r="C313" s="30" t="str">
        <f t="shared" si="58"/>
        <v/>
      </c>
      <c r="D313" s="2" t="str">
        <f t="shared" si="52"/>
        <v/>
      </c>
      <c r="E313" s="4" t="str">
        <f t="shared" si="53"/>
        <v/>
      </c>
      <c r="F313" s="4" t="str">
        <f t="shared" si="54"/>
        <v/>
      </c>
      <c r="G313" s="4" t="str">
        <f t="shared" si="55"/>
        <v/>
      </c>
      <c r="H313" s="2" t="str">
        <f t="shared" si="61"/>
        <v/>
      </c>
      <c r="I313" s="4" t="str">
        <f t="shared" si="62"/>
        <v/>
      </c>
      <c r="J313" s="4" t="str">
        <f t="shared" si="63"/>
        <v/>
      </c>
      <c r="K313" s="4" t="str">
        <f t="shared" si="64"/>
        <v/>
      </c>
      <c r="L313" s="4" t="e">
        <f t="shared" si="59"/>
        <v>#N/A</v>
      </c>
      <c r="M313" s="4" t="e">
        <f t="shared" ca="1" si="60"/>
        <v>#N/A</v>
      </c>
    </row>
    <row r="314" spans="1:13" x14ac:dyDescent="0.25">
      <c r="A314" s="2" t="str">
        <f t="shared" si="56"/>
        <v/>
      </c>
      <c r="B314" s="2" t="str">
        <f t="shared" si="57"/>
        <v/>
      </c>
      <c r="C314" s="30" t="str">
        <f t="shared" si="58"/>
        <v/>
      </c>
      <c r="D314" s="2" t="str">
        <f t="shared" si="52"/>
        <v/>
      </c>
      <c r="E314" s="4" t="str">
        <f t="shared" si="53"/>
        <v/>
      </c>
      <c r="F314" s="4" t="str">
        <f t="shared" si="54"/>
        <v/>
      </c>
      <c r="G314" s="4" t="str">
        <f t="shared" si="55"/>
        <v/>
      </c>
      <c r="H314" s="2" t="str">
        <f t="shared" si="61"/>
        <v/>
      </c>
      <c r="I314" s="4" t="str">
        <f t="shared" si="62"/>
        <v/>
      </c>
      <c r="J314" s="4" t="str">
        <f t="shared" si="63"/>
        <v/>
      </c>
      <c r="K314" s="4" t="str">
        <f t="shared" si="64"/>
        <v/>
      </c>
      <c r="L314" s="4" t="e">
        <f t="shared" si="59"/>
        <v>#N/A</v>
      </c>
      <c r="M314" s="4" t="e">
        <f t="shared" ca="1" si="60"/>
        <v>#N/A</v>
      </c>
    </row>
    <row r="315" spans="1:13" x14ac:dyDescent="0.25">
      <c r="A315" s="2" t="str">
        <f t="shared" si="56"/>
        <v/>
      </c>
      <c r="B315" s="2" t="str">
        <f t="shared" si="57"/>
        <v/>
      </c>
      <c r="C315" s="30" t="str">
        <f t="shared" si="58"/>
        <v/>
      </c>
      <c r="D315" s="2" t="str">
        <f t="shared" si="52"/>
        <v/>
      </c>
      <c r="E315" s="4" t="str">
        <f t="shared" si="53"/>
        <v/>
      </c>
      <c r="F315" s="4" t="str">
        <f t="shared" si="54"/>
        <v/>
      </c>
      <c r="G315" s="4" t="str">
        <f t="shared" si="55"/>
        <v/>
      </c>
      <c r="H315" s="2" t="str">
        <f t="shared" si="61"/>
        <v/>
      </c>
      <c r="I315" s="4" t="str">
        <f t="shared" si="62"/>
        <v/>
      </c>
      <c r="J315" s="4" t="str">
        <f t="shared" si="63"/>
        <v/>
      </c>
      <c r="K315" s="4" t="str">
        <f t="shared" si="64"/>
        <v/>
      </c>
      <c r="L315" s="4" t="e">
        <f t="shared" si="59"/>
        <v>#N/A</v>
      </c>
      <c r="M315" s="4" t="e">
        <f t="shared" ca="1" si="60"/>
        <v>#N/A</v>
      </c>
    </row>
    <row r="316" spans="1:13" x14ac:dyDescent="0.25">
      <c r="A316" s="2" t="str">
        <f t="shared" si="56"/>
        <v/>
      </c>
      <c r="B316" s="2" t="str">
        <f t="shared" si="57"/>
        <v/>
      </c>
      <c r="C316" s="30" t="str">
        <f t="shared" si="58"/>
        <v/>
      </c>
      <c r="D316" s="2" t="str">
        <f t="shared" si="52"/>
        <v/>
      </c>
      <c r="E316" s="4" t="str">
        <f t="shared" si="53"/>
        <v/>
      </c>
      <c r="F316" s="4" t="str">
        <f t="shared" si="54"/>
        <v/>
      </c>
      <c r="G316" s="4" t="str">
        <f t="shared" si="55"/>
        <v/>
      </c>
      <c r="H316" s="2" t="str">
        <f t="shared" si="61"/>
        <v/>
      </c>
      <c r="I316" s="4" t="str">
        <f t="shared" si="62"/>
        <v/>
      </c>
      <c r="J316" s="4" t="str">
        <f t="shared" si="63"/>
        <v/>
      </c>
      <c r="K316" s="4" t="str">
        <f t="shared" si="64"/>
        <v/>
      </c>
      <c r="L316" s="4" t="e">
        <f t="shared" si="59"/>
        <v>#N/A</v>
      </c>
      <c r="M316" s="4" t="e">
        <f t="shared" ca="1" si="60"/>
        <v>#N/A</v>
      </c>
    </row>
    <row r="317" spans="1:13" x14ac:dyDescent="0.25">
      <c r="A317" s="2" t="str">
        <f t="shared" si="56"/>
        <v/>
      </c>
      <c r="B317" s="2" t="str">
        <f t="shared" si="57"/>
        <v/>
      </c>
      <c r="C317" s="30" t="str">
        <f t="shared" si="58"/>
        <v/>
      </c>
      <c r="D317" s="2" t="str">
        <f t="shared" ref="D317:D380" si="65">IF(A317="","",A317 - (WEEKDAY(A317)-1))</f>
        <v/>
      </c>
      <c r="E317" s="4" t="str">
        <f t="shared" ref="E317:E380" si="66">IF(D317="", "",YEAR(D317))</f>
        <v/>
      </c>
      <c r="F317" s="4" t="str">
        <f t="shared" ref="F317:F380" si="67">IF(D317="","",WEEKNUM(D317))</f>
        <v/>
      </c>
      <c r="G317" s="4" t="str">
        <f t="shared" ref="G317:G380" si="68">IF(D317="","",E317&amp;"-"&amp;TEXT(F317,"00"))</f>
        <v/>
      </c>
      <c r="H317" s="2" t="str">
        <f t="shared" si="61"/>
        <v/>
      </c>
      <c r="I317" s="4" t="str">
        <f t="shared" si="62"/>
        <v/>
      </c>
      <c r="J317" s="4" t="str">
        <f t="shared" si="63"/>
        <v/>
      </c>
      <c r="K317" s="4" t="str">
        <f t="shared" si="64"/>
        <v/>
      </c>
      <c r="L317" s="4" t="e">
        <f t="shared" si="59"/>
        <v>#N/A</v>
      </c>
      <c r="M317" s="4" t="e">
        <f t="shared" ca="1" si="60"/>
        <v>#N/A</v>
      </c>
    </row>
    <row r="318" spans="1:13" x14ac:dyDescent="0.25">
      <c r="A318" s="2" t="str">
        <f t="shared" si="56"/>
        <v/>
      </c>
      <c r="B318" s="2" t="str">
        <f t="shared" si="57"/>
        <v/>
      </c>
      <c r="C318" s="30" t="str">
        <f t="shared" si="58"/>
        <v/>
      </c>
      <c r="D318" s="2" t="str">
        <f t="shared" si="65"/>
        <v/>
      </c>
      <c r="E318" s="4" t="str">
        <f t="shared" si="66"/>
        <v/>
      </c>
      <c r="F318" s="4" t="str">
        <f t="shared" si="67"/>
        <v/>
      </c>
      <c r="G318" s="4" t="str">
        <f t="shared" si="68"/>
        <v/>
      </c>
      <c r="H318" s="2" t="str">
        <f t="shared" si="61"/>
        <v/>
      </c>
      <c r="I318" s="4" t="str">
        <f t="shared" si="62"/>
        <v/>
      </c>
      <c r="J318" s="4" t="str">
        <f t="shared" si="63"/>
        <v/>
      </c>
      <c r="K318" s="4" t="str">
        <f t="shared" si="64"/>
        <v/>
      </c>
      <c r="L318" s="4" t="e">
        <f t="shared" si="59"/>
        <v>#N/A</v>
      </c>
      <c r="M318" s="4" t="e">
        <f t="shared" ca="1" si="60"/>
        <v>#N/A</v>
      </c>
    </row>
    <row r="319" spans="1:13" x14ac:dyDescent="0.25">
      <c r="A319" s="2" t="str">
        <f t="shared" si="56"/>
        <v/>
      </c>
      <c r="B319" s="2" t="str">
        <f t="shared" si="57"/>
        <v/>
      </c>
      <c r="C319" s="30" t="str">
        <f t="shared" si="58"/>
        <v/>
      </c>
      <c r="D319" s="2" t="str">
        <f t="shared" si="65"/>
        <v/>
      </c>
      <c r="E319" s="4" t="str">
        <f t="shared" si="66"/>
        <v/>
      </c>
      <c r="F319" s="4" t="str">
        <f t="shared" si="67"/>
        <v/>
      </c>
      <c r="G319" s="4" t="str">
        <f t="shared" si="68"/>
        <v/>
      </c>
      <c r="H319" s="2" t="str">
        <f t="shared" si="61"/>
        <v/>
      </c>
      <c r="I319" s="4" t="str">
        <f t="shared" si="62"/>
        <v/>
      </c>
      <c r="J319" s="4" t="str">
        <f t="shared" si="63"/>
        <v/>
      </c>
      <c r="K319" s="4" t="str">
        <f t="shared" si="64"/>
        <v/>
      </c>
      <c r="L319" s="4" t="e">
        <f t="shared" si="59"/>
        <v>#N/A</v>
      </c>
      <c r="M319" s="4" t="e">
        <f t="shared" ca="1" si="60"/>
        <v>#N/A</v>
      </c>
    </row>
    <row r="320" spans="1:13" x14ac:dyDescent="0.25">
      <c r="A320" s="2" t="str">
        <f t="shared" si="56"/>
        <v/>
      </c>
      <c r="B320" s="2" t="str">
        <f t="shared" si="57"/>
        <v/>
      </c>
      <c r="C320" s="30" t="str">
        <f t="shared" si="58"/>
        <v/>
      </c>
      <c r="D320" s="2" t="str">
        <f t="shared" si="65"/>
        <v/>
      </c>
      <c r="E320" s="4" t="str">
        <f t="shared" si="66"/>
        <v/>
      </c>
      <c r="F320" s="4" t="str">
        <f t="shared" si="67"/>
        <v/>
      </c>
      <c r="G320" s="4" t="str">
        <f t="shared" si="68"/>
        <v/>
      </c>
      <c r="H320" s="2" t="str">
        <f t="shared" si="61"/>
        <v/>
      </c>
      <c r="I320" s="4" t="str">
        <f t="shared" si="62"/>
        <v/>
      </c>
      <c r="J320" s="4" t="str">
        <f t="shared" si="63"/>
        <v/>
      </c>
      <c r="K320" s="4" t="str">
        <f t="shared" si="64"/>
        <v/>
      </c>
      <c r="L320" s="4" t="e">
        <f t="shared" si="59"/>
        <v>#N/A</v>
      </c>
      <c r="M320" s="4" t="e">
        <f t="shared" ca="1" si="60"/>
        <v>#N/A</v>
      </c>
    </row>
    <row r="321" spans="1:13" x14ac:dyDescent="0.25">
      <c r="A321" s="2" t="str">
        <f t="shared" si="56"/>
        <v/>
      </c>
      <c r="B321" s="2" t="str">
        <f t="shared" si="57"/>
        <v/>
      </c>
      <c r="C321" s="30" t="str">
        <f t="shared" si="58"/>
        <v/>
      </c>
      <c r="D321" s="2" t="str">
        <f t="shared" si="65"/>
        <v/>
      </c>
      <c r="E321" s="4" t="str">
        <f t="shared" si="66"/>
        <v/>
      </c>
      <c r="F321" s="4" t="str">
        <f t="shared" si="67"/>
        <v/>
      </c>
      <c r="G321" s="4" t="str">
        <f t="shared" si="68"/>
        <v/>
      </c>
      <c r="H321" s="2" t="str">
        <f t="shared" si="61"/>
        <v/>
      </c>
      <c r="I321" s="4" t="str">
        <f t="shared" si="62"/>
        <v/>
      </c>
      <c r="J321" s="4" t="str">
        <f t="shared" si="63"/>
        <v/>
      </c>
      <c r="K321" s="4" t="str">
        <f t="shared" si="64"/>
        <v/>
      </c>
      <c r="L321" s="4" t="e">
        <f t="shared" si="59"/>
        <v>#N/A</v>
      </c>
      <c r="M321" s="4" t="e">
        <f t="shared" ca="1" si="60"/>
        <v>#N/A</v>
      </c>
    </row>
    <row r="322" spans="1:13" x14ac:dyDescent="0.25">
      <c r="A322" s="2" t="str">
        <f t="shared" ref="A322:A385" si="69">IF(AND(TRIM(INDEX(CompletedDateValues,ROW(A322)))&lt;&gt;"",INDEX(CompletedDateValues,ROW(A322))&gt;0),INT(INDEX(CompletedDateValues,ROW(A322))),"")</f>
        <v/>
      </c>
      <c r="B322" s="2" t="str">
        <f t="shared" ref="B322:B385" si="70">IF(AND(TRIM(INDEX(StartDateValues,ROW(A322)))&lt;&gt;"",INDEX(StartDateValues,ROW(A322))&gt;0),INT(INDEX(StartDateValues,ROW(A322))),"")</f>
        <v/>
      </c>
      <c r="C322" s="30" t="str">
        <f t="shared" ref="C322:C385" si="71">IF(AND(TRIM(INDEX(WorkTypeValues,ROW(A322)))&lt;&gt;"",INDEX(WorkTypeValues,ROW(A322))&gt;0),INDEX(WorkTypeValues,ROW(A322)),"")</f>
        <v/>
      </c>
      <c r="D322" s="2" t="str">
        <f t="shared" si="65"/>
        <v/>
      </c>
      <c r="E322" s="4" t="str">
        <f t="shared" si="66"/>
        <v/>
      </c>
      <c r="F322" s="4" t="str">
        <f t="shared" si="67"/>
        <v/>
      </c>
      <c r="G322" s="4" t="str">
        <f t="shared" si="68"/>
        <v/>
      </c>
      <c r="H322" s="2" t="str">
        <f t="shared" si="61"/>
        <v/>
      </c>
      <c r="I322" s="4" t="str">
        <f t="shared" si="62"/>
        <v/>
      </c>
      <c r="J322" s="4" t="str">
        <f t="shared" si="63"/>
        <v/>
      </c>
      <c r="K322" s="4" t="str">
        <f t="shared" si="64"/>
        <v/>
      </c>
      <c r="L322" s="4" t="e">
        <f t="shared" ref="L322:L385" si="72">IF(OR(A322="",B322=""),NA(),MAX(0,IF(A322-B322=0,SameDayCycleTimeSettingValue,A322-B322)))</f>
        <v>#N/A</v>
      </c>
      <c r="M322" s="4" t="e">
        <f t="shared" ref="M322:M385" ca="1" si="73">IF(OR(A322&lt;&gt;"",B322=""),NA(),MAX(0,IF(_xlfn.DAYS(NOW(),B322)=0,SameDayCycleTimeSettingValue,_xlfn.DAYS(NOW(),B322))))</f>
        <v>#N/A</v>
      </c>
    </row>
    <row r="323" spans="1:13" x14ac:dyDescent="0.25">
      <c r="A323" s="2" t="str">
        <f t="shared" si="69"/>
        <v/>
      </c>
      <c r="B323" s="2" t="str">
        <f t="shared" si="70"/>
        <v/>
      </c>
      <c r="C323" s="30" t="str">
        <f t="shared" si="71"/>
        <v/>
      </c>
      <c r="D323" s="2" t="str">
        <f t="shared" si="65"/>
        <v/>
      </c>
      <c r="E323" s="4" t="str">
        <f t="shared" si="66"/>
        <v/>
      </c>
      <c r="F323" s="4" t="str">
        <f t="shared" si="67"/>
        <v/>
      </c>
      <c r="G323" s="4" t="str">
        <f t="shared" si="68"/>
        <v/>
      </c>
      <c r="H323" s="2" t="str">
        <f t="shared" ref="H323:H386" si="74">IF(B323="","",B323 - (WEEKDAY(B323)-1))</f>
        <v/>
      </c>
      <c r="I323" s="4" t="str">
        <f t="shared" ref="I323:I386" si="75">IF(H323="", "",YEAR(H323))</f>
        <v/>
      </c>
      <c r="J323" s="4" t="str">
        <f t="shared" ref="J323:J386" si="76">IF(H323="","",WEEKNUM(H323))</f>
        <v/>
      </c>
      <c r="K323" s="4" t="str">
        <f t="shared" ref="K323:K386" si="77">IF(H323="","",I323&amp;"-"&amp;TEXT(J323,"00"))</f>
        <v/>
      </c>
      <c r="L323" s="4" t="e">
        <f t="shared" si="72"/>
        <v>#N/A</v>
      </c>
      <c r="M323" s="4" t="e">
        <f t="shared" ca="1" si="73"/>
        <v>#N/A</v>
      </c>
    </row>
    <row r="324" spans="1:13" x14ac:dyDescent="0.25">
      <c r="A324" s="2" t="str">
        <f t="shared" si="69"/>
        <v/>
      </c>
      <c r="B324" s="2" t="str">
        <f t="shared" si="70"/>
        <v/>
      </c>
      <c r="C324" s="30" t="str">
        <f t="shared" si="71"/>
        <v/>
      </c>
      <c r="D324" s="2" t="str">
        <f t="shared" si="65"/>
        <v/>
      </c>
      <c r="E324" s="4" t="str">
        <f t="shared" si="66"/>
        <v/>
      </c>
      <c r="F324" s="4" t="str">
        <f t="shared" si="67"/>
        <v/>
      </c>
      <c r="G324" s="4" t="str">
        <f t="shared" si="68"/>
        <v/>
      </c>
      <c r="H324" s="2" t="str">
        <f t="shared" si="74"/>
        <v/>
      </c>
      <c r="I324" s="4" t="str">
        <f t="shared" si="75"/>
        <v/>
      </c>
      <c r="J324" s="4" t="str">
        <f t="shared" si="76"/>
        <v/>
      </c>
      <c r="K324" s="4" t="str">
        <f t="shared" si="77"/>
        <v/>
      </c>
      <c r="L324" s="4" t="e">
        <f t="shared" si="72"/>
        <v>#N/A</v>
      </c>
      <c r="M324" s="4" t="e">
        <f t="shared" ca="1" si="73"/>
        <v>#N/A</v>
      </c>
    </row>
    <row r="325" spans="1:13" x14ac:dyDescent="0.25">
      <c r="A325" s="2" t="str">
        <f t="shared" si="69"/>
        <v/>
      </c>
      <c r="B325" s="2" t="str">
        <f t="shared" si="70"/>
        <v/>
      </c>
      <c r="C325" s="30" t="str">
        <f t="shared" si="71"/>
        <v/>
      </c>
      <c r="D325" s="2" t="str">
        <f t="shared" si="65"/>
        <v/>
      </c>
      <c r="E325" s="4" t="str">
        <f t="shared" si="66"/>
        <v/>
      </c>
      <c r="F325" s="4" t="str">
        <f t="shared" si="67"/>
        <v/>
      </c>
      <c r="G325" s="4" t="str">
        <f t="shared" si="68"/>
        <v/>
      </c>
      <c r="H325" s="2" t="str">
        <f t="shared" si="74"/>
        <v/>
      </c>
      <c r="I325" s="4" t="str">
        <f t="shared" si="75"/>
        <v/>
      </c>
      <c r="J325" s="4" t="str">
        <f t="shared" si="76"/>
        <v/>
      </c>
      <c r="K325" s="4" t="str">
        <f t="shared" si="77"/>
        <v/>
      </c>
      <c r="L325" s="4" t="e">
        <f t="shared" si="72"/>
        <v>#N/A</v>
      </c>
      <c r="M325" s="4" t="e">
        <f t="shared" ca="1" si="73"/>
        <v>#N/A</v>
      </c>
    </row>
    <row r="326" spans="1:13" x14ac:dyDescent="0.25">
      <c r="A326" s="2" t="str">
        <f t="shared" si="69"/>
        <v/>
      </c>
      <c r="B326" s="2" t="str">
        <f t="shared" si="70"/>
        <v/>
      </c>
      <c r="C326" s="30" t="str">
        <f t="shared" si="71"/>
        <v/>
      </c>
      <c r="D326" s="2" t="str">
        <f t="shared" si="65"/>
        <v/>
      </c>
      <c r="E326" s="4" t="str">
        <f t="shared" si="66"/>
        <v/>
      </c>
      <c r="F326" s="4" t="str">
        <f t="shared" si="67"/>
        <v/>
      </c>
      <c r="G326" s="4" t="str">
        <f t="shared" si="68"/>
        <v/>
      </c>
      <c r="H326" s="2" t="str">
        <f t="shared" si="74"/>
        <v/>
      </c>
      <c r="I326" s="4" t="str">
        <f t="shared" si="75"/>
        <v/>
      </c>
      <c r="J326" s="4" t="str">
        <f t="shared" si="76"/>
        <v/>
      </c>
      <c r="K326" s="4" t="str">
        <f t="shared" si="77"/>
        <v/>
      </c>
      <c r="L326" s="4" t="e">
        <f t="shared" si="72"/>
        <v>#N/A</v>
      </c>
      <c r="M326" s="4" t="e">
        <f t="shared" ca="1" si="73"/>
        <v>#N/A</v>
      </c>
    </row>
    <row r="327" spans="1:13" x14ac:dyDescent="0.25">
      <c r="A327" s="2" t="str">
        <f t="shared" si="69"/>
        <v/>
      </c>
      <c r="B327" s="2" t="str">
        <f t="shared" si="70"/>
        <v/>
      </c>
      <c r="C327" s="30" t="str">
        <f t="shared" si="71"/>
        <v/>
      </c>
      <c r="D327" s="2" t="str">
        <f t="shared" si="65"/>
        <v/>
      </c>
      <c r="E327" s="4" t="str">
        <f t="shared" si="66"/>
        <v/>
      </c>
      <c r="F327" s="4" t="str">
        <f t="shared" si="67"/>
        <v/>
      </c>
      <c r="G327" s="4" t="str">
        <f t="shared" si="68"/>
        <v/>
      </c>
      <c r="H327" s="2" t="str">
        <f t="shared" si="74"/>
        <v/>
      </c>
      <c r="I327" s="4" t="str">
        <f t="shared" si="75"/>
        <v/>
      </c>
      <c r="J327" s="4" t="str">
        <f t="shared" si="76"/>
        <v/>
      </c>
      <c r="K327" s="4" t="str">
        <f t="shared" si="77"/>
        <v/>
      </c>
      <c r="L327" s="4" t="e">
        <f t="shared" si="72"/>
        <v>#N/A</v>
      </c>
      <c r="M327" s="4" t="e">
        <f t="shared" ca="1" si="73"/>
        <v>#N/A</v>
      </c>
    </row>
    <row r="328" spans="1:13" x14ac:dyDescent="0.25">
      <c r="A328" s="2" t="str">
        <f t="shared" si="69"/>
        <v/>
      </c>
      <c r="B328" s="2" t="str">
        <f t="shared" si="70"/>
        <v/>
      </c>
      <c r="C328" s="30" t="str">
        <f t="shared" si="71"/>
        <v/>
      </c>
      <c r="D328" s="2" t="str">
        <f t="shared" si="65"/>
        <v/>
      </c>
      <c r="E328" s="4" t="str">
        <f t="shared" si="66"/>
        <v/>
      </c>
      <c r="F328" s="4" t="str">
        <f t="shared" si="67"/>
        <v/>
      </c>
      <c r="G328" s="4" t="str">
        <f t="shared" si="68"/>
        <v/>
      </c>
      <c r="H328" s="2" t="str">
        <f t="shared" si="74"/>
        <v/>
      </c>
      <c r="I328" s="4" t="str">
        <f t="shared" si="75"/>
        <v/>
      </c>
      <c r="J328" s="4" t="str">
        <f t="shared" si="76"/>
        <v/>
      </c>
      <c r="K328" s="4" t="str">
        <f t="shared" si="77"/>
        <v/>
      </c>
      <c r="L328" s="4" t="e">
        <f t="shared" si="72"/>
        <v>#N/A</v>
      </c>
      <c r="M328" s="4" t="e">
        <f t="shared" ca="1" si="73"/>
        <v>#N/A</v>
      </c>
    </row>
    <row r="329" spans="1:13" x14ac:dyDescent="0.25">
      <c r="A329" s="2" t="str">
        <f t="shared" si="69"/>
        <v/>
      </c>
      <c r="B329" s="2" t="str">
        <f t="shared" si="70"/>
        <v/>
      </c>
      <c r="C329" s="30" t="str">
        <f t="shared" si="71"/>
        <v/>
      </c>
      <c r="D329" s="2" t="str">
        <f t="shared" si="65"/>
        <v/>
      </c>
      <c r="E329" s="4" t="str">
        <f t="shared" si="66"/>
        <v/>
      </c>
      <c r="F329" s="4" t="str">
        <f t="shared" si="67"/>
        <v/>
      </c>
      <c r="G329" s="4" t="str">
        <f t="shared" si="68"/>
        <v/>
      </c>
      <c r="H329" s="2" t="str">
        <f t="shared" si="74"/>
        <v/>
      </c>
      <c r="I329" s="4" t="str">
        <f t="shared" si="75"/>
        <v/>
      </c>
      <c r="J329" s="4" t="str">
        <f t="shared" si="76"/>
        <v/>
      </c>
      <c r="K329" s="4" t="str">
        <f t="shared" si="77"/>
        <v/>
      </c>
      <c r="L329" s="4" t="e">
        <f t="shared" si="72"/>
        <v>#N/A</v>
      </c>
      <c r="M329" s="4" t="e">
        <f t="shared" ca="1" si="73"/>
        <v>#N/A</v>
      </c>
    </row>
    <row r="330" spans="1:13" x14ac:dyDescent="0.25">
      <c r="A330" s="2" t="str">
        <f t="shared" si="69"/>
        <v/>
      </c>
      <c r="B330" s="2" t="str">
        <f t="shared" si="70"/>
        <v/>
      </c>
      <c r="C330" s="30" t="str">
        <f t="shared" si="71"/>
        <v/>
      </c>
      <c r="D330" s="2" t="str">
        <f t="shared" si="65"/>
        <v/>
      </c>
      <c r="E330" s="4" t="str">
        <f t="shared" si="66"/>
        <v/>
      </c>
      <c r="F330" s="4" t="str">
        <f t="shared" si="67"/>
        <v/>
      </c>
      <c r="G330" s="4" t="str">
        <f t="shared" si="68"/>
        <v/>
      </c>
      <c r="H330" s="2" t="str">
        <f t="shared" si="74"/>
        <v/>
      </c>
      <c r="I330" s="4" t="str">
        <f t="shared" si="75"/>
        <v/>
      </c>
      <c r="J330" s="4" t="str">
        <f t="shared" si="76"/>
        <v/>
      </c>
      <c r="K330" s="4" t="str">
        <f t="shared" si="77"/>
        <v/>
      </c>
      <c r="L330" s="4" t="e">
        <f t="shared" si="72"/>
        <v>#N/A</v>
      </c>
      <c r="M330" s="4" t="e">
        <f t="shared" ca="1" si="73"/>
        <v>#N/A</v>
      </c>
    </row>
    <row r="331" spans="1:13" x14ac:dyDescent="0.25">
      <c r="A331" s="2" t="str">
        <f t="shared" si="69"/>
        <v/>
      </c>
      <c r="B331" s="2" t="str">
        <f t="shared" si="70"/>
        <v/>
      </c>
      <c r="C331" s="30" t="str">
        <f t="shared" si="71"/>
        <v/>
      </c>
      <c r="D331" s="2" t="str">
        <f t="shared" si="65"/>
        <v/>
      </c>
      <c r="E331" s="4" t="str">
        <f t="shared" si="66"/>
        <v/>
      </c>
      <c r="F331" s="4" t="str">
        <f t="shared" si="67"/>
        <v/>
      </c>
      <c r="G331" s="4" t="str">
        <f t="shared" si="68"/>
        <v/>
      </c>
      <c r="H331" s="2" t="str">
        <f t="shared" si="74"/>
        <v/>
      </c>
      <c r="I331" s="4" t="str">
        <f t="shared" si="75"/>
        <v/>
      </c>
      <c r="J331" s="4" t="str">
        <f t="shared" si="76"/>
        <v/>
      </c>
      <c r="K331" s="4" t="str">
        <f t="shared" si="77"/>
        <v/>
      </c>
      <c r="L331" s="4" t="e">
        <f t="shared" si="72"/>
        <v>#N/A</v>
      </c>
      <c r="M331" s="4" t="e">
        <f t="shared" ca="1" si="73"/>
        <v>#N/A</v>
      </c>
    </row>
    <row r="332" spans="1:13" x14ac:dyDescent="0.25">
      <c r="A332" s="2" t="str">
        <f t="shared" si="69"/>
        <v/>
      </c>
      <c r="B332" s="2" t="str">
        <f t="shared" si="70"/>
        <v/>
      </c>
      <c r="C332" s="30" t="str">
        <f t="shared" si="71"/>
        <v/>
      </c>
      <c r="D332" s="2" t="str">
        <f t="shared" si="65"/>
        <v/>
      </c>
      <c r="E332" s="4" t="str">
        <f t="shared" si="66"/>
        <v/>
      </c>
      <c r="F332" s="4" t="str">
        <f t="shared" si="67"/>
        <v/>
      </c>
      <c r="G332" s="4" t="str">
        <f t="shared" si="68"/>
        <v/>
      </c>
      <c r="H332" s="2" t="str">
        <f t="shared" si="74"/>
        <v/>
      </c>
      <c r="I332" s="4" t="str">
        <f t="shared" si="75"/>
        <v/>
      </c>
      <c r="J332" s="4" t="str">
        <f t="shared" si="76"/>
        <v/>
      </c>
      <c r="K332" s="4" t="str">
        <f t="shared" si="77"/>
        <v/>
      </c>
      <c r="L332" s="4" t="e">
        <f t="shared" si="72"/>
        <v>#N/A</v>
      </c>
      <c r="M332" s="4" t="e">
        <f t="shared" ca="1" si="73"/>
        <v>#N/A</v>
      </c>
    </row>
    <row r="333" spans="1:13" x14ac:dyDescent="0.25">
      <c r="A333" s="2" t="str">
        <f t="shared" si="69"/>
        <v/>
      </c>
      <c r="B333" s="2" t="str">
        <f t="shared" si="70"/>
        <v/>
      </c>
      <c r="C333" s="30" t="str">
        <f t="shared" si="71"/>
        <v/>
      </c>
      <c r="D333" s="2" t="str">
        <f t="shared" si="65"/>
        <v/>
      </c>
      <c r="E333" s="4" t="str">
        <f t="shared" si="66"/>
        <v/>
      </c>
      <c r="F333" s="4" t="str">
        <f t="shared" si="67"/>
        <v/>
      </c>
      <c r="G333" s="4" t="str">
        <f t="shared" si="68"/>
        <v/>
      </c>
      <c r="H333" s="2" t="str">
        <f t="shared" si="74"/>
        <v/>
      </c>
      <c r="I333" s="4" t="str">
        <f t="shared" si="75"/>
        <v/>
      </c>
      <c r="J333" s="4" t="str">
        <f t="shared" si="76"/>
        <v/>
      </c>
      <c r="K333" s="4" t="str">
        <f t="shared" si="77"/>
        <v/>
      </c>
      <c r="L333" s="4" t="e">
        <f t="shared" si="72"/>
        <v>#N/A</v>
      </c>
      <c r="M333" s="4" t="e">
        <f t="shared" ca="1" si="73"/>
        <v>#N/A</v>
      </c>
    </row>
    <row r="334" spans="1:13" x14ac:dyDescent="0.25">
      <c r="A334" s="2" t="str">
        <f t="shared" si="69"/>
        <v/>
      </c>
      <c r="B334" s="2" t="str">
        <f t="shared" si="70"/>
        <v/>
      </c>
      <c r="C334" s="30" t="str">
        <f t="shared" si="71"/>
        <v/>
      </c>
      <c r="D334" s="2" t="str">
        <f t="shared" si="65"/>
        <v/>
      </c>
      <c r="E334" s="4" t="str">
        <f t="shared" si="66"/>
        <v/>
      </c>
      <c r="F334" s="4" t="str">
        <f t="shared" si="67"/>
        <v/>
      </c>
      <c r="G334" s="4" t="str">
        <f t="shared" si="68"/>
        <v/>
      </c>
      <c r="H334" s="2" t="str">
        <f t="shared" si="74"/>
        <v/>
      </c>
      <c r="I334" s="4" t="str">
        <f t="shared" si="75"/>
        <v/>
      </c>
      <c r="J334" s="4" t="str">
        <f t="shared" si="76"/>
        <v/>
      </c>
      <c r="K334" s="4" t="str">
        <f t="shared" si="77"/>
        <v/>
      </c>
      <c r="L334" s="4" t="e">
        <f t="shared" si="72"/>
        <v>#N/A</v>
      </c>
      <c r="M334" s="4" t="e">
        <f t="shared" ca="1" si="73"/>
        <v>#N/A</v>
      </c>
    </row>
    <row r="335" spans="1:13" x14ac:dyDescent="0.25">
      <c r="A335" s="2" t="str">
        <f t="shared" si="69"/>
        <v/>
      </c>
      <c r="B335" s="2" t="str">
        <f t="shared" si="70"/>
        <v/>
      </c>
      <c r="C335" s="30" t="str">
        <f t="shared" si="71"/>
        <v/>
      </c>
      <c r="D335" s="2" t="str">
        <f t="shared" si="65"/>
        <v/>
      </c>
      <c r="E335" s="4" t="str">
        <f t="shared" si="66"/>
        <v/>
      </c>
      <c r="F335" s="4" t="str">
        <f t="shared" si="67"/>
        <v/>
      </c>
      <c r="G335" s="4" t="str">
        <f t="shared" si="68"/>
        <v/>
      </c>
      <c r="H335" s="2" t="str">
        <f t="shared" si="74"/>
        <v/>
      </c>
      <c r="I335" s="4" t="str">
        <f t="shared" si="75"/>
        <v/>
      </c>
      <c r="J335" s="4" t="str">
        <f t="shared" si="76"/>
        <v/>
      </c>
      <c r="K335" s="4" t="str">
        <f t="shared" si="77"/>
        <v/>
      </c>
      <c r="L335" s="4" t="e">
        <f t="shared" si="72"/>
        <v>#N/A</v>
      </c>
      <c r="M335" s="4" t="e">
        <f t="shared" ca="1" si="73"/>
        <v>#N/A</v>
      </c>
    </row>
    <row r="336" spans="1:13" x14ac:dyDescent="0.25">
      <c r="A336" s="2" t="str">
        <f t="shared" si="69"/>
        <v/>
      </c>
      <c r="B336" s="2" t="str">
        <f t="shared" si="70"/>
        <v/>
      </c>
      <c r="C336" s="30" t="str">
        <f t="shared" si="71"/>
        <v/>
      </c>
      <c r="D336" s="2" t="str">
        <f t="shared" si="65"/>
        <v/>
      </c>
      <c r="E336" s="4" t="str">
        <f t="shared" si="66"/>
        <v/>
      </c>
      <c r="F336" s="4" t="str">
        <f t="shared" si="67"/>
        <v/>
      </c>
      <c r="G336" s="4" t="str">
        <f t="shared" si="68"/>
        <v/>
      </c>
      <c r="H336" s="2" t="str">
        <f t="shared" si="74"/>
        <v/>
      </c>
      <c r="I336" s="4" t="str">
        <f t="shared" si="75"/>
        <v/>
      </c>
      <c r="J336" s="4" t="str">
        <f t="shared" si="76"/>
        <v/>
      </c>
      <c r="K336" s="4" t="str">
        <f t="shared" si="77"/>
        <v/>
      </c>
      <c r="L336" s="4" t="e">
        <f t="shared" si="72"/>
        <v>#N/A</v>
      </c>
      <c r="M336" s="4" t="e">
        <f t="shared" ca="1" si="73"/>
        <v>#N/A</v>
      </c>
    </row>
    <row r="337" spans="1:13" x14ac:dyDescent="0.25">
      <c r="A337" s="2" t="str">
        <f t="shared" si="69"/>
        <v/>
      </c>
      <c r="B337" s="2" t="str">
        <f t="shared" si="70"/>
        <v/>
      </c>
      <c r="C337" s="30" t="str">
        <f t="shared" si="71"/>
        <v/>
      </c>
      <c r="D337" s="2" t="str">
        <f t="shared" si="65"/>
        <v/>
      </c>
      <c r="E337" s="4" t="str">
        <f t="shared" si="66"/>
        <v/>
      </c>
      <c r="F337" s="4" t="str">
        <f t="shared" si="67"/>
        <v/>
      </c>
      <c r="G337" s="4" t="str">
        <f t="shared" si="68"/>
        <v/>
      </c>
      <c r="H337" s="2" t="str">
        <f t="shared" si="74"/>
        <v/>
      </c>
      <c r="I337" s="4" t="str">
        <f t="shared" si="75"/>
        <v/>
      </c>
      <c r="J337" s="4" t="str">
        <f t="shared" si="76"/>
        <v/>
      </c>
      <c r="K337" s="4" t="str">
        <f t="shared" si="77"/>
        <v/>
      </c>
      <c r="L337" s="4" t="e">
        <f t="shared" si="72"/>
        <v>#N/A</v>
      </c>
      <c r="M337" s="4" t="e">
        <f t="shared" ca="1" si="73"/>
        <v>#N/A</v>
      </c>
    </row>
    <row r="338" spans="1:13" x14ac:dyDescent="0.25">
      <c r="A338" s="2" t="str">
        <f t="shared" si="69"/>
        <v/>
      </c>
      <c r="B338" s="2" t="str">
        <f t="shared" si="70"/>
        <v/>
      </c>
      <c r="C338" s="30" t="str">
        <f t="shared" si="71"/>
        <v/>
      </c>
      <c r="D338" s="2" t="str">
        <f t="shared" si="65"/>
        <v/>
      </c>
      <c r="E338" s="4" t="str">
        <f t="shared" si="66"/>
        <v/>
      </c>
      <c r="F338" s="4" t="str">
        <f t="shared" si="67"/>
        <v/>
      </c>
      <c r="G338" s="4" t="str">
        <f t="shared" si="68"/>
        <v/>
      </c>
      <c r="H338" s="2" t="str">
        <f t="shared" si="74"/>
        <v/>
      </c>
      <c r="I338" s="4" t="str">
        <f t="shared" si="75"/>
        <v/>
      </c>
      <c r="J338" s="4" t="str">
        <f t="shared" si="76"/>
        <v/>
      </c>
      <c r="K338" s="4" t="str">
        <f t="shared" si="77"/>
        <v/>
      </c>
      <c r="L338" s="4" t="e">
        <f t="shared" si="72"/>
        <v>#N/A</v>
      </c>
      <c r="M338" s="4" t="e">
        <f t="shared" ca="1" si="73"/>
        <v>#N/A</v>
      </c>
    </row>
    <row r="339" spans="1:13" x14ac:dyDescent="0.25">
      <c r="A339" s="2" t="str">
        <f t="shared" si="69"/>
        <v/>
      </c>
      <c r="B339" s="2" t="str">
        <f t="shared" si="70"/>
        <v/>
      </c>
      <c r="C339" s="30" t="str">
        <f t="shared" si="71"/>
        <v/>
      </c>
      <c r="D339" s="2" t="str">
        <f t="shared" si="65"/>
        <v/>
      </c>
      <c r="E339" s="4" t="str">
        <f t="shared" si="66"/>
        <v/>
      </c>
      <c r="F339" s="4" t="str">
        <f t="shared" si="67"/>
        <v/>
      </c>
      <c r="G339" s="4" t="str">
        <f t="shared" si="68"/>
        <v/>
      </c>
      <c r="H339" s="2" t="str">
        <f t="shared" si="74"/>
        <v/>
      </c>
      <c r="I339" s="4" t="str">
        <f t="shared" si="75"/>
        <v/>
      </c>
      <c r="J339" s="4" t="str">
        <f t="shared" si="76"/>
        <v/>
      </c>
      <c r="K339" s="4" t="str">
        <f t="shared" si="77"/>
        <v/>
      </c>
      <c r="L339" s="4" t="e">
        <f t="shared" si="72"/>
        <v>#N/A</v>
      </c>
      <c r="M339" s="4" t="e">
        <f t="shared" ca="1" si="73"/>
        <v>#N/A</v>
      </c>
    </row>
    <row r="340" spans="1:13" x14ac:dyDescent="0.25">
      <c r="A340" s="2" t="str">
        <f t="shared" si="69"/>
        <v/>
      </c>
      <c r="B340" s="2" t="str">
        <f t="shared" si="70"/>
        <v/>
      </c>
      <c r="C340" s="30" t="str">
        <f t="shared" si="71"/>
        <v/>
      </c>
      <c r="D340" s="2" t="str">
        <f t="shared" si="65"/>
        <v/>
      </c>
      <c r="E340" s="4" t="str">
        <f t="shared" si="66"/>
        <v/>
      </c>
      <c r="F340" s="4" t="str">
        <f t="shared" si="67"/>
        <v/>
      </c>
      <c r="G340" s="4" t="str">
        <f t="shared" si="68"/>
        <v/>
      </c>
      <c r="H340" s="2" t="str">
        <f t="shared" si="74"/>
        <v/>
      </c>
      <c r="I340" s="4" t="str">
        <f t="shared" si="75"/>
        <v/>
      </c>
      <c r="J340" s="4" t="str">
        <f t="shared" si="76"/>
        <v/>
      </c>
      <c r="K340" s="4" t="str">
        <f t="shared" si="77"/>
        <v/>
      </c>
      <c r="L340" s="4" t="e">
        <f t="shared" si="72"/>
        <v>#N/A</v>
      </c>
      <c r="M340" s="4" t="e">
        <f t="shared" ca="1" si="73"/>
        <v>#N/A</v>
      </c>
    </row>
    <row r="341" spans="1:13" x14ac:dyDescent="0.25">
      <c r="A341" s="2" t="str">
        <f t="shared" si="69"/>
        <v/>
      </c>
      <c r="B341" s="2" t="str">
        <f t="shared" si="70"/>
        <v/>
      </c>
      <c r="C341" s="30" t="str">
        <f t="shared" si="71"/>
        <v/>
      </c>
      <c r="D341" s="2" t="str">
        <f t="shared" si="65"/>
        <v/>
      </c>
      <c r="E341" s="4" t="str">
        <f t="shared" si="66"/>
        <v/>
      </c>
      <c r="F341" s="4" t="str">
        <f t="shared" si="67"/>
        <v/>
      </c>
      <c r="G341" s="4" t="str">
        <f t="shared" si="68"/>
        <v/>
      </c>
      <c r="H341" s="2" t="str">
        <f t="shared" si="74"/>
        <v/>
      </c>
      <c r="I341" s="4" t="str">
        <f t="shared" si="75"/>
        <v/>
      </c>
      <c r="J341" s="4" t="str">
        <f t="shared" si="76"/>
        <v/>
      </c>
      <c r="K341" s="4" t="str">
        <f t="shared" si="77"/>
        <v/>
      </c>
      <c r="L341" s="4" t="e">
        <f t="shared" si="72"/>
        <v>#N/A</v>
      </c>
      <c r="M341" s="4" t="e">
        <f t="shared" ca="1" si="73"/>
        <v>#N/A</v>
      </c>
    </row>
    <row r="342" spans="1:13" x14ac:dyDescent="0.25">
      <c r="A342" s="2" t="str">
        <f t="shared" si="69"/>
        <v/>
      </c>
      <c r="B342" s="2" t="str">
        <f t="shared" si="70"/>
        <v/>
      </c>
      <c r="C342" s="30" t="str">
        <f t="shared" si="71"/>
        <v/>
      </c>
      <c r="D342" s="2" t="str">
        <f t="shared" si="65"/>
        <v/>
      </c>
      <c r="E342" s="4" t="str">
        <f t="shared" si="66"/>
        <v/>
      </c>
      <c r="F342" s="4" t="str">
        <f t="shared" si="67"/>
        <v/>
      </c>
      <c r="G342" s="4" t="str">
        <f t="shared" si="68"/>
        <v/>
      </c>
      <c r="H342" s="2" t="str">
        <f t="shared" si="74"/>
        <v/>
      </c>
      <c r="I342" s="4" t="str">
        <f t="shared" si="75"/>
        <v/>
      </c>
      <c r="J342" s="4" t="str">
        <f t="shared" si="76"/>
        <v/>
      </c>
      <c r="K342" s="4" t="str">
        <f t="shared" si="77"/>
        <v/>
      </c>
      <c r="L342" s="4" t="e">
        <f t="shared" si="72"/>
        <v>#N/A</v>
      </c>
      <c r="M342" s="4" t="e">
        <f t="shared" ca="1" si="73"/>
        <v>#N/A</v>
      </c>
    </row>
    <row r="343" spans="1:13" x14ac:dyDescent="0.25">
      <c r="A343" s="2" t="str">
        <f t="shared" si="69"/>
        <v/>
      </c>
      <c r="B343" s="2" t="str">
        <f t="shared" si="70"/>
        <v/>
      </c>
      <c r="C343" s="30" t="str">
        <f t="shared" si="71"/>
        <v/>
      </c>
      <c r="D343" s="2" t="str">
        <f t="shared" si="65"/>
        <v/>
      </c>
      <c r="E343" s="4" t="str">
        <f t="shared" si="66"/>
        <v/>
      </c>
      <c r="F343" s="4" t="str">
        <f t="shared" si="67"/>
        <v/>
      </c>
      <c r="G343" s="4" t="str">
        <f t="shared" si="68"/>
        <v/>
      </c>
      <c r="H343" s="2" t="str">
        <f t="shared" si="74"/>
        <v/>
      </c>
      <c r="I343" s="4" t="str">
        <f t="shared" si="75"/>
        <v/>
      </c>
      <c r="J343" s="4" t="str">
        <f t="shared" si="76"/>
        <v/>
      </c>
      <c r="K343" s="4" t="str">
        <f t="shared" si="77"/>
        <v/>
      </c>
      <c r="L343" s="4" t="e">
        <f t="shared" si="72"/>
        <v>#N/A</v>
      </c>
      <c r="M343" s="4" t="e">
        <f t="shared" ca="1" si="73"/>
        <v>#N/A</v>
      </c>
    </row>
    <row r="344" spans="1:13" x14ac:dyDescent="0.25">
      <c r="A344" s="2" t="str">
        <f t="shared" si="69"/>
        <v/>
      </c>
      <c r="B344" s="2" t="str">
        <f t="shared" si="70"/>
        <v/>
      </c>
      <c r="C344" s="30" t="str">
        <f t="shared" si="71"/>
        <v/>
      </c>
      <c r="D344" s="2" t="str">
        <f t="shared" si="65"/>
        <v/>
      </c>
      <c r="E344" s="4" t="str">
        <f t="shared" si="66"/>
        <v/>
      </c>
      <c r="F344" s="4" t="str">
        <f t="shared" si="67"/>
        <v/>
      </c>
      <c r="G344" s="4" t="str">
        <f t="shared" si="68"/>
        <v/>
      </c>
      <c r="H344" s="2" t="str">
        <f t="shared" si="74"/>
        <v/>
      </c>
      <c r="I344" s="4" t="str">
        <f t="shared" si="75"/>
        <v/>
      </c>
      <c r="J344" s="4" t="str">
        <f t="shared" si="76"/>
        <v/>
      </c>
      <c r="K344" s="4" t="str">
        <f t="shared" si="77"/>
        <v/>
      </c>
      <c r="L344" s="4" t="e">
        <f t="shared" si="72"/>
        <v>#N/A</v>
      </c>
      <c r="M344" s="4" t="e">
        <f t="shared" ca="1" si="73"/>
        <v>#N/A</v>
      </c>
    </row>
    <row r="345" spans="1:13" x14ac:dyDescent="0.25">
      <c r="A345" s="2" t="str">
        <f t="shared" si="69"/>
        <v/>
      </c>
      <c r="B345" s="2" t="str">
        <f t="shared" si="70"/>
        <v/>
      </c>
      <c r="C345" s="30" t="str">
        <f t="shared" si="71"/>
        <v/>
      </c>
      <c r="D345" s="2" t="str">
        <f t="shared" si="65"/>
        <v/>
      </c>
      <c r="E345" s="4" t="str">
        <f t="shared" si="66"/>
        <v/>
      </c>
      <c r="F345" s="4" t="str">
        <f t="shared" si="67"/>
        <v/>
      </c>
      <c r="G345" s="4" t="str">
        <f t="shared" si="68"/>
        <v/>
      </c>
      <c r="H345" s="2" t="str">
        <f t="shared" si="74"/>
        <v/>
      </c>
      <c r="I345" s="4" t="str">
        <f t="shared" si="75"/>
        <v/>
      </c>
      <c r="J345" s="4" t="str">
        <f t="shared" si="76"/>
        <v/>
      </c>
      <c r="K345" s="4" t="str">
        <f t="shared" si="77"/>
        <v/>
      </c>
      <c r="L345" s="4" t="e">
        <f t="shared" si="72"/>
        <v>#N/A</v>
      </c>
      <c r="M345" s="4" t="e">
        <f t="shared" ca="1" si="73"/>
        <v>#N/A</v>
      </c>
    </row>
    <row r="346" spans="1:13" x14ac:dyDescent="0.25">
      <c r="A346" s="2" t="str">
        <f t="shared" si="69"/>
        <v/>
      </c>
      <c r="B346" s="2" t="str">
        <f t="shared" si="70"/>
        <v/>
      </c>
      <c r="C346" s="30" t="str">
        <f t="shared" si="71"/>
        <v/>
      </c>
      <c r="D346" s="2" t="str">
        <f t="shared" si="65"/>
        <v/>
      </c>
      <c r="E346" s="4" t="str">
        <f t="shared" si="66"/>
        <v/>
      </c>
      <c r="F346" s="4" t="str">
        <f t="shared" si="67"/>
        <v/>
      </c>
      <c r="G346" s="4" t="str">
        <f t="shared" si="68"/>
        <v/>
      </c>
      <c r="H346" s="2" t="str">
        <f t="shared" si="74"/>
        <v/>
      </c>
      <c r="I346" s="4" t="str">
        <f t="shared" si="75"/>
        <v/>
      </c>
      <c r="J346" s="4" t="str">
        <f t="shared" si="76"/>
        <v/>
      </c>
      <c r="K346" s="4" t="str">
        <f t="shared" si="77"/>
        <v/>
      </c>
      <c r="L346" s="4" t="e">
        <f t="shared" si="72"/>
        <v>#N/A</v>
      </c>
      <c r="M346" s="4" t="e">
        <f t="shared" ca="1" si="73"/>
        <v>#N/A</v>
      </c>
    </row>
    <row r="347" spans="1:13" x14ac:dyDescent="0.25">
      <c r="A347" s="2" t="str">
        <f t="shared" si="69"/>
        <v/>
      </c>
      <c r="B347" s="2" t="str">
        <f t="shared" si="70"/>
        <v/>
      </c>
      <c r="C347" s="30" t="str">
        <f t="shared" si="71"/>
        <v/>
      </c>
      <c r="D347" s="2" t="str">
        <f t="shared" si="65"/>
        <v/>
      </c>
      <c r="E347" s="4" t="str">
        <f t="shared" si="66"/>
        <v/>
      </c>
      <c r="F347" s="4" t="str">
        <f t="shared" si="67"/>
        <v/>
      </c>
      <c r="G347" s="4" t="str">
        <f t="shared" si="68"/>
        <v/>
      </c>
      <c r="H347" s="2" t="str">
        <f t="shared" si="74"/>
        <v/>
      </c>
      <c r="I347" s="4" t="str">
        <f t="shared" si="75"/>
        <v/>
      </c>
      <c r="J347" s="4" t="str">
        <f t="shared" si="76"/>
        <v/>
      </c>
      <c r="K347" s="4" t="str">
        <f t="shared" si="77"/>
        <v/>
      </c>
      <c r="L347" s="4" t="e">
        <f t="shared" si="72"/>
        <v>#N/A</v>
      </c>
      <c r="M347" s="4" t="e">
        <f t="shared" ca="1" si="73"/>
        <v>#N/A</v>
      </c>
    </row>
    <row r="348" spans="1:13" x14ac:dyDescent="0.25">
      <c r="A348" s="2" t="str">
        <f t="shared" si="69"/>
        <v/>
      </c>
      <c r="B348" s="2" t="str">
        <f t="shared" si="70"/>
        <v/>
      </c>
      <c r="C348" s="30" t="str">
        <f t="shared" si="71"/>
        <v/>
      </c>
      <c r="D348" s="2" t="str">
        <f t="shared" si="65"/>
        <v/>
      </c>
      <c r="E348" s="4" t="str">
        <f t="shared" si="66"/>
        <v/>
      </c>
      <c r="F348" s="4" t="str">
        <f t="shared" si="67"/>
        <v/>
      </c>
      <c r="G348" s="4" t="str">
        <f t="shared" si="68"/>
        <v/>
      </c>
      <c r="H348" s="2" t="str">
        <f t="shared" si="74"/>
        <v/>
      </c>
      <c r="I348" s="4" t="str">
        <f t="shared" si="75"/>
        <v/>
      </c>
      <c r="J348" s="4" t="str">
        <f t="shared" si="76"/>
        <v/>
      </c>
      <c r="K348" s="4" t="str">
        <f t="shared" si="77"/>
        <v/>
      </c>
      <c r="L348" s="4" t="e">
        <f t="shared" si="72"/>
        <v>#N/A</v>
      </c>
      <c r="M348" s="4" t="e">
        <f t="shared" ca="1" si="73"/>
        <v>#N/A</v>
      </c>
    </row>
    <row r="349" spans="1:13" x14ac:dyDescent="0.25">
      <c r="A349" s="2" t="str">
        <f t="shared" si="69"/>
        <v/>
      </c>
      <c r="B349" s="2" t="str">
        <f t="shared" si="70"/>
        <v/>
      </c>
      <c r="C349" s="30" t="str">
        <f t="shared" si="71"/>
        <v/>
      </c>
      <c r="D349" s="2" t="str">
        <f t="shared" si="65"/>
        <v/>
      </c>
      <c r="E349" s="4" t="str">
        <f t="shared" si="66"/>
        <v/>
      </c>
      <c r="F349" s="4" t="str">
        <f t="shared" si="67"/>
        <v/>
      </c>
      <c r="G349" s="4" t="str">
        <f t="shared" si="68"/>
        <v/>
      </c>
      <c r="H349" s="2" t="str">
        <f t="shared" si="74"/>
        <v/>
      </c>
      <c r="I349" s="4" t="str">
        <f t="shared" si="75"/>
        <v/>
      </c>
      <c r="J349" s="4" t="str">
        <f t="shared" si="76"/>
        <v/>
      </c>
      <c r="K349" s="4" t="str">
        <f t="shared" si="77"/>
        <v/>
      </c>
      <c r="L349" s="4" t="e">
        <f t="shared" si="72"/>
        <v>#N/A</v>
      </c>
      <c r="M349" s="4" t="e">
        <f t="shared" ca="1" si="73"/>
        <v>#N/A</v>
      </c>
    </row>
    <row r="350" spans="1:13" x14ac:dyDescent="0.25">
      <c r="A350" s="2" t="str">
        <f t="shared" si="69"/>
        <v/>
      </c>
      <c r="B350" s="2" t="str">
        <f t="shared" si="70"/>
        <v/>
      </c>
      <c r="C350" s="30" t="str">
        <f t="shared" si="71"/>
        <v/>
      </c>
      <c r="D350" s="2" t="str">
        <f t="shared" si="65"/>
        <v/>
      </c>
      <c r="E350" s="4" t="str">
        <f t="shared" si="66"/>
        <v/>
      </c>
      <c r="F350" s="4" t="str">
        <f t="shared" si="67"/>
        <v/>
      </c>
      <c r="G350" s="4" t="str">
        <f t="shared" si="68"/>
        <v/>
      </c>
      <c r="H350" s="2" t="str">
        <f t="shared" si="74"/>
        <v/>
      </c>
      <c r="I350" s="4" t="str">
        <f t="shared" si="75"/>
        <v/>
      </c>
      <c r="J350" s="4" t="str">
        <f t="shared" si="76"/>
        <v/>
      </c>
      <c r="K350" s="4" t="str">
        <f t="shared" si="77"/>
        <v/>
      </c>
      <c r="L350" s="4" t="e">
        <f t="shared" si="72"/>
        <v>#N/A</v>
      </c>
      <c r="M350" s="4" t="e">
        <f t="shared" ca="1" si="73"/>
        <v>#N/A</v>
      </c>
    </row>
    <row r="351" spans="1:13" x14ac:dyDescent="0.25">
      <c r="A351" s="2" t="str">
        <f t="shared" si="69"/>
        <v/>
      </c>
      <c r="B351" s="2" t="str">
        <f t="shared" si="70"/>
        <v/>
      </c>
      <c r="C351" s="30" t="str">
        <f t="shared" si="71"/>
        <v/>
      </c>
      <c r="D351" s="2" t="str">
        <f t="shared" si="65"/>
        <v/>
      </c>
      <c r="E351" s="4" t="str">
        <f t="shared" si="66"/>
        <v/>
      </c>
      <c r="F351" s="4" t="str">
        <f t="shared" si="67"/>
        <v/>
      </c>
      <c r="G351" s="4" t="str">
        <f t="shared" si="68"/>
        <v/>
      </c>
      <c r="H351" s="2" t="str">
        <f t="shared" si="74"/>
        <v/>
      </c>
      <c r="I351" s="4" t="str">
        <f t="shared" si="75"/>
        <v/>
      </c>
      <c r="J351" s="4" t="str">
        <f t="shared" si="76"/>
        <v/>
      </c>
      <c r="K351" s="4" t="str">
        <f t="shared" si="77"/>
        <v/>
      </c>
      <c r="L351" s="4" t="e">
        <f t="shared" si="72"/>
        <v>#N/A</v>
      </c>
      <c r="M351" s="4" t="e">
        <f t="shared" ca="1" si="73"/>
        <v>#N/A</v>
      </c>
    </row>
    <row r="352" spans="1:13" x14ac:dyDescent="0.25">
      <c r="A352" s="2" t="str">
        <f t="shared" si="69"/>
        <v/>
      </c>
      <c r="B352" s="2" t="str">
        <f t="shared" si="70"/>
        <v/>
      </c>
      <c r="C352" s="30" t="str">
        <f t="shared" si="71"/>
        <v/>
      </c>
      <c r="D352" s="2" t="str">
        <f t="shared" si="65"/>
        <v/>
      </c>
      <c r="E352" s="4" t="str">
        <f t="shared" si="66"/>
        <v/>
      </c>
      <c r="F352" s="4" t="str">
        <f t="shared" si="67"/>
        <v/>
      </c>
      <c r="G352" s="4" t="str">
        <f t="shared" si="68"/>
        <v/>
      </c>
      <c r="H352" s="2" t="str">
        <f t="shared" si="74"/>
        <v/>
      </c>
      <c r="I352" s="4" t="str">
        <f t="shared" si="75"/>
        <v/>
      </c>
      <c r="J352" s="4" t="str">
        <f t="shared" si="76"/>
        <v/>
      </c>
      <c r="K352" s="4" t="str">
        <f t="shared" si="77"/>
        <v/>
      </c>
      <c r="L352" s="4" t="e">
        <f t="shared" si="72"/>
        <v>#N/A</v>
      </c>
      <c r="M352" s="4" t="e">
        <f t="shared" ca="1" si="73"/>
        <v>#N/A</v>
      </c>
    </row>
    <row r="353" spans="1:13" x14ac:dyDescent="0.25">
      <c r="A353" s="2" t="str">
        <f t="shared" si="69"/>
        <v/>
      </c>
      <c r="B353" s="2" t="str">
        <f t="shared" si="70"/>
        <v/>
      </c>
      <c r="C353" s="30" t="str">
        <f t="shared" si="71"/>
        <v/>
      </c>
      <c r="D353" s="2" t="str">
        <f t="shared" si="65"/>
        <v/>
      </c>
      <c r="E353" s="4" t="str">
        <f t="shared" si="66"/>
        <v/>
      </c>
      <c r="F353" s="4" t="str">
        <f t="shared" si="67"/>
        <v/>
      </c>
      <c r="G353" s="4" t="str">
        <f t="shared" si="68"/>
        <v/>
      </c>
      <c r="H353" s="2" t="str">
        <f t="shared" si="74"/>
        <v/>
      </c>
      <c r="I353" s="4" t="str">
        <f t="shared" si="75"/>
        <v/>
      </c>
      <c r="J353" s="4" t="str">
        <f t="shared" si="76"/>
        <v/>
      </c>
      <c r="K353" s="4" t="str">
        <f t="shared" si="77"/>
        <v/>
      </c>
      <c r="L353" s="4" t="e">
        <f t="shared" si="72"/>
        <v>#N/A</v>
      </c>
      <c r="M353" s="4" t="e">
        <f t="shared" ca="1" si="73"/>
        <v>#N/A</v>
      </c>
    </row>
    <row r="354" spans="1:13" x14ac:dyDescent="0.25">
      <c r="A354" s="2" t="str">
        <f t="shared" si="69"/>
        <v/>
      </c>
      <c r="B354" s="2" t="str">
        <f t="shared" si="70"/>
        <v/>
      </c>
      <c r="C354" s="30" t="str">
        <f t="shared" si="71"/>
        <v/>
      </c>
      <c r="D354" s="2" t="str">
        <f t="shared" si="65"/>
        <v/>
      </c>
      <c r="E354" s="4" t="str">
        <f t="shared" si="66"/>
        <v/>
      </c>
      <c r="F354" s="4" t="str">
        <f t="shared" si="67"/>
        <v/>
      </c>
      <c r="G354" s="4" t="str">
        <f t="shared" si="68"/>
        <v/>
      </c>
      <c r="H354" s="2" t="str">
        <f t="shared" si="74"/>
        <v/>
      </c>
      <c r="I354" s="4" t="str">
        <f t="shared" si="75"/>
        <v/>
      </c>
      <c r="J354" s="4" t="str">
        <f t="shared" si="76"/>
        <v/>
      </c>
      <c r="K354" s="4" t="str">
        <f t="shared" si="77"/>
        <v/>
      </c>
      <c r="L354" s="4" t="e">
        <f t="shared" si="72"/>
        <v>#N/A</v>
      </c>
      <c r="M354" s="4" t="e">
        <f t="shared" ca="1" si="73"/>
        <v>#N/A</v>
      </c>
    </row>
    <row r="355" spans="1:13" x14ac:dyDescent="0.25">
      <c r="A355" s="2" t="str">
        <f t="shared" si="69"/>
        <v/>
      </c>
      <c r="B355" s="2" t="str">
        <f t="shared" si="70"/>
        <v/>
      </c>
      <c r="C355" s="30" t="str">
        <f t="shared" si="71"/>
        <v/>
      </c>
      <c r="D355" s="2" t="str">
        <f t="shared" si="65"/>
        <v/>
      </c>
      <c r="E355" s="4" t="str">
        <f t="shared" si="66"/>
        <v/>
      </c>
      <c r="F355" s="4" t="str">
        <f t="shared" si="67"/>
        <v/>
      </c>
      <c r="G355" s="4" t="str">
        <f t="shared" si="68"/>
        <v/>
      </c>
      <c r="H355" s="2" t="str">
        <f t="shared" si="74"/>
        <v/>
      </c>
      <c r="I355" s="4" t="str">
        <f t="shared" si="75"/>
        <v/>
      </c>
      <c r="J355" s="4" t="str">
        <f t="shared" si="76"/>
        <v/>
      </c>
      <c r="K355" s="4" t="str">
        <f t="shared" si="77"/>
        <v/>
      </c>
      <c r="L355" s="4" t="e">
        <f t="shared" si="72"/>
        <v>#N/A</v>
      </c>
      <c r="M355" s="4" t="e">
        <f t="shared" ca="1" si="73"/>
        <v>#N/A</v>
      </c>
    </row>
    <row r="356" spans="1:13" x14ac:dyDescent="0.25">
      <c r="A356" s="2" t="str">
        <f t="shared" si="69"/>
        <v/>
      </c>
      <c r="B356" s="2" t="str">
        <f t="shared" si="70"/>
        <v/>
      </c>
      <c r="C356" s="30" t="str">
        <f t="shared" si="71"/>
        <v/>
      </c>
      <c r="D356" s="2" t="str">
        <f t="shared" si="65"/>
        <v/>
      </c>
      <c r="E356" s="4" t="str">
        <f t="shared" si="66"/>
        <v/>
      </c>
      <c r="F356" s="4" t="str">
        <f t="shared" si="67"/>
        <v/>
      </c>
      <c r="G356" s="4" t="str">
        <f t="shared" si="68"/>
        <v/>
      </c>
      <c r="H356" s="2" t="str">
        <f t="shared" si="74"/>
        <v/>
      </c>
      <c r="I356" s="4" t="str">
        <f t="shared" si="75"/>
        <v/>
      </c>
      <c r="J356" s="4" t="str">
        <f t="shared" si="76"/>
        <v/>
      </c>
      <c r="K356" s="4" t="str">
        <f t="shared" si="77"/>
        <v/>
      </c>
      <c r="L356" s="4" t="e">
        <f t="shared" si="72"/>
        <v>#N/A</v>
      </c>
      <c r="M356" s="4" t="e">
        <f t="shared" ca="1" si="73"/>
        <v>#N/A</v>
      </c>
    </row>
    <row r="357" spans="1:13" x14ac:dyDescent="0.25">
      <c r="A357" s="2" t="str">
        <f t="shared" si="69"/>
        <v/>
      </c>
      <c r="B357" s="2" t="str">
        <f t="shared" si="70"/>
        <v/>
      </c>
      <c r="C357" s="30" t="str">
        <f t="shared" si="71"/>
        <v/>
      </c>
      <c r="D357" s="2" t="str">
        <f t="shared" si="65"/>
        <v/>
      </c>
      <c r="E357" s="4" t="str">
        <f t="shared" si="66"/>
        <v/>
      </c>
      <c r="F357" s="4" t="str">
        <f t="shared" si="67"/>
        <v/>
      </c>
      <c r="G357" s="4" t="str">
        <f t="shared" si="68"/>
        <v/>
      </c>
      <c r="H357" s="2" t="str">
        <f t="shared" si="74"/>
        <v/>
      </c>
      <c r="I357" s="4" t="str">
        <f t="shared" si="75"/>
        <v/>
      </c>
      <c r="J357" s="4" t="str">
        <f t="shared" si="76"/>
        <v/>
      </c>
      <c r="K357" s="4" t="str">
        <f t="shared" si="77"/>
        <v/>
      </c>
      <c r="L357" s="4" t="e">
        <f t="shared" si="72"/>
        <v>#N/A</v>
      </c>
      <c r="M357" s="4" t="e">
        <f t="shared" ca="1" si="73"/>
        <v>#N/A</v>
      </c>
    </row>
    <row r="358" spans="1:13" x14ac:dyDescent="0.25">
      <c r="A358" s="2" t="str">
        <f t="shared" si="69"/>
        <v/>
      </c>
      <c r="B358" s="2" t="str">
        <f t="shared" si="70"/>
        <v/>
      </c>
      <c r="C358" s="30" t="str">
        <f t="shared" si="71"/>
        <v/>
      </c>
      <c r="D358" s="2" t="str">
        <f t="shared" si="65"/>
        <v/>
      </c>
      <c r="E358" s="4" t="str">
        <f t="shared" si="66"/>
        <v/>
      </c>
      <c r="F358" s="4" t="str">
        <f t="shared" si="67"/>
        <v/>
      </c>
      <c r="G358" s="4" t="str">
        <f t="shared" si="68"/>
        <v/>
      </c>
      <c r="H358" s="2" t="str">
        <f t="shared" si="74"/>
        <v/>
      </c>
      <c r="I358" s="4" t="str">
        <f t="shared" si="75"/>
        <v/>
      </c>
      <c r="J358" s="4" t="str">
        <f t="shared" si="76"/>
        <v/>
      </c>
      <c r="K358" s="4" t="str">
        <f t="shared" si="77"/>
        <v/>
      </c>
      <c r="L358" s="4" t="e">
        <f t="shared" si="72"/>
        <v>#N/A</v>
      </c>
      <c r="M358" s="4" t="e">
        <f t="shared" ca="1" si="73"/>
        <v>#N/A</v>
      </c>
    </row>
    <row r="359" spans="1:13" x14ac:dyDescent="0.25">
      <c r="A359" s="2" t="str">
        <f t="shared" si="69"/>
        <v/>
      </c>
      <c r="B359" s="2" t="str">
        <f t="shared" si="70"/>
        <v/>
      </c>
      <c r="C359" s="30" t="str">
        <f t="shared" si="71"/>
        <v/>
      </c>
      <c r="D359" s="2" t="str">
        <f t="shared" si="65"/>
        <v/>
      </c>
      <c r="E359" s="4" t="str">
        <f t="shared" si="66"/>
        <v/>
      </c>
      <c r="F359" s="4" t="str">
        <f t="shared" si="67"/>
        <v/>
      </c>
      <c r="G359" s="4" t="str">
        <f t="shared" si="68"/>
        <v/>
      </c>
      <c r="H359" s="2" t="str">
        <f t="shared" si="74"/>
        <v/>
      </c>
      <c r="I359" s="4" t="str">
        <f t="shared" si="75"/>
        <v/>
      </c>
      <c r="J359" s="4" t="str">
        <f t="shared" si="76"/>
        <v/>
      </c>
      <c r="K359" s="4" t="str">
        <f t="shared" si="77"/>
        <v/>
      </c>
      <c r="L359" s="4" t="e">
        <f t="shared" si="72"/>
        <v>#N/A</v>
      </c>
      <c r="M359" s="4" t="e">
        <f t="shared" ca="1" si="73"/>
        <v>#N/A</v>
      </c>
    </row>
    <row r="360" spans="1:13" x14ac:dyDescent="0.25">
      <c r="A360" s="2" t="str">
        <f t="shared" si="69"/>
        <v/>
      </c>
      <c r="B360" s="2" t="str">
        <f t="shared" si="70"/>
        <v/>
      </c>
      <c r="C360" s="30" t="str">
        <f t="shared" si="71"/>
        <v/>
      </c>
      <c r="D360" s="2" t="str">
        <f t="shared" si="65"/>
        <v/>
      </c>
      <c r="E360" s="4" t="str">
        <f t="shared" si="66"/>
        <v/>
      </c>
      <c r="F360" s="4" t="str">
        <f t="shared" si="67"/>
        <v/>
      </c>
      <c r="G360" s="4" t="str">
        <f t="shared" si="68"/>
        <v/>
      </c>
      <c r="H360" s="2" t="str">
        <f t="shared" si="74"/>
        <v/>
      </c>
      <c r="I360" s="4" t="str">
        <f t="shared" si="75"/>
        <v/>
      </c>
      <c r="J360" s="4" t="str">
        <f t="shared" si="76"/>
        <v/>
      </c>
      <c r="K360" s="4" t="str">
        <f t="shared" si="77"/>
        <v/>
      </c>
      <c r="L360" s="4" t="e">
        <f t="shared" si="72"/>
        <v>#N/A</v>
      </c>
      <c r="M360" s="4" t="e">
        <f t="shared" ca="1" si="73"/>
        <v>#N/A</v>
      </c>
    </row>
    <row r="361" spans="1:13" x14ac:dyDescent="0.25">
      <c r="A361" s="2" t="str">
        <f t="shared" si="69"/>
        <v/>
      </c>
      <c r="B361" s="2" t="str">
        <f t="shared" si="70"/>
        <v/>
      </c>
      <c r="C361" s="30" t="str">
        <f t="shared" si="71"/>
        <v/>
      </c>
      <c r="D361" s="2" t="str">
        <f t="shared" si="65"/>
        <v/>
      </c>
      <c r="E361" s="4" t="str">
        <f t="shared" si="66"/>
        <v/>
      </c>
      <c r="F361" s="4" t="str">
        <f t="shared" si="67"/>
        <v/>
      </c>
      <c r="G361" s="4" t="str">
        <f t="shared" si="68"/>
        <v/>
      </c>
      <c r="H361" s="2" t="str">
        <f t="shared" si="74"/>
        <v/>
      </c>
      <c r="I361" s="4" t="str">
        <f t="shared" si="75"/>
        <v/>
      </c>
      <c r="J361" s="4" t="str">
        <f t="shared" si="76"/>
        <v/>
      </c>
      <c r="K361" s="4" t="str">
        <f t="shared" si="77"/>
        <v/>
      </c>
      <c r="L361" s="4" t="e">
        <f t="shared" si="72"/>
        <v>#N/A</v>
      </c>
      <c r="M361" s="4" t="e">
        <f t="shared" ca="1" si="73"/>
        <v>#N/A</v>
      </c>
    </row>
    <row r="362" spans="1:13" x14ac:dyDescent="0.25">
      <c r="A362" s="2" t="str">
        <f t="shared" si="69"/>
        <v/>
      </c>
      <c r="B362" s="2" t="str">
        <f t="shared" si="70"/>
        <v/>
      </c>
      <c r="C362" s="30" t="str">
        <f t="shared" si="71"/>
        <v/>
      </c>
      <c r="D362" s="2" t="str">
        <f t="shared" si="65"/>
        <v/>
      </c>
      <c r="E362" s="4" t="str">
        <f t="shared" si="66"/>
        <v/>
      </c>
      <c r="F362" s="4" t="str">
        <f t="shared" si="67"/>
        <v/>
      </c>
      <c r="G362" s="4" t="str">
        <f t="shared" si="68"/>
        <v/>
      </c>
      <c r="H362" s="2" t="str">
        <f t="shared" si="74"/>
        <v/>
      </c>
      <c r="I362" s="4" t="str">
        <f t="shared" si="75"/>
        <v/>
      </c>
      <c r="J362" s="4" t="str">
        <f t="shared" si="76"/>
        <v/>
      </c>
      <c r="K362" s="4" t="str">
        <f t="shared" si="77"/>
        <v/>
      </c>
      <c r="L362" s="4" t="e">
        <f t="shared" si="72"/>
        <v>#N/A</v>
      </c>
      <c r="M362" s="4" t="e">
        <f t="shared" ca="1" si="73"/>
        <v>#N/A</v>
      </c>
    </row>
    <row r="363" spans="1:13" x14ac:dyDescent="0.25">
      <c r="A363" s="2" t="str">
        <f t="shared" si="69"/>
        <v/>
      </c>
      <c r="B363" s="2" t="str">
        <f t="shared" si="70"/>
        <v/>
      </c>
      <c r="C363" s="30" t="str">
        <f t="shared" si="71"/>
        <v/>
      </c>
      <c r="D363" s="2" t="str">
        <f t="shared" si="65"/>
        <v/>
      </c>
      <c r="E363" s="4" t="str">
        <f t="shared" si="66"/>
        <v/>
      </c>
      <c r="F363" s="4" t="str">
        <f t="shared" si="67"/>
        <v/>
      </c>
      <c r="G363" s="4" t="str">
        <f t="shared" si="68"/>
        <v/>
      </c>
      <c r="H363" s="2" t="str">
        <f t="shared" si="74"/>
        <v/>
      </c>
      <c r="I363" s="4" t="str">
        <f t="shared" si="75"/>
        <v/>
      </c>
      <c r="J363" s="4" t="str">
        <f t="shared" si="76"/>
        <v/>
      </c>
      <c r="K363" s="4" t="str">
        <f t="shared" si="77"/>
        <v/>
      </c>
      <c r="L363" s="4" t="e">
        <f t="shared" si="72"/>
        <v>#N/A</v>
      </c>
      <c r="M363" s="4" t="e">
        <f t="shared" ca="1" si="73"/>
        <v>#N/A</v>
      </c>
    </row>
    <row r="364" spans="1:13" x14ac:dyDescent="0.25">
      <c r="A364" s="2" t="str">
        <f t="shared" si="69"/>
        <v/>
      </c>
      <c r="B364" s="2" t="str">
        <f t="shared" si="70"/>
        <v/>
      </c>
      <c r="C364" s="30" t="str">
        <f t="shared" si="71"/>
        <v/>
      </c>
      <c r="D364" s="2" t="str">
        <f t="shared" si="65"/>
        <v/>
      </c>
      <c r="E364" s="4" t="str">
        <f t="shared" si="66"/>
        <v/>
      </c>
      <c r="F364" s="4" t="str">
        <f t="shared" si="67"/>
        <v/>
      </c>
      <c r="G364" s="4" t="str">
        <f t="shared" si="68"/>
        <v/>
      </c>
      <c r="H364" s="2" t="str">
        <f t="shared" si="74"/>
        <v/>
      </c>
      <c r="I364" s="4" t="str">
        <f t="shared" si="75"/>
        <v/>
      </c>
      <c r="J364" s="4" t="str">
        <f t="shared" si="76"/>
        <v/>
      </c>
      <c r="K364" s="4" t="str">
        <f t="shared" si="77"/>
        <v/>
      </c>
      <c r="L364" s="4" t="e">
        <f t="shared" si="72"/>
        <v>#N/A</v>
      </c>
      <c r="M364" s="4" t="e">
        <f t="shared" ca="1" si="73"/>
        <v>#N/A</v>
      </c>
    </row>
    <row r="365" spans="1:13" x14ac:dyDescent="0.25">
      <c r="A365" s="2" t="str">
        <f t="shared" si="69"/>
        <v/>
      </c>
      <c r="B365" s="2" t="str">
        <f t="shared" si="70"/>
        <v/>
      </c>
      <c r="C365" s="30" t="str">
        <f t="shared" si="71"/>
        <v/>
      </c>
      <c r="D365" s="2" t="str">
        <f t="shared" si="65"/>
        <v/>
      </c>
      <c r="E365" s="4" t="str">
        <f t="shared" si="66"/>
        <v/>
      </c>
      <c r="F365" s="4" t="str">
        <f t="shared" si="67"/>
        <v/>
      </c>
      <c r="G365" s="4" t="str">
        <f t="shared" si="68"/>
        <v/>
      </c>
      <c r="H365" s="2" t="str">
        <f t="shared" si="74"/>
        <v/>
      </c>
      <c r="I365" s="4" t="str">
        <f t="shared" si="75"/>
        <v/>
      </c>
      <c r="J365" s="4" t="str">
        <f t="shared" si="76"/>
        <v/>
      </c>
      <c r="K365" s="4" t="str">
        <f t="shared" si="77"/>
        <v/>
      </c>
      <c r="L365" s="4" t="e">
        <f t="shared" si="72"/>
        <v>#N/A</v>
      </c>
      <c r="M365" s="4" t="e">
        <f t="shared" ca="1" si="73"/>
        <v>#N/A</v>
      </c>
    </row>
    <row r="366" spans="1:13" x14ac:dyDescent="0.25">
      <c r="A366" s="2" t="str">
        <f t="shared" si="69"/>
        <v/>
      </c>
      <c r="B366" s="2" t="str">
        <f t="shared" si="70"/>
        <v/>
      </c>
      <c r="C366" s="30" t="str">
        <f t="shared" si="71"/>
        <v/>
      </c>
      <c r="D366" s="2" t="str">
        <f t="shared" si="65"/>
        <v/>
      </c>
      <c r="E366" s="4" t="str">
        <f t="shared" si="66"/>
        <v/>
      </c>
      <c r="F366" s="4" t="str">
        <f t="shared" si="67"/>
        <v/>
      </c>
      <c r="G366" s="4" t="str">
        <f t="shared" si="68"/>
        <v/>
      </c>
      <c r="H366" s="2" t="str">
        <f t="shared" si="74"/>
        <v/>
      </c>
      <c r="I366" s="4" t="str">
        <f t="shared" si="75"/>
        <v/>
      </c>
      <c r="J366" s="4" t="str">
        <f t="shared" si="76"/>
        <v/>
      </c>
      <c r="K366" s="4" t="str">
        <f t="shared" si="77"/>
        <v/>
      </c>
      <c r="L366" s="4" t="e">
        <f t="shared" si="72"/>
        <v>#N/A</v>
      </c>
      <c r="M366" s="4" t="e">
        <f t="shared" ca="1" si="73"/>
        <v>#N/A</v>
      </c>
    </row>
    <row r="367" spans="1:13" x14ac:dyDescent="0.25">
      <c r="A367" s="2" t="str">
        <f t="shared" si="69"/>
        <v/>
      </c>
      <c r="B367" s="2" t="str">
        <f t="shared" si="70"/>
        <v/>
      </c>
      <c r="C367" s="30" t="str">
        <f t="shared" si="71"/>
        <v/>
      </c>
      <c r="D367" s="2" t="str">
        <f t="shared" si="65"/>
        <v/>
      </c>
      <c r="E367" s="4" t="str">
        <f t="shared" si="66"/>
        <v/>
      </c>
      <c r="F367" s="4" t="str">
        <f t="shared" si="67"/>
        <v/>
      </c>
      <c r="G367" s="4" t="str">
        <f t="shared" si="68"/>
        <v/>
      </c>
      <c r="H367" s="2" t="str">
        <f t="shared" si="74"/>
        <v/>
      </c>
      <c r="I367" s="4" t="str">
        <f t="shared" si="75"/>
        <v/>
      </c>
      <c r="J367" s="4" t="str">
        <f t="shared" si="76"/>
        <v/>
      </c>
      <c r="K367" s="4" t="str">
        <f t="shared" si="77"/>
        <v/>
      </c>
      <c r="L367" s="4" t="e">
        <f t="shared" si="72"/>
        <v>#N/A</v>
      </c>
      <c r="M367" s="4" t="e">
        <f t="shared" ca="1" si="73"/>
        <v>#N/A</v>
      </c>
    </row>
    <row r="368" spans="1:13" x14ac:dyDescent="0.25">
      <c r="A368" s="2" t="str">
        <f t="shared" si="69"/>
        <v/>
      </c>
      <c r="B368" s="2" t="str">
        <f t="shared" si="70"/>
        <v/>
      </c>
      <c r="C368" s="30" t="str">
        <f t="shared" si="71"/>
        <v/>
      </c>
      <c r="D368" s="2" t="str">
        <f t="shared" si="65"/>
        <v/>
      </c>
      <c r="E368" s="4" t="str">
        <f t="shared" si="66"/>
        <v/>
      </c>
      <c r="F368" s="4" t="str">
        <f t="shared" si="67"/>
        <v/>
      </c>
      <c r="G368" s="4" t="str">
        <f t="shared" si="68"/>
        <v/>
      </c>
      <c r="H368" s="2" t="str">
        <f t="shared" si="74"/>
        <v/>
      </c>
      <c r="I368" s="4" t="str">
        <f t="shared" si="75"/>
        <v/>
      </c>
      <c r="J368" s="4" t="str">
        <f t="shared" si="76"/>
        <v/>
      </c>
      <c r="K368" s="4" t="str">
        <f t="shared" si="77"/>
        <v/>
      </c>
      <c r="L368" s="4" t="e">
        <f t="shared" si="72"/>
        <v>#N/A</v>
      </c>
      <c r="M368" s="4" t="e">
        <f t="shared" ca="1" si="73"/>
        <v>#N/A</v>
      </c>
    </row>
    <row r="369" spans="1:13" x14ac:dyDescent="0.25">
      <c r="A369" s="2" t="str">
        <f t="shared" si="69"/>
        <v/>
      </c>
      <c r="B369" s="2" t="str">
        <f t="shared" si="70"/>
        <v/>
      </c>
      <c r="C369" s="30" t="str">
        <f t="shared" si="71"/>
        <v/>
      </c>
      <c r="D369" s="2" t="str">
        <f t="shared" si="65"/>
        <v/>
      </c>
      <c r="E369" s="4" t="str">
        <f t="shared" si="66"/>
        <v/>
      </c>
      <c r="F369" s="4" t="str">
        <f t="shared" si="67"/>
        <v/>
      </c>
      <c r="G369" s="4" t="str">
        <f t="shared" si="68"/>
        <v/>
      </c>
      <c r="H369" s="2" t="str">
        <f t="shared" si="74"/>
        <v/>
      </c>
      <c r="I369" s="4" t="str">
        <f t="shared" si="75"/>
        <v/>
      </c>
      <c r="J369" s="4" t="str">
        <f t="shared" si="76"/>
        <v/>
      </c>
      <c r="K369" s="4" t="str">
        <f t="shared" si="77"/>
        <v/>
      </c>
      <c r="L369" s="4" t="e">
        <f t="shared" si="72"/>
        <v>#N/A</v>
      </c>
      <c r="M369" s="4" t="e">
        <f t="shared" ca="1" si="73"/>
        <v>#N/A</v>
      </c>
    </row>
    <row r="370" spans="1:13" x14ac:dyDescent="0.25">
      <c r="A370" s="2" t="str">
        <f t="shared" si="69"/>
        <v/>
      </c>
      <c r="B370" s="2" t="str">
        <f t="shared" si="70"/>
        <v/>
      </c>
      <c r="C370" s="30" t="str">
        <f t="shared" si="71"/>
        <v/>
      </c>
      <c r="D370" s="2" t="str">
        <f t="shared" si="65"/>
        <v/>
      </c>
      <c r="E370" s="4" t="str">
        <f t="shared" si="66"/>
        <v/>
      </c>
      <c r="F370" s="4" t="str">
        <f t="shared" si="67"/>
        <v/>
      </c>
      <c r="G370" s="4" t="str">
        <f t="shared" si="68"/>
        <v/>
      </c>
      <c r="H370" s="2" t="str">
        <f t="shared" si="74"/>
        <v/>
      </c>
      <c r="I370" s="4" t="str">
        <f t="shared" si="75"/>
        <v/>
      </c>
      <c r="J370" s="4" t="str">
        <f t="shared" si="76"/>
        <v/>
      </c>
      <c r="K370" s="4" t="str">
        <f t="shared" si="77"/>
        <v/>
      </c>
      <c r="L370" s="4" t="e">
        <f t="shared" si="72"/>
        <v>#N/A</v>
      </c>
      <c r="M370" s="4" t="e">
        <f t="shared" ca="1" si="73"/>
        <v>#N/A</v>
      </c>
    </row>
    <row r="371" spans="1:13" x14ac:dyDescent="0.25">
      <c r="A371" s="2" t="str">
        <f t="shared" si="69"/>
        <v/>
      </c>
      <c r="B371" s="2" t="str">
        <f t="shared" si="70"/>
        <v/>
      </c>
      <c r="C371" s="30" t="str">
        <f t="shared" si="71"/>
        <v/>
      </c>
      <c r="D371" s="2" t="str">
        <f t="shared" si="65"/>
        <v/>
      </c>
      <c r="E371" s="4" t="str">
        <f t="shared" si="66"/>
        <v/>
      </c>
      <c r="F371" s="4" t="str">
        <f t="shared" si="67"/>
        <v/>
      </c>
      <c r="G371" s="4" t="str">
        <f t="shared" si="68"/>
        <v/>
      </c>
      <c r="H371" s="2" t="str">
        <f t="shared" si="74"/>
        <v/>
      </c>
      <c r="I371" s="4" t="str">
        <f t="shared" si="75"/>
        <v/>
      </c>
      <c r="J371" s="4" t="str">
        <f t="shared" si="76"/>
        <v/>
      </c>
      <c r="K371" s="4" t="str">
        <f t="shared" si="77"/>
        <v/>
      </c>
      <c r="L371" s="4" t="e">
        <f t="shared" si="72"/>
        <v>#N/A</v>
      </c>
      <c r="M371" s="4" t="e">
        <f t="shared" ca="1" si="73"/>
        <v>#N/A</v>
      </c>
    </row>
    <row r="372" spans="1:13" x14ac:dyDescent="0.25">
      <c r="A372" s="2" t="str">
        <f t="shared" si="69"/>
        <v/>
      </c>
      <c r="B372" s="2" t="str">
        <f t="shared" si="70"/>
        <v/>
      </c>
      <c r="C372" s="30" t="str">
        <f t="shared" si="71"/>
        <v/>
      </c>
      <c r="D372" s="2" t="str">
        <f t="shared" si="65"/>
        <v/>
      </c>
      <c r="E372" s="4" t="str">
        <f t="shared" si="66"/>
        <v/>
      </c>
      <c r="F372" s="4" t="str">
        <f t="shared" si="67"/>
        <v/>
      </c>
      <c r="G372" s="4" t="str">
        <f t="shared" si="68"/>
        <v/>
      </c>
      <c r="H372" s="2" t="str">
        <f t="shared" si="74"/>
        <v/>
      </c>
      <c r="I372" s="4" t="str">
        <f t="shared" si="75"/>
        <v/>
      </c>
      <c r="J372" s="4" t="str">
        <f t="shared" si="76"/>
        <v/>
      </c>
      <c r="K372" s="4" t="str">
        <f t="shared" si="77"/>
        <v/>
      </c>
      <c r="L372" s="4" t="e">
        <f t="shared" si="72"/>
        <v>#N/A</v>
      </c>
      <c r="M372" s="4" t="e">
        <f t="shared" ca="1" si="73"/>
        <v>#N/A</v>
      </c>
    </row>
    <row r="373" spans="1:13" x14ac:dyDescent="0.25">
      <c r="A373" s="2" t="str">
        <f t="shared" si="69"/>
        <v/>
      </c>
      <c r="B373" s="2" t="str">
        <f t="shared" si="70"/>
        <v/>
      </c>
      <c r="C373" s="30" t="str">
        <f t="shared" si="71"/>
        <v/>
      </c>
      <c r="D373" s="2" t="str">
        <f t="shared" si="65"/>
        <v/>
      </c>
      <c r="E373" s="4" t="str">
        <f t="shared" si="66"/>
        <v/>
      </c>
      <c r="F373" s="4" t="str">
        <f t="shared" si="67"/>
        <v/>
      </c>
      <c r="G373" s="4" t="str">
        <f t="shared" si="68"/>
        <v/>
      </c>
      <c r="H373" s="2" t="str">
        <f t="shared" si="74"/>
        <v/>
      </c>
      <c r="I373" s="4" t="str">
        <f t="shared" si="75"/>
        <v/>
      </c>
      <c r="J373" s="4" t="str">
        <f t="shared" si="76"/>
        <v/>
      </c>
      <c r="K373" s="4" t="str">
        <f t="shared" si="77"/>
        <v/>
      </c>
      <c r="L373" s="4" t="e">
        <f t="shared" si="72"/>
        <v>#N/A</v>
      </c>
      <c r="M373" s="4" t="e">
        <f t="shared" ca="1" si="73"/>
        <v>#N/A</v>
      </c>
    </row>
    <row r="374" spans="1:13" x14ac:dyDescent="0.25">
      <c r="A374" s="2" t="str">
        <f t="shared" si="69"/>
        <v/>
      </c>
      <c r="B374" s="2" t="str">
        <f t="shared" si="70"/>
        <v/>
      </c>
      <c r="C374" s="30" t="str">
        <f t="shared" si="71"/>
        <v/>
      </c>
      <c r="D374" s="2" t="str">
        <f t="shared" si="65"/>
        <v/>
      </c>
      <c r="E374" s="4" t="str">
        <f t="shared" si="66"/>
        <v/>
      </c>
      <c r="F374" s="4" t="str">
        <f t="shared" si="67"/>
        <v/>
      </c>
      <c r="G374" s="4" t="str">
        <f t="shared" si="68"/>
        <v/>
      </c>
      <c r="H374" s="2" t="str">
        <f t="shared" si="74"/>
        <v/>
      </c>
      <c r="I374" s="4" t="str">
        <f t="shared" si="75"/>
        <v/>
      </c>
      <c r="J374" s="4" t="str">
        <f t="shared" si="76"/>
        <v/>
      </c>
      <c r="K374" s="4" t="str">
        <f t="shared" si="77"/>
        <v/>
      </c>
      <c r="L374" s="4" t="e">
        <f t="shared" si="72"/>
        <v>#N/A</v>
      </c>
      <c r="M374" s="4" t="e">
        <f t="shared" ca="1" si="73"/>
        <v>#N/A</v>
      </c>
    </row>
    <row r="375" spans="1:13" x14ac:dyDescent="0.25">
      <c r="A375" s="2" t="str">
        <f t="shared" si="69"/>
        <v/>
      </c>
      <c r="B375" s="2" t="str">
        <f t="shared" si="70"/>
        <v/>
      </c>
      <c r="C375" s="30" t="str">
        <f t="shared" si="71"/>
        <v/>
      </c>
      <c r="D375" s="2" t="str">
        <f t="shared" si="65"/>
        <v/>
      </c>
      <c r="E375" s="4" t="str">
        <f t="shared" si="66"/>
        <v/>
      </c>
      <c r="F375" s="4" t="str">
        <f t="shared" si="67"/>
        <v/>
      </c>
      <c r="G375" s="4" t="str">
        <f t="shared" si="68"/>
        <v/>
      </c>
      <c r="H375" s="2" t="str">
        <f t="shared" si="74"/>
        <v/>
      </c>
      <c r="I375" s="4" t="str">
        <f t="shared" si="75"/>
        <v/>
      </c>
      <c r="J375" s="4" t="str">
        <f t="shared" si="76"/>
        <v/>
      </c>
      <c r="K375" s="4" t="str">
        <f t="shared" si="77"/>
        <v/>
      </c>
      <c r="L375" s="4" t="e">
        <f t="shared" si="72"/>
        <v>#N/A</v>
      </c>
      <c r="M375" s="4" t="e">
        <f t="shared" ca="1" si="73"/>
        <v>#N/A</v>
      </c>
    </row>
    <row r="376" spans="1:13" x14ac:dyDescent="0.25">
      <c r="A376" s="2" t="str">
        <f t="shared" si="69"/>
        <v/>
      </c>
      <c r="B376" s="2" t="str">
        <f t="shared" si="70"/>
        <v/>
      </c>
      <c r="C376" s="30" t="str">
        <f t="shared" si="71"/>
        <v/>
      </c>
      <c r="D376" s="2" t="str">
        <f t="shared" si="65"/>
        <v/>
      </c>
      <c r="E376" s="4" t="str">
        <f t="shared" si="66"/>
        <v/>
      </c>
      <c r="F376" s="4" t="str">
        <f t="shared" si="67"/>
        <v/>
      </c>
      <c r="G376" s="4" t="str">
        <f t="shared" si="68"/>
        <v/>
      </c>
      <c r="H376" s="2" t="str">
        <f t="shared" si="74"/>
        <v/>
      </c>
      <c r="I376" s="4" t="str">
        <f t="shared" si="75"/>
        <v/>
      </c>
      <c r="J376" s="4" t="str">
        <f t="shared" si="76"/>
        <v/>
      </c>
      <c r="K376" s="4" t="str">
        <f t="shared" si="77"/>
        <v/>
      </c>
      <c r="L376" s="4" t="e">
        <f t="shared" si="72"/>
        <v>#N/A</v>
      </c>
      <c r="M376" s="4" t="e">
        <f t="shared" ca="1" si="73"/>
        <v>#N/A</v>
      </c>
    </row>
    <row r="377" spans="1:13" x14ac:dyDescent="0.25">
      <c r="A377" s="2" t="str">
        <f t="shared" si="69"/>
        <v/>
      </c>
      <c r="B377" s="2" t="str">
        <f t="shared" si="70"/>
        <v/>
      </c>
      <c r="C377" s="30" t="str">
        <f t="shared" si="71"/>
        <v/>
      </c>
      <c r="D377" s="2" t="str">
        <f t="shared" si="65"/>
        <v/>
      </c>
      <c r="E377" s="4" t="str">
        <f t="shared" si="66"/>
        <v/>
      </c>
      <c r="F377" s="4" t="str">
        <f t="shared" si="67"/>
        <v/>
      </c>
      <c r="G377" s="4" t="str">
        <f t="shared" si="68"/>
        <v/>
      </c>
      <c r="H377" s="2" t="str">
        <f t="shared" si="74"/>
        <v/>
      </c>
      <c r="I377" s="4" t="str">
        <f t="shared" si="75"/>
        <v/>
      </c>
      <c r="J377" s="4" t="str">
        <f t="shared" si="76"/>
        <v/>
      </c>
      <c r="K377" s="4" t="str">
        <f t="shared" si="77"/>
        <v/>
      </c>
      <c r="L377" s="4" t="e">
        <f t="shared" si="72"/>
        <v>#N/A</v>
      </c>
      <c r="M377" s="4" t="e">
        <f t="shared" ca="1" si="73"/>
        <v>#N/A</v>
      </c>
    </row>
    <row r="378" spans="1:13" x14ac:dyDescent="0.25">
      <c r="A378" s="2" t="str">
        <f t="shared" si="69"/>
        <v/>
      </c>
      <c r="B378" s="2" t="str">
        <f t="shared" si="70"/>
        <v/>
      </c>
      <c r="C378" s="30" t="str">
        <f t="shared" si="71"/>
        <v/>
      </c>
      <c r="D378" s="2" t="str">
        <f t="shared" si="65"/>
        <v/>
      </c>
      <c r="E378" s="4" t="str">
        <f t="shared" si="66"/>
        <v/>
      </c>
      <c r="F378" s="4" t="str">
        <f t="shared" si="67"/>
        <v/>
      </c>
      <c r="G378" s="4" t="str">
        <f t="shared" si="68"/>
        <v/>
      </c>
      <c r="H378" s="2" t="str">
        <f t="shared" si="74"/>
        <v/>
      </c>
      <c r="I378" s="4" t="str">
        <f t="shared" si="75"/>
        <v/>
      </c>
      <c r="J378" s="4" t="str">
        <f t="shared" si="76"/>
        <v/>
      </c>
      <c r="K378" s="4" t="str">
        <f t="shared" si="77"/>
        <v/>
      </c>
      <c r="L378" s="4" t="e">
        <f t="shared" si="72"/>
        <v>#N/A</v>
      </c>
      <c r="M378" s="4" t="e">
        <f t="shared" ca="1" si="73"/>
        <v>#N/A</v>
      </c>
    </row>
    <row r="379" spans="1:13" x14ac:dyDescent="0.25">
      <c r="A379" s="2" t="str">
        <f t="shared" si="69"/>
        <v/>
      </c>
      <c r="B379" s="2" t="str">
        <f t="shared" si="70"/>
        <v/>
      </c>
      <c r="C379" s="30" t="str">
        <f t="shared" si="71"/>
        <v/>
      </c>
      <c r="D379" s="2" t="str">
        <f t="shared" si="65"/>
        <v/>
      </c>
      <c r="E379" s="4" t="str">
        <f t="shared" si="66"/>
        <v/>
      </c>
      <c r="F379" s="4" t="str">
        <f t="shared" si="67"/>
        <v/>
      </c>
      <c r="G379" s="4" t="str">
        <f t="shared" si="68"/>
        <v/>
      </c>
      <c r="H379" s="2" t="str">
        <f t="shared" si="74"/>
        <v/>
      </c>
      <c r="I379" s="4" t="str">
        <f t="shared" si="75"/>
        <v/>
      </c>
      <c r="J379" s="4" t="str">
        <f t="shared" si="76"/>
        <v/>
      </c>
      <c r="K379" s="4" t="str">
        <f t="shared" si="77"/>
        <v/>
      </c>
      <c r="L379" s="4" t="e">
        <f t="shared" si="72"/>
        <v>#N/A</v>
      </c>
      <c r="M379" s="4" t="e">
        <f t="shared" ca="1" si="73"/>
        <v>#N/A</v>
      </c>
    </row>
    <row r="380" spans="1:13" x14ac:dyDescent="0.25">
      <c r="A380" s="2" t="str">
        <f t="shared" si="69"/>
        <v/>
      </c>
      <c r="B380" s="2" t="str">
        <f t="shared" si="70"/>
        <v/>
      </c>
      <c r="C380" s="30" t="str">
        <f t="shared" si="71"/>
        <v/>
      </c>
      <c r="D380" s="2" t="str">
        <f t="shared" si="65"/>
        <v/>
      </c>
      <c r="E380" s="4" t="str">
        <f t="shared" si="66"/>
        <v/>
      </c>
      <c r="F380" s="4" t="str">
        <f t="shared" si="67"/>
        <v/>
      </c>
      <c r="G380" s="4" t="str">
        <f t="shared" si="68"/>
        <v/>
      </c>
      <c r="H380" s="2" t="str">
        <f t="shared" si="74"/>
        <v/>
      </c>
      <c r="I380" s="4" t="str">
        <f t="shared" si="75"/>
        <v/>
      </c>
      <c r="J380" s="4" t="str">
        <f t="shared" si="76"/>
        <v/>
      </c>
      <c r="K380" s="4" t="str">
        <f t="shared" si="77"/>
        <v/>
      </c>
      <c r="L380" s="4" t="e">
        <f t="shared" si="72"/>
        <v>#N/A</v>
      </c>
      <c r="M380" s="4" t="e">
        <f t="shared" ca="1" si="73"/>
        <v>#N/A</v>
      </c>
    </row>
    <row r="381" spans="1:13" x14ac:dyDescent="0.25">
      <c r="A381" s="2" t="str">
        <f t="shared" si="69"/>
        <v/>
      </c>
      <c r="B381" s="2" t="str">
        <f t="shared" si="70"/>
        <v/>
      </c>
      <c r="C381" s="30" t="str">
        <f t="shared" si="71"/>
        <v/>
      </c>
      <c r="D381" s="2" t="str">
        <f t="shared" ref="D381:D444" si="78">IF(A381="","",A381 - (WEEKDAY(A381)-1))</f>
        <v/>
      </c>
      <c r="E381" s="4" t="str">
        <f t="shared" ref="E381:E444" si="79">IF(D381="", "",YEAR(D381))</f>
        <v/>
      </c>
      <c r="F381" s="4" t="str">
        <f t="shared" ref="F381:F444" si="80">IF(D381="","",WEEKNUM(D381))</f>
        <v/>
      </c>
      <c r="G381" s="4" t="str">
        <f t="shared" ref="G381:G444" si="81">IF(D381="","",E381&amp;"-"&amp;TEXT(F381,"00"))</f>
        <v/>
      </c>
      <c r="H381" s="2" t="str">
        <f t="shared" si="74"/>
        <v/>
      </c>
      <c r="I381" s="4" t="str">
        <f t="shared" si="75"/>
        <v/>
      </c>
      <c r="J381" s="4" t="str">
        <f t="shared" si="76"/>
        <v/>
      </c>
      <c r="K381" s="4" t="str">
        <f t="shared" si="77"/>
        <v/>
      </c>
      <c r="L381" s="4" t="e">
        <f t="shared" si="72"/>
        <v>#N/A</v>
      </c>
      <c r="M381" s="4" t="e">
        <f t="shared" ca="1" si="73"/>
        <v>#N/A</v>
      </c>
    </row>
    <row r="382" spans="1:13" x14ac:dyDescent="0.25">
      <c r="A382" s="2" t="str">
        <f t="shared" si="69"/>
        <v/>
      </c>
      <c r="B382" s="2" t="str">
        <f t="shared" si="70"/>
        <v/>
      </c>
      <c r="C382" s="30" t="str">
        <f t="shared" si="71"/>
        <v/>
      </c>
      <c r="D382" s="2" t="str">
        <f t="shared" si="78"/>
        <v/>
      </c>
      <c r="E382" s="4" t="str">
        <f t="shared" si="79"/>
        <v/>
      </c>
      <c r="F382" s="4" t="str">
        <f t="shared" si="80"/>
        <v/>
      </c>
      <c r="G382" s="4" t="str">
        <f t="shared" si="81"/>
        <v/>
      </c>
      <c r="H382" s="2" t="str">
        <f t="shared" si="74"/>
        <v/>
      </c>
      <c r="I382" s="4" t="str">
        <f t="shared" si="75"/>
        <v/>
      </c>
      <c r="J382" s="4" t="str">
        <f t="shared" si="76"/>
        <v/>
      </c>
      <c r="K382" s="4" t="str">
        <f t="shared" si="77"/>
        <v/>
      </c>
      <c r="L382" s="4" t="e">
        <f t="shared" si="72"/>
        <v>#N/A</v>
      </c>
      <c r="M382" s="4" t="e">
        <f t="shared" ca="1" si="73"/>
        <v>#N/A</v>
      </c>
    </row>
    <row r="383" spans="1:13" x14ac:dyDescent="0.25">
      <c r="A383" s="2" t="str">
        <f t="shared" si="69"/>
        <v/>
      </c>
      <c r="B383" s="2" t="str">
        <f t="shared" si="70"/>
        <v/>
      </c>
      <c r="C383" s="30" t="str">
        <f t="shared" si="71"/>
        <v/>
      </c>
      <c r="D383" s="2" t="str">
        <f t="shared" si="78"/>
        <v/>
      </c>
      <c r="E383" s="4" t="str">
        <f t="shared" si="79"/>
        <v/>
      </c>
      <c r="F383" s="4" t="str">
        <f t="shared" si="80"/>
        <v/>
      </c>
      <c r="G383" s="4" t="str">
        <f t="shared" si="81"/>
        <v/>
      </c>
      <c r="H383" s="2" t="str">
        <f t="shared" si="74"/>
        <v/>
      </c>
      <c r="I383" s="4" t="str">
        <f t="shared" si="75"/>
        <v/>
      </c>
      <c r="J383" s="4" t="str">
        <f t="shared" si="76"/>
        <v/>
      </c>
      <c r="K383" s="4" t="str">
        <f t="shared" si="77"/>
        <v/>
      </c>
      <c r="L383" s="4" t="e">
        <f t="shared" si="72"/>
        <v>#N/A</v>
      </c>
      <c r="M383" s="4" t="e">
        <f t="shared" ca="1" si="73"/>
        <v>#N/A</v>
      </c>
    </row>
    <row r="384" spans="1:13" x14ac:dyDescent="0.25">
      <c r="A384" s="2" t="str">
        <f t="shared" si="69"/>
        <v/>
      </c>
      <c r="B384" s="2" t="str">
        <f t="shared" si="70"/>
        <v/>
      </c>
      <c r="C384" s="30" t="str">
        <f t="shared" si="71"/>
        <v/>
      </c>
      <c r="D384" s="2" t="str">
        <f t="shared" si="78"/>
        <v/>
      </c>
      <c r="E384" s="4" t="str">
        <f t="shared" si="79"/>
        <v/>
      </c>
      <c r="F384" s="4" t="str">
        <f t="shared" si="80"/>
        <v/>
      </c>
      <c r="G384" s="4" t="str">
        <f t="shared" si="81"/>
        <v/>
      </c>
      <c r="H384" s="2" t="str">
        <f t="shared" si="74"/>
        <v/>
      </c>
      <c r="I384" s="4" t="str">
        <f t="shared" si="75"/>
        <v/>
      </c>
      <c r="J384" s="4" t="str">
        <f t="shared" si="76"/>
        <v/>
      </c>
      <c r="K384" s="4" t="str">
        <f t="shared" si="77"/>
        <v/>
      </c>
      <c r="L384" s="4" t="e">
        <f t="shared" si="72"/>
        <v>#N/A</v>
      </c>
      <c r="M384" s="4" t="e">
        <f t="shared" ca="1" si="73"/>
        <v>#N/A</v>
      </c>
    </row>
    <row r="385" spans="1:13" x14ac:dyDescent="0.25">
      <c r="A385" s="2" t="str">
        <f t="shared" si="69"/>
        <v/>
      </c>
      <c r="B385" s="2" t="str">
        <f t="shared" si="70"/>
        <v/>
      </c>
      <c r="C385" s="30" t="str">
        <f t="shared" si="71"/>
        <v/>
      </c>
      <c r="D385" s="2" t="str">
        <f t="shared" si="78"/>
        <v/>
      </c>
      <c r="E385" s="4" t="str">
        <f t="shared" si="79"/>
        <v/>
      </c>
      <c r="F385" s="4" t="str">
        <f t="shared" si="80"/>
        <v/>
      </c>
      <c r="G385" s="4" t="str">
        <f t="shared" si="81"/>
        <v/>
      </c>
      <c r="H385" s="2" t="str">
        <f t="shared" si="74"/>
        <v/>
      </c>
      <c r="I385" s="4" t="str">
        <f t="shared" si="75"/>
        <v/>
      </c>
      <c r="J385" s="4" t="str">
        <f t="shared" si="76"/>
        <v/>
      </c>
      <c r="K385" s="4" t="str">
        <f t="shared" si="77"/>
        <v/>
      </c>
      <c r="L385" s="4" t="e">
        <f t="shared" si="72"/>
        <v>#N/A</v>
      </c>
      <c r="M385" s="4" t="e">
        <f t="shared" ca="1" si="73"/>
        <v>#N/A</v>
      </c>
    </row>
    <row r="386" spans="1:13" x14ac:dyDescent="0.25">
      <c r="A386" s="2" t="str">
        <f t="shared" ref="A386:A449" si="82">IF(AND(TRIM(INDEX(CompletedDateValues,ROW(A386)))&lt;&gt;"",INDEX(CompletedDateValues,ROW(A386))&gt;0),INT(INDEX(CompletedDateValues,ROW(A386))),"")</f>
        <v/>
      </c>
      <c r="B386" s="2" t="str">
        <f t="shared" ref="B386:B449" si="83">IF(AND(TRIM(INDEX(StartDateValues,ROW(A386)))&lt;&gt;"",INDEX(StartDateValues,ROW(A386))&gt;0),INT(INDEX(StartDateValues,ROW(A386))),"")</f>
        <v/>
      </c>
      <c r="C386" s="30" t="str">
        <f t="shared" ref="C386:C449" si="84">IF(AND(TRIM(INDEX(WorkTypeValues,ROW(A386)))&lt;&gt;"",INDEX(WorkTypeValues,ROW(A386))&gt;0),INDEX(WorkTypeValues,ROW(A386)),"")</f>
        <v/>
      </c>
      <c r="D386" s="2" t="str">
        <f t="shared" si="78"/>
        <v/>
      </c>
      <c r="E386" s="4" t="str">
        <f t="shared" si="79"/>
        <v/>
      </c>
      <c r="F386" s="4" t="str">
        <f t="shared" si="80"/>
        <v/>
      </c>
      <c r="G386" s="4" t="str">
        <f t="shared" si="81"/>
        <v/>
      </c>
      <c r="H386" s="2" t="str">
        <f t="shared" si="74"/>
        <v/>
      </c>
      <c r="I386" s="4" t="str">
        <f t="shared" si="75"/>
        <v/>
      </c>
      <c r="J386" s="4" t="str">
        <f t="shared" si="76"/>
        <v/>
      </c>
      <c r="K386" s="4" t="str">
        <f t="shared" si="77"/>
        <v/>
      </c>
      <c r="L386" s="4" t="e">
        <f t="shared" ref="L386:L449" si="85">IF(OR(A386="",B386=""),NA(),MAX(0,IF(A386-B386=0,SameDayCycleTimeSettingValue,A386-B386)))</f>
        <v>#N/A</v>
      </c>
      <c r="M386" s="4" t="e">
        <f t="shared" ref="M386:M449" ca="1" si="86">IF(OR(A386&lt;&gt;"",B386=""),NA(),MAX(0,IF(_xlfn.DAYS(NOW(),B386)=0,SameDayCycleTimeSettingValue,_xlfn.DAYS(NOW(),B386))))</f>
        <v>#N/A</v>
      </c>
    </row>
    <row r="387" spans="1:13" x14ac:dyDescent="0.25">
      <c r="A387" s="2" t="str">
        <f t="shared" si="82"/>
        <v/>
      </c>
      <c r="B387" s="2" t="str">
        <f t="shared" si="83"/>
        <v/>
      </c>
      <c r="C387" s="30" t="str">
        <f t="shared" si="84"/>
        <v/>
      </c>
      <c r="D387" s="2" t="str">
        <f t="shared" si="78"/>
        <v/>
      </c>
      <c r="E387" s="4" t="str">
        <f t="shared" si="79"/>
        <v/>
      </c>
      <c r="F387" s="4" t="str">
        <f t="shared" si="80"/>
        <v/>
      </c>
      <c r="G387" s="4" t="str">
        <f t="shared" si="81"/>
        <v/>
      </c>
      <c r="H387" s="2" t="str">
        <f t="shared" ref="H387:H450" si="87">IF(B387="","",B387 - (WEEKDAY(B387)-1))</f>
        <v/>
      </c>
      <c r="I387" s="4" t="str">
        <f t="shared" ref="I387:I450" si="88">IF(H387="", "",YEAR(H387))</f>
        <v/>
      </c>
      <c r="J387" s="4" t="str">
        <f t="shared" ref="J387:J450" si="89">IF(H387="","",WEEKNUM(H387))</f>
        <v/>
      </c>
      <c r="K387" s="4" t="str">
        <f t="shared" ref="K387:K450" si="90">IF(H387="","",I387&amp;"-"&amp;TEXT(J387,"00"))</f>
        <v/>
      </c>
      <c r="L387" s="4" t="e">
        <f t="shared" si="85"/>
        <v>#N/A</v>
      </c>
      <c r="M387" s="4" t="e">
        <f t="shared" ca="1" si="86"/>
        <v>#N/A</v>
      </c>
    </row>
    <row r="388" spans="1:13" x14ac:dyDescent="0.25">
      <c r="A388" s="2" t="str">
        <f t="shared" si="82"/>
        <v/>
      </c>
      <c r="B388" s="2" t="str">
        <f t="shared" si="83"/>
        <v/>
      </c>
      <c r="C388" s="30" t="str">
        <f t="shared" si="84"/>
        <v/>
      </c>
      <c r="D388" s="2" t="str">
        <f t="shared" si="78"/>
        <v/>
      </c>
      <c r="E388" s="4" t="str">
        <f t="shared" si="79"/>
        <v/>
      </c>
      <c r="F388" s="4" t="str">
        <f t="shared" si="80"/>
        <v/>
      </c>
      <c r="G388" s="4" t="str">
        <f t="shared" si="81"/>
        <v/>
      </c>
      <c r="H388" s="2" t="str">
        <f t="shared" si="87"/>
        <v/>
      </c>
      <c r="I388" s="4" t="str">
        <f t="shared" si="88"/>
        <v/>
      </c>
      <c r="J388" s="4" t="str">
        <f t="shared" si="89"/>
        <v/>
      </c>
      <c r="K388" s="4" t="str">
        <f t="shared" si="90"/>
        <v/>
      </c>
      <c r="L388" s="4" t="e">
        <f t="shared" si="85"/>
        <v>#N/A</v>
      </c>
      <c r="M388" s="4" t="e">
        <f t="shared" ca="1" si="86"/>
        <v>#N/A</v>
      </c>
    </row>
    <row r="389" spans="1:13" x14ac:dyDescent="0.25">
      <c r="A389" s="2" t="str">
        <f t="shared" si="82"/>
        <v/>
      </c>
      <c r="B389" s="2" t="str">
        <f t="shared" si="83"/>
        <v/>
      </c>
      <c r="C389" s="30" t="str">
        <f t="shared" si="84"/>
        <v/>
      </c>
      <c r="D389" s="2" t="str">
        <f t="shared" si="78"/>
        <v/>
      </c>
      <c r="E389" s="4" t="str">
        <f t="shared" si="79"/>
        <v/>
      </c>
      <c r="F389" s="4" t="str">
        <f t="shared" si="80"/>
        <v/>
      </c>
      <c r="G389" s="4" t="str">
        <f t="shared" si="81"/>
        <v/>
      </c>
      <c r="H389" s="2" t="str">
        <f t="shared" si="87"/>
        <v/>
      </c>
      <c r="I389" s="4" t="str">
        <f t="shared" si="88"/>
        <v/>
      </c>
      <c r="J389" s="4" t="str">
        <f t="shared" si="89"/>
        <v/>
      </c>
      <c r="K389" s="4" t="str">
        <f t="shared" si="90"/>
        <v/>
      </c>
      <c r="L389" s="4" t="e">
        <f t="shared" si="85"/>
        <v>#N/A</v>
      </c>
      <c r="M389" s="4" t="e">
        <f t="shared" ca="1" si="86"/>
        <v>#N/A</v>
      </c>
    </row>
    <row r="390" spans="1:13" x14ac:dyDescent="0.25">
      <c r="A390" s="2" t="str">
        <f t="shared" si="82"/>
        <v/>
      </c>
      <c r="B390" s="2" t="str">
        <f t="shared" si="83"/>
        <v/>
      </c>
      <c r="C390" s="30" t="str">
        <f t="shared" si="84"/>
        <v/>
      </c>
      <c r="D390" s="2" t="str">
        <f t="shared" si="78"/>
        <v/>
      </c>
      <c r="E390" s="4" t="str">
        <f t="shared" si="79"/>
        <v/>
      </c>
      <c r="F390" s="4" t="str">
        <f t="shared" si="80"/>
        <v/>
      </c>
      <c r="G390" s="4" t="str">
        <f t="shared" si="81"/>
        <v/>
      </c>
      <c r="H390" s="2" t="str">
        <f t="shared" si="87"/>
        <v/>
      </c>
      <c r="I390" s="4" t="str">
        <f t="shared" si="88"/>
        <v/>
      </c>
      <c r="J390" s="4" t="str">
        <f t="shared" si="89"/>
        <v/>
      </c>
      <c r="K390" s="4" t="str">
        <f t="shared" si="90"/>
        <v/>
      </c>
      <c r="L390" s="4" t="e">
        <f t="shared" si="85"/>
        <v>#N/A</v>
      </c>
      <c r="M390" s="4" t="e">
        <f t="shared" ca="1" si="86"/>
        <v>#N/A</v>
      </c>
    </row>
    <row r="391" spans="1:13" x14ac:dyDescent="0.25">
      <c r="A391" s="2" t="str">
        <f t="shared" si="82"/>
        <v/>
      </c>
      <c r="B391" s="2" t="str">
        <f t="shared" si="83"/>
        <v/>
      </c>
      <c r="C391" s="30" t="str">
        <f t="shared" si="84"/>
        <v/>
      </c>
      <c r="D391" s="2" t="str">
        <f t="shared" si="78"/>
        <v/>
      </c>
      <c r="E391" s="4" t="str">
        <f t="shared" si="79"/>
        <v/>
      </c>
      <c r="F391" s="4" t="str">
        <f t="shared" si="80"/>
        <v/>
      </c>
      <c r="G391" s="4" t="str">
        <f t="shared" si="81"/>
        <v/>
      </c>
      <c r="H391" s="2" t="str">
        <f t="shared" si="87"/>
        <v/>
      </c>
      <c r="I391" s="4" t="str">
        <f t="shared" si="88"/>
        <v/>
      </c>
      <c r="J391" s="4" t="str">
        <f t="shared" si="89"/>
        <v/>
      </c>
      <c r="K391" s="4" t="str">
        <f t="shared" si="90"/>
        <v/>
      </c>
      <c r="L391" s="4" t="e">
        <f t="shared" si="85"/>
        <v>#N/A</v>
      </c>
      <c r="M391" s="4" t="e">
        <f t="shared" ca="1" si="86"/>
        <v>#N/A</v>
      </c>
    </row>
    <row r="392" spans="1:13" x14ac:dyDescent="0.25">
      <c r="A392" s="2" t="str">
        <f t="shared" si="82"/>
        <v/>
      </c>
      <c r="B392" s="2" t="str">
        <f t="shared" si="83"/>
        <v/>
      </c>
      <c r="C392" s="30" t="str">
        <f t="shared" si="84"/>
        <v/>
      </c>
      <c r="D392" s="2" t="str">
        <f t="shared" si="78"/>
        <v/>
      </c>
      <c r="E392" s="4" t="str">
        <f t="shared" si="79"/>
        <v/>
      </c>
      <c r="F392" s="4" t="str">
        <f t="shared" si="80"/>
        <v/>
      </c>
      <c r="G392" s="4" t="str">
        <f t="shared" si="81"/>
        <v/>
      </c>
      <c r="H392" s="2" t="str">
        <f t="shared" si="87"/>
        <v/>
      </c>
      <c r="I392" s="4" t="str">
        <f t="shared" si="88"/>
        <v/>
      </c>
      <c r="J392" s="4" t="str">
        <f t="shared" si="89"/>
        <v/>
      </c>
      <c r="K392" s="4" t="str">
        <f t="shared" si="90"/>
        <v/>
      </c>
      <c r="L392" s="4" t="e">
        <f t="shared" si="85"/>
        <v>#N/A</v>
      </c>
      <c r="M392" s="4" t="e">
        <f t="shared" ca="1" si="86"/>
        <v>#N/A</v>
      </c>
    </row>
    <row r="393" spans="1:13" x14ac:dyDescent="0.25">
      <c r="A393" s="2" t="str">
        <f t="shared" si="82"/>
        <v/>
      </c>
      <c r="B393" s="2" t="str">
        <f t="shared" si="83"/>
        <v/>
      </c>
      <c r="C393" s="30" t="str">
        <f t="shared" si="84"/>
        <v/>
      </c>
      <c r="D393" s="2" t="str">
        <f t="shared" si="78"/>
        <v/>
      </c>
      <c r="E393" s="4" t="str">
        <f t="shared" si="79"/>
        <v/>
      </c>
      <c r="F393" s="4" t="str">
        <f t="shared" si="80"/>
        <v/>
      </c>
      <c r="G393" s="4" t="str">
        <f t="shared" si="81"/>
        <v/>
      </c>
      <c r="H393" s="2" t="str">
        <f t="shared" si="87"/>
        <v/>
      </c>
      <c r="I393" s="4" t="str">
        <f t="shared" si="88"/>
        <v/>
      </c>
      <c r="J393" s="4" t="str">
        <f t="shared" si="89"/>
        <v/>
      </c>
      <c r="K393" s="4" t="str">
        <f t="shared" si="90"/>
        <v/>
      </c>
      <c r="L393" s="4" t="e">
        <f t="shared" si="85"/>
        <v>#N/A</v>
      </c>
      <c r="M393" s="4" t="e">
        <f t="shared" ca="1" si="86"/>
        <v>#N/A</v>
      </c>
    </row>
    <row r="394" spans="1:13" x14ac:dyDescent="0.25">
      <c r="A394" s="2" t="str">
        <f t="shared" si="82"/>
        <v/>
      </c>
      <c r="B394" s="2" t="str">
        <f t="shared" si="83"/>
        <v/>
      </c>
      <c r="C394" s="30" t="str">
        <f t="shared" si="84"/>
        <v/>
      </c>
      <c r="D394" s="2" t="str">
        <f t="shared" si="78"/>
        <v/>
      </c>
      <c r="E394" s="4" t="str">
        <f t="shared" si="79"/>
        <v/>
      </c>
      <c r="F394" s="4" t="str">
        <f t="shared" si="80"/>
        <v/>
      </c>
      <c r="G394" s="4" t="str">
        <f t="shared" si="81"/>
        <v/>
      </c>
      <c r="H394" s="2" t="str">
        <f t="shared" si="87"/>
        <v/>
      </c>
      <c r="I394" s="4" t="str">
        <f t="shared" si="88"/>
        <v/>
      </c>
      <c r="J394" s="4" t="str">
        <f t="shared" si="89"/>
        <v/>
      </c>
      <c r="K394" s="4" t="str">
        <f t="shared" si="90"/>
        <v/>
      </c>
      <c r="L394" s="4" t="e">
        <f t="shared" si="85"/>
        <v>#N/A</v>
      </c>
      <c r="M394" s="4" t="e">
        <f t="shared" ca="1" si="86"/>
        <v>#N/A</v>
      </c>
    </row>
    <row r="395" spans="1:13" x14ac:dyDescent="0.25">
      <c r="A395" s="2" t="str">
        <f t="shared" si="82"/>
        <v/>
      </c>
      <c r="B395" s="2" t="str">
        <f t="shared" si="83"/>
        <v/>
      </c>
      <c r="C395" s="30" t="str">
        <f t="shared" si="84"/>
        <v/>
      </c>
      <c r="D395" s="2" t="str">
        <f t="shared" si="78"/>
        <v/>
      </c>
      <c r="E395" s="4" t="str">
        <f t="shared" si="79"/>
        <v/>
      </c>
      <c r="F395" s="4" t="str">
        <f t="shared" si="80"/>
        <v/>
      </c>
      <c r="G395" s="4" t="str">
        <f t="shared" si="81"/>
        <v/>
      </c>
      <c r="H395" s="2" t="str">
        <f t="shared" si="87"/>
        <v/>
      </c>
      <c r="I395" s="4" t="str">
        <f t="shared" si="88"/>
        <v/>
      </c>
      <c r="J395" s="4" t="str">
        <f t="shared" si="89"/>
        <v/>
      </c>
      <c r="K395" s="4" t="str">
        <f t="shared" si="90"/>
        <v/>
      </c>
      <c r="L395" s="4" t="e">
        <f t="shared" si="85"/>
        <v>#N/A</v>
      </c>
      <c r="M395" s="4" t="e">
        <f t="shared" ca="1" si="86"/>
        <v>#N/A</v>
      </c>
    </row>
    <row r="396" spans="1:13" x14ac:dyDescent="0.25">
      <c r="A396" s="2" t="str">
        <f t="shared" si="82"/>
        <v/>
      </c>
      <c r="B396" s="2" t="str">
        <f t="shared" si="83"/>
        <v/>
      </c>
      <c r="C396" s="30" t="str">
        <f t="shared" si="84"/>
        <v/>
      </c>
      <c r="D396" s="2" t="str">
        <f t="shared" si="78"/>
        <v/>
      </c>
      <c r="E396" s="4" t="str">
        <f t="shared" si="79"/>
        <v/>
      </c>
      <c r="F396" s="4" t="str">
        <f t="shared" si="80"/>
        <v/>
      </c>
      <c r="G396" s="4" t="str">
        <f t="shared" si="81"/>
        <v/>
      </c>
      <c r="H396" s="2" t="str">
        <f t="shared" si="87"/>
        <v/>
      </c>
      <c r="I396" s="4" t="str">
        <f t="shared" si="88"/>
        <v/>
      </c>
      <c r="J396" s="4" t="str">
        <f t="shared" si="89"/>
        <v/>
      </c>
      <c r="K396" s="4" t="str">
        <f t="shared" si="90"/>
        <v/>
      </c>
      <c r="L396" s="4" t="e">
        <f t="shared" si="85"/>
        <v>#N/A</v>
      </c>
      <c r="M396" s="4" t="e">
        <f t="shared" ca="1" si="86"/>
        <v>#N/A</v>
      </c>
    </row>
    <row r="397" spans="1:13" x14ac:dyDescent="0.25">
      <c r="A397" s="2" t="str">
        <f t="shared" si="82"/>
        <v/>
      </c>
      <c r="B397" s="2" t="str">
        <f t="shared" si="83"/>
        <v/>
      </c>
      <c r="C397" s="30" t="str">
        <f t="shared" si="84"/>
        <v/>
      </c>
      <c r="D397" s="2" t="str">
        <f t="shared" si="78"/>
        <v/>
      </c>
      <c r="E397" s="4" t="str">
        <f t="shared" si="79"/>
        <v/>
      </c>
      <c r="F397" s="4" t="str">
        <f t="shared" si="80"/>
        <v/>
      </c>
      <c r="G397" s="4" t="str">
        <f t="shared" si="81"/>
        <v/>
      </c>
      <c r="H397" s="2" t="str">
        <f t="shared" si="87"/>
        <v/>
      </c>
      <c r="I397" s="4" t="str">
        <f t="shared" si="88"/>
        <v/>
      </c>
      <c r="J397" s="4" t="str">
        <f t="shared" si="89"/>
        <v/>
      </c>
      <c r="K397" s="4" t="str">
        <f t="shared" si="90"/>
        <v/>
      </c>
      <c r="L397" s="4" t="e">
        <f t="shared" si="85"/>
        <v>#N/A</v>
      </c>
      <c r="M397" s="4" t="e">
        <f t="shared" ca="1" si="86"/>
        <v>#N/A</v>
      </c>
    </row>
    <row r="398" spans="1:13" x14ac:dyDescent="0.25">
      <c r="A398" s="2" t="str">
        <f t="shared" si="82"/>
        <v/>
      </c>
      <c r="B398" s="2" t="str">
        <f t="shared" si="83"/>
        <v/>
      </c>
      <c r="C398" s="30" t="str">
        <f t="shared" si="84"/>
        <v/>
      </c>
      <c r="D398" s="2" t="str">
        <f t="shared" si="78"/>
        <v/>
      </c>
      <c r="E398" s="4" t="str">
        <f t="shared" si="79"/>
        <v/>
      </c>
      <c r="F398" s="4" t="str">
        <f t="shared" si="80"/>
        <v/>
      </c>
      <c r="G398" s="4" t="str">
        <f t="shared" si="81"/>
        <v/>
      </c>
      <c r="H398" s="2" t="str">
        <f t="shared" si="87"/>
        <v/>
      </c>
      <c r="I398" s="4" t="str">
        <f t="shared" si="88"/>
        <v/>
      </c>
      <c r="J398" s="4" t="str">
        <f t="shared" si="89"/>
        <v/>
      </c>
      <c r="K398" s="4" t="str">
        <f t="shared" si="90"/>
        <v/>
      </c>
      <c r="L398" s="4" t="e">
        <f t="shared" si="85"/>
        <v>#N/A</v>
      </c>
      <c r="M398" s="4" t="e">
        <f t="shared" ca="1" si="86"/>
        <v>#N/A</v>
      </c>
    </row>
    <row r="399" spans="1:13" x14ac:dyDescent="0.25">
      <c r="A399" s="2" t="str">
        <f t="shared" si="82"/>
        <v/>
      </c>
      <c r="B399" s="2" t="str">
        <f t="shared" si="83"/>
        <v/>
      </c>
      <c r="C399" s="30" t="str">
        <f t="shared" si="84"/>
        <v/>
      </c>
      <c r="D399" s="2" t="str">
        <f t="shared" si="78"/>
        <v/>
      </c>
      <c r="E399" s="4" t="str">
        <f t="shared" si="79"/>
        <v/>
      </c>
      <c r="F399" s="4" t="str">
        <f t="shared" si="80"/>
        <v/>
      </c>
      <c r="G399" s="4" t="str">
        <f t="shared" si="81"/>
        <v/>
      </c>
      <c r="H399" s="2" t="str">
        <f t="shared" si="87"/>
        <v/>
      </c>
      <c r="I399" s="4" t="str">
        <f t="shared" si="88"/>
        <v/>
      </c>
      <c r="J399" s="4" t="str">
        <f t="shared" si="89"/>
        <v/>
      </c>
      <c r="K399" s="4" t="str">
        <f t="shared" si="90"/>
        <v/>
      </c>
      <c r="L399" s="4" t="e">
        <f t="shared" si="85"/>
        <v>#N/A</v>
      </c>
      <c r="M399" s="4" t="e">
        <f t="shared" ca="1" si="86"/>
        <v>#N/A</v>
      </c>
    </row>
    <row r="400" spans="1:13" x14ac:dyDescent="0.25">
      <c r="A400" s="2" t="str">
        <f t="shared" si="82"/>
        <v/>
      </c>
      <c r="B400" s="2" t="str">
        <f t="shared" si="83"/>
        <v/>
      </c>
      <c r="C400" s="30" t="str">
        <f t="shared" si="84"/>
        <v/>
      </c>
      <c r="D400" s="2" t="str">
        <f t="shared" si="78"/>
        <v/>
      </c>
      <c r="E400" s="4" t="str">
        <f t="shared" si="79"/>
        <v/>
      </c>
      <c r="F400" s="4" t="str">
        <f t="shared" si="80"/>
        <v/>
      </c>
      <c r="G400" s="4" t="str">
        <f t="shared" si="81"/>
        <v/>
      </c>
      <c r="H400" s="2" t="str">
        <f t="shared" si="87"/>
        <v/>
      </c>
      <c r="I400" s="4" t="str">
        <f t="shared" si="88"/>
        <v/>
      </c>
      <c r="J400" s="4" t="str">
        <f t="shared" si="89"/>
        <v/>
      </c>
      <c r="K400" s="4" t="str">
        <f t="shared" si="90"/>
        <v/>
      </c>
      <c r="L400" s="4" t="e">
        <f t="shared" si="85"/>
        <v>#N/A</v>
      </c>
      <c r="M400" s="4" t="e">
        <f t="shared" ca="1" si="86"/>
        <v>#N/A</v>
      </c>
    </row>
    <row r="401" spans="1:13" x14ac:dyDescent="0.25">
      <c r="A401" s="2" t="str">
        <f t="shared" si="82"/>
        <v/>
      </c>
      <c r="B401" s="2" t="str">
        <f t="shared" si="83"/>
        <v/>
      </c>
      <c r="C401" s="30" t="str">
        <f t="shared" si="84"/>
        <v/>
      </c>
      <c r="D401" s="2" t="str">
        <f t="shared" si="78"/>
        <v/>
      </c>
      <c r="E401" s="4" t="str">
        <f t="shared" si="79"/>
        <v/>
      </c>
      <c r="F401" s="4" t="str">
        <f t="shared" si="80"/>
        <v/>
      </c>
      <c r="G401" s="4" t="str">
        <f t="shared" si="81"/>
        <v/>
      </c>
      <c r="H401" s="2" t="str">
        <f t="shared" si="87"/>
        <v/>
      </c>
      <c r="I401" s="4" t="str">
        <f t="shared" si="88"/>
        <v/>
      </c>
      <c r="J401" s="4" t="str">
        <f t="shared" si="89"/>
        <v/>
      </c>
      <c r="K401" s="4" t="str">
        <f t="shared" si="90"/>
        <v/>
      </c>
      <c r="L401" s="4" t="e">
        <f t="shared" si="85"/>
        <v>#N/A</v>
      </c>
      <c r="M401" s="4" t="e">
        <f t="shared" ca="1" si="86"/>
        <v>#N/A</v>
      </c>
    </row>
    <row r="402" spans="1:13" x14ac:dyDescent="0.25">
      <c r="A402" s="2" t="str">
        <f t="shared" si="82"/>
        <v/>
      </c>
      <c r="B402" s="2" t="str">
        <f t="shared" si="83"/>
        <v/>
      </c>
      <c r="C402" s="30" t="str">
        <f t="shared" si="84"/>
        <v/>
      </c>
      <c r="D402" s="2" t="str">
        <f t="shared" si="78"/>
        <v/>
      </c>
      <c r="E402" s="4" t="str">
        <f t="shared" si="79"/>
        <v/>
      </c>
      <c r="F402" s="4" t="str">
        <f t="shared" si="80"/>
        <v/>
      </c>
      <c r="G402" s="4" t="str">
        <f t="shared" si="81"/>
        <v/>
      </c>
      <c r="H402" s="2" t="str">
        <f t="shared" si="87"/>
        <v/>
      </c>
      <c r="I402" s="4" t="str">
        <f t="shared" si="88"/>
        <v/>
      </c>
      <c r="J402" s="4" t="str">
        <f t="shared" si="89"/>
        <v/>
      </c>
      <c r="K402" s="4" t="str">
        <f t="shared" si="90"/>
        <v/>
      </c>
      <c r="L402" s="4" t="e">
        <f t="shared" si="85"/>
        <v>#N/A</v>
      </c>
      <c r="M402" s="4" t="e">
        <f t="shared" ca="1" si="86"/>
        <v>#N/A</v>
      </c>
    </row>
    <row r="403" spans="1:13" x14ac:dyDescent="0.25">
      <c r="A403" s="2" t="str">
        <f t="shared" si="82"/>
        <v/>
      </c>
      <c r="B403" s="2" t="str">
        <f t="shared" si="83"/>
        <v/>
      </c>
      <c r="C403" s="30" t="str">
        <f t="shared" si="84"/>
        <v/>
      </c>
      <c r="D403" s="2" t="str">
        <f t="shared" si="78"/>
        <v/>
      </c>
      <c r="E403" s="4" t="str">
        <f t="shared" si="79"/>
        <v/>
      </c>
      <c r="F403" s="4" t="str">
        <f t="shared" si="80"/>
        <v/>
      </c>
      <c r="G403" s="4" t="str">
        <f t="shared" si="81"/>
        <v/>
      </c>
      <c r="H403" s="2" t="str">
        <f t="shared" si="87"/>
        <v/>
      </c>
      <c r="I403" s="4" t="str">
        <f t="shared" si="88"/>
        <v/>
      </c>
      <c r="J403" s="4" t="str">
        <f t="shared" si="89"/>
        <v/>
      </c>
      <c r="K403" s="4" t="str">
        <f t="shared" si="90"/>
        <v/>
      </c>
      <c r="L403" s="4" t="e">
        <f t="shared" si="85"/>
        <v>#N/A</v>
      </c>
      <c r="M403" s="4" t="e">
        <f t="shared" ca="1" si="86"/>
        <v>#N/A</v>
      </c>
    </row>
    <row r="404" spans="1:13" x14ac:dyDescent="0.25">
      <c r="A404" s="2" t="str">
        <f t="shared" si="82"/>
        <v/>
      </c>
      <c r="B404" s="2" t="str">
        <f t="shared" si="83"/>
        <v/>
      </c>
      <c r="C404" s="30" t="str">
        <f t="shared" si="84"/>
        <v/>
      </c>
      <c r="D404" s="2" t="str">
        <f t="shared" si="78"/>
        <v/>
      </c>
      <c r="E404" s="4" t="str">
        <f t="shared" si="79"/>
        <v/>
      </c>
      <c r="F404" s="4" t="str">
        <f t="shared" si="80"/>
        <v/>
      </c>
      <c r="G404" s="4" t="str">
        <f t="shared" si="81"/>
        <v/>
      </c>
      <c r="H404" s="2" t="str">
        <f t="shared" si="87"/>
        <v/>
      </c>
      <c r="I404" s="4" t="str">
        <f t="shared" si="88"/>
        <v/>
      </c>
      <c r="J404" s="4" t="str">
        <f t="shared" si="89"/>
        <v/>
      </c>
      <c r="K404" s="4" t="str">
        <f t="shared" si="90"/>
        <v/>
      </c>
      <c r="L404" s="4" t="e">
        <f t="shared" si="85"/>
        <v>#N/A</v>
      </c>
      <c r="M404" s="4" t="e">
        <f t="shared" ca="1" si="86"/>
        <v>#N/A</v>
      </c>
    </row>
    <row r="405" spans="1:13" x14ac:dyDescent="0.25">
      <c r="A405" s="2" t="str">
        <f t="shared" si="82"/>
        <v/>
      </c>
      <c r="B405" s="2" t="str">
        <f t="shared" si="83"/>
        <v/>
      </c>
      <c r="C405" s="30" t="str">
        <f t="shared" si="84"/>
        <v/>
      </c>
      <c r="D405" s="2" t="str">
        <f t="shared" si="78"/>
        <v/>
      </c>
      <c r="E405" s="4" t="str">
        <f t="shared" si="79"/>
        <v/>
      </c>
      <c r="F405" s="4" t="str">
        <f t="shared" si="80"/>
        <v/>
      </c>
      <c r="G405" s="4" t="str">
        <f t="shared" si="81"/>
        <v/>
      </c>
      <c r="H405" s="2" t="str">
        <f t="shared" si="87"/>
        <v/>
      </c>
      <c r="I405" s="4" t="str">
        <f t="shared" si="88"/>
        <v/>
      </c>
      <c r="J405" s="4" t="str">
        <f t="shared" si="89"/>
        <v/>
      </c>
      <c r="K405" s="4" t="str">
        <f t="shared" si="90"/>
        <v/>
      </c>
      <c r="L405" s="4" t="e">
        <f t="shared" si="85"/>
        <v>#N/A</v>
      </c>
      <c r="M405" s="4" t="e">
        <f t="shared" ca="1" si="86"/>
        <v>#N/A</v>
      </c>
    </row>
    <row r="406" spans="1:13" x14ac:dyDescent="0.25">
      <c r="A406" s="2" t="str">
        <f t="shared" si="82"/>
        <v/>
      </c>
      <c r="B406" s="2" t="str">
        <f t="shared" si="83"/>
        <v/>
      </c>
      <c r="C406" s="30" t="str">
        <f t="shared" si="84"/>
        <v/>
      </c>
      <c r="D406" s="2" t="str">
        <f t="shared" si="78"/>
        <v/>
      </c>
      <c r="E406" s="4" t="str">
        <f t="shared" si="79"/>
        <v/>
      </c>
      <c r="F406" s="4" t="str">
        <f t="shared" si="80"/>
        <v/>
      </c>
      <c r="G406" s="4" t="str">
        <f t="shared" si="81"/>
        <v/>
      </c>
      <c r="H406" s="2" t="str">
        <f t="shared" si="87"/>
        <v/>
      </c>
      <c r="I406" s="4" t="str">
        <f t="shared" si="88"/>
        <v/>
      </c>
      <c r="J406" s="4" t="str">
        <f t="shared" si="89"/>
        <v/>
      </c>
      <c r="K406" s="4" t="str">
        <f t="shared" si="90"/>
        <v/>
      </c>
      <c r="L406" s="4" t="e">
        <f t="shared" si="85"/>
        <v>#N/A</v>
      </c>
      <c r="M406" s="4" t="e">
        <f t="shared" ca="1" si="86"/>
        <v>#N/A</v>
      </c>
    </row>
    <row r="407" spans="1:13" x14ac:dyDescent="0.25">
      <c r="A407" s="2" t="str">
        <f t="shared" si="82"/>
        <v/>
      </c>
      <c r="B407" s="2" t="str">
        <f t="shared" si="83"/>
        <v/>
      </c>
      <c r="C407" s="30" t="str">
        <f t="shared" si="84"/>
        <v/>
      </c>
      <c r="D407" s="2" t="str">
        <f t="shared" si="78"/>
        <v/>
      </c>
      <c r="E407" s="4" t="str">
        <f t="shared" si="79"/>
        <v/>
      </c>
      <c r="F407" s="4" t="str">
        <f t="shared" si="80"/>
        <v/>
      </c>
      <c r="G407" s="4" t="str">
        <f t="shared" si="81"/>
        <v/>
      </c>
      <c r="H407" s="2" t="str">
        <f t="shared" si="87"/>
        <v/>
      </c>
      <c r="I407" s="4" t="str">
        <f t="shared" si="88"/>
        <v/>
      </c>
      <c r="J407" s="4" t="str">
        <f t="shared" si="89"/>
        <v/>
      </c>
      <c r="K407" s="4" t="str">
        <f t="shared" si="90"/>
        <v/>
      </c>
      <c r="L407" s="4" t="e">
        <f t="shared" si="85"/>
        <v>#N/A</v>
      </c>
      <c r="M407" s="4" t="e">
        <f t="shared" ca="1" si="86"/>
        <v>#N/A</v>
      </c>
    </row>
    <row r="408" spans="1:13" x14ac:dyDescent="0.25">
      <c r="A408" s="2" t="str">
        <f t="shared" si="82"/>
        <v/>
      </c>
      <c r="B408" s="2" t="str">
        <f t="shared" si="83"/>
        <v/>
      </c>
      <c r="C408" s="30" t="str">
        <f t="shared" si="84"/>
        <v/>
      </c>
      <c r="D408" s="2" t="str">
        <f t="shared" si="78"/>
        <v/>
      </c>
      <c r="E408" s="4" t="str">
        <f t="shared" si="79"/>
        <v/>
      </c>
      <c r="F408" s="4" t="str">
        <f t="shared" si="80"/>
        <v/>
      </c>
      <c r="G408" s="4" t="str">
        <f t="shared" si="81"/>
        <v/>
      </c>
      <c r="H408" s="2" t="str">
        <f t="shared" si="87"/>
        <v/>
      </c>
      <c r="I408" s="4" t="str">
        <f t="shared" si="88"/>
        <v/>
      </c>
      <c r="J408" s="4" t="str">
        <f t="shared" si="89"/>
        <v/>
      </c>
      <c r="K408" s="4" t="str">
        <f t="shared" si="90"/>
        <v/>
      </c>
      <c r="L408" s="4" t="e">
        <f t="shared" si="85"/>
        <v>#N/A</v>
      </c>
      <c r="M408" s="4" t="e">
        <f t="shared" ca="1" si="86"/>
        <v>#N/A</v>
      </c>
    </row>
    <row r="409" spans="1:13" x14ac:dyDescent="0.25">
      <c r="A409" s="2" t="str">
        <f t="shared" si="82"/>
        <v/>
      </c>
      <c r="B409" s="2" t="str">
        <f t="shared" si="83"/>
        <v/>
      </c>
      <c r="C409" s="30" t="str">
        <f t="shared" si="84"/>
        <v/>
      </c>
      <c r="D409" s="2" t="str">
        <f t="shared" si="78"/>
        <v/>
      </c>
      <c r="E409" s="4" t="str">
        <f t="shared" si="79"/>
        <v/>
      </c>
      <c r="F409" s="4" t="str">
        <f t="shared" si="80"/>
        <v/>
      </c>
      <c r="G409" s="4" t="str">
        <f t="shared" si="81"/>
        <v/>
      </c>
      <c r="H409" s="2" t="str">
        <f t="shared" si="87"/>
        <v/>
      </c>
      <c r="I409" s="4" t="str">
        <f t="shared" si="88"/>
        <v/>
      </c>
      <c r="J409" s="4" t="str">
        <f t="shared" si="89"/>
        <v/>
      </c>
      <c r="K409" s="4" t="str">
        <f t="shared" si="90"/>
        <v/>
      </c>
      <c r="L409" s="4" t="e">
        <f t="shared" si="85"/>
        <v>#N/A</v>
      </c>
      <c r="M409" s="4" t="e">
        <f t="shared" ca="1" si="86"/>
        <v>#N/A</v>
      </c>
    </row>
    <row r="410" spans="1:13" x14ac:dyDescent="0.25">
      <c r="A410" s="2" t="str">
        <f t="shared" si="82"/>
        <v/>
      </c>
      <c r="B410" s="2" t="str">
        <f t="shared" si="83"/>
        <v/>
      </c>
      <c r="C410" s="30" t="str">
        <f t="shared" si="84"/>
        <v/>
      </c>
      <c r="D410" s="2" t="str">
        <f t="shared" si="78"/>
        <v/>
      </c>
      <c r="E410" s="4" t="str">
        <f t="shared" si="79"/>
        <v/>
      </c>
      <c r="F410" s="4" t="str">
        <f t="shared" si="80"/>
        <v/>
      </c>
      <c r="G410" s="4" t="str">
        <f t="shared" si="81"/>
        <v/>
      </c>
      <c r="H410" s="2" t="str">
        <f t="shared" si="87"/>
        <v/>
      </c>
      <c r="I410" s="4" t="str">
        <f t="shared" si="88"/>
        <v/>
      </c>
      <c r="J410" s="4" t="str">
        <f t="shared" si="89"/>
        <v/>
      </c>
      <c r="K410" s="4" t="str">
        <f t="shared" si="90"/>
        <v/>
      </c>
      <c r="L410" s="4" t="e">
        <f t="shared" si="85"/>
        <v>#N/A</v>
      </c>
      <c r="M410" s="4" t="e">
        <f t="shared" ca="1" si="86"/>
        <v>#N/A</v>
      </c>
    </row>
    <row r="411" spans="1:13" x14ac:dyDescent="0.25">
      <c r="A411" s="2" t="str">
        <f t="shared" si="82"/>
        <v/>
      </c>
      <c r="B411" s="2" t="str">
        <f t="shared" si="83"/>
        <v/>
      </c>
      <c r="C411" s="30" t="str">
        <f t="shared" si="84"/>
        <v/>
      </c>
      <c r="D411" s="2" t="str">
        <f t="shared" si="78"/>
        <v/>
      </c>
      <c r="E411" s="4" t="str">
        <f t="shared" si="79"/>
        <v/>
      </c>
      <c r="F411" s="4" t="str">
        <f t="shared" si="80"/>
        <v/>
      </c>
      <c r="G411" s="4" t="str">
        <f t="shared" si="81"/>
        <v/>
      </c>
      <c r="H411" s="2" t="str">
        <f t="shared" si="87"/>
        <v/>
      </c>
      <c r="I411" s="4" t="str">
        <f t="shared" si="88"/>
        <v/>
      </c>
      <c r="J411" s="4" t="str">
        <f t="shared" si="89"/>
        <v/>
      </c>
      <c r="K411" s="4" t="str">
        <f t="shared" si="90"/>
        <v/>
      </c>
      <c r="L411" s="4" t="e">
        <f t="shared" si="85"/>
        <v>#N/A</v>
      </c>
      <c r="M411" s="4" t="e">
        <f t="shared" ca="1" si="86"/>
        <v>#N/A</v>
      </c>
    </row>
    <row r="412" spans="1:13" x14ac:dyDescent="0.25">
      <c r="A412" s="2" t="str">
        <f t="shared" si="82"/>
        <v/>
      </c>
      <c r="B412" s="2" t="str">
        <f t="shared" si="83"/>
        <v/>
      </c>
      <c r="C412" s="30" t="str">
        <f t="shared" si="84"/>
        <v/>
      </c>
      <c r="D412" s="2" t="str">
        <f t="shared" si="78"/>
        <v/>
      </c>
      <c r="E412" s="4" t="str">
        <f t="shared" si="79"/>
        <v/>
      </c>
      <c r="F412" s="4" t="str">
        <f t="shared" si="80"/>
        <v/>
      </c>
      <c r="G412" s="4" t="str">
        <f t="shared" si="81"/>
        <v/>
      </c>
      <c r="H412" s="2" t="str">
        <f t="shared" si="87"/>
        <v/>
      </c>
      <c r="I412" s="4" t="str">
        <f t="shared" si="88"/>
        <v/>
      </c>
      <c r="J412" s="4" t="str">
        <f t="shared" si="89"/>
        <v/>
      </c>
      <c r="K412" s="4" t="str">
        <f t="shared" si="90"/>
        <v/>
      </c>
      <c r="L412" s="4" t="e">
        <f t="shared" si="85"/>
        <v>#N/A</v>
      </c>
      <c r="M412" s="4" t="e">
        <f t="shared" ca="1" si="86"/>
        <v>#N/A</v>
      </c>
    </row>
    <row r="413" spans="1:13" x14ac:dyDescent="0.25">
      <c r="A413" s="2" t="str">
        <f t="shared" si="82"/>
        <v/>
      </c>
      <c r="B413" s="2" t="str">
        <f t="shared" si="83"/>
        <v/>
      </c>
      <c r="C413" s="30" t="str">
        <f t="shared" si="84"/>
        <v/>
      </c>
      <c r="D413" s="2" t="str">
        <f t="shared" si="78"/>
        <v/>
      </c>
      <c r="E413" s="4" t="str">
        <f t="shared" si="79"/>
        <v/>
      </c>
      <c r="F413" s="4" t="str">
        <f t="shared" si="80"/>
        <v/>
      </c>
      <c r="G413" s="4" t="str">
        <f t="shared" si="81"/>
        <v/>
      </c>
      <c r="H413" s="2" t="str">
        <f t="shared" si="87"/>
        <v/>
      </c>
      <c r="I413" s="4" t="str">
        <f t="shared" si="88"/>
        <v/>
      </c>
      <c r="J413" s="4" t="str">
        <f t="shared" si="89"/>
        <v/>
      </c>
      <c r="K413" s="4" t="str">
        <f t="shared" si="90"/>
        <v/>
      </c>
      <c r="L413" s="4" t="e">
        <f t="shared" si="85"/>
        <v>#N/A</v>
      </c>
      <c r="M413" s="4" t="e">
        <f t="shared" ca="1" si="86"/>
        <v>#N/A</v>
      </c>
    </row>
    <row r="414" spans="1:13" x14ac:dyDescent="0.25">
      <c r="A414" s="2" t="str">
        <f t="shared" si="82"/>
        <v/>
      </c>
      <c r="B414" s="2" t="str">
        <f t="shared" si="83"/>
        <v/>
      </c>
      <c r="C414" s="30" t="str">
        <f t="shared" si="84"/>
        <v/>
      </c>
      <c r="D414" s="2" t="str">
        <f t="shared" si="78"/>
        <v/>
      </c>
      <c r="E414" s="4" t="str">
        <f t="shared" si="79"/>
        <v/>
      </c>
      <c r="F414" s="4" t="str">
        <f t="shared" si="80"/>
        <v/>
      </c>
      <c r="G414" s="4" t="str">
        <f t="shared" si="81"/>
        <v/>
      </c>
      <c r="H414" s="2" t="str">
        <f t="shared" si="87"/>
        <v/>
      </c>
      <c r="I414" s="4" t="str">
        <f t="shared" si="88"/>
        <v/>
      </c>
      <c r="J414" s="4" t="str">
        <f t="shared" si="89"/>
        <v/>
      </c>
      <c r="K414" s="4" t="str">
        <f t="shared" si="90"/>
        <v/>
      </c>
      <c r="L414" s="4" t="e">
        <f t="shared" si="85"/>
        <v>#N/A</v>
      </c>
      <c r="M414" s="4" t="e">
        <f t="shared" ca="1" si="86"/>
        <v>#N/A</v>
      </c>
    </row>
    <row r="415" spans="1:13" x14ac:dyDescent="0.25">
      <c r="A415" s="2" t="str">
        <f t="shared" si="82"/>
        <v/>
      </c>
      <c r="B415" s="2" t="str">
        <f t="shared" si="83"/>
        <v/>
      </c>
      <c r="C415" s="30" t="str">
        <f t="shared" si="84"/>
        <v/>
      </c>
      <c r="D415" s="2" t="str">
        <f t="shared" si="78"/>
        <v/>
      </c>
      <c r="E415" s="4" t="str">
        <f t="shared" si="79"/>
        <v/>
      </c>
      <c r="F415" s="4" t="str">
        <f t="shared" si="80"/>
        <v/>
      </c>
      <c r="G415" s="4" t="str">
        <f t="shared" si="81"/>
        <v/>
      </c>
      <c r="H415" s="2" t="str">
        <f t="shared" si="87"/>
        <v/>
      </c>
      <c r="I415" s="4" t="str">
        <f t="shared" si="88"/>
        <v/>
      </c>
      <c r="J415" s="4" t="str">
        <f t="shared" si="89"/>
        <v/>
      </c>
      <c r="K415" s="4" t="str">
        <f t="shared" si="90"/>
        <v/>
      </c>
      <c r="L415" s="4" t="e">
        <f t="shared" si="85"/>
        <v>#N/A</v>
      </c>
      <c r="M415" s="4" t="e">
        <f t="shared" ca="1" si="86"/>
        <v>#N/A</v>
      </c>
    </row>
    <row r="416" spans="1:13" x14ac:dyDescent="0.25">
      <c r="A416" s="2" t="str">
        <f t="shared" si="82"/>
        <v/>
      </c>
      <c r="B416" s="2" t="str">
        <f t="shared" si="83"/>
        <v/>
      </c>
      <c r="C416" s="30" t="str">
        <f t="shared" si="84"/>
        <v/>
      </c>
      <c r="D416" s="2" t="str">
        <f t="shared" si="78"/>
        <v/>
      </c>
      <c r="E416" s="4" t="str">
        <f t="shared" si="79"/>
        <v/>
      </c>
      <c r="F416" s="4" t="str">
        <f t="shared" si="80"/>
        <v/>
      </c>
      <c r="G416" s="4" t="str">
        <f t="shared" si="81"/>
        <v/>
      </c>
      <c r="H416" s="2" t="str">
        <f t="shared" si="87"/>
        <v/>
      </c>
      <c r="I416" s="4" t="str">
        <f t="shared" si="88"/>
        <v/>
      </c>
      <c r="J416" s="4" t="str">
        <f t="shared" si="89"/>
        <v/>
      </c>
      <c r="K416" s="4" t="str">
        <f t="shared" si="90"/>
        <v/>
      </c>
      <c r="L416" s="4" t="e">
        <f t="shared" si="85"/>
        <v>#N/A</v>
      </c>
      <c r="M416" s="4" t="e">
        <f t="shared" ca="1" si="86"/>
        <v>#N/A</v>
      </c>
    </row>
    <row r="417" spans="1:13" x14ac:dyDescent="0.25">
      <c r="A417" s="2" t="str">
        <f t="shared" si="82"/>
        <v/>
      </c>
      <c r="B417" s="2" t="str">
        <f t="shared" si="83"/>
        <v/>
      </c>
      <c r="C417" s="30" t="str">
        <f t="shared" si="84"/>
        <v/>
      </c>
      <c r="D417" s="2" t="str">
        <f t="shared" si="78"/>
        <v/>
      </c>
      <c r="E417" s="4" t="str">
        <f t="shared" si="79"/>
        <v/>
      </c>
      <c r="F417" s="4" t="str">
        <f t="shared" si="80"/>
        <v/>
      </c>
      <c r="G417" s="4" t="str">
        <f t="shared" si="81"/>
        <v/>
      </c>
      <c r="H417" s="2" t="str">
        <f t="shared" si="87"/>
        <v/>
      </c>
      <c r="I417" s="4" t="str">
        <f t="shared" si="88"/>
        <v/>
      </c>
      <c r="J417" s="4" t="str">
        <f t="shared" si="89"/>
        <v/>
      </c>
      <c r="K417" s="4" t="str">
        <f t="shared" si="90"/>
        <v/>
      </c>
      <c r="L417" s="4" t="e">
        <f t="shared" si="85"/>
        <v>#N/A</v>
      </c>
      <c r="M417" s="4" t="e">
        <f t="shared" ca="1" si="86"/>
        <v>#N/A</v>
      </c>
    </row>
    <row r="418" spans="1:13" x14ac:dyDescent="0.25">
      <c r="A418" s="2" t="str">
        <f t="shared" si="82"/>
        <v/>
      </c>
      <c r="B418" s="2" t="str">
        <f t="shared" si="83"/>
        <v/>
      </c>
      <c r="C418" s="30" t="str">
        <f t="shared" si="84"/>
        <v/>
      </c>
      <c r="D418" s="2" t="str">
        <f t="shared" si="78"/>
        <v/>
      </c>
      <c r="E418" s="4" t="str">
        <f t="shared" si="79"/>
        <v/>
      </c>
      <c r="F418" s="4" t="str">
        <f t="shared" si="80"/>
        <v/>
      </c>
      <c r="G418" s="4" t="str">
        <f t="shared" si="81"/>
        <v/>
      </c>
      <c r="H418" s="2" t="str">
        <f t="shared" si="87"/>
        <v/>
      </c>
      <c r="I418" s="4" t="str">
        <f t="shared" si="88"/>
        <v/>
      </c>
      <c r="J418" s="4" t="str">
        <f t="shared" si="89"/>
        <v/>
      </c>
      <c r="K418" s="4" t="str">
        <f t="shared" si="90"/>
        <v/>
      </c>
      <c r="L418" s="4" t="e">
        <f t="shared" si="85"/>
        <v>#N/A</v>
      </c>
      <c r="M418" s="4" t="e">
        <f t="shared" ca="1" si="86"/>
        <v>#N/A</v>
      </c>
    </row>
    <row r="419" spans="1:13" x14ac:dyDescent="0.25">
      <c r="A419" s="2" t="str">
        <f t="shared" si="82"/>
        <v/>
      </c>
      <c r="B419" s="2" t="str">
        <f t="shared" si="83"/>
        <v/>
      </c>
      <c r="C419" s="30" t="str">
        <f t="shared" si="84"/>
        <v/>
      </c>
      <c r="D419" s="2" t="str">
        <f t="shared" si="78"/>
        <v/>
      </c>
      <c r="E419" s="4" t="str">
        <f t="shared" si="79"/>
        <v/>
      </c>
      <c r="F419" s="4" t="str">
        <f t="shared" si="80"/>
        <v/>
      </c>
      <c r="G419" s="4" t="str">
        <f t="shared" si="81"/>
        <v/>
      </c>
      <c r="H419" s="2" t="str">
        <f t="shared" si="87"/>
        <v/>
      </c>
      <c r="I419" s="4" t="str">
        <f t="shared" si="88"/>
        <v/>
      </c>
      <c r="J419" s="4" t="str">
        <f t="shared" si="89"/>
        <v/>
      </c>
      <c r="K419" s="4" t="str">
        <f t="shared" si="90"/>
        <v/>
      </c>
      <c r="L419" s="4" t="e">
        <f t="shared" si="85"/>
        <v>#N/A</v>
      </c>
      <c r="M419" s="4" t="e">
        <f t="shared" ca="1" si="86"/>
        <v>#N/A</v>
      </c>
    </row>
    <row r="420" spans="1:13" x14ac:dyDescent="0.25">
      <c r="A420" s="2" t="str">
        <f t="shared" si="82"/>
        <v/>
      </c>
      <c r="B420" s="2" t="str">
        <f t="shared" si="83"/>
        <v/>
      </c>
      <c r="C420" s="30" t="str">
        <f t="shared" si="84"/>
        <v/>
      </c>
      <c r="D420" s="2" t="str">
        <f t="shared" si="78"/>
        <v/>
      </c>
      <c r="E420" s="4" t="str">
        <f t="shared" si="79"/>
        <v/>
      </c>
      <c r="F420" s="4" t="str">
        <f t="shared" si="80"/>
        <v/>
      </c>
      <c r="G420" s="4" t="str">
        <f t="shared" si="81"/>
        <v/>
      </c>
      <c r="H420" s="2" t="str">
        <f t="shared" si="87"/>
        <v/>
      </c>
      <c r="I420" s="4" t="str">
        <f t="shared" si="88"/>
        <v/>
      </c>
      <c r="J420" s="4" t="str">
        <f t="shared" si="89"/>
        <v/>
      </c>
      <c r="K420" s="4" t="str">
        <f t="shared" si="90"/>
        <v/>
      </c>
      <c r="L420" s="4" t="e">
        <f t="shared" si="85"/>
        <v>#N/A</v>
      </c>
      <c r="M420" s="4" t="e">
        <f t="shared" ca="1" si="86"/>
        <v>#N/A</v>
      </c>
    </row>
    <row r="421" spans="1:13" x14ac:dyDescent="0.25">
      <c r="A421" s="2" t="str">
        <f t="shared" si="82"/>
        <v/>
      </c>
      <c r="B421" s="2" t="str">
        <f t="shared" si="83"/>
        <v/>
      </c>
      <c r="C421" s="30" t="str">
        <f t="shared" si="84"/>
        <v/>
      </c>
      <c r="D421" s="2" t="str">
        <f t="shared" si="78"/>
        <v/>
      </c>
      <c r="E421" s="4" t="str">
        <f t="shared" si="79"/>
        <v/>
      </c>
      <c r="F421" s="4" t="str">
        <f t="shared" si="80"/>
        <v/>
      </c>
      <c r="G421" s="4" t="str">
        <f t="shared" si="81"/>
        <v/>
      </c>
      <c r="H421" s="2" t="str">
        <f t="shared" si="87"/>
        <v/>
      </c>
      <c r="I421" s="4" t="str">
        <f t="shared" si="88"/>
        <v/>
      </c>
      <c r="J421" s="4" t="str">
        <f t="shared" si="89"/>
        <v/>
      </c>
      <c r="K421" s="4" t="str">
        <f t="shared" si="90"/>
        <v/>
      </c>
      <c r="L421" s="4" t="e">
        <f t="shared" si="85"/>
        <v>#N/A</v>
      </c>
      <c r="M421" s="4" t="e">
        <f t="shared" ca="1" si="86"/>
        <v>#N/A</v>
      </c>
    </row>
    <row r="422" spans="1:13" x14ac:dyDescent="0.25">
      <c r="A422" s="2" t="str">
        <f t="shared" si="82"/>
        <v/>
      </c>
      <c r="B422" s="2" t="str">
        <f t="shared" si="83"/>
        <v/>
      </c>
      <c r="C422" s="30" t="str">
        <f t="shared" si="84"/>
        <v/>
      </c>
      <c r="D422" s="2" t="str">
        <f t="shared" si="78"/>
        <v/>
      </c>
      <c r="E422" s="4" t="str">
        <f t="shared" si="79"/>
        <v/>
      </c>
      <c r="F422" s="4" t="str">
        <f t="shared" si="80"/>
        <v/>
      </c>
      <c r="G422" s="4" t="str">
        <f t="shared" si="81"/>
        <v/>
      </c>
      <c r="H422" s="2" t="str">
        <f t="shared" si="87"/>
        <v/>
      </c>
      <c r="I422" s="4" t="str">
        <f t="shared" si="88"/>
        <v/>
      </c>
      <c r="J422" s="4" t="str">
        <f t="shared" si="89"/>
        <v/>
      </c>
      <c r="K422" s="4" t="str">
        <f t="shared" si="90"/>
        <v/>
      </c>
      <c r="L422" s="4" t="e">
        <f t="shared" si="85"/>
        <v>#N/A</v>
      </c>
      <c r="M422" s="4" t="e">
        <f t="shared" ca="1" si="86"/>
        <v>#N/A</v>
      </c>
    </row>
    <row r="423" spans="1:13" x14ac:dyDescent="0.25">
      <c r="A423" s="2" t="str">
        <f t="shared" si="82"/>
        <v/>
      </c>
      <c r="B423" s="2" t="str">
        <f t="shared" si="83"/>
        <v/>
      </c>
      <c r="C423" s="30" t="str">
        <f t="shared" si="84"/>
        <v/>
      </c>
      <c r="D423" s="2" t="str">
        <f t="shared" si="78"/>
        <v/>
      </c>
      <c r="E423" s="4" t="str">
        <f t="shared" si="79"/>
        <v/>
      </c>
      <c r="F423" s="4" t="str">
        <f t="shared" si="80"/>
        <v/>
      </c>
      <c r="G423" s="4" t="str">
        <f t="shared" si="81"/>
        <v/>
      </c>
      <c r="H423" s="2" t="str">
        <f t="shared" si="87"/>
        <v/>
      </c>
      <c r="I423" s="4" t="str">
        <f t="shared" si="88"/>
        <v/>
      </c>
      <c r="J423" s="4" t="str">
        <f t="shared" si="89"/>
        <v/>
      </c>
      <c r="K423" s="4" t="str">
        <f t="shared" si="90"/>
        <v/>
      </c>
      <c r="L423" s="4" t="e">
        <f t="shared" si="85"/>
        <v>#N/A</v>
      </c>
      <c r="M423" s="4" t="e">
        <f t="shared" ca="1" si="86"/>
        <v>#N/A</v>
      </c>
    </row>
    <row r="424" spans="1:13" x14ac:dyDescent="0.25">
      <c r="A424" s="2" t="str">
        <f t="shared" si="82"/>
        <v/>
      </c>
      <c r="B424" s="2" t="str">
        <f t="shared" si="83"/>
        <v/>
      </c>
      <c r="C424" s="30" t="str">
        <f t="shared" si="84"/>
        <v/>
      </c>
      <c r="D424" s="2" t="str">
        <f t="shared" si="78"/>
        <v/>
      </c>
      <c r="E424" s="4" t="str">
        <f t="shared" si="79"/>
        <v/>
      </c>
      <c r="F424" s="4" t="str">
        <f t="shared" si="80"/>
        <v/>
      </c>
      <c r="G424" s="4" t="str">
        <f t="shared" si="81"/>
        <v/>
      </c>
      <c r="H424" s="2" t="str">
        <f t="shared" si="87"/>
        <v/>
      </c>
      <c r="I424" s="4" t="str">
        <f t="shared" si="88"/>
        <v/>
      </c>
      <c r="J424" s="4" t="str">
        <f t="shared" si="89"/>
        <v/>
      </c>
      <c r="K424" s="4" t="str">
        <f t="shared" si="90"/>
        <v/>
      </c>
      <c r="L424" s="4" t="e">
        <f t="shared" si="85"/>
        <v>#N/A</v>
      </c>
      <c r="M424" s="4" t="e">
        <f t="shared" ca="1" si="86"/>
        <v>#N/A</v>
      </c>
    </row>
    <row r="425" spans="1:13" x14ac:dyDescent="0.25">
      <c r="A425" s="2" t="str">
        <f t="shared" si="82"/>
        <v/>
      </c>
      <c r="B425" s="2" t="str">
        <f t="shared" si="83"/>
        <v/>
      </c>
      <c r="C425" s="30" t="str">
        <f t="shared" si="84"/>
        <v/>
      </c>
      <c r="D425" s="2" t="str">
        <f t="shared" si="78"/>
        <v/>
      </c>
      <c r="E425" s="4" t="str">
        <f t="shared" si="79"/>
        <v/>
      </c>
      <c r="F425" s="4" t="str">
        <f t="shared" si="80"/>
        <v/>
      </c>
      <c r="G425" s="4" t="str">
        <f t="shared" si="81"/>
        <v/>
      </c>
      <c r="H425" s="2" t="str">
        <f t="shared" si="87"/>
        <v/>
      </c>
      <c r="I425" s="4" t="str">
        <f t="shared" si="88"/>
        <v/>
      </c>
      <c r="J425" s="4" t="str">
        <f t="shared" si="89"/>
        <v/>
      </c>
      <c r="K425" s="4" t="str">
        <f t="shared" si="90"/>
        <v/>
      </c>
      <c r="L425" s="4" t="e">
        <f t="shared" si="85"/>
        <v>#N/A</v>
      </c>
      <c r="M425" s="4" t="e">
        <f t="shared" ca="1" si="86"/>
        <v>#N/A</v>
      </c>
    </row>
    <row r="426" spans="1:13" x14ac:dyDescent="0.25">
      <c r="A426" s="2" t="str">
        <f t="shared" si="82"/>
        <v/>
      </c>
      <c r="B426" s="2" t="str">
        <f t="shared" si="83"/>
        <v/>
      </c>
      <c r="C426" s="30" t="str">
        <f t="shared" si="84"/>
        <v/>
      </c>
      <c r="D426" s="2" t="str">
        <f t="shared" si="78"/>
        <v/>
      </c>
      <c r="E426" s="4" t="str">
        <f t="shared" si="79"/>
        <v/>
      </c>
      <c r="F426" s="4" t="str">
        <f t="shared" si="80"/>
        <v/>
      </c>
      <c r="G426" s="4" t="str">
        <f t="shared" si="81"/>
        <v/>
      </c>
      <c r="H426" s="2" t="str">
        <f t="shared" si="87"/>
        <v/>
      </c>
      <c r="I426" s="4" t="str">
        <f t="shared" si="88"/>
        <v/>
      </c>
      <c r="J426" s="4" t="str">
        <f t="shared" si="89"/>
        <v/>
      </c>
      <c r="K426" s="4" t="str">
        <f t="shared" si="90"/>
        <v/>
      </c>
      <c r="L426" s="4" t="e">
        <f t="shared" si="85"/>
        <v>#N/A</v>
      </c>
      <c r="M426" s="4" t="e">
        <f t="shared" ca="1" si="86"/>
        <v>#N/A</v>
      </c>
    </row>
    <row r="427" spans="1:13" x14ac:dyDescent="0.25">
      <c r="A427" s="2" t="str">
        <f t="shared" si="82"/>
        <v/>
      </c>
      <c r="B427" s="2" t="str">
        <f t="shared" si="83"/>
        <v/>
      </c>
      <c r="C427" s="30" t="str">
        <f t="shared" si="84"/>
        <v/>
      </c>
      <c r="D427" s="2" t="str">
        <f t="shared" si="78"/>
        <v/>
      </c>
      <c r="E427" s="4" t="str">
        <f t="shared" si="79"/>
        <v/>
      </c>
      <c r="F427" s="4" t="str">
        <f t="shared" si="80"/>
        <v/>
      </c>
      <c r="G427" s="4" t="str">
        <f t="shared" si="81"/>
        <v/>
      </c>
      <c r="H427" s="2" t="str">
        <f t="shared" si="87"/>
        <v/>
      </c>
      <c r="I427" s="4" t="str">
        <f t="shared" si="88"/>
        <v/>
      </c>
      <c r="J427" s="4" t="str">
        <f t="shared" si="89"/>
        <v/>
      </c>
      <c r="K427" s="4" t="str">
        <f t="shared" si="90"/>
        <v/>
      </c>
      <c r="L427" s="4" t="e">
        <f t="shared" si="85"/>
        <v>#N/A</v>
      </c>
      <c r="M427" s="4" t="e">
        <f t="shared" ca="1" si="86"/>
        <v>#N/A</v>
      </c>
    </row>
    <row r="428" spans="1:13" x14ac:dyDescent="0.25">
      <c r="A428" s="2" t="str">
        <f t="shared" si="82"/>
        <v/>
      </c>
      <c r="B428" s="2" t="str">
        <f t="shared" si="83"/>
        <v/>
      </c>
      <c r="C428" s="30" t="str">
        <f t="shared" si="84"/>
        <v/>
      </c>
      <c r="D428" s="2" t="str">
        <f t="shared" si="78"/>
        <v/>
      </c>
      <c r="E428" s="4" t="str">
        <f t="shared" si="79"/>
        <v/>
      </c>
      <c r="F428" s="4" t="str">
        <f t="shared" si="80"/>
        <v/>
      </c>
      <c r="G428" s="4" t="str">
        <f t="shared" si="81"/>
        <v/>
      </c>
      <c r="H428" s="2" t="str">
        <f t="shared" si="87"/>
        <v/>
      </c>
      <c r="I428" s="4" t="str">
        <f t="shared" si="88"/>
        <v/>
      </c>
      <c r="J428" s="4" t="str">
        <f t="shared" si="89"/>
        <v/>
      </c>
      <c r="K428" s="4" t="str">
        <f t="shared" si="90"/>
        <v/>
      </c>
      <c r="L428" s="4" t="e">
        <f t="shared" si="85"/>
        <v>#N/A</v>
      </c>
      <c r="M428" s="4" t="e">
        <f t="shared" ca="1" si="86"/>
        <v>#N/A</v>
      </c>
    </row>
    <row r="429" spans="1:13" x14ac:dyDescent="0.25">
      <c r="A429" s="2" t="str">
        <f t="shared" si="82"/>
        <v/>
      </c>
      <c r="B429" s="2" t="str">
        <f t="shared" si="83"/>
        <v/>
      </c>
      <c r="C429" s="30" t="str">
        <f t="shared" si="84"/>
        <v/>
      </c>
      <c r="D429" s="2" t="str">
        <f t="shared" si="78"/>
        <v/>
      </c>
      <c r="E429" s="4" t="str">
        <f t="shared" si="79"/>
        <v/>
      </c>
      <c r="F429" s="4" t="str">
        <f t="shared" si="80"/>
        <v/>
      </c>
      <c r="G429" s="4" t="str">
        <f t="shared" si="81"/>
        <v/>
      </c>
      <c r="H429" s="2" t="str">
        <f t="shared" si="87"/>
        <v/>
      </c>
      <c r="I429" s="4" t="str">
        <f t="shared" si="88"/>
        <v/>
      </c>
      <c r="J429" s="4" t="str">
        <f t="shared" si="89"/>
        <v/>
      </c>
      <c r="K429" s="4" t="str">
        <f t="shared" si="90"/>
        <v/>
      </c>
      <c r="L429" s="4" t="e">
        <f t="shared" si="85"/>
        <v>#N/A</v>
      </c>
      <c r="M429" s="4" t="e">
        <f t="shared" ca="1" si="86"/>
        <v>#N/A</v>
      </c>
    </row>
    <row r="430" spans="1:13" x14ac:dyDescent="0.25">
      <c r="A430" s="2" t="str">
        <f t="shared" si="82"/>
        <v/>
      </c>
      <c r="B430" s="2" t="str">
        <f t="shared" si="83"/>
        <v/>
      </c>
      <c r="C430" s="30" t="str">
        <f t="shared" si="84"/>
        <v/>
      </c>
      <c r="D430" s="2" t="str">
        <f t="shared" si="78"/>
        <v/>
      </c>
      <c r="E430" s="4" t="str">
        <f t="shared" si="79"/>
        <v/>
      </c>
      <c r="F430" s="4" t="str">
        <f t="shared" si="80"/>
        <v/>
      </c>
      <c r="G430" s="4" t="str">
        <f t="shared" si="81"/>
        <v/>
      </c>
      <c r="H430" s="2" t="str">
        <f t="shared" si="87"/>
        <v/>
      </c>
      <c r="I430" s="4" t="str">
        <f t="shared" si="88"/>
        <v/>
      </c>
      <c r="J430" s="4" t="str">
        <f t="shared" si="89"/>
        <v/>
      </c>
      <c r="K430" s="4" t="str">
        <f t="shared" si="90"/>
        <v/>
      </c>
      <c r="L430" s="4" t="e">
        <f t="shared" si="85"/>
        <v>#N/A</v>
      </c>
      <c r="M430" s="4" t="e">
        <f t="shared" ca="1" si="86"/>
        <v>#N/A</v>
      </c>
    </row>
    <row r="431" spans="1:13" x14ac:dyDescent="0.25">
      <c r="A431" s="2" t="str">
        <f t="shared" si="82"/>
        <v/>
      </c>
      <c r="B431" s="2" t="str">
        <f t="shared" si="83"/>
        <v/>
      </c>
      <c r="C431" s="30" t="str">
        <f t="shared" si="84"/>
        <v/>
      </c>
      <c r="D431" s="2" t="str">
        <f t="shared" si="78"/>
        <v/>
      </c>
      <c r="E431" s="4" t="str">
        <f t="shared" si="79"/>
        <v/>
      </c>
      <c r="F431" s="4" t="str">
        <f t="shared" si="80"/>
        <v/>
      </c>
      <c r="G431" s="4" t="str">
        <f t="shared" si="81"/>
        <v/>
      </c>
      <c r="H431" s="2" t="str">
        <f t="shared" si="87"/>
        <v/>
      </c>
      <c r="I431" s="4" t="str">
        <f t="shared" si="88"/>
        <v/>
      </c>
      <c r="J431" s="4" t="str">
        <f t="shared" si="89"/>
        <v/>
      </c>
      <c r="K431" s="4" t="str">
        <f t="shared" si="90"/>
        <v/>
      </c>
      <c r="L431" s="4" t="e">
        <f t="shared" si="85"/>
        <v>#N/A</v>
      </c>
      <c r="M431" s="4" t="e">
        <f t="shared" ca="1" si="86"/>
        <v>#N/A</v>
      </c>
    </row>
    <row r="432" spans="1:13" x14ac:dyDescent="0.25">
      <c r="A432" s="2" t="str">
        <f t="shared" si="82"/>
        <v/>
      </c>
      <c r="B432" s="2" t="str">
        <f t="shared" si="83"/>
        <v/>
      </c>
      <c r="C432" s="30" t="str">
        <f t="shared" si="84"/>
        <v/>
      </c>
      <c r="D432" s="2" t="str">
        <f t="shared" si="78"/>
        <v/>
      </c>
      <c r="E432" s="4" t="str">
        <f t="shared" si="79"/>
        <v/>
      </c>
      <c r="F432" s="4" t="str">
        <f t="shared" si="80"/>
        <v/>
      </c>
      <c r="G432" s="4" t="str">
        <f t="shared" si="81"/>
        <v/>
      </c>
      <c r="H432" s="2" t="str">
        <f t="shared" si="87"/>
        <v/>
      </c>
      <c r="I432" s="4" t="str">
        <f t="shared" si="88"/>
        <v/>
      </c>
      <c r="J432" s="4" t="str">
        <f t="shared" si="89"/>
        <v/>
      </c>
      <c r="K432" s="4" t="str">
        <f t="shared" si="90"/>
        <v/>
      </c>
      <c r="L432" s="4" t="e">
        <f t="shared" si="85"/>
        <v>#N/A</v>
      </c>
      <c r="M432" s="4" t="e">
        <f t="shared" ca="1" si="86"/>
        <v>#N/A</v>
      </c>
    </row>
    <row r="433" spans="1:13" x14ac:dyDescent="0.25">
      <c r="A433" s="2" t="str">
        <f t="shared" si="82"/>
        <v/>
      </c>
      <c r="B433" s="2" t="str">
        <f t="shared" si="83"/>
        <v/>
      </c>
      <c r="C433" s="30" t="str">
        <f t="shared" si="84"/>
        <v/>
      </c>
      <c r="D433" s="2" t="str">
        <f t="shared" si="78"/>
        <v/>
      </c>
      <c r="E433" s="4" t="str">
        <f t="shared" si="79"/>
        <v/>
      </c>
      <c r="F433" s="4" t="str">
        <f t="shared" si="80"/>
        <v/>
      </c>
      <c r="G433" s="4" t="str">
        <f t="shared" si="81"/>
        <v/>
      </c>
      <c r="H433" s="2" t="str">
        <f t="shared" si="87"/>
        <v/>
      </c>
      <c r="I433" s="4" t="str">
        <f t="shared" si="88"/>
        <v/>
      </c>
      <c r="J433" s="4" t="str">
        <f t="shared" si="89"/>
        <v/>
      </c>
      <c r="K433" s="4" t="str">
        <f t="shared" si="90"/>
        <v/>
      </c>
      <c r="L433" s="4" t="e">
        <f t="shared" si="85"/>
        <v>#N/A</v>
      </c>
      <c r="M433" s="4" t="e">
        <f t="shared" ca="1" si="86"/>
        <v>#N/A</v>
      </c>
    </row>
    <row r="434" spans="1:13" x14ac:dyDescent="0.25">
      <c r="A434" s="2" t="str">
        <f t="shared" si="82"/>
        <v/>
      </c>
      <c r="B434" s="2" t="str">
        <f t="shared" si="83"/>
        <v/>
      </c>
      <c r="C434" s="30" t="str">
        <f t="shared" si="84"/>
        <v/>
      </c>
      <c r="D434" s="2" t="str">
        <f t="shared" si="78"/>
        <v/>
      </c>
      <c r="E434" s="4" t="str">
        <f t="shared" si="79"/>
        <v/>
      </c>
      <c r="F434" s="4" t="str">
        <f t="shared" si="80"/>
        <v/>
      </c>
      <c r="G434" s="4" t="str">
        <f t="shared" si="81"/>
        <v/>
      </c>
      <c r="H434" s="2" t="str">
        <f t="shared" si="87"/>
        <v/>
      </c>
      <c r="I434" s="4" t="str">
        <f t="shared" si="88"/>
        <v/>
      </c>
      <c r="J434" s="4" t="str">
        <f t="shared" si="89"/>
        <v/>
      </c>
      <c r="K434" s="4" t="str">
        <f t="shared" si="90"/>
        <v/>
      </c>
      <c r="L434" s="4" t="e">
        <f t="shared" si="85"/>
        <v>#N/A</v>
      </c>
      <c r="M434" s="4" t="e">
        <f t="shared" ca="1" si="86"/>
        <v>#N/A</v>
      </c>
    </row>
    <row r="435" spans="1:13" x14ac:dyDescent="0.25">
      <c r="A435" s="2" t="str">
        <f t="shared" si="82"/>
        <v/>
      </c>
      <c r="B435" s="2" t="str">
        <f t="shared" si="83"/>
        <v/>
      </c>
      <c r="C435" s="30" t="str">
        <f t="shared" si="84"/>
        <v/>
      </c>
      <c r="D435" s="2" t="str">
        <f t="shared" si="78"/>
        <v/>
      </c>
      <c r="E435" s="4" t="str">
        <f t="shared" si="79"/>
        <v/>
      </c>
      <c r="F435" s="4" t="str">
        <f t="shared" si="80"/>
        <v/>
      </c>
      <c r="G435" s="4" t="str">
        <f t="shared" si="81"/>
        <v/>
      </c>
      <c r="H435" s="2" t="str">
        <f t="shared" si="87"/>
        <v/>
      </c>
      <c r="I435" s="4" t="str">
        <f t="shared" si="88"/>
        <v/>
      </c>
      <c r="J435" s="4" t="str">
        <f t="shared" si="89"/>
        <v/>
      </c>
      <c r="K435" s="4" t="str">
        <f t="shared" si="90"/>
        <v/>
      </c>
      <c r="L435" s="4" t="e">
        <f t="shared" si="85"/>
        <v>#N/A</v>
      </c>
      <c r="M435" s="4" t="e">
        <f t="shared" ca="1" si="86"/>
        <v>#N/A</v>
      </c>
    </row>
    <row r="436" spans="1:13" x14ac:dyDescent="0.25">
      <c r="A436" s="2" t="str">
        <f t="shared" si="82"/>
        <v/>
      </c>
      <c r="B436" s="2" t="str">
        <f t="shared" si="83"/>
        <v/>
      </c>
      <c r="C436" s="30" t="str">
        <f t="shared" si="84"/>
        <v/>
      </c>
      <c r="D436" s="2" t="str">
        <f t="shared" si="78"/>
        <v/>
      </c>
      <c r="E436" s="4" t="str">
        <f t="shared" si="79"/>
        <v/>
      </c>
      <c r="F436" s="4" t="str">
        <f t="shared" si="80"/>
        <v/>
      </c>
      <c r="G436" s="4" t="str">
        <f t="shared" si="81"/>
        <v/>
      </c>
      <c r="H436" s="2" t="str">
        <f t="shared" si="87"/>
        <v/>
      </c>
      <c r="I436" s="4" t="str">
        <f t="shared" si="88"/>
        <v/>
      </c>
      <c r="J436" s="4" t="str">
        <f t="shared" si="89"/>
        <v/>
      </c>
      <c r="K436" s="4" t="str">
        <f t="shared" si="90"/>
        <v/>
      </c>
      <c r="L436" s="4" t="e">
        <f t="shared" si="85"/>
        <v>#N/A</v>
      </c>
      <c r="M436" s="4" t="e">
        <f t="shared" ca="1" si="86"/>
        <v>#N/A</v>
      </c>
    </row>
    <row r="437" spans="1:13" x14ac:dyDescent="0.25">
      <c r="A437" s="2" t="str">
        <f t="shared" si="82"/>
        <v/>
      </c>
      <c r="B437" s="2" t="str">
        <f t="shared" si="83"/>
        <v/>
      </c>
      <c r="C437" s="30" t="str">
        <f t="shared" si="84"/>
        <v/>
      </c>
      <c r="D437" s="2" t="str">
        <f t="shared" si="78"/>
        <v/>
      </c>
      <c r="E437" s="4" t="str">
        <f t="shared" si="79"/>
        <v/>
      </c>
      <c r="F437" s="4" t="str">
        <f t="shared" si="80"/>
        <v/>
      </c>
      <c r="G437" s="4" t="str">
        <f t="shared" si="81"/>
        <v/>
      </c>
      <c r="H437" s="2" t="str">
        <f t="shared" si="87"/>
        <v/>
      </c>
      <c r="I437" s="4" t="str">
        <f t="shared" si="88"/>
        <v/>
      </c>
      <c r="J437" s="4" t="str">
        <f t="shared" si="89"/>
        <v/>
      </c>
      <c r="K437" s="4" t="str">
        <f t="shared" si="90"/>
        <v/>
      </c>
      <c r="L437" s="4" t="e">
        <f t="shared" si="85"/>
        <v>#N/A</v>
      </c>
      <c r="M437" s="4" t="e">
        <f t="shared" ca="1" si="86"/>
        <v>#N/A</v>
      </c>
    </row>
    <row r="438" spans="1:13" x14ac:dyDescent="0.25">
      <c r="A438" s="2" t="str">
        <f t="shared" si="82"/>
        <v/>
      </c>
      <c r="B438" s="2" t="str">
        <f t="shared" si="83"/>
        <v/>
      </c>
      <c r="C438" s="30" t="str">
        <f t="shared" si="84"/>
        <v/>
      </c>
      <c r="D438" s="2" t="str">
        <f t="shared" si="78"/>
        <v/>
      </c>
      <c r="E438" s="4" t="str">
        <f t="shared" si="79"/>
        <v/>
      </c>
      <c r="F438" s="4" t="str">
        <f t="shared" si="80"/>
        <v/>
      </c>
      <c r="G438" s="4" t="str">
        <f t="shared" si="81"/>
        <v/>
      </c>
      <c r="H438" s="2" t="str">
        <f t="shared" si="87"/>
        <v/>
      </c>
      <c r="I438" s="4" t="str">
        <f t="shared" si="88"/>
        <v/>
      </c>
      <c r="J438" s="4" t="str">
        <f t="shared" si="89"/>
        <v/>
      </c>
      <c r="K438" s="4" t="str">
        <f t="shared" si="90"/>
        <v/>
      </c>
      <c r="L438" s="4" t="e">
        <f t="shared" si="85"/>
        <v>#N/A</v>
      </c>
      <c r="M438" s="4" t="e">
        <f t="shared" ca="1" si="86"/>
        <v>#N/A</v>
      </c>
    </row>
    <row r="439" spans="1:13" x14ac:dyDescent="0.25">
      <c r="A439" s="2" t="str">
        <f t="shared" si="82"/>
        <v/>
      </c>
      <c r="B439" s="2" t="str">
        <f t="shared" si="83"/>
        <v/>
      </c>
      <c r="C439" s="30" t="str">
        <f t="shared" si="84"/>
        <v/>
      </c>
      <c r="D439" s="2" t="str">
        <f t="shared" si="78"/>
        <v/>
      </c>
      <c r="E439" s="4" t="str">
        <f t="shared" si="79"/>
        <v/>
      </c>
      <c r="F439" s="4" t="str">
        <f t="shared" si="80"/>
        <v/>
      </c>
      <c r="G439" s="4" t="str">
        <f t="shared" si="81"/>
        <v/>
      </c>
      <c r="H439" s="2" t="str">
        <f t="shared" si="87"/>
        <v/>
      </c>
      <c r="I439" s="4" t="str">
        <f t="shared" si="88"/>
        <v/>
      </c>
      <c r="J439" s="4" t="str">
        <f t="shared" si="89"/>
        <v/>
      </c>
      <c r="K439" s="4" t="str">
        <f t="shared" si="90"/>
        <v/>
      </c>
      <c r="L439" s="4" t="e">
        <f t="shared" si="85"/>
        <v>#N/A</v>
      </c>
      <c r="M439" s="4" t="e">
        <f t="shared" ca="1" si="86"/>
        <v>#N/A</v>
      </c>
    </row>
    <row r="440" spans="1:13" x14ac:dyDescent="0.25">
      <c r="A440" s="2" t="str">
        <f t="shared" si="82"/>
        <v/>
      </c>
      <c r="B440" s="2" t="str">
        <f t="shared" si="83"/>
        <v/>
      </c>
      <c r="C440" s="30" t="str">
        <f t="shared" si="84"/>
        <v/>
      </c>
      <c r="D440" s="2" t="str">
        <f t="shared" si="78"/>
        <v/>
      </c>
      <c r="E440" s="4" t="str">
        <f t="shared" si="79"/>
        <v/>
      </c>
      <c r="F440" s="4" t="str">
        <f t="shared" si="80"/>
        <v/>
      </c>
      <c r="G440" s="4" t="str">
        <f t="shared" si="81"/>
        <v/>
      </c>
      <c r="H440" s="2" t="str">
        <f t="shared" si="87"/>
        <v/>
      </c>
      <c r="I440" s="4" t="str">
        <f t="shared" si="88"/>
        <v/>
      </c>
      <c r="J440" s="4" t="str">
        <f t="shared" si="89"/>
        <v/>
      </c>
      <c r="K440" s="4" t="str">
        <f t="shared" si="90"/>
        <v/>
      </c>
      <c r="L440" s="4" t="e">
        <f t="shared" si="85"/>
        <v>#N/A</v>
      </c>
      <c r="M440" s="4" t="e">
        <f t="shared" ca="1" si="86"/>
        <v>#N/A</v>
      </c>
    </row>
    <row r="441" spans="1:13" x14ac:dyDescent="0.25">
      <c r="A441" s="2" t="str">
        <f t="shared" si="82"/>
        <v/>
      </c>
      <c r="B441" s="2" t="str">
        <f t="shared" si="83"/>
        <v/>
      </c>
      <c r="C441" s="30" t="str">
        <f t="shared" si="84"/>
        <v/>
      </c>
      <c r="D441" s="2" t="str">
        <f t="shared" si="78"/>
        <v/>
      </c>
      <c r="E441" s="4" t="str">
        <f t="shared" si="79"/>
        <v/>
      </c>
      <c r="F441" s="4" t="str">
        <f t="shared" si="80"/>
        <v/>
      </c>
      <c r="G441" s="4" t="str">
        <f t="shared" si="81"/>
        <v/>
      </c>
      <c r="H441" s="2" t="str">
        <f t="shared" si="87"/>
        <v/>
      </c>
      <c r="I441" s="4" t="str">
        <f t="shared" si="88"/>
        <v/>
      </c>
      <c r="J441" s="4" t="str">
        <f t="shared" si="89"/>
        <v/>
      </c>
      <c r="K441" s="4" t="str">
        <f t="shared" si="90"/>
        <v/>
      </c>
      <c r="L441" s="4" t="e">
        <f t="shared" si="85"/>
        <v>#N/A</v>
      </c>
      <c r="M441" s="4" t="e">
        <f t="shared" ca="1" si="86"/>
        <v>#N/A</v>
      </c>
    </row>
    <row r="442" spans="1:13" x14ac:dyDescent="0.25">
      <c r="A442" s="2" t="str">
        <f t="shared" si="82"/>
        <v/>
      </c>
      <c r="B442" s="2" t="str">
        <f t="shared" si="83"/>
        <v/>
      </c>
      <c r="C442" s="30" t="str">
        <f t="shared" si="84"/>
        <v/>
      </c>
      <c r="D442" s="2" t="str">
        <f t="shared" si="78"/>
        <v/>
      </c>
      <c r="E442" s="4" t="str">
        <f t="shared" si="79"/>
        <v/>
      </c>
      <c r="F442" s="4" t="str">
        <f t="shared" si="80"/>
        <v/>
      </c>
      <c r="G442" s="4" t="str">
        <f t="shared" si="81"/>
        <v/>
      </c>
      <c r="H442" s="2" t="str">
        <f t="shared" si="87"/>
        <v/>
      </c>
      <c r="I442" s="4" t="str">
        <f t="shared" si="88"/>
        <v/>
      </c>
      <c r="J442" s="4" t="str">
        <f t="shared" si="89"/>
        <v/>
      </c>
      <c r="K442" s="4" t="str">
        <f t="shared" si="90"/>
        <v/>
      </c>
      <c r="L442" s="4" t="e">
        <f t="shared" si="85"/>
        <v>#N/A</v>
      </c>
      <c r="M442" s="4" t="e">
        <f t="shared" ca="1" si="86"/>
        <v>#N/A</v>
      </c>
    </row>
    <row r="443" spans="1:13" x14ac:dyDescent="0.25">
      <c r="A443" s="2" t="str">
        <f t="shared" si="82"/>
        <v/>
      </c>
      <c r="B443" s="2" t="str">
        <f t="shared" si="83"/>
        <v/>
      </c>
      <c r="C443" s="30" t="str">
        <f t="shared" si="84"/>
        <v/>
      </c>
      <c r="D443" s="2" t="str">
        <f t="shared" si="78"/>
        <v/>
      </c>
      <c r="E443" s="4" t="str">
        <f t="shared" si="79"/>
        <v/>
      </c>
      <c r="F443" s="4" t="str">
        <f t="shared" si="80"/>
        <v/>
      </c>
      <c r="G443" s="4" t="str">
        <f t="shared" si="81"/>
        <v/>
      </c>
      <c r="H443" s="2" t="str">
        <f t="shared" si="87"/>
        <v/>
      </c>
      <c r="I443" s="4" t="str">
        <f t="shared" si="88"/>
        <v/>
      </c>
      <c r="J443" s="4" t="str">
        <f t="shared" si="89"/>
        <v/>
      </c>
      <c r="K443" s="4" t="str">
        <f t="shared" si="90"/>
        <v/>
      </c>
      <c r="L443" s="4" t="e">
        <f t="shared" si="85"/>
        <v>#N/A</v>
      </c>
      <c r="M443" s="4" t="e">
        <f t="shared" ca="1" si="86"/>
        <v>#N/A</v>
      </c>
    </row>
    <row r="444" spans="1:13" x14ac:dyDescent="0.25">
      <c r="A444" s="2" t="str">
        <f t="shared" si="82"/>
        <v/>
      </c>
      <c r="B444" s="2" t="str">
        <f t="shared" si="83"/>
        <v/>
      </c>
      <c r="C444" s="30" t="str">
        <f t="shared" si="84"/>
        <v/>
      </c>
      <c r="D444" s="2" t="str">
        <f t="shared" si="78"/>
        <v/>
      </c>
      <c r="E444" s="4" t="str">
        <f t="shared" si="79"/>
        <v/>
      </c>
      <c r="F444" s="4" t="str">
        <f t="shared" si="80"/>
        <v/>
      </c>
      <c r="G444" s="4" t="str">
        <f t="shared" si="81"/>
        <v/>
      </c>
      <c r="H444" s="2" t="str">
        <f t="shared" si="87"/>
        <v/>
      </c>
      <c r="I444" s="4" t="str">
        <f t="shared" si="88"/>
        <v/>
      </c>
      <c r="J444" s="4" t="str">
        <f t="shared" si="89"/>
        <v/>
      </c>
      <c r="K444" s="4" t="str">
        <f t="shared" si="90"/>
        <v/>
      </c>
      <c r="L444" s="4" t="e">
        <f t="shared" si="85"/>
        <v>#N/A</v>
      </c>
      <c r="M444" s="4" t="e">
        <f t="shared" ca="1" si="86"/>
        <v>#N/A</v>
      </c>
    </row>
    <row r="445" spans="1:13" x14ac:dyDescent="0.25">
      <c r="A445" s="2" t="str">
        <f t="shared" si="82"/>
        <v/>
      </c>
      <c r="B445" s="2" t="str">
        <f t="shared" si="83"/>
        <v/>
      </c>
      <c r="C445" s="30" t="str">
        <f t="shared" si="84"/>
        <v/>
      </c>
      <c r="D445" s="2" t="str">
        <f t="shared" ref="D445:D508" si="91">IF(A445="","",A445 - (WEEKDAY(A445)-1))</f>
        <v/>
      </c>
      <c r="E445" s="4" t="str">
        <f t="shared" ref="E445:E508" si="92">IF(D445="", "",YEAR(D445))</f>
        <v/>
      </c>
      <c r="F445" s="4" t="str">
        <f t="shared" ref="F445:F508" si="93">IF(D445="","",WEEKNUM(D445))</f>
        <v/>
      </c>
      <c r="G445" s="4" t="str">
        <f t="shared" ref="G445:G508" si="94">IF(D445="","",E445&amp;"-"&amp;TEXT(F445,"00"))</f>
        <v/>
      </c>
      <c r="H445" s="2" t="str">
        <f t="shared" si="87"/>
        <v/>
      </c>
      <c r="I445" s="4" t="str">
        <f t="shared" si="88"/>
        <v/>
      </c>
      <c r="J445" s="4" t="str">
        <f t="shared" si="89"/>
        <v/>
      </c>
      <c r="K445" s="4" t="str">
        <f t="shared" si="90"/>
        <v/>
      </c>
      <c r="L445" s="4" t="e">
        <f t="shared" si="85"/>
        <v>#N/A</v>
      </c>
      <c r="M445" s="4" t="e">
        <f t="shared" ca="1" si="86"/>
        <v>#N/A</v>
      </c>
    </row>
    <row r="446" spans="1:13" x14ac:dyDescent="0.25">
      <c r="A446" s="2" t="str">
        <f t="shared" si="82"/>
        <v/>
      </c>
      <c r="B446" s="2" t="str">
        <f t="shared" si="83"/>
        <v/>
      </c>
      <c r="C446" s="30" t="str">
        <f t="shared" si="84"/>
        <v/>
      </c>
      <c r="D446" s="2" t="str">
        <f t="shared" si="91"/>
        <v/>
      </c>
      <c r="E446" s="4" t="str">
        <f t="shared" si="92"/>
        <v/>
      </c>
      <c r="F446" s="4" t="str">
        <f t="shared" si="93"/>
        <v/>
      </c>
      <c r="G446" s="4" t="str">
        <f t="shared" si="94"/>
        <v/>
      </c>
      <c r="H446" s="2" t="str">
        <f t="shared" si="87"/>
        <v/>
      </c>
      <c r="I446" s="4" t="str">
        <f t="shared" si="88"/>
        <v/>
      </c>
      <c r="J446" s="4" t="str">
        <f t="shared" si="89"/>
        <v/>
      </c>
      <c r="K446" s="4" t="str">
        <f t="shared" si="90"/>
        <v/>
      </c>
      <c r="L446" s="4" t="e">
        <f t="shared" si="85"/>
        <v>#N/A</v>
      </c>
      <c r="M446" s="4" t="e">
        <f t="shared" ca="1" si="86"/>
        <v>#N/A</v>
      </c>
    </row>
    <row r="447" spans="1:13" x14ac:dyDescent="0.25">
      <c r="A447" s="2" t="str">
        <f t="shared" si="82"/>
        <v/>
      </c>
      <c r="B447" s="2" t="str">
        <f t="shared" si="83"/>
        <v/>
      </c>
      <c r="C447" s="30" t="str">
        <f t="shared" si="84"/>
        <v/>
      </c>
      <c r="D447" s="2" t="str">
        <f t="shared" si="91"/>
        <v/>
      </c>
      <c r="E447" s="4" t="str">
        <f t="shared" si="92"/>
        <v/>
      </c>
      <c r="F447" s="4" t="str">
        <f t="shared" si="93"/>
        <v/>
      </c>
      <c r="G447" s="4" t="str">
        <f t="shared" si="94"/>
        <v/>
      </c>
      <c r="H447" s="2" t="str">
        <f t="shared" si="87"/>
        <v/>
      </c>
      <c r="I447" s="4" t="str">
        <f t="shared" si="88"/>
        <v/>
      </c>
      <c r="J447" s="4" t="str">
        <f t="shared" si="89"/>
        <v/>
      </c>
      <c r="K447" s="4" t="str">
        <f t="shared" si="90"/>
        <v/>
      </c>
      <c r="L447" s="4" t="e">
        <f t="shared" si="85"/>
        <v>#N/A</v>
      </c>
      <c r="M447" s="4" t="e">
        <f t="shared" ca="1" si="86"/>
        <v>#N/A</v>
      </c>
    </row>
    <row r="448" spans="1:13" x14ac:dyDescent="0.25">
      <c r="A448" s="2" t="str">
        <f t="shared" si="82"/>
        <v/>
      </c>
      <c r="B448" s="2" t="str">
        <f t="shared" si="83"/>
        <v/>
      </c>
      <c r="C448" s="30" t="str">
        <f t="shared" si="84"/>
        <v/>
      </c>
      <c r="D448" s="2" t="str">
        <f t="shared" si="91"/>
        <v/>
      </c>
      <c r="E448" s="4" t="str">
        <f t="shared" si="92"/>
        <v/>
      </c>
      <c r="F448" s="4" t="str">
        <f t="shared" si="93"/>
        <v/>
      </c>
      <c r="G448" s="4" t="str">
        <f t="shared" si="94"/>
        <v/>
      </c>
      <c r="H448" s="2" t="str">
        <f t="shared" si="87"/>
        <v/>
      </c>
      <c r="I448" s="4" t="str">
        <f t="shared" si="88"/>
        <v/>
      </c>
      <c r="J448" s="4" t="str">
        <f t="shared" si="89"/>
        <v/>
      </c>
      <c r="K448" s="4" t="str">
        <f t="shared" si="90"/>
        <v/>
      </c>
      <c r="L448" s="4" t="e">
        <f t="shared" si="85"/>
        <v>#N/A</v>
      </c>
      <c r="M448" s="4" t="e">
        <f t="shared" ca="1" si="86"/>
        <v>#N/A</v>
      </c>
    </row>
    <row r="449" spans="1:13" x14ac:dyDescent="0.25">
      <c r="A449" s="2" t="str">
        <f t="shared" si="82"/>
        <v/>
      </c>
      <c r="B449" s="2" t="str">
        <f t="shared" si="83"/>
        <v/>
      </c>
      <c r="C449" s="30" t="str">
        <f t="shared" si="84"/>
        <v/>
      </c>
      <c r="D449" s="2" t="str">
        <f t="shared" si="91"/>
        <v/>
      </c>
      <c r="E449" s="4" t="str">
        <f t="shared" si="92"/>
        <v/>
      </c>
      <c r="F449" s="4" t="str">
        <f t="shared" si="93"/>
        <v/>
      </c>
      <c r="G449" s="4" t="str">
        <f t="shared" si="94"/>
        <v/>
      </c>
      <c r="H449" s="2" t="str">
        <f t="shared" si="87"/>
        <v/>
      </c>
      <c r="I449" s="4" t="str">
        <f t="shared" si="88"/>
        <v/>
      </c>
      <c r="J449" s="4" t="str">
        <f t="shared" si="89"/>
        <v/>
      </c>
      <c r="K449" s="4" t="str">
        <f t="shared" si="90"/>
        <v/>
      </c>
      <c r="L449" s="4" t="e">
        <f t="shared" si="85"/>
        <v>#N/A</v>
      </c>
      <c r="M449" s="4" t="e">
        <f t="shared" ca="1" si="86"/>
        <v>#N/A</v>
      </c>
    </row>
    <row r="450" spans="1:13" x14ac:dyDescent="0.25">
      <c r="A450" s="2" t="str">
        <f t="shared" ref="A450:A513" si="95">IF(AND(TRIM(INDEX(CompletedDateValues,ROW(A450)))&lt;&gt;"",INDEX(CompletedDateValues,ROW(A450))&gt;0),INT(INDEX(CompletedDateValues,ROW(A450))),"")</f>
        <v/>
      </c>
      <c r="B450" s="2" t="str">
        <f t="shared" ref="B450:B513" si="96">IF(AND(TRIM(INDEX(StartDateValues,ROW(A450)))&lt;&gt;"",INDEX(StartDateValues,ROW(A450))&gt;0),INT(INDEX(StartDateValues,ROW(A450))),"")</f>
        <v/>
      </c>
      <c r="C450" s="30" t="str">
        <f t="shared" ref="C450:C513" si="97">IF(AND(TRIM(INDEX(WorkTypeValues,ROW(A450)))&lt;&gt;"",INDEX(WorkTypeValues,ROW(A450))&gt;0),INDEX(WorkTypeValues,ROW(A450)),"")</f>
        <v/>
      </c>
      <c r="D450" s="2" t="str">
        <f t="shared" si="91"/>
        <v/>
      </c>
      <c r="E450" s="4" t="str">
        <f t="shared" si="92"/>
        <v/>
      </c>
      <c r="F450" s="4" t="str">
        <f t="shared" si="93"/>
        <v/>
      </c>
      <c r="G450" s="4" t="str">
        <f t="shared" si="94"/>
        <v/>
      </c>
      <c r="H450" s="2" t="str">
        <f t="shared" si="87"/>
        <v/>
      </c>
      <c r="I450" s="4" t="str">
        <f t="shared" si="88"/>
        <v/>
      </c>
      <c r="J450" s="4" t="str">
        <f t="shared" si="89"/>
        <v/>
      </c>
      <c r="K450" s="4" t="str">
        <f t="shared" si="90"/>
        <v/>
      </c>
      <c r="L450" s="4" t="e">
        <f t="shared" ref="L450:L513" si="98">IF(OR(A450="",B450=""),NA(),MAX(0,IF(A450-B450=0,SameDayCycleTimeSettingValue,A450-B450)))</f>
        <v>#N/A</v>
      </c>
      <c r="M450" s="4" t="e">
        <f t="shared" ref="M450:M513" ca="1" si="99">IF(OR(A450&lt;&gt;"",B450=""),NA(),MAX(0,IF(_xlfn.DAYS(NOW(),B450)=0,SameDayCycleTimeSettingValue,_xlfn.DAYS(NOW(),B450))))</f>
        <v>#N/A</v>
      </c>
    </row>
    <row r="451" spans="1:13" x14ac:dyDescent="0.25">
      <c r="A451" s="2" t="str">
        <f t="shared" si="95"/>
        <v/>
      </c>
      <c r="B451" s="2" t="str">
        <f t="shared" si="96"/>
        <v/>
      </c>
      <c r="C451" s="30" t="str">
        <f t="shared" si="97"/>
        <v/>
      </c>
      <c r="D451" s="2" t="str">
        <f t="shared" si="91"/>
        <v/>
      </c>
      <c r="E451" s="4" t="str">
        <f t="shared" si="92"/>
        <v/>
      </c>
      <c r="F451" s="4" t="str">
        <f t="shared" si="93"/>
        <v/>
      </c>
      <c r="G451" s="4" t="str">
        <f t="shared" si="94"/>
        <v/>
      </c>
      <c r="H451" s="2" t="str">
        <f t="shared" ref="H451:H514" si="100">IF(B451="","",B451 - (WEEKDAY(B451)-1))</f>
        <v/>
      </c>
      <c r="I451" s="4" t="str">
        <f t="shared" ref="I451:I514" si="101">IF(H451="", "",YEAR(H451))</f>
        <v/>
      </c>
      <c r="J451" s="4" t="str">
        <f t="shared" ref="J451:J514" si="102">IF(H451="","",WEEKNUM(H451))</f>
        <v/>
      </c>
      <c r="K451" s="4" t="str">
        <f t="shared" ref="K451:K514" si="103">IF(H451="","",I451&amp;"-"&amp;TEXT(J451,"00"))</f>
        <v/>
      </c>
      <c r="L451" s="4" t="e">
        <f t="shared" si="98"/>
        <v>#N/A</v>
      </c>
      <c r="M451" s="4" t="e">
        <f t="shared" ca="1" si="99"/>
        <v>#N/A</v>
      </c>
    </row>
    <row r="452" spans="1:13" x14ac:dyDescent="0.25">
      <c r="A452" s="2" t="str">
        <f t="shared" si="95"/>
        <v/>
      </c>
      <c r="B452" s="2" t="str">
        <f t="shared" si="96"/>
        <v/>
      </c>
      <c r="C452" s="30" t="str">
        <f t="shared" si="97"/>
        <v/>
      </c>
      <c r="D452" s="2" t="str">
        <f t="shared" si="91"/>
        <v/>
      </c>
      <c r="E452" s="4" t="str">
        <f t="shared" si="92"/>
        <v/>
      </c>
      <c r="F452" s="4" t="str">
        <f t="shared" si="93"/>
        <v/>
      </c>
      <c r="G452" s="4" t="str">
        <f t="shared" si="94"/>
        <v/>
      </c>
      <c r="H452" s="2" t="str">
        <f t="shared" si="100"/>
        <v/>
      </c>
      <c r="I452" s="4" t="str">
        <f t="shared" si="101"/>
        <v/>
      </c>
      <c r="J452" s="4" t="str">
        <f t="shared" si="102"/>
        <v/>
      </c>
      <c r="K452" s="4" t="str">
        <f t="shared" si="103"/>
        <v/>
      </c>
      <c r="L452" s="4" t="e">
        <f t="shared" si="98"/>
        <v>#N/A</v>
      </c>
      <c r="M452" s="4" t="e">
        <f t="shared" ca="1" si="99"/>
        <v>#N/A</v>
      </c>
    </row>
    <row r="453" spans="1:13" x14ac:dyDescent="0.25">
      <c r="A453" s="2" t="str">
        <f t="shared" si="95"/>
        <v/>
      </c>
      <c r="B453" s="2" t="str">
        <f t="shared" si="96"/>
        <v/>
      </c>
      <c r="C453" s="30" t="str">
        <f t="shared" si="97"/>
        <v/>
      </c>
      <c r="D453" s="2" t="str">
        <f t="shared" si="91"/>
        <v/>
      </c>
      <c r="E453" s="4" t="str">
        <f t="shared" si="92"/>
        <v/>
      </c>
      <c r="F453" s="4" t="str">
        <f t="shared" si="93"/>
        <v/>
      </c>
      <c r="G453" s="4" t="str">
        <f t="shared" si="94"/>
        <v/>
      </c>
      <c r="H453" s="2" t="str">
        <f t="shared" si="100"/>
        <v/>
      </c>
      <c r="I453" s="4" t="str">
        <f t="shared" si="101"/>
        <v/>
      </c>
      <c r="J453" s="4" t="str">
        <f t="shared" si="102"/>
        <v/>
      </c>
      <c r="K453" s="4" t="str">
        <f t="shared" si="103"/>
        <v/>
      </c>
      <c r="L453" s="4" t="e">
        <f t="shared" si="98"/>
        <v>#N/A</v>
      </c>
      <c r="M453" s="4" t="e">
        <f t="shared" ca="1" si="99"/>
        <v>#N/A</v>
      </c>
    </row>
    <row r="454" spans="1:13" x14ac:dyDescent="0.25">
      <c r="A454" s="2" t="str">
        <f t="shared" si="95"/>
        <v/>
      </c>
      <c r="B454" s="2" t="str">
        <f t="shared" si="96"/>
        <v/>
      </c>
      <c r="C454" s="30" t="str">
        <f t="shared" si="97"/>
        <v/>
      </c>
      <c r="D454" s="2" t="str">
        <f t="shared" si="91"/>
        <v/>
      </c>
      <c r="E454" s="4" t="str">
        <f t="shared" si="92"/>
        <v/>
      </c>
      <c r="F454" s="4" t="str">
        <f t="shared" si="93"/>
        <v/>
      </c>
      <c r="G454" s="4" t="str">
        <f t="shared" si="94"/>
        <v/>
      </c>
      <c r="H454" s="2" t="str">
        <f t="shared" si="100"/>
        <v/>
      </c>
      <c r="I454" s="4" t="str">
        <f t="shared" si="101"/>
        <v/>
      </c>
      <c r="J454" s="4" t="str">
        <f t="shared" si="102"/>
        <v/>
      </c>
      <c r="K454" s="4" t="str">
        <f t="shared" si="103"/>
        <v/>
      </c>
      <c r="L454" s="4" t="e">
        <f t="shared" si="98"/>
        <v>#N/A</v>
      </c>
      <c r="M454" s="4" t="e">
        <f t="shared" ca="1" si="99"/>
        <v>#N/A</v>
      </c>
    </row>
    <row r="455" spans="1:13" x14ac:dyDescent="0.25">
      <c r="A455" s="2" t="str">
        <f t="shared" si="95"/>
        <v/>
      </c>
      <c r="B455" s="2" t="str">
        <f t="shared" si="96"/>
        <v/>
      </c>
      <c r="C455" s="30" t="str">
        <f t="shared" si="97"/>
        <v/>
      </c>
      <c r="D455" s="2" t="str">
        <f t="shared" si="91"/>
        <v/>
      </c>
      <c r="E455" s="4" t="str">
        <f t="shared" si="92"/>
        <v/>
      </c>
      <c r="F455" s="4" t="str">
        <f t="shared" si="93"/>
        <v/>
      </c>
      <c r="G455" s="4" t="str">
        <f t="shared" si="94"/>
        <v/>
      </c>
      <c r="H455" s="2" t="str">
        <f t="shared" si="100"/>
        <v/>
      </c>
      <c r="I455" s="4" t="str">
        <f t="shared" si="101"/>
        <v/>
      </c>
      <c r="J455" s="4" t="str">
        <f t="shared" si="102"/>
        <v/>
      </c>
      <c r="K455" s="4" t="str">
        <f t="shared" si="103"/>
        <v/>
      </c>
      <c r="L455" s="4" t="e">
        <f t="shared" si="98"/>
        <v>#N/A</v>
      </c>
      <c r="M455" s="4" t="e">
        <f t="shared" ca="1" si="99"/>
        <v>#N/A</v>
      </c>
    </row>
    <row r="456" spans="1:13" x14ac:dyDescent="0.25">
      <c r="A456" s="2" t="str">
        <f t="shared" si="95"/>
        <v/>
      </c>
      <c r="B456" s="2" t="str">
        <f t="shared" si="96"/>
        <v/>
      </c>
      <c r="C456" s="30" t="str">
        <f t="shared" si="97"/>
        <v/>
      </c>
      <c r="D456" s="2" t="str">
        <f t="shared" si="91"/>
        <v/>
      </c>
      <c r="E456" s="4" t="str">
        <f t="shared" si="92"/>
        <v/>
      </c>
      <c r="F456" s="4" t="str">
        <f t="shared" si="93"/>
        <v/>
      </c>
      <c r="G456" s="4" t="str">
        <f t="shared" si="94"/>
        <v/>
      </c>
      <c r="H456" s="2" t="str">
        <f t="shared" si="100"/>
        <v/>
      </c>
      <c r="I456" s="4" t="str">
        <f t="shared" si="101"/>
        <v/>
      </c>
      <c r="J456" s="4" t="str">
        <f t="shared" si="102"/>
        <v/>
      </c>
      <c r="K456" s="4" t="str">
        <f t="shared" si="103"/>
        <v/>
      </c>
      <c r="L456" s="4" t="e">
        <f t="shared" si="98"/>
        <v>#N/A</v>
      </c>
      <c r="M456" s="4" t="e">
        <f t="shared" ca="1" si="99"/>
        <v>#N/A</v>
      </c>
    </row>
    <row r="457" spans="1:13" x14ac:dyDescent="0.25">
      <c r="A457" s="2" t="str">
        <f t="shared" si="95"/>
        <v/>
      </c>
      <c r="B457" s="2" t="str">
        <f t="shared" si="96"/>
        <v/>
      </c>
      <c r="C457" s="30" t="str">
        <f t="shared" si="97"/>
        <v/>
      </c>
      <c r="D457" s="2" t="str">
        <f t="shared" si="91"/>
        <v/>
      </c>
      <c r="E457" s="4" t="str">
        <f t="shared" si="92"/>
        <v/>
      </c>
      <c r="F457" s="4" t="str">
        <f t="shared" si="93"/>
        <v/>
      </c>
      <c r="G457" s="4" t="str">
        <f t="shared" si="94"/>
        <v/>
      </c>
      <c r="H457" s="2" t="str">
        <f t="shared" si="100"/>
        <v/>
      </c>
      <c r="I457" s="4" t="str">
        <f t="shared" si="101"/>
        <v/>
      </c>
      <c r="J457" s="4" t="str">
        <f t="shared" si="102"/>
        <v/>
      </c>
      <c r="K457" s="4" t="str">
        <f t="shared" si="103"/>
        <v/>
      </c>
      <c r="L457" s="4" t="e">
        <f t="shared" si="98"/>
        <v>#N/A</v>
      </c>
      <c r="M457" s="4" t="e">
        <f t="shared" ca="1" si="99"/>
        <v>#N/A</v>
      </c>
    </row>
    <row r="458" spans="1:13" x14ac:dyDescent="0.25">
      <c r="A458" s="2" t="str">
        <f t="shared" si="95"/>
        <v/>
      </c>
      <c r="B458" s="2" t="str">
        <f t="shared" si="96"/>
        <v/>
      </c>
      <c r="C458" s="30" t="str">
        <f t="shared" si="97"/>
        <v/>
      </c>
      <c r="D458" s="2" t="str">
        <f t="shared" si="91"/>
        <v/>
      </c>
      <c r="E458" s="4" t="str">
        <f t="shared" si="92"/>
        <v/>
      </c>
      <c r="F458" s="4" t="str">
        <f t="shared" si="93"/>
        <v/>
      </c>
      <c r="G458" s="4" t="str">
        <f t="shared" si="94"/>
        <v/>
      </c>
      <c r="H458" s="2" t="str">
        <f t="shared" si="100"/>
        <v/>
      </c>
      <c r="I458" s="4" t="str">
        <f t="shared" si="101"/>
        <v/>
      </c>
      <c r="J458" s="4" t="str">
        <f t="shared" si="102"/>
        <v/>
      </c>
      <c r="K458" s="4" t="str">
        <f t="shared" si="103"/>
        <v/>
      </c>
      <c r="L458" s="4" t="e">
        <f t="shared" si="98"/>
        <v>#N/A</v>
      </c>
      <c r="M458" s="4" t="e">
        <f t="shared" ca="1" si="99"/>
        <v>#N/A</v>
      </c>
    </row>
    <row r="459" spans="1:13" x14ac:dyDescent="0.25">
      <c r="A459" s="2" t="str">
        <f t="shared" si="95"/>
        <v/>
      </c>
      <c r="B459" s="2" t="str">
        <f t="shared" si="96"/>
        <v/>
      </c>
      <c r="C459" s="30" t="str">
        <f t="shared" si="97"/>
        <v/>
      </c>
      <c r="D459" s="2" t="str">
        <f t="shared" si="91"/>
        <v/>
      </c>
      <c r="E459" s="4" t="str">
        <f t="shared" si="92"/>
        <v/>
      </c>
      <c r="F459" s="4" t="str">
        <f t="shared" si="93"/>
        <v/>
      </c>
      <c r="G459" s="4" t="str">
        <f t="shared" si="94"/>
        <v/>
      </c>
      <c r="H459" s="2" t="str">
        <f t="shared" si="100"/>
        <v/>
      </c>
      <c r="I459" s="4" t="str">
        <f t="shared" si="101"/>
        <v/>
      </c>
      <c r="J459" s="4" t="str">
        <f t="shared" si="102"/>
        <v/>
      </c>
      <c r="K459" s="4" t="str">
        <f t="shared" si="103"/>
        <v/>
      </c>
      <c r="L459" s="4" t="e">
        <f t="shared" si="98"/>
        <v>#N/A</v>
      </c>
      <c r="M459" s="4" t="e">
        <f t="shared" ca="1" si="99"/>
        <v>#N/A</v>
      </c>
    </row>
    <row r="460" spans="1:13" x14ac:dyDescent="0.25">
      <c r="A460" s="2" t="str">
        <f t="shared" si="95"/>
        <v/>
      </c>
      <c r="B460" s="2" t="str">
        <f t="shared" si="96"/>
        <v/>
      </c>
      <c r="C460" s="30" t="str">
        <f t="shared" si="97"/>
        <v/>
      </c>
      <c r="D460" s="2" t="str">
        <f t="shared" si="91"/>
        <v/>
      </c>
      <c r="E460" s="4" t="str">
        <f t="shared" si="92"/>
        <v/>
      </c>
      <c r="F460" s="4" t="str">
        <f t="shared" si="93"/>
        <v/>
      </c>
      <c r="G460" s="4" t="str">
        <f t="shared" si="94"/>
        <v/>
      </c>
      <c r="H460" s="2" t="str">
        <f t="shared" si="100"/>
        <v/>
      </c>
      <c r="I460" s="4" t="str">
        <f t="shared" si="101"/>
        <v/>
      </c>
      <c r="J460" s="4" t="str">
        <f t="shared" si="102"/>
        <v/>
      </c>
      <c r="K460" s="4" t="str">
        <f t="shared" si="103"/>
        <v/>
      </c>
      <c r="L460" s="4" t="e">
        <f t="shared" si="98"/>
        <v>#N/A</v>
      </c>
      <c r="M460" s="4" t="e">
        <f t="shared" ca="1" si="99"/>
        <v>#N/A</v>
      </c>
    </row>
    <row r="461" spans="1:13" x14ac:dyDescent="0.25">
      <c r="A461" s="2" t="str">
        <f t="shared" si="95"/>
        <v/>
      </c>
      <c r="B461" s="2" t="str">
        <f t="shared" si="96"/>
        <v/>
      </c>
      <c r="C461" s="30" t="str">
        <f t="shared" si="97"/>
        <v/>
      </c>
      <c r="D461" s="2" t="str">
        <f t="shared" si="91"/>
        <v/>
      </c>
      <c r="E461" s="4" t="str">
        <f t="shared" si="92"/>
        <v/>
      </c>
      <c r="F461" s="4" t="str">
        <f t="shared" si="93"/>
        <v/>
      </c>
      <c r="G461" s="4" t="str">
        <f t="shared" si="94"/>
        <v/>
      </c>
      <c r="H461" s="2" t="str">
        <f t="shared" si="100"/>
        <v/>
      </c>
      <c r="I461" s="4" t="str">
        <f t="shared" si="101"/>
        <v/>
      </c>
      <c r="J461" s="4" t="str">
        <f t="shared" si="102"/>
        <v/>
      </c>
      <c r="K461" s="4" t="str">
        <f t="shared" si="103"/>
        <v/>
      </c>
      <c r="L461" s="4" t="e">
        <f t="shared" si="98"/>
        <v>#N/A</v>
      </c>
      <c r="M461" s="4" t="e">
        <f t="shared" ca="1" si="99"/>
        <v>#N/A</v>
      </c>
    </row>
    <row r="462" spans="1:13" x14ac:dyDescent="0.25">
      <c r="A462" s="2" t="str">
        <f t="shared" si="95"/>
        <v/>
      </c>
      <c r="B462" s="2" t="str">
        <f t="shared" si="96"/>
        <v/>
      </c>
      <c r="C462" s="30" t="str">
        <f t="shared" si="97"/>
        <v/>
      </c>
      <c r="D462" s="2" t="str">
        <f t="shared" si="91"/>
        <v/>
      </c>
      <c r="E462" s="4" t="str">
        <f t="shared" si="92"/>
        <v/>
      </c>
      <c r="F462" s="4" t="str">
        <f t="shared" si="93"/>
        <v/>
      </c>
      <c r="G462" s="4" t="str">
        <f t="shared" si="94"/>
        <v/>
      </c>
      <c r="H462" s="2" t="str">
        <f t="shared" si="100"/>
        <v/>
      </c>
      <c r="I462" s="4" t="str">
        <f t="shared" si="101"/>
        <v/>
      </c>
      <c r="J462" s="4" t="str">
        <f t="shared" si="102"/>
        <v/>
      </c>
      <c r="K462" s="4" t="str">
        <f t="shared" si="103"/>
        <v/>
      </c>
      <c r="L462" s="4" t="e">
        <f t="shared" si="98"/>
        <v>#N/A</v>
      </c>
      <c r="M462" s="4" t="e">
        <f t="shared" ca="1" si="99"/>
        <v>#N/A</v>
      </c>
    </row>
    <row r="463" spans="1:13" x14ac:dyDescent="0.25">
      <c r="A463" s="2" t="str">
        <f t="shared" si="95"/>
        <v/>
      </c>
      <c r="B463" s="2" t="str">
        <f t="shared" si="96"/>
        <v/>
      </c>
      <c r="C463" s="30" t="str">
        <f t="shared" si="97"/>
        <v/>
      </c>
      <c r="D463" s="2" t="str">
        <f t="shared" si="91"/>
        <v/>
      </c>
      <c r="E463" s="4" t="str">
        <f t="shared" si="92"/>
        <v/>
      </c>
      <c r="F463" s="4" t="str">
        <f t="shared" si="93"/>
        <v/>
      </c>
      <c r="G463" s="4" t="str">
        <f t="shared" si="94"/>
        <v/>
      </c>
      <c r="H463" s="2" t="str">
        <f t="shared" si="100"/>
        <v/>
      </c>
      <c r="I463" s="4" t="str">
        <f t="shared" si="101"/>
        <v/>
      </c>
      <c r="J463" s="4" t="str">
        <f t="shared" si="102"/>
        <v/>
      </c>
      <c r="K463" s="4" t="str">
        <f t="shared" si="103"/>
        <v/>
      </c>
      <c r="L463" s="4" t="e">
        <f t="shared" si="98"/>
        <v>#N/A</v>
      </c>
      <c r="M463" s="4" t="e">
        <f t="shared" ca="1" si="99"/>
        <v>#N/A</v>
      </c>
    </row>
    <row r="464" spans="1:13" x14ac:dyDescent="0.25">
      <c r="A464" s="2" t="str">
        <f t="shared" si="95"/>
        <v/>
      </c>
      <c r="B464" s="2" t="str">
        <f t="shared" si="96"/>
        <v/>
      </c>
      <c r="C464" s="30" t="str">
        <f t="shared" si="97"/>
        <v/>
      </c>
      <c r="D464" s="2" t="str">
        <f t="shared" si="91"/>
        <v/>
      </c>
      <c r="E464" s="4" t="str">
        <f t="shared" si="92"/>
        <v/>
      </c>
      <c r="F464" s="4" t="str">
        <f t="shared" si="93"/>
        <v/>
      </c>
      <c r="G464" s="4" t="str">
        <f t="shared" si="94"/>
        <v/>
      </c>
      <c r="H464" s="2" t="str">
        <f t="shared" si="100"/>
        <v/>
      </c>
      <c r="I464" s="4" t="str">
        <f t="shared" si="101"/>
        <v/>
      </c>
      <c r="J464" s="4" t="str">
        <f t="shared" si="102"/>
        <v/>
      </c>
      <c r="K464" s="4" t="str">
        <f t="shared" si="103"/>
        <v/>
      </c>
      <c r="L464" s="4" t="e">
        <f t="shared" si="98"/>
        <v>#N/A</v>
      </c>
      <c r="M464" s="4" t="e">
        <f t="shared" ca="1" si="99"/>
        <v>#N/A</v>
      </c>
    </row>
    <row r="465" spans="1:13" x14ac:dyDescent="0.25">
      <c r="A465" s="2" t="str">
        <f t="shared" si="95"/>
        <v/>
      </c>
      <c r="B465" s="2" t="str">
        <f t="shared" si="96"/>
        <v/>
      </c>
      <c r="C465" s="30" t="str">
        <f t="shared" si="97"/>
        <v/>
      </c>
      <c r="D465" s="2" t="str">
        <f t="shared" si="91"/>
        <v/>
      </c>
      <c r="E465" s="4" t="str">
        <f t="shared" si="92"/>
        <v/>
      </c>
      <c r="F465" s="4" t="str">
        <f t="shared" si="93"/>
        <v/>
      </c>
      <c r="G465" s="4" t="str">
        <f t="shared" si="94"/>
        <v/>
      </c>
      <c r="H465" s="2" t="str">
        <f t="shared" si="100"/>
        <v/>
      </c>
      <c r="I465" s="4" t="str">
        <f t="shared" si="101"/>
        <v/>
      </c>
      <c r="J465" s="4" t="str">
        <f t="shared" si="102"/>
        <v/>
      </c>
      <c r="K465" s="4" t="str">
        <f t="shared" si="103"/>
        <v/>
      </c>
      <c r="L465" s="4" t="e">
        <f t="shared" si="98"/>
        <v>#N/A</v>
      </c>
      <c r="M465" s="4" t="e">
        <f t="shared" ca="1" si="99"/>
        <v>#N/A</v>
      </c>
    </row>
    <row r="466" spans="1:13" x14ac:dyDescent="0.25">
      <c r="A466" s="2" t="str">
        <f t="shared" si="95"/>
        <v/>
      </c>
      <c r="B466" s="2" t="str">
        <f t="shared" si="96"/>
        <v/>
      </c>
      <c r="C466" s="30" t="str">
        <f t="shared" si="97"/>
        <v/>
      </c>
      <c r="D466" s="2" t="str">
        <f t="shared" si="91"/>
        <v/>
      </c>
      <c r="E466" s="4" t="str">
        <f t="shared" si="92"/>
        <v/>
      </c>
      <c r="F466" s="4" t="str">
        <f t="shared" si="93"/>
        <v/>
      </c>
      <c r="G466" s="4" t="str">
        <f t="shared" si="94"/>
        <v/>
      </c>
      <c r="H466" s="2" t="str">
        <f t="shared" si="100"/>
        <v/>
      </c>
      <c r="I466" s="4" t="str">
        <f t="shared" si="101"/>
        <v/>
      </c>
      <c r="J466" s="4" t="str">
        <f t="shared" si="102"/>
        <v/>
      </c>
      <c r="K466" s="4" t="str">
        <f t="shared" si="103"/>
        <v/>
      </c>
      <c r="L466" s="4" t="e">
        <f t="shared" si="98"/>
        <v>#N/A</v>
      </c>
      <c r="M466" s="4" t="e">
        <f t="shared" ca="1" si="99"/>
        <v>#N/A</v>
      </c>
    </row>
    <row r="467" spans="1:13" x14ac:dyDescent="0.25">
      <c r="A467" s="2" t="str">
        <f t="shared" si="95"/>
        <v/>
      </c>
      <c r="B467" s="2" t="str">
        <f t="shared" si="96"/>
        <v/>
      </c>
      <c r="C467" s="30" t="str">
        <f t="shared" si="97"/>
        <v/>
      </c>
      <c r="D467" s="2" t="str">
        <f t="shared" si="91"/>
        <v/>
      </c>
      <c r="E467" s="4" t="str">
        <f t="shared" si="92"/>
        <v/>
      </c>
      <c r="F467" s="4" t="str">
        <f t="shared" si="93"/>
        <v/>
      </c>
      <c r="G467" s="4" t="str">
        <f t="shared" si="94"/>
        <v/>
      </c>
      <c r="H467" s="2" t="str">
        <f t="shared" si="100"/>
        <v/>
      </c>
      <c r="I467" s="4" t="str">
        <f t="shared" si="101"/>
        <v/>
      </c>
      <c r="J467" s="4" t="str">
        <f t="shared" si="102"/>
        <v/>
      </c>
      <c r="K467" s="4" t="str">
        <f t="shared" si="103"/>
        <v/>
      </c>
      <c r="L467" s="4" t="e">
        <f t="shared" si="98"/>
        <v>#N/A</v>
      </c>
      <c r="M467" s="4" t="e">
        <f t="shared" ca="1" si="99"/>
        <v>#N/A</v>
      </c>
    </row>
    <row r="468" spans="1:13" x14ac:dyDescent="0.25">
      <c r="A468" s="2" t="str">
        <f t="shared" si="95"/>
        <v/>
      </c>
      <c r="B468" s="2" t="str">
        <f t="shared" si="96"/>
        <v/>
      </c>
      <c r="C468" s="30" t="str">
        <f t="shared" si="97"/>
        <v/>
      </c>
      <c r="D468" s="2" t="str">
        <f t="shared" si="91"/>
        <v/>
      </c>
      <c r="E468" s="4" t="str">
        <f t="shared" si="92"/>
        <v/>
      </c>
      <c r="F468" s="4" t="str">
        <f t="shared" si="93"/>
        <v/>
      </c>
      <c r="G468" s="4" t="str">
        <f t="shared" si="94"/>
        <v/>
      </c>
      <c r="H468" s="2" t="str">
        <f t="shared" si="100"/>
        <v/>
      </c>
      <c r="I468" s="4" t="str">
        <f t="shared" si="101"/>
        <v/>
      </c>
      <c r="J468" s="4" t="str">
        <f t="shared" si="102"/>
        <v/>
      </c>
      <c r="K468" s="4" t="str">
        <f t="shared" si="103"/>
        <v/>
      </c>
      <c r="L468" s="4" t="e">
        <f t="shared" si="98"/>
        <v>#N/A</v>
      </c>
      <c r="M468" s="4" t="e">
        <f t="shared" ca="1" si="99"/>
        <v>#N/A</v>
      </c>
    </row>
    <row r="469" spans="1:13" x14ac:dyDescent="0.25">
      <c r="A469" s="2" t="str">
        <f t="shared" si="95"/>
        <v/>
      </c>
      <c r="B469" s="2" t="str">
        <f t="shared" si="96"/>
        <v/>
      </c>
      <c r="C469" s="30" t="str">
        <f t="shared" si="97"/>
        <v/>
      </c>
      <c r="D469" s="2" t="str">
        <f t="shared" si="91"/>
        <v/>
      </c>
      <c r="E469" s="4" t="str">
        <f t="shared" si="92"/>
        <v/>
      </c>
      <c r="F469" s="4" t="str">
        <f t="shared" si="93"/>
        <v/>
      </c>
      <c r="G469" s="4" t="str">
        <f t="shared" si="94"/>
        <v/>
      </c>
      <c r="H469" s="2" t="str">
        <f t="shared" si="100"/>
        <v/>
      </c>
      <c r="I469" s="4" t="str">
        <f t="shared" si="101"/>
        <v/>
      </c>
      <c r="J469" s="4" t="str">
        <f t="shared" si="102"/>
        <v/>
      </c>
      <c r="K469" s="4" t="str">
        <f t="shared" si="103"/>
        <v/>
      </c>
      <c r="L469" s="4" t="e">
        <f t="shared" si="98"/>
        <v>#N/A</v>
      </c>
      <c r="M469" s="4" t="e">
        <f t="shared" ca="1" si="99"/>
        <v>#N/A</v>
      </c>
    </row>
    <row r="470" spans="1:13" x14ac:dyDescent="0.25">
      <c r="A470" s="2" t="str">
        <f t="shared" si="95"/>
        <v/>
      </c>
      <c r="B470" s="2" t="str">
        <f t="shared" si="96"/>
        <v/>
      </c>
      <c r="C470" s="30" t="str">
        <f t="shared" si="97"/>
        <v/>
      </c>
      <c r="D470" s="2" t="str">
        <f t="shared" si="91"/>
        <v/>
      </c>
      <c r="E470" s="4" t="str">
        <f t="shared" si="92"/>
        <v/>
      </c>
      <c r="F470" s="4" t="str">
        <f t="shared" si="93"/>
        <v/>
      </c>
      <c r="G470" s="4" t="str">
        <f t="shared" si="94"/>
        <v/>
      </c>
      <c r="H470" s="2" t="str">
        <f t="shared" si="100"/>
        <v/>
      </c>
      <c r="I470" s="4" t="str">
        <f t="shared" si="101"/>
        <v/>
      </c>
      <c r="J470" s="4" t="str">
        <f t="shared" si="102"/>
        <v/>
      </c>
      <c r="K470" s="4" t="str">
        <f t="shared" si="103"/>
        <v/>
      </c>
      <c r="L470" s="4" t="e">
        <f t="shared" si="98"/>
        <v>#N/A</v>
      </c>
      <c r="M470" s="4" t="e">
        <f t="shared" ca="1" si="99"/>
        <v>#N/A</v>
      </c>
    </row>
    <row r="471" spans="1:13" x14ac:dyDescent="0.25">
      <c r="A471" s="2" t="str">
        <f t="shared" si="95"/>
        <v/>
      </c>
      <c r="B471" s="2" t="str">
        <f t="shared" si="96"/>
        <v/>
      </c>
      <c r="C471" s="30" t="str">
        <f t="shared" si="97"/>
        <v/>
      </c>
      <c r="D471" s="2" t="str">
        <f t="shared" si="91"/>
        <v/>
      </c>
      <c r="E471" s="4" t="str">
        <f t="shared" si="92"/>
        <v/>
      </c>
      <c r="F471" s="4" t="str">
        <f t="shared" si="93"/>
        <v/>
      </c>
      <c r="G471" s="4" t="str">
        <f t="shared" si="94"/>
        <v/>
      </c>
      <c r="H471" s="2" t="str">
        <f t="shared" si="100"/>
        <v/>
      </c>
      <c r="I471" s="4" t="str">
        <f t="shared" si="101"/>
        <v/>
      </c>
      <c r="J471" s="4" t="str">
        <f t="shared" si="102"/>
        <v/>
      </c>
      <c r="K471" s="4" t="str">
        <f t="shared" si="103"/>
        <v/>
      </c>
      <c r="L471" s="4" t="e">
        <f t="shared" si="98"/>
        <v>#N/A</v>
      </c>
      <c r="M471" s="4" t="e">
        <f t="shared" ca="1" si="99"/>
        <v>#N/A</v>
      </c>
    </row>
    <row r="472" spans="1:13" x14ac:dyDescent="0.25">
      <c r="A472" s="2" t="str">
        <f t="shared" si="95"/>
        <v/>
      </c>
      <c r="B472" s="2" t="str">
        <f t="shared" si="96"/>
        <v/>
      </c>
      <c r="C472" s="30" t="str">
        <f t="shared" si="97"/>
        <v/>
      </c>
      <c r="D472" s="2" t="str">
        <f t="shared" si="91"/>
        <v/>
      </c>
      <c r="E472" s="4" t="str">
        <f t="shared" si="92"/>
        <v/>
      </c>
      <c r="F472" s="4" t="str">
        <f t="shared" si="93"/>
        <v/>
      </c>
      <c r="G472" s="4" t="str">
        <f t="shared" si="94"/>
        <v/>
      </c>
      <c r="H472" s="2" t="str">
        <f t="shared" si="100"/>
        <v/>
      </c>
      <c r="I472" s="4" t="str">
        <f t="shared" si="101"/>
        <v/>
      </c>
      <c r="J472" s="4" t="str">
        <f t="shared" si="102"/>
        <v/>
      </c>
      <c r="K472" s="4" t="str">
        <f t="shared" si="103"/>
        <v/>
      </c>
      <c r="L472" s="4" t="e">
        <f t="shared" si="98"/>
        <v>#N/A</v>
      </c>
      <c r="M472" s="4" t="e">
        <f t="shared" ca="1" si="99"/>
        <v>#N/A</v>
      </c>
    </row>
    <row r="473" spans="1:13" x14ac:dyDescent="0.25">
      <c r="A473" s="2" t="str">
        <f t="shared" si="95"/>
        <v/>
      </c>
      <c r="B473" s="2" t="str">
        <f t="shared" si="96"/>
        <v/>
      </c>
      <c r="C473" s="30" t="str">
        <f t="shared" si="97"/>
        <v/>
      </c>
      <c r="D473" s="2" t="str">
        <f t="shared" si="91"/>
        <v/>
      </c>
      <c r="E473" s="4" t="str">
        <f t="shared" si="92"/>
        <v/>
      </c>
      <c r="F473" s="4" t="str">
        <f t="shared" si="93"/>
        <v/>
      </c>
      <c r="G473" s="4" t="str">
        <f t="shared" si="94"/>
        <v/>
      </c>
      <c r="H473" s="2" t="str">
        <f t="shared" si="100"/>
        <v/>
      </c>
      <c r="I473" s="4" t="str">
        <f t="shared" si="101"/>
        <v/>
      </c>
      <c r="J473" s="4" t="str">
        <f t="shared" si="102"/>
        <v/>
      </c>
      <c r="K473" s="4" t="str">
        <f t="shared" si="103"/>
        <v/>
      </c>
      <c r="L473" s="4" t="e">
        <f t="shared" si="98"/>
        <v>#N/A</v>
      </c>
      <c r="M473" s="4" t="e">
        <f t="shared" ca="1" si="99"/>
        <v>#N/A</v>
      </c>
    </row>
    <row r="474" spans="1:13" x14ac:dyDescent="0.25">
      <c r="A474" s="2" t="str">
        <f t="shared" si="95"/>
        <v/>
      </c>
      <c r="B474" s="2" t="str">
        <f t="shared" si="96"/>
        <v/>
      </c>
      <c r="C474" s="30" t="str">
        <f t="shared" si="97"/>
        <v/>
      </c>
      <c r="D474" s="2" t="str">
        <f t="shared" si="91"/>
        <v/>
      </c>
      <c r="E474" s="4" t="str">
        <f t="shared" si="92"/>
        <v/>
      </c>
      <c r="F474" s="4" t="str">
        <f t="shared" si="93"/>
        <v/>
      </c>
      <c r="G474" s="4" t="str">
        <f t="shared" si="94"/>
        <v/>
      </c>
      <c r="H474" s="2" t="str">
        <f t="shared" si="100"/>
        <v/>
      </c>
      <c r="I474" s="4" t="str">
        <f t="shared" si="101"/>
        <v/>
      </c>
      <c r="J474" s="4" t="str">
        <f t="shared" si="102"/>
        <v/>
      </c>
      <c r="K474" s="4" t="str">
        <f t="shared" si="103"/>
        <v/>
      </c>
      <c r="L474" s="4" t="e">
        <f t="shared" si="98"/>
        <v>#N/A</v>
      </c>
      <c r="M474" s="4" t="e">
        <f t="shared" ca="1" si="99"/>
        <v>#N/A</v>
      </c>
    </row>
    <row r="475" spans="1:13" x14ac:dyDescent="0.25">
      <c r="A475" s="2" t="str">
        <f t="shared" si="95"/>
        <v/>
      </c>
      <c r="B475" s="2" t="str">
        <f t="shared" si="96"/>
        <v/>
      </c>
      <c r="C475" s="30" t="str">
        <f t="shared" si="97"/>
        <v/>
      </c>
      <c r="D475" s="2" t="str">
        <f t="shared" si="91"/>
        <v/>
      </c>
      <c r="E475" s="4" t="str">
        <f t="shared" si="92"/>
        <v/>
      </c>
      <c r="F475" s="4" t="str">
        <f t="shared" si="93"/>
        <v/>
      </c>
      <c r="G475" s="4" t="str">
        <f t="shared" si="94"/>
        <v/>
      </c>
      <c r="H475" s="2" t="str">
        <f t="shared" si="100"/>
        <v/>
      </c>
      <c r="I475" s="4" t="str">
        <f t="shared" si="101"/>
        <v/>
      </c>
      <c r="J475" s="4" t="str">
        <f t="shared" si="102"/>
        <v/>
      </c>
      <c r="K475" s="4" t="str">
        <f t="shared" si="103"/>
        <v/>
      </c>
      <c r="L475" s="4" t="e">
        <f t="shared" si="98"/>
        <v>#N/A</v>
      </c>
      <c r="M475" s="4" t="e">
        <f t="shared" ca="1" si="99"/>
        <v>#N/A</v>
      </c>
    </row>
    <row r="476" spans="1:13" x14ac:dyDescent="0.25">
      <c r="A476" s="2" t="str">
        <f t="shared" si="95"/>
        <v/>
      </c>
      <c r="B476" s="2" t="str">
        <f t="shared" si="96"/>
        <v/>
      </c>
      <c r="C476" s="30" t="str">
        <f t="shared" si="97"/>
        <v/>
      </c>
      <c r="D476" s="2" t="str">
        <f t="shared" si="91"/>
        <v/>
      </c>
      <c r="E476" s="4" t="str">
        <f t="shared" si="92"/>
        <v/>
      </c>
      <c r="F476" s="4" t="str">
        <f t="shared" si="93"/>
        <v/>
      </c>
      <c r="G476" s="4" t="str">
        <f t="shared" si="94"/>
        <v/>
      </c>
      <c r="H476" s="2" t="str">
        <f t="shared" si="100"/>
        <v/>
      </c>
      <c r="I476" s="4" t="str">
        <f t="shared" si="101"/>
        <v/>
      </c>
      <c r="J476" s="4" t="str">
        <f t="shared" si="102"/>
        <v/>
      </c>
      <c r="K476" s="4" t="str">
        <f t="shared" si="103"/>
        <v/>
      </c>
      <c r="L476" s="4" t="e">
        <f t="shared" si="98"/>
        <v>#N/A</v>
      </c>
      <c r="M476" s="4" t="e">
        <f t="shared" ca="1" si="99"/>
        <v>#N/A</v>
      </c>
    </row>
    <row r="477" spans="1:13" x14ac:dyDescent="0.25">
      <c r="A477" s="2" t="str">
        <f t="shared" si="95"/>
        <v/>
      </c>
      <c r="B477" s="2" t="str">
        <f t="shared" si="96"/>
        <v/>
      </c>
      <c r="C477" s="30" t="str">
        <f t="shared" si="97"/>
        <v/>
      </c>
      <c r="D477" s="2" t="str">
        <f t="shared" si="91"/>
        <v/>
      </c>
      <c r="E477" s="4" t="str">
        <f t="shared" si="92"/>
        <v/>
      </c>
      <c r="F477" s="4" t="str">
        <f t="shared" si="93"/>
        <v/>
      </c>
      <c r="G477" s="4" t="str">
        <f t="shared" si="94"/>
        <v/>
      </c>
      <c r="H477" s="2" t="str">
        <f t="shared" si="100"/>
        <v/>
      </c>
      <c r="I477" s="4" t="str">
        <f t="shared" si="101"/>
        <v/>
      </c>
      <c r="J477" s="4" t="str">
        <f t="shared" si="102"/>
        <v/>
      </c>
      <c r="K477" s="4" t="str">
        <f t="shared" si="103"/>
        <v/>
      </c>
      <c r="L477" s="4" t="e">
        <f t="shared" si="98"/>
        <v>#N/A</v>
      </c>
      <c r="M477" s="4" t="e">
        <f t="shared" ca="1" si="99"/>
        <v>#N/A</v>
      </c>
    </row>
    <row r="478" spans="1:13" x14ac:dyDescent="0.25">
      <c r="A478" s="2" t="str">
        <f t="shared" si="95"/>
        <v/>
      </c>
      <c r="B478" s="2" t="str">
        <f t="shared" si="96"/>
        <v/>
      </c>
      <c r="C478" s="30" t="str">
        <f t="shared" si="97"/>
        <v/>
      </c>
      <c r="D478" s="2" t="str">
        <f t="shared" si="91"/>
        <v/>
      </c>
      <c r="E478" s="4" t="str">
        <f t="shared" si="92"/>
        <v/>
      </c>
      <c r="F478" s="4" t="str">
        <f t="shared" si="93"/>
        <v/>
      </c>
      <c r="G478" s="4" t="str">
        <f t="shared" si="94"/>
        <v/>
      </c>
      <c r="H478" s="2" t="str">
        <f t="shared" si="100"/>
        <v/>
      </c>
      <c r="I478" s="4" t="str">
        <f t="shared" si="101"/>
        <v/>
      </c>
      <c r="J478" s="4" t="str">
        <f t="shared" si="102"/>
        <v/>
      </c>
      <c r="K478" s="4" t="str">
        <f t="shared" si="103"/>
        <v/>
      </c>
      <c r="L478" s="4" t="e">
        <f t="shared" si="98"/>
        <v>#N/A</v>
      </c>
      <c r="M478" s="4" t="e">
        <f t="shared" ca="1" si="99"/>
        <v>#N/A</v>
      </c>
    </row>
    <row r="479" spans="1:13" x14ac:dyDescent="0.25">
      <c r="A479" s="2" t="str">
        <f t="shared" si="95"/>
        <v/>
      </c>
      <c r="B479" s="2" t="str">
        <f t="shared" si="96"/>
        <v/>
      </c>
      <c r="C479" s="30" t="str">
        <f t="shared" si="97"/>
        <v/>
      </c>
      <c r="D479" s="2" t="str">
        <f t="shared" si="91"/>
        <v/>
      </c>
      <c r="E479" s="4" t="str">
        <f t="shared" si="92"/>
        <v/>
      </c>
      <c r="F479" s="4" t="str">
        <f t="shared" si="93"/>
        <v/>
      </c>
      <c r="G479" s="4" t="str">
        <f t="shared" si="94"/>
        <v/>
      </c>
      <c r="H479" s="2" t="str">
        <f t="shared" si="100"/>
        <v/>
      </c>
      <c r="I479" s="4" t="str">
        <f t="shared" si="101"/>
        <v/>
      </c>
      <c r="J479" s="4" t="str">
        <f t="shared" si="102"/>
        <v/>
      </c>
      <c r="K479" s="4" t="str">
        <f t="shared" si="103"/>
        <v/>
      </c>
      <c r="L479" s="4" t="e">
        <f t="shared" si="98"/>
        <v>#N/A</v>
      </c>
      <c r="M479" s="4" t="e">
        <f t="shared" ca="1" si="99"/>
        <v>#N/A</v>
      </c>
    </row>
    <row r="480" spans="1:13" x14ac:dyDescent="0.25">
      <c r="A480" s="2" t="str">
        <f t="shared" si="95"/>
        <v/>
      </c>
      <c r="B480" s="2" t="str">
        <f t="shared" si="96"/>
        <v/>
      </c>
      <c r="C480" s="30" t="str">
        <f t="shared" si="97"/>
        <v/>
      </c>
      <c r="D480" s="2" t="str">
        <f t="shared" si="91"/>
        <v/>
      </c>
      <c r="E480" s="4" t="str">
        <f t="shared" si="92"/>
        <v/>
      </c>
      <c r="F480" s="4" t="str">
        <f t="shared" si="93"/>
        <v/>
      </c>
      <c r="G480" s="4" t="str">
        <f t="shared" si="94"/>
        <v/>
      </c>
      <c r="H480" s="2" t="str">
        <f t="shared" si="100"/>
        <v/>
      </c>
      <c r="I480" s="4" t="str">
        <f t="shared" si="101"/>
        <v/>
      </c>
      <c r="J480" s="4" t="str">
        <f t="shared" si="102"/>
        <v/>
      </c>
      <c r="K480" s="4" t="str">
        <f t="shared" si="103"/>
        <v/>
      </c>
      <c r="L480" s="4" t="e">
        <f t="shared" si="98"/>
        <v>#N/A</v>
      </c>
      <c r="M480" s="4" t="e">
        <f t="shared" ca="1" si="99"/>
        <v>#N/A</v>
      </c>
    </row>
    <row r="481" spans="1:13" x14ac:dyDescent="0.25">
      <c r="A481" s="2" t="str">
        <f t="shared" si="95"/>
        <v/>
      </c>
      <c r="B481" s="2" t="str">
        <f t="shared" si="96"/>
        <v/>
      </c>
      <c r="C481" s="30" t="str">
        <f t="shared" si="97"/>
        <v/>
      </c>
      <c r="D481" s="2" t="str">
        <f t="shared" si="91"/>
        <v/>
      </c>
      <c r="E481" s="4" t="str">
        <f t="shared" si="92"/>
        <v/>
      </c>
      <c r="F481" s="4" t="str">
        <f t="shared" si="93"/>
        <v/>
      </c>
      <c r="G481" s="4" t="str">
        <f t="shared" si="94"/>
        <v/>
      </c>
      <c r="H481" s="2" t="str">
        <f t="shared" si="100"/>
        <v/>
      </c>
      <c r="I481" s="4" t="str">
        <f t="shared" si="101"/>
        <v/>
      </c>
      <c r="J481" s="4" t="str">
        <f t="shared" si="102"/>
        <v/>
      </c>
      <c r="K481" s="4" t="str">
        <f t="shared" si="103"/>
        <v/>
      </c>
      <c r="L481" s="4" t="e">
        <f t="shared" si="98"/>
        <v>#N/A</v>
      </c>
      <c r="M481" s="4" t="e">
        <f t="shared" ca="1" si="99"/>
        <v>#N/A</v>
      </c>
    </row>
    <row r="482" spans="1:13" x14ac:dyDescent="0.25">
      <c r="A482" s="2" t="str">
        <f t="shared" si="95"/>
        <v/>
      </c>
      <c r="B482" s="2" t="str">
        <f t="shared" si="96"/>
        <v/>
      </c>
      <c r="C482" s="30" t="str">
        <f t="shared" si="97"/>
        <v/>
      </c>
      <c r="D482" s="2" t="str">
        <f t="shared" si="91"/>
        <v/>
      </c>
      <c r="E482" s="4" t="str">
        <f t="shared" si="92"/>
        <v/>
      </c>
      <c r="F482" s="4" t="str">
        <f t="shared" si="93"/>
        <v/>
      </c>
      <c r="G482" s="4" t="str">
        <f t="shared" si="94"/>
        <v/>
      </c>
      <c r="H482" s="2" t="str">
        <f t="shared" si="100"/>
        <v/>
      </c>
      <c r="I482" s="4" t="str">
        <f t="shared" si="101"/>
        <v/>
      </c>
      <c r="J482" s="4" t="str">
        <f t="shared" si="102"/>
        <v/>
      </c>
      <c r="K482" s="4" t="str">
        <f t="shared" si="103"/>
        <v/>
      </c>
      <c r="L482" s="4" t="e">
        <f t="shared" si="98"/>
        <v>#N/A</v>
      </c>
      <c r="M482" s="4" t="e">
        <f t="shared" ca="1" si="99"/>
        <v>#N/A</v>
      </c>
    </row>
    <row r="483" spans="1:13" x14ac:dyDescent="0.25">
      <c r="A483" s="2" t="str">
        <f t="shared" si="95"/>
        <v/>
      </c>
      <c r="B483" s="2" t="str">
        <f t="shared" si="96"/>
        <v/>
      </c>
      <c r="C483" s="30" t="str">
        <f t="shared" si="97"/>
        <v/>
      </c>
      <c r="D483" s="2" t="str">
        <f t="shared" si="91"/>
        <v/>
      </c>
      <c r="E483" s="4" t="str">
        <f t="shared" si="92"/>
        <v/>
      </c>
      <c r="F483" s="4" t="str">
        <f t="shared" si="93"/>
        <v/>
      </c>
      <c r="G483" s="4" t="str">
        <f t="shared" si="94"/>
        <v/>
      </c>
      <c r="H483" s="2" t="str">
        <f t="shared" si="100"/>
        <v/>
      </c>
      <c r="I483" s="4" t="str">
        <f t="shared" si="101"/>
        <v/>
      </c>
      <c r="J483" s="4" t="str">
        <f t="shared" si="102"/>
        <v/>
      </c>
      <c r="K483" s="4" t="str">
        <f t="shared" si="103"/>
        <v/>
      </c>
      <c r="L483" s="4" t="e">
        <f t="shared" si="98"/>
        <v>#N/A</v>
      </c>
      <c r="M483" s="4" t="e">
        <f t="shared" ca="1" si="99"/>
        <v>#N/A</v>
      </c>
    </row>
    <row r="484" spans="1:13" x14ac:dyDescent="0.25">
      <c r="A484" s="2" t="str">
        <f t="shared" si="95"/>
        <v/>
      </c>
      <c r="B484" s="2" t="str">
        <f t="shared" si="96"/>
        <v/>
      </c>
      <c r="C484" s="30" t="str">
        <f t="shared" si="97"/>
        <v/>
      </c>
      <c r="D484" s="2" t="str">
        <f t="shared" si="91"/>
        <v/>
      </c>
      <c r="E484" s="4" t="str">
        <f t="shared" si="92"/>
        <v/>
      </c>
      <c r="F484" s="4" t="str">
        <f t="shared" si="93"/>
        <v/>
      </c>
      <c r="G484" s="4" t="str">
        <f t="shared" si="94"/>
        <v/>
      </c>
      <c r="H484" s="2" t="str">
        <f t="shared" si="100"/>
        <v/>
      </c>
      <c r="I484" s="4" t="str">
        <f t="shared" si="101"/>
        <v/>
      </c>
      <c r="J484" s="4" t="str">
        <f t="shared" si="102"/>
        <v/>
      </c>
      <c r="K484" s="4" t="str">
        <f t="shared" si="103"/>
        <v/>
      </c>
      <c r="L484" s="4" t="e">
        <f t="shared" si="98"/>
        <v>#N/A</v>
      </c>
      <c r="M484" s="4" t="e">
        <f t="shared" ca="1" si="99"/>
        <v>#N/A</v>
      </c>
    </row>
    <row r="485" spans="1:13" x14ac:dyDescent="0.25">
      <c r="A485" s="2" t="str">
        <f t="shared" si="95"/>
        <v/>
      </c>
      <c r="B485" s="2" t="str">
        <f t="shared" si="96"/>
        <v/>
      </c>
      <c r="C485" s="30" t="str">
        <f t="shared" si="97"/>
        <v/>
      </c>
      <c r="D485" s="2" t="str">
        <f t="shared" si="91"/>
        <v/>
      </c>
      <c r="E485" s="4" t="str">
        <f t="shared" si="92"/>
        <v/>
      </c>
      <c r="F485" s="4" t="str">
        <f t="shared" si="93"/>
        <v/>
      </c>
      <c r="G485" s="4" t="str">
        <f t="shared" si="94"/>
        <v/>
      </c>
      <c r="H485" s="2" t="str">
        <f t="shared" si="100"/>
        <v/>
      </c>
      <c r="I485" s="4" t="str">
        <f t="shared" si="101"/>
        <v/>
      </c>
      <c r="J485" s="4" t="str">
        <f t="shared" si="102"/>
        <v/>
      </c>
      <c r="K485" s="4" t="str">
        <f t="shared" si="103"/>
        <v/>
      </c>
      <c r="L485" s="4" t="e">
        <f t="shared" si="98"/>
        <v>#N/A</v>
      </c>
      <c r="M485" s="4" t="e">
        <f t="shared" ca="1" si="99"/>
        <v>#N/A</v>
      </c>
    </row>
    <row r="486" spans="1:13" x14ac:dyDescent="0.25">
      <c r="A486" s="2" t="str">
        <f t="shared" si="95"/>
        <v/>
      </c>
      <c r="B486" s="2" t="str">
        <f t="shared" si="96"/>
        <v/>
      </c>
      <c r="C486" s="30" t="str">
        <f t="shared" si="97"/>
        <v/>
      </c>
      <c r="D486" s="2" t="str">
        <f t="shared" si="91"/>
        <v/>
      </c>
      <c r="E486" s="4" t="str">
        <f t="shared" si="92"/>
        <v/>
      </c>
      <c r="F486" s="4" t="str">
        <f t="shared" si="93"/>
        <v/>
      </c>
      <c r="G486" s="4" t="str">
        <f t="shared" si="94"/>
        <v/>
      </c>
      <c r="H486" s="2" t="str">
        <f t="shared" si="100"/>
        <v/>
      </c>
      <c r="I486" s="4" t="str">
        <f t="shared" si="101"/>
        <v/>
      </c>
      <c r="J486" s="4" t="str">
        <f t="shared" si="102"/>
        <v/>
      </c>
      <c r="K486" s="4" t="str">
        <f t="shared" si="103"/>
        <v/>
      </c>
      <c r="L486" s="4" t="e">
        <f t="shared" si="98"/>
        <v>#N/A</v>
      </c>
      <c r="M486" s="4" t="e">
        <f t="shared" ca="1" si="99"/>
        <v>#N/A</v>
      </c>
    </row>
    <row r="487" spans="1:13" x14ac:dyDescent="0.25">
      <c r="A487" s="2" t="str">
        <f t="shared" si="95"/>
        <v/>
      </c>
      <c r="B487" s="2" t="str">
        <f t="shared" si="96"/>
        <v/>
      </c>
      <c r="C487" s="30" t="str">
        <f t="shared" si="97"/>
        <v/>
      </c>
      <c r="D487" s="2" t="str">
        <f t="shared" si="91"/>
        <v/>
      </c>
      <c r="E487" s="4" t="str">
        <f t="shared" si="92"/>
        <v/>
      </c>
      <c r="F487" s="4" t="str">
        <f t="shared" si="93"/>
        <v/>
      </c>
      <c r="G487" s="4" t="str">
        <f t="shared" si="94"/>
        <v/>
      </c>
      <c r="H487" s="2" t="str">
        <f t="shared" si="100"/>
        <v/>
      </c>
      <c r="I487" s="4" t="str">
        <f t="shared" si="101"/>
        <v/>
      </c>
      <c r="J487" s="4" t="str">
        <f t="shared" si="102"/>
        <v/>
      </c>
      <c r="K487" s="4" t="str">
        <f t="shared" si="103"/>
        <v/>
      </c>
      <c r="L487" s="4" t="e">
        <f t="shared" si="98"/>
        <v>#N/A</v>
      </c>
      <c r="M487" s="4" t="e">
        <f t="shared" ca="1" si="99"/>
        <v>#N/A</v>
      </c>
    </row>
    <row r="488" spans="1:13" x14ac:dyDescent="0.25">
      <c r="A488" s="2" t="str">
        <f t="shared" si="95"/>
        <v/>
      </c>
      <c r="B488" s="2" t="str">
        <f t="shared" si="96"/>
        <v/>
      </c>
      <c r="C488" s="30" t="str">
        <f t="shared" si="97"/>
        <v/>
      </c>
      <c r="D488" s="2" t="str">
        <f t="shared" si="91"/>
        <v/>
      </c>
      <c r="E488" s="4" t="str">
        <f t="shared" si="92"/>
        <v/>
      </c>
      <c r="F488" s="4" t="str">
        <f t="shared" si="93"/>
        <v/>
      </c>
      <c r="G488" s="4" t="str">
        <f t="shared" si="94"/>
        <v/>
      </c>
      <c r="H488" s="2" t="str">
        <f t="shared" si="100"/>
        <v/>
      </c>
      <c r="I488" s="4" t="str">
        <f t="shared" si="101"/>
        <v/>
      </c>
      <c r="J488" s="4" t="str">
        <f t="shared" si="102"/>
        <v/>
      </c>
      <c r="K488" s="4" t="str">
        <f t="shared" si="103"/>
        <v/>
      </c>
      <c r="L488" s="4" t="e">
        <f t="shared" si="98"/>
        <v>#N/A</v>
      </c>
      <c r="M488" s="4" t="e">
        <f t="shared" ca="1" si="99"/>
        <v>#N/A</v>
      </c>
    </row>
    <row r="489" spans="1:13" x14ac:dyDescent="0.25">
      <c r="A489" s="2" t="str">
        <f t="shared" si="95"/>
        <v/>
      </c>
      <c r="B489" s="2" t="str">
        <f t="shared" si="96"/>
        <v/>
      </c>
      <c r="C489" s="30" t="str">
        <f t="shared" si="97"/>
        <v/>
      </c>
      <c r="D489" s="2" t="str">
        <f t="shared" si="91"/>
        <v/>
      </c>
      <c r="E489" s="4" t="str">
        <f t="shared" si="92"/>
        <v/>
      </c>
      <c r="F489" s="4" t="str">
        <f t="shared" si="93"/>
        <v/>
      </c>
      <c r="G489" s="4" t="str">
        <f t="shared" si="94"/>
        <v/>
      </c>
      <c r="H489" s="2" t="str">
        <f t="shared" si="100"/>
        <v/>
      </c>
      <c r="I489" s="4" t="str">
        <f t="shared" si="101"/>
        <v/>
      </c>
      <c r="J489" s="4" t="str">
        <f t="shared" si="102"/>
        <v/>
      </c>
      <c r="K489" s="4" t="str">
        <f t="shared" si="103"/>
        <v/>
      </c>
      <c r="L489" s="4" t="e">
        <f t="shared" si="98"/>
        <v>#N/A</v>
      </c>
      <c r="M489" s="4" t="e">
        <f t="shared" ca="1" si="99"/>
        <v>#N/A</v>
      </c>
    </row>
    <row r="490" spans="1:13" x14ac:dyDescent="0.25">
      <c r="A490" s="2" t="str">
        <f t="shared" si="95"/>
        <v/>
      </c>
      <c r="B490" s="2" t="str">
        <f t="shared" si="96"/>
        <v/>
      </c>
      <c r="C490" s="30" t="str">
        <f t="shared" si="97"/>
        <v/>
      </c>
      <c r="D490" s="2" t="str">
        <f t="shared" si="91"/>
        <v/>
      </c>
      <c r="E490" s="4" t="str">
        <f t="shared" si="92"/>
        <v/>
      </c>
      <c r="F490" s="4" t="str">
        <f t="shared" si="93"/>
        <v/>
      </c>
      <c r="G490" s="4" t="str">
        <f t="shared" si="94"/>
        <v/>
      </c>
      <c r="H490" s="2" t="str">
        <f t="shared" si="100"/>
        <v/>
      </c>
      <c r="I490" s="4" t="str">
        <f t="shared" si="101"/>
        <v/>
      </c>
      <c r="J490" s="4" t="str">
        <f t="shared" si="102"/>
        <v/>
      </c>
      <c r="K490" s="4" t="str">
        <f t="shared" si="103"/>
        <v/>
      </c>
      <c r="L490" s="4" t="e">
        <f t="shared" si="98"/>
        <v>#N/A</v>
      </c>
      <c r="M490" s="4" t="e">
        <f t="shared" ca="1" si="99"/>
        <v>#N/A</v>
      </c>
    </row>
    <row r="491" spans="1:13" x14ac:dyDescent="0.25">
      <c r="A491" s="2" t="str">
        <f t="shared" si="95"/>
        <v/>
      </c>
      <c r="B491" s="2" t="str">
        <f t="shared" si="96"/>
        <v/>
      </c>
      <c r="C491" s="30" t="str">
        <f t="shared" si="97"/>
        <v/>
      </c>
      <c r="D491" s="2" t="str">
        <f t="shared" si="91"/>
        <v/>
      </c>
      <c r="E491" s="4" t="str">
        <f t="shared" si="92"/>
        <v/>
      </c>
      <c r="F491" s="4" t="str">
        <f t="shared" si="93"/>
        <v/>
      </c>
      <c r="G491" s="4" t="str">
        <f t="shared" si="94"/>
        <v/>
      </c>
      <c r="H491" s="2" t="str">
        <f t="shared" si="100"/>
        <v/>
      </c>
      <c r="I491" s="4" t="str">
        <f t="shared" si="101"/>
        <v/>
      </c>
      <c r="J491" s="4" t="str">
        <f t="shared" si="102"/>
        <v/>
      </c>
      <c r="K491" s="4" t="str">
        <f t="shared" si="103"/>
        <v/>
      </c>
      <c r="L491" s="4" t="e">
        <f t="shared" si="98"/>
        <v>#N/A</v>
      </c>
      <c r="M491" s="4" t="e">
        <f t="shared" ca="1" si="99"/>
        <v>#N/A</v>
      </c>
    </row>
    <row r="492" spans="1:13" x14ac:dyDescent="0.25">
      <c r="A492" s="2" t="str">
        <f t="shared" si="95"/>
        <v/>
      </c>
      <c r="B492" s="2" t="str">
        <f t="shared" si="96"/>
        <v/>
      </c>
      <c r="C492" s="30" t="str">
        <f t="shared" si="97"/>
        <v/>
      </c>
      <c r="D492" s="2" t="str">
        <f t="shared" si="91"/>
        <v/>
      </c>
      <c r="E492" s="4" t="str">
        <f t="shared" si="92"/>
        <v/>
      </c>
      <c r="F492" s="4" t="str">
        <f t="shared" si="93"/>
        <v/>
      </c>
      <c r="G492" s="4" t="str">
        <f t="shared" si="94"/>
        <v/>
      </c>
      <c r="H492" s="2" t="str">
        <f t="shared" si="100"/>
        <v/>
      </c>
      <c r="I492" s="4" t="str">
        <f t="shared" si="101"/>
        <v/>
      </c>
      <c r="J492" s="4" t="str">
        <f t="shared" si="102"/>
        <v/>
      </c>
      <c r="K492" s="4" t="str">
        <f t="shared" si="103"/>
        <v/>
      </c>
      <c r="L492" s="4" t="e">
        <f t="shared" si="98"/>
        <v>#N/A</v>
      </c>
      <c r="M492" s="4" t="e">
        <f t="shared" ca="1" si="99"/>
        <v>#N/A</v>
      </c>
    </row>
    <row r="493" spans="1:13" x14ac:dyDescent="0.25">
      <c r="A493" s="2" t="str">
        <f t="shared" si="95"/>
        <v/>
      </c>
      <c r="B493" s="2" t="str">
        <f t="shared" si="96"/>
        <v/>
      </c>
      <c r="C493" s="30" t="str">
        <f t="shared" si="97"/>
        <v/>
      </c>
      <c r="D493" s="2" t="str">
        <f t="shared" si="91"/>
        <v/>
      </c>
      <c r="E493" s="4" t="str">
        <f t="shared" si="92"/>
        <v/>
      </c>
      <c r="F493" s="4" t="str">
        <f t="shared" si="93"/>
        <v/>
      </c>
      <c r="G493" s="4" t="str">
        <f t="shared" si="94"/>
        <v/>
      </c>
      <c r="H493" s="2" t="str">
        <f t="shared" si="100"/>
        <v/>
      </c>
      <c r="I493" s="4" t="str">
        <f t="shared" si="101"/>
        <v/>
      </c>
      <c r="J493" s="4" t="str">
        <f t="shared" si="102"/>
        <v/>
      </c>
      <c r="K493" s="4" t="str">
        <f t="shared" si="103"/>
        <v/>
      </c>
      <c r="L493" s="4" t="e">
        <f t="shared" si="98"/>
        <v>#N/A</v>
      </c>
      <c r="M493" s="4" t="e">
        <f t="shared" ca="1" si="99"/>
        <v>#N/A</v>
      </c>
    </row>
    <row r="494" spans="1:13" x14ac:dyDescent="0.25">
      <c r="A494" s="2" t="str">
        <f t="shared" si="95"/>
        <v/>
      </c>
      <c r="B494" s="2" t="str">
        <f t="shared" si="96"/>
        <v/>
      </c>
      <c r="C494" s="30" t="str">
        <f t="shared" si="97"/>
        <v/>
      </c>
      <c r="D494" s="2" t="str">
        <f t="shared" si="91"/>
        <v/>
      </c>
      <c r="E494" s="4" t="str">
        <f t="shared" si="92"/>
        <v/>
      </c>
      <c r="F494" s="4" t="str">
        <f t="shared" si="93"/>
        <v/>
      </c>
      <c r="G494" s="4" t="str">
        <f t="shared" si="94"/>
        <v/>
      </c>
      <c r="H494" s="2" t="str">
        <f t="shared" si="100"/>
        <v/>
      </c>
      <c r="I494" s="4" t="str">
        <f t="shared" si="101"/>
        <v/>
      </c>
      <c r="J494" s="4" t="str">
        <f t="shared" si="102"/>
        <v/>
      </c>
      <c r="K494" s="4" t="str">
        <f t="shared" si="103"/>
        <v/>
      </c>
      <c r="L494" s="4" t="e">
        <f t="shared" si="98"/>
        <v>#N/A</v>
      </c>
      <c r="M494" s="4" t="e">
        <f t="shared" ca="1" si="99"/>
        <v>#N/A</v>
      </c>
    </row>
    <row r="495" spans="1:13" x14ac:dyDescent="0.25">
      <c r="A495" s="2" t="str">
        <f t="shared" si="95"/>
        <v/>
      </c>
      <c r="B495" s="2" t="str">
        <f t="shared" si="96"/>
        <v/>
      </c>
      <c r="C495" s="30" t="str">
        <f t="shared" si="97"/>
        <v/>
      </c>
      <c r="D495" s="2" t="str">
        <f t="shared" si="91"/>
        <v/>
      </c>
      <c r="E495" s="4" t="str">
        <f t="shared" si="92"/>
        <v/>
      </c>
      <c r="F495" s="4" t="str">
        <f t="shared" si="93"/>
        <v/>
      </c>
      <c r="G495" s="4" t="str">
        <f t="shared" si="94"/>
        <v/>
      </c>
      <c r="H495" s="2" t="str">
        <f t="shared" si="100"/>
        <v/>
      </c>
      <c r="I495" s="4" t="str">
        <f t="shared" si="101"/>
        <v/>
      </c>
      <c r="J495" s="4" t="str">
        <f t="shared" si="102"/>
        <v/>
      </c>
      <c r="K495" s="4" t="str">
        <f t="shared" si="103"/>
        <v/>
      </c>
      <c r="L495" s="4" t="e">
        <f t="shared" si="98"/>
        <v>#N/A</v>
      </c>
      <c r="M495" s="4" t="e">
        <f t="shared" ca="1" si="99"/>
        <v>#N/A</v>
      </c>
    </row>
    <row r="496" spans="1:13" x14ac:dyDescent="0.25">
      <c r="A496" s="2" t="str">
        <f t="shared" si="95"/>
        <v/>
      </c>
      <c r="B496" s="2" t="str">
        <f t="shared" si="96"/>
        <v/>
      </c>
      <c r="C496" s="30" t="str">
        <f t="shared" si="97"/>
        <v/>
      </c>
      <c r="D496" s="2" t="str">
        <f t="shared" si="91"/>
        <v/>
      </c>
      <c r="E496" s="4" t="str">
        <f t="shared" si="92"/>
        <v/>
      </c>
      <c r="F496" s="4" t="str">
        <f t="shared" si="93"/>
        <v/>
      </c>
      <c r="G496" s="4" t="str">
        <f t="shared" si="94"/>
        <v/>
      </c>
      <c r="H496" s="2" t="str">
        <f t="shared" si="100"/>
        <v/>
      </c>
      <c r="I496" s="4" t="str">
        <f t="shared" si="101"/>
        <v/>
      </c>
      <c r="J496" s="4" t="str">
        <f t="shared" si="102"/>
        <v/>
      </c>
      <c r="K496" s="4" t="str">
        <f t="shared" si="103"/>
        <v/>
      </c>
      <c r="L496" s="4" t="e">
        <f t="shared" si="98"/>
        <v>#N/A</v>
      </c>
      <c r="M496" s="4" t="e">
        <f t="shared" ca="1" si="99"/>
        <v>#N/A</v>
      </c>
    </row>
    <row r="497" spans="1:13" x14ac:dyDescent="0.25">
      <c r="A497" s="2" t="str">
        <f t="shared" si="95"/>
        <v/>
      </c>
      <c r="B497" s="2" t="str">
        <f t="shared" si="96"/>
        <v/>
      </c>
      <c r="C497" s="30" t="str">
        <f t="shared" si="97"/>
        <v/>
      </c>
      <c r="D497" s="2" t="str">
        <f t="shared" si="91"/>
        <v/>
      </c>
      <c r="E497" s="4" t="str">
        <f t="shared" si="92"/>
        <v/>
      </c>
      <c r="F497" s="4" t="str">
        <f t="shared" si="93"/>
        <v/>
      </c>
      <c r="G497" s="4" t="str">
        <f t="shared" si="94"/>
        <v/>
      </c>
      <c r="H497" s="2" t="str">
        <f t="shared" si="100"/>
        <v/>
      </c>
      <c r="I497" s="4" t="str">
        <f t="shared" si="101"/>
        <v/>
      </c>
      <c r="J497" s="4" t="str">
        <f t="shared" si="102"/>
        <v/>
      </c>
      <c r="K497" s="4" t="str">
        <f t="shared" si="103"/>
        <v/>
      </c>
      <c r="L497" s="4" t="e">
        <f t="shared" si="98"/>
        <v>#N/A</v>
      </c>
      <c r="M497" s="4" t="e">
        <f t="shared" ca="1" si="99"/>
        <v>#N/A</v>
      </c>
    </row>
    <row r="498" spans="1:13" x14ac:dyDescent="0.25">
      <c r="A498" s="2" t="str">
        <f t="shared" si="95"/>
        <v/>
      </c>
      <c r="B498" s="2" t="str">
        <f t="shared" si="96"/>
        <v/>
      </c>
      <c r="C498" s="30" t="str">
        <f t="shared" si="97"/>
        <v/>
      </c>
      <c r="D498" s="2" t="str">
        <f t="shared" si="91"/>
        <v/>
      </c>
      <c r="E498" s="4" t="str">
        <f t="shared" si="92"/>
        <v/>
      </c>
      <c r="F498" s="4" t="str">
        <f t="shared" si="93"/>
        <v/>
      </c>
      <c r="G498" s="4" t="str">
        <f t="shared" si="94"/>
        <v/>
      </c>
      <c r="H498" s="2" t="str">
        <f t="shared" si="100"/>
        <v/>
      </c>
      <c r="I498" s="4" t="str">
        <f t="shared" si="101"/>
        <v/>
      </c>
      <c r="J498" s="4" t="str">
        <f t="shared" si="102"/>
        <v/>
      </c>
      <c r="K498" s="4" t="str">
        <f t="shared" si="103"/>
        <v/>
      </c>
      <c r="L498" s="4" t="e">
        <f t="shared" si="98"/>
        <v>#N/A</v>
      </c>
      <c r="M498" s="4" t="e">
        <f t="shared" ca="1" si="99"/>
        <v>#N/A</v>
      </c>
    </row>
    <row r="499" spans="1:13" x14ac:dyDescent="0.25">
      <c r="A499" s="2" t="str">
        <f t="shared" si="95"/>
        <v/>
      </c>
      <c r="B499" s="2" t="str">
        <f t="shared" si="96"/>
        <v/>
      </c>
      <c r="C499" s="30" t="str">
        <f t="shared" si="97"/>
        <v/>
      </c>
      <c r="D499" s="2" t="str">
        <f t="shared" si="91"/>
        <v/>
      </c>
      <c r="E499" s="4" t="str">
        <f t="shared" si="92"/>
        <v/>
      </c>
      <c r="F499" s="4" t="str">
        <f t="shared" si="93"/>
        <v/>
      </c>
      <c r="G499" s="4" t="str">
        <f t="shared" si="94"/>
        <v/>
      </c>
      <c r="H499" s="2" t="str">
        <f t="shared" si="100"/>
        <v/>
      </c>
      <c r="I499" s="4" t="str">
        <f t="shared" si="101"/>
        <v/>
      </c>
      <c r="J499" s="4" t="str">
        <f t="shared" si="102"/>
        <v/>
      </c>
      <c r="K499" s="4" t="str">
        <f t="shared" si="103"/>
        <v/>
      </c>
      <c r="L499" s="4" t="e">
        <f t="shared" si="98"/>
        <v>#N/A</v>
      </c>
      <c r="M499" s="4" t="e">
        <f t="shared" ca="1" si="99"/>
        <v>#N/A</v>
      </c>
    </row>
    <row r="500" spans="1:13" x14ac:dyDescent="0.25">
      <c r="A500" s="2" t="str">
        <f t="shared" si="95"/>
        <v/>
      </c>
      <c r="B500" s="2" t="str">
        <f t="shared" si="96"/>
        <v/>
      </c>
      <c r="C500" s="30" t="str">
        <f t="shared" si="97"/>
        <v/>
      </c>
      <c r="D500" s="2" t="str">
        <f t="shared" si="91"/>
        <v/>
      </c>
      <c r="E500" s="4" t="str">
        <f t="shared" si="92"/>
        <v/>
      </c>
      <c r="F500" s="4" t="str">
        <f t="shared" si="93"/>
        <v/>
      </c>
      <c r="G500" s="4" t="str">
        <f t="shared" si="94"/>
        <v/>
      </c>
      <c r="H500" s="2" t="str">
        <f t="shared" si="100"/>
        <v/>
      </c>
      <c r="I500" s="4" t="str">
        <f t="shared" si="101"/>
        <v/>
      </c>
      <c r="J500" s="4" t="str">
        <f t="shared" si="102"/>
        <v/>
      </c>
      <c r="K500" s="4" t="str">
        <f t="shared" si="103"/>
        <v/>
      </c>
      <c r="L500" s="4" t="e">
        <f t="shared" si="98"/>
        <v>#N/A</v>
      </c>
      <c r="M500" s="4" t="e">
        <f t="shared" ca="1" si="99"/>
        <v>#N/A</v>
      </c>
    </row>
    <row r="501" spans="1:13" x14ac:dyDescent="0.25">
      <c r="A501" s="2" t="str">
        <f t="shared" si="95"/>
        <v/>
      </c>
      <c r="B501" s="2" t="str">
        <f t="shared" si="96"/>
        <v/>
      </c>
      <c r="C501" s="30" t="str">
        <f t="shared" si="97"/>
        <v/>
      </c>
      <c r="D501" s="2" t="str">
        <f t="shared" si="91"/>
        <v/>
      </c>
      <c r="E501" s="4" t="str">
        <f t="shared" si="92"/>
        <v/>
      </c>
      <c r="F501" s="4" t="str">
        <f t="shared" si="93"/>
        <v/>
      </c>
      <c r="G501" s="4" t="str">
        <f t="shared" si="94"/>
        <v/>
      </c>
      <c r="H501" s="2" t="str">
        <f t="shared" si="100"/>
        <v/>
      </c>
      <c r="I501" s="4" t="str">
        <f t="shared" si="101"/>
        <v/>
      </c>
      <c r="J501" s="4" t="str">
        <f t="shared" si="102"/>
        <v/>
      </c>
      <c r="K501" s="4" t="str">
        <f t="shared" si="103"/>
        <v/>
      </c>
      <c r="L501" s="4" t="e">
        <f t="shared" si="98"/>
        <v>#N/A</v>
      </c>
      <c r="M501" s="4" t="e">
        <f t="shared" ca="1" si="99"/>
        <v>#N/A</v>
      </c>
    </row>
    <row r="502" spans="1:13" x14ac:dyDescent="0.25">
      <c r="A502" s="2" t="str">
        <f t="shared" si="95"/>
        <v/>
      </c>
      <c r="B502" s="2" t="str">
        <f t="shared" si="96"/>
        <v/>
      </c>
      <c r="C502" s="30" t="str">
        <f t="shared" si="97"/>
        <v/>
      </c>
      <c r="D502" s="2" t="str">
        <f t="shared" si="91"/>
        <v/>
      </c>
      <c r="E502" s="4" t="str">
        <f t="shared" si="92"/>
        <v/>
      </c>
      <c r="F502" s="4" t="str">
        <f t="shared" si="93"/>
        <v/>
      </c>
      <c r="G502" s="4" t="str">
        <f t="shared" si="94"/>
        <v/>
      </c>
      <c r="H502" s="2" t="str">
        <f t="shared" si="100"/>
        <v/>
      </c>
      <c r="I502" s="4" t="str">
        <f t="shared" si="101"/>
        <v/>
      </c>
      <c r="J502" s="4" t="str">
        <f t="shared" si="102"/>
        <v/>
      </c>
      <c r="K502" s="4" t="str">
        <f t="shared" si="103"/>
        <v/>
      </c>
      <c r="L502" s="4" t="e">
        <f t="shared" si="98"/>
        <v>#N/A</v>
      </c>
      <c r="M502" s="4" t="e">
        <f t="shared" ca="1" si="99"/>
        <v>#N/A</v>
      </c>
    </row>
    <row r="503" spans="1:13" x14ac:dyDescent="0.25">
      <c r="A503" s="2" t="str">
        <f t="shared" si="95"/>
        <v/>
      </c>
      <c r="B503" s="2" t="str">
        <f t="shared" si="96"/>
        <v/>
      </c>
      <c r="C503" s="30" t="str">
        <f t="shared" si="97"/>
        <v/>
      </c>
      <c r="D503" s="2" t="str">
        <f t="shared" si="91"/>
        <v/>
      </c>
      <c r="E503" s="4" t="str">
        <f t="shared" si="92"/>
        <v/>
      </c>
      <c r="F503" s="4" t="str">
        <f t="shared" si="93"/>
        <v/>
      </c>
      <c r="G503" s="4" t="str">
        <f t="shared" si="94"/>
        <v/>
      </c>
      <c r="H503" s="2" t="str">
        <f t="shared" si="100"/>
        <v/>
      </c>
      <c r="I503" s="4" t="str">
        <f t="shared" si="101"/>
        <v/>
      </c>
      <c r="J503" s="4" t="str">
        <f t="shared" si="102"/>
        <v/>
      </c>
      <c r="K503" s="4" t="str">
        <f t="shared" si="103"/>
        <v/>
      </c>
      <c r="L503" s="4" t="e">
        <f t="shared" si="98"/>
        <v>#N/A</v>
      </c>
      <c r="M503" s="4" t="e">
        <f t="shared" ca="1" si="99"/>
        <v>#N/A</v>
      </c>
    </row>
    <row r="504" spans="1:13" x14ac:dyDescent="0.25">
      <c r="A504" s="2" t="str">
        <f t="shared" si="95"/>
        <v/>
      </c>
      <c r="B504" s="2" t="str">
        <f t="shared" si="96"/>
        <v/>
      </c>
      <c r="C504" s="30" t="str">
        <f t="shared" si="97"/>
        <v/>
      </c>
      <c r="D504" s="2" t="str">
        <f t="shared" si="91"/>
        <v/>
      </c>
      <c r="E504" s="4" t="str">
        <f t="shared" si="92"/>
        <v/>
      </c>
      <c r="F504" s="4" t="str">
        <f t="shared" si="93"/>
        <v/>
      </c>
      <c r="G504" s="4" t="str">
        <f t="shared" si="94"/>
        <v/>
      </c>
      <c r="H504" s="2" t="str">
        <f t="shared" si="100"/>
        <v/>
      </c>
      <c r="I504" s="4" t="str">
        <f t="shared" si="101"/>
        <v/>
      </c>
      <c r="J504" s="4" t="str">
        <f t="shared" si="102"/>
        <v/>
      </c>
      <c r="K504" s="4" t="str">
        <f t="shared" si="103"/>
        <v/>
      </c>
      <c r="L504" s="4" t="e">
        <f t="shared" si="98"/>
        <v>#N/A</v>
      </c>
      <c r="M504" s="4" t="e">
        <f t="shared" ca="1" si="99"/>
        <v>#N/A</v>
      </c>
    </row>
    <row r="505" spans="1:13" x14ac:dyDescent="0.25">
      <c r="A505" s="2" t="str">
        <f t="shared" si="95"/>
        <v/>
      </c>
      <c r="B505" s="2" t="str">
        <f t="shared" si="96"/>
        <v/>
      </c>
      <c r="C505" s="30" t="str">
        <f t="shared" si="97"/>
        <v/>
      </c>
      <c r="D505" s="2" t="str">
        <f t="shared" si="91"/>
        <v/>
      </c>
      <c r="E505" s="4" t="str">
        <f t="shared" si="92"/>
        <v/>
      </c>
      <c r="F505" s="4" t="str">
        <f t="shared" si="93"/>
        <v/>
      </c>
      <c r="G505" s="4" t="str">
        <f t="shared" si="94"/>
        <v/>
      </c>
      <c r="H505" s="2" t="str">
        <f t="shared" si="100"/>
        <v/>
      </c>
      <c r="I505" s="4" t="str">
        <f t="shared" si="101"/>
        <v/>
      </c>
      <c r="J505" s="4" t="str">
        <f t="shared" si="102"/>
        <v/>
      </c>
      <c r="K505" s="4" t="str">
        <f t="shared" si="103"/>
        <v/>
      </c>
      <c r="L505" s="4" t="e">
        <f t="shared" si="98"/>
        <v>#N/A</v>
      </c>
      <c r="M505" s="4" t="e">
        <f t="shared" ca="1" si="99"/>
        <v>#N/A</v>
      </c>
    </row>
    <row r="506" spans="1:13" x14ac:dyDescent="0.25">
      <c r="A506" s="2" t="str">
        <f t="shared" si="95"/>
        <v/>
      </c>
      <c r="B506" s="2" t="str">
        <f t="shared" si="96"/>
        <v/>
      </c>
      <c r="C506" s="30" t="str">
        <f t="shared" si="97"/>
        <v/>
      </c>
      <c r="D506" s="2" t="str">
        <f t="shared" si="91"/>
        <v/>
      </c>
      <c r="E506" s="4" t="str">
        <f t="shared" si="92"/>
        <v/>
      </c>
      <c r="F506" s="4" t="str">
        <f t="shared" si="93"/>
        <v/>
      </c>
      <c r="G506" s="4" t="str">
        <f t="shared" si="94"/>
        <v/>
      </c>
      <c r="H506" s="2" t="str">
        <f t="shared" si="100"/>
        <v/>
      </c>
      <c r="I506" s="4" t="str">
        <f t="shared" si="101"/>
        <v/>
      </c>
      <c r="J506" s="4" t="str">
        <f t="shared" si="102"/>
        <v/>
      </c>
      <c r="K506" s="4" t="str">
        <f t="shared" si="103"/>
        <v/>
      </c>
      <c r="L506" s="4" t="e">
        <f t="shared" si="98"/>
        <v>#N/A</v>
      </c>
      <c r="M506" s="4" t="e">
        <f t="shared" ca="1" si="99"/>
        <v>#N/A</v>
      </c>
    </row>
    <row r="507" spans="1:13" x14ac:dyDescent="0.25">
      <c r="A507" s="2" t="str">
        <f t="shared" si="95"/>
        <v/>
      </c>
      <c r="B507" s="2" t="str">
        <f t="shared" si="96"/>
        <v/>
      </c>
      <c r="C507" s="30" t="str">
        <f t="shared" si="97"/>
        <v/>
      </c>
      <c r="D507" s="2" t="str">
        <f t="shared" si="91"/>
        <v/>
      </c>
      <c r="E507" s="4" t="str">
        <f t="shared" si="92"/>
        <v/>
      </c>
      <c r="F507" s="4" t="str">
        <f t="shared" si="93"/>
        <v/>
      </c>
      <c r="G507" s="4" t="str">
        <f t="shared" si="94"/>
        <v/>
      </c>
      <c r="H507" s="2" t="str">
        <f t="shared" si="100"/>
        <v/>
      </c>
      <c r="I507" s="4" t="str">
        <f t="shared" si="101"/>
        <v/>
      </c>
      <c r="J507" s="4" t="str">
        <f t="shared" si="102"/>
        <v/>
      </c>
      <c r="K507" s="4" t="str">
        <f t="shared" si="103"/>
        <v/>
      </c>
      <c r="L507" s="4" t="e">
        <f t="shared" si="98"/>
        <v>#N/A</v>
      </c>
      <c r="M507" s="4" t="e">
        <f t="shared" ca="1" si="99"/>
        <v>#N/A</v>
      </c>
    </row>
    <row r="508" spans="1:13" x14ac:dyDescent="0.25">
      <c r="A508" s="2" t="str">
        <f t="shared" si="95"/>
        <v/>
      </c>
      <c r="B508" s="2" t="str">
        <f t="shared" si="96"/>
        <v/>
      </c>
      <c r="C508" s="30" t="str">
        <f t="shared" si="97"/>
        <v/>
      </c>
      <c r="D508" s="2" t="str">
        <f t="shared" si="91"/>
        <v/>
      </c>
      <c r="E508" s="4" t="str">
        <f t="shared" si="92"/>
        <v/>
      </c>
      <c r="F508" s="4" t="str">
        <f t="shared" si="93"/>
        <v/>
      </c>
      <c r="G508" s="4" t="str">
        <f t="shared" si="94"/>
        <v/>
      </c>
      <c r="H508" s="2" t="str">
        <f t="shared" si="100"/>
        <v/>
      </c>
      <c r="I508" s="4" t="str">
        <f t="shared" si="101"/>
        <v/>
      </c>
      <c r="J508" s="4" t="str">
        <f t="shared" si="102"/>
        <v/>
      </c>
      <c r="K508" s="4" t="str">
        <f t="shared" si="103"/>
        <v/>
      </c>
      <c r="L508" s="4" t="e">
        <f t="shared" si="98"/>
        <v>#N/A</v>
      </c>
      <c r="M508" s="4" t="e">
        <f t="shared" ca="1" si="99"/>
        <v>#N/A</v>
      </c>
    </row>
    <row r="509" spans="1:13" x14ac:dyDescent="0.25">
      <c r="A509" s="2" t="str">
        <f t="shared" si="95"/>
        <v/>
      </c>
      <c r="B509" s="2" t="str">
        <f t="shared" si="96"/>
        <v/>
      </c>
      <c r="C509" s="30" t="str">
        <f t="shared" si="97"/>
        <v/>
      </c>
      <c r="D509" s="2" t="str">
        <f t="shared" ref="D509:D572" si="104">IF(A509="","",A509 - (WEEKDAY(A509)-1))</f>
        <v/>
      </c>
      <c r="E509" s="4" t="str">
        <f t="shared" ref="E509:E572" si="105">IF(D509="", "",YEAR(D509))</f>
        <v/>
      </c>
      <c r="F509" s="4" t="str">
        <f t="shared" ref="F509:F572" si="106">IF(D509="","",WEEKNUM(D509))</f>
        <v/>
      </c>
      <c r="G509" s="4" t="str">
        <f t="shared" ref="G509:G572" si="107">IF(D509="","",E509&amp;"-"&amp;TEXT(F509,"00"))</f>
        <v/>
      </c>
      <c r="H509" s="2" t="str">
        <f t="shared" si="100"/>
        <v/>
      </c>
      <c r="I509" s="4" t="str">
        <f t="shared" si="101"/>
        <v/>
      </c>
      <c r="J509" s="4" t="str">
        <f t="shared" si="102"/>
        <v/>
      </c>
      <c r="K509" s="4" t="str">
        <f t="shared" si="103"/>
        <v/>
      </c>
      <c r="L509" s="4" t="e">
        <f t="shared" si="98"/>
        <v>#N/A</v>
      </c>
      <c r="M509" s="4" t="e">
        <f t="shared" ca="1" si="99"/>
        <v>#N/A</v>
      </c>
    </row>
    <row r="510" spans="1:13" x14ac:dyDescent="0.25">
      <c r="A510" s="2" t="str">
        <f t="shared" si="95"/>
        <v/>
      </c>
      <c r="B510" s="2" t="str">
        <f t="shared" si="96"/>
        <v/>
      </c>
      <c r="C510" s="30" t="str">
        <f t="shared" si="97"/>
        <v/>
      </c>
      <c r="D510" s="2" t="str">
        <f t="shared" si="104"/>
        <v/>
      </c>
      <c r="E510" s="4" t="str">
        <f t="shared" si="105"/>
        <v/>
      </c>
      <c r="F510" s="4" t="str">
        <f t="shared" si="106"/>
        <v/>
      </c>
      <c r="G510" s="4" t="str">
        <f t="shared" si="107"/>
        <v/>
      </c>
      <c r="H510" s="2" t="str">
        <f t="shared" si="100"/>
        <v/>
      </c>
      <c r="I510" s="4" t="str">
        <f t="shared" si="101"/>
        <v/>
      </c>
      <c r="J510" s="4" t="str">
        <f t="shared" si="102"/>
        <v/>
      </c>
      <c r="K510" s="4" t="str">
        <f t="shared" si="103"/>
        <v/>
      </c>
      <c r="L510" s="4" t="e">
        <f t="shared" si="98"/>
        <v>#N/A</v>
      </c>
      <c r="M510" s="4" t="e">
        <f t="shared" ca="1" si="99"/>
        <v>#N/A</v>
      </c>
    </row>
    <row r="511" spans="1:13" x14ac:dyDescent="0.25">
      <c r="A511" s="2" t="str">
        <f t="shared" si="95"/>
        <v/>
      </c>
      <c r="B511" s="2" t="str">
        <f t="shared" si="96"/>
        <v/>
      </c>
      <c r="C511" s="30" t="str">
        <f t="shared" si="97"/>
        <v/>
      </c>
      <c r="D511" s="2" t="str">
        <f t="shared" si="104"/>
        <v/>
      </c>
      <c r="E511" s="4" t="str">
        <f t="shared" si="105"/>
        <v/>
      </c>
      <c r="F511" s="4" t="str">
        <f t="shared" si="106"/>
        <v/>
      </c>
      <c r="G511" s="4" t="str">
        <f t="shared" si="107"/>
        <v/>
      </c>
      <c r="H511" s="2" t="str">
        <f t="shared" si="100"/>
        <v/>
      </c>
      <c r="I511" s="4" t="str">
        <f t="shared" si="101"/>
        <v/>
      </c>
      <c r="J511" s="4" t="str">
        <f t="shared" si="102"/>
        <v/>
      </c>
      <c r="K511" s="4" t="str">
        <f t="shared" si="103"/>
        <v/>
      </c>
      <c r="L511" s="4" t="e">
        <f t="shared" si="98"/>
        <v>#N/A</v>
      </c>
      <c r="M511" s="4" t="e">
        <f t="shared" ca="1" si="99"/>
        <v>#N/A</v>
      </c>
    </row>
    <row r="512" spans="1:13" x14ac:dyDescent="0.25">
      <c r="A512" s="2" t="str">
        <f t="shared" si="95"/>
        <v/>
      </c>
      <c r="B512" s="2" t="str">
        <f t="shared" si="96"/>
        <v/>
      </c>
      <c r="C512" s="30" t="str">
        <f t="shared" si="97"/>
        <v/>
      </c>
      <c r="D512" s="2" t="str">
        <f t="shared" si="104"/>
        <v/>
      </c>
      <c r="E512" s="4" t="str">
        <f t="shared" si="105"/>
        <v/>
      </c>
      <c r="F512" s="4" t="str">
        <f t="shared" si="106"/>
        <v/>
      </c>
      <c r="G512" s="4" t="str">
        <f t="shared" si="107"/>
        <v/>
      </c>
      <c r="H512" s="2" t="str">
        <f t="shared" si="100"/>
        <v/>
      </c>
      <c r="I512" s="4" t="str">
        <f t="shared" si="101"/>
        <v/>
      </c>
      <c r="J512" s="4" t="str">
        <f t="shared" si="102"/>
        <v/>
      </c>
      <c r="K512" s="4" t="str">
        <f t="shared" si="103"/>
        <v/>
      </c>
      <c r="L512" s="4" t="e">
        <f t="shared" si="98"/>
        <v>#N/A</v>
      </c>
      <c r="M512" s="4" t="e">
        <f t="shared" ca="1" si="99"/>
        <v>#N/A</v>
      </c>
    </row>
    <row r="513" spans="1:13" x14ac:dyDescent="0.25">
      <c r="A513" s="2" t="str">
        <f t="shared" si="95"/>
        <v/>
      </c>
      <c r="B513" s="2" t="str">
        <f t="shared" si="96"/>
        <v/>
      </c>
      <c r="C513" s="30" t="str">
        <f t="shared" si="97"/>
        <v/>
      </c>
      <c r="D513" s="2" t="str">
        <f t="shared" si="104"/>
        <v/>
      </c>
      <c r="E513" s="4" t="str">
        <f t="shared" si="105"/>
        <v/>
      </c>
      <c r="F513" s="4" t="str">
        <f t="shared" si="106"/>
        <v/>
      </c>
      <c r="G513" s="4" t="str">
        <f t="shared" si="107"/>
        <v/>
      </c>
      <c r="H513" s="2" t="str">
        <f t="shared" si="100"/>
        <v/>
      </c>
      <c r="I513" s="4" t="str">
        <f t="shared" si="101"/>
        <v/>
      </c>
      <c r="J513" s="4" t="str">
        <f t="shared" si="102"/>
        <v/>
      </c>
      <c r="K513" s="4" t="str">
        <f t="shared" si="103"/>
        <v/>
      </c>
      <c r="L513" s="4" t="e">
        <f t="shared" si="98"/>
        <v>#N/A</v>
      </c>
      <c r="M513" s="4" t="e">
        <f t="shared" ca="1" si="99"/>
        <v>#N/A</v>
      </c>
    </row>
    <row r="514" spans="1:13" x14ac:dyDescent="0.25">
      <c r="A514" s="2" t="str">
        <f t="shared" ref="A514:A577" si="108">IF(AND(TRIM(INDEX(CompletedDateValues,ROW(A514)))&lt;&gt;"",INDEX(CompletedDateValues,ROW(A514))&gt;0),INT(INDEX(CompletedDateValues,ROW(A514))),"")</f>
        <v/>
      </c>
      <c r="B514" s="2" t="str">
        <f t="shared" ref="B514:B577" si="109">IF(AND(TRIM(INDEX(StartDateValues,ROW(A514)))&lt;&gt;"",INDEX(StartDateValues,ROW(A514))&gt;0),INT(INDEX(StartDateValues,ROW(A514))),"")</f>
        <v/>
      </c>
      <c r="C514" s="30" t="str">
        <f t="shared" ref="C514:C577" si="110">IF(AND(TRIM(INDEX(WorkTypeValues,ROW(A514)))&lt;&gt;"",INDEX(WorkTypeValues,ROW(A514))&gt;0),INDEX(WorkTypeValues,ROW(A514)),"")</f>
        <v/>
      </c>
      <c r="D514" s="2" t="str">
        <f t="shared" si="104"/>
        <v/>
      </c>
      <c r="E514" s="4" t="str">
        <f t="shared" si="105"/>
        <v/>
      </c>
      <c r="F514" s="4" t="str">
        <f t="shared" si="106"/>
        <v/>
      </c>
      <c r="G514" s="4" t="str">
        <f t="shared" si="107"/>
        <v/>
      </c>
      <c r="H514" s="2" t="str">
        <f t="shared" si="100"/>
        <v/>
      </c>
      <c r="I514" s="4" t="str">
        <f t="shared" si="101"/>
        <v/>
      </c>
      <c r="J514" s="4" t="str">
        <f t="shared" si="102"/>
        <v/>
      </c>
      <c r="K514" s="4" t="str">
        <f t="shared" si="103"/>
        <v/>
      </c>
      <c r="L514" s="4" t="e">
        <f t="shared" ref="L514:L577" si="111">IF(OR(A514="",B514=""),NA(),MAX(0,IF(A514-B514=0,SameDayCycleTimeSettingValue,A514-B514)))</f>
        <v>#N/A</v>
      </c>
      <c r="M514" s="4" t="e">
        <f t="shared" ref="M514:M577" ca="1" si="112">IF(OR(A514&lt;&gt;"",B514=""),NA(),MAX(0,IF(_xlfn.DAYS(NOW(),B514)=0,SameDayCycleTimeSettingValue,_xlfn.DAYS(NOW(),B514))))</f>
        <v>#N/A</v>
      </c>
    </row>
    <row r="515" spans="1:13" x14ac:dyDescent="0.25">
      <c r="A515" s="2" t="str">
        <f t="shared" si="108"/>
        <v/>
      </c>
      <c r="B515" s="2" t="str">
        <f t="shared" si="109"/>
        <v/>
      </c>
      <c r="C515" s="30" t="str">
        <f t="shared" si="110"/>
        <v/>
      </c>
      <c r="D515" s="2" t="str">
        <f t="shared" si="104"/>
        <v/>
      </c>
      <c r="E515" s="4" t="str">
        <f t="shared" si="105"/>
        <v/>
      </c>
      <c r="F515" s="4" t="str">
        <f t="shared" si="106"/>
        <v/>
      </c>
      <c r="G515" s="4" t="str">
        <f t="shared" si="107"/>
        <v/>
      </c>
      <c r="H515" s="2" t="str">
        <f t="shared" ref="H515:H578" si="113">IF(B515="","",B515 - (WEEKDAY(B515)-1))</f>
        <v/>
      </c>
      <c r="I515" s="4" t="str">
        <f t="shared" ref="I515:I578" si="114">IF(H515="", "",YEAR(H515))</f>
        <v/>
      </c>
      <c r="J515" s="4" t="str">
        <f t="shared" ref="J515:J578" si="115">IF(H515="","",WEEKNUM(H515))</f>
        <v/>
      </c>
      <c r="K515" s="4" t="str">
        <f t="shared" ref="K515:K578" si="116">IF(H515="","",I515&amp;"-"&amp;TEXT(J515,"00"))</f>
        <v/>
      </c>
      <c r="L515" s="4" t="e">
        <f t="shared" si="111"/>
        <v>#N/A</v>
      </c>
      <c r="M515" s="4" t="e">
        <f t="shared" ca="1" si="112"/>
        <v>#N/A</v>
      </c>
    </row>
    <row r="516" spans="1:13" x14ac:dyDescent="0.25">
      <c r="A516" s="2" t="str">
        <f t="shared" si="108"/>
        <v/>
      </c>
      <c r="B516" s="2" t="str">
        <f t="shared" si="109"/>
        <v/>
      </c>
      <c r="C516" s="30" t="str">
        <f t="shared" si="110"/>
        <v/>
      </c>
      <c r="D516" s="2" t="str">
        <f t="shared" si="104"/>
        <v/>
      </c>
      <c r="E516" s="4" t="str">
        <f t="shared" si="105"/>
        <v/>
      </c>
      <c r="F516" s="4" t="str">
        <f t="shared" si="106"/>
        <v/>
      </c>
      <c r="G516" s="4" t="str">
        <f t="shared" si="107"/>
        <v/>
      </c>
      <c r="H516" s="2" t="str">
        <f t="shared" si="113"/>
        <v/>
      </c>
      <c r="I516" s="4" t="str">
        <f t="shared" si="114"/>
        <v/>
      </c>
      <c r="J516" s="4" t="str">
        <f t="shared" si="115"/>
        <v/>
      </c>
      <c r="K516" s="4" t="str">
        <f t="shared" si="116"/>
        <v/>
      </c>
      <c r="L516" s="4" t="e">
        <f t="shared" si="111"/>
        <v>#N/A</v>
      </c>
      <c r="M516" s="4" t="e">
        <f t="shared" ca="1" si="112"/>
        <v>#N/A</v>
      </c>
    </row>
    <row r="517" spans="1:13" x14ac:dyDescent="0.25">
      <c r="A517" s="2" t="str">
        <f t="shared" si="108"/>
        <v/>
      </c>
      <c r="B517" s="2" t="str">
        <f t="shared" si="109"/>
        <v/>
      </c>
      <c r="C517" s="30" t="str">
        <f t="shared" si="110"/>
        <v/>
      </c>
      <c r="D517" s="2" t="str">
        <f t="shared" si="104"/>
        <v/>
      </c>
      <c r="E517" s="4" t="str">
        <f t="shared" si="105"/>
        <v/>
      </c>
      <c r="F517" s="4" t="str">
        <f t="shared" si="106"/>
        <v/>
      </c>
      <c r="G517" s="4" t="str">
        <f t="shared" si="107"/>
        <v/>
      </c>
      <c r="H517" s="2" t="str">
        <f t="shared" si="113"/>
        <v/>
      </c>
      <c r="I517" s="4" t="str">
        <f t="shared" si="114"/>
        <v/>
      </c>
      <c r="J517" s="4" t="str">
        <f t="shared" si="115"/>
        <v/>
      </c>
      <c r="K517" s="4" t="str">
        <f t="shared" si="116"/>
        <v/>
      </c>
      <c r="L517" s="4" t="e">
        <f t="shared" si="111"/>
        <v>#N/A</v>
      </c>
      <c r="M517" s="4" t="e">
        <f t="shared" ca="1" si="112"/>
        <v>#N/A</v>
      </c>
    </row>
    <row r="518" spans="1:13" x14ac:dyDescent="0.25">
      <c r="A518" s="2" t="str">
        <f t="shared" si="108"/>
        <v/>
      </c>
      <c r="B518" s="2" t="str">
        <f t="shared" si="109"/>
        <v/>
      </c>
      <c r="C518" s="30" t="str">
        <f t="shared" si="110"/>
        <v/>
      </c>
      <c r="D518" s="2" t="str">
        <f t="shared" si="104"/>
        <v/>
      </c>
      <c r="E518" s="4" t="str">
        <f t="shared" si="105"/>
        <v/>
      </c>
      <c r="F518" s="4" t="str">
        <f t="shared" si="106"/>
        <v/>
      </c>
      <c r="G518" s="4" t="str">
        <f t="shared" si="107"/>
        <v/>
      </c>
      <c r="H518" s="2" t="str">
        <f t="shared" si="113"/>
        <v/>
      </c>
      <c r="I518" s="4" t="str">
        <f t="shared" si="114"/>
        <v/>
      </c>
      <c r="J518" s="4" t="str">
        <f t="shared" si="115"/>
        <v/>
      </c>
      <c r="K518" s="4" t="str">
        <f t="shared" si="116"/>
        <v/>
      </c>
      <c r="L518" s="4" t="e">
        <f t="shared" si="111"/>
        <v>#N/A</v>
      </c>
      <c r="M518" s="4" t="e">
        <f t="shared" ca="1" si="112"/>
        <v>#N/A</v>
      </c>
    </row>
    <row r="519" spans="1:13" x14ac:dyDescent="0.25">
      <c r="A519" s="2" t="str">
        <f t="shared" si="108"/>
        <v/>
      </c>
      <c r="B519" s="2" t="str">
        <f t="shared" si="109"/>
        <v/>
      </c>
      <c r="C519" s="30" t="str">
        <f t="shared" si="110"/>
        <v/>
      </c>
      <c r="D519" s="2" t="str">
        <f t="shared" si="104"/>
        <v/>
      </c>
      <c r="E519" s="4" t="str">
        <f t="shared" si="105"/>
        <v/>
      </c>
      <c r="F519" s="4" t="str">
        <f t="shared" si="106"/>
        <v/>
      </c>
      <c r="G519" s="4" t="str">
        <f t="shared" si="107"/>
        <v/>
      </c>
      <c r="H519" s="2" t="str">
        <f t="shared" si="113"/>
        <v/>
      </c>
      <c r="I519" s="4" t="str">
        <f t="shared" si="114"/>
        <v/>
      </c>
      <c r="J519" s="4" t="str">
        <f t="shared" si="115"/>
        <v/>
      </c>
      <c r="K519" s="4" t="str">
        <f t="shared" si="116"/>
        <v/>
      </c>
      <c r="L519" s="4" t="e">
        <f t="shared" si="111"/>
        <v>#N/A</v>
      </c>
      <c r="M519" s="4" t="e">
        <f t="shared" ca="1" si="112"/>
        <v>#N/A</v>
      </c>
    </row>
    <row r="520" spans="1:13" x14ac:dyDescent="0.25">
      <c r="A520" s="2" t="str">
        <f t="shared" si="108"/>
        <v/>
      </c>
      <c r="B520" s="2" t="str">
        <f t="shared" si="109"/>
        <v/>
      </c>
      <c r="C520" s="30" t="str">
        <f t="shared" si="110"/>
        <v/>
      </c>
      <c r="D520" s="2" t="str">
        <f t="shared" si="104"/>
        <v/>
      </c>
      <c r="E520" s="4" t="str">
        <f t="shared" si="105"/>
        <v/>
      </c>
      <c r="F520" s="4" t="str">
        <f t="shared" si="106"/>
        <v/>
      </c>
      <c r="G520" s="4" t="str">
        <f t="shared" si="107"/>
        <v/>
      </c>
      <c r="H520" s="2" t="str">
        <f t="shared" si="113"/>
        <v/>
      </c>
      <c r="I520" s="4" t="str">
        <f t="shared" si="114"/>
        <v/>
      </c>
      <c r="J520" s="4" t="str">
        <f t="shared" si="115"/>
        <v/>
      </c>
      <c r="K520" s="4" t="str">
        <f t="shared" si="116"/>
        <v/>
      </c>
      <c r="L520" s="4" t="e">
        <f t="shared" si="111"/>
        <v>#N/A</v>
      </c>
      <c r="M520" s="4" t="e">
        <f t="shared" ca="1" si="112"/>
        <v>#N/A</v>
      </c>
    </row>
    <row r="521" spans="1:13" x14ac:dyDescent="0.25">
      <c r="A521" s="2" t="str">
        <f t="shared" si="108"/>
        <v/>
      </c>
      <c r="B521" s="2" t="str">
        <f t="shared" si="109"/>
        <v/>
      </c>
      <c r="C521" s="30" t="str">
        <f t="shared" si="110"/>
        <v/>
      </c>
      <c r="D521" s="2" t="str">
        <f t="shared" si="104"/>
        <v/>
      </c>
      <c r="E521" s="4" t="str">
        <f t="shared" si="105"/>
        <v/>
      </c>
      <c r="F521" s="4" t="str">
        <f t="shared" si="106"/>
        <v/>
      </c>
      <c r="G521" s="4" t="str">
        <f t="shared" si="107"/>
        <v/>
      </c>
      <c r="H521" s="2" t="str">
        <f t="shared" si="113"/>
        <v/>
      </c>
      <c r="I521" s="4" t="str">
        <f t="shared" si="114"/>
        <v/>
      </c>
      <c r="J521" s="4" t="str">
        <f t="shared" si="115"/>
        <v/>
      </c>
      <c r="K521" s="4" t="str">
        <f t="shared" si="116"/>
        <v/>
      </c>
      <c r="L521" s="4" t="e">
        <f t="shared" si="111"/>
        <v>#N/A</v>
      </c>
      <c r="M521" s="4" t="e">
        <f t="shared" ca="1" si="112"/>
        <v>#N/A</v>
      </c>
    </row>
    <row r="522" spans="1:13" x14ac:dyDescent="0.25">
      <c r="A522" s="2" t="str">
        <f t="shared" si="108"/>
        <v/>
      </c>
      <c r="B522" s="2" t="str">
        <f t="shared" si="109"/>
        <v/>
      </c>
      <c r="C522" s="30" t="str">
        <f t="shared" si="110"/>
        <v/>
      </c>
      <c r="D522" s="2" t="str">
        <f t="shared" si="104"/>
        <v/>
      </c>
      <c r="E522" s="4" t="str">
        <f t="shared" si="105"/>
        <v/>
      </c>
      <c r="F522" s="4" t="str">
        <f t="shared" si="106"/>
        <v/>
      </c>
      <c r="G522" s="4" t="str">
        <f t="shared" si="107"/>
        <v/>
      </c>
      <c r="H522" s="2" t="str">
        <f t="shared" si="113"/>
        <v/>
      </c>
      <c r="I522" s="4" t="str">
        <f t="shared" si="114"/>
        <v/>
      </c>
      <c r="J522" s="4" t="str">
        <f t="shared" si="115"/>
        <v/>
      </c>
      <c r="K522" s="4" t="str">
        <f t="shared" si="116"/>
        <v/>
      </c>
      <c r="L522" s="4" t="e">
        <f t="shared" si="111"/>
        <v>#N/A</v>
      </c>
      <c r="M522" s="4" t="e">
        <f t="shared" ca="1" si="112"/>
        <v>#N/A</v>
      </c>
    </row>
    <row r="523" spans="1:13" x14ac:dyDescent="0.25">
      <c r="A523" s="2" t="str">
        <f t="shared" si="108"/>
        <v/>
      </c>
      <c r="B523" s="2" t="str">
        <f t="shared" si="109"/>
        <v/>
      </c>
      <c r="C523" s="30" t="str">
        <f t="shared" si="110"/>
        <v/>
      </c>
      <c r="D523" s="2" t="str">
        <f t="shared" si="104"/>
        <v/>
      </c>
      <c r="E523" s="4" t="str">
        <f t="shared" si="105"/>
        <v/>
      </c>
      <c r="F523" s="4" t="str">
        <f t="shared" si="106"/>
        <v/>
      </c>
      <c r="G523" s="4" t="str">
        <f t="shared" si="107"/>
        <v/>
      </c>
      <c r="H523" s="2" t="str">
        <f t="shared" si="113"/>
        <v/>
      </c>
      <c r="I523" s="4" t="str">
        <f t="shared" si="114"/>
        <v/>
      </c>
      <c r="J523" s="4" t="str">
        <f t="shared" si="115"/>
        <v/>
      </c>
      <c r="K523" s="4" t="str">
        <f t="shared" si="116"/>
        <v/>
      </c>
      <c r="L523" s="4" t="e">
        <f t="shared" si="111"/>
        <v>#N/A</v>
      </c>
      <c r="M523" s="4" t="e">
        <f t="shared" ca="1" si="112"/>
        <v>#N/A</v>
      </c>
    </row>
    <row r="524" spans="1:13" x14ac:dyDescent="0.25">
      <c r="A524" s="2" t="str">
        <f t="shared" si="108"/>
        <v/>
      </c>
      <c r="B524" s="2" t="str">
        <f t="shared" si="109"/>
        <v/>
      </c>
      <c r="C524" s="30" t="str">
        <f t="shared" si="110"/>
        <v/>
      </c>
      <c r="D524" s="2" t="str">
        <f t="shared" si="104"/>
        <v/>
      </c>
      <c r="E524" s="4" t="str">
        <f t="shared" si="105"/>
        <v/>
      </c>
      <c r="F524" s="4" t="str">
        <f t="shared" si="106"/>
        <v/>
      </c>
      <c r="G524" s="4" t="str">
        <f t="shared" si="107"/>
        <v/>
      </c>
      <c r="H524" s="2" t="str">
        <f t="shared" si="113"/>
        <v/>
      </c>
      <c r="I524" s="4" t="str">
        <f t="shared" si="114"/>
        <v/>
      </c>
      <c r="J524" s="4" t="str">
        <f t="shared" si="115"/>
        <v/>
      </c>
      <c r="K524" s="4" t="str">
        <f t="shared" si="116"/>
        <v/>
      </c>
      <c r="L524" s="4" t="e">
        <f t="shared" si="111"/>
        <v>#N/A</v>
      </c>
      <c r="M524" s="4" t="e">
        <f t="shared" ca="1" si="112"/>
        <v>#N/A</v>
      </c>
    </row>
    <row r="525" spans="1:13" x14ac:dyDescent="0.25">
      <c r="A525" s="2" t="str">
        <f t="shared" si="108"/>
        <v/>
      </c>
      <c r="B525" s="2" t="str">
        <f t="shared" si="109"/>
        <v/>
      </c>
      <c r="C525" s="30" t="str">
        <f t="shared" si="110"/>
        <v/>
      </c>
      <c r="D525" s="2" t="str">
        <f t="shared" si="104"/>
        <v/>
      </c>
      <c r="E525" s="4" t="str">
        <f t="shared" si="105"/>
        <v/>
      </c>
      <c r="F525" s="4" t="str">
        <f t="shared" si="106"/>
        <v/>
      </c>
      <c r="G525" s="4" t="str">
        <f t="shared" si="107"/>
        <v/>
      </c>
      <c r="H525" s="2" t="str">
        <f t="shared" si="113"/>
        <v/>
      </c>
      <c r="I525" s="4" t="str">
        <f t="shared" si="114"/>
        <v/>
      </c>
      <c r="J525" s="4" t="str">
        <f t="shared" si="115"/>
        <v/>
      </c>
      <c r="K525" s="4" t="str">
        <f t="shared" si="116"/>
        <v/>
      </c>
      <c r="L525" s="4" t="e">
        <f t="shared" si="111"/>
        <v>#N/A</v>
      </c>
      <c r="M525" s="4" t="e">
        <f t="shared" ca="1" si="112"/>
        <v>#N/A</v>
      </c>
    </row>
    <row r="526" spans="1:13" x14ac:dyDescent="0.25">
      <c r="A526" s="2" t="str">
        <f t="shared" si="108"/>
        <v/>
      </c>
      <c r="B526" s="2" t="str">
        <f t="shared" si="109"/>
        <v/>
      </c>
      <c r="C526" s="30" t="str">
        <f t="shared" si="110"/>
        <v/>
      </c>
      <c r="D526" s="2" t="str">
        <f t="shared" si="104"/>
        <v/>
      </c>
      <c r="E526" s="4" t="str">
        <f t="shared" si="105"/>
        <v/>
      </c>
      <c r="F526" s="4" t="str">
        <f t="shared" si="106"/>
        <v/>
      </c>
      <c r="G526" s="4" t="str">
        <f t="shared" si="107"/>
        <v/>
      </c>
      <c r="H526" s="2" t="str">
        <f t="shared" si="113"/>
        <v/>
      </c>
      <c r="I526" s="4" t="str">
        <f t="shared" si="114"/>
        <v/>
      </c>
      <c r="J526" s="4" t="str">
        <f t="shared" si="115"/>
        <v/>
      </c>
      <c r="K526" s="4" t="str">
        <f t="shared" si="116"/>
        <v/>
      </c>
      <c r="L526" s="4" t="e">
        <f t="shared" si="111"/>
        <v>#N/A</v>
      </c>
      <c r="M526" s="4" t="e">
        <f t="shared" ca="1" si="112"/>
        <v>#N/A</v>
      </c>
    </row>
    <row r="527" spans="1:13" x14ac:dyDescent="0.25">
      <c r="A527" s="2" t="str">
        <f t="shared" si="108"/>
        <v/>
      </c>
      <c r="B527" s="2" t="str">
        <f t="shared" si="109"/>
        <v/>
      </c>
      <c r="C527" s="30" t="str">
        <f t="shared" si="110"/>
        <v/>
      </c>
      <c r="D527" s="2" t="str">
        <f t="shared" si="104"/>
        <v/>
      </c>
      <c r="E527" s="4" t="str">
        <f t="shared" si="105"/>
        <v/>
      </c>
      <c r="F527" s="4" t="str">
        <f t="shared" si="106"/>
        <v/>
      </c>
      <c r="G527" s="4" t="str">
        <f t="shared" si="107"/>
        <v/>
      </c>
      <c r="H527" s="2" t="str">
        <f t="shared" si="113"/>
        <v/>
      </c>
      <c r="I527" s="4" t="str">
        <f t="shared" si="114"/>
        <v/>
      </c>
      <c r="J527" s="4" t="str">
        <f t="shared" si="115"/>
        <v/>
      </c>
      <c r="K527" s="4" t="str">
        <f t="shared" si="116"/>
        <v/>
      </c>
      <c r="L527" s="4" t="e">
        <f t="shared" si="111"/>
        <v>#N/A</v>
      </c>
      <c r="M527" s="4" t="e">
        <f t="shared" ca="1" si="112"/>
        <v>#N/A</v>
      </c>
    </row>
    <row r="528" spans="1:13" x14ac:dyDescent="0.25">
      <c r="A528" s="2" t="str">
        <f t="shared" si="108"/>
        <v/>
      </c>
      <c r="B528" s="2" t="str">
        <f t="shared" si="109"/>
        <v/>
      </c>
      <c r="C528" s="30" t="str">
        <f t="shared" si="110"/>
        <v/>
      </c>
      <c r="D528" s="2" t="str">
        <f t="shared" si="104"/>
        <v/>
      </c>
      <c r="E528" s="4" t="str">
        <f t="shared" si="105"/>
        <v/>
      </c>
      <c r="F528" s="4" t="str">
        <f t="shared" si="106"/>
        <v/>
      </c>
      <c r="G528" s="4" t="str">
        <f t="shared" si="107"/>
        <v/>
      </c>
      <c r="H528" s="2" t="str">
        <f t="shared" si="113"/>
        <v/>
      </c>
      <c r="I528" s="4" t="str">
        <f t="shared" si="114"/>
        <v/>
      </c>
      <c r="J528" s="4" t="str">
        <f t="shared" si="115"/>
        <v/>
      </c>
      <c r="K528" s="4" t="str">
        <f t="shared" si="116"/>
        <v/>
      </c>
      <c r="L528" s="4" t="e">
        <f t="shared" si="111"/>
        <v>#N/A</v>
      </c>
      <c r="M528" s="4" t="e">
        <f t="shared" ca="1" si="112"/>
        <v>#N/A</v>
      </c>
    </row>
    <row r="529" spans="1:13" x14ac:dyDescent="0.25">
      <c r="A529" s="2" t="str">
        <f t="shared" si="108"/>
        <v/>
      </c>
      <c r="B529" s="2" t="str">
        <f t="shared" si="109"/>
        <v/>
      </c>
      <c r="C529" s="30" t="str">
        <f t="shared" si="110"/>
        <v/>
      </c>
      <c r="D529" s="2" t="str">
        <f t="shared" si="104"/>
        <v/>
      </c>
      <c r="E529" s="4" t="str">
        <f t="shared" si="105"/>
        <v/>
      </c>
      <c r="F529" s="4" t="str">
        <f t="shared" si="106"/>
        <v/>
      </c>
      <c r="G529" s="4" t="str">
        <f t="shared" si="107"/>
        <v/>
      </c>
      <c r="H529" s="2" t="str">
        <f t="shared" si="113"/>
        <v/>
      </c>
      <c r="I529" s="4" t="str">
        <f t="shared" si="114"/>
        <v/>
      </c>
      <c r="J529" s="4" t="str">
        <f t="shared" si="115"/>
        <v/>
      </c>
      <c r="K529" s="4" t="str">
        <f t="shared" si="116"/>
        <v/>
      </c>
      <c r="L529" s="4" t="e">
        <f t="shared" si="111"/>
        <v>#N/A</v>
      </c>
      <c r="M529" s="4" t="e">
        <f t="shared" ca="1" si="112"/>
        <v>#N/A</v>
      </c>
    </row>
    <row r="530" spans="1:13" x14ac:dyDescent="0.25">
      <c r="A530" s="2" t="str">
        <f t="shared" si="108"/>
        <v/>
      </c>
      <c r="B530" s="2" t="str">
        <f t="shared" si="109"/>
        <v/>
      </c>
      <c r="C530" s="30" t="str">
        <f t="shared" si="110"/>
        <v/>
      </c>
      <c r="D530" s="2" t="str">
        <f t="shared" si="104"/>
        <v/>
      </c>
      <c r="E530" s="4" t="str">
        <f t="shared" si="105"/>
        <v/>
      </c>
      <c r="F530" s="4" t="str">
        <f t="shared" si="106"/>
        <v/>
      </c>
      <c r="G530" s="4" t="str">
        <f t="shared" si="107"/>
        <v/>
      </c>
      <c r="H530" s="2" t="str">
        <f t="shared" si="113"/>
        <v/>
      </c>
      <c r="I530" s="4" t="str">
        <f t="shared" si="114"/>
        <v/>
      </c>
      <c r="J530" s="4" t="str">
        <f t="shared" si="115"/>
        <v/>
      </c>
      <c r="K530" s="4" t="str">
        <f t="shared" si="116"/>
        <v/>
      </c>
      <c r="L530" s="4" t="e">
        <f t="shared" si="111"/>
        <v>#N/A</v>
      </c>
      <c r="M530" s="4" t="e">
        <f t="shared" ca="1" si="112"/>
        <v>#N/A</v>
      </c>
    </row>
    <row r="531" spans="1:13" x14ac:dyDescent="0.25">
      <c r="A531" s="2" t="str">
        <f t="shared" si="108"/>
        <v/>
      </c>
      <c r="B531" s="2" t="str">
        <f t="shared" si="109"/>
        <v/>
      </c>
      <c r="C531" s="30" t="str">
        <f t="shared" si="110"/>
        <v/>
      </c>
      <c r="D531" s="2" t="str">
        <f t="shared" si="104"/>
        <v/>
      </c>
      <c r="E531" s="4" t="str">
        <f t="shared" si="105"/>
        <v/>
      </c>
      <c r="F531" s="4" t="str">
        <f t="shared" si="106"/>
        <v/>
      </c>
      <c r="G531" s="4" t="str">
        <f t="shared" si="107"/>
        <v/>
      </c>
      <c r="H531" s="2" t="str">
        <f t="shared" si="113"/>
        <v/>
      </c>
      <c r="I531" s="4" t="str">
        <f t="shared" si="114"/>
        <v/>
      </c>
      <c r="J531" s="4" t="str">
        <f t="shared" si="115"/>
        <v/>
      </c>
      <c r="K531" s="4" t="str">
        <f t="shared" si="116"/>
        <v/>
      </c>
      <c r="L531" s="4" t="e">
        <f t="shared" si="111"/>
        <v>#N/A</v>
      </c>
      <c r="M531" s="4" t="e">
        <f t="shared" ca="1" si="112"/>
        <v>#N/A</v>
      </c>
    </row>
    <row r="532" spans="1:13" x14ac:dyDescent="0.25">
      <c r="A532" s="2" t="str">
        <f t="shared" si="108"/>
        <v/>
      </c>
      <c r="B532" s="2" t="str">
        <f t="shared" si="109"/>
        <v/>
      </c>
      <c r="C532" s="30" t="str">
        <f t="shared" si="110"/>
        <v/>
      </c>
      <c r="D532" s="2" t="str">
        <f t="shared" si="104"/>
        <v/>
      </c>
      <c r="E532" s="4" t="str">
        <f t="shared" si="105"/>
        <v/>
      </c>
      <c r="F532" s="4" t="str">
        <f t="shared" si="106"/>
        <v/>
      </c>
      <c r="G532" s="4" t="str">
        <f t="shared" si="107"/>
        <v/>
      </c>
      <c r="H532" s="2" t="str">
        <f t="shared" si="113"/>
        <v/>
      </c>
      <c r="I532" s="4" t="str">
        <f t="shared" si="114"/>
        <v/>
      </c>
      <c r="J532" s="4" t="str">
        <f t="shared" si="115"/>
        <v/>
      </c>
      <c r="K532" s="4" t="str">
        <f t="shared" si="116"/>
        <v/>
      </c>
      <c r="L532" s="4" t="e">
        <f t="shared" si="111"/>
        <v>#N/A</v>
      </c>
      <c r="M532" s="4" t="e">
        <f t="shared" ca="1" si="112"/>
        <v>#N/A</v>
      </c>
    </row>
    <row r="533" spans="1:13" x14ac:dyDescent="0.25">
      <c r="A533" s="2" t="str">
        <f t="shared" si="108"/>
        <v/>
      </c>
      <c r="B533" s="2" t="str">
        <f t="shared" si="109"/>
        <v/>
      </c>
      <c r="C533" s="30" t="str">
        <f t="shared" si="110"/>
        <v/>
      </c>
      <c r="D533" s="2" t="str">
        <f t="shared" si="104"/>
        <v/>
      </c>
      <c r="E533" s="4" t="str">
        <f t="shared" si="105"/>
        <v/>
      </c>
      <c r="F533" s="4" t="str">
        <f t="shared" si="106"/>
        <v/>
      </c>
      <c r="G533" s="4" t="str">
        <f t="shared" si="107"/>
        <v/>
      </c>
      <c r="H533" s="2" t="str">
        <f t="shared" si="113"/>
        <v/>
      </c>
      <c r="I533" s="4" t="str">
        <f t="shared" si="114"/>
        <v/>
      </c>
      <c r="J533" s="4" t="str">
        <f t="shared" si="115"/>
        <v/>
      </c>
      <c r="K533" s="4" t="str">
        <f t="shared" si="116"/>
        <v/>
      </c>
      <c r="L533" s="4" t="e">
        <f t="shared" si="111"/>
        <v>#N/A</v>
      </c>
      <c r="M533" s="4" t="e">
        <f t="shared" ca="1" si="112"/>
        <v>#N/A</v>
      </c>
    </row>
    <row r="534" spans="1:13" x14ac:dyDescent="0.25">
      <c r="A534" s="2" t="str">
        <f t="shared" si="108"/>
        <v/>
      </c>
      <c r="B534" s="2" t="str">
        <f t="shared" si="109"/>
        <v/>
      </c>
      <c r="C534" s="30" t="str">
        <f t="shared" si="110"/>
        <v/>
      </c>
      <c r="D534" s="2" t="str">
        <f t="shared" si="104"/>
        <v/>
      </c>
      <c r="E534" s="4" t="str">
        <f t="shared" si="105"/>
        <v/>
      </c>
      <c r="F534" s="4" t="str">
        <f t="shared" si="106"/>
        <v/>
      </c>
      <c r="G534" s="4" t="str">
        <f t="shared" si="107"/>
        <v/>
      </c>
      <c r="H534" s="2" t="str">
        <f t="shared" si="113"/>
        <v/>
      </c>
      <c r="I534" s="4" t="str">
        <f t="shared" si="114"/>
        <v/>
      </c>
      <c r="J534" s="4" t="str">
        <f t="shared" si="115"/>
        <v/>
      </c>
      <c r="K534" s="4" t="str">
        <f t="shared" si="116"/>
        <v/>
      </c>
      <c r="L534" s="4" t="e">
        <f t="shared" si="111"/>
        <v>#N/A</v>
      </c>
      <c r="M534" s="4" t="e">
        <f t="shared" ca="1" si="112"/>
        <v>#N/A</v>
      </c>
    </row>
    <row r="535" spans="1:13" x14ac:dyDescent="0.25">
      <c r="A535" s="2" t="str">
        <f t="shared" si="108"/>
        <v/>
      </c>
      <c r="B535" s="2" t="str">
        <f t="shared" si="109"/>
        <v/>
      </c>
      <c r="C535" s="30" t="str">
        <f t="shared" si="110"/>
        <v/>
      </c>
      <c r="D535" s="2" t="str">
        <f t="shared" si="104"/>
        <v/>
      </c>
      <c r="E535" s="4" t="str">
        <f t="shared" si="105"/>
        <v/>
      </c>
      <c r="F535" s="4" t="str">
        <f t="shared" si="106"/>
        <v/>
      </c>
      <c r="G535" s="4" t="str">
        <f t="shared" si="107"/>
        <v/>
      </c>
      <c r="H535" s="2" t="str">
        <f t="shared" si="113"/>
        <v/>
      </c>
      <c r="I535" s="4" t="str">
        <f t="shared" si="114"/>
        <v/>
      </c>
      <c r="J535" s="4" t="str">
        <f t="shared" si="115"/>
        <v/>
      </c>
      <c r="K535" s="4" t="str">
        <f t="shared" si="116"/>
        <v/>
      </c>
      <c r="L535" s="4" t="e">
        <f t="shared" si="111"/>
        <v>#N/A</v>
      </c>
      <c r="M535" s="4" t="e">
        <f t="shared" ca="1" si="112"/>
        <v>#N/A</v>
      </c>
    </row>
    <row r="536" spans="1:13" x14ac:dyDescent="0.25">
      <c r="A536" s="2" t="str">
        <f t="shared" si="108"/>
        <v/>
      </c>
      <c r="B536" s="2" t="str">
        <f t="shared" si="109"/>
        <v/>
      </c>
      <c r="C536" s="30" t="str">
        <f t="shared" si="110"/>
        <v/>
      </c>
      <c r="D536" s="2" t="str">
        <f t="shared" si="104"/>
        <v/>
      </c>
      <c r="E536" s="4" t="str">
        <f t="shared" si="105"/>
        <v/>
      </c>
      <c r="F536" s="4" t="str">
        <f t="shared" si="106"/>
        <v/>
      </c>
      <c r="G536" s="4" t="str">
        <f t="shared" si="107"/>
        <v/>
      </c>
      <c r="H536" s="2" t="str">
        <f t="shared" si="113"/>
        <v/>
      </c>
      <c r="I536" s="4" t="str">
        <f t="shared" si="114"/>
        <v/>
      </c>
      <c r="J536" s="4" t="str">
        <f t="shared" si="115"/>
        <v/>
      </c>
      <c r="K536" s="4" t="str">
        <f t="shared" si="116"/>
        <v/>
      </c>
      <c r="L536" s="4" t="e">
        <f t="shared" si="111"/>
        <v>#N/A</v>
      </c>
      <c r="M536" s="4" t="e">
        <f t="shared" ca="1" si="112"/>
        <v>#N/A</v>
      </c>
    </row>
    <row r="537" spans="1:13" x14ac:dyDescent="0.25">
      <c r="A537" s="2" t="str">
        <f t="shared" si="108"/>
        <v/>
      </c>
      <c r="B537" s="2" t="str">
        <f t="shared" si="109"/>
        <v/>
      </c>
      <c r="C537" s="30" t="str">
        <f t="shared" si="110"/>
        <v/>
      </c>
      <c r="D537" s="2" t="str">
        <f t="shared" si="104"/>
        <v/>
      </c>
      <c r="E537" s="4" t="str">
        <f t="shared" si="105"/>
        <v/>
      </c>
      <c r="F537" s="4" t="str">
        <f t="shared" si="106"/>
        <v/>
      </c>
      <c r="G537" s="4" t="str">
        <f t="shared" si="107"/>
        <v/>
      </c>
      <c r="H537" s="2" t="str">
        <f t="shared" si="113"/>
        <v/>
      </c>
      <c r="I537" s="4" t="str">
        <f t="shared" si="114"/>
        <v/>
      </c>
      <c r="J537" s="4" t="str">
        <f t="shared" si="115"/>
        <v/>
      </c>
      <c r="K537" s="4" t="str">
        <f t="shared" si="116"/>
        <v/>
      </c>
      <c r="L537" s="4" t="e">
        <f t="shared" si="111"/>
        <v>#N/A</v>
      </c>
      <c r="M537" s="4" t="e">
        <f t="shared" ca="1" si="112"/>
        <v>#N/A</v>
      </c>
    </row>
    <row r="538" spans="1:13" x14ac:dyDescent="0.25">
      <c r="A538" s="2" t="str">
        <f t="shared" si="108"/>
        <v/>
      </c>
      <c r="B538" s="2" t="str">
        <f t="shared" si="109"/>
        <v/>
      </c>
      <c r="C538" s="30" t="str">
        <f t="shared" si="110"/>
        <v/>
      </c>
      <c r="D538" s="2" t="str">
        <f t="shared" si="104"/>
        <v/>
      </c>
      <c r="E538" s="4" t="str">
        <f t="shared" si="105"/>
        <v/>
      </c>
      <c r="F538" s="4" t="str">
        <f t="shared" si="106"/>
        <v/>
      </c>
      <c r="G538" s="4" t="str">
        <f t="shared" si="107"/>
        <v/>
      </c>
      <c r="H538" s="2" t="str">
        <f t="shared" si="113"/>
        <v/>
      </c>
      <c r="I538" s="4" t="str">
        <f t="shared" si="114"/>
        <v/>
      </c>
      <c r="J538" s="4" t="str">
        <f t="shared" si="115"/>
        <v/>
      </c>
      <c r="K538" s="4" t="str">
        <f t="shared" si="116"/>
        <v/>
      </c>
      <c r="L538" s="4" t="e">
        <f t="shared" si="111"/>
        <v>#N/A</v>
      </c>
      <c r="M538" s="4" t="e">
        <f t="shared" ca="1" si="112"/>
        <v>#N/A</v>
      </c>
    </row>
    <row r="539" spans="1:13" x14ac:dyDescent="0.25">
      <c r="A539" s="2" t="str">
        <f t="shared" si="108"/>
        <v/>
      </c>
      <c r="B539" s="2" t="str">
        <f t="shared" si="109"/>
        <v/>
      </c>
      <c r="C539" s="30" t="str">
        <f t="shared" si="110"/>
        <v/>
      </c>
      <c r="D539" s="2" t="str">
        <f t="shared" si="104"/>
        <v/>
      </c>
      <c r="E539" s="4" t="str">
        <f t="shared" si="105"/>
        <v/>
      </c>
      <c r="F539" s="4" t="str">
        <f t="shared" si="106"/>
        <v/>
      </c>
      <c r="G539" s="4" t="str">
        <f t="shared" si="107"/>
        <v/>
      </c>
      <c r="H539" s="2" t="str">
        <f t="shared" si="113"/>
        <v/>
      </c>
      <c r="I539" s="4" t="str">
        <f t="shared" si="114"/>
        <v/>
      </c>
      <c r="J539" s="4" t="str">
        <f t="shared" si="115"/>
        <v/>
      </c>
      <c r="K539" s="4" t="str">
        <f t="shared" si="116"/>
        <v/>
      </c>
      <c r="L539" s="4" t="e">
        <f t="shared" si="111"/>
        <v>#N/A</v>
      </c>
      <c r="M539" s="4" t="e">
        <f t="shared" ca="1" si="112"/>
        <v>#N/A</v>
      </c>
    </row>
    <row r="540" spans="1:13" x14ac:dyDescent="0.25">
      <c r="A540" s="2" t="str">
        <f t="shared" si="108"/>
        <v/>
      </c>
      <c r="B540" s="2" t="str">
        <f t="shared" si="109"/>
        <v/>
      </c>
      <c r="C540" s="30" t="str">
        <f t="shared" si="110"/>
        <v/>
      </c>
      <c r="D540" s="2" t="str">
        <f t="shared" si="104"/>
        <v/>
      </c>
      <c r="E540" s="4" t="str">
        <f t="shared" si="105"/>
        <v/>
      </c>
      <c r="F540" s="4" t="str">
        <f t="shared" si="106"/>
        <v/>
      </c>
      <c r="G540" s="4" t="str">
        <f t="shared" si="107"/>
        <v/>
      </c>
      <c r="H540" s="2" t="str">
        <f t="shared" si="113"/>
        <v/>
      </c>
      <c r="I540" s="4" t="str">
        <f t="shared" si="114"/>
        <v/>
      </c>
      <c r="J540" s="4" t="str">
        <f t="shared" si="115"/>
        <v/>
      </c>
      <c r="K540" s="4" t="str">
        <f t="shared" si="116"/>
        <v/>
      </c>
      <c r="L540" s="4" t="e">
        <f t="shared" si="111"/>
        <v>#N/A</v>
      </c>
      <c r="M540" s="4" t="e">
        <f t="shared" ca="1" si="112"/>
        <v>#N/A</v>
      </c>
    </row>
    <row r="541" spans="1:13" x14ac:dyDescent="0.25">
      <c r="A541" s="2" t="str">
        <f t="shared" si="108"/>
        <v/>
      </c>
      <c r="B541" s="2" t="str">
        <f t="shared" si="109"/>
        <v/>
      </c>
      <c r="C541" s="30" t="str">
        <f t="shared" si="110"/>
        <v/>
      </c>
      <c r="D541" s="2" t="str">
        <f t="shared" si="104"/>
        <v/>
      </c>
      <c r="E541" s="4" t="str">
        <f t="shared" si="105"/>
        <v/>
      </c>
      <c r="F541" s="4" t="str">
        <f t="shared" si="106"/>
        <v/>
      </c>
      <c r="G541" s="4" t="str">
        <f t="shared" si="107"/>
        <v/>
      </c>
      <c r="H541" s="2" t="str">
        <f t="shared" si="113"/>
        <v/>
      </c>
      <c r="I541" s="4" t="str">
        <f t="shared" si="114"/>
        <v/>
      </c>
      <c r="J541" s="4" t="str">
        <f t="shared" si="115"/>
        <v/>
      </c>
      <c r="K541" s="4" t="str">
        <f t="shared" si="116"/>
        <v/>
      </c>
      <c r="L541" s="4" t="e">
        <f t="shared" si="111"/>
        <v>#N/A</v>
      </c>
      <c r="M541" s="4" t="e">
        <f t="shared" ca="1" si="112"/>
        <v>#N/A</v>
      </c>
    </row>
    <row r="542" spans="1:13" x14ac:dyDescent="0.25">
      <c r="A542" s="2" t="str">
        <f t="shared" si="108"/>
        <v/>
      </c>
      <c r="B542" s="2" t="str">
        <f t="shared" si="109"/>
        <v/>
      </c>
      <c r="C542" s="30" t="str">
        <f t="shared" si="110"/>
        <v/>
      </c>
      <c r="D542" s="2" t="str">
        <f t="shared" si="104"/>
        <v/>
      </c>
      <c r="E542" s="4" t="str">
        <f t="shared" si="105"/>
        <v/>
      </c>
      <c r="F542" s="4" t="str">
        <f t="shared" si="106"/>
        <v/>
      </c>
      <c r="G542" s="4" t="str">
        <f t="shared" si="107"/>
        <v/>
      </c>
      <c r="H542" s="2" t="str">
        <f t="shared" si="113"/>
        <v/>
      </c>
      <c r="I542" s="4" t="str">
        <f t="shared" si="114"/>
        <v/>
      </c>
      <c r="J542" s="4" t="str">
        <f t="shared" si="115"/>
        <v/>
      </c>
      <c r="K542" s="4" t="str">
        <f t="shared" si="116"/>
        <v/>
      </c>
      <c r="L542" s="4" t="e">
        <f t="shared" si="111"/>
        <v>#N/A</v>
      </c>
      <c r="M542" s="4" t="e">
        <f t="shared" ca="1" si="112"/>
        <v>#N/A</v>
      </c>
    </row>
    <row r="543" spans="1:13" x14ac:dyDescent="0.25">
      <c r="A543" s="2" t="str">
        <f t="shared" si="108"/>
        <v/>
      </c>
      <c r="B543" s="2" t="str">
        <f t="shared" si="109"/>
        <v/>
      </c>
      <c r="C543" s="30" t="str">
        <f t="shared" si="110"/>
        <v/>
      </c>
      <c r="D543" s="2" t="str">
        <f t="shared" si="104"/>
        <v/>
      </c>
      <c r="E543" s="4" t="str">
        <f t="shared" si="105"/>
        <v/>
      </c>
      <c r="F543" s="4" t="str">
        <f t="shared" si="106"/>
        <v/>
      </c>
      <c r="G543" s="4" t="str">
        <f t="shared" si="107"/>
        <v/>
      </c>
      <c r="H543" s="2" t="str">
        <f t="shared" si="113"/>
        <v/>
      </c>
      <c r="I543" s="4" t="str">
        <f t="shared" si="114"/>
        <v/>
      </c>
      <c r="J543" s="4" t="str">
        <f t="shared" si="115"/>
        <v/>
      </c>
      <c r="K543" s="4" t="str">
        <f t="shared" si="116"/>
        <v/>
      </c>
      <c r="L543" s="4" t="e">
        <f t="shared" si="111"/>
        <v>#N/A</v>
      </c>
      <c r="M543" s="4" t="e">
        <f t="shared" ca="1" si="112"/>
        <v>#N/A</v>
      </c>
    </row>
    <row r="544" spans="1:13" x14ac:dyDescent="0.25">
      <c r="A544" s="2" t="str">
        <f t="shared" si="108"/>
        <v/>
      </c>
      <c r="B544" s="2" t="str">
        <f t="shared" si="109"/>
        <v/>
      </c>
      <c r="C544" s="30" t="str">
        <f t="shared" si="110"/>
        <v/>
      </c>
      <c r="D544" s="2" t="str">
        <f t="shared" si="104"/>
        <v/>
      </c>
      <c r="E544" s="4" t="str">
        <f t="shared" si="105"/>
        <v/>
      </c>
      <c r="F544" s="4" t="str">
        <f t="shared" si="106"/>
        <v/>
      </c>
      <c r="G544" s="4" t="str">
        <f t="shared" si="107"/>
        <v/>
      </c>
      <c r="H544" s="2" t="str">
        <f t="shared" si="113"/>
        <v/>
      </c>
      <c r="I544" s="4" t="str">
        <f t="shared" si="114"/>
        <v/>
      </c>
      <c r="J544" s="4" t="str">
        <f t="shared" si="115"/>
        <v/>
      </c>
      <c r="K544" s="4" t="str">
        <f t="shared" si="116"/>
        <v/>
      </c>
      <c r="L544" s="4" t="e">
        <f t="shared" si="111"/>
        <v>#N/A</v>
      </c>
      <c r="M544" s="4" t="e">
        <f t="shared" ca="1" si="112"/>
        <v>#N/A</v>
      </c>
    </row>
    <row r="545" spans="1:13" x14ac:dyDescent="0.25">
      <c r="A545" s="2" t="str">
        <f t="shared" si="108"/>
        <v/>
      </c>
      <c r="B545" s="2" t="str">
        <f t="shared" si="109"/>
        <v/>
      </c>
      <c r="C545" s="30" t="str">
        <f t="shared" si="110"/>
        <v/>
      </c>
      <c r="D545" s="2" t="str">
        <f t="shared" si="104"/>
        <v/>
      </c>
      <c r="E545" s="4" t="str">
        <f t="shared" si="105"/>
        <v/>
      </c>
      <c r="F545" s="4" t="str">
        <f t="shared" si="106"/>
        <v/>
      </c>
      <c r="G545" s="4" t="str">
        <f t="shared" si="107"/>
        <v/>
      </c>
      <c r="H545" s="2" t="str">
        <f t="shared" si="113"/>
        <v/>
      </c>
      <c r="I545" s="4" t="str">
        <f t="shared" si="114"/>
        <v/>
      </c>
      <c r="J545" s="4" t="str">
        <f t="shared" si="115"/>
        <v/>
      </c>
      <c r="K545" s="4" t="str">
        <f t="shared" si="116"/>
        <v/>
      </c>
      <c r="L545" s="4" t="e">
        <f t="shared" si="111"/>
        <v>#N/A</v>
      </c>
      <c r="M545" s="4" t="e">
        <f t="shared" ca="1" si="112"/>
        <v>#N/A</v>
      </c>
    </row>
    <row r="546" spans="1:13" x14ac:dyDescent="0.25">
      <c r="A546" s="2" t="str">
        <f t="shared" si="108"/>
        <v/>
      </c>
      <c r="B546" s="2" t="str">
        <f t="shared" si="109"/>
        <v/>
      </c>
      <c r="C546" s="30" t="str">
        <f t="shared" si="110"/>
        <v/>
      </c>
      <c r="D546" s="2" t="str">
        <f t="shared" si="104"/>
        <v/>
      </c>
      <c r="E546" s="4" t="str">
        <f t="shared" si="105"/>
        <v/>
      </c>
      <c r="F546" s="4" t="str">
        <f t="shared" si="106"/>
        <v/>
      </c>
      <c r="G546" s="4" t="str">
        <f t="shared" si="107"/>
        <v/>
      </c>
      <c r="H546" s="2" t="str">
        <f t="shared" si="113"/>
        <v/>
      </c>
      <c r="I546" s="4" t="str">
        <f t="shared" si="114"/>
        <v/>
      </c>
      <c r="J546" s="4" t="str">
        <f t="shared" si="115"/>
        <v/>
      </c>
      <c r="K546" s="4" t="str">
        <f t="shared" si="116"/>
        <v/>
      </c>
      <c r="L546" s="4" t="e">
        <f t="shared" si="111"/>
        <v>#N/A</v>
      </c>
      <c r="M546" s="4" t="e">
        <f t="shared" ca="1" si="112"/>
        <v>#N/A</v>
      </c>
    </row>
    <row r="547" spans="1:13" x14ac:dyDescent="0.25">
      <c r="A547" s="2" t="str">
        <f t="shared" si="108"/>
        <v/>
      </c>
      <c r="B547" s="2" t="str">
        <f t="shared" si="109"/>
        <v/>
      </c>
      <c r="C547" s="30" t="str">
        <f t="shared" si="110"/>
        <v/>
      </c>
      <c r="D547" s="2" t="str">
        <f t="shared" si="104"/>
        <v/>
      </c>
      <c r="E547" s="4" t="str">
        <f t="shared" si="105"/>
        <v/>
      </c>
      <c r="F547" s="4" t="str">
        <f t="shared" si="106"/>
        <v/>
      </c>
      <c r="G547" s="4" t="str">
        <f t="shared" si="107"/>
        <v/>
      </c>
      <c r="H547" s="2" t="str">
        <f t="shared" si="113"/>
        <v/>
      </c>
      <c r="I547" s="4" t="str">
        <f t="shared" si="114"/>
        <v/>
      </c>
      <c r="J547" s="4" t="str">
        <f t="shared" si="115"/>
        <v/>
      </c>
      <c r="K547" s="4" t="str">
        <f t="shared" si="116"/>
        <v/>
      </c>
      <c r="L547" s="4" t="e">
        <f t="shared" si="111"/>
        <v>#N/A</v>
      </c>
      <c r="M547" s="4" t="e">
        <f t="shared" ca="1" si="112"/>
        <v>#N/A</v>
      </c>
    </row>
    <row r="548" spans="1:13" x14ac:dyDescent="0.25">
      <c r="A548" s="2" t="str">
        <f t="shared" si="108"/>
        <v/>
      </c>
      <c r="B548" s="2" t="str">
        <f t="shared" si="109"/>
        <v/>
      </c>
      <c r="C548" s="30" t="str">
        <f t="shared" si="110"/>
        <v/>
      </c>
      <c r="D548" s="2" t="str">
        <f t="shared" si="104"/>
        <v/>
      </c>
      <c r="E548" s="4" t="str">
        <f t="shared" si="105"/>
        <v/>
      </c>
      <c r="F548" s="4" t="str">
        <f t="shared" si="106"/>
        <v/>
      </c>
      <c r="G548" s="4" t="str">
        <f t="shared" si="107"/>
        <v/>
      </c>
      <c r="H548" s="2" t="str">
        <f t="shared" si="113"/>
        <v/>
      </c>
      <c r="I548" s="4" t="str">
        <f t="shared" si="114"/>
        <v/>
      </c>
      <c r="J548" s="4" t="str">
        <f t="shared" si="115"/>
        <v/>
      </c>
      <c r="K548" s="4" t="str">
        <f t="shared" si="116"/>
        <v/>
      </c>
      <c r="L548" s="4" t="e">
        <f t="shared" si="111"/>
        <v>#N/A</v>
      </c>
      <c r="M548" s="4" t="e">
        <f t="shared" ca="1" si="112"/>
        <v>#N/A</v>
      </c>
    </row>
    <row r="549" spans="1:13" x14ac:dyDescent="0.25">
      <c r="A549" s="2" t="str">
        <f t="shared" si="108"/>
        <v/>
      </c>
      <c r="B549" s="2" t="str">
        <f t="shared" si="109"/>
        <v/>
      </c>
      <c r="C549" s="30" t="str">
        <f t="shared" si="110"/>
        <v/>
      </c>
      <c r="D549" s="2" t="str">
        <f t="shared" si="104"/>
        <v/>
      </c>
      <c r="E549" s="4" t="str">
        <f t="shared" si="105"/>
        <v/>
      </c>
      <c r="F549" s="4" t="str">
        <f t="shared" si="106"/>
        <v/>
      </c>
      <c r="G549" s="4" t="str">
        <f t="shared" si="107"/>
        <v/>
      </c>
      <c r="H549" s="2" t="str">
        <f t="shared" si="113"/>
        <v/>
      </c>
      <c r="I549" s="4" t="str">
        <f t="shared" si="114"/>
        <v/>
      </c>
      <c r="J549" s="4" t="str">
        <f t="shared" si="115"/>
        <v/>
      </c>
      <c r="K549" s="4" t="str">
        <f t="shared" si="116"/>
        <v/>
      </c>
      <c r="L549" s="4" t="e">
        <f t="shared" si="111"/>
        <v>#N/A</v>
      </c>
      <c r="M549" s="4" t="e">
        <f t="shared" ca="1" si="112"/>
        <v>#N/A</v>
      </c>
    </row>
    <row r="550" spans="1:13" x14ac:dyDescent="0.25">
      <c r="A550" s="2" t="str">
        <f t="shared" si="108"/>
        <v/>
      </c>
      <c r="B550" s="2" t="str">
        <f t="shared" si="109"/>
        <v/>
      </c>
      <c r="C550" s="30" t="str">
        <f t="shared" si="110"/>
        <v/>
      </c>
      <c r="D550" s="2" t="str">
        <f t="shared" si="104"/>
        <v/>
      </c>
      <c r="E550" s="4" t="str">
        <f t="shared" si="105"/>
        <v/>
      </c>
      <c r="F550" s="4" t="str">
        <f t="shared" si="106"/>
        <v/>
      </c>
      <c r="G550" s="4" t="str">
        <f t="shared" si="107"/>
        <v/>
      </c>
      <c r="H550" s="2" t="str">
        <f t="shared" si="113"/>
        <v/>
      </c>
      <c r="I550" s="4" t="str">
        <f t="shared" si="114"/>
        <v/>
      </c>
      <c r="J550" s="4" t="str">
        <f t="shared" si="115"/>
        <v/>
      </c>
      <c r="K550" s="4" t="str">
        <f t="shared" si="116"/>
        <v/>
      </c>
      <c r="L550" s="4" t="e">
        <f t="shared" si="111"/>
        <v>#N/A</v>
      </c>
      <c r="M550" s="4" t="e">
        <f t="shared" ca="1" si="112"/>
        <v>#N/A</v>
      </c>
    </row>
    <row r="551" spans="1:13" x14ac:dyDescent="0.25">
      <c r="A551" s="2" t="str">
        <f t="shared" si="108"/>
        <v/>
      </c>
      <c r="B551" s="2" t="str">
        <f t="shared" si="109"/>
        <v/>
      </c>
      <c r="C551" s="30" t="str">
        <f t="shared" si="110"/>
        <v/>
      </c>
      <c r="D551" s="2" t="str">
        <f t="shared" si="104"/>
        <v/>
      </c>
      <c r="E551" s="4" t="str">
        <f t="shared" si="105"/>
        <v/>
      </c>
      <c r="F551" s="4" t="str">
        <f t="shared" si="106"/>
        <v/>
      </c>
      <c r="G551" s="4" t="str">
        <f t="shared" si="107"/>
        <v/>
      </c>
      <c r="H551" s="2" t="str">
        <f t="shared" si="113"/>
        <v/>
      </c>
      <c r="I551" s="4" t="str">
        <f t="shared" si="114"/>
        <v/>
      </c>
      <c r="J551" s="4" t="str">
        <f t="shared" si="115"/>
        <v/>
      </c>
      <c r="K551" s="4" t="str">
        <f t="shared" si="116"/>
        <v/>
      </c>
      <c r="L551" s="4" t="e">
        <f t="shared" si="111"/>
        <v>#N/A</v>
      </c>
      <c r="M551" s="4" t="e">
        <f t="shared" ca="1" si="112"/>
        <v>#N/A</v>
      </c>
    </row>
    <row r="552" spans="1:13" x14ac:dyDescent="0.25">
      <c r="A552" s="2" t="str">
        <f t="shared" si="108"/>
        <v/>
      </c>
      <c r="B552" s="2" t="str">
        <f t="shared" si="109"/>
        <v/>
      </c>
      <c r="C552" s="30" t="str">
        <f t="shared" si="110"/>
        <v/>
      </c>
      <c r="D552" s="2" t="str">
        <f t="shared" si="104"/>
        <v/>
      </c>
      <c r="E552" s="4" t="str">
        <f t="shared" si="105"/>
        <v/>
      </c>
      <c r="F552" s="4" t="str">
        <f t="shared" si="106"/>
        <v/>
      </c>
      <c r="G552" s="4" t="str">
        <f t="shared" si="107"/>
        <v/>
      </c>
      <c r="H552" s="2" t="str">
        <f t="shared" si="113"/>
        <v/>
      </c>
      <c r="I552" s="4" t="str">
        <f t="shared" si="114"/>
        <v/>
      </c>
      <c r="J552" s="4" t="str">
        <f t="shared" si="115"/>
        <v/>
      </c>
      <c r="K552" s="4" t="str">
        <f t="shared" si="116"/>
        <v/>
      </c>
      <c r="L552" s="4" t="e">
        <f t="shared" si="111"/>
        <v>#N/A</v>
      </c>
      <c r="M552" s="4" t="e">
        <f t="shared" ca="1" si="112"/>
        <v>#N/A</v>
      </c>
    </row>
    <row r="553" spans="1:13" x14ac:dyDescent="0.25">
      <c r="A553" s="2" t="str">
        <f t="shared" si="108"/>
        <v/>
      </c>
      <c r="B553" s="2" t="str">
        <f t="shared" si="109"/>
        <v/>
      </c>
      <c r="C553" s="30" t="str">
        <f t="shared" si="110"/>
        <v/>
      </c>
      <c r="D553" s="2" t="str">
        <f t="shared" si="104"/>
        <v/>
      </c>
      <c r="E553" s="4" t="str">
        <f t="shared" si="105"/>
        <v/>
      </c>
      <c r="F553" s="4" t="str">
        <f t="shared" si="106"/>
        <v/>
      </c>
      <c r="G553" s="4" t="str">
        <f t="shared" si="107"/>
        <v/>
      </c>
      <c r="H553" s="2" t="str">
        <f t="shared" si="113"/>
        <v/>
      </c>
      <c r="I553" s="4" t="str">
        <f t="shared" si="114"/>
        <v/>
      </c>
      <c r="J553" s="4" t="str">
        <f t="shared" si="115"/>
        <v/>
      </c>
      <c r="K553" s="4" t="str">
        <f t="shared" si="116"/>
        <v/>
      </c>
      <c r="L553" s="4" t="e">
        <f t="shared" si="111"/>
        <v>#N/A</v>
      </c>
      <c r="M553" s="4" t="e">
        <f t="shared" ca="1" si="112"/>
        <v>#N/A</v>
      </c>
    </row>
    <row r="554" spans="1:13" x14ac:dyDescent="0.25">
      <c r="A554" s="2" t="str">
        <f t="shared" si="108"/>
        <v/>
      </c>
      <c r="B554" s="2" t="str">
        <f t="shared" si="109"/>
        <v/>
      </c>
      <c r="C554" s="30" t="str">
        <f t="shared" si="110"/>
        <v/>
      </c>
      <c r="D554" s="2" t="str">
        <f t="shared" si="104"/>
        <v/>
      </c>
      <c r="E554" s="4" t="str">
        <f t="shared" si="105"/>
        <v/>
      </c>
      <c r="F554" s="4" t="str">
        <f t="shared" si="106"/>
        <v/>
      </c>
      <c r="G554" s="4" t="str">
        <f t="shared" si="107"/>
        <v/>
      </c>
      <c r="H554" s="2" t="str">
        <f t="shared" si="113"/>
        <v/>
      </c>
      <c r="I554" s="4" t="str">
        <f t="shared" si="114"/>
        <v/>
      </c>
      <c r="J554" s="4" t="str">
        <f t="shared" si="115"/>
        <v/>
      </c>
      <c r="K554" s="4" t="str">
        <f t="shared" si="116"/>
        <v/>
      </c>
      <c r="L554" s="4" t="e">
        <f t="shared" si="111"/>
        <v>#N/A</v>
      </c>
      <c r="M554" s="4" t="e">
        <f t="shared" ca="1" si="112"/>
        <v>#N/A</v>
      </c>
    </row>
    <row r="555" spans="1:13" x14ac:dyDescent="0.25">
      <c r="A555" s="2" t="str">
        <f t="shared" si="108"/>
        <v/>
      </c>
      <c r="B555" s="2" t="str">
        <f t="shared" si="109"/>
        <v/>
      </c>
      <c r="C555" s="30" t="str">
        <f t="shared" si="110"/>
        <v/>
      </c>
      <c r="D555" s="2" t="str">
        <f t="shared" si="104"/>
        <v/>
      </c>
      <c r="E555" s="4" t="str">
        <f t="shared" si="105"/>
        <v/>
      </c>
      <c r="F555" s="4" t="str">
        <f t="shared" si="106"/>
        <v/>
      </c>
      <c r="G555" s="4" t="str">
        <f t="shared" si="107"/>
        <v/>
      </c>
      <c r="H555" s="2" t="str">
        <f t="shared" si="113"/>
        <v/>
      </c>
      <c r="I555" s="4" t="str">
        <f t="shared" si="114"/>
        <v/>
      </c>
      <c r="J555" s="4" t="str">
        <f t="shared" si="115"/>
        <v/>
      </c>
      <c r="K555" s="4" t="str">
        <f t="shared" si="116"/>
        <v/>
      </c>
      <c r="L555" s="4" t="e">
        <f t="shared" si="111"/>
        <v>#N/A</v>
      </c>
      <c r="M555" s="4" t="e">
        <f t="shared" ca="1" si="112"/>
        <v>#N/A</v>
      </c>
    </row>
    <row r="556" spans="1:13" x14ac:dyDescent="0.25">
      <c r="A556" s="2" t="str">
        <f t="shared" si="108"/>
        <v/>
      </c>
      <c r="B556" s="2" t="str">
        <f t="shared" si="109"/>
        <v/>
      </c>
      <c r="C556" s="30" t="str">
        <f t="shared" si="110"/>
        <v/>
      </c>
      <c r="D556" s="2" t="str">
        <f t="shared" si="104"/>
        <v/>
      </c>
      <c r="E556" s="4" t="str">
        <f t="shared" si="105"/>
        <v/>
      </c>
      <c r="F556" s="4" t="str">
        <f t="shared" si="106"/>
        <v/>
      </c>
      <c r="G556" s="4" t="str">
        <f t="shared" si="107"/>
        <v/>
      </c>
      <c r="H556" s="2" t="str">
        <f t="shared" si="113"/>
        <v/>
      </c>
      <c r="I556" s="4" t="str">
        <f t="shared" si="114"/>
        <v/>
      </c>
      <c r="J556" s="4" t="str">
        <f t="shared" si="115"/>
        <v/>
      </c>
      <c r="K556" s="4" t="str">
        <f t="shared" si="116"/>
        <v/>
      </c>
      <c r="L556" s="4" t="e">
        <f t="shared" si="111"/>
        <v>#N/A</v>
      </c>
      <c r="M556" s="4" t="e">
        <f t="shared" ca="1" si="112"/>
        <v>#N/A</v>
      </c>
    </row>
    <row r="557" spans="1:13" x14ac:dyDescent="0.25">
      <c r="A557" s="2" t="str">
        <f t="shared" si="108"/>
        <v/>
      </c>
      <c r="B557" s="2" t="str">
        <f t="shared" si="109"/>
        <v/>
      </c>
      <c r="C557" s="30" t="str">
        <f t="shared" si="110"/>
        <v/>
      </c>
      <c r="D557" s="2" t="str">
        <f t="shared" si="104"/>
        <v/>
      </c>
      <c r="E557" s="4" t="str">
        <f t="shared" si="105"/>
        <v/>
      </c>
      <c r="F557" s="4" t="str">
        <f t="shared" si="106"/>
        <v/>
      </c>
      <c r="G557" s="4" t="str">
        <f t="shared" si="107"/>
        <v/>
      </c>
      <c r="H557" s="2" t="str">
        <f t="shared" si="113"/>
        <v/>
      </c>
      <c r="I557" s="4" t="str">
        <f t="shared" si="114"/>
        <v/>
      </c>
      <c r="J557" s="4" t="str">
        <f t="shared" si="115"/>
        <v/>
      </c>
      <c r="K557" s="4" t="str">
        <f t="shared" si="116"/>
        <v/>
      </c>
      <c r="L557" s="4" t="e">
        <f t="shared" si="111"/>
        <v>#N/A</v>
      </c>
      <c r="M557" s="4" t="e">
        <f t="shared" ca="1" si="112"/>
        <v>#N/A</v>
      </c>
    </row>
    <row r="558" spans="1:13" x14ac:dyDescent="0.25">
      <c r="A558" s="2" t="str">
        <f t="shared" si="108"/>
        <v/>
      </c>
      <c r="B558" s="2" t="str">
        <f t="shared" si="109"/>
        <v/>
      </c>
      <c r="C558" s="30" t="str">
        <f t="shared" si="110"/>
        <v/>
      </c>
      <c r="D558" s="2" t="str">
        <f t="shared" si="104"/>
        <v/>
      </c>
      <c r="E558" s="4" t="str">
        <f t="shared" si="105"/>
        <v/>
      </c>
      <c r="F558" s="4" t="str">
        <f t="shared" si="106"/>
        <v/>
      </c>
      <c r="G558" s="4" t="str">
        <f t="shared" si="107"/>
        <v/>
      </c>
      <c r="H558" s="2" t="str">
        <f t="shared" si="113"/>
        <v/>
      </c>
      <c r="I558" s="4" t="str">
        <f t="shared" si="114"/>
        <v/>
      </c>
      <c r="J558" s="4" t="str">
        <f t="shared" si="115"/>
        <v/>
      </c>
      <c r="K558" s="4" t="str">
        <f t="shared" si="116"/>
        <v/>
      </c>
      <c r="L558" s="4" t="e">
        <f t="shared" si="111"/>
        <v>#N/A</v>
      </c>
      <c r="M558" s="4" t="e">
        <f t="shared" ca="1" si="112"/>
        <v>#N/A</v>
      </c>
    </row>
    <row r="559" spans="1:13" x14ac:dyDescent="0.25">
      <c r="A559" s="2" t="str">
        <f t="shared" si="108"/>
        <v/>
      </c>
      <c r="B559" s="2" t="str">
        <f t="shared" si="109"/>
        <v/>
      </c>
      <c r="C559" s="30" t="str">
        <f t="shared" si="110"/>
        <v/>
      </c>
      <c r="D559" s="2" t="str">
        <f t="shared" si="104"/>
        <v/>
      </c>
      <c r="E559" s="4" t="str">
        <f t="shared" si="105"/>
        <v/>
      </c>
      <c r="F559" s="4" t="str">
        <f t="shared" si="106"/>
        <v/>
      </c>
      <c r="G559" s="4" t="str">
        <f t="shared" si="107"/>
        <v/>
      </c>
      <c r="H559" s="2" t="str">
        <f t="shared" si="113"/>
        <v/>
      </c>
      <c r="I559" s="4" t="str">
        <f t="shared" si="114"/>
        <v/>
      </c>
      <c r="J559" s="4" t="str">
        <f t="shared" si="115"/>
        <v/>
      </c>
      <c r="K559" s="4" t="str">
        <f t="shared" si="116"/>
        <v/>
      </c>
      <c r="L559" s="4" t="e">
        <f t="shared" si="111"/>
        <v>#N/A</v>
      </c>
      <c r="M559" s="4" t="e">
        <f t="shared" ca="1" si="112"/>
        <v>#N/A</v>
      </c>
    </row>
    <row r="560" spans="1:13" x14ac:dyDescent="0.25">
      <c r="A560" s="2" t="str">
        <f t="shared" si="108"/>
        <v/>
      </c>
      <c r="B560" s="2" t="str">
        <f t="shared" si="109"/>
        <v/>
      </c>
      <c r="C560" s="30" t="str">
        <f t="shared" si="110"/>
        <v/>
      </c>
      <c r="D560" s="2" t="str">
        <f t="shared" si="104"/>
        <v/>
      </c>
      <c r="E560" s="4" t="str">
        <f t="shared" si="105"/>
        <v/>
      </c>
      <c r="F560" s="4" t="str">
        <f t="shared" si="106"/>
        <v/>
      </c>
      <c r="G560" s="4" t="str">
        <f t="shared" si="107"/>
        <v/>
      </c>
      <c r="H560" s="2" t="str">
        <f t="shared" si="113"/>
        <v/>
      </c>
      <c r="I560" s="4" t="str">
        <f t="shared" si="114"/>
        <v/>
      </c>
      <c r="J560" s="4" t="str">
        <f t="shared" si="115"/>
        <v/>
      </c>
      <c r="K560" s="4" t="str">
        <f t="shared" si="116"/>
        <v/>
      </c>
      <c r="L560" s="4" t="e">
        <f t="shared" si="111"/>
        <v>#N/A</v>
      </c>
      <c r="M560" s="4" t="e">
        <f t="shared" ca="1" si="112"/>
        <v>#N/A</v>
      </c>
    </row>
    <row r="561" spans="1:13" x14ac:dyDescent="0.25">
      <c r="A561" s="2" t="str">
        <f t="shared" si="108"/>
        <v/>
      </c>
      <c r="B561" s="2" t="str">
        <f t="shared" si="109"/>
        <v/>
      </c>
      <c r="C561" s="30" t="str">
        <f t="shared" si="110"/>
        <v/>
      </c>
      <c r="D561" s="2" t="str">
        <f t="shared" si="104"/>
        <v/>
      </c>
      <c r="E561" s="4" t="str">
        <f t="shared" si="105"/>
        <v/>
      </c>
      <c r="F561" s="4" t="str">
        <f t="shared" si="106"/>
        <v/>
      </c>
      <c r="G561" s="4" t="str">
        <f t="shared" si="107"/>
        <v/>
      </c>
      <c r="H561" s="2" t="str">
        <f t="shared" si="113"/>
        <v/>
      </c>
      <c r="I561" s="4" t="str">
        <f t="shared" si="114"/>
        <v/>
      </c>
      <c r="J561" s="4" t="str">
        <f t="shared" si="115"/>
        <v/>
      </c>
      <c r="K561" s="4" t="str">
        <f t="shared" si="116"/>
        <v/>
      </c>
      <c r="L561" s="4" t="e">
        <f t="shared" si="111"/>
        <v>#N/A</v>
      </c>
      <c r="M561" s="4" t="e">
        <f t="shared" ca="1" si="112"/>
        <v>#N/A</v>
      </c>
    </row>
    <row r="562" spans="1:13" x14ac:dyDescent="0.25">
      <c r="A562" s="2" t="str">
        <f t="shared" si="108"/>
        <v/>
      </c>
      <c r="B562" s="2" t="str">
        <f t="shared" si="109"/>
        <v/>
      </c>
      <c r="C562" s="30" t="str">
        <f t="shared" si="110"/>
        <v/>
      </c>
      <c r="D562" s="2" t="str">
        <f t="shared" si="104"/>
        <v/>
      </c>
      <c r="E562" s="4" t="str">
        <f t="shared" si="105"/>
        <v/>
      </c>
      <c r="F562" s="4" t="str">
        <f t="shared" si="106"/>
        <v/>
      </c>
      <c r="G562" s="4" t="str">
        <f t="shared" si="107"/>
        <v/>
      </c>
      <c r="H562" s="2" t="str">
        <f t="shared" si="113"/>
        <v/>
      </c>
      <c r="I562" s="4" t="str">
        <f t="shared" si="114"/>
        <v/>
      </c>
      <c r="J562" s="4" t="str">
        <f t="shared" si="115"/>
        <v/>
      </c>
      <c r="K562" s="4" t="str">
        <f t="shared" si="116"/>
        <v/>
      </c>
      <c r="L562" s="4" t="e">
        <f t="shared" si="111"/>
        <v>#N/A</v>
      </c>
      <c r="M562" s="4" t="e">
        <f t="shared" ca="1" si="112"/>
        <v>#N/A</v>
      </c>
    </row>
    <row r="563" spans="1:13" x14ac:dyDescent="0.25">
      <c r="A563" s="2" t="str">
        <f t="shared" si="108"/>
        <v/>
      </c>
      <c r="B563" s="2" t="str">
        <f t="shared" si="109"/>
        <v/>
      </c>
      <c r="C563" s="30" t="str">
        <f t="shared" si="110"/>
        <v/>
      </c>
      <c r="D563" s="2" t="str">
        <f t="shared" si="104"/>
        <v/>
      </c>
      <c r="E563" s="4" t="str">
        <f t="shared" si="105"/>
        <v/>
      </c>
      <c r="F563" s="4" t="str">
        <f t="shared" si="106"/>
        <v/>
      </c>
      <c r="G563" s="4" t="str">
        <f t="shared" si="107"/>
        <v/>
      </c>
      <c r="H563" s="2" t="str">
        <f t="shared" si="113"/>
        <v/>
      </c>
      <c r="I563" s="4" t="str">
        <f t="shared" si="114"/>
        <v/>
      </c>
      <c r="J563" s="4" t="str">
        <f t="shared" si="115"/>
        <v/>
      </c>
      <c r="K563" s="4" t="str">
        <f t="shared" si="116"/>
        <v/>
      </c>
      <c r="L563" s="4" t="e">
        <f t="shared" si="111"/>
        <v>#N/A</v>
      </c>
      <c r="M563" s="4" t="e">
        <f t="shared" ca="1" si="112"/>
        <v>#N/A</v>
      </c>
    </row>
    <row r="564" spans="1:13" x14ac:dyDescent="0.25">
      <c r="A564" s="2" t="str">
        <f t="shared" si="108"/>
        <v/>
      </c>
      <c r="B564" s="2" t="str">
        <f t="shared" si="109"/>
        <v/>
      </c>
      <c r="C564" s="30" t="str">
        <f t="shared" si="110"/>
        <v/>
      </c>
      <c r="D564" s="2" t="str">
        <f t="shared" si="104"/>
        <v/>
      </c>
      <c r="E564" s="4" t="str">
        <f t="shared" si="105"/>
        <v/>
      </c>
      <c r="F564" s="4" t="str">
        <f t="shared" si="106"/>
        <v/>
      </c>
      <c r="G564" s="4" t="str">
        <f t="shared" si="107"/>
        <v/>
      </c>
      <c r="H564" s="2" t="str">
        <f t="shared" si="113"/>
        <v/>
      </c>
      <c r="I564" s="4" t="str">
        <f t="shared" si="114"/>
        <v/>
      </c>
      <c r="J564" s="4" t="str">
        <f t="shared" si="115"/>
        <v/>
      </c>
      <c r="K564" s="4" t="str">
        <f t="shared" si="116"/>
        <v/>
      </c>
      <c r="L564" s="4" t="e">
        <f t="shared" si="111"/>
        <v>#N/A</v>
      </c>
      <c r="M564" s="4" t="e">
        <f t="shared" ca="1" si="112"/>
        <v>#N/A</v>
      </c>
    </row>
    <row r="565" spans="1:13" x14ac:dyDescent="0.25">
      <c r="A565" s="2" t="str">
        <f t="shared" si="108"/>
        <v/>
      </c>
      <c r="B565" s="2" t="str">
        <f t="shared" si="109"/>
        <v/>
      </c>
      <c r="C565" s="30" t="str">
        <f t="shared" si="110"/>
        <v/>
      </c>
      <c r="D565" s="2" t="str">
        <f t="shared" si="104"/>
        <v/>
      </c>
      <c r="E565" s="4" t="str">
        <f t="shared" si="105"/>
        <v/>
      </c>
      <c r="F565" s="4" t="str">
        <f t="shared" si="106"/>
        <v/>
      </c>
      <c r="G565" s="4" t="str">
        <f t="shared" si="107"/>
        <v/>
      </c>
      <c r="H565" s="2" t="str">
        <f t="shared" si="113"/>
        <v/>
      </c>
      <c r="I565" s="4" t="str">
        <f t="shared" si="114"/>
        <v/>
      </c>
      <c r="J565" s="4" t="str">
        <f t="shared" si="115"/>
        <v/>
      </c>
      <c r="K565" s="4" t="str">
        <f t="shared" si="116"/>
        <v/>
      </c>
      <c r="L565" s="4" t="e">
        <f t="shared" si="111"/>
        <v>#N/A</v>
      </c>
      <c r="M565" s="4" t="e">
        <f t="shared" ca="1" si="112"/>
        <v>#N/A</v>
      </c>
    </row>
    <row r="566" spans="1:13" x14ac:dyDescent="0.25">
      <c r="A566" s="2" t="str">
        <f t="shared" si="108"/>
        <v/>
      </c>
      <c r="B566" s="2" t="str">
        <f t="shared" si="109"/>
        <v/>
      </c>
      <c r="C566" s="30" t="str">
        <f t="shared" si="110"/>
        <v/>
      </c>
      <c r="D566" s="2" t="str">
        <f t="shared" si="104"/>
        <v/>
      </c>
      <c r="E566" s="4" t="str">
        <f t="shared" si="105"/>
        <v/>
      </c>
      <c r="F566" s="4" t="str">
        <f t="shared" si="106"/>
        <v/>
      </c>
      <c r="G566" s="4" t="str">
        <f t="shared" si="107"/>
        <v/>
      </c>
      <c r="H566" s="2" t="str">
        <f t="shared" si="113"/>
        <v/>
      </c>
      <c r="I566" s="4" t="str">
        <f t="shared" si="114"/>
        <v/>
      </c>
      <c r="J566" s="4" t="str">
        <f t="shared" si="115"/>
        <v/>
      </c>
      <c r="K566" s="4" t="str">
        <f t="shared" si="116"/>
        <v/>
      </c>
      <c r="L566" s="4" t="e">
        <f t="shared" si="111"/>
        <v>#N/A</v>
      </c>
      <c r="M566" s="4" t="e">
        <f t="shared" ca="1" si="112"/>
        <v>#N/A</v>
      </c>
    </row>
    <row r="567" spans="1:13" x14ac:dyDescent="0.25">
      <c r="A567" s="2" t="str">
        <f t="shared" si="108"/>
        <v/>
      </c>
      <c r="B567" s="2" t="str">
        <f t="shared" si="109"/>
        <v/>
      </c>
      <c r="C567" s="30" t="str">
        <f t="shared" si="110"/>
        <v/>
      </c>
      <c r="D567" s="2" t="str">
        <f t="shared" si="104"/>
        <v/>
      </c>
      <c r="E567" s="4" t="str">
        <f t="shared" si="105"/>
        <v/>
      </c>
      <c r="F567" s="4" t="str">
        <f t="shared" si="106"/>
        <v/>
      </c>
      <c r="G567" s="4" t="str">
        <f t="shared" si="107"/>
        <v/>
      </c>
      <c r="H567" s="2" t="str">
        <f t="shared" si="113"/>
        <v/>
      </c>
      <c r="I567" s="4" t="str">
        <f t="shared" si="114"/>
        <v/>
      </c>
      <c r="J567" s="4" t="str">
        <f t="shared" si="115"/>
        <v/>
      </c>
      <c r="K567" s="4" t="str">
        <f t="shared" si="116"/>
        <v/>
      </c>
      <c r="L567" s="4" t="e">
        <f t="shared" si="111"/>
        <v>#N/A</v>
      </c>
      <c r="M567" s="4" t="e">
        <f t="shared" ca="1" si="112"/>
        <v>#N/A</v>
      </c>
    </row>
    <row r="568" spans="1:13" x14ac:dyDescent="0.25">
      <c r="A568" s="2" t="str">
        <f t="shared" si="108"/>
        <v/>
      </c>
      <c r="B568" s="2" t="str">
        <f t="shared" si="109"/>
        <v/>
      </c>
      <c r="C568" s="30" t="str">
        <f t="shared" si="110"/>
        <v/>
      </c>
      <c r="D568" s="2" t="str">
        <f t="shared" si="104"/>
        <v/>
      </c>
      <c r="E568" s="4" t="str">
        <f t="shared" si="105"/>
        <v/>
      </c>
      <c r="F568" s="4" t="str">
        <f t="shared" si="106"/>
        <v/>
      </c>
      <c r="G568" s="4" t="str">
        <f t="shared" si="107"/>
        <v/>
      </c>
      <c r="H568" s="2" t="str">
        <f t="shared" si="113"/>
        <v/>
      </c>
      <c r="I568" s="4" t="str">
        <f t="shared" si="114"/>
        <v/>
      </c>
      <c r="J568" s="4" t="str">
        <f t="shared" si="115"/>
        <v/>
      </c>
      <c r="K568" s="4" t="str">
        <f t="shared" si="116"/>
        <v/>
      </c>
      <c r="L568" s="4" t="e">
        <f t="shared" si="111"/>
        <v>#N/A</v>
      </c>
      <c r="M568" s="4" t="e">
        <f t="shared" ca="1" si="112"/>
        <v>#N/A</v>
      </c>
    </row>
    <row r="569" spans="1:13" x14ac:dyDescent="0.25">
      <c r="A569" s="2" t="str">
        <f t="shared" si="108"/>
        <v/>
      </c>
      <c r="B569" s="2" t="str">
        <f t="shared" si="109"/>
        <v/>
      </c>
      <c r="C569" s="30" t="str">
        <f t="shared" si="110"/>
        <v/>
      </c>
      <c r="D569" s="2" t="str">
        <f t="shared" si="104"/>
        <v/>
      </c>
      <c r="E569" s="4" t="str">
        <f t="shared" si="105"/>
        <v/>
      </c>
      <c r="F569" s="4" t="str">
        <f t="shared" si="106"/>
        <v/>
      </c>
      <c r="G569" s="4" t="str">
        <f t="shared" si="107"/>
        <v/>
      </c>
      <c r="H569" s="2" t="str">
        <f t="shared" si="113"/>
        <v/>
      </c>
      <c r="I569" s="4" t="str">
        <f t="shared" si="114"/>
        <v/>
      </c>
      <c r="J569" s="4" t="str">
        <f t="shared" si="115"/>
        <v/>
      </c>
      <c r="K569" s="4" t="str">
        <f t="shared" si="116"/>
        <v/>
      </c>
      <c r="L569" s="4" t="e">
        <f t="shared" si="111"/>
        <v>#N/A</v>
      </c>
      <c r="M569" s="4" t="e">
        <f t="shared" ca="1" si="112"/>
        <v>#N/A</v>
      </c>
    </row>
    <row r="570" spans="1:13" x14ac:dyDescent="0.25">
      <c r="A570" s="2" t="str">
        <f t="shared" si="108"/>
        <v/>
      </c>
      <c r="B570" s="2" t="str">
        <f t="shared" si="109"/>
        <v/>
      </c>
      <c r="C570" s="30" t="str">
        <f t="shared" si="110"/>
        <v/>
      </c>
      <c r="D570" s="2" t="str">
        <f t="shared" si="104"/>
        <v/>
      </c>
      <c r="E570" s="4" t="str">
        <f t="shared" si="105"/>
        <v/>
      </c>
      <c r="F570" s="4" t="str">
        <f t="shared" si="106"/>
        <v/>
      </c>
      <c r="G570" s="4" t="str">
        <f t="shared" si="107"/>
        <v/>
      </c>
      <c r="H570" s="2" t="str">
        <f t="shared" si="113"/>
        <v/>
      </c>
      <c r="I570" s="4" t="str">
        <f t="shared" si="114"/>
        <v/>
      </c>
      <c r="J570" s="4" t="str">
        <f t="shared" si="115"/>
        <v/>
      </c>
      <c r="K570" s="4" t="str">
        <f t="shared" si="116"/>
        <v/>
      </c>
      <c r="L570" s="4" t="e">
        <f t="shared" si="111"/>
        <v>#N/A</v>
      </c>
      <c r="M570" s="4" t="e">
        <f t="shared" ca="1" si="112"/>
        <v>#N/A</v>
      </c>
    </row>
    <row r="571" spans="1:13" x14ac:dyDescent="0.25">
      <c r="A571" s="2" t="str">
        <f t="shared" si="108"/>
        <v/>
      </c>
      <c r="B571" s="2" t="str">
        <f t="shared" si="109"/>
        <v/>
      </c>
      <c r="C571" s="30" t="str">
        <f t="shared" si="110"/>
        <v/>
      </c>
      <c r="D571" s="2" t="str">
        <f t="shared" si="104"/>
        <v/>
      </c>
      <c r="E571" s="4" t="str">
        <f t="shared" si="105"/>
        <v/>
      </c>
      <c r="F571" s="4" t="str">
        <f t="shared" si="106"/>
        <v/>
      </c>
      <c r="G571" s="4" t="str">
        <f t="shared" si="107"/>
        <v/>
      </c>
      <c r="H571" s="2" t="str">
        <f t="shared" si="113"/>
        <v/>
      </c>
      <c r="I571" s="4" t="str">
        <f t="shared" si="114"/>
        <v/>
      </c>
      <c r="J571" s="4" t="str">
        <f t="shared" si="115"/>
        <v/>
      </c>
      <c r="K571" s="4" t="str">
        <f t="shared" si="116"/>
        <v/>
      </c>
      <c r="L571" s="4" t="e">
        <f t="shared" si="111"/>
        <v>#N/A</v>
      </c>
      <c r="M571" s="4" t="e">
        <f t="shared" ca="1" si="112"/>
        <v>#N/A</v>
      </c>
    </row>
    <row r="572" spans="1:13" x14ac:dyDescent="0.25">
      <c r="A572" s="2" t="str">
        <f t="shared" si="108"/>
        <v/>
      </c>
      <c r="B572" s="2" t="str">
        <f t="shared" si="109"/>
        <v/>
      </c>
      <c r="C572" s="30" t="str">
        <f t="shared" si="110"/>
        <v/>
      </c>
      <c r="D572" s="2" t="str">
        <f t="shared" si="104"/>
        <v/>
      </c>
      <c r="E572" s="4" t="str">
        <f t="shared" si="105"/>
        <v/>
      </c>
      <c r="F572" s="4" t="str">
        <f t="shared" si="106"/>
        <v/>
      </c>
      <c r="G572" s="4" t="str">
        <f t="shared" si="107"/>
        <v/>
      </c>
      <c r="H572" s="2" t="str">
        <f t="shared" si="113"/>
        <v/>
      </c>
      <c r="I572" s="4" t="str">
        <f t="shared" si="114"/>
        <v/>
      </c>
      <c r="J572" s="4" t="str">
        <f t="shared" si="115"/>
        <v/>
      </c>
      <c r="K572" s="4" t="str">
        <f t="shared" si="116"/>
        <v/>
      </c>
      <c r="L572" s="4" t="e">
        <f t="shared" si="111"/>
        <v>#N/A</v>
      </c>
      <c r="M572" s="4" t="e">
        <f t="shared" ca="1" si="112"/>
        <v>#N/A</v>
      </c>
    </row>
    <row r="573" spans="1:13" x14ac:dyDescent="0.25">
      <c r="A573" s="2" t="str">
        <f t="shared" si="108"/>
        <v/>
      </c>
      <c r="B573" s="2" t="str">
        <f t="shared" si="109"/>
        <v/>
      </c>
      <c r="C573" s="30" t="str">
        <f t="shared" si="110"/>
        <v/>
      </c>
      <c r="D573" s="2" t="str">
        <f t="shared" ref="D573:D636" si="117">IF(A573="","",A573 - (WEEKDAY(A573)-1))</f>
        <v/>
      </c>
      <c r="E573" s="4" t="str">
        <f t="shared" ref="E573:E636" si="118">IF(D573="", "",YEAR(D573))</f>
        <v/>
      </c>
      <c r="F573" s="4" t="str">
        <f t="shared" ref="F573:F636" si="119">IF(D573="","",WEEKNUM(D573))</f>
        <v/>
      </c>
      <c r="G573" s="4" t="str">
        <f t="shared" ref="G573:G636" si="120">IF(D573="","",E573&amp;"-"&amp;TEXT(F573,"00"))</f>
        <v/>
      </c>
      <c r="H573" s="2" t="str">
        <f t="shared" si="113"/>
        <v/>
      </c>
      <c r="I573" s="4" t="str">
        <f t="shared" si="114"/>
        <v/>
      </c>
      <c r="J573" s="4" t="str">
        <f t="shared" si="115"/>
        <v/>
      </c>
      <c r="K573" s="4" t="str">
        <f t="shared" si="116"/>
        <v/>
      </c>
      <c r="L573" s="4" t="e">
        <f t="shared" si="111"/>
        <v>#N/A</v>
      </c>
      <c r="M573" s="4" t="e">
        <f t="shared" ca="1" si="112"/>
        <v>#N/A</v>
      </c>
    </row>
    <row r="574" spans="1:13" x14ac:dyDescent="0.25">
      <c r="A574" s="2" t="str">
        <f t="shared" si="108"/>
        <v/>
      </c>
      <c r="B574" s="2" t="str">
        <f t="shared" si="109"/>
        <v/>
      </c>
      <c r="C574" s="30" t="str">
        <f t="shared" si="110"/>
        <v/>
      </c>
      <c r="D574" s="2" t="str">
        <f t="shared" si="117"/>
        <v/>
      </c>
      <c r="E574" s="4" t="str">
        <f t="shared" si="118"/>
        <v/>
      </c>
      <c r="F574" s="4" t="str">
        <f t="shared" si="119"/>
        <v/>
      </c>
      <c r="G574" s="4" t="str">
        <f t="shared" si="120"/>
        <v/>
      </c>
      <c r="H574" s="2" t="str">
        <f t="shared" si="113"/>
        <v/>
      </c>
      <c r="I574" s="4" t="str">
        <f t="shared" si="114"/>
        <v/>
      </c>
      <c r="J574" s="4" t="str">
        <f t="shared" si="115"/>
        <v/>
      </c>
      <c r="K574" s="4" t="str">
        <f t="shared" si="116"/>
        <v/>
      </c>
      <c r="L574" s="4" t="e">
        <f t="shared" si="111"/>
        <v>#N/A</v>
      </c>
      <c r="M574" s="4" t="e">
        <f t="shared" ca="1" si="112"/>
        <v>#N/A</v>
      </c>
    </row>
    <row r="575" spans="1:13" x14ac:dyDescent="0.25">
      <c r="A575" s="2" t="str">
        <f t="shared" si="108"/>
        <v/>
      </c>
      <c r="B575" s="2" t="str">
        <f t="shared" si="109"/>
        <v/>
      </c>
      <c r="C575" s="30" t="str">
        <f t="shared" si="110"/>
        <v/>
      </c>
      <c r="D575" s="2" t="str">
        <f t="shared" si="117"/>
        <v/>
      </c>
      <c r="E575" s="4" t="str">
        <f t="shared" si="118"/>
        <v/>
      </c>
      <c r="F575" s="4" t="str">
        <f t="shared" si="119"/>
        <v/>
      </c>
      <c r="G575" s="4" t="str">
        <f t="shared" si="120"/>
        <v/>
      </c>
      <c r="H575" s="2" t="str">
        <f t="shared" si="113"/>
        <v/>
      </c>
      <c r="I575" s="4" t="str">
        <f t="shared" si="114"/>
        <v/>
      </c>
      <c r="J575" s="4" t="str">
        <f t="shared" si="115"/>
        <v/>
      </c>
      <c r="K575" s="4" t="str">
        <f t="shared" si="116"/>
        <v/>
      </c>
      <c r="L575" s="4" t="e">
        <f t="shared" si="111"/>
        <v>#N/A</v>
      </c>
      <c r="M575" s="4" t="e">
        <f t="shared" ca="1" si="112"/>
        <v>#N/A</v>
      </c>
    </row>
    <row r="576" spans="1:13" x14ac:dyDescent="0.25">
      <c r="A576" s="2" t="str">
        <f t="shared" si="108"/>
        <v/>
      </c>
      <c r="B576" s="2" t="str">
        <f t="shared" si="109"/>
        <v/>
      </c>
      <c r="C576" s="30" t="str">
        <f t="shared" si="110"/>
        <v/>
      </c>
      <c r="D576" s="2" t="str">
        <f t="shared" si="117"/>
        <v/>
      </c>
      <c r="E576" s="4" t="str">
        <f t="shared" si="118"/>
        <v/>
      </c>
      <c r="F576" s="4" t="str">
        <f t="shared" si="119"/>
        <v/>
      </c>
      <c r="G576" s="4" t="str">
        <f t="shared" si="120"/>
        <v/>
      </c>
      <c r="H576" s="2" t="str">
        <f t="shared" si="113"/>
        <v/>
      </c>
      <c r="I576" s="4" t="str">
        <f t="shared" si="114"/>
        <v/>
      </c>
      <c r="J576" s="4" t="str">
        <f t="shared" si="115"/>
        <v/>
      </c>
      <c r="K576" s="4" t="str">
        <f t="shared" si="116"/>
        <v/>
      </c>
      <c r="L576" s="4" t="e">
        <f t="shared" si="111"/>
        <v>#N/A</v>
      </c>
      <c r="M576" s="4" t="e">
        <f t="shared" ca="1" si="112"/>
        <v>#N/A</v>
      </c>
    </row>
    <row r="577" spans="1:13" x14ac:dyDescent="0.25">
      <c r="A577" s="2" t="str">
        <f t="shared" si="108"/>
        <v/>
      </c>
      <c r="B577" s="2" t="str">
        <f t="shared" si="109"/>
        <v/>
      </c>
      <c r="C577" s="30" t="str">
        <f t="shared" si="110"/>
        <v/>
      </c>
      <c r="D577" s="2" t="str">
        <f t="shared" si="117"/>
        <v/>
      </c>
      <c r="E577" s="4" t="str">
        <f t="shared" si="118"/>
        <v/>
      </c>
      <c r="F577" s="4" t="str">
        <f t="shared" si="119"/>
        <v/>
      </c>
      <c r="G577" s="4" t="str">
        <f t="shared" si="120"/>
        <v/>
      </c>
      <c r="H577" s="2" t="str">
        <f t="shared" si="113"/>
        <v/>
      </c>
      <c r="I577" s="4" t="str">
        <f t="shared" si="114"/>
        <v/>
      </c>
      <c r="J577" s="4" t="str">
        <f t="shared" si="115"/>
        <v/>
      </c>
      <c r="K577" s="4" t="str">
        <f t="shared" si="116"/>
        <v/>
      </c>
      <c r="L577" s="4" t="e">
        <f t="shared" si="111"/>
        <v>#N/A</v>
      </c>
      <c r="M577" s="4" t="e">
        <f t="shared" ca="1" si="112"/>
        <v>#N/A</v>
      </c>
    </row>
    <row r="578" spans="1:13" x14ac:dyDescent="0.25">
      <c r="A578" s="2" t="str">
        <f t="shared" ref="A578:A641" si="121">IF(AND(TRIM(INDEX(CompletedDateValues,ROW(A578)))&lt;&gt;"",INDEX(CompletedDateValues,ROW(A578))&gt;0),INT(INDEX(CompletedDateValues,ROW(A578))),"")</f>
        <v/>
      </c>
      <c r="B578" s="2" t="str">
        <f t="shared" ref="B578:B641" si="122">IF(AND(TRIM(INDEX(StartDateValues,ROW(A578)))&lt;&gt;"",INDEX(StartDateValues,ROW(A578))&gt;0),INT(INDEX(StartDateValues,ROW(A578))),"")</f>
        <v/>
      </c>
      <c r="C578" s="30" t="str">
        <f t="shared" ref="C578:C641" si="123">IF(AND(TRIM(INDEX(WorkTypeValues,ROW(A578)))&lt;&gt;"",INDEX(WorkTypeValues,ROW(A578))&gt;0),INDEX(WorkTypeValues,ROW(A578)),"")</f>
        <v/>
      </c>
      <c r="D578" s="2" t="str">
        <f t="shared" si="117"/>
        <v/>
      </c>
      <c r="E578" s="4" t="str">
        <f t="shared" si="118"/>
        <v/>
      </c>
      <c r="F578" s="4" t="str">
        <f t="shared" si="119"/>
        <v/>
      </c>
      <c r="G578" s="4" t="str">
        <f t="shared" si="120"/>
        <v/>
      </c>
      <c r="H578" s="2" t="str">
        <f t="shared" si="113"/>
        <v/>
      </c>
      <c r="I578" s="4" t="str">
        <f t="shared" si="114"/>
        <v/>
      </c>
      <c r="J578" s="4" t="str">
        <f t="shared" si="115"/>
        <v/>
      </c>
      <c r="K578" s="4" t="str">
        <f t="shared" si="116"/>
        <v/>
      </c>
      <c r="L578" s="4" t="e">
        <f t="shared" ref="L578:L641" si="124">IF(OR(A578="",B578=""),NA(),MAX(0,IF(A578-B578=0,SameDayCycleTimeSettingValue,A578-B578)))</f>
        <v>#N/A</v>
      </c>
      <c r="M578" s="4" t="e">
        <f t="shared" ref="M578:M641" ca="1" si="125">IF(OR(A578&lt;&gt;"",B578=""),NA(),MAX(0,IF(_xlfn.DAYS(NOW(),B578)=0,SameDayCycleTimeSettingValue,_xlfn.DAYS(NOW(),B578))))</f>
        <v>#N/A</v>
      </c>
    </row>
    <row r="579" spans="1:13" x14ac:dyDescent="0.25">
      <c r="A579" s="2" t="str">
        <f t="shared" si="121"/>
        <v/>
      </c>
      <c r="B579" s="2" t="str">
        <f t="shared" si="122"/>
        <v/>
      </c>
      <c r="C579" s="30" t="str">
        <f t="shared" si="123"/>
        <v/>
      </c>
      <c r="D579" s="2" t="str">
        <f t="shared" si="117"/>
        <v/>
      </c>
      <c r="E579" s="4" t="str">
        <f t="shared" si="118"/>
        <v/>
      </c>
      <c r="F579" s="4" t="str">
        <f t="shared" si="119"/>
        <v/>
      </c>
      <c r="G579" s="4" t="str">
        <f t="shared" si="120"/>
        <v/>
      </c>
      <c r="H579" s="2" t="str">
        <f t="shared" ref="H579:H642" si="126">IF(B579="","",B579 - (WEEKDAY(B579)-1))</f>
        <v/>
      </c>
      <c r="I579" s="4" t="str">
        <f t="shared" ref="I579:I642" si="127">IF(H579="", "",YEAR(H579))</f>
        <v/>
      </c>
      <c r="J579" s="4" t="str">
        <f t="shared" ref="J579:J642" si="128">IF(H579="","",WEEKNUM(H579))</f>
        <v/>
      </c>
      <c r="K579" s="4" t="str">
        <f t="shared" ref="K579:K642" si="129">IF(H579="","",I579&amp;"-"&amp;TEXT(J579,"00"))</f>
        <v/>
      </c>
      <c r="L579" s="4" t="e">
        <f t="shared" si="124"/>
        <v>#N/A</v>
      </c>
      <c r="M579" s="4" t="e">
        <f t="shared" ca="1" si="125"/>
        <v>#N/A</v>
      </c>
    </row>
    <row r="580" spans="1:13" x14ac:dyDescent="0.25">
      <c r="A580" s="2" t="str">
        <f t="shared" si="121"/>
        <v/>
      </c>
      <c r="B580" s="2" t="str">
        <f t="shared" si="122"/>
        <v/>
      </c>
      <c r="C580" s="30" t="str">
        <f t="shared" si="123"/>
        <v/>
      </c>
      <c r="D580" s="2" t="str">
        <f t="shared" si="117"/>
        <v/>
      </c>
      <c r="E580" s="4" t="str">
        <f t="shared" si="118"/>
        <v/>
      </c>
      <c r="F580" s="4" t="str">
        <f t="shared" si="119"/>
        <v/>
      </c>
      <c r="G580" s="4" t="str">
        <f t="shared" si="120"/>
        <v/>
      </c>
      <c r="H580" s="2" t="str">
        <f t="shared" si="126"/>
        <v/>
      </c>
      <c r="I580" s="4" t="str">
        <f t="shared" si="127"/>
        <v/>
      </c>
      <c r="J580" s="4" t="str">
        <f t="shared" si="128"/>
        <v/>
      </c>
      <c r="K580" s="4" t="str">
        <f t="shared" si="129"/>
        <v/>
      </c>
      <c r="L580" s="4" t="e">
        <f t="shared" si="124"/>
        <v>#N/A</v>
      </c>
      <c r="M580" s="4" t="e">
        <f t="shared" ca="1" si="125"/>
        <v>#N/A</v>
      </c>
    </row>
    <row r="581" spans="1:13" x14ac:dyDescent="0.25">
      <c r="A581" s="2" t="str">
        <f t="shared" si="121"/>
        <v/>
      </c>
      <c r="B581" s="2" t="str">
        <f t="shared" si="122"/>
        <v/>
      </c>
      <c r="C581" s="30" t="str">
        <f t="shared" si="123"/>
        <v/>
      </c>
      <c r="D581" s="2" t="str">
        <f t="shared" si="117"/>
        <v/>
      </c>
      <c r="E581" s="4" t="str">
        <f t="shared" si="118"/>
        <v/>
      </c>
      <c r="F581" s="4" t="str">
        <f t="shared" si="119"/>
        <v/>
      </c>
      <c r="G581" s="4" t="str">
        <f t="shared" si="120"/>
        <v/>
      </c>
      <c r="H581" s="2" t="str">
        <f t="shared" si="126"/>
        <v/>
      </c>
      <c r="I581" s="4" t="str">
        <f t="shared" si="127"/>
        <v/>
      </c>
      <c r="J581" s="4" t="str">
        <f t="shared" si="128"/>
        <v/>
      </c>
      <c r="K581" s="4" t="str">
        <f t="shared" si="129"/>
        <v/>
      </c>
      <c r="L581" s="4" t="e">
        <f t="shared" si="124"/>
        <v>#N/A</v>
      </c>
      <c r="M581" s="4" t="e">
        <f t="shared" ca="1" si="125"/>
        <v>#N/A</v>
      </c>
    </row>
    <row r="582" spans="1:13" x14ac:dyDescent="0.25">
      <c r="A582" s="2" t="str">
        <f t="shared" si="121"/>
        <v/>
      </c>
      <c r="B582" s="2" t="str">
        <f t="shared" si="122"/>
        <v/>
      </c>
      <c r="C582" s="30" t="str">
        <f t="shared" si="123"/>
        <v/>
      </c>
      <c r="D582" s="2" t="str">
        <f t="shared" si="117"/>
        <v/>
      </c>
      <c r="E582" s="4" t="str">
        <f t="shared" si="118"/>
        <v/>
      </c>
      <c r="F582" s="4" t="str">
        <f t="shared" si="119"/>
        <v/>
      </c>
      <c r="G582" s="4" t="str">
        <f t="shared" si="120"/>
        <v/>
      </c>
      <c r="H582" s="2" t="str">
        <f t="shared" si="126"/>
        <v/>
      </c>
      <c r="I582" s="4" t="str">
        <f t="shared" si="127"/>
        <v/>
      </c>
      <c r="J582" s="4" t="str">
        <f t="shared" si="128"/>
        <v/>
      </c>
      <c r="K582" s="4" t="str">
        <f t="shared" si="129"/>
        <v/>
      </c>
      <c r="L582" s="4" t="e">
        <f t="shared" si="124"/>
        <v>#N/A</v>
      </c>
      <c r="M582" s="4" t="e">
        <f t="shared" ca="1" si="125"/>
        <v>#N/A</v>
      </c>
    </row>
    <row r="583" spans="1:13" x14ac:dyDescent="0.25">
      <c r="A583" s="2" t="str">
        <f t="shared" si="121"/>
        <v/>
      </c>
      <c r="B583" s="2" t="str">
        <f t="shared" si="122"/>
        <v/>
      </c>
      <c r="C583" s="30" t="str">
        <f t="shared" si="123"/>
        <v/>
      </c>
      <c r="D583" s="2" t="str">
        <f t="shared" si="117"/>
        <v/>
      </c>
      <c r="E583" s="4" t="str">
        <f t="shared" si="118"/>
        <v/>
      </c>
      <c r="F583" s="4" t="str">
        <f t="shared" si="119"/>
        <v/>
      </c>
      <c r="G583" s="4" t="str">
        <f t="shared" si="120"/>
        <v/>
      </c>
      <c r="H583" s="2" t="str">
        <f t="shared" si="126"/>
        <v/>
      </c>
      <c r="I583" s="4" t="str">
        <f t="shared" si="127"/>
        <v/>
      </c>
      <c r="J583" s="4" t="str">
        <f t="shared" si="128"/>
        <v/>
      </c>
      <c r="K583" s="4" t="str">
        <f t="shared" si="129"/>
        <v/>
      </c>
      <c r="L583" s="4" t="e">
        <f t="shared" si="124"/>
        <v>#N/A</v>
      </c>
      <c r="M583" s="4" t="e">
        <f t="shared" ca="1" si="125"/>
        <v>#N/A</v>
      </c>
    </row>
    <row r="584" spans="1:13" x14ac:dyDescent="0.25">
      <c r="A584" s="2" t="str">
        <f t="shared" si="121"/>
        <v/>
      </c>
      <c r="B584" s="2" t="str">
        <f t="shared" si="122"/>
        <v/>
      </c>
      <c r="C584" s="30" t="str">
        <f t="shared" si="123"/>
        <v/>
      </c>
      <c r="D584" s="2" t="str">
        <f t="shared" si="117"/>
        <v/>
      </c>
      <c r="E584" s="4" t="str">
        <f t="shared" si="118"/>
        <v/>
      </c>
      <c r="F584" s="4" t="str">
        <f t="shared" si="119"/>
        <v/>
      </c>
      <c r="G584" s="4" t="str">
        <f t="shared" si="120"/>
        <v/>
      </c>
      <c r="H584" s="2" t="str">
        <f t="shared" si="126"/>
        <v/>
      </c>
      <c r="I584" s="4" t="str">
        <f t="shared" si="127"/>
        <v/>
      </c>
      <c r="J584" s="4" t="str">
        <f t="shared" si="128"/>
        <v/>
      </c>
      <c r="K584" s="4" t="str">
        <f t="shared" si="129"/>
        <v/>
      </c>
      <c r="L584" s="4" t="e">
        <f t="shared" si="124"/>
        <v>#N/A</v>
      </c>
      <c r="M584" s="4" t="e">
        <f t="shared" ca="1" si="125"/>
        <v>#N/A</v>
      </c>
    </row>
    <row r="585" spans="1:13" x14ac:dyDescent="0.25">
      <c r="A585" s="2" t="str">
        <f t="shared" si="121"/>
        <v/>
      </c>
      <c r="B585" s="2" t="str">
        <f t="shared" si="122"/>
        <v/>
      </c>
      <c r="C585" s="30" t="str">
        <f t="shared" si="123"/>
        <v/>
      </c>
      <c r="D585" s="2" t="str">
        <f t="shared" si="117"/>
        <v/>
      </c>
      <c r="E585" s="4" t="str">
        <f t="shared" si="118"/>
        <v/>
      </c>
      <c r="F585" s="4" t="str">
        <f t="shared" si="119"/>
        <v/>
      </c>
      <c r="G585" s="4" t="str">
        <f t="shared" si="120"/>
        <v/>
      </c>
      <c r="H585" s="2" t="str">
        <f t="shared" si="126"/>
        <v/>
      </c>
      <c r="I585" s="4" t="str">
        <f t="shared" si="127"/>
        <v/>
      </c>
      <c r="J585" s="4" t="str">
        <f t="shared" si="128"/>
        <v/>
      </c>
      <c r="K585" s="4" t="str">
        <f t="shared" si="129"/>
        <v/>
      </c>
      <c r="L585" s="4" t="e">
        <f t="shared" si="124"/>
        <v>#N/A</v>
      </c>
      <c r="M585" s="4" t="e">
        <f t="shared" ca="1" si="125"/>
        <v>#N/A</v>
      </c>
    </row>
    <row r="586" spans="1:13" x14ac:dyDescent="0.25">
      <c r="A586" s="2" t="str">
        <f t="shared" si="121"/>
        <v/>
      </c>
      <c r="B586" s="2" t="str">
        <f t="shared" si="122"/>
        <v/>
      </c>
      <c r="C586" s="30" t="str">
        <f t="shared" si="123"/>
        <v/>
      </c>
      <c r="D586" s="2" t="str">
        <f t="shared" si="117"/>
        <v/>
      </c>
      <c r="E586" s="4" t="str">
        <f t="shared" si="118"/>
        <v/>
      </c>
      <c r="F586" s="4" t="str">
        <f t="shared" si="119"/>
        <v/>
      </c>
      <c r="G586" s="4" t="str">
        <f t="shared" si="120"/>
        <v/>
      </c>
      <c r="H586" s="2" t="str">
        <f t="shared" si="126"/>
        <v/>
      </c>
      <c r="I586" s="4" t="str">
        <f t="shared" si="127"/>
        <v/>
      </c>
      <c r="J586" s="4" t="str">
        <f t="shared" si="128"/>
        <v/>
      </c>
      <c r="K586" s="4" t="str">
        <f t="shared" si="129"/>
        <v/>
      </c>
      <c r="L586" s="4" t="e">
        <f t="shared" si="124"/>
        <v>#N/A</v>
      </c>
      <c r="M586" s="4" t="e">
        <f t="shared" ca="1" si="125"/>
        <v>#N/A</v>
      </c>
    </row>
    <row r="587" spans="1:13" x14ac:dyDescent="0.25">
      <c r="A587" s="2" t="str">
        <f t="shared" si="121"/>
        <v/>
      </c>
      <c r="B587" s="2" t="str">
        <f t="shared" si="122"/>
        <v/>
      </c>
      <c r="C587" s="30" t="str">
        <f t="shared" si="123"/>
        <v/>
      </c>
      <c r="D587" s="2" t="str">
        <f t="shared" si="117"/>
        <v/>
      </c>
      <c r="E587" s="4" t="str">
        <f t="shared" si="118"/>
        <v/>
      </c>
      <c r="F587" s="4" t="str">
        <f t="shared" si="119"/>
        <v/>
      </c>
      <c r="G587" s="4" t="str">
        <f t="shared" si="120"/>
        <v/>
      </c>
      <c r="H587" s="2" t="str">
        <f t="shared" si="126"/>
        <v/>
      </c>
      <c r="I587" s="4" t="str">
        <f t="shared" si="127"/>
        <v/>
      </c>
      <c r="J587" s="4" t="str">
        <f t="shared" si="128"/>
        <v/>
      </c>
      <c r="K587" s="4" t="str">
        <f t="shared" si="129"/>
        <v/>
      </c>
      <c r="L587" s="4" t="e">
        <f t="shared" si="124"/>
        <v>#N/A</v>
      </c>
      <c r="M587" s="4" t="e">
        <f t="shared" ca="1" si="125"/>
        <v>#N/A</v>
      </c>
    </row>
    <row r="588" spans="1:13" x14ac:dyDescent="0.25">
      <c r="A588" s="2" t="str">
        <f t="shared" si="121"/>
        <v/>
      </c>
      <c r="B588" s="2" t="str">
        <f t="shared" si="122"/>
        <v/>
      </c>
      <c r="C588" s="30" t="str">
        <f t="shared" si="123"/>
        <v/>
      </c>
      <c r="D588" s="2" t="str">
        <f t="shared" si="117"/>
        <v/>
      </c>
      <c r="E588" s="4" t="str">
        <f t="shared" si="118"/>
        <v/>
      </c>
      <c r="F588" s="4" t="str">
        <f t="shared" si="119"/>
        <v/>
      </c>
      <c r="G588" s="4" t="str">
        <f t="shared" si="120"/>
        <v/>
      </c>
      <c r="H588" s="2" t="str">
        <f t="shared" si="126"/>
        <v/>
      </c>
      <c r="I588" s="4" t="str">
        <f t="shared" si="127"/>
        <v/>
      </c>
      <c r="J588" s="4" t="str">
        <f t="shared" si="128"/>
        <v/>
      </c>
      <c r="K588" s="4" t="str">
        <f t="shared" si="129"/>
        <v/>
      </c>
      <c r="L588" s="4" t="e">
        <f t="shared" si="124"/>
        <v>#N/A</v>
      </c>
      <c r="M588" s="4" t="e">
        <f t="shared" ca="1" si="125"/>
        <v>#N/A</v>
      </c>
    </row>
    <row r="589" spans="1:13" x14ac:dyDescent="0.25">
      <c r="A589" s="2" t="str">
        <f t="shared" si="121"/>
        <v/>
      </c>
      <c r="B589" s="2" t="str">
        <f t="shared" si="122"/>
        <v/>
      </c>
      <c r="C589" s="30" t="str">
        <f t="shared" si="123"/>
        <v/>
      </c>
      <c r="D589" s="2" t="str">
        <f t="shared" si="117"/>
        <v/>
      </c>
      <c r="E589" s="4" t="str">
        <f t="shared" si="118"/>
        <v/>
      </c>
      <c r="F589" s="4" t="str">
        <f t="shared" si="119"/>
        <v/>
      </c>
      <c r="G589" s="4" t="str">
        <f t="shared" si="120"/>
        <v/>
      </c>
      <c r="H589" s="2" t="str">
        <f t="shared" si="126"/>
        <v/>
      </c>
      <c r="I589" s="4" t="str">
        <f t="shared" si="127"/>
        <v/>
      </c>
      <c r="J589" s="4" t="str">
        <f t="shared" si="128"/>
        <v/>
      </c>
      <c r="K589" s="4" t="str">
        <f t="shared" si="129"/>
        <v/>
      </c>
      <c r="L589" s="4" t="e">
        <f t="shared" si="124"/>
        <v>#N/A</v>
      </c>
      <c r="M589" s="4" t="e">
        <f t="shared" ca="1" si="125"/>
        <v>#N/A</v>
      </c>
    </row>
    <row r="590" spans="1:13" x14ac:dyDescent="0.25">
      <c r="A590" s="2" t="str">
        <f t="shared" si="121"/>
        <v/>
      </c>
      <c r="B590" s="2" t="str">
        <f t="shared" si="122"/>
        <v/>
      </c>
      <c r="C590" s="30" t="str">
        <f t="shared" si="123"/>
        <v/>
      </c>
      <c r="D590" s="2" t="str">
        <f t="shared" si="117"/>
        <v/>
      </c>
      <c r="E590" s="4" t="str">
        <f t="shared" si="118"/>
        <v/>
      </c>
      <c r="F590" s="4" t="str">
        <f t="shared" si="119"/>
        <v/>
      </c>
      <c r="G590" s="4" t="str">
        <f t="shared" si="120"/>
        <v/>
      </c>
      <c r="H590" s="2" t="str">
        <f t="shared" si="126"/>
        <v/>
      </c>
      <c r="I590" s="4" t="str">
        <f t="shared" si="127"/>
        <v/>
      </c>
      <c r="J590" s="4" t="str">
        <f t="shared" si="128"/>
        <v/>
      </c>
      <c r="K590" s="4" t="str">
        <f t="shared" si="129"/>
        <v/>
      </c>
      <c r="L590" s="4" t="e">
        <f t="shared" si="124"/>
        <v>#N/A</v>
      </c>
      <c r="M590" s="4" t="e">
        <f t="shared" ca="1" si="125"/>
        <v>#N/A</v>
      </c>
    </row>
    <row r="591" spans="1:13" x14ac:dyDescent="0.25">
      <c r="A591" s="2" t="str">
        <f t="shared" si="121"/>
        <v/>
      </c>
      <c r="B591" s="2" t="str">
        <f t="shared" si="122"/>
        <v/>
      </c>
      <c r="C591" s="30" t="str">
        <f t="shared" si="123"/>
        <v/>
      </c>
      <c r="D591" s="2" t="str">
        <f t="shared" si="117"/>
        <v/>
      </c>
      <c r="E591" s="4" t="str">
        <f t="shared" si="118"/>
        <v/>
      </c>
      <c r="F591" s="4" t="str">
        <f t="shared" si="119"/>
        <v/>
      </c>
      <c r="G591" s="4" t="str">
        <f t="shared" si="120"/>
        <v/>
      </c>
      <c r="H591" s="2" t="str">
        <f t="shared" si="126"/>
        <v/>
      </c>
      <c r="I591" s="4" t="str">
        <f t="shared" si="127"/>
        <v/>
      </c>
      <c r="J591" s="4" t="str">
        <f t="shared" si="128"/>
        <v/>
      </c>
      <c r="K591" s="4" t="str">
        <f t="shared" si="129"/>
        <v/>
      </c>
      <c r="L591" s="4" t="e">
        <f t="shared" si="124"/>
        <v>#N/A</v>
      </c>
      <c r="M591" s="4" t="e">
        <f t="shared" ca="1" si="125"/>
        <v>#N/A</v>
      </c>
    </row>
    <row r="592" spans="1:13" x14ac:dyDescent="0.25">
      <c r="A592" s="2" t="str">
        <f t="shared" si="121"/>
        <v/>
      </c>
      <c r="B592" s="2" t="str">
        <f t="shared" si="122"/>
        <v/>
      </c>
      <c r="C592" s="30" t="str">
        <f t="shared" si="123"/>
        <v/>
      </c>
      <c r="D592" s="2" t="str">
        <f t="shared" si="117"/>
        <v/>
      </c>
      <c r="E592" s="4" t="str">
        <f t="shared" si="118"/>
        <v/>
      </c>
      <c r="F592" s="4" t="str">
        <f t="shared" si="119"/>
        <v/>
      </c>
      <c r="G592" s="4" t="str">
        <f t="shared" si="120"/>
        <v/>
      </c>
      <c r="H592" s="2" t="str">
        <f t="shared" si="126"/>
        <v/>
      </c>
      <c r="I592" s="4" t="str">
        <f t="shared" si="127"/>
        <v/>
      </c>
      <c r="J592" s="4" t="str">
        <f t="shared" si="128"/>
        <v/>
      </c>
      <c r="K592" s="4" t="str">
        <f t="shared" si="129"/>
        <v/>
      </c>
      <c r="L592" s="4" t="e">
        <f t="shared" si="124"/>
        <v>#N/A</v>
      </c>
      <c r="M592" s="4" t="e">
        <f t="shared" ca="1" si="125"/>
        <v>#N/A</v>
      </c>
    </row>
    <row r="593" spans="1:13" x14ac:dyDescent="0.25">
      <c r="A593" s="2" t="str">
        <f t="shared" si="121"/>
        <v/>
      </c>
      <c r="B593" s="2" t="str">
        <f t="shared" si="122"/>
        <v/>
      </c>
      <c r="C593" s="30" t="str">
        <f t="shared" si="123"/>
        <v/>
      </c>
      <c r="D593" s="2" t="str">
        <f t="shared" si="117"/>
        <v/>
      </c>
      <c r="E593" s="4" t="str">
        <f t="shared" si="118"/>
        <v/>
      </c>
      <c r="F593" s="4" t="str">
        <f t="shared" si="119"/>
        <v/>
      </c>
      <c r="G593" s="4" t="str">
        <f t="shared" si="120"/>
        <v/>
      </c>
      <c r="H593" s="2" t="str">
        <f t="shared" si="126"/>
        <v/>
      </c>
      <c r="I593" s="4" t="str">
        <f t="shared" si="127"/>
        <v/>
      </c>
      <c r="J593" s="4" t="str">
        <f t="shared" si="128"/>
        <v/>
      </c>
      <c r="K593" s="4" t="str">
        <f t="shared" si="129"/>
        <v/>
      </c>
      <c r="L593" s="4" t="e">
        <f t="shared" si="124"/>
        <v>#N/A</v>
      </c>
      <c r="M593" s="4" t="e">
        <f t="shared" ca="1" si="125"/>
        <v>#N/A</v>
      </c>
    </row>
    <row r="594" spans="1:13" x14ac:dyDescent="0.25">
      <c r="A594" s="2" t="str">
        <f t="shared" si="121"/>
        <v/>
      </c>
      <c r="B594" s="2" t="str">
        <f t="shared" si="122"/>
        <v/>
      </c>
      <c r="C594" s="30" t="str">
        <f t="shared" si="123"/>
        <v/>
      </c>
      <c r="D594" s="2" t="str">
        <f t="shared" si="117"/>
        <v/>
      </c>
      <c r="E594" s="4" t="str">
        <f t="shared" si="118"/>
        <v/>
      </c>
      <c r="F594" s="4" t="str">
        <f t="shared" si="119"/>
        <v/>
      </c>
      <c r="G594" s="4" t="str">
        <f t="shared" si="120"/>
        <v/>
      </c>
      <c r="H594" s="2" t="str">
        <f t="shared" si="126"/>
        <v/>
      </c>
      <c r="I594" s="4" t="str">
        <f t="shared" si="127"/>
        <v/>
      </c>
      <c r="J594" s="4" t="str">
        <f t="shared" si="128"/>
        <v/>
      </c>
      <c r="K594" s="4" t="str">
        <f t="shared" si="129"/>
        <v/>
      </c>
      <c r="L594" s="4" t="e">
        <f t="shared" si="124"/>
        <v>#N/A</v>
      </c>
      <c r="M594" s="4" t="e">
        <f t="shared" ca="1" si="125"/>
        <v>#N/A</v>
      </c>
    </row>
    <row r="595" spans="1:13" x14ac:dyDescent="0.25">
      <c r="A595" s="2" t="str">
        <f t="shared" si="121"/>
        <v/>
      </c>
      <c r="B595" s="2" t="str">
        <f t="shared" si="122"/>
        <v/>
      </c>
      <c r="C595" s="30" t="str">
        <f t="shared" si="123"/>
        <v/>
      </c>
      <c r="D595" s="2" t="str">
        <f t="shared" si="117"/>
        <v/>
      </c>
      <c r="E595" s="4" t="str">
        <f t="shared" si="118"/>
        <v/>
      </c>
      <c r="F595" s="4" t="str">
        <f t="shared" si="119"/>
        <v/>
      </c>
      <c r="G595" s="4" t="str">
        <f t="shared" si="120"/>
        <v/>
      </c>
      <c r="H595" s="2" t="str">
        <f t="shared" si="126"/>
        <v/>
      </c>
      <c r="I595" s="4" t="str">
        <f t="shared" si="127"/>
        <v/>
      </c>
      <c r="J595" s="4" t="str">
        <f t="shared" si="128"/>
        <v/>
      </c>
      <c r="K595" s="4" t="str">
        <f t="shared" si="129"/>
        <v/>
      </c>
      <c r="L595" s="4" t="e">
        <f t="shared" si="124"/>
        <v>#N/A</v>
      </c>
      <c r="M595" s="4" t="e">
        <f t="shared" ca="1" si="125"/>
        <v>#N/A</v>
      </c>
    </row>
    <row r="596" spans="1:13" x14ac:dyDescent="0.25">
      <c r="A596" s="2" t="str">
        <f t="shared" si="121"/>
        <v/>
      </c>
      <c r="B596" s="2" t="str">
        <f t="shared" si="122"/>
        <v/>
      </c>
      <c r="C596" s="30" t="str">
        <f t="shared" si="123"/>
        <v/>
      </c>
      <c r="D596" s="2" t="str">
        <f t="shared" si="117"/>
        <v/>
      </c>
      <c r="E596" s="4" t="str">
        <f t="shared" si="118"/>
        <v/>
      </c>
      <c r="F596" s="4" t="str">
        <f t="shared" si="119"/>
        <v/>
      </c>
      <c r="G596" s="4" t="str">
        <f t="shared" si="120"/>
        <v/>
      </c>
      <c r="H596" s="2" t="str">
        <f t="shared" si="126"/>
        <v/>
      </c>
      <c r="I596" s="4" t="str">
        <f t="shared" si="127"/>
        <v/>
      </c>
      <c r="J596" s="4" t="str">
        <f t="shared" si="128"/>
        <v/>
      </c>
      <c r="K596" s="4" t="str">
        <f t="shared" si="129"/>
        <v/>
      </c>
      <c r="L596" s="4" t="e">
        <f t="shared" si="124"/>
        <v>#N/A</v>
      </c>
      <c r="M596" s="4" t="e">
        <f t="shared" ca="1" si="125"/>
        <v>#N/A</v>
      </c>
    </row>
    <row r="597" spans="1:13" x14ac:dyDescent="0.25">
      <c r="A597" s="2" t="str">
        <f t="shared" si="121"/>
        <v/>
      </c>
      <c r="B597" s="2" t="str">
        <f t="shared" si="122"/>
        <v/>
      </c>
      <c r="C597" s="30" t="str">
        <f t="shared" si="123"/>
        <v/>
      </c>
      <c r="D597" s="2" t="str">
        <f t="shared" si="117"/>
        <v/>
      </c>
      <c r="E597" s="4" t="str">
        <f t="shared" si="118"/>
        <v/>
      </c>
      <c r="F597" s="4" t="str">
        <f t="shared" si="119"/>
        <v/>
      </c>
      <c r="G597" s="4" t="str">
        <f t="shared" si="120"/>
        <v/>
      </c>
      <c r="H597" s="2" t="str">
        <f t="shared" si="126"/>
        <v/>
      </c>
      <c r="I597" s="4" t="str">
        <f t="shared" si="127"/>
        <v/>
      </c>
      <c r="J597" s="4" t="str">
        <f t="shared" si="128"/>
        <v/>
      </c>
      <c r="K597" s="4" t="str">
        <f t="shared" si="129"/>
        <v/>
      </c>
      <c r="L597" s="4" t="e">
        <f t="shared" si="124"/>
        <v>#N/A</v>
      </c>
      <c r="M597" s="4" t="e">
        <f t="shared" ca="1" si="125"/>
        <v>#N/A</v>
      </c>
    </row>
    <row r="598" spans="1:13" x14ac:dyDescent="0.25">
      <c r="A598" s="2" t="str">
        <f t="shared" si="121"/>
        <v/>
      </c>
      <c r="B598" s="2" t="str">
        <f t="shared" si="122"/>
        <v/>
      </c>
      <c r="C598" s="30" t="str">
        <f t="shared" si="123"/>
        <v/>
      </c>
      <c r="D598" s="2" t="str">
        <f t="shared" si="117"/>
        <v/>
      </c>
      <c r="E598" s="4" t="str">
        <f t="shared" si="118"/>
        <v/>
      </c>
      <c r="F598" s="4" t="str">
        <f t="shared" si="119"/>
        <v/>
      </c>
      <c r="G598" s="4" t="str">
        <f t="shared" si="120"/>
        <v/>
      </c>
      <c r="H598" s="2" t="str">
        <f t="shared" si="126"/>
        <v/>
      </c>
      <c r="I598" s="4" t="str">
        <f t="shared" si="127"/>
        <v/>
      </c>
      <c r="J598" s="4" t="str">
        <f t="shared" si="128"/>
        <v/>
      </c>
      <c r="K598" s="4" t="str">
        <f t="shared" si="129"/>
        <v/>
      </c>
      <c r="L598" s="4" t="e">
        <f t="shared" si="124"/>
        <v>#N/A</v>
      </c>
      <c r="M598" s="4" t="e">
        <f t="shared" ca="1" si="125"/>
        <v>#N/A</v>
      </c>
    </row>
    <row r="599" spans="1:13" x14ac:dyDescent="0.25">
      <c r="A599" s="2" t="str">
        <f t="shared" si="121"/>
        <v/>
      </c>
      <c r="B599" s="2" t="str">
        <f t="shared" si="122"/>
        <v/>
      </c>
      <c r="C599" s="30" t="str">
        <f t="shared" si="123"/>
        <v/>
      </c>
      <c r="D599" s="2" t="str">
        <f t="shared" si="117"/>
        <v/>
      </c>
      <c r="E599" s="4" t="str">
        <f t="shared" si="118"/>
        <v/>
      </c>
      <c r="F599" s="4" t="str">
        <f t="shared" si="119"/>
        <v/>
      </c>
      <c r="G599" s="4" t="str">
        <f t="shared" si="120"/>
        <v/>
      </c>
      <c r="H599" s="2" t="str">
        <f t="shared" si="126"/>
        <v/>
      </c>
      <c r="I599" s="4" t="str">
        <f t="shared" si="127"/>
        <v/>
      </c>
      <c r="J599" s="4" t="str">
        <f t="shared" si="128"/>
        <v/>
      </c>
      <c r="K599" s="4" t="str">
        <f t="shared" si="129"/>
        <v/>
      </c>
      <c r="L599" s="4" t="e">
        <f t="shared" si="124"/>
        <v>#N/A</v>
      </c>
      <c r="M599" s="4" t="e">
        <f t="shared" ca="1" si="125"/>
        <v>#N/A</v>
      </c>
    </row>
    <row r="600" spans="1:13" x14ac:dyDescent="0.25">
      <c r="A600" s="2" t="str">
        <f t="shared" si="121"/>
        <v/>
      </c>
      <c r="B600" s="2" t="str">
        <f t="shared" si="122"/>
        <v/>
      </c>
      <c r="C600" s="30" t="str">
        <f t="shared" si="123"/>
        <v/>
      </c>
      <c r="D600" s="2" t="str">
        <f t="shared" si="117"/>
        <v/>
      </c>
      <c r="E600" s="4" t="str">
        <f t="shared" si="118"/>
        <v/>
      </c>
      <c r="F600" s="4" t="str">
        <f t="shared" si="119"/>
        <v/>
      </c>
      <c r="G600" s="4" t="str">
        <f t="shared" si="120"/>
        <v/>
      </c>
      <c r="H600" s="2" t="str">
        <f t="shared" si="126"/>
        <v/>
      </c>
      <c r="I600" s="4" t="str">
        <f t="shared" si="127"/>
        <v/>
      </c>
      <c r="J600" s="4" t="str">
        <f t="shared" si="128"/>
        <v/>
      </c>
      <c r="K600" s="4" t="str">
        <f t="shared" si="129"/>
        <v/>
      </c>
      <c r="L600" s="4" t="e">
        <f t="shared" si="124"/>
        <v>#N/A</v>
      </c>
      <c r="M600" s="4" t="e">
        <f t="shared" ca="1" si="125"/>
        <v>#N/A</v>
      </c>
    </row>
    <row r="601" spans="1:13" x14ac:dyDescent="0.25">
      <c r="A601" s="2" t="str">
        <f t="shared" si="121"/>
        <v/>
      </c>
      <c r="B601" s="2" t="str">
        <f t="shared" si="122"/>
        <v/>
      </c>
      <c r="C601" s="30" t="str">
        <f t="shared" si="123"/>
        <v/>
      </c>
      <c r="D601" s="2" t="str">
        <f t="shared" si="117"/>
        <v/>
      </c>
      <c r="E601" s="4" t="str">
        <f t="shared" si="118"/>
        <v/>
      </c>
      <c r="F601" s="4" t="str">
        <f t="shared" si="119"/>
        <v/>
      </c>
      <c r="G601" s="4" t="str">
        <f t="shared" si="120"/>
        <v/>
      </c>
      <c r="H601" s="2" t="str">
        <f t="shared" si="126"/>
        <v/>
      </c>
      <c r="I601" s="4" t="str">
        <f t="shared" si="127"/>
        <v/>
      </c>
      <c r="J601" s="4" t="str">
        <f t="shared" si="128"/>
        <v/>
      </c>
      <c r="K601" s="4" t="str">
        <f t="shared" si="129"/>
        <v/>
      </c>
      <c r="L601" s="4" t="e">
        <f t="shared" si="124"/>
        <v>#N/A</v>
      </c>
      <c r="M601" s="4" t="e">
        <f t="shared" ca="1" si="125"/>
        <v>#N/A</v>
      </c>
    </row>
    <row r="602" spans="1:13" x14ac:dyDescent="0.25">
      <c r="A602" s="2" t="str">
        <f t="shared" si="121"/>
        <v/>
      </c>
      <c r="B602" s="2" t="str">
        <f t="shared" si="122"/>
        <v/>
      </c>
      <c r="C602" s="30" t="str">
        <f t="shared" si="123"/>
        <v/>
      </c>
      <c r="D602" s="2" t="str">
        <f t="shared" si="117"/>
        <v/>
      </c>
      <c r="E602" s="4" t="str">
        <f t="shared" si="118"/>
        <v/>
      </c>
      <c r="F602" s="4" t="str">
        <f t="shared" si="119"/>
        <v/>
      </c>
      <c r="G602" s="4" t="str">
        <f t="shared" si="120"/>
        <v/>
      </c>
      <c r="H602" s="2" t="str">
        <f t="shared" si="126"/>
        <v/>
      </c>
      <c r="I602" s="4" t="str">
        <f t="shared" si="127"/>
        <v/>
      </c>
      <c r="J602" s="4" t="str">
        <f t="shared" si="128"/>
        <v/>
      </c>
      <c r="K602" s="4" t="str">
        <f t="shared" si="129"/>
        <v/>
      </c>
      <c r="L602" s="4" t="e">
        <f t="shared" si="124"/>
        <v>#N/A</v>
      </c>
      <c r="M602" s="4" t="e">
        <f t="shared" ca="1" si="125"/>
        <v>#N/A</v>
      </c>
    </row>
    <row r="603" spans="1:13" x14ac:dyDescent="0.25">
      <c r="A603" s="2" t="str">
        <f t="shared" si="121"/>
        <v/>
      </c>
      <c r="B603" s="2" t="str">
        <f t="shared" si="122"/>
        <v/>
      </c>
      <c r="C603" s="30" t="str">
        <f t="shared" si="123"/>
        <v/>
      </c>
      <c r="D603" s="2" t="str">
        <f t="shared" si="117"/>
        <v/>
      </c>
      <c r="E603" s="4" t="str">
        <f t="shared" si="118"/>
        <v/>
      </c>
      <c r="F603" s="4" t="str">
        <f t="shared" si="119"/>
        <v/>
      </c>
      <c r="G603" s="4" t="str">
        <f t="shared" si="120"/>
        <v/>
      </c>
      <c r="H603" s="2" t="str">
        <f t="shared" si="126"/>
        <v/>
      </c>
      <c r="I603" s="4" t="str">
        <f t="shared" si="127"/>
        <v/>
      </c>
      <c r="J603" s="4" t="str">
        <f t="shared" si="128"/>
        <v/>
      </c>
      <c r="K603" s="4" t="str">
        <f t="shared" si="129"/>
        <v/>
      </c>
      <c r="L603" s="4" t="e">
        <f t="shared" si="124"/>
        <v>#N/A</v>
      </c>
      <c r="M603" s="4" t="e">
        <f t="shared" ca="1" si="125"/>
        <v>#N/A</v>
      </c>
    </row>
    <row r="604" spans="1:13" x14ac:dyDescent="0.25">
      <c r="A604" s="2" t="str">
        <f t="shared" si="121"/>
        <v/>
      </c>
      <c r="B604" s="2" t="str">
        <f t="shared" si="122"/>
        <v/>
      </c>
      <c r="C604" s="30" t="str">
        <f t="shared" si="123"/>
        <v/>
      </c>
      <c r="D604" s="2" t="str">
        <f t="shared" si="117"/>
        <v/>
      </c>
      <c r="E604" s="4" t="str">
        <f t="shared" si="118"/>
        <v/>
      </c>
      <c r="F604" s="4" t="str">
        <f t="shared" si="119"/>
        <v/>
      </c>
      <c r="G604" s="4" t="str">
        <f t="shared" si="120"/>
        <v/>
      </c>
      <c r="H604" s="2" t="str">
        <f t="shared" si="126"/>
        <v/>
      </c>
      <c r="I604" s="4" t="str">
        <f t="shared" si="127"/>
        <v/>
      </c>
      <c r="J604" s="4" t="str">
        <f t="shared" si="128"/>
        <v/>
      </c>
      <c r="K604" s="4" t="str">
        <f t="shared" si="129"/>
        <v/>
      </c>
      <c r="L604" s="4" t="e">
        <f t="shared" si="124"/>
        <v>#N/A</v>
      </c>
      <c r="M604" s="4" t="e">
        <f t="shared" ca="1" si="125"/>
        <v>#N/A</v>
      </c>
    </row>
    <row r="605" spans="1:13" x14ac:dyDescent="0.25">
      <c r="A605" s="2" t="str">
        <f t="shared" si="121"/>
        <v/>
      </c>
      <c r="B605" s="2" t="str">
        <f t="shared" si="122"/>
        <v/>
      </c>
      <c r="C605" s="30" t="str">
        <f t="shared" si="123"/>
        <v/>
      </c>
      <c r="D605" s="2" t="str">
        <f t="shared" si="117"/>
        <v/>
      </c>
      <c r="E605" s="4" t="str">
        <f t="shared" si="118"/>
        <v/>
      </c>
      <c r="F605" s="4" t="str">
        <f t="shared" si="119"/>
        <v/>
      </c>
      <c r="G605" s="4" t="str">
        <f t="shared" si="120"/>
        <v/>
      </c>
      <c r="H605" s="2" t="str">
        <f t="shared" si="126"/>
        <v/>
      </c>
      <c r="I605" s="4" t="str">
        <f t="shared" si="127"/>
        <v/>
      </c>
      <c r="J605" s="4" t="str">
        <f t="shared" si="128"/>
        <v/>
      </c>
      <c r="K605" s="4" t="str">
        <f t="shared" si="129"/>
        <v/>
      </c>
      <c r="L605" s="4" t="e">
        <f t="shared" si="124"/>
        <v>#N/A</v>
      </c>
      <c r="M605" s="4" t="e">
        <f t="shared" ca="1" si="125"/>
        <v>#N/A</v>
      </c>
    </row>
    <row r="606" spans="1:13" x14ac:dyDescent="0.25">
      <c r="A606" s="2" t="str">
        <f t="shared" si="121"/>
        <v/>
      </c>
      <c r="B606" s="2" t="str">
        <f t="shared" si="122"/>
        <v/>
      </c>
      <c r="C606" s="30" t="str">
        <f t="shared" si="123"/>
        <v/>
      </c>
      <c r="D606" s="2" t="str">
        <f t="shared" si="117"/>
        <v/>
      </c>
      <c r="E606" s="4" t="str">
        <f t="shared" si="118"/>
        <v/>
      </c>
      <c r="F606" s="4" t="str">
        <f t="shared" si="119"/>
        <v/>
      </c>
      <c r="G606" s="4" t="str">
        <f t="shared" si="120"/>
        <v/>
      </c>
      <c r="H606" s="2" t="str">
        <f t="shared" si="126"/>
        <v/>
      </c>
      <c r="I606" s="4" t="str">
        <f t="shared" si="127"/>
        <v/>
      </c>
      <c r="J606" s="4" t="str">
        <f t="shared" si="128"/>
        <v/>
      </c>
      <c r="K606" s="4" t="str">
        <f t="shared" si="129"/>
        <v/>
      </c>
      <c r="L606" s="4" t="e">
        <f t="shared" si="124"/>
        <v>#N/A</v>
      </c>
      <c r="M606" s="4" t="e">
        <f t="shared" ca="1" si="125"/>
        <v>#N/A</v>
      </c>
    </row>
    <row r="607" spans="1:13" x14ac:dyDescent="0.25">
      <c r="A607" s="2" t="str">
        <f t="shared" si="121"/>
        <v/>
      </c>
      <c r="B607" s="2" t="str">
        <f t="shared" si="122"/>
        <v/>
      </c>
      <c r="C607" s="30" t="str">
        <f t="shared" si="123"/>
        <v/>
      </c>
      <c r="D607" s="2" t="str">
        <f t="shared" si="117"/>
        <v/>
      </c>
      <c r="E607" s="4" t="str">
        <f t="shared" si="118"/>
        <v/>
      </c>
      <c r="F607" s="4" t="str">
        <f t="shared" si="119"/>
        <v/>
      </c>
      <c r="G607" s="4" t="str">
        <f t="shared" si="120"/>
        <v/>
      </c>
      <c r="H607" s="2" t="str">
        <f t="shared" si="126"/>
        <v/>
      </c>
      <c r="I607" s="4" t="str">
        <f t="shared" si="127"/>
        <v/>
      </c>
      <c r="J607" s="4" t="str">
        <f t="shared" si="128"/>
        <v/>
      </c>
      <c r="K607" s="4" t="str">
        <f t="shared" si="129"/>
        <v/>
      </c>
      <c r="L607" s="4" t="e">
        <f t="shared" si="124"/>
        <v>#N/A</v>
      </c>
      <c r="M607" s="4" t="e">
        <f t="shared" ca="1" si="125"/>
        <v>#N/A</v>
      </c>
    </row>
    <row r="608" spans="1:13" x14ac:dyDescent="0.25">
      <c r="A608" s="2" t="str">
        <f t="shared" si="121"/>
        <v/>
      </c>
      <c r="B608" s="2" t="str">
        <f t="shared" si="122"/>
        <v/>
      </c>
      <c r="C608" s="30" t="str">
        <f t="shared" si="123"/>
        <v/>
      </c>
      <c r="D608" s="2" t="str">
        <f t="shared" si="117"/>
        <v/>
      </c>
      <c r="E608" s="4" t="str">
        <f t="shared" si="118"/>
        <v/>
      </c>
      <c r="F608" s="4" t="str">
        <f t="shared" si="119"/>
        <v/>
      </c>
      <c r="G608" s="4" t="str">
        <f t="shared" si="120"/>
        <v/>
      </c>
      <c r="H608" s="2" t="str">
        <f t="shared" si="126"/>
        <v/>
      </c>
      <c r="I608" s="4" t="str">
        <f t="shared" si="127"/>
        <v/>
      </c>
      <c r="J608" s="4" t="str">
        <f t="shared" si="128"/>
        <v/>
      </c>
      <c r="K608" s="4" t="str">
        <f t="shared" si="129"/>
        <v/>
      </c>
      <c r="L608" s="4" t="e">
        <f t="shared" si="124"/>
        <v>#N/A</v>
      </c>
      <c r="M608" s="4" t="e">
        <f t="shared" ca="1" si="125"/>
        <v>#N/A</v>
      </c>
    </row>
    <row r="609" spans="1:13" x14ac:dyDescent="0.25">
      <c r="A609" s="2" t="str">
        <f t="shared" si="121"/>
        <v/>
      </c>
      <c r="B609" s="2" t="str">
        <f t="shared" si="122"/>
        <v/>
      </c>
      <c r="C609" s="30" t="str">
        <f t="shared" si="123"/>
        <v/>
      </c>
      <c r="D609" s="2" t="str">
        <f t="shared" si="117"/>
        <v/>
      </c>
      <c r="E609" s="4" t="str">
        <f t="shared" si="118"/>
        <v/>
      </c>
      <c r="F609" s="4" t="str">
        <f t="shared" si="119"/>
        <v/>
      </c>
      <c r="G609" s="4" t="str">
        <f t="shared" si="120"/>
        <v/>
      </c>
      <c r="H609" s="2" t="str">
        <f t="shared" si="126"/>
        <v/>
      </c>
      <c r="I609" s="4" t="str">
        <f t="shared" si="127"/>
        <v/>
      </c>
      <c r="J609" s="4" t="str">
        <f t="shared" si="128"/>
        <v/>
      </c>
      <c r="K609" s="4" t="str">
        <f t="shared" si="129"/>
        <v/>
      </c>
      <c r="L609" s="4" t="e">
        <f t="shared" si="124"/>
        <v>#N/A</v>
      </c>
      <c r="M609" s="4" t="e">
        <f t="shared" ca="1" si="125"/>
        <v>#N/A</v>
      </c>
    </row>
    <row r="610" spans="1:13" x14ac:dyDescent="0.25">
      <c r="A610" s="2" t="str">
        <f t="shared" si="121"/>
        <v/>
      </c>
      <c r="B610" s="2" t="str">
        <f t="shared" si="122"/>
        <v/>
      </c>
      <c r="C610" s="30" t="str">
        <f t="shared" si="123"/>
        <v/>
      </c>
      <c r="D610" s="2" t="str">
        <f t="shared" si="117"/>
        <v/>
      </c>
      <c r="E610" s="4" t="str">
        <f t="shared" si="118"/>
        <v/>
      </c>
      <c r="F610" s="4" t="str">
        <f t="shared" si="119"/>
        <v/>
      </c>
      <c r="G610" s="4" t="str">
        <f t="shared" si="120"/>
        <v/>
      </c>
      <c r="H610" s="2" t="str">
        <f t="shared" si="126"/>
        <v/>
      </c>
      <c r="I610" s="4" t="str">
        <f t="shared" si="127"/>
        <v/>
      </c>
      <c r="J610" s="4" t="str">
        <f t="shared" si="128"/>
        <v/>
      </c>
      <c r="K610" s="4" t="str">
        <f t="shared" si="129"/>
        <v/>
      </c>
      <c r="L610" s="4" t="e">
        <f t="shared" si="124"/>
        <v>#N/A</v>
      </c>
      <c r="M610" s="4" t="e">
        <f t="shared" ca="1" si="125"/>
        <v>#N/A</v>
      </c>
    </row>
    <row r="611" spans="1:13" x14ac:dyDescent="0.25">
      <c r="A611" s="2" t="str">
        <f t="shared" si="121"/>
        <v/>
      </c>
      <c r="B611" s="2" t="str">
        <f t="shared" si="122"/>
        <v/>
      </c>
      <c r="C611" s="30" t="str">
        <f t="shared" si="123"/>
        <v/>
      </c>
      <c r="D611" s="2" t="str">
        <f t="shared" si="117"/>
        <v/>
      </c>
      <c r="E611" s="4" t="str">
        <f t="shared" si="118"/>
        <v/>
      </c>
      <c r="F611" s="4" t="str">
        <f t="shared" si="119"/>
        <v/>
      </c>
      <c r="G611" s="4" t="str">
        <f t="shared" si="120"/>
        <v/>
      </c>
      <c r="H611" s="2" t="str">
        <f t="shared" si="126"/>
        <v/>
      </c>
      <c r="I611" s="4" t="str">
        <f t="shared" si="127"/>
        <v/>
      </c>
      <c r="J611" s="4" t="str">
        <f t="shared" si="128"/>
        <v/>
      </c>
      <c r="K611" s="4" t="str">
        <f t="shared" si="129"/>
        <v/>
      </c>
      <c r="L611" s="4" t="e">
        <f t="shared" si="124"/>
        <v>#N/A</v>
      </c>
      <c r="M611" s="4" t="e">
        <f t="shared" ca="1" si="125"/>
        <v>#N/A</v>
      </c>
    </row>
    <row r="612" spans="1:13" x14ac:dyDescent="0.25">
      <c r="A612" s="2" t="str">
        <f t="shared" si="121"/>
        <v/>
      </c>
      <c r="B612" s="2" t="str">
        <f t="shared" si="122"/>
        <v/>
      </c>
      <c r="C612" s="30" t="str">
        <f t="shared" si="123"/>
        <v/>
      </c>
      <c r="D612" s="2" t="str">
        <f t="shared" si="117"/>
        <v/>
      </c>
      <c r="E612" s="4" t="str">
        <f t="shared" si="118"/>
        <v/>
      </c>
      <c r="F612" s="4" t="str">
        <f t="shared" si="119"/>
        <v/>
      </c>
      <c r="G612" s="4" t="str">
        <f t="shared" si="120"/>
        <v/>
      </c>
      <c r="H612" s="2" t="str">
        <f t="shared" si="126"/>
        <v/>
      </c>
      <c r="I612" s="4" t="str">
        <f t="shared" si="127"/>
        <v/>
      </c>
      <c r="J612" s="4" t="str">
        <f t="shared" si="128"/>
        <v/>
      </c>
      <c r="K612" s="4" t="str">
        <f t="shared" si="129"/>
        <v/>
      </c>
      <c r="L612" s="4" t="e">
        <f t="shared" si="124"/>
        <v>#N/A</v>
      </c>
      <c r="M612" s="4" t="e">
        <f t="shared" ca="1" si="125"/>
        <v>#N/A</v>
      </c>
    </row>
    <row r="613" spans="1:13" x14ac:dyDescent="0.25">
      <c r="A613" s="2" t="str">
        <f t="shared" si="121"/>
        <v/>
      </c>
      <c r="B613" s="2" t="str">
        <f t="shared" si="122"/>
        <v/>
      </c>
      <c r="C613" s="30" t="str">
        <f t="shared" si="123"/>
        <v/>
      </c>
      <c r="D613" s="2" t="str">
        <f t="shared" si="117"/>
        <v/>
      </c>
      <c r="E613" s="4" t="str">
        <f t="shared" si="118"/>
        <v/>
      </c>
      <c r="F613" s="4" t="str">
        <f t="shared" si="119"/>
        <v/>
      </c>
      <c r="G613" s="4" t="str">
        <f t="shared" si="120"/>
        <v/>
      </c>
      <c r="H613" s="2" t="str">
        <f t="shared" si="126"/>
        <v/>
      </c>
      <c r="I613" s="4" t="str">
        <f t="shared" si="127"/>
        <v/>
      </c>
      <c r="J613" s="4" t="str">
        <f t="shared" si="128"/>
        <v/>
      </c>
      <c r="K613" s="4" t="str">
        <f t="shared" si="129"/>
        <v/>
      </c>
      <c r="L613" s="4" t="e">
        <f t="shared" si="124"/>
        <v>#N/A</v>
      </c>
      <c r="M613" s="4" t="e">
        <f t="shared" ca="1" si="125"/>
        <v>#N/A</v>
      </c>
    </row>
    <row r="614" spans="1:13" x14ac:dyDescent="0.25">
      <c r="A614" s="2" t="str">
        <f t="shared" si="121"/>
        <v/>
      </c>
      <c r="B614" s="2" t="str">
        <f t="shared" si="122"/>
        <v/>
      </c>
      <c r="C614" s="30" t="str">
        <f t="shared" si="123"/>
        <v/>
      </c>
      <c r="D614" s="2" t="str">
        <f t="shared" si="117"/>
        <v/>
      </c>
      <c r="E614" s="4" t="str">
        <f t="shared" si="118"/>
        <v/>
      </c>
      <c r="F614" s="4" t="str">
        <f t="shared" si="119"/>
        <v/>
      </c>
      <c r="G614" s="4" t="str">
        <f t="shared" si="120"/>
        <v/>
      </c>
      <c r="H614" s="2" t="str">
        <f t="shared" si="126"/>
        <v/>
      </c>
      <c r="I614" s="4" t="str">
        <f t="shared" si="127"/>
        <v/>
      </c>
      <c r="J614" s="4" t="str">
        <f t="shared" si="128"/>
        <v/>
      </c>
      <c r="K614" s="4" t="str">
        <f t="shared" si="129"/>
        <v/>
      </c>
      <c r="L614" s="4" t="e">
        <f t="shared" si="124"/>
        <v>#N/A</v>
      </c>
      <c r="M614" s="4" t="e">
        <f t="shared" ca="1" si="125"/>
        <v>#N/A</v>
      </c>
    </row>
    <row r="615" spans="1:13" x14ac:dyDescent="0.25">
      <c r="A615" s="2" t="str">
        <f t="shared" si="121"/>
        <v/>
      </c>
      <c r="B615" s="2" t="str">
        <f t="shared" si="122"/>
        <v/>
      </c>
      <c r="C615" s="30" t="str">
        <f t="shared" si="123"/>
        <v/>
      </c>
      <c r="D615" s="2" t="str">
        <f t="shared" si="117"/>
        <v/>
      </c>
      <c r="E615" s="4" t="str">
        <f t="shared" si="118"/>
        <v/>
      </c>
      <c r="F615" s="4" t="str">
        <f t="shared" si="119"/>
        <v/>
      </c>
      <c r="G615" s="4" t="str">
        <f t="shared" si="120"/>
        <v/>
      </c>
      <c r="H615" s="2" t="str">
        <f t="shared" si="126"/>
        <v/>
      </c>
      <c r="I615" s="4" t="str">
        <f t="shared" si="127"/>
        <v/>
      </c>
      <c r="J615" s="4" t="str">
        <f t="shared" si="128"/>
        <v/>
      </c>
      <c r="K615" s="4" t="str">
        <f t="shared" si="129"/>
        <v/>
      </c>
      <c r="L615" s="4" t="e">
        <f t="shared" si="124"/>
        <v>#N/A</v>
      </c>
      <c r="M615" s="4" t="e">
        <f t="shared" ca="1" si="125"/>
        <v>#N/A</v>
      </c>
    </row>
    <row r="616" spans="1:13" x14ac:dyDescent="0.25">
      <c r="A616" s="2" t="str">
        <f t="shared" si="121"/>
        <v/>
      </c>
      <c r="B616" s="2" t="str">
        <f t="shared" si="122"/>
        <v/>
      </c>
      <c r="C616" s="30" t="str">
        <f t="shared" si="123"/>
        <v/>
      </c>
      <c r="D616" s="2" t="str">
        <f t="shared" si="117"/>
        <v/>
      </c>
      <c r="E616" s="4" t="str">
        <f t="shared" si="118"/>
        <v/>
      </c>
      <c r="F616" s="4" t="str">
        <f t="shared" si="119"/>
        <v/>
      </c>
      <c r="G616" s="4" t="str">
        <f t="shared" si="120"/>
        <v/>
      </c>
      <c r="H616" s="2" t="str">
        <f t="shared" si="126"/>
        <v/>
      </c>
      <c r="I616" s="4" t="str">
        <f t="shared" si="127"/>
        <v/>
      </c>
      <c r="J616" s="4" t="str">
        <f t="shared" si="128"/>
        <v/>
      </c>
      <c r="K616" s="4" t="str">
        <f t="shared" si="129"/>
        <v/>
      </c>
      <c r="L616" s="4" t="e">
        <f t="shared" si="124"/>
        <v>#N/A</v>
      </c>
      <c r="M616" s="4" t="e">
        <f t="shared" ca="1" si="125"/>
        <v>#N/A</v>
      </c>
    </row>
    <row r="617" spans="1:13" x14ac:dyDescent="0.25">
      <c r="A617" s="2" t="str">
        <f t="shared" si="121"/>
        <v/>
      </c>
      <c r="B617" s="2" t="str">
        <f t="shared" si="122"/>
        <v/>
      </c>
      <c r="C617" s="30" t="str">
        <f t="shared" si="123"/>
        <v/>
      </c>
      <c r="D617" s="2" t="str">
        <f t="shared" si="117"/>
        <v/>
      </c>
      <c r="E617" s="4" t="str">
        <f t="shared" si="118"/>
        <v/>
      </c>
      <c r="F617" s="4" t="str">
        <f t="shared" si="119"/>
        <v/>
      </c>
      <c r="G617" s="4" t="str">
        <f t="shared" si="120"/>
        <v/>
      </c>
      <c r="H617" s="2" t="str">
        <f t="shared" si="126"/>
        <v/>
      </c>
      <c r="I617" s="4" t="str">
        <f t="shared" si="127"/>
        <v/>
      </c>
      <c r="J617" s="4" t="str">
        <f t="shared" si="128"/>
        <v/>
      </c>
      <c r="K617" s="4" t="str">
        <f t="shared" si="129"/>
        <v/>
      </c>
      <c r="L617" s="4" t="e">
        <f t="shared" si="124"/>
        <v>#N/A</v>
      </c>
      <c r="M617" s="4" t="e">
        <f t="shared" ca="1" si="125"/>
        <v>#N/A</v>
      </c>
    </row>
    <row r="618" spans="1:13" x14ac:dyDescent="0.25">
      <c r="A618" s="2" t="str">
        <f t="shared" si="121"/>
        <v/>
      </c>
      <c r="B618" s="2" t="str">
        <f t="shared" si="122"/>
        <v/>
      </c>
      <c r="C618" s="30" t="str">
        <f t="shared" si="123"/>
        <v/>
      </c>
      <c r="D618" s="2" t="str">
        <f t="shared" si="117"/>
        <v/>
      </c>
      <c r="E618" s="4" t="str">
        <f t="shared" si="118"/>
        <v/>
      </c>
      <c r="F618" s="4" t="str">
        <f t="shared" si="119"/>
        <v/>
      </c>
      <c r="G618" s="4" t="str">
        <f t="shared" si="120"/>
        <v/>
      </c>
      <c r="H618" s="2" t="str">
        <f t="shared" si="126"/>
        <v/>
      </c>
      <c r="I618" s="4" t="str">
        <f t="shared" si="127"/>
        <v/>
      </c>
      <c r="J618" s="4" t="str">
        <f t="shared" si="128"/>
        <v/>
      </c>
      <c r="K618" s="4" t="str">
        <f t="shared" si="129"/>
        <v/>
      </c>
      <c r="L618" s="4" t="e">
        <f t="shared" si="124"/>
        <v>#N/A</v>
      </c>
      <c r="M618" s="4" t="e">
        <f t="shared" ca="1" si="125"/>
        <v>#N/A</v>
      </c>
    </row>
    <row r="619" spans="1:13" x14ac:dyDescent="0.25">
      <c r="A619" s="2" t="str">
        <f t="shared" si="121"/>
        <v/>
      </c>
      <c r="B619" s="2" t="str">
        <f t="shared" si="122"/>
        <v/>
      </c>
      <c r="C619" s="30" t="str">
        <f t="shared" si="123"/>
        <v/>
      </c>
      <c r="D619" s="2" t="str">
        <f t="shared" si="117"/>
        <v/>
      </c>
      <c r="E619" s="4" t="str">
        <f t="shared" si="118"/>
        <v/>
      </c>
      <c r="F619" s="4" t="str">
        <f t="shared" si="119"/>
        <v/>
      </c>
      <c r="G619" s="4" t="str">
        <f t="shared" si="120"/>
        <v/>
      </c>
      <c r="H619" s="2" t="str">
        <f t="shared" si="126"/>
        <v/>
      </c>
      <c r="I619" s="4" t="str">
        <f t="shared" si="127"/>
        <v/>
      </c>
      <c r="J619" s="4" t="str">
        <f t="shared" si="128"/>
        <v/>
      </c>
      <c r="K619" s="4" t="str">
        <f t="shared" si="129"/>
        <v/>
      </c>
      <c r="L619" s="4" t="e">
        <f t="shared" si="124"/>
        <v>#N/A</v>
      </c>
      <c r="M619" s="4" t="e">
        <f t="shared" ca="1" si="125"/>
        <v>#N/A</v>
      </c>
    </row>
    <row r="620" spans="1:13" x14ac:dyDescent="0.25">
      <c r="A620" s="2" t="str">
        <f t="shared" si="121"/>
        <v/>
      </c>
      <c r="B620" s="2" t="str">
        <f t="shared" si="122"/>
        <v/>
      </c>
      <c r="C620" s="30" t="str">
        <f t="shared" si="123"/>
        <v/>
      </c>
      <c r="D620" s="2" t="str">
        <f t="shared" si="117"/>
        <v/>
      </c>
      <c r="E620" s="4" t="str">
        <f t="shared" si="118"/>
        <v/>
      </c>
      <c r="F620" s="4" t="str">
        <f t="shared" si="119"/>
        <v/>
      </c>
      <c r="G620" s="4" t="str">
        <f t="shared" si="120"/>
        <v/>
      </c>
      <c r="H620" s="2" t="str">
        <f t="shared" si="126"/>
        <v/>
      </c>
      <c r="I620" s="4" t="str">
        <f t="shared" si="127"/>
        <v/>
      </c>
      <c r="J620" s="4" t="str">
        <f t="shared" si="128"/>
        <v/>
      </c>
      <c r="K620" s="4" t="str">
        <f t="shared" si="129"/>
        <v/>
      </c>
      <c r="L620" s="4" t="e">
        <f t="shared" si="124"/>
        <v>#N/A</v>
      </c>
      <c r="M620" s="4" t="e">
        <f t="shared" ca="1" si="125"/>
        <v>#N/A</v>
      </c>
    </row>
    <row r="621" spans="1:13" x14ac:dyDescent="0.25">
      <c r="A621" s="2" t="str">
        <f t="shared" si="121"/>
        <v/>
      </c>
      <c r="B621" s="2" t="str">
        <f t="shared" si="122"/>
        <v/>
      </c>
      <c r="C621" s="30" t="str">
        <f t="shared" si="123"/>
        <v/>
      </c>
      <c r="D621" s="2" t="str">
        <f t="shared" si="117"/>
        <v/>
      </c>
      <c r="E621" s="4" t="str">
        <f t="shared" si="118"/>
        <v/>
      </c>
      <c r="F621" s="4" t="str">
        <f t="shared" si="119"/>
        <v/>
      </c>
      <c r="G621" s="4" t="str">
        <f t="shared" si="120"/>
        <v/>
      </c>
      <c r="H621" s="2" t="str">
        <f t="shared" si="126"/>
        <v/>
      </c>
      <c r="I621" s="4" t="str">
        <f t="shared" si="127"/>
        <v/>
      </c>
      <c r="J621" s="4" t="str">
        <f t="shared" si="128"/>
        <v/>
      </c>
      <c r="K621" s="4" t="str">
        <f t="shared" si="129"/>
        <v/>
      </c>
      <c r="L621" s="4" t="e">
        <f t="shared" si="124"/>
        <v>#N/A</v>
      </c>
      <c r="M621" s="4" t="e">
        <f t="shared" ca="1" si="125"/>
        <v>#N/A</v>
      </c>
    </row>
    <row r="622" spans="1:13" x14ac:dyDescent="0.25">
      <c r="A622" s="2" t="str">
        <f t="shared" si="121"/>
        <v/>
      </c>
      <c r="B622" s="2" t="str">
        <f t="shared" si="122"/>
        <v/>
      </c>
      <c r="C622" s="30" t="str">
        <f t="shared" si="123"/>
        <v/>
      </c>
      <c r="D622" s="2" t="str">
        <f t="shared" si="117"/>
        <v/>
      </c>
      <c r="E622" s="4" t="str">
        <f t="shared" si="118"/>
        <v/>
      </c>
      <c r="F622" s="4" t="str">
        <f t="shared" si="119"/>
        <v/>
      </c>
      <c r="G622" s="4" t="str">
        <f t="shared" si="120"/>
        <v/>
      </c>
      <c r="H622" s="2" t="str">
        <f t="shared" si="126"/>
        <v/>
      </c>
      <c r="I622" s="4" t="str">
        <f t="shared" si="127"/>
        <v/>
      </c>
      <c r="J622" s="4" t="str">
        <f t="shared" si="128"/>
        <v/>
      </c>
      <c r="K622" s="4" t="str">
        <f t="shared" si="129"/>
        <v/>
      </c>
      <c r="L622" s="4" t="e">
        <f t="shared" si="124"/>
        <v>#N/A</v>
      </c>
      <c r="M622" s="4" t="e">
        <f t="shared" ca="1" si="125"/>
        <v>#N/A</v>
      </c>
    </row>
    <row r="623" spans="1:13" x14ac:dyDescent="0.25">
      <c r="A623" s="2" t="str">
        <f t="shared" si="121"/>
        <v/>
      </c>
      <c r="B623" s="2" t="str">
        <f t="shared" si="122"/>
        <v/>
      </c>
      <c r="C623" s="30" t="str">
        <f t="shared" si="123"/>
        <v/>
      </c>
      <c r="D623" s="2" t="str">
        <f t="shared" si="117"/>
        <v/>
      </c>
      <c r="E623" s="4" t="str">
        <f t="shared" si="118"/>
        <v/>
      </c>
      <c r="F623" s="4" t="str">
        <f t="shared" si="119"/>
        <v/>
      </c>
      <c r="G623" s="4" t="str">
        <f t="shared" si="120"/>
        <v/>
      </c>
      <c r="H623" s="2" t="str">
        <f t="shared" si="126"/>
        <v/>
      </c>
      <c r="I623" s="4" t="str">
        <f t="shared" si="127"/>
        <v/>
      </c>
      <c r="J623" s="4" t="str">
        <f t="shared" si="128"/>
        <v/>
      </c>
      <c r="K623" s="4" t="str">
        <f t="shared" si="129"/>
        <v/>
      </c>
      <c r="L623" s="4" t="e">
        <f t="shared" si="124"/>
        <v>#N/A</v>
      </c>
      <c r="M623" s="4" t="e">
        <f t="shared" ca="1" si="125"/>
        <v>#N/A</v>
      </c>
    </row>
    <row r="624" spans="1:13" x14ac:dyDescent="0.25">
      <c r="A624" s="2" t="str">
        <f t="shared" si="121"/>
        <v/>
      </c>
      <c r="B624" s="2" t="str">
        <f t="shared" si="122"/>
        <v/>
      </c>
      <c r="C624" s="30" t="str">
        <f t="shared" si="123"/>
        <v/>
      </c>
      <c r="D624" s="2" t="str">
        <f t="shared" si="117"/>
        <v/>
      </c>
      <c r="E624" s="4" t="str">
        <f t="shared" si="118"/>
        <v/>
      </c>
      <c r="F624" s="4" t="str">
        <f t="shared" si="119"/>
        <v/>
      </c>
      <c r="G624" s="4" t="str">
        <f t="shared" si="120"/>
        <v/>
      </c>
      <c r="H624" s="2" t="str">
        <f t="shared" si="126"/>
        <v/>
      </c>
      <c r="I624" s="4" t="str">
        <f t="shared" si="127"/>
        <v/>
      </c>
      <c r="J624" s="4" t="str">
        <f t="shared" si="128"/>
        <v/>
      </c>
      <c r="K624" s="4" t="str">
        <f t="shared" si="129"/>
        <v/>
      </c>
      <c r="L624" s="4" t="e">
        <f t="shared" si="124"/>
        <v>#N/A</v>
      </c>
      <c r="M624" s="4" t="e">
        <f t="shared" ca="1" si="125"/>
        <v>#N/A</v>
      </c>
    </row>
    <row r="625" spans="1:13" x14ac:dyDescent="0.25">
      <c r="A625" s="2" t="str">
        <f t="shared" si="121"/>
        <v/>
      </c>
      <c r="B625" s="2" t="str">
        <f t="shared" si="122"/>
        <v/>
      </c>
      <c r="C625" s="30" t="str">
        <f t="shared" si="123"/>
        <v/>
      </c>
      <c r="D625" s="2" t="str">
        <f t="shared" si="117"/>
        <v/>
      </c>
      <c r="E625" s="4" t="str">
        <f t="shared" si="118"/>
        <v/>
      </c>
      <c r="F625" s="4" t="str">
        <f t="shared" si="119"/>
        <v/>
      </c>
      <c r="G625" s="4" t="str">
        <f t="shared" si="120"/>
        <v/>
      </c>
      <c r="H625" s="2" t="str">
        <f t="shared" si="126"/>
        <v/>
      </c>
      <c r="I625" s="4" t="str">
        <f t="shared" si="127"/>
        <v/>
      </c>
      <c r="J625" s="4" t="str">
        <f t="shared" si="128"/>
        <v/>
      </c>
      <c r="K625" s="4" t="str">
        <f t="shared" si="129"/>
        <v/>
      </c>
      <c r="L625" s="4" t="e">
        <f t="shared" si="124"/>
        <v>#N/A</v>
      </c>
      <c r="M625" s="4" t="e">
        <f t="shared" ca="1" si="125"/>
        <v>#N/A</v>
      </c>
    </row>
    <row r="626" spans="1:13" x14ac:dyDescent="0.25">
      <c r="A626" s="2" t="str">
        <f t="shared" si="121"/>
        <v/>
      </c>
      <c r="B626" s="2" t="str">
        <f t="shared" si="122"/>
        <v/>
      </c>
      <c r="C626" s="30" t="str">
        <f t="shared" si="123"/>
        <v/>
      </c>
      <c r="D626" s="2" t="str">
        <f t="shared" si="117"/>
        <v/>
      </c>
      <c r="E626" s="4" t="str">
        <f t="shared" si="118"/>
        <v/>
      </c>
      <c r="F626" s="4" t="str">
        <f t="shared" si="119"/>
        <v/>
      </c>
      <c r="G626" s="4" t="str">
        <f t="shared" si="120"/>
        <v/>
      </c>
      <c r="H626" s="2" t="str">
        <f t="shared" si="126"/>
        <v/>
      </c>
      <c r="I626" s="4" t="str">
        <f t="shared" si="127"/>
        <v/>
      </c>
      <c r="J626" s="4" t="str">
        <f t="shared" si="128"/>
        <v/>
      </c>
      <c r="K626" s="4" t="str">
        <f t="shared" si="129"/>
        <v/>
      </c>
      <c r="L626" s="4" t="e">
        <f t="shared" si="124"/>
        <v>#N/A</v>
      </c>
      <c r="M626" s="4" t="e">
        <f t="shared" ca="1" si="125"/>
        <v>#N/A</v>
      </c>
    </row>
    <row r="627" spans="1:13" x14ac:dyDescent="0.25">
      <c r="A627" s="2" t="str">
        <f t="shared" si="121"/>
        <v/>
      </c>
      <c r="B627" s="2" t="str">
        <f t="shared" si="122"/>
        <v/>
      </c>
      <c r="C627" s="30" t="str">
        <f t="shared" si="123"/>
        <v/>
      </c>
      <c r="D627" s="2" t="str">
        <f t="shared" si="117"/>
        <v/>
      </c>
      <c r="E627" s="4" t="str">
        <f t="shared" si="118"/>
        <v/>
      </c>
      <c r="F627" s="4" t="str">
        <f t="shared" si="119"/>
        <v/>
      </c>
      <c r="G627" s="4" t="str">
        <f t="shared" si="120"/>
        <v/>
      </c>
      <c r="H627" s="2" t="str">
        <f t="shared" si="126"/>
        <v/>
      </c>
      <c r="I627" s="4" t="str">
        <f t="shared" si="127"/>
        <v/>
      </c>
      <c r="J627" s="4" t="str">
        <f t="shared" si="128"/>
        <v/>
      </c>
      <c r="K627" s="4" t="str">
        <f t="shared" si="129"/>
        <v/>
      </c>
      <c r="L627" s="4" t="e">
        <f t="shared" si="124"/>
        <v>#N/A</v>
      </c>
      <c r="M627" s="4" t="e">
        <f t="shared" ca="1" si="125"/>
        <v>#N/A</v>
      </c>
    </row>
    <row r="628" spans="1:13" x14ac:dyDescent="0.25">
      <c r="A628" s="2" t="str">
        <f t="shared" si="121"/>
        <v/>
      </c>
      <c r="B628" s="2" t="str">
        <f t="shared" si="122"/>
        <v/>
      </c>
      <c r="C628" s="30" t="str">
        <f t="shared" si="123"/>
        <v/>
      </c>
      <c r="D628" s="2" t="str">
        <f t="shared" si="117"/>
        <v/>
      </c>
      <c r="E628" s="4" t="str">
        <f t="shared" si="118"/>
        <v/>
      </c>
      <c r="F628" s="4" t="str">
        <f t="shared" si="119"/>
        <v/>
      </c>
      <c r="G628" s="4" t="str">
        <f t="shared" si="120"/>
        <v/>
      </c>
      <c r="H628" s="2" t="str">
        <f t="shared" si="126"/>
        <v/>
      </c>
      <c r="I628" s="4" t="str">
        <f t="shared" si="127"/>
        <v/>
      </c>
      <c r="J628" s="4" t="str">
        <f t="shared" si="128"/>
        <v/>
      </c>
      <c r="K628" s="4" t="str">
        <f t="shared" si="129"/>
        <v/>
      </c>
      <c r="L628" s="4" t="e">
        <f t="shared" si="124"/>
        <v>#N/A</v>
      </c>
      <c r="M628" s="4" t="e">
        <f t="shared" ca="1" si="125"/>
        <v>#N/A</v>
      </c>
    </row>
    <row r="629" spans="1:13" x14ac:dyDescent="0.25">
      <c r="A629" s="2" t="str">
        <f t="shared" si="121"/>
        <v/>
      </c>
      <c r="B629" s="2" t="str">
        <f t="shared" si="122"/>
        <v/>
      </c>
      <c r="C629" s="30" t="str">
        <f t="shared" si="123"/>
        <v/>
      </c>
      <c r="D629" s="2" t="str">
        <f t="shared" si="117"/>
        <v/>
      </c>
      <c r="E629" s="4" t="str">
        <f t="shared" si="118"/>
        <v/>
      </c>
      <c r="F629" s="4" t="str">
        <f t="shared" si="119"/>
        <v/>
      </c>
      <c r="G629" s="4" t="str">
        <f t="shared" si="120"/>
        <v/>
      </c>
      <c r="H629" s="2" t="str">
        <f t="shared" si="126"/>
        <v/>
      </c>
      <c r="I629" s="4" t="str">
        <f t="shared" si="127"/>
        <v/>
      </c>
      <c r="J629" s="4" t="str">
        <f t="shared" si="128"/>
        <v/>
      </c>
      <c r="K629" s="4" t="str">
        <f t="shared" si="129"/>
        <v/>
      </c>
      <c r="L629" s="4" t="e">
        <f t="shared" si="124"/>
        <v>#N/A</v>
      </c>
      <c r="M629" s="4" t="e">
        <f t="shared" ca="1" si="125"/>
        <v>#N/A</v>
      </c>
    </row>
    <row r="630" spans="1:13" x14ac:dyDescent="0.25">
      <c r="A630" s="2" t="str">
        <f t="shared" si="121"/>
        <v/>
      </c>
      <c r="B630" s="2" t="str">
        <f t="shared" si="122"/>
        <v/>
      </c>
      <c r="C630" s="30" t="str">
        <f t="shared" si="123"/>
        <v/>
      </c>
      <c r="D630" s="2" t="str">
        <f t="shared" si="117"/>
        <v/>
      </c>
      <c r="E630" s="4" t="str">
        <f t="shared" si="118"/>
        <v/>
      </c>
      <c r="F630" s="4" t="str">
        <f t="shared" si="119"/>
        <v/>
      </c>
      <c r="G630" s="4" t="str">
        <f t="shared" si="120"/>
        <v/>
      </c>
      <c r="H630" s="2" t="str">
        <f t="shared" si="126"/>
        <v/>
      </c>
      <c r="I630" s="4" t="str">
        <f t="shared" si="127"/>
        <v/>
      </c>
      <c r="J630" s="4" t="str">
        <f t="shared" si="128"/>
        <v/>
      </c>
      <c r="K630" s="4" t="str">
        <f t="shared" si="129"/>
        <v/>
      </c>
      <c r="L630" s="4" t="e">
        <f t="shared" si="124"/>
        <v>#N/A</v>
      </c>
      <c r="M630" s="4" t="e">
        <f t="shared" ca="1" si="125"/>
        <v>#N/A</v>
      </c>
    </row>
    <row r="631" spans="1:13" x14ac:dyDescent="0.25">
      <c r="A631" s="2" t="str">
        <f t="shared" si="121"/>
        <v/>
      </c>
      <c r="B631" s="2" t="str">
        <f t="shared" si="122"/>
        <v/>
      </c>
      <c r="C631" s="30" t="str">
        <f t="shared" si="123"/>
        <v/>
      </c>
      <c r="D631" s="2" t="str">
        <f t="shared" si="117"/>
        <v/>
      </c>
      <c r="E631" s="4" t="str">
        <f t="shared" si="118"/>
        <v/>
      </c>
      <c r="F631" s="4" t="str">
        <f t="shared" si="119"/>
        <v/>
      </c>
      <c r="G631" s="4" t="str">
        <f t="shared" si="120"/>
        <v/>
      </c>
      <c r="H631" s="2" t="str">
        <f t="shared" si="126"/>
        <v/>
      </c>
      <c r="I631" s="4" t="str">
        <f t="shared" si="127"/>
        <v/>
      </c>
      <c r="J631" s="4" t="str">
        <f t="shared" si="128"/>
        <v/>
      </c>
      <c r="K631" s="4" t="str">
        <f t="shared" si="129"/>
        <v/>
      </c>
      <c r="L631" s="4" t="e">
        <f t="shared" si="124"/>
        <v>#N/A</v>
      </c>
      <c r="M631" s="4" t="e">
        <f t="shared" ca="1" si="125"/>
        <v>#N/A</v>
      </c>
    </row>
    <row r="632" spans="1:13" x14ac:dyDescent="0.25">
      <c r="A632" s="2" t="str">
        <f t="shared" si="121"/>
        <v/>
      </c>
      <c r="B632" s="2" t="str">
        <f t="shared" si="122"/>
        <v/>
      </c>
      <c r="C632" s="30" t="str">
        <f t="shared" si="123"/>
        <v/>
      </c>
      <c r="D632" s="2" t="str">
        <f t="shared" si="117"/>
        <v/>
      </c>
      <c r="E632" s="4" t="str">
        <f t="shared" si="118"/>
        <v/>
      </c>
      <c r="F632" s="4" t="str">
        <f t="shared" si="119"/>
        <v/>
      </c>
      <c r="G632" s="4" t="str">
        <f t="shared" si="120"/>
        <v/>
      </c>
      <c r="H632" s="2" t="str">
        <f t="shared" si="126"/>
        <v/>
      </c>
      <c r="I632" s="4" t="str">
        <f t="shared" si="127"/>
        <v/>
      </c>
      <c r="J632" s="4" t="str">
        <f t="shared" si="128"/>
        <v/>
      </c>
      <c r="K632" s="4" t="str">
        <f t="shared" si="129"/>
        <v/>
      </c>
      <c r="L632" s="4" t="e">
        <f t="shared" si="124"/>
        <v>#N/A</v>
      </c>
      <c r="M632" s="4" t="e">
        <f t="shared" ca="1" si="125"/>
        <v>#N/A</v>
      </c>
    </row>
    <row r="633" spans="1:13" x14ac:dyDescent="0.25">
      <c r="A633" s="2" t="str">
        <f t="shared" si="121"/>
        <v/>
      </c>
      <c r="B633" s="2" t="str">
        <f t="shared" si="122"/>
        <v/>
      </c>
      <c r="C633" s="30" t="str">
        <f t="shared" si="123"/>
        <v/>
      </c>
      <c r="D633" s="2" t="str">
        <f t="shared" si="117"/>
        <v/>
      </c>
      <c r="E633" s="4" t="str">
        <f t="shared" si="118"/>
        <v/>
      </c>
      <c r="F633" s="4" t="str">
        <f t="shared" si="119"/>
        <v/>
      </c>
      <c r="G633" s="4" t="str">
        <f t="shared" si="120"/>
        <v/>
      </c>
      <c r="H633" s="2" t="str">
        <f t="shared" si="126"/>
        <v/>
      </c>
      <c r="I633" s="4" t="str">
        <f t="shared" si="127"/>
        <v/>
      </c>
      <c r="J633" s="4" t="str">
        <f t="shared" si="128"/>
        <v/>
      </c>
      <c r="K633" s="4" t="str">
        <f t="shared" si="129"/>
        <v/>
      </c>
      <c r="L633" s="4" t="e">
        <f t="shared" si="124"/>
        <v>#N/A</v>
      </c>
      <c r="M633" s="4" t="e">
        <f t="shared" ca="1" si="125"/>
        <v>#N/A</v>
      </c>
    </row>
    <row r="634" spans="1:13" x14ac:dyDescent="0.25">
      <c r="A634" s="2" t="str">
        <f t="shared" si="121"/>
        <v/>
      </c>
      <c r="B634" s="2" t="str">
        <f t="shared" si="122"/>
        <v/>
      </c>
      <c r="C634" s="30" t="str">
        <f t="shared" si="123"/>
        <v/>
      </c>
      <c r="D634" s="2" t="str">
        <f t="shared" si="117"/>
        <v/>
      </c>
      <c r="E634" s="4" t="str">
        <f t="shared" si="118"/>
        <v/>
      </c>
      <c r="F634" s="4" t="str">
        <f t="shared" si="119"/>
        <v/>
      </c>
      <c r="G634" s="4" t="str">
        <f t="shared" si="120"/>
        <v/>
      </c>
      <c r="H634" s="2" t="str">
        <f t="shared" si="126"/>
        <v/>
      </c>
      <c r="I634" s="4" t="str">
        <f t="shared" si="127"/>
        <v/>
      </c>
      <c r="J634" s="4" t="str">
        <f t="shared" si="128"/>
        <v/>
      </c>
      <c r="K634" s="4" t="str">
        <f t="shared" si="129"/>
        <v/>
      </c>
      <c r="L634" s="4" t="e">
        <f t="shared" si="124"/>
        <v>#N/A</v>
      </c>
      <c r="M634" s="4" t="e">
        <f t="shared" ca="1" si="125"/>
        <v>#N/A</v>
      </c>
    </row>
    <row r="635" spans="1:13" x14ac:dyDescent="0.25">
      <c r="A635" s="2" t="str">
        <f t="shared" si="121"/>
        <v/>
      </c>
      <c r="B635" s="2" t="str">
        <f t="shared" si="122"/>
        <v/>
      </c>
      <c r="C635" s="30" t="str">
        <f t="shared" si="123"/>
        <v/>
      </c>
      <c r="D635" s="2" t="str">
        <f t="shared" si="117"/>
        <v/>
      </c>
      <c r="E635" s="4" t="str">
        <f t="shared" si="118"/>
        <v/>
      </c>
      <c r="F635" s="4" t="str">
        <f t="shared" si="119"/>
        <v/>
      </c>
      <c r="G635" s="4" t="str">
        <f t="shared" si="120"/>
        <v/>
      </c>
      <c r="H635" s="2" t="str">
        <f t="shared" si="126"/>
        <v/>
      </c>
      <c r="I635" s="4" t="str">
        <f t="shared" si="127"/>
        <v/>
      </c>
      <c r="J635" s="4" t="str">
        <f t="shared" si="128"/>
        <v/>
      </c>
      <c r="K635" s="4" t="str">
        <f t="shared" si="129"/>
        <v/>
      </c>
      <c r="L635" s="4" t="e">
        <f t="shared" si="124"/>
        <v>#N/A</v>
      </c>
      <c r="M635" s="4" t="e">
        <f t="shared" ca="1" si="125"/>
        <v>#N/A</v>
      </c>
    </row>
    <row r="636" spans="1:13" x14ac:dyDescent="0.25">
      <c r="A636" s="2" t="str">
        <f t="shared" si="121"/>
        <v/>
      </c>
      <c r="B636" s="2" t="str">
        <f t="shared" si="122"/>
        <v/>
      </c>
      <c r="C636" s="30" t="str">
        <f t="shared" si="123"/>
        <v/>
      </c>
      <c r="D636" s="2" t="str">
        <f t="shared" si="117"/>
        <v/>
      </c>
      <c r="E636" s="4" t="str">
        <f t="shared" si="118"/>
        <v/>
      </c>
      <c r="F636" s="4" t="str">
        <f t="shared" si="119"/>
        <v/>
      </c>
      <c r="G636" s="4" t="str">
        <f t="shared" si="120"/>
        <v/>
      </c>
      <c r="H636" s="2" t="str">
        <f t="shared" si="126"/>
        <v/>
      </c>
      <c r="I636" s="4" t="str">
        <f t="shared" si="127"/>
        <v/>
      </c>
      <c r="J636" s="4" t="str">
        <f t="shared" si="128"/>
        <v/>
      </c>
      <c r="K636" s="4" t="str">
        <f t="shared" si="129"/>
        <v/>
      </c>
      <c r="L636" s="4" t="e">
        <f t="shared" si="124"/>
        <v>#N/A</v>
      </c>
      <c r="M636" s="4" t="e">
        <f t="shared" ca="1" si="125"/>
        <v>#N/A</v>
      </c>
    </row>
    <row r="637" spans="1:13" x14ac:dyDescent="0.25">
      <c r="A637" s="2" t="str">
        <f t="shared" si="121"/>
        <v/>
      </c>
      <c r="B637" s="2" t="str">
        <f t="shared" si="122"/>
        <v/>
      </c>
      <c r="C637" s="30" t="str">
        <f t="shared" si="123"/>
        <v/>
      </c>
      <c r="D637" s="2" t="str">
        <f t="shared" ref="D637:D700" si="130">IF(A637="","",A637 - (WEEKDAY(A637)-1))</f>
        <v/>
      </c>
      <c r="E637" s="4" t="str">
        <f t="shared" ref="E637:E700" si="131">IF(D637="", "",YEAR(D637))</f>
        <v/>
      </c>
      <c r="F637" s="4" t="str">
        <f t="shared" ref="F637:F700" si="132">IF(D637="","",WEEKNUM(D637))</f>
        <v/>
      </c>
      <c r="G637" s="4" t="str">
        <f t="shared" ref="G637:G700" si="133">IF(D637="","",E637&amp;"-"&amp;TEXT(F637,"00"))</f>
        <v/>
      </c>
      <c r="H637" s="2" t="str">
        <f t="shared" si="126"/>
        <v/>
      </c>
      <c r="I637" s="4" t="str">
        <f t="shared" si="127"/>
        <v/>
      </c>
      <c r="J637" s="4" t="str">
        <f t="shared" si="128"/>
        <v/>
      </c>
      <c r="K637" s="4" t="str">
        <f t="shared" si="129"/>
        <v/>
      </c>
      <c r="L637" s="4" t="e">
        <f t="shared" si="124"/>
        <v>#N/A</v>
      </c>
      <c r="M637" s="4" t="e">
        <f t="shared" ca="1" si="125"/>
        <v>#N/A</v>
      </c>
    </row>
    <row r="638" spans="1:13" x14ac:dyDescent="0.25">
      <c r="A638" s="2" t="str">
        <f t="shared" si="121"/>
        <v/>
      </c>
      <c r="B638" s="2" t="str">
        <f t="shared" si="122"/>
        <v/>
      </c>
      <c r="C638" s="30" t="str">
        <f t="shared" si="123"/>
        <v/>
      </c>
      <c r="D638" s="2" t="str">
        <f t="shared" si="130"/>
        <v/>
      </c>
      <c r="E638" s="4" t="str">
        <f t="shared" si="131"/>
        <v/>
      </c>
      <c r="F638" s="4" t="str">
        <f t="shared" si="132"/>
        <v/>
      </c>
      <c r="G638" s="4" t="str">
        <f t="shared" si="133"/>
        <v/>
      </c>
      <c r="H638" s="2" t="str">
        <f t="shared" si="126"/>
        <v/>
      </c>
      <c r="I638" s="4" t="str">
        <f t="shared" si="127"/>
        <v/>
      </c>
      <c r="J638" s="4" t="str">
        <f t="shared" si="128"/>
        <v/>
      </c>
      <c r="K638" s="4" t="str">
        <f t="shared" si="129"/>
        <v/>
      </c>
      <c r="L638" s="4" t="e">
        <f t="shared" si="124"/>
        <v>#N/A</v>
      </c>
      <c r="M638" s="4" t="e">
        <f t="shared" ca="1" si="125"/>
        <v>#N/A</v>
      </c>
    </row>
    <row r="639" spans="1:13" x14ac:dyDescent="0.25">
      <c r="A639" s="2" t="str">
        <f t="shared" si="121"/>
        <v/>
      </c>
      <c r="B639" s="2" t="str">
        <f t="shared" si="122"/>
        <v/>
      </c>
      <c r="C639" s="30" t="str">
        <f t="shared" si="123"/>
        <v/>
      </c>
      <c r="D639" s="2" t="str">
        <f t="shared" si="130"/>
        <v/>
      </c>
      <c r="E639" s="4" t="str">
        <f t="shared" si="131"/>
        <v/>
      </c>
      <c r="F639" s="4" t="str">
        <f t="shared" si="132"/>
        <v/>
      </c>
      <c r="G639" s="4" t="str">
        <f t="shared" si="133"/>
        <v/>
      </c>
      <c r="H639" s="2" t="str">
        <f t="shared" si="126"/>
        <v/>
      </c>
      <c r="I639" s="4" t="str">
        <f t="shared" si="127"/>
        <v/>
      </c>
      <c r="J639" s="4" t="str">
        <f t="shared" si="128"/>
        <v/>
      </c>
      <c r="K639" s="4" t="str">
        <f t="shared" si="129"/>
        <v/>
      </c>
      <c r="L639" s="4" t="e">
        <f t="shared" si="124"/>
        <v>#N/A</v>
      </c>
      <c r="M639" s="4" t="e">
        <f t="shared" ca="1" si="125"/>
        <v>#N/A</v>
      </c>
    </row>
    <row r="640" spans="1:13" x14ac:dyDescent="0.25">
      <c r="A640" s="2" t="str">
        <f t="shared" si="121"/>
        <v/>
      </c>
      <c r="B640" s="2" t="str">
        <f t="shared" si="122"/>
        <v/>
      </c>
      <c r="C640" s="30" t="str">
        <f t="shared" si="123"/>
        <v/>
      </c>
      <c r="D640" s="2" t="str">
        <f t="shared" si="130"/>
        <v/>
      </c>
      <c r="E640" s="4" t="str">
        <f t="shared" si="131"/>
        <v/>
      </c>
      <c r="F640" s="4" t="str">
        <f t="shared" si="132"/>
        <v/>
      </c>
      <c r="G640" s="4" t="str">
        <f t="shared" si="133"/>
        <v/>
      </c>
      <c r="H640" s="2" t="str">
        <f t="shared" si="126"/>
        <v/>
      </c>
      <c r="I640" s="4" t="str">
        <f t="shared" si="127"/>
        <v/>
      </c>
      <c r="J640" s="4" t="str">
        <f t="shared" si="128"/>
        <v/>
      </c>
      <c r="K640" s="4" t="str">
        <f t="shared" si="129"/>
        <v/>
      </c>
      <c r="L640" s="4" t="e">
        <f t="shared" si="124"/>
        <v>#N/A</v>
      </c>
      <c r="M640" s="4" t="e">
        <f t="shared" ca="1" si="125"/>
        <v>#N/A</v>
      </c>
    </row>
    <row r="641" spans="1:13" x14ac:dyDescent="0.25">
      <c r="A641" s="2" t="str">
        <f t="shared" si="121"/>
        <v/>
      </c>
      <c r="B641" s="2" t="str">
        <f t="shared" si="122"/>
        <v/>
      </c>
      <c r="C641" s="30" t="str">
        <f t="shared" si="123"/>
        <v/>
      </c>
      <c r="D641" s="2" t="str">
        <f t="shared" si="130"/>
        <v/>
      </c>
      <c r="E641" s="4" t="str">
        <f t="shared" si="131"/>
        <v/>
      </c>
      <c r="F641" s="4" t="str">
        <f t="shared" si="132"/>
        <v/>
      </c>
      <c r="G641" s="4" t="str">
        <f t="shared" si="133"/>
        <v/>
      </c>
      <c r="H641" s="2" t="str">
        <f t="shared" si="126"/>
        <v/>
      </c>
      <c r="I641" s="4" t="str">
        <f t="shared" si="127"/>
        <v/>
      </c>
      <c r="J641" s="4" t="str">
        <f t="shared" si="128"/>
        <v/>
      </c>
      <c r="K641" s="4" t="str">
        <f t="shared" si="129"/>
        <v/>
      </c>
      <c r="L641" s="4" t="e">
        <f t="shared" si="124"/>
        <v>#N/A</v>
      </c>
      <c r="M641" s="4" t="e">
        <f t="shared" ca="1" si="125"/>
        <v>#N/A</v>
      </c>
    </row>
    <row r="642" spans="1:13" x14ac:dyDescent="0.25">
      <c r="A642" s="2" t="str">
        <f t="shared" ref="A642:A705" si="134">IF(AND(TRIM(INDEX(CompletedDateValues,ROW(A642)))&lt;&gt;"",INDEX(CompletedDateValues,ROW(A642))&gt;0),INT(INDEX(CompletedDateValues,ROW(A642))),"")</f>
        <v/>
      </c>
      <c r="B642" s="2" t="str">
        <f t="shared" ref="B642:B705" si="135">IF(AND(TRIM(INDEX(StartDateValues,ROW(A642)))&lt;&gt;"",INDEX(StartDateValues,ROW(A642))&gt;0),INT(INDEX(StartDateValues,ROW(A642))),"")</f>
        <v/>
      </c>
      <c r="C642" s="30" t="str">
        <f t="shared" ref="C642:C705" si="136">IF(AND(TRIM(INDEX(WorkTypeValues,ROW(A642)))&lt;&gt;"",INDEX(WorkTypeValues,ROW(A642))&gt;0),INDEX(WorkTypeValues,ROW(A642)),"")</f>
        <v/>
      </c>
      <c r="D642" s="2" t="str">
        <f t="shared" si="130"/>
        <v/>
      </c>
      <c r="E642" s="4" t="str">
        <f t="shared" si="131"/>
        <v/>
      </c>
      <c r="F642" s="4" t="str">
        <f t="shared" si="132"/>
        <v/>
      </c>
      <c r="G642" s="4" t="str">
        <f t="shared" si="133"/>
        <v/>
      </c>
      <c r="H642" s="2" t="str">
        <f t="shared" si="126"/>
        <v/>
      </c>
      <c r="I642" s="4" t="str">
        <f t="shared" si="127"/>
        <v/>
      </c>
      <c r="J642" s="4" t="str">
        <f t="shared" si="128"/>
        <v/>
      </c>
      <c r="K642" s="4" t="str">
        <f t="shared" si="129"/>
        <v/>
      </c>
      <c r="L642" s="4" t="e">
        <f t="shared" ref="L642:L705" si="137">IF(OR(A642="",B642=""),NA(),MAX(0,IF(A642-B642=0,SameDayCycleTimeSettingValue,A642-B642)))</f>
        <v>#N/A</v>
      </c>
      <c r="M642" s="4" t="e">
        <f t="shared" ref="M642:M705" ca="1" si="138">IF(OR(A642&lt;&gt;"",B642=""),NA(),MAX(0,IF(_xlfn.DAYS(NOW(),B642)=0,SameDayCycleTimeSettingValue,_xlfn.DAYS(NOW(),B642))))</f>
        <v>#N/A</v>
      </c>
    </row>
    <row r="643" spans="1:13" x14ac:dyDescent="0.25">
      <c r="A643" s="2" t="str">
        <f t="shared" si="134"/>
        <v/>
      </c>
      <c r="B643" s="2" t="str">
        <f t="shared" si="135"/>
        <v/>
      </c>
      <c r="C643" s="30" t="str">
        <f t="shared" si="136"/>
        <v/>
      </c>
      <c r="D643" s="2" t="str">
        <f t="shared" si="130"/>
        <v/>
      </c>
      <c r="E643" s="4" t="str">
        <f t="shared" si="131"/>
        <v/>
      </c>
      <c r="F643" s="4" t="str">
        <f t="shared" si="132"/>
        <v/>
      </c>
      <c r="G643" s="4" t="str">
        <f t="shared" si="133"/>
        <v/>
      </c>
      <c r="H643" s="2" t="str">
        <f t="shared" ref="H643:H706" si="139">IF(B643="","",B643 - (WEEKDAY(B643)-1))</f>
        <v/>
      </c>
      <c r="I643" s="4" t="str">
        <f t="shared" ref="I643:I706" si="140">IF(H643="", "",YEAR(H643))</f>
        <v/>
      </c>
      <c r="J643" s="4" t="str">
        <f t="shared" ref="J643:J706" si="141">IF(H643="","",WEEKNUM(H643))</f>
        <v/>
      </c>
      <c r="K643" s="4" t="str">
        <f t="shared" ref="K643:K706" si="142">IF(H643="","",I643&amp;"-"&amp;TEXT(J643,"00"))</f>
        <v/>
      </c>
      <c r="L643" s="4" t="e">
        <f t="shared" si="137"/>
        <v>#N/A</v>
      </c>
      <c r="M643" s="4" t="e">
        <f t="shared" ca="1" si="138"/>
        <v>#N/A</v>
      </c>
    </row>
    <row r="644" spans="1:13" x14ac:dyDescent="0.25">
      <c r="A644" s="2" t="str">
        <f t="shared" si="134"/>
        <v/>
      </c>
      <c r="B644" s="2" t="str">
        <f t="shared" si="135"/>
        <v/>
      </c>
      <c r="C644" s="30" t="str">
        <f t="shared" si="136"/>
        <v/>
      </c>
      <c r="D644" s="2" t="str">
        <f t="shared" si="130"/>
        <v/>
      </c>
      <c r="E644" s="4" t="str">
        <f t="shared" si="131"/>
        <v/>
      </c>
      <c r="F644" s="4" t="str">
        <f t="shared" si="132"/>
        <v/>
      </c>
      <c r="G644" s="4" t="str">
        <f t="shared" si="133"/>
        <v/>
      </c>
      <c r="H644" s="2" t="str">
        <f t="shared" si="139"/>
        <v/>
      </c>
      <c r="I644" s="4" t="str">
        <f t="shared" si="140"/>
        <v/>
      </c>
      <c r="J644" s="4" t="str">
        <f t="shared" si="141"/>
        <v/>
      </c>
      <c r="K644" s="4" t="str">
        <f t="shared" si="142"/>
        <v/>
      </c>
      <c r="L644" s="4" t="e">
        <f t="shared" si="137"/>
        <v>#N/A</v>
      </c>
      <c r="M644" s="4" t="e">
        <f t="shared" ca="1" si="138"/>
        <v>#N/A</v>
      </c>
    </row>
    <row r="645" spans="1:13" x14ac:dyDescent="0.25">
      <c r="A645" s="2" t="str">
        <f t="shared" si="134"/>
        <v/>
      </c>
      <c r="B645" s="2" t="str">
        <f t="shared" si="135"/>
        <v/>
      </c>
      <c r="C645" s="30" t="str">
        <f t="shared" si="136"/>
        <v/>
      </c>
      <c r="D645" s="2" t="str">
        <f t="shared" si="130"/>
        <v/>
      </c>
      <c r="E645" s="4" t="str">
        <f t="shared" si="131"/>
        <v/>
      </c>
      <c r="F645" s="4" t="str">
        <f t="shared" si="132"/>
        <v/>
      </c>
      <c r="G645" s="4" t="str">
        <f t="shared" si="133"/>
        <v/>
      </c>
      <c r="H645" s="2" t="str">
        <f t="shared" si="139"/>
        <v/>
      </c>
      <c r="I645" s="4" t="str">
        <f t="shared" si="140"/>
        <v/>
      </c>
      <c r="J645" s="4" t="str">
        <f t="shared" si="141"/>
        <v/>
      </c>
      <c r="K645" s="4" t="str">
        <f t="shared" si="142"/>
        <v/>
      </c>
      <c r="L645" s="4" t="e">
        <f t="shared" si="137"/>
        <v>#N/A</v>
      </c>
      <c r="M645" s="4" t="e">
        <f t="shared" ca="1" si="138"/>
        <v>#N/A</v>
      </c>
    </row>
    <row r="646" spans="1:13" x14ac:dyDescent="0.25">
      <c r="A646" s="2" t="str">
        <f t="shared" si="134"/>
        <v/>
      </c>
      <c r="B646" s="2" t="str">
        <f t="shared" si="135"/>
        <v/>
      </c>
      <c r="C646" s="30" t="str">
        <f t="shared" si="136"/>
        <v/>
      </c>
      <c r="D646" s="2" t="str">
        <f t="shared" si="130"/>
        <v/>
      </c>
      <c r="E646" s="4" t="str">
        <f t="shared" si="131"/>
        <v/>
      </c>
      <c r="F646" s="4" t="str">
        <f t="shared" si="132"/>
        <v/>
      </c>
      <c r="G646" s="4" t="str">
        <f t="shared" si="133"/>
        <v/>
      </c>
      <c r="H646" s="2" t="str">
        <f t="shared" si="139"/>
        <v/>
      </c>
      <c r="I646" s="4" t="str">
        <f t="shared" si="140"/>
        <v/>
      </c>
      <c r="J646" s="4" t="str">
        <f t="shared" si="141"/>
        <v/>
      </c>
      <c r="K646" s="4" t="str">
        <f t="shared" si="142"/>
        <v/>
      </c>
      <c r="L646" s="4" t="e">
        <f t="shared" si="137"/>
        <v>#N/A</v>
      </c>
      <c r="M646" s="4" t="e">
        <f t="shared" ca="1" si="138"/>
        <v>#N/A</v>
      </c>
    </row>
    <row r="647" spans="1:13" x14ac:dyDescent="0.25">
      <c r="A647" s="2" t="str">
        <f t="shared" si="134"/>
        <v/>
      </c>
      <c r="B647" s="2" t="str">
        <f t="shared" si="135"/>
        <v/>
      </c>
      <c r="C647" s="30" t="str">
        <f t="shared" si="136"/>
        <v/>
      </c>
      <c r="D647" s="2" t="str">
        <f t="shared" si="130"/>
        <v/>
      </c>
      <c r="E647" s="4" t="str">
        <f t="shared" si="131"/>
        <v/>
      </c>
      <c r="F647" s="4" t="str">
        <f t="shared" si="132"/>
        <v/>
      </c>
      <c r="G647" s="4" t="str">
        <f t="shared" si="133"/>
        <v/>
      </c>
      <c r="H647" s="2" t="str">
        <f t="shared" si="139"/>
        <v/>
      </c>
      <c r="I647" s="4" t="str">
        <f t="shared" si="140"/>
        <v/>
      </c>
      <c r="J647" s="4" t="str">
        <f t="shared" si="141"/>
        <v/>
      </c>
      <c r="K647" s="4" t="str">
        <f t="shared" si="142"/>
        <v/>
      </c>
      <c r="L647" s="4" t="e">
        <f t="shared" si="137"/>
        <v>#N/A</v>
      </c>
      <c r="M647" s="4" t="e">
        <f t="shared" ca="1" si="138"/>
        <v>#N/A</v>
      </c>
    </row>
    <row r="648" spans="1:13" x14ac:dyDescent="0.25">
      <c r="A648" s="2" t="str">
        <f t="shared" si="134"/>
        <v/>
      </c>
      <c r="B648" s="2" t="str">
        <f t="shared" si="135"/>
        <v/>
      </c>
      <c r="C648" s="30" t="str">
        <f t="shared" si="136"/>
        <v/>
      </c>
      <c r="D648" s="2" t="str">
        <f t="shared" si="130"/>
        <v/>
      </c>
      <c r="E648" s="4" t="str">
        <f t="shared" si="131"/>
        <v/>
      </c>
      <c r="F648" s="4" t="str">
        <f t="shared" si="132"/>
        <v/>
      </c>
      <c r="G648" s="4" t="str">
        <f t="shared" si="133"/>
        <v/>
      </c>
      <c r="H648" s="2" t="str">
        <f t="shared" si="139"/>
        <v/>
      </c>
      <c r="I648" s="4" t="str">
        <f t="shared" si="140"/>
        <v/>
      </c>
      <c r="J648" s="4" t="str">
        <f t="shared" si="141"/>
        <v/>
      </c>
      <c r="K648" s="4" t="str">
        <f t="shared" si="142"/>
        <v/>
      </c>
      <c r="L648" s="4" t="e">
        <f t="shared" si="137"/>
        <v>#N/A</v>
      </c>
      <c r="M648" s="4" t="e">
        <f t="shared" ca="1" si="138"/>
        <v>#N/A</v>
      </c>
    </row>
    <row r="649" spans="1:13" x14ac:dyDescent="0.25">
      <c r="A649" s="2" t="str">
        <f t="shared" si="134"/>
        <v/>
      </c>
      <c r="B649" s="2" t="str">
        <f t="shared" si="135"/>
        <v/>
      </c>
      <c r="C649" s="30" t="str">
        <f t="shared" si="136"/>
        <v/>
      </c>
      <c r="D649" s="2" t="str">
        <f t="shared" si="130"/>
        <v/>
      </c>
      <c r="E649" s="4" t="str">
        <f t="shared" si="131"/>
        <v/>
      </c>
      <c r="F649" s="4" t="str">
        <f t="shared" si="132"/>
        <v/>
      </c>
      <c r="G649" s="4" t="str">
        <f t="shared" si="133"/>
        <v/>
      </c>
      <c r="H649" s="2" t="str">
        <f t="shared" si="139"/>
        <v/>
      </c>
      <c r="I649" s="4" t="str">
        <f t="shared" si="140"/>
        <v/>
      </c>
      <c r="J649" s="4" t="str">
        <f t="shared" si="141"/>
        <v/>
      </c>
      <c r="K649" s="4" t="str">
        <f t="shared" si="142"/>
        <v/>
      </c>
      <c r="L649" s="4" t="e">
        <f t="shared" si="137"/>
        <v>#N/A</v>
      </c>
      <c r="M649" s="4" t="e">
        <f t="shared" ca="1" si="138"/>
        <v>#N/A</v>
      </c>
    </row>
    <row r="650" spans="1:13" x14ac:dyDescent="0.25">
      <c r="A650" s="2" t="str">
        <f t="shared" si="134"/>
        <v/>
      </c>
      <c r="B650" s="2" t="str">
        <f t="shared" si="135"/>
        <v/>
      </c>
      <c r="C650" s="30" t="str">
        <f t="shared" si="136"/>
        <v/>
      </c>
      <c r="D650" s="2" t="str">
        <f t="shared" si="130"/>
        <v/>
      </c>
      <c r="E650" s="4" t="str">
        <f t="shared" si="131"/>
        <v/>
      </c>
      <c r="F650" s="4" t="str">
        <f t="shared" si="132"/>
        <v/>
      </c>
      <c r="G650" s="4" t="str">
        <f t="shared" si="133"/>
        <v/>
      </c>
      <c r="H650" s="2" t="str">
        <f t="shared" si="139"/>
        <v/>
      </c>
      <c r="I650" s="4" t="str">
        <f t="shared" si="140"/>
        <v/>
      </c>
      <c r="J650" s="4" t="str">
        <f t="shared" si="141"/>
        <v/>
      </c>
      <c r="K650" s="4" t="str">
        <f t="shared" si="142"/>
        <v/>
      </c>
      <c r="L650" s="4" t="e">
        <f t="shared" si="137"/>
        <v>#N/A</v>
      </c>
      <c r="M650" s="4" t="e">
        <f t="shared" ca="1" si="138"/>
        <v>#N/A</v>
      </c>
    </row>
    <row r="651" spans="1:13" x14ac:dyDescent="0.25">
      <c r="A651" s="2" t="str">
        <f t="shared" si="134"/>
        <v/>
      </c>
      <c r="B651" s="2" t="str">
        <f t="shared" si="135"/>
        <v/>
      </c>
      <c r="C651" s="30" t="str">
        <f t="shared" si="136"/>
        <v/>
      </c>
      <c r="D651" s="2" t="str">
        <f t="shared" si="130"/>
        <v/>
      </c>
      <c r="E651" s="4" t="str">
        <f t="shared" si="131"/>
        <v/>
      </c>
      <c r="F651" s="4" t="str">
        <f t="shared" si="132"/>
        <v/>
      </c>
      <c r="G651" s="4" t="str">
        <f t="shared" si="133"/>
        <v/>
      </c>
      <c r="H651" s="2" t="str">
        <f t="shared" si="139"/>
        <v/>
      </c>
      <c r="I651" s="4" t="str">
        <f t="shared" si="140"/>
        <v/>
      </c>
      <c r="J651" s="4" t="str">
        <f t="shared" si="141"/>
        <v/>
      </c>
      <c r="K651" s="4" t="str">
        <f t="shared" si="142"/>
        <v/>
      </c>
      <c r="L651" s="4" t="e">
        <f t="shared" si="137"/>
        <v>#N/A</v>
      </c>
      <c r="M651" s="4" t="e">
        <f t="shared" ca="1" si="138"/>
        <v>#N/A</v>
      </c>
    </row>
    <row r="652" spans="1:13" x14ac:dyDescent="0.25">
      <c r="A652" s="2" t="str">
        <f t="shared" si="134"/>
        <v/>
      </c>
      <c r="B652" s="2" t="str">
        <f t="shared" si="135"/>
        <v/>
      </c>
      <c r="C652" s="30" t="str">
        <f t="shared" si="136"/>
        <v/>
      </c>
      <c r="D652" s="2" t="str">
        <f t="shared" si="130"/>
        <v/>
      </c>
      <c r="E652" s="4" t="str">
        <f t="shared" si="131"/>
        <v/>
      </c>
      <c r="F652" s="4" t="str">
        <f t="shared" si="132"/>
        <v/>
      </c>
      <c r="G652" s="4" t="str">
        <f t="shared" si="133"/>
        <v/>
      </c>
      <c r="H652" s="2" t="str">
        <f t="shared" si="139"/>
        <v/>
      </c>
      <c r="I652" s="4" t="str">
        <f t="shared" si="140"/>
        <v/>
      </c>
      <c r="J652" s="4" t="str">
        <f t="shared" si="141"/>
        <v/>
      </c>
      <c r="K652" s="4" t="str">
        <f t="shared" si="142"/>
        <v/>
      </c>
      <c r="L652" s="4" t="e">
        <f t="shared" si="137"/>
        <v>#N/A</v>
      </c>
      <c r="M652" s="4" t="e">
        <f t="shared" ca="1" si="138"/>
        <v>#N/A</v>
      </c>
    </row>
    <row r="653" spans="1:13" x14ac:dyDescent="0.25">
      <c r="A653" s="2" t="str">
        <f t="shared" si="134"/>
        <v/>
      </c>
      <c r="B653" s="2" t="str">
        <f t="shared" si="135"/>
        <v/>
      </c>
      <c r="C653" s="30" t="str">
        <f t="shared" si="136"/>
        <v/>
      </c>
      <c r="D653" s="2" t="str">
        <f t="shared" si="130"/>
        <v/>
      </c>
      <c r="E653" s="4" t="str">
        <f t="shared" si="131"/>
        <v/>
      </c>
      <c r="F653" s="4" t="str">
        <f t="shared" si="132"/>
        <v/>
      </c>
      <c r="G653" s="4" t="str">
        <f t="shared" si="133"/>
        <v/>
      </c>
      <c r="H653" s="2" t="str">
        <f t="shared" si="139"/>
        <v/>
      </c>
      <c r="I653" s="4" t="str">
        <f t="shared" si="140"/>
        <v/>
      </c>
      <c r="J653" s="4" t="str">
        <f t="shared" si="141"/>
        <v/>
      </c>
      <c r="K653" s="4" t="str">
        <f t="shared" si="142"/>
        <v/>
      </c>
      <c r="L653" s="4" t="e">
        <f t="shared" si="137"/>
        <v>#N/A</v>
      </c>
      <c r="M653" s="4" t="e">
        <f t="shared" ca="1" si="138"/>
        <v>#N/A</v>
      </c>
    </row>
    <row r="654" spans="1:13" x14ac:dyDescent="0.25">
      <c r="A654" s="2" t="str">
        <f t="shared" si="134"/>
        <v/>
      </c>
      <c r="B654" s="2" t="str">
        <f t="shared" si="135"/>
        <v/>
      </c>
      <c r="C654" s="30" t="str">
        <f t="shared" si="136"/>
        <v/>
      </c>
      <c r="D654" s="2" t="str">
        <f t="shared" si="130"/>
        <v/>
      </c>
      <c r="E654" s="4" t="str">
        <f t="shared" si="131"/>
        <v/>
      </c>
      <c r="F654" s="4" t="str">
        <f t="shared" si="132"/>
        <v/>
      </c>
      <c r="G654" s="4" t="str">
        <f t="shared" si="133"/>
        <v/>
      </c>
      <c r="H654" s="2" t="str">
        <f t="shared" si="139"/>
        <v/>
      </c>
      <c r="I654" s="4" t="str">
        <f t="shared" si="140"/>
        <v/>
      </c>
      <c r="J654" s="4" t="str">
        <f t="shared" si="141"/>
        <v/>
      </c>
      <c r="K654" s="4" t="str">
        <f t="shared" si="142"/>
        <v/>
      </c>
      <c r="L654" s="4" t="e">
        <f t="shared" si="137"/>
        <v>#N/A</v>
      </c>
      <c r="M654" s="4" t="e">
        <f t="shared" ca="1" si="138"/>
        <v>#N/A</v>
      </c>
    </row>
    <row r="655" spans="1:13" x14ac:dyDescent="0.25">
      <c r="A655" s="2" t="str">
        <f t="shared" si="134"/>
        <v/>
      </c>
      <c r="B655" s="2" t="str">
        <f t="shared" si="135"/>
        <v/>
      </c>
      <c r="C655" s="30" t="str">
        <f t="shared" si="136"/>
        <v/>
      </c>
      <c r="D655" s="2" t="str">
        <f t="shared" si="130"/>
        <v/>
      </c>
      <c r="E655" s="4" t="str">
        <f t="shared" si="131"/>
        <v/>
      </c>
      <c r="F655" s="4" t="str">
        <f t="shared" si="132"/>
        <v/>
      </c>
      <c r="G655" s="4" t="str">
        <f t="shared" si="133"/>
        <v/>
      </c>
      <c r="H655" s="2" t="str">
        <f t="shared" si="139"/>
        <v/>
      </c>
      <c r="I655" s="4" t="str">
        <f t="shared" si="140"/>
        <v/>
      </c>
      <c r="J655" s="4" t="str">
        <f t="shared" si="141"/>
        <v/>
      </c>
      <c r="K655" s="4" t="str">
        <f t="shared" si="142"/>
        <v/>
      </c>
      <c r="L655" s="4" t="e">
        <f t="shared" si="137"/>
        <v>#N/A</v>
      </c>
      <c r="M655" s="4" t="e">
        <f t="shared" ca="1" si="138"/>
        <v>#N/A</v>
      </c>
    </row>
    <row r="656" spans="1:13" x14ac:dyDescent="0.25">
      <c r="A656" s="2" t="str">
        <f t="shared" si="134"/>
        <v/>
      </c>
      <c r="B656" s="2" t="str">
        <f t="shared" si="135"/>
        <v/>
      </c>
      <c r="C656" s="30" t="str">
        <f t="shared" si="136"/>
        <v/>
      </c>
      <c r="D656" s="2" t="str">
        <f t="shared" si="130"/>
        <v/>
      </c>
      <c r="E656" s="4" t="str">
        <f t="shared" si="131"/>
        <v/>
      </c>
      <c r="F656" s="4" t="str">
        <f t="shared" si="132"/>
        <v/>
      </c>
      <c r="G656" s="4" t="str">
        <f t="shared" si="133"/>
        <v/>
      </c>
      <c r="H656" s="2" t="str">
        <f t="shared" si="139"/>
        <v/>
      </c>
      <c r="I656" s="4" t="str">
        <f t="shared" si="140"/>
        <v/>
      </c>
      <c r="J656" s="4" t="str">
        <f t="shared" si="141"/>
        <v/>
      </c>
      <c r="K656" s="4" t="str">
        <f t="shared" si="142"/>
        <v/>
      </c>
      <c r="L656" s="4" t="e">
        <f t="shared" si="137"/>
        <v>#N/A</v>
      </c>
      <c r="M656" s="4" t="e">
        <f t="shared" ca="1" si="138"/>
        <v>#N/A</v>
      </c>
    </row>
    <row r="657" spans="1:13" x14ac:dyDescent="0.25">
      <c r="A657" s="2" t="str">
        <f t="shared" si="134"/>
        <v/>
      </c>
      <c r="B657" s="2" t="str">
        <f t="shared" si="135"/>
        <v/>
      </c>
      <c r="C657" s="30" t="str">
        <f t="shared" si="136"/>
        <v/>
      </c>
      <c r="D657" s="2" t="str">
        <f t="shared" si="130"/>
        <v/>
      </c>
      <c r="E657" s="4" t="str">
        <f t="shared" si="131"/>
        <v/>
      </c>
      <c r="F657" s="4" t="str">
        <f t="shared" si="132"/>
        <v/>
      </c>
      <c r="G657" s="4" t="str">
        <f t="shared" si="133"/>
        <v/>
      </c>
      <c r="H657" s="2" t="str">
        <f t="shared" si="139"/>
        <v/>
      </c>
      <c r="I657" s="4" t="str">
        <f t="shared" si="140"/>
        <v/>
      </c>
      <c r="J657" s="4" t="str">
        <f t="shared" si="141"/>
        <v/>
      </c>
      <c r="K657" s="4" t="str">
        <f t="shared" si="142"/>
        <v/>
      </c>
      <c r="L657" s="4" t="e">
        <f t="shared" si="137"/>
        <v>#N/A</v>
      </c>
      <c r="M657" s="4" t="e">
        <f t="shared" ca="1" si="138"/>
        <v>#N/A</v>
      </c>
    </row>
    <row r="658" spans="1:13" x14ac:dyDescent="0.25">
      <c r="A658" s="2" t="str">
        <f t="shared" si="134"/>
        <v/>
      </c>
      <c r="B658" s="2" t="str">
        <f t="shared" si="135"/>
        <v/>
      </c>
      <c r="C658" s="30" t="str">
        <f t="shared" si="136"/>
        <v/>
      </c>
      <c r="D658" s="2" t="str">
        <f t="shared" si="130"/>
        <v/>
      </c>
      <c r="E658" s="4" t="str">
        <f t="shared" si="131"/>
        <v/>
      </c>
      <c r="F658" s="4" t="str">
        <f t="shared" si="132"/>
        <v/>
      </c>
      <c r="G658" s="4" t="str">
        <f t="shared" si="133"/>
        <v/>
      </c>
      <c r="H658" s="2" t="str">
        <f t="shared" si="139"/>
        <v/>
      </c>
      <c r="I658" s="4" t="str">
        <f t="shared" si="140"/>
        <v/>
      </c>
      <c r="J658" s="4" t="str">
        <f t="shared" si="141"/>
        <v/>
      </c>
      <c r="K658" s="4" t="str">
        <f t="shared" si="142"/>
        <v/>
      </c>
      <c r="L658" s="4" t="e">
        <f t="shared" si="137"/>
        <v>#N/A</v>
      </c>
      <c r="M658" s="4" t="e">
        <f t="shared" ca="1" si="138"/>
        <v>#N/A</v>
      </c>
    </row>
    <row r="659" spans="1:13" x14ac:dyDescent="0.25">
      <c r="A659" s="2" t="str">
        <f t="shared" si="134"/>
        <v/>
      </c>
      <c r="B659" s="2" t="str">
        <f t="shared" si="135"/>
        <v/>
      </c>
      <c r="C659" s="30" t="str">
        <f t="shared" si="136"/>
        <v/>
      </c>
      <c r="D659" s="2" t="str">
        <f t="shared" si="130"/>
        <v/>
      </c>
      <c r="E659" s="4" t="str">
        <f t="shared" si="131"/>
        <v/>
      </c>
      <c r="F659" s="4" t="str">
        <f t="shared" si="132"/>
        <v/>
      </c>
      <c r="G659" s="4" t="str">
        <f t="shared" si="133"/>
        <v/>
      </c>
      <c r="H659" s="2" t="str">
        <f t="shared" si="139"/>
        <v/>
      </c>
      <c r="I659" s="4" t="str">
        <f t="shared" si="140"/>
        <v/>
      </c>
      <c r="J659" s="4" t="str">
        <f t="shared" si="141"/>
        <v/>
      </c>
      <c r="K659" s="4" t="str">
        <f t="shared" si="142"/>
        <v/>
      </c>
      <c r="L659" s="4" t="e">
        <f t="shared" si="137"/>
        <v>#N/A</v>
      </c>
      <c r="M659" s="4" t="e">
        <f t="shared" ca="1" si="138"/>
        <v>#N/A</v>
      </c>
    </row>
    <row r="660" spans="1:13" x14ac:dyDescent="0.25">
      <c r="A660" s="2" t="str">
        <f t="shared" si="134"/>
        <v/>
      </c>
      <c r="B660" s="2" t="str">
        <f t="shared" si="135"/>
        <v/>
      </c>
      <c r="C660" s="30" t="str">
        <f t="shared" si="136"/>
        <v/>
      </c>
      <c r="D660" s="2" t="str">
        <f t="shared" si="130"/>
        <v/>
      </c>
      <c r="E660" s="4" t="str">
        <f t="shared" si="131"/>
        <v/>
      </c>
      <c r="F660" s="4" t="str">
        <f t="shared" si="132"/>
        <v/>
      </c>
      <c r="G660" s="4" t="str">
        <f t="shared" si="133"/>
        <v/>
      </c>
      <c r="H660" s="2" t="str">
        <f t="shared" si="139"/>
        <v/>
      </c>
      <c r="I660" s="4" t="str">
        <f t="shared" si="140"/>
        <v/>
      </c>
      <c r="J660" s="4" t="str">
        <f t="shared" si="141"/>
        <v/>
      </c>
      <c r="K660" s="4" t="str">
        <f t="shared" si="142"/>
        <v/>
      </c>
      <c r="L660" s="4" t="e">
        <f t="shared" si="137"/>
        <v>#N/A</v>
      </c>
      <c r="M660" s="4" t="e">
        <f t="shared" ca="1" si="138"/>
        <v>#N/A</v>
      </c>
    </row>
    <row r="661" spans="1:13" x14ac:dyDescent="0.25">
      <c r="A661" s="2" t="str">
        <f t="shared" si="134"/>
        <v/>
      </c>
      <c r="B661" s="2" t="str">
        <f t="shared" si="135"/>
        <v/>
      </c>
      <c r="C661" s="30" t="str">
        <f t="shared" si="136"/>
        <v/>
      </c>
      <c r="D661" s="2" t="str">
        <f t="shared" si="130"/>
        <v/>
      </c>
      <c r="E661" s="4" t="str">
        <f t="shared" si="131"/>
        <v/>
      </c>
      <c r="F661" s="4" t="str">
        <f t="shared" si="132"/>
        <v/>
      </c>
      <c r="G661" s="4" t="str">
        <f t="shared" si="133"/>
        <v/>
      </c>
      <c r="H661" s="2" t="str">
        <f t="shared" si="139"/>
        <v/>
      </c>
      <c r="I661" s="4" t="str">
        <f t="shared" si="140"/>
        <v/>
      </c>
      <c r="J661" s="4" t="str">
        <f t="shared" si="141"/>
        <v/>
      </c>
      <c r="K661" s="4" t="str">
        <f t="shared" si="142"/>
        <v/>
      </c>
      <c r="L661" s="4" t="e">
        <f t="shared" si="137"/>
        <v>#N/A</v>
      </c>
      <c r="M661" s="4" t="e">
        <f t="shared" ca="1" si="138"/>
        <v>#N/A</v>
      </c>
    </row>
    <row r="662" spans="1:13" x14ac:dyDescent="0.25">
      <c r="A662" s="2" t="str">
        <f t="shared" si="134"/>
        <v/>
      </c>
      <c r="B662" s="2" t="str">
        <f t="shared" si="135"/>
        <v/>
      </c>
      <c r="C662" s="30" t="str">
        <f t="shared" si="136"/>
        <v/>
      </c>
      <c r="D662" s="2" t="str">
        <f t="shared" si="130"/>
        <v/>
      </c>
      <c r="E662" s="4" t="str">
        <f t="shared" si="131"/>
        <v/>
      </c>
      <c r="F662" s="4" t="str">
        <f t="shared" si="132"/>
        <v/>
      </c>
      <c r="G662" s="4" t="str">
        <f t="shared" si="133"/>
        <v/>
      </c>
      <c r="H662" s="2" t="str">
        <f t="shared" si="139"/>
        <v/>
      </c>
      <c r="I662" s="4" t="str">
        <f t="shared" si="140"/>
        <v/>
      </c>
      <c r="J662" s="4" t="str">
        <f t="shared" si="141"/>
        <v/>
      </c>
      <c r="K662" s="4" t="str">
        <f t="shared" si="142"/>
        <v/>
      </c>
      <c r="L662" s="4" t="e">
        <f t="shared" si="137"/>
        <v>#N/A</v>
      </c>
      <c r="M662" s="4" t="e">
        <f t="shared" ca="1" si="138"/>
        <v>#N/A</v>
      </c>
    </row>
    <row r="663" spans="1:13" x14ac:dyDescent="0.25">
      <c r="A663" s="2" t="str">
        <f t="shared" si="134"/>
        <v/>
      </c>
      <c r="B663" s="2" t="str">
        <f t="shared" si="135"/>
        <v/>
      </c>
      <c r="C663" s="30" t="str">
        <f t="shared" si="136"/>
        <v/>
      </c>
      <c r="D663" s="2" t="str">
        <f t="shared" si="130"/>
        <v/>
      </c>
      <c r="E663" s="4" t="str">
        <f t="shared" si="131"/>
        <v/>
      </c>
      <c r="F663" s="4" t="str">
        <f t="shared" si="132"/>
        <v/>
      </c>
      <c r="G663" s="4" t="str">
        <f t="shared" si="133"/>
        <v/>
      </c>
      <c r="H663" s="2" t="str">
        <f t="shared" si="139"/>
        <v/>
      </c>
      <c r="I663" s="4" t="str">
        <f t="shared" si="140"/>
        <v/>
      </c>
      <c r="J663" s="4" t="str">
        <f t="shared" si="141"/>
        <v/>
      </c>
      <c r="K663" s="4" t="str">
        <f t="shared" si="142"/>
        <v/>
      </c>
      <c r="L663" s="4" t="e">
        <f t="shared" si="137"/>
        <v>#N/A</v>
      </c>
      <c r="M663" s="4" t="e">
        <f t="shared" ca="1" si="138"/>
        <v>#N/A</v>
      </c>
    </row>
    <row r="664" spans="1:13" x14ac:dyDescent="0.25">
      <c r="A664" s="2" t="str">
        <f t="shared" si="134"/>
        <v/>
      </c>
      <c r="B664" s="2" t="str">
        <f t="shared" si="135"/>
        <v/>
      </c>
      <c r="C664" s="30" t="str">
        <f t="shared" si="136"/>
        <v/>
      </c>
      <c r="D664" s="2" t="str">
        <f t="shared" si="130"/>
        <v/>
      </c>
      <c r="E664" s="4" t="str">
        <f t="shared" si="131"/>
        <v/>
      </c>
      <c r="F664" s="4" t="str">
        <f t="shared" si="132"/>
        <v/>
      </c>
      <c r="G664" s="4" t="str">
        <f t="shared" si="133"/>
        <v/>
      </c>
      <c r="H664" s="2" t="str">
        <f t="shared" si="139"/>
        <v/>
      </c>
      <c r="I664" s="4" t="str">
        <f t="shared" si="140"/>
        <v/>
      </c>
      <c r="J664" s="4" t="str">
        <f t="shared" si="141"/>
        <v/>
      </c>
      <c r="K664" s="4" t="str">
        <f t="shared" si="142"/>
        <v/>
      </c>
      <c r="L664" s="4" t="e">
        <f t="shared" si="137"/>
        <v>#N/A</v>
      </c>
      <c r="M664" s="4" t="e">
        <f t="shared" ca="1" si="138"/>
        <v>#N/A</v>
      </c>
    </row>
    <row r="665" spans="1:13" x14ac:dyDescent="0.25">
      <c r="A665" s="2" t="str">
        <f t="shared" si="134"/>
        <v/>
      </c>
      <c r="B665" s="2" t="str">
        <f t="shared" si="135"/>
        <v/>
      </c>
      <c r="C665" s="30" t="str">
        <f t="shared" si="136"/>
        <v/>
      </c>
      <c r="D665" s="2" t="str">
        <f t="shared" si="130"/>
        <v/>
      </c>
      <c r="E665" s="4" t="str">
        <f t="shared" si="131"/>
        <v/>
      </c>
      <c r="F665" s="4" t="str">
        <f t="shared" si="132"/>
        <v/>
      </c>
      <c r="G665" s="4" t="str">
        <f t="shared" si="133"/>
        <v/>
      </c>
      <c r="H665" s="2" t="str">
        <f t="shared" si="139"/>
        <v/>
      </c>
      <c r="I665" s="4" t="str">
        <f t="shared" si="140"/>
        <v/>
      </c>
      <c r="J665" s="4" t="str">
        <f t="shared" si="141"/>
        <v/>
      </c>
      <c r="K665" s="4" t="str">
        <f t="shared" si="142"/>
        <v/>
      </c>
      <c r="L665" s="4" t="e">
        <f t="shared" si="137"/>
        <v>#N/A</v>
      </c>
      <c r="M665" s="4" t="e">
        <f t="shared" ca="1" si="138"/>
        <v>#N/A</v>
      </c>
    </row>
    <row r="666" spans="1:13" x14ac:dyDescent="0.25">
      <c r="A666" s="2" t="str">
        <f t="shared" si="134"/>
        <v/>
      </c>
      <c r="B666" s="2" t="str">
        <f t="shared" si="135"/>
        <v/>
      </c>
      <c r="C666" s="30" t="str">
        <f t="shared" si="136"/>
        <v/>
      </c>
      <c r="D666" s="2" t="str">
        <f t="shared" si="130"/>
        <v/>
      </c>
      <c r="E666" s="4" t="str">
        <f t="shared" si="131"/>
        <v/>
      </c>
      <c r="F666" s="4" t="str">
        <f t="shared" si="132"/>
        <v/>
      </c>
      <c r="G666" s="4" t="str">
        <f t="shared" si="133"/>
        <v/>
      </c>
      <c r="H666" s="2" t="str">
        <f t="shared" si="139"/>
        <v/>
      </c>
      <c r="I666" s="4" t="str">
        <f t="shared" si="140"/>
        <v/>
      </c>
      <c r="J666" s="4" t="str">
        <f t="shared" si="141"/>
        <v/>
      </c>
      <c r="K666" s="4" t="str">
        <f t="shared" si="142"/>
        <v/>
      </c>
      <c r="L666" s="4" t="e">
        <f t="shared" si="137"/>
        <v>#N/A</v>
      </c>
      <c r="M666" s="4" t="e">
        <f t="shared" ca="1" si="138"/>
        <v>#N/A</v>
      </c>
    </row>
    <row r="667" spans="1:13" x14ac:dyDescent="0.25">
      <c r="A667" s="2" t="str">
        <f t="shared" si="134"/>
        <v/>
      </c>
      <c r="B667" s="2" t="str">
        <f t="shared" si="135"/>
        <v/>
      </c>
      <c r="C667" s="30" t="str">
        <f t="shared" si="136"/>
        <v/>
      </c>
      <c r="D667" s="2" t="str">
        <f t="shared" si="130"/>
        <v/>
      </c>
      <c r="E667" s="4" t="str">
        <f t="shared" si="131"/>
        <v/>
      </c>
      <c r="F667" s="4" t="str">
        <f t="shared" si="132"/>
        <v/>
      </c>
      <c r="G667" s="4" t="str">
        <f t="shared" si="133"/>
        <v/>
      </c>
      <c r="H667" s="2" t="str">
        <f t="shared" si="139"/>
        <v/>
      </c>
      <c r="I667" s="4" t="str">
        <f t="shared" si="140"/>
        <v/>
      </c>
      <c r="J667" s="4" t="str">
        <f t="shared" si="141"/>
        <v/>
      </c>
      <c r="K667" s="4" t="str">
        <f t="shared" si="142"/>
        <v/>
      </c>
      <c r="L667" s="4" t="e">
        <f t="shared" si="137"/>
        <v>#N/A</v>
      </c>
      <c r="M667" s="4" t="e">
        <f t="shared" ca="1" si="138"/>
        <v>#N/A</v>
      </c>
    </row>
    <row r="668" spans="1:13" x14ac:dyDescent="0.25">
      <c r="A668" s="2" t="str">
        <f t="shared" si="134"/>
        <v/>
      </c>
      <c r="B668" s="2" t="str">
        <f t="shared" si="135"/>
        <v/>
      </c>
      <c r="C668" s="30" t="str">
        <f t="shared" si="136"/>
        <v/>
      </c>
      <c r="D668" s="2" t="str">
        <f t="shared" si="130"/>
        <v/>
      </c>
      <c r="E668" s="4" t="str">
        <f t="shared" si="131"/>
        <v/>
      </c>
      <c r="F668" s="4" t="str">
        <f t="shared" si="132"/>
        <v/>
      </c>
      <c r="G668" s="4" t="str">
        <f t="shared" si="133"/>
        <v/>
      </c>
      <c r="H668" s="2" t="str">
        <f t="shared" si="139"/>
        <v/>
      </c>
      <c r="I668" s="4" t="str">
        <f t="shared" si="140"/>
        <v/>
      </c>
      <c r="J668" s="4" t="str">
        <f t="shared" si="141"/>
        <v/>
      </c>
      <c r="K668" s="4" t="str">
        <f t="shared" si="142"/>
        <v/>
      </c>
      <c r="L668" s="4" t="e">
        <f t="shared" si="137"/>
        <v>#N/A</v>
      </c>
      <c r="M668" s="4" t="e">
        <f t="shared" ca="1" si="138"/>
        <v>#N/A</v>
      </c>
    </row>
    <row r="669" spans="1:13" x14ac:dyDescent="0.25">
      <c r="A669" s="2" t="str">
        <f t="shared" si="134"/>
        <v/>
      </c>
      <c r="B669" s="2" t="str">
        <f t="shared" si="135"/>
        <v/>
      </c>
      <c r="C669" s="30" t="str">
        <f t="shared" si="136"/>
        <v/>
      </c>
      <c r="D669" s="2" t="str">
        <f t="shared" si="130"/>
        <v/>
      </c>
      <c r="E669" s="4" t="str">
        <f t="shared" si="131"/>
        <v/>
      </c>
      <c r="F669" s="4" t="str">
        <f t="shared" si="132"/>
        <v/>
      </c>
      <c r="G669" s="4" t="str">
        <f t="shared" si="133"/>
        <v/>
      </c>
      <c r="H669" s="2" t="str">
        <f t="shared" si="139"/>
        <v/>
      </c>
      <c r="I669" s="4" t="str">
        <f t="shared" si="140"/>
        <v/>
      </c>
      <c r="J669" s="4" t="str">
        <f t="shared" si="141"/>
        <v/>
      </c>
      <c r="K669" s="4" t="str">
        <f t="shared" si="142"/>
        <v/>
      </c>
      <c r="L669" s="4" t="e">
        <f t="shared" si="137"/>
        <v>#N/A</v>
      </c>
      <c r="M669" s="4" t="e">
        <f t="shared" ca="1" si="138"/>
        <v>#N/A</v>
      </c>
    </row>
    <row r="670" spans="1:13" x14ac:dyDescent="0.25">
      <c r="A670" s="2" t="str">
        <f t="shared" si="134"/>
        <v/>
      </c>
      <c r="B670" s="2" t="str">
        <f t="shared" si="135"/>
        <v/>
      </c>
      <c r="C670" s="30" t="str">
        <f t="shared" si="136"/>
        <v/>
      </c>
      <c r="D670" s="2" t="str">
        <f t="shared" si="130"/>
        <v/>
      </c>
      <c r="E670" s="4" t="str">
        <f t="shared" si="131"/>
        <v/>
      </c>
      <c r="F670" s="4" t="str">
        <f t="shared" si="132"/>
        <v/>
      </c>
      <c r="G670" s="4" t="str">
        <f t="shared" si="133"/>
        <v/>
      </c>
      <c r="H670" s="2" t="str">
        <f t="shared" si="139"/>
        <v/>
      </c>
      <c r="I670" s="4" t="str">
        <f t="shared" si="140"/>
        <v/>
      </c>
      <c r="J670" s="4" t="str">
        <f t="shared" si="141"/>
        <v/>
      </c>
      <c r="K670" s="4" t="str">
        <f t="shared" si="142"/>
        <v/>
      </c>
      <c r="L670" s="4" t="e">
        <f t="shared" si="137"/>
        <v>#N/A</v>
      </c>
      <c r="M670" s="4" t="e">
        <f t="shared" ca="1" si="138"/>
        <v>#N/A</v>
      </c>
    </row>
    <row r="671" spans="1:13" x14ac:dyDescent="0.25">
      <c r="A671" s="2" t="str">
        <f t="shared" si="134"/>
        <v/>
      </c>
      <c r="B671" s="2" t="str">
        <f t="shared" si="135"/>
        <v/>
      </c>
      <c r="C671" s="30" t="str">
        <f t="shared" si="136"/>
        <v/>
      </c>
      <c r="D671" s="2" t="str">
        <f t="shared" si="130"/>
        <v/>
      </c>
      <c r="E671" s="4" t="str">
        <f t="shared" si="131"/>
        <v/>
      </c>
      <c r="F671" s="4" t="str">
        <f t="shared" si="132"/>
        <v/>
      </c>
      <c r="G671" s="4" t="str">
        <f t="shared" si="133"/>
        <v/>
      </c>
      <c r="H671" s="2" t="str">
        <f t="shared" si="139"/>
        <v/>
      </c>
      <c r="I671" s="4" t="str">
        <f t="shared" si="140"/>
        <v/>
      </c>
      <c r="J671" s="4" t="str">
        <f t="shared" si="141"/>
        <v/>
      </c>
      <c r="K671" s="4" t="str">
        <f t="shared" si="142"/>
        <v/>
      </c>
      <c r="L671" s="4" t="e">
        <f t="shared" si="137"/>
        <v>#N/A</v>
      </c>
      <c r="M671" s="4" t="e">
        <f t="shared" ca="1" si="138"/>
        <v>#N/A</v>
      </c>
    </row>
    <row r="672" spans="1:13" x14ac:dyDescent="0.25">
      <c r="A672" s="2" t="str">
        <f t="shared" si="134"/>
        <v/>
      </c>
      <c r="B672" s="2" t="str">
        <f t="shared" si="135"/>
        <v/>
      </c>
      <c r="C672" s="30" t="str">
        <f t="shared" si="136"/>
        <v/>
      </c>
      <c r="D672" s="2" t="str">
        <f t="shared" si="130"/>
        <v/>
      </c>
      <c r="E672" s="4" t="str">
        <f t="shared" si="131"/>
        <v/>
      </c>
      <c r="F672" s="4" t="str">
        <f t="shared" si="132"/>
        <v/>
      </c>
      <c r="G672" s="4" t="str">
        <f t="shared" si="133"/>
        <v/>
      </c>
      <c r="H672" s="2" t="str">
        <f t="shared" si="139"/>
        <v/>
      </c>
      <c r="I672" s="4" t="str">
        <f t="shared" si="140"/>
        <v/>
      </c>
      <c r="J672" s="4" t="str">
        <f t="shared" si="141"/>
        <v/>
      </c>
      <c r="K672" s="4" t="str">
        <f t="shared" si="142"/>
        <v/>
      </c>
      <c r="L672" s="4" t="e">
        <f t="shared" si="137"/>
        <v>#N/A</v>
      </c>
      <c r="M672" s="4" t="e">
        <f t="shared" ca="1" si="138"/>
        <v>#N/A</v>
      </c>
    </row>
    <row r="673" spans="1:13" x14ac:dyDescent="0.25">
      <c r="A673" s="2" t="str">
        <f t="shared" si="134"/>
        <v/>
      </c>
      <c r="B673" s="2" t="str">
        <f t="shared" si="135"/>
        <v/>
      </c>
      <c r="C673" s="30" t="str">
        <f t="shared" si="136"/>
        <v/>
      </c>
      <c r="D673" s="2" t="str">
        <f t="shared" si="130"/>
        <v/>
      </c>
      <c r="E673" s="4" t="str">
        <f t="shared" si="131"/>
        <v/>
      </c>
      <c r="F673" s="4" t="str">
        <f t="shared" si="132"/>
        <v/>
      </c>
      <c r="G673" s="4" t="str">
        <f t="shared" si="133"/>
        <v/>
      </c>
      <c r="H673" s="2" t="str">
        <f t="shared" si="139"/>
        <v/>
      </c>
      <c r="I673" s="4" t="str">
        <f t="shared" si="140"/>
        <v/>
      </c>
      <c r="J673" s="4" t="str">
        <f t="shared" si="141"/>
        <v/>
      </c>
      <c r="K673" s="4" t="str">
        <f t="shared" si="142"/>
        <v/>
      </c>
      <c r="L673" s="4" t="e">
        <f t="shared" si="137"/>
        <v>#N/A</v>
      </c>
      <c r="M673" s="4" t="e">
        <f t="shared" ca="1" si="138"/>
        <v>#N/A</v>
      </c>
    </row>
    <row r="674" spans="1:13" x14ac:dyDescent="0.25">
      <c r="A674" s="2" t="str">
        <f t="shared" si="134"/>
        <v/>
      </c>
      <c r="B674" s="2" t="str">
        <f t="shared" si="135"/>
        <v/>
      </c>
      <c r="C674" s="30" t="str">
        <f t="shared" si="136"/>
        <v/>
      </c>
      <c r="D674" s="2" t="str">
        <f t="shared" si="130"/>
        <v/>
      </c>
      <c r="E674" s="4" t="str">
        <f t="shared" si="131"/>
        <v/>
      </c>
      <c r="F674" s="4" t="str">
        <f t="shared" si="132"/>
        <v/>
      </c>
      <c r="G674" s="4" t="str">
        <f t="shared" si="133"/>
        <v/>
      </c>
      <c r="H674" s="2" t="str">
        <f t="shared" si="139"/>
        <v/>
      </c>
      <c r="I674" s="4" t="str">
        <f t="shared" si="140"/>
        <v/>
      </c>
      <c r="J674" s="4" t="str">
        <f t="shared" si="141"/>
        <v/>
      </c>
      <c r="K674" s="4" t="str">
        <f t="shared" si="142"/>
        <v/>
      </c>
      <c r="L674" s="4" t="e">
        <f t="shared" si="137"/>
        <v>#N/A</v>
      </c>
      <c r="M674" s="4" t="e">
        <f t="shared" ca="1" si="138"/>
        <v>#N/A</v>
      </c>
    </row>
    <row r="675" spans="1:13" x14ac:dyDescent="0.25">
      <c r="A675" s="2" t="str">
        <f t="shared" si="134"/>
        <v/>
      </c>
      <c r="B675" s="2" t="str">
        <f t="shared" si="135"/>
        <v/>
      </c>
      <c r="C675" s="30" t="str">
        <f t="shared" si="136"/>
        <v/>
      </c>
      <c r="D675" s="2" t="str">
        <f t="shared" si="130"/>
        <v/>
      </c>
      <c r="E675" s="4" t="str">
        <f t="shared" si="131"/>
        <v/>
      </c>
      <c r="F675" s="4" t="str">
        <f t="shared" si="132"/>
        <v/>
      </c>
      <c r="G675" s="4" t="str">
        <f t="shared" si="133"/>
        <v/>
      </c>
      <c r="H675" s="2" t="str">
        <f t="shared" si="139"/>
        <v/>
      </c>
      <c r="I675" s="4" t="str">
        <f t="shared" si="140"/>
        <v/>
      </c>
      <c r="J675" s="4" t="str">
        <f t="shared" si="141"/>
        <v/>
      </c>
      <c r="K675" s="4" t="str">
        <f t="shared" si="142"/>
        <v/>
      </c>
      <c r="L675" s="4" t="e">
        <f t="shared" si="137"/>
        <v>#N/A</v>
      </c>
      <c r="M675" s="4" t="e">
        <f t="shared" ca="1" si="138"/>
        <v>#N/A</v>
      </c>
    </row>
    <row r="676" spans="1:13" x14ac:dyDescent="0.25">
      <c r="A676" s="2" t="str">
        <f t="shared" si="134"/>
        <v/>
      </c>
      <c r="B676" s="2" t="str">
        <f t="shared" si="135"/>
        <v/>
      </c>
      <c r="C676" s="30" t="str">
        <f t="shared" si="136"/>
        <v/>
      </c>
      <c r="D676" s="2" t="str">
        <f t="shared" si="130"/>
        <v/>
      </c>
      <c r="E676" s="4" t="str">
        <f t="shared" si="131"/>
        <v/>
      </c>
      <c r="F676" s="4" t="str">
        <f t="shared" si="132"/>
        <v/>
      </c>
      <c r="G676" s="4" t="str">
        <f t="shared" si="133"/>
        <v/>
      </c>
      <c r="H676" s="2" t="str">
        <f t="shared" si="139"/>
        <v/>
      </c>
      <c r="I676" s="4" t="str">
        <f t="shared" si="140"/>
        <v/>
      </c>
      <c r="J676" s="4" t="str">
        <f t="shared" si="141"/>
        <v/>
      </c>
      <c r="K676" s="4" t="str">
        <f t="shared" si="142"/>
        <v/>
      </c>
      <c r="L676" s="4" t="e">
        <f t="shared" si="137"/>
        <v>#N/A</v>
      </c>
      <c r="M676" s="4" t="e">
        <f t="shared" ca="1" si="138"/>
        <v>#N/A</v>
      </c>
    </row>
    <row r="677" spans="1:13" x14ac:dyDescent="0.25">
      <c r="A677" s="2" t="str">
        <f t="shared" si="134"/>
        <v/>
      </c>
      <c r="B677" s="2" t="str">
        <f t="shared" si="135"/>
        <v/>
      </c>
      <c r="C677" s="30" t="str">
        <f t="shared" si="136"/>
        <v/>
      </c>
      <c r="D677" s="2" t="str">
        <f t="shared" si="130"/>
        <v/>
      </c>
      <c r="E677" s="4" t="str">
        <f t="shared" si="131"/>
        <v/>
      </c>
      <c r="F677" s="4" t="str">
        <f t="shared" si="132"/>
        <v/>
      </c>
      <c r="G677" s="4" t="str">
        <f t="shared" si="133"/>
        <v/>
      </c>
      <c r="H677" s="2" t="str">
        <f t="shared" si="139"/>
        <v/>
      </c>
      <c r="I677" s="4" t="str">
        <f t="shared" si="140"/>
        <v/>
      </c>
      <c r="J677" s="4" t="str">
        <f t="shared" si="141"/>
        <v/>
      </c>
      <c r="K677" s="4" t="str">
        <f t="shared" si="142"/>
        <v/>
      </c>
      <c r="L677" s="4" t="e">
        <f t="shared" si="137"/>
        <v>#N/A</v>
      </c>
      <c r="M677" s="4" t="e">
        <f t="shared" ca="1" si="138"/>
        <v>#N/A</v>
      </c>
    </row>
    <row r="678" spans="1:13" x14ac:dyDescent="0.25">
      <c r="A678" s="2" t="str">
        <f t="shared" si="134"/>
        <v/>
      </c>
      <c r="B678" s="2" t="str">
        <f t="shared" si="135"/>
        <v/>
      </c>
      <c r="C678" s="30" t="str">
        <f t="shared" si="136"/>
        <v/>
      </c>
      <c r="D678" s="2" t="str">
        <f t="shared" si="130"/>
        <v/>
      </c>
      <c r="E678" s="4" t="str">
        <f t="shared" si="131"/>
        <v/>
      </c>
      <c r="F678" s="4" t="str">
        <f t="shared" si="132"/>
        <v/>
      </c>
      <c r="G678" s="4" t="str">
        <f t="shared" si="133"/>
        <v/>
      </c>
      <c r="H678" s="2" t="str">
        <f t="shared" si="139"/>
        <v/>
      </c>
      <c r="I678" s="4" t="str">
        <f t="shared" si="140"/>
        <v/>
      </c>
      <c r="J678" s="4" t="str">
        <f t="shared" si="141"/>
        <v/>
      </c>
      <c r="K678" s="4" t="str">
        <f t="shared" si="142"/>
        <v/>
      </c>
      <c r="L678" s="4" t="e">
        <f t="shared" si="137"/>
        <v>#N/A</v>
      </c>
      <c r="M678" s="4" t="e">
        <f t="shared" ca="1" si="138"/>
        <v>#N/A</v>
      </c>
    </row>
    <row r="679" spans="1:13" x14ac:dyDescent="0.25">
      <c r="A679" s="2" t="str">
        <f t="shared" si="134"/>
        <v/>
      </c>
      <c r="B679" s="2" t="str">
        <f t="shared" si="135"/>
        <v/>
      </c>
      <c r="C679" s="30" t="str">
        <f t="shared" si="136"/>
        <v/>
      </c>
      <c r="D679" s="2" t="str">
        <f t="shared" si="130"/>
        <v/>
      </c>
      <c r="E679" s="4" t="str">
        <f t="shared" si="131"/>
        <v/>
      </c>
      <c r="F679" s="4" t="str">
        <f t="shared" si="132"/>
        <v/>
      </c>
      <c r="G679" s="4" t="str">
        <f t="shared" si="133"/>
        <v/>
      </c>
      <c r="H679" s="2" t="str">
        <f t="shared" si="139"/>
        <v/>
      </c>
      <c r="I679" s="4" t="str">
        <f t="shared" si="140"/>
        <v/>
      </c>
      <c r="J679" s="4" t="str">
        <f t="shared" si="141"/>
        <v/>
      </c>
      <c r="K679" s="4" t="str">
        <f t="shared" si="142"/>
        <v/>
      </c>
      <c r="L679" s="4" t="e">
        <f t="shared" si="137"/>
        <v>#N/A</v>
      </c>
      <c r="M679" s="4" t="e">
        <f t="shared" ca="1" si="138"/>
        <v>#N/A</v>
      </c>
    </row>
    <row r="680" spans="1:13" x14ac:dyDescent="0.25">
      <c r="A680" s="2" t="str">
        <f t="shared" si="134"/>
        <v/>
      </c>
      <c r="B680" s="2" t="str">
        <f t="shared" si="135"/>
        <v/>
      </c>
      <c r="C680" s="30" t="str">
        <f t="shared" si="136"/>
        <v/>
      </c>
      <c r="D680" s="2" t="str">
        <f t="shared" si="130"/>
        <v/>
      </c>
      <c r="E680" s="4" t="str">
        <f t="shared" si="131"/>
        <v/>
      </c>
      <c r="F680" s="4" t="str">
        <f t="shared" si="132"/>
        <v/>
      </c>
      <c r="G680" s="4" t="str">
        <f t="shared" si="133"/>
        <v/>
      </c>
      <c r="H680" s="2" t="str">
        <f t="shared" si="139"/>
        <v/>
      </c>
      <c r="I680" s="4" t="str">
        <f t="shared" si="140"/>
        <v/>
      </c>
      <c r="J680" s="4" t="str">
        <f t="shared" si="141"/>
        <v/>
      </c>
      <c r="K680" s="4" t="str">
        <f t="shared" si="142"/>
        <v/>
      </c>
      <c r="L680" s="4" t="e">
        <f t="shared" si="137"/>
        <v>#N/A</v>
      </c>
      <c r="M680" s="4" t="e">
        <f t="shared" ca="1" si="138"/>
        <v>#N/A</v>
      </c>
    </row>
    <row r="681" spans="1:13" x14ac:dyDescent="0.25">
      <c r="A681" s="2" t="str">
        <f t="shared" si="134"/>
        <v/>
      </c>
      <c r="B681" s="2" t="str">
        <f t="shared" si="135"/>
        <v/>
      </c>
      <c r="C681" s="30" t="str">
        <f t="shared" si="136"/>
        <v/>
      </c>
      <c r="D681" s="2" t="str">
        <f t="shared" si="130"/>
        <v/>
      </c>
      <c r="E681" s="4" t="str">
        <f t="shared" si="131"/>
        <v/>
      </c>
      <c r="F681" s="4" t="str">
        <f t="shared" si="132"/>
        <v/>
      </c>
      <c r="G681" s="4" t="str">
        <f t="shared" si="133"/>
        <v/>
      </c>
      <c r="H681" s="2" t="str">
        <f t="shared" si="139"/>
        <v/>
      </c>
      <c r="I681" s="4" t="str">
        <f t="shared" si="140"/>
        <v/>
      </c>
      <c r="J681" s="4" t="str">
        <f t="shared" si="141"/>
        <v/>
      </c>
      <c r="K681" s="4" t="str">
        <f t="shared" si="142"/>
        <v/>
      </c>
      <c r="L681" s="4" t="e">
        <f t="shared" si="137"/>
        <v>#N/A</v>
      </c>
      <c r="M681" s="4" t="e">
        <f t="shared" ca="1" si="138"/>
        <v>#N/A</v>
      </c>
    </row>
    <row r="682" spans="1:13" x14ac:dyDescent="0.25">
      <c r="A682" s="2" t="str">
        <f t="shared" si="134"/>
        <v/>
      </c>
      <c r="B682" s="2" t="str">
        <f t="shared" si="135"/>
        <v/>
      </c>
      <c r="C682" s="30" t="str">
        <f t="shared" si="136"/>
        <v/>
      </c>
      <c r="D682" s="2" t="str">
        <f t="shared" si="130"/>
        <v/>
      </c>
      <c r="E682" s="4" t="str">
        <f t="shared" si="131"/>
        <v/>
      </c>
      <c r="F682" s="4" t="str">
        <f t="shared" si="132"/>
        <v/>
      </c>
      <c r="G682" s="4" t="str">
        <f t="shared" si="133"/>
        <v/>
      </c>
      <c r="H682" s="2" t="str">
        <f t="shared" si="139"/>
        <v/>
      </c>
      <c r="I682" s="4" t="str">
        <f t="shared" si="140"/>
        <v/>
      </c>
      <c r="J682" s="4" t="str">
        <f t="shared" si="141"/>
        <v/>
      </c>
      <c r="K682" s="4" t="str">
        <f t="shared" si="142"/>
        <v/>
      </c>
      <c r="L682" s="4" t="e">
        <f t="shared" si="137"/>
        <v>#N/A</v>
      </c>
      <c r="M682" s="4" t="e">
        <f t="shared" ca="1" si="138"/>
        <v>#N/A</v>
      </c>
    </row>
    <row r="683" spans="1:13" x14ac:dyDescent="0.25">
      <c r="A683" s="2" t="str">
        <f t="shared" si="134"/>
        <v/>
      </c>
      <c r="B683" s="2" t="str">
        <f t="shared" si="135"/>
        <v/>
      </c>
      <c r="C683" s="30" t="str">
        <f t="shared" si="136"/>
        <v/>
      </c>
      <c r="D683" s="2" t="str">
        <f t="shared" si="130"/>
        <v/>
      </c>
      <c r="E683" s="4" t="str">
        <f t="shared" si="131"/>
        <v/>
      </c>
      <c r="F683" s="4" t="str">
        <f t="shared" si="132"/>
        <v/>
      </c>
      <c r="G683" s="4" t="str">
        <f t="shared" si="133"/>
        <v/>
      </c>
      <c r="H683" s="2" t="str">
        <f t="shared" si="139"/>
        <v/>
      </c>
      <c r="I683" s="4" t="str">
        <f t="shared" si="140"/>
        <v/>
      </c>
      <c r="J683" s="4" t="str">
        <f t="shared" si="141"/>
        <v/>
      </c>
      <c r="K683" s="4" t="str">
        <f t="shared" si="142"/>
        <v/>
      </c>
      <c r="L683" s="4" t="e">
        <f t="shared" si="137"/>
        <v>#N/A</v>
      </c>
      <c r="M683" s="4" t="e">
        <f t="shared" ca="1" si="138"/>
        <v>#N/A</v>
      </c>
    </row>
    <row r="684" spans="1:13" x14ac:dyDescent="0.25">
      <c r="A684" s="2" t="str">
        <f t="shared" si="134"/>
        <v/>
      </c>
      <c r="B684" s="2" t="str">
        <f t="shared" si="135"/>
        <v/>
      </c>
      <c r="C684" s="30" t="str">
        <f t="shared" si="136"/>
        <v/>
      </c>
      <c r="D684" s="2" t="str">
        <f t="shared" si="130"/>
        <v/>
      </c>
      <c r="E684" s="4" t="str">
        <f t="shared" si="131"/>
        <v/>
      </c>
      <c r="F684" s="4" t="str">
        <f t="shared" si="132"/>
        <v/>
      </c>
      <c r="G684" s="4" t="str">
        <f t="shared" si="133"/>
        <v/>
      </c>
      <c r="H684" s="2" t="str">
        <f t="shared" si="139"/>
        <v/>
      </c>
      <c r="I684" s="4" t="str">
        <f t="shared" si="140"/>
        <v/>
      </c>
      <c r="J684" s="4" t="str">
        <f t="shared" si="141"/>
        <v/>
      </c>
      <c r="K684" s="4" t="str">
        <f t="shared" si="142"/>
        <v/>
      </c>
      <c r="L684" s="4" t="e">
        <f t="shared" si="137"/>
        <v>#N/A</v>
      </c>
      <c r="M684" s="4" t="e">
        <f t="shared" ca="1" si="138"/>
        <v>#N/A</v>
      </c>
    </row>
    <row r="685" spans="1:13" x14ac:dyDescent="0.25">
      <c r="A685" s="2" t="str">
        <f t="shared" si="134"/>
        <v/>
      </c>
      <c r="B685" s="2" t="str">
        <f t="shared" si="135"/>
        <v/>
      </c>
      <c r="C685" s="30" t="str">
        <f t="shared" si="136"/>
        <v/>
      </c>
      <c r="D685" s="2" t="str">
        <f t="shared" si="130"/>
        <v/>
      </c>
      <c r="E685" s="4" t="str">
        <f t="shared" si="131"/>
        <v/>
      </c>
      <c r="F685" s="4" t="str">
        <f t="shared" si="132"/>
        <v/>
      </c>
      <c r="G685" s="4" t="str">
        <f t="shared" si="133"/>
        <v/>
      </c>
      <c r="H685" s="2" t="str">
        <f t="shared" si="139"/>
        <v/>
      </c>
      <c r="I685" s="4" t="str">
        <f t="shared" si="140"/>
        <v/>
      </c>
      <c r="J685" s="4" t="str">
        <f t="shared" si="141"/>
        <v/>
      </c>
      <c r="K685" s="4" t="str">
        <f t="shared" si="142"/>
        <v/>
      </c>
      <c r="L685" s="4" t="e">
        <f t="shared" si="137"/>
        <v>#N/A</v>
      </c>
      <c r="M685" s="4" t="e">
        <f t="shared" ca="1" si="138"/>
        <v>#N/A</v>
      </c>
    </row>
    <row r="686" spans="1:13" x14ac:dyDescent="0.25">
      <c r="A686" s="2" t="str">
        <f t="shared" si="134"/>
        <v/>
      </c>
      <c r="B686" s="2" t="str">
        <f t="shared" si="135"/>
        <v/>
      </c>
      <c r="C686" s="30" t="str">
        <f t="shared" si="136"/>
        <v/>
      </c>
      <c r="D686" s="2" t="str">
        <f t="shared" si="130"/>
        <v/>
      </c>
      <c r="E686" s="4" t="str">
        <f t="shared" si="131"/>
        <v/>
      </c>
      <c r="F686" s="4" t="str">
        <f t="shared" si="132"/>
        <v/>
      </c>
      <c r="G686" s="4" t="str">
        <f t="shared" si="133"/>
        <v/>
      </c>
      <c r="H686" s="2" t="str">
        <f t="shared" si="139"/>
        <v/>
      </c>
      <c r="I686" s="4" t="str">
        <f t="shared" si="140"/>
        <v/>
      </c>
      <c r="J686" s="4" t="str">
        <f t="shared" si="141"/>
        <v/>
      </c>
      <c r="K686" s="4" t="str">
        <f t="shared" si="142"/>
        <v/>
      </c>
      <c r="L686" s="4" t="e">
        <f t="shared" si="137"/>
        <v>#N/A</v>
      </c>
      <c r="M686" s="4" t="e">
        <f t="shared" ca="1" si="138"/>
        <v>#N/A</v>
      </c>
    </row>
    <row r="687" spans="1:13" x14ac:dyDescent="0.25">
      <c r="A687" s="2" t="str">
        <f t="shared" si="134"/>
        <v/>
      </c>
      <c r="B687" s="2" t="str">
        <f t="shared" si="135"/>
        <v/>
      </c>
      <c r="C687" s="30" t="str">
        <f t="shared" si="136"/>
        <v/>
      </c>
      <c r="D687" s="2" t="str">
        <f t="shared" si="130"/>
        <v/>
      </c>
      <c r="E687" s="4" t="str">
        <f t="shared" si="131"/>
        <v/>
      </c>
      <c r="F687" s="4" t="str">
        <f t="shared" si="132"/>
        <v/>
      </c>
      <c r="G687" s="4" t="str">
        <f t="shared" si="133"/>
        <v/>
      </c>
      <c r="H687" s="2" t="str">
        <f t="shared" si="139"/>
        <v/>
      </c>
      <c r="I687" s="4" t="str">
        <f t="shared" si="140"/>
        <v/>
      </c>
      <c r="J687" s="4" t="str">
        <f t="shared" si="141"/>
        <v/>
      </c>
      <c r="K687" s="4" t="str">
        <f t="shared" si="142"/>
        <v/>
      </c>
      <c r="L687" s="4" t="e">
        <f t="shared" si="137"/>
        <v>#N/A</v>
      </c>
      <c r="M687" s="4" t="e">
        <f t="shared" ca="1" si="138"/>
        <v>#N/A</v>
      </c>
    </row>
    <row r="688" spans="1:13" x14ac:dyDescent="0.25">
      <c r="A688" s="2" t="str">
        <f t="shared" si="134"/>
        <v/>
      </c>
      <c r="B688" s="2" t="str">
        <f t="shared" si="135"/>
        <v/>
      </c>
      <c r="C688" s="30" t="str">
        <f t="shared" si="136"/>
        <v/>
      </c>
      <c r="D688" s="2" t="str">
        <f t="shared" si="130"/>
        <v/>
      </c>
      <c r="E688" s="4" t="str">
        <f t="shared" si="131"/>
        <v/>
      </c>
      <c r="F688" s="4" t="str">
        <f t="shared" si="132"/>
        <v/>
      </c>
      <c r="G688" s="4" t="str">
        <f t="shared" si="133"/>
        <v/>
      </c>
      <c r="H688" s="2" t="str">
        <f t="shared" si="139"/>
        <v/>
      </c>
      <c r="I688" s="4" t="str">
        <f t="shared" si="140"/>
        <v/>
      </c>
      <c r="J688" s="4" t="str">
        <f t="shared" si="141"/>
        <v/>
      </c>
      <c r="K688" s="4" t="str">
        <f t="shared" si="142"/>
        <v/>
      </c>
      <c r="L688" s="4" t="e">
        <f t="shared" si="137"/>
        <v>#N/A</v>
      </c>
      <c r="M688" s="4" t="e">
        <f t="shared" ca="1" si="138"/>
        <v>#N/A</v>
      </c>
    </row>
    <row r="689" spans="1:13" x14ac:dyDescent="0.25">
      <c r="A689" s="2" t="str">
        <f t="shared" si="134"/>
        <v/>
      </c>
      <c r="B689" s="2" t="str">
        <f t="shared" si="135"/>
        <v/>
      </c>
      <c r="C689" s="30" t="str">
        <f t="shared" si="136"/>
        <v/>
      </c>
      <c r="D689" s="2" t="str">
        <f t="shared" si="130"/>
        <v/>
      </c>
      <c r="E689" s="4" t="str">
        <f t="shared" si="131"/>
        <v/>
      </c>
      <c r="F689" s="4" t="str">
        <f t="shared" si="132"/>
        <v/>
      </c>
      <c r="G689" s="4" t="str">
        <f t="shared" si="133"/>
        <v/>
      </c>
      <c r="H689" s="2" t="str">
        <f t="shared" si="139"/>
        <v/>
      </c>
      <c r="I689" s="4" t="str">
        <f t="shared" si="140"/>
        <v/>
      </c>
      <c r="J689" s="4" t="str">
        <f t="shared" si="141"/>
        <v/>
      </c>
      <c r="K689" s="4" t="str">
        <f t="shared" si="142"/>
        <v/>
      </c>
      <c r="L689" s="4" t="e">
        <f t="shared" si="137"/>
        <v>#N/A</v>
      </c>
      <c r="M689" s="4" t="e">
        <f t="shared" ca="1" si="138"/>
        <v>#N/A</v>
      </c>
    </row>
    <row r="690" spans="1:13" x14ac:dyDescent="0.25">
      <c r="A690" s="2" t="str">
        <f t="shared" si="134"/>
        <v/>
      </c>
      <c r="B690" s="2" t="str">
        <f t="shared" si="135"/>
        <v/>
      </c>
      <c r="C690" s="30" t="str">
        <f t="shared" si="136"/>
        <v/>
      </c>
      <c r="D690" s="2" t="str">
        <f t="shared" si="130"/>
        <v/>
      </c>
      <c r="E690" s="4" t="str">
        <f t="shared" si="131"/>
        <v/>
      </c>
      <c r="F690" s="4" t="str">
        <f t="shared" si="132"/>
        <v/>
      </c>
      <c r="G690" s="4" t="str">
        <f t="shared" si="133"/>
        <v/>
      </c>
      <c r="H690" s="2" t="str">
        <f t="shared" si="139"/>
        <v/>
      </c>
      <c r="I690" s="4" t="str">
        <f t="shared" si="140"/>
        <v/>
      </c>
      <c r="J690" s="4" t="str">
        <f t="shared" si="141"/>
        <v/>
      </c>
      <c r="K690" s="4" t="str">
        <f t="shared" si="142"/>
        <v/>
      </c>
      <c r="L690" s="4" t="e">
        <f t="shared" si="137"/>
        <v>#N/A</v>
      </c>
      <c r="M690" s="4" t="e">
        <f t="shared" ca="1" si="138"/>
        <v>#N/A</v>
      </c>
    </row>
    <row r="691" spans="1:13" x14ac:dyDescent="0.25">
      <c r="A691" s="2" t="str">
        <f t="shared" si="134"/>
        <v/>
      </c>
      <c r="B691" s="2" t="str">
        <f t="shared" si="135"/>
        <v/>
      </c>
      <c r="C691" s="30" t="str">
        <f t="shared" si="136"/>
        <v/>
      </c>
      <c r="D691" s="2" t="str">
        <f t="shared" si="130"/>
        <v/>
      </c>
      <c r="E691" s="4" t="str">
        <f t="shared" si="131"/>
        <v/>
      </c>
      <c r="F691" s="4" t="str">
        <f t="shared" si="132"/>
        <v/>
      </c>
      <c r="G691" s="4" t="str">
        <f t="shared" si="133"/>
        <v/>
      </c>
      <c r="H691" s="2" t="str">
        <f t="shared" si="139"/>
        <v/>
      </c>
      <c r="I691" s="4" t="str">
        <f t="shared" si="140"/>
        <v/>
      </c>
      <c r="J691" s="4" t="str">
        <f t="shared" si="141"/>
        <v/>
      </c>
      <c r="K691" s="4" t="str">
        <f t="shared" si="142"/>
        <v/>
      </c>
      <c r="L691" s="4" t="e">
        <f t="shared" si="137"/>
        <v>#N/A</v>
      </c>
      <c r="M691" s="4" t="e">
        <f t="shared" ca="1" si="138"/>
        <v>#N/A</v>
      </c>
    </row>
    <row r="692" spans="1:13" x14ac:dyDescent="0.25">
      <c r="A692" s="2" t="str">
        <f t="shared" si="134"/>
        <v/>
      </c>
      <c r="B692" s="2" t="str">
        <f t="shared" si="135"/>
        <v/>
      </c>
      <c r="C692" s="30" t="str">
        <f t="shared" si="136"/>
        <v/>
      </c>
      <c r="D692" s="2" t="str">
        <f t="shared" si="130"/>
        <v/>
      </c>
      <c r="E692" s="4" t="str">
        <f t="shared" si="131"/>
        <v/>
      </c>
      <c r="F692" s="4" t="str">
        <f t="shared" si="132"/>
        <v/>
      </c>
      <c r="G692" s="4" t="str">
        <f t="shared" si="133"/>
        <v/>
      </c>
      <c r="H692" s="2" t="str">
        <f t="shared" si="139"/>
        <v/>
      </c>
      <c r="I692" s="4" t="str">
        <f t="shared" si="140"/>
        <v/>
      </c>
      <c r="J692" s="4" t="str">
        <f t="shared" si="141"/>
        <v/>
      </c>
      <c r="K692" s="4" t="str">
        <f t="shared" si="142"/>
        <v/>
      </c>
      <c r="L692" s="4" t="e">
        <f t="shared" si="137"/>
        <v>#N/A</v>
      </c>
      <c r="M692" s="4" t="e">
        <f t="shared" ca="1" si="138"/>
        <v>#N/A</v>
      </c>
    </row>
    <row r="693" spans="1:13" x14ac:dyDescent="0.25">
      <c r="A693" s="2" t="str">
        <f t="shared" si="134"/>
        <v/>
      </c>
      <c r="B693" s="2" t="str">
        <f t="shared" si="135"/>
        <v/>
      </c>
      <c r="C693" s="30" t="str">
        <f t="shared" si="136"/>
        <v/>
      </c>
      <c r="D693" s="2" t="str">
        <f t="shared" si="130"/>
        <v/>
      </c>
      <c r="E693" s="4" t="str">
        <f t="shared" si="131"/>
        <v/>
      </c>
      <c r="F693" s="4" t="str">
        <f t="shared" si="132"/>
        <v/>
      </c>
      <c r="G693" s="4" t="str">
        <f t="shared" si="133"/>
        <v/>
      </c>
      <c r="H693" s="2" t="str">
        <f t="shared" si="139"/>
        <v/>
      </c>
      <c r="I693" s="4" t="str">
        <f t="shared" si="140"/>
        <v/>
      </c>
      <c r="J693" s="4" t="str">
        <f t="shared" si="141"/>
        <v/>
      </c>
      <c r="K693" s="4" t="str">
        <f t="shared" si="142"/>
        <v/>
      </c>
      <c r="L693" s="4" t="e">
        <f t="shared" si="137"/>
        <v>#N/A</v>
      </c>
      <c r="M693" s="4" t="e">
        <f t="shared" ca="1" si="138"/>
        <v>#N/A</v>
      </c>
    </row>
    <row r="694" spans="1:13" x14ac:dyDescent="0.25">
      <c r="A694" s="2" t="str">
        <f t="shared" si="134"/>
        <v/>
      </c>
      <c r="B694" s="2" t="str">
        <f t="shared" si="135"/>
        <v/>
      </c>
      <c r="C694" s="30" t="str">
        <f t="shared" si="136"/>
        <v/>
      </c>
      <c r="D694" s="2" t="str">
        <f t="shared" si="130"/>
        <v/>
      </c>
      <c r="E694" s="4" t="str">
        <f t="shared" si="131"/>
        <v/>
      </c>
      <c r="F694" s="4" t="str">
        <f t="shared" si="132"/>
        <v/>
      </c>
      <c r="G694" s="4" t="str">
        <f t="shared" si="133"/>
        <v/>
      </c>
      <c r="H694" s="2" t="str">
        <f t="shared" si="139"/>
        <v/>
      </c>
      <c r="I694" s="4" t="str">
        <f t="shared" si="140"/>
        <v/>
      </c>
      <c r="J694" s="4" t="str">
        <f t="shared" si="141"/>
        <v/>
      </c>
      <c r="K694" s="4" t="str">
        <f t="shared" si="142"/>
        <v/>
      </c>
      <c r="L694" s="4" t="e">
        <f t="shared" si="137"/>
        <v>#N/A</v>
      </c>
      <c r="M694" s="4" t="e">
        <f t="shared" ca="1" si="138"/>
        <v>#N/A</v>
      </c>
    </row>
    <row r="695" spans="1:13" x14ac:dyDescent="0.25">
      <c r="A695" s="2" t="str">
        <f t="shared" si="134"/>
        <v/>
      </c>
      <c r="B695" s="2" t="str">
        <f t="shared" si="135"/>
        <v/>
      </c>
      <c r="C695" s="30" t="str">
        <f t="shared" si="136"/>
        <v/>
      </c>
      <c r="D695" s="2" t="str">
        <f t="shared" si="130"/>
        <v/>
      </c>
      <c r="E695" s="4" t="str">
        <f t="shared" si="131"/>
        <v/>
      </c>
      <c r="F695" s="4" t="str">
        <f t="shared" si="132"/>
        <v/>
      </c>
      <c r="G695" s="4" t="str">
        <f t="shared" si="133"/>
        <v/>
      </c>
      <c r="H695" s="2" t="str">
        <f t="shared" si="139"/>
        <v/>
      </c>
      <c r="I695" s="4" t="str">
        <f t="shared" si="140"/>
        <v/>
      </c>
      <c r="J695" s="4" t="str">
        <f t="shared" si="141"/>
        <v/>
      </c>
      <c r="K695" s="4" t="str">
        <f t="shared" si="142"/>
        <v/>
      </c>
      <c r="L695" s="4" t="e">
        <f t="shared" si="137"/>
        <v>#N/A</v>
      </c>
      <c r="M695" s="4" t="e">
        <f t="shared" ca="1" si="138"/>
        <v>#N/A</v>
      </c>
    </row>
    <row r="696" spans="1:13" x14ac:dyDescent="0.25">
      <c r="A696" s="2" t="str">
        <f t="shared" si="134"/>
        <v/>
      </c>
      <c r="B696" s="2" t="str">
        <f t="shared" si="135"/>
        <v/>
      </c>
      <c r="C696" s="30" t="str">
        <f t="shared" si="136"/>
        <v/>
      </c>
      <c r="D696" s="2" t="str">
        <f t="shared" si="130"/>
        <v/>
      </c>
      <c r="E696" s="4" t="str">
        <f t="shared" si="131"/>
        <v/>
      </c>
      <c r="F696" s="4" t="str">
        <f t="shared" si="132"/>
        <v/>
      </c>
      <c r="G696" s="4" t="str">
        <f t="shared" si="133"/>
        <v/>
      </c>
      <c r="H696" s="2" t="str">
        <f t="shared" si="139"/>
        <v/>
      </c>
      <c r="I696" s="4" t="str">
        <f t="shared" si="140"/>
        <v/>
      </c>
      <c r="J696" s="4" t="str">
        <f t="shared" si="141"/>
        <v/>
      </c>
      <c r="K696" s="4" t="str">
        <f t="shared" si="142"/>
        <v/>
      </c>
      <c r="L696" s="4" t="e">
        <f t="shared" si="137"/>
        <v>#N/A</v>
      </c>
      <c r="M696" s="4" t="e">
        <f t="shared" ca="1" si="138"/>
        <v>#N/A</v>
      </c>
    </row>
    <row r="697" spans="1:13" x14ac:dyDescent="0.25">
      <c r="A697" s="2" t="str">
        <f t="shared" si="134"/>
        <v/>
      </c>
      <c r="B697" s="2" t="str">
        <f t="shared" si="135"/>
        <v/>
      </c>
      <c r="C697" s="30" t="str">
        <f t="shared" si="136"/>
        <v/>
      </c>
      <c r="D697" s="2" t="str">
        <f t="shared" si="130"/>
        <v/>
      </c>
      <c r="E697" s="4" t="str">
        <f t="shared" si="131"/>
        <v/>
      </c>
      <c r="F697" s="4" t="str">
        <f t="shared" si="132"/>
        <v/>
      </c>
      <c r="G697" s="4" t="str">
        <f t="shared" si="133"/>
        <v/>
      </c>
      <c r="H697" s="2" t="str">
        <f t="shared" si="139"/>
        <v/>
      </c>
      <c r="I697" s="4" t="str">
        <f t="shared" si="140"/>
        <v/>
      </c>
      <c r="J697" s="4" t="str">
        <f t="shared" si="141"/>
        <v/>
      </c>
      <c r="K697" s="4" t="str">
        <f t="shared" si="142"/>
        <v/>
      </c>
      <c r="L697" s="4" t="e">
        <f t="shared" si="137"/>
        <v>#N/A</v>
      </c>
      <c r="M697" s="4" t="e">
        <f t="shared" ca="1" si="138"/>
        <v>#N/A</v>
      </c>
    </row>
    <row r="698" spans="1:13" x14ac:dyDescent="0.25">
      <c r="A698" s="2" t="str">
        <f t="shared" si="134"/>
        <v/>
      </c>
      <c r="B698" s="2" t="str">
        <f t="shared" si="135"/>
        <v/>
      </c>
      <c r="C698" s="30" t="str">
        <f t="shared" si="136"/>
        <v/>
      </c>
      <c r="D698" s="2" t="str">
        <f t="shared" si="130"/>
        <v/>
      </c>
      <c r="E698" s="4" t="str">
        <f t="shared" si="131"/>
        <v/>
      </c>
      <c r="F698" s="4" t="str">
        <f t="shared" si="132"/>
        <v/>
      </c>
      <c r="G698" s="4" t="str">
        <f t="shared" si="133"/>
        <v/>
      </c>
      <c r="H698" s="2" t="str">
        <f t="shared" si="139"/>
        <v/>
      </c>
      <c r="I698" s="4" t="str">
        <f t="shared" si="140"/>
        <v/>
      </c>
      <c r="J698" s="4" t="str">
        <f t="shared" si="141"/>
        <v/>
      </c>
      <c r="K698" s="4" t="str">
        <f t="shared" si="142"/>
        <v/>
      </c>
      <c r="L698" s="4" t="e">
        <f t="shared" si="137"/>
        <v>#N/A</v>
      </c>
      <c r="M698" s="4" t="e">
        <f t="shared" ca="1" si="138"/>
        <v>#N/A</v>
      </c>
    </row>
    <row r="699" spans="1:13" x14ac:dyDescent="0.25">
      <c r="A699" s="2" t="str">
        <f t="shared" si="134"/>
        <v/>
      </c>
      <c r="B699" s="2" t="str">
        <f t="shared" si="135"/>
        <v/>
      </c>
      <c r="C699" s="30" t="str">
        <f t="shared" si="136"/>
        <v/>
      </c>
      <c r="D699" s="2" t="str">
        <f t="shared" si="130"/>
        <v/>
      </c>
      <c r="E699" s="4" t="str">
        <f t="shared" si="131"/>
        <v/>
      </c>
      <c r="F699" s="4" t="str">
        <f t="shared" si="132"/>
        <v/>
      </c>
      <c r="G699" s="4" t="str">
        <f t="shared" si="133"/>
        <v/>
      </c>
      <c r="H699" s="2" t="str">
        <f t="shared" si="139"/>
        <v/>
      </c>
      <c r="I699" s="4" t="str">
        <f t="shared" si="140"/>
        <v/>
      </c>
      <c r="J699" s="4" t="str">
        <f t="shared" si="141"/>
        <v/>
      </c>
      <c r="K699" s="4" t="str">
        <f t="shared" si="142"/>
        <v/>
      </c>
      <c r="L699" s="4" t="e">
        <f t="shared" si="137"/>
        <v>#N/A</v>
      </c>
      <c r="M699" s="4" t="e">
        <f t="shared" ca="1" si="138"/>
        <v>#N/A</v>
      </c>
    </row>
    <row r="700" spans="1:13" x14ac:dyDescent="0.25">
      <c r="A700" s="2" t="str">
        <f t="shared" si="134"/>
        <v/>
      </c>
      <c r="B700" s="2" t="str">
        <f t="shared" si="135"/>
        <v/>
      </c>
      <c r="C700" s="30" t="str">
        <f t="shared" si="136"/>
        <v/>
      </c>
      <c r="D700" s="2" t="str">
        <f t="shared" si="130"/>
        <v/>
      </c>
      <c r="E700" s="4" t="str">
        <f t="shared" si="131"/>
        <v/>
      </c>
      <c r="F700" s="4" t="str">
        <f t="shared" si="132"/>
        <v/>
      </c>
      <c r="G700" s="4" t="str">
        <f t="shared" si="133"/>
        <v/>
      </c>
      <c r="H700" s="2" t="str">
        <f t="shared" si="139"/>
        <v/>
      </c>
      <c r="I700" s="4" t="str">
        <f t="shared" si="140"/>
        <v/>
      </c>
      <c r="J700" s="4" t="str">
        <f t="shared" si="141"/>
        <v/>
      </c>
      <c r="K700" s="4" t="str">
        <f t="shared" si="142"/>
        <v/>
      </c>
      <c r="L700" s="4" t="e">
        <f t="shared" si="137"/>
        <v>#N/A</v>
      </c>
      <c r="M700" s="4" t="e">
        <f t="shared" ca="1" si="138"/>
        <v>#N/A</v>
      </c>
    </row>
    <row r="701" spans="1:13" x14ac:dyDescent="0.25">
      <c r="A701" s="2" t="str">
        <f t="shared" si="134"/>
        <v/>
      </c>
      <c r="B701" s="2" t="str">
        <f t="shared" si="135"/>
        <v/>
      </c>
      <c r="C701" s="30" t="str">
        <f t="shared" si="136"/>
        <v/>
      </c>
      <c r="D701" s="2" t="str">
        <f t="shared" ref="D701:D764" si="143">IF(A701="","",A701 - (WEEKDAY(A701)-1))</f>
        <v/>
      </c>
      <c r="E701" s="4" t="str">
        <f t="shared" ref="E701:E764" si="144">IF(D701="", "",YEAR(D701))</f>
        <v/>
      </c>
      <c r="F701" s="4" t="str">
        <f t="shared" ref="F701:F764" si="145">IF(D701="","",WEEKNUM(D701))</f>
        <v/>
      </c>
      <c r="G701" s="4" t="str">
        <f t="shared" ref="G701:G764" si="146">IF(D701="","",E701&amp;"-"&amp;TEXT(F701,"00"))</f>
        <v/>
      </c>
      <c r="H701" s="2" t="str">
        <f t="shared" si="139"/>
        <v/>
      </c>
      <c r="I701" s="4" t="str">
        <f t="shared" si="140"/>
        <v/>
      </c>
      <c r="J701" s="4" t="str">
        <f t="shared" si="141"/>
        <v/>
      </c>
      <c r="K701" s="4" t="str">
        <f t="shared" si="142"/>
        <v/>
      </c>
      <c r="L701" s="4" t="e">
        <f t="shared" si="137"/>
        <v>#N/A</v>
      </c>
      <c r="M701" s="4" t="e">
        <f t="shared" ca="1" si="138"/>
        <v>#N/A</v>
      </c>
    </row>
    <row r="702" spans="1:13" x14ac:dyDescent="0.25">
      <c r="A702" s="2" t="str">
        <f t="shared" si="134"/>
        <v/>
      </c>
      <c r="B702" s="2" t="str">
        <f t="shared" si="135"/>
        <v/>
      </c>
      <c r="C702" s="30" t="str">
        <f t="shared" si="136"/>
        <v/>
      </c>
      <c r="D702" s="2" t="str">
        <f t="shared" si="143"/>
        <v/>
      </c>
      <c r="E702" s="4" t="str">
        <f t="shared" si="144"/>
        <v/>
      </c>
      <c r="F702" s="4" t="str">
        <f t="shared" si="145"/>
        <v/>
      </c>
      <c r="G702" s="4" t="str">
        <f t="shared" si="146"/>
        <v/>
      </c>
      <c r="H702" s="2" t="str">
        <f t="shared" si="139"/>
        <v/>
      </c>
      <c r="I702" s="4" t="str">
        <f t="shared" si="140"/>
        <v/>
      </c>
      <c r="J702" s="4" t="str">
        <f t="shared" si="141"/>
        <v/>
      </c>
      <c r="K702" s="4" t="str">
        <f t="shared" si="142"/>
        <v/>
      </c>
      <c r="L702" s="4" t="e">
        <f t="shared" si="137"/>
        <v>#N/A</v>
      </c>
      <c r="M702" s="4" t="e">
        <f t="shared" ca="1" si="138"/>
        <v>#N/A</v>
      </c>
    </row>
    <row r="703" spans="1:13" x14ac:dyDescent="0.25">
      <c r="A703" s="2" t="str">
        <f t="shared" si="134"/>
        <v/>
      </c>
      <c r="B703" s="2" t="str">
        <f t="shared" si="135"/>
        <v/>
      </c>
      <c r="C703" s="30" t="str">
        <f t="shared" si="136"/>
        <v/>
      </c>
      <c r="D703" s="2" t="str">
        <f t="shared" si="143"/>
        <v/>
      </c>
      <c r="E703" s="4" t="str">
        <f t="shared" si="144"/>
        <v/>
      </c>
      <c r="F703" s="4" t="str">
        <f t="shared" si="145"/>
        <v/>
      </c>
      <c r="G703" s="4" t="str">
        <f t="shared" si="146"/>
        <v/>
      </c>
      <c r="H703" s="2" t="str">
        <f t="shared" si="139"/>
        <v/>
      </c>
      <c r="I703" s="4" t="str">
        <f t="shared" si="140"/>
        <v/>
      </c>
      <c r="J703" s="4" t="str">
        <f t="shared" si="141"/>
        <v/>
      </c>
      <c r="K703" s="4" t="str">
        <f t="shared" si="142"/>
        <v/>
      </c>
      <c r="L703" s="4" t="e">
        <f t="shared" si="137"/>
        <v>#N/A</v>
      </c>
      <c r="M703" s="4" t="e">
        <f t="shared" ca="1" si="138"/>
        <v>#N/A</v>
      </c>
    </row>
    <row r="704" spans="1:13" x14ac:dyDescent="0.25">
      <c r="A704" s="2" t="str">
        <f t="shared" si="134"/>
        <v/>
      </c>
      <c r="B704" s="2" t="str">
        <f t="shared" si="135"/>
        <v/>
      </c>
      <c r="C704" s="30" t="str">
        <f t="shared" si="136"/>
        <v/>
      </c>
      <c r="D704" s="2" t="str">
        <f t="shared" si="143"/>
        <v/>
      </c>
      <c r="E704" s="4" t="str">
        <f t="shared" si="144"/>
        <v/>
      </c>
      <c r="F704" s="4" t="str">
        <f t="shared" si="145"/>
        <v/>
      </c>
      <c r="G704" s="4" t="str">
        <f t="shared" si="146"/>
        <v/>
      </c>
      <c r="H704" s="2" t="str">
        <f t="shared" si="139"/>
        <v/>
      </c>
      <c r="I704" s="4" t="str">
        <f t="shared" si="140"/>
        <v/>
      </c>
      <c r="J704" s="4" t="str">
        <f t="shared" si="141"/>
        <v/>
      </c>
      <c r="K704" s="4" t="str">
        <f t="shared" si="142"/>
        <v/>
      </c>
      <c r="L704" s="4" t="e">
        <f t="shared" si="137"/>
        <v>#N/A</v>
      </c>
      <c r="M704" s="4" t="e">
        <f t="shared" ca="1" si="138"/>
        <v>#N/A</v>
      </c>
    </row>
    <row r="705" spans="1:13" x14ac:dyDescent="0.25">
      <c r="A705" s="2" t="str">
        <f t="shared" si="134"/>
        <v/>
      </c>
      <c r="B705" s="2" t="str">
        <f t="shared" si="135"/>
        <v/>
      </c>
      <c r="C705" s="30" t="str">
        <f t="shared" si="136"/>
        <v/>
      </c>
      <c r="D705" s="2" t="str">
        <f t="shared" si="143"/>
        <v/>
      </c>
      <c r="E705" s="4" t="str">
        <f t="shared" si="144"/>
        <v/>
      </c>
      <c r="F705" s="4" t="str">
        <f t="shared" si="145"/>
        <v/>
      </c>
      <c r="G705" s="4" t="str">
        <f t="shared" si="146"/>
        <v/>
      </c>
      <c r="H705" s="2" t="str">
        <f t="shared" si="139"/>
        <v/>
      </c>
      <c r="I705" s="4" t="str">
        <f t="shared" si="140"/>
        <v/>
      </c>
      <c r="J705" s="4" t="str">
        <f t="shared" si="141"/>
        <v/>
      </c>
      <c r="K705" s="4" t="str">
        <f t="shared" si="142"/>
        <v/>
      </c>
      <c r="L705" s="4" t="e">
        <f t="shared" si="137"/>
        <v>#N/A</v>
      </c>
      <c r="M705" s="4" t="e">
        <f t="shared" ca="1" si="138"/>
        <v>#N/A</v>
      </c>
    </row>
    <row r="706" spans="1:13" x14ac:dyDescent="0.25">
      <c r="A706" s="2" t="str">
        <f t="shared" ref="A706:A769" si="147">IF(AND(TRIM(INDEX(CompletedDateValues,ROW(A706)))&lt;&gt;"",INDEX(CompletedDateValues,ROW(A706))&gt;0),INT(INDEX(CompletedDateValues,ROW(A706))),"")</f>
        <v/>
      </c>
      <c r="B706" s="2" t="str">
        <f t="shared" ref="B706:B769" si="148">IF(AND(TRIM(INDEX(StartDateValues,ROW(A706)))&lt;&gt;"",INDEX(StartDateValues,ROW(A706))&gt;0),INT(INDEX(StartDateValues,ROW(A706))),"")</f>
        <v/>
      </c>
      <c r="C706" s="30" t="str">
        <f t="shared" ref="C706:C769" si="149">IF(AND(TRIM(INDEX(WorkTypeValues,ROW(A706)))&lt;&gt;"",INDEX(WorkTypeValues,ROW(A706))&gt;0),INDEX(WorkTypeValues,ROW(A706)),"")</f>
        <v/>
      </c>
      <c r="D706" s="2" t="str">
        <f t="shared" si="143"/>
        <v/>
      </c>
      <c r="E706" s="4" t="str">
        <f t="shared" si="144"/>
        <v/>
      </c>
      <c r="F706" s="4" t="str">
        <f t="shared" si="145"/>
        <v/>
      </c>
      <c r="G706" s="4" t="str">
        <f t="shared" si="146"/>
        <v/>
      </c>
      <c r="H706" s="2" t="str">
        <f t="shared" si="139"/>
        <v/>
      </c>
      <c r="I706" s="4" t="str">
        <f t="shared" si="140"/>
        <v/>
      </c>
      <c r="J706" s="4" t="str">
        <f t="shared" si="141"/>
        <v/>
      </c>
      <c r="K706" s="4" t="str">
        <f t="shared" si="142"/>
        <v/>
      </c>
      <c r="L706" s="4" t="e">
        <f t="shared" ref="L706:L769" si="150">IF(OR(A706="",B706=""),NA(),MAX(0,IF(A706-B706=0,SameDayCycleTimeSettingValue,A706-B706)))</f>
        <v>#N/A</v>
      </c>
      <c r="M706" s="4" t="e">
        <f t="shared" ref="M706:M769" ca="1" si="151">IF(OR(A706&lt;&gt;"",B706=""),NA(),MAX(0,IF(_xlfn.DAYS(NOW(),B706)=0,SameDayCycleTimeSettingValue,_xlfn.DAYS(NOW(),B706))))</f>
        <v>#N/A</v>
      </c>
    </row>
    <row r="707" spans="1:13" x14ac:dyDescent="0.25">
      <c r="A707" s="2" t="str">
        <f t="shared" si="147"/>
        <v/>
      </c>
      <c r="B707" s="2" t="str">
        <f t="shared" si="148"/>
        <v/>
      </c>
      <c r="C707" s="30" t="str">
        <f t="shared" si="149"/>
        <v/>
      </c>
      <c r="D707" s="2" t="str">
        <f t="shared" si="143"/>
        <v/>
      </c>
      <c r="E707" s="4" t="str">
        <f t="shared" si="144"/>
        <v/>
      </c>
      <c r="F707" s="4" t="str">
        <f t="shared" si="145"/>
        <v/>
      </c>
      <c r="G707" s="4" t="str">
        <f t="shared" si="146"/>
        <v/>
      </c>
      <c r="H707" s="2" t="str">
        <f t="shared" ref="H707:H770" si="152">IF(B707="","",B707 - (WEEKDAY(B707)-1))</f>
        <v/>
      </c>
      <c r="I707" s="4" t="str">
        <f t="shared" ref="I707:I770" si="153">IF(H707="", "",YEAR(H707))</f>
        <v/>
      </c>
      <c r="J707" s="4" t="str">
        <f t="shared" ref="J707:J770" si="154">IF(H707="","",WEEKNUM(H707))</f>
        <v/>
      </c>
      <c r="K707" s="4" t="str">
        <f t="shared" ref="K707:K770" si="155">IF(H707="","",I707&amp;"-"&amp;TEXT(J707,"00"))</f>
        <v/>
      </c>
      <c r="L707" s="4" t="e">
        <f t="shared" si="150"/>
        <v>#N/A</v>
      </c>
      <c r="M707" s="4" t="e">
        <f t="shared" ca="1" si="151"/>
        <v>#N/A</v>
      </c>
    </row>
    <row r="708" spans="1:13" x14ac:dyDescent="0.25">
      <c r="A708" s="2" t="str">
        <f t="shared" si="147"/>
        <v/>
      </c>
      <c r="B708" s="2" t="str">
        <f t="shared" si="148"/>
        <v/>
      </c>
      <c r="C708" s="30" t="str">
        <f t="shared" si="149"/>
        <v/>
      </c>
      <c r="D708" s="2" t="str">
        <f t="shared" si="143"/>
        <v/>
      </c>
      <c r="E708" s="4" t="str">
        <f t="shared" si="144"/>
        <v/>
      </c>
      <c r="F708" s="4" t="str">
        <f t="shared" si="145"/>
        <v/>
      </c>
      <c r="G708" s="4" t="str">
        <f t="shared" si="146"/>
        <v/>
      </c>
      <c r="H708" s="2" t="str">
        <f t="shared" si="152"/>
        <v/>
      </c>
      <c r="I708" s="4" t="str">
        <f t="shared" si="153"/>
        <v/>
      </c>
      <c r="J708" s="4" t="str">
        <f t="shared" si="154"/>
        <v/>
      </c>
      <c r="K708" s="4" t="str">
        <f t="shared" si="155"/>
        <v/>
      </c>
      <c r="L708" s="4" t="e">
        <f t="shared" si="150"/>
        <v>#N/A</v>
      </c>
      <c r="M708" s="4" t="e">
        <f t="shared" ca="1" si="151"/>
        <v>#N/A</v>
      </c>
    </row>
    <row r="709" spans="1:13" x14ac:dyDescent="0.25">
      <c r="A709" s="2" t="str">
        <f t="shared" si="147"/>
        <v/>
      </c>
      <c r="B709" s="2" t="str">
        <f t="shared" si="148"/>
        <v/>
      </c>
      <c r="C709" s="30" t="str">
        <f t="shared" si="149"/>
        <v/>
      </c>
      <c r="D709" s="2" t="str">
        <f t="shared" si="143"/>
        <v/>
      </c>
      <c r="E709" s="4" t="str">
        <f t="shared" si="144"/>
        <v/>
      </c>
      <c r="F709" s="4" t="str">
        <f t="shared" si="145"/>
        <v/>
      </c>
      <c r="G709" s="4" t="str">
        <f t="shared" si="146"/>
        <v/>
      </c>
      <c r="H709" s="2" t="str">
        <f t="shared" si="152"/>
        <v/>
      </c>
      <c r="I709" s="4" t="str">
        <f t="shared" si="153"/>
        <v/>
      </c>
      <c r="J709" s="4" t="str">
        <f t="shared" si="154"/>
        <v/>
      </c>
      <c r="K709" s="4" t="str">
        <f t="shared" si="155"/>
        <v/>
      </c>
      <c r="L709" s="4" t="e">
        <f t="shared" si="150"/>
        <v>#N/A</v>
      </c>
      <c r="M709" s="4" t="e">
        <f t="shared" ca="1" si="151"/>
        <v>#N/A</v>
      </c>
    </row>
    <row r="710" spans="1:13" x14ac:dyDescent="0.25">
      <c r="A710" s="2" t="str">
        <f t="shared" si="147"/>
        <v/>
      </c>
      <c r="B710" s="2" t="str">
        <f t="shared" si="148"/>
        <v/>
      </c>
      <c r="C710" s="30" t="str">
        <f t="shared" si="149"/>
        <v/>
      </c>
      <c r="D710" s="2" t="str">
        <f t="shared" si="143"/>
        <v/>
      </c>
      <c r="E710" s="4" t="str">
        <f t="shared" si="144"/>
        <v/>
      </c>
      <c r="F710" s="4" t="str">
        <f t="shared" si="145"/>
        <v/>
      </c>
      <c r="G710" s="4" t="str">
        <f t="shared" si="146"/>
        <v/>
      </c>
      <c r="H710" s="2" t="str">
        <f t="shared" si="152"/>
        <v/>
      </c>
      <c r="I710" s="4" t="str">
        <f t="shared" si="153"/>
        <v/>
      </c>
      <c r="J710" s="4" t="str">
        <f t="shared" si="154"/>
        <v/>
      </c>
      <c r="K710" s="4" t="str">
        <f t="shared" si="155"/>
        <v/>
      </c>
      <c r="L710" s="4" t="e">
        <f t="shared" si="150"/>
        <v>#N/A</v>
      </c>
      <c r="M710" s="4" t="e">
        <f t="shared" ca="1" si="151"/>
        <v>#N/A</v>
      </c>
    </row>
    <row r="711" spans="1:13" x14ac:dyDescent="0.25">
      <c r="A711" s="2" t="str">
        <f t="shared" si="147"/>
        <v/>
      </c>
      <c r="B711" s="2" t="str">
        <f t="shared" si="148"/>
        <v/>
      </c>
      <c r="C711" s="30" t="str">
        <f t="shared" si="149"/>
        <v/>
      </c>
      <c r="D711" s="2" t="str">
        <f t="shared" si="143"/>
        <v/>
      </c>
      <c r="E711" s="4" t="str">
        <f t="shared" si="144"/>
        <v/>
      </c>
      <c r="F711" s="4" t="str">
        <f t="shared" si="145"/>
        <v/>
      </c>
      <c r="G711" s="4" t="str">
        <f t="shared" si="146"/>
        <v/>
      </c>
      <c r="H711" s="2" t="str">
        <f t="shared" si="152"/>
        <v/>
      </c>
      <c r="I711" s="4" t="str">
        <f t="shared" si="153"/>
        <v/>
      </c>
      <c r="J711" s="4" t="str">
        <f t="shared" si="154"/>
        <v/>
      </c>
      <c r="K711" s="4" t="str">
        <f t="shared" si="155"/>
        <v/>
      </c>
      <c r="L711" s="4" t="e">
        <f t="shared" si="150"/>
        <v>#N/A</v>
      </c>
      <c r="M711" s="4" t="e">
        <f t="shared" ca="1" si="151"/>
        <v>#N/A</v>
      </c>
    </row>
    <row r="712" spans="1:13" x14ac:dyDescent="0.25">
      <c r="A712" s="2" t="str">
        <f t="shared" si="147"/>
        <v/>
      </c>
      <c r="B712" s="2" t="str">
        <f t="shared" si="148"/>
        <v/>
      </c>
      <c r="C712" s="30" t="str">
        <f t="shared" si="149"/>
        <v/>
      </c>
      <c r="D712" s="2" t="str">
        <f t="shared" si="143"/>
        <v/>
      </c>
      <c r="E712" s="4" t="str">
        <f t="shared" si="144"/>
        <v/>
      </c>
      <c r="F712" s="4" t="str">
        <f t="shared" si="145"/>
        <v/>
      </c>
      <c r="G712" s="4" t="str">
        <f t="shared" si="146"/>
        <v/>
      </c>
      <c r="H712" s="2" t="str">
        <f t="shared" si="152"/>
        <v/>
      </c>
      <c r="I712" s="4" t="str">
        <f t="shared" si="153"/>
        <v/>
      </c>
      <c r="J712" s="4" t="str">
        <f t="shared" si="154"/>
        <v/>
      </c>
      <c r="K712" s="4" t="str">
        <f t="shared" si="155"/>
        <v/>
      </c>
      <c r="L712" s="4" t="e">
        <f t="shared" si="150"/>
        <v>#N/A</v>
      </c>
      <c r="M712" s="4" t="e">
        <f t="shared" ca="1" si="151"/>
        <v>#N/A</v>
      </c>
    </row>
    <row r="713" spans="1:13" x14ac:dyDescent="0.25">
      <c r="A713" s="2" t="str">
        <f t="shared" si="147"/>
        <v/>
      </c>
      <c r="B713" s="2" t="str">
        <f t="shared" si="148"/>
        <v/>
      </c>
      <c r="C713" s="30" t="str">
        <f t="shared" si="149"/>
        <v/>
      </c>
      <c r="D713" s="2" t="str">
        <f t="shared" si="143"/>
        <v/>
      </c>
      <c r="E713" s="4" t="str">
        <f t="shared" si="144"/>
        <v/>
      </c>
      <c r="F713" s="4" t="str">
        <f t="shared" si="145"/>
        <v/>
      </c>
      <c r="G713" s="4" t="str">
        <f t="shared" si="146"/>
        <v/>
      </c>
      <c r="H713" s="2" t="str">
        <f t="shared" si="152"/>
        <v/>
      </c>
      <c r="I713" s="4" t="str">
        <f t="shared" si="153"/>
        <v/>
      </c>
      <c r="J713" s="4" t="str">
        <f t="shared" si="154"/>
        <v/>
      </c>
      <c r="K713" s="4" t="str">
        <f t="shared" si="155"/>
        <v/>
      </c>
      <c r="L713" s="4" t="e">
        <f t="shared" si="150"/>
        <v>#N/A</v>
      </c>
      <c r="M713" s="4" t="e">
        <f t="shared" ca="1" si="151"/>
        <v>#N/A</v>
      </c>
    </row>
    <row r="714" spans="1:13" x14ac:dyDescent="0.25">
      <c r="A714" s="2" t="str">
        <f t="shared" si="147"/>
        <v/>
      </c>
      <c r="B714" s="2" t="str">
        <f t="shared" si="148"/>
        <v/>
      </c>
      <c r="C714" s="30" t="str">
        <f t="shared" si="149"/>
        <v/>
      </c>
      <c r="D714" s="2" t="str">
        <f t="shared" si="143"/>
        <v/>
      </c>
      <c r="E714" s="4" t="str">
        <f t="shared" si="144"/>
        <v/>
      </c>
      <c r="F714" s="4" t="str">
        <f t="shared" si="145"/>
        <v/>
      </c>
      <c r="G714" s="4" t="str">
        <f t="shared" si="146"/>
        <v/>
      </c>
      <c r="H714" s="2" t="str">
        <f t="shared" si="152"/>
        <v/>
      </c>
      <c r="I714" s="4" t="str">
        <f t="shared" si="153"/>
        <v/>
      </c>
      <c r="J714" s="4" t="str">
        <f t="shared" si="154"/>
        <v/>
      </c>
      <c r="K714" s="4" t="str">
        <f t="shared" si="155"/>
        <v/>
      </c>
      <c r="L714" s="4" t="e">
        <f t="shared" si="150"/>
        <v>#N/A</v>
      </c>
      <c r="M714" s="4" t="e">
        <f t="shared" ca="1" si="151"/>
        <v>#N/A</v>
      </c>
    </row>
    <row r="715" spans="1:13" x14ac:dyDescent="0.25">
      <c r="A715" s="2" t="str">
        <f t="shared" si="147"/>
        <v/>
      </c>
      <c r="B715" s="2" t="str">
        <f t="shared" si="148"/>
        <v/>
      </c>
      <c r="C715" s="30" t="str">
        <f t="shared" si="149"/>
        <v/>
      </c>
      <c r="D715" s="2" t="str">
        <f t="shared" si="143"/>
        <v/>
      </c>
      <c r="E715" s="4" t="str">
        <f t="shared" si="144"/>
        <v/>
      </c>
      <c r="F715" s="4" t="str">
        <f t="shared" si="145"/>
        <v/>
      </c>
      <c r="G715" s="4" t="str">
        <f t="shared" si="146"/>
        <v/>
      </c>
      <c r="H715" s="2" t="str">
        <f t="shared" si="152"/>
        <v/>
      </c>
      <c r="I715" s="4" t="str">
        <f t="shared" si="153"/>
        <v/>
      </c>
      <c r="J715" s="4" t="str">
        <f t="shared" si="154"/>
        <v/>
      </c>
      <c r="K715" s="4" t="str">
        <f t="shared" si="155"/>
        <v/>
      </c>
      <c r="L715" s="4" t="e">
        <f t="shared" si="150"/>
        <v>#N/A</v>
      </c>
      <c r="M715" s="4" t="e">
        <f t="shared" ca="1" si="151"/>
        <v>#N/A</v>
      </c>
    </row>
    <row r="716" spans="1:13" x14ac:dyDescent="0.25">
      <c r="A716" s="2" t="str">
        <f t="shared" si="147"/>
        <v/>
      </c>
      <c r="B716" s="2" t="str">
        <f t="shared" si="148"/>
        <v/>
      </c>
      <c r="C716" s="30" t="str">
        <f t="shared" si="149"/>
        <v/>
      </c>
      <c r="D716" s="2" t="str">
        <f t="shared" si="143"/>
        <v/>
      </c>
      <c r="E716" s="4" t="str">
        <f t="shared" si="144"/>
        <v/>
      </c>
      <c r="F716" s="4" t="str">
        <f t="shared" si="145"/>
        <v/>
      </c>
      <c r="G716" s="4" t="str">
        <f t="shared" si="146"/>
        <v/>
      </c>
      <c r="H716" s="2" t="str">
        <f t="shared" si="152"/>
        <v/>
      </c>
      <c r="I716" s="4" t="str">
        <f t="shared" si="153"/>
        <v/>
      </c>
      <c r="J716" s="4" t="str">
        <f t="shared" si="154"/>
        <v/>
      </c>
      <c r="K716" s="4" t="str">
        <f t="shared" si="155"/>
        <v/>
      </c>
      <c r="L716" s="4" t="e">
        <f t="shared" si="150"/>
        <v>#N/A</v>
      </c>
      <c r="M716" s="4" t="e">
        <f t="shared" ca="1" si="151"/>
        <v>#N/A</v>
      </c>
    </row>
    <row r="717" spans="1:13" x14ac:dyDescent="0.25">
      <c r="A717" s="2" t="str">
        <f t="shared" si="147"/>
        <v/>
      </c>
      <c r="B717" s="2" t="str">
        <f t="shared" si="148"/>
        <v/>
      </c>
      <c r="C717" s="30" t="str">
        <f t="shared" si="149"/>
        <v/>
      </c>
      <c r="D717" s="2" t="str">
        <f t="shared" si="143"/>
        <v/>
      </c>
      <c r="E717" s="4" t="str">
        <f t="shared" si="144"/>
        <v/>
      </c>
      <c r="F717" s="4" t="str">
        <f t="shared" si="145"/>
        <v/>
      </c>
      <c r="G717" s="4" t="str">
        <f t="shared" si="146"/>
        <v/>
      </c>
      <c r="H717" s="2" t="str">
        <f t="shared" si="152"/>
        <v/>
      </c>
      <c r="I717" s="4" t="str">
        <f t="shared" si="153"/>
        <v/>
      </c>
      <c r="J717" s="4" t="str">
        <f t="shared" si="154"/>
        <v/>
      </c>
      <c r="K717" s="4" t="str">
        <f t="shared" si="155"/>
        <v/>
      </c>
      <c r="L717" s="4" t="e">
        <f t="shared" si="150"/>
        <v>#N/A</v>
      </c>
      <c r="M717" s="4" t="e">
        <f t="shared" ca="1" si="151"/>
        <v>#N/A</v>
      </c>
    </row>
    <row r="718" spans="1:13" x14ac:dyDescent="0.25">
      <c r="A718" s="2" t="str">
        <f t="shared" si="147"/>
        <v/>
      </c>
      <c r="B718" s="2" t="str">
        <f t="shared" si="148"/>
        <v/>
      </c>
      <c r="C718" s="30" t="str">
        <f t="shared" si="149"/>
        <v/>
      </c>
      <c r="D718" s="2" t="str">
        <f t="shared" si="143"/>
        <v/>
      </c>
      <c r="E718" s="4" t="str">
        <f t="shared" si="144"/>
        <v/>
      </c>
      <c r="F718" s="4" t="str">
        <f t="shared" si="145"/>
        <v/>
      </c>
      <c r="G718" s="4" t="str">
        <f t="shared" si="146"/>
        <v/>
      </c>
      <c r="H718" s="2" t="str">
        <f t="shared" si="152"/>
        <v/>
      </c>
      <c r="I718" s="4" t="str">
        <f t="shared" si="153"/>
        <v/>
      </c>
      <c r="J718" s="4" t="str">
        <f t="shared" si="154"/>
        <v/>
      </c>
      <c r="K718" s="4" t="str">
        <f t="shared" si="155"/>
        <v/>
      </c>
      <c r="L718" s="4" t="e">
        <f t="shared" si="150"/>
        <v>#N/A</v>
      </c>
      <c r="M718" s="4" t="e">
        <f t="shared" ca="1" si="151"/>
        <v>#N/A</v>
      </c>
    </row>
    <row r="719" spans="1:13" x14ac:dyDescent="0.25">
      <c r="A719" s="2" t="str">
        <f t="shared" si="147"/>
        <v/>
      </c>
      <c r="B719" s="2" t="str">
        <f t="shared" si="148"/>
        <v/>
      </c>
      <c r="C719" s="30" t="str">
        <f t="shared" si="149"/>
        <v/>
      </c>
      <c r="D719" s="2" t="str">
        <f t="shared" si="143"/>
        <v/>
      </c>
      <c r="E719" s="4" t="str">
        <f t="shared" si="144"/>
        <v/>
      </c>
      <c r="F719" s="4" t="str">
        <f t="shared" si="145"/>
        <v/>
      </c>
      <c r="G719" s="4" t="str">
        <f t="shared" si="146"/>
        <v/>
      </c>
      <c r="H719" s="2" t="str">
        <f t="shared" si="152"/>
        <v/>
      </c>
      <c r="I719" s="4" t="str">
        <f t="shared" si="153"/>
        <v/>
      </c>
      <c r="J719" s="4" t="str">
        <f t="shared" si="154"/>
        <v/>
      </c>
      <c r="K719" s="4" t="str">
        <f t="shared" si="155"/>
        <v/>
      </c>
      <c r="L719" s="4" t="e">
        <f t="shared" si="150"/>
        <v>#N/A</v>
      </c>
      <c r="M719" s="4" t="e">
        <f t="shared" ca="1" si="151"/>
        <v>#N/A</v>
      </c>
    </row>
    <row r="720" spans="1:13" x14ac:dyDescent="0.25">
      <c r="A720" s="2" t="str">
        <f t="shared" si="147"/>
        <v/>
      </c>
      <c r="B720" s="2" t="str">
        <f t="shared" si="148"/>
        <v/>
      </c>
      <c r="C720" s="30" t="str">
        <f t="shared" si="149"/>
        <v/>
      </c>
      <c r="D720" s="2" t="str">
        <f t="shared" si="143"/>
        <v/>
      </c>
      <c r="E720" s="4" t="str">
        <f t="shared" si="144"/>
        <v/>
      </c>
      <c r="F720" s="4" t="str">
        <f t="shared" si="145"/>
        <v/>
      </c>
      <c r="G720" s="4" t="str">
        <f t="shared" si="146"/>
        <v/>
      </c>
      <c r="H720" s="2" t="str">
        <f t="shared" si="152"/>
        <v/>
      </c>
      <c r="I720" s="4" t="str">
        <f t="shared" si="153"/>
        <v/>
      </c>
      <c r="J720" s="4" t="str">
        <f t="shared" si="154"/>
        <v/>
      </c>
      <c r="K720" s="4" t="str">
        <f t="shared" si="155"/>
        <v/>
      </c>
      <c r="L720" s="4" t="e">
        <f t="shared" si="150"/>
        <v>#N/A</v>
      </c>
      <c r="M720" s="4" t="e">
        <f t="shared" ca="1" si="151"/>
        <v>#N/A</v>
      </c>
    </row>
    <row r="721" spans="1:13" x14ac:dyDescent="0.25">
      <c r="A721" s="2" t="str">
        <f t="shared" si="147"/>
        <v/>
      </c>
      <c r="B721" s="2" t="str">
        <f t="shared" si="148"/>
        <v/>
      </c>
      <c r="C721" s="30" t="str">
        <f t="shared" si="149"/>
        <v/>
      </c>
      <c r="D721" s="2" t="str">
        <f t="shared" si="143"/>
        <v/>
      </c>
      <c r="E721" s="4" t="str">
        <f t="shared" si="144"/>
        <v/>
      </c>
      <c r="F721" s="4" t="str">
        <f t="shared" si="145"/>
        <v/>
      </c>
      <c r="G721" s="4" t="str">
        <f t="shared" si="146"/>
        <v/>
      </c>
      <c r="H721" s="2" t="str">
        <f t="shared" si="152"/>
        <v/>
      </c>
      <c r="I721" s="4" t="str">
        <f t="shared" si="153"/>
        <v/>
      </c>
      <c r="J721" s="4" t="str">
        <f t="shared" si="154"/>
        <v/>
      </c>
      <c r="K721" s="4" t="str">
        <f t="shared" si="155"/>
        <v/>
      </c>
      <c r="L721" s="4" t="e">
        <f t="shared" si="150"/>
        <v>#N/A</v>
      </c>
      <c r="M721" s="4" t="e">
        <f t="shared" ca="1" si="151"/>
        <v>#N/A</v>
      </c>
    </row>
    <row r="722" spans="1:13" x14ac:dyDescent="0.25">
      <c r="A722" s="2" t="str">
        <f t="shared" si="147"/>
        <v/>
      </c>
      <c r="B722" s="2" t="str">
        <f t="shared" si="148"/>
        <v/>
      </c>
      <c r="C722" s="30" t="str">
        <f t="shared" si="149"/>
        <v/>
      </c>
      <c r="D722" s="2" t="str">
        <f t="shared" si="143"/>
        <v/>
      </c>
      <c r="E722" s="4" t="str">
        <f t="shared" si="144"/>
        <v/>
      </c>
      <c r="F722" s="4" t="str">
        <f t="shared" si="145"/>
        <v/>
      </c>
      <c r="G722" s="4" t="str">
        <f t="shared" si="146"/>
        <v/>
      </c>
      <c r="H722" s="2" t="str">
        <f t="shared" si="152"/>
        <v/>
      </c>
      <c r="I722" s="4" t="str">
        <f t="shared" si="153"/>
        <v/>
      </c>
      <c r="J722" s="4" t="str">
        <f t="shared" si="154"/>
        <v/>
      </c>
      <c r="K722" s="4" t="str">
        <f t="shared" si="155"/>
        <v/>
      </c>
      <c r="L722" s="4" t="e">
        <f t="shared" si="150"/>
        <v>#N/A</v>
      </c>
      <c r="M722" s="4" t="e">
        <f t="shared" ca="1" si="151"/>
        <v>#N/A</v>
      </c>
    </row>
    <row r="723" spans="1:13" x14ac:dyDescent="0.25">
      <c r="A723" s="2" t="str">
        <f t="shared" si="147"/>
        <v/>
      </c>
      <c r="B723" s="2" t="str">
        <f t="shared" si="148"/>
        <v/>
      </c>
      <c r="C723" s="30" t="str">
        <f t="shared" si="149"/>
        <v/>
      </c>
      <c r="D723" s="2" t="str">
        <f t="shared" si="143"/>
        <v/>
      </c>
      <c r="E723" s="4" t="str">
        <f t="shared" si="144"/>
        <v/>
      </c>
      <c r="F723" s="4" t="str">
        <f t="shared" si="145"/>
        <v/>
      </c>
      <c r="G723" s="4" t="str">
        <f t="shared" si="146"/>
        <v/>
      </c>
      <c r="H723" s="2" t="str">
        <f t="shared" si="152"/>
        <v/>
      </c>
      <c r="I723" s="4" t="str">
        <f t="shared" si="153"/>
        <v/>
      </c>
      <c r="J723" s="4" t="str">
        <f t="shared" si="154"/>
        <v/>
      </c>
      <c r="K723" s="4" t="str">
        <f t="shared" si="155"/>
        <v/>
      </c>
      <c r="L723" s="4" t="e">
        <f t="shared" si="150"/>
        <v>#N/A</v>
      </c>
      <c r="M723" s="4" t="e">
        <f t="shared" ca="1" si="151"/>
        <v>#N/A</v>
      </c>
    </row>
    <row r="724" spans="1:13" x14ac:dyDescent="0.25">
      <c r="A724" s="2" t="str">
        <f t="shared" si="147"/>
        <v/>
      </c>
      <c r="B724" s="2" t="str">
        <f t="shared" si="148"/>
        <v/>
      </c>
      <c r="C724" s="30" t="str">
        <f t="shared" si="149"/>
        <v/>
      </c>
      <c r="D724" s="2" t="str">
        <f t="shared" si="143"/>
        <v/>
      </c>
      <c r="E724" s="4" t="str">
        <f t="shared" si="144"/>
        <v/>
      </c>
      <c r="F724" s="4" t="str">
        <f t="shared" si="145"/>
        <v/>
      </c>
      <c r="G724" s="4" t="str">
        <f t="shared" si="146"/>
        <v/>
      </c>
      <c r="H724" s="2" t="str">
        <f t="shared" si="152"/>
        <v/>
      </c>
      <c r="I724" s="4" t="str">
        <f t="shared" si="153"/>
        <v/>
      </c>
      <c r="J724" s="4" t="str">
        <f t="shared" si="154"/>
        <v/>
      </c>
      <c r="K724" s="4" t="str">
        <f t="shared" si="155"/>
        <v/>
      </c>
      <c r="L724" s="4" t="e">
        <f t="shared" si="150"/>
        <v>#N/A</v>
      </c>
      <c r="M724" s="4" t="e">
        <f t="shared" ca="1" si="151"/>
        <v>#N/A</v>
      </c>
    </row>
    <row r="725" spans="1:13" x14ac:dyDescent="0.25">
      <c r="A725" s="2" t="str">
        <f t="shared" si="147"/>
        <v/>
      </c>
      <c r="B725" s="2" t="str">
        <f t="shared" si="148"/>
        <v/>
      </c>
      <c r="C725" s="30" t="str">
        <f t="shared" si="149"/>
        <v/>
      </c>
      <c r="D725" s="2" t="str">
        <f t="shared" si="143"/>
        <v/>
      </c>
      <c r="E725" s="4" t="str">
        <f t="shared" si="144"/>
        <v/>
      </c>
      <c r="F725" s="4" t="str">
        <f t="shared" si="145"/>
        <v/>
      </c>
      <c r="G725" s="4" t="str">
        <f t="shared" si="146"/>
        <v/>
      </c>
      <c r="H725" s="2" t="str">
        <f t="shared" si="152"/>
        <v/>
      </c>
      <c r="I725" s="4" t="str">
        <f t="shared" si="153"/>
        <v/>
      </c>
      <c r="J725" s="4" t="str">
        <f t="shared" si="154"/>
        <v/>
      </c>
      <c r="K725" s="4" t="str">
        <f t="shared" si="155"/>
        <v/>
      </c>
      <c r="L725" s="4" t="e">
        <f t="shared" si="150"/>
        <v>#N/A</v>
      </c>
      <c r="M725" s="4" t="e">
        <f t="shared" ca="1" si="151"/>
        <v>#N/A</v>
      </c>
    </row>
    <row r="726" spans="1:13" x14ac:dyDescent="0.25">
      <c r="A726" s="2" t="str">
        <f t="shared" si="147"/>
        <v/>
      </c>
      <c r="B726" s="2" t="str">
        <f t="shared" si="148"/>
        <v/>
      </c>
      <c r="C726" s="30" t="str">
        <f t="shared" si="149"/>
        <v/>
      </c>
      <c r="D726" s="2" t="str">
        <f t="shared" si="143"/>
        <v/>
      </c>
      <c r="E726" s="4" t="str">
        <f t="shared" si="144"/>
        <v/>
      </c>
      <c r="F726" s="4" t="str">
        <f t="shared" si="145"/>
        <v/>
      </c>
      <c r="G726" s="4" t="str">
        <f t="shared" si="146"/>
        <v/>
      </c>
      <c r="H726" s="2" t="str">
        <f t="shared" si="152"/>
        <v/>
      </c>
      <c r="I726" s="4" t="str">
        <f t="shared" si="153"/>
        <v/>
      </c>
      <c r="J726" s="4" t="str">
        <f t="shared" si="154"/>
        <v/>
      </c>
      <c r="K726" s="4" t="str">
        <f t="shared" si="155"/>
        <v/>
      </c>
      <c r="L726" s="4" t="e">
        <f t="shared" si="150"/>
        <v>#N/A</v>
      </c>
      <c r="M726" s="4" t="e">
        <f t="shared" ca="1" si="151"/>
        <v>#N/A</v>
      </c>
    </row>
    <row r="727" spans="1:13" x14ac:dyDescent="0.25">
      <c r="A727" s="2" t="str">
        <f t="shared" si="147"/>
        <v/>
      </c>
      <c r="B727" s="2" t="str">
        <f t="shared" si="148"/>
        <v/>
      </c>
      <c r="C727" s="30" t="str">
        <f t="shared" si="149"/>
        <v/>
      </c>
      <c r="D727" s="2" t="str">
        <f t="shared" si="143"/>
        <v/>
      </c>
      <c r="E727" s="4" t="str">
        <f t="shared" si="144"/>
        <v/>
      </c>
      <c r="F727" s="4" t="str">
        <f t="shared" si="145"/>
        <v/>
      </c>
      <c r="G727" s="4" t="str">
        <f t="shared" si="146"/>
        <v/>
      </c>
      <c r="H727" s="2" t="str">
        <f t="shared" si="152"/>
        <v/>
      </c>
      <c r="I727" s="4" t="str">
        <f t="shared" si="153"/>
        <v/>
      </c>
      <c r="J727" s="4" t="str">
        <f t="shared" si="154"/>
        <v/>
      </c>
      <c r="K727" s="4" t="str">
        <f t="shared" si="155"/>
        <v/>
      </c>
      <c r="L727" s="4" t="e">
        <f t="shared" si="150"/>
        <v>#N/A</v>
      </c>
      <c r="M727" s="4" t="e">
        <f t="shared" ca="1" si="151"/>
        <v>#N/A</v>
      </c>
    </row>
    <row r="728" spans="1:13" x14ac:dyDescent="0.25">
      <c r="A728" s="2" t="str">
        <f t="shared" si="147"/>
        <v/>
      </c>
      <c r="B728" s="2" t="str">
        <f t="shared" si="148"/>
        <v/>
      </c>
      <c r="C728" s="30" t="str">
        <f t="shared" si="149"/>
        <v/>
      </c>
      <c r="D728" s="2" t="str">
        <f t="shared" si="143"/>
        <v/>
      </c>
      <c r="E728" s="4" t="str">
        <f t="shared" si="144"/>
        <v/>
      </c>
      <c r="F728" s="4" t="str">
        <f t="shared" si="145"/>
        <v/>
      </c>
      <c r="G728" s="4" t="str">
        <f t="shared" si="146"/>
        <v/>
      </c>
      <c r="H728" s="2" t="str">
        <f t="shared" si="152"/>
        <v/>
      </c>
      <c r="I728" s="4" t="str">
        <f t="shared" si="153"/>
        <v/>
      </c>
      <c r="J728" s="4" t="str">
        <f t="shared" si="154"/>
        <v/>
      </c>
      <c r="K728" s="4" t="str">
        <f t="shared" si="155"/>
        <v/>
      </c>
      <c r="L728" s="4" t="e">
        <f t="shared" si="150"/>
        <v>#N/A</v>
      </c>
      <c r="M728" s="4" t="e">
        <f t="shared" ca="1" si="151"/>
        <v>#N/A</v>
      </c>
    </row>
    <row r="729" spans="1:13" x14ac:dyDescent="0.25">
      <c r="A729" s="2" t="str">
        <f t="shared" si="147"/>
        <v/>
      </c>
      <c r="B729" s="2" t="str">
        <f t="shared" si="148"/>
        <v/>
      </c>
      <c r="C729" s="30" t="str">
        <f t="shared" si="149"/>
        <v/>
      </c>
      <c r="D729" s="2" t="str">
        <f t="shared" si="143"/>
        <v/>
      </c>
      <c r="E729" s="4" t="str">
        <f t="shared" si="144"/>
        <v/>
      </c>
      <c r="F729" s="4" t="str">
        <f t="shared" si="145"/>
        <v/>
      </c>
      <c r="G729" s="4" t="str">
        <f t="shared" si="146"/>
        <v/>
      </c>
      <c r="H729" s="2" t="str">
        <f t="shared" si="152"/>
        <v/>
      </c>
      <c r="I729" s="4" t="str">
        <f t="shared" si="153"/>
        <v/>
      </c>
      <c r="J729" s="4" t="str">
        <f t="shared" si="154"/>
        <v/>
      </c>
      <c r="K729" s="4" t="str">
        <f t="shared" si="155"/>
        <v/>
      </c>
      <c r="L729" s="4" t="e">
        <f t="shared" si="150"/>
        <v>#N/A</v>
      </c>
      <c r="M729" s="4" t="e">
        <f t="shared" ca="1" si="151"/>
        <v>#N/A</v>
      </c>
    </row>
    <row r="730" spans="1:13" x14ac:dyDescent="0.25">
      <c r="A730" s="2" t="str">
        <f t="shared" si="147"/>
        <v/>
      </c>
      <c r="B730" s="2" t="str">
        <f t="shared" si="148"/>
        <v/>
      </c>
      <c r="C730" s="30" t="str">
        <f t="shared" si="149"/>
        <v/>
      </c>
      <c r="D730" s="2" t="str">
        <f t="shared" si="143"/>
        <v/>
      </c>
      <c r="E730" s="4" t="str">
        <f t="shared" si="144"/>
        <v/>
      </c>
      <c r="F730" s="4" t="str">
        <f t="shared" si="145"/>
        <v/>
      </c>
      <c r="G730" s="4" t="str">
        <f t="shared" si="146"/>
        <v/>
      </c>
      <c r="H730" s="2" t="str">
        <f t="shared" si="152"/>
        <v/>
      </c>
      <c r="I730" s="4" t="str">
        <f t="shared" si="153"/>
        <v/>
      </c>
      <c r="J730" s="4" t="str">
        <f t="shared" si="154"/>
        <v/>
      </c>
      <c r="K730" s="4" t="str">
        <f t="shared" si="155"/>
        <v/>
      </c>
      <c r="L730" s="4" t="e">
        <f t="shared" si="150"/>
        <v>#N/A</v>
      </c>
      <c r="M730" s="4" t="e">
        <f t="shared" ca="1" si="151"/>
        <v>#N/A</v>
      </c>
    </row>
    <row r="731" spans="1:13" x14ac:dyDescent="0.25">
      <c r="A731" s="2" t="str">
        <f t="shared" si="147"/>
        <v/>
      </c>
      <c r="B731" s="2" t="str">
        <f t="shared" si="148"/>
        <v/>
      </c>
      <c r="C731" s="30" t="str">
        <f t="shared" si="149"/>
        <v/>
      </c>
      <c r="D731" s="2" t="str">
        <f t="shared" si="143"/>
        <v/>
      </c>
      <c r="E731" s="4" t="str">
        <f t="shared" si="144"/>
        <v/>
      </c>
      <c r="F731" s="4" t="str">
        <f t="shared" si="145"/>
        <v/>
      </c>
      <c r="G731" s="4" t="str">
        <f t="shared" si="146"/>
        <v/>
      </c>
      <c r="H731" s="2" t="str">
        <f t="shared" si="152"/>
        <v/>
      </c>
      <c r="I731" s="4" t="str">
        <f t="shared" si="153"/>
        <v/>
      </c>
      <c r="J731" s="4" t="str">
        <f t="shared" si="154"/>
        <v/>
      </c>
      <c r="K731" s="4" t="str">
        <f t="shared" si="155"/>
        <v/>
      </c>
      <c r="L731" s="4" t="e">
        <f t="shared" si="150"/>
        <v>#N/A</v>
      </c>
      <c r="M731" s="4" t="e">
        <f t="shared" ca="1" si="151"/>
        <v>#N/A</v>
      </c>
    </row>
    <row r="732" spans="1:13" x14ac:dyDescent="0.25">
      <c r="A732" s="2" t="str">
        <f t="shared" si="147"/>
        <v/>
      </c>
      <c r="B732" s="2" t="str">
        <f t="shared" si="148"/>
        <v/>
      </c>
      <c r="C732" s="30" t="str">
        <f t="shared" si="149"/>
        <v/>
      </c>
      <c r="D732" s="2" t="str">
        <f t="shared" si="143"/>
        <v/>
      </c>
      <c r="E732" s="4" t="str">
        <f t="shared" si="144"/>
        <v/>
      </c>
      <c r="F732" s="4" t="str">
        <f t="shared" si="145"/>
        <v/>
      </c>
      <c r="G732" s="4" t="str">
        <f t="shared" si="146"/>
        <v/>
      </c>
      <c r="H732" s="2" t="str">
        <f t="shared" si="152"/>
        <v/>
      </c>
      <c r="I732" s="4" t="str">
        <f t="shared" si="153"/>
        <v/>
      </c>
      <c r="J732" s="4" t="str">
        <f t="shared" si="154"/>
        <v/>
      </c>
      <c r="K732" s="4" t="str">
        <f t="shared" si="155"/>
        <v/>
      </c>
      <c r="L732" s="4" t="e">
        <f t="shared" si="150"/>
        <v>#N/A</v>
      </c>
      <c r="M732" s="4" t="e">
        <f t="shared" ca="1" si="151"/>
        <v>#N/A</v>
      </c>
    </row>
    <row r="733" spans="1:13" x14ac:dyDescent="0.25">
      <c r="A733" s="2" t="str">
        <f t="shared" si="147"/>
        <v/>
      </c>
      <c r="B733" s="2" t="str">
        <f t="shared" si="148"/>
        <v/>
      </c>
      <c r="C733" s="30" t="str">
        <f t="shared" si="149"/>
        <v/>
      </c>
      <c r="D733" s="2" t="str">
        <f t="shared" si="143"/>
        <v/>
      </c>
      <c r="E733" s="4" t="str">
        <f t="shared" si="144"/>
        <v/>
      </c>
      <c r="F733" s="4" t="str">
        <f t="shared" si="145"/>
        <v/>
      </c>
      <c r="G733" s="4" t="str">
        <f t="shared" si="146"/>
        <v/>
      </c>
      <c r="H733" s="2" t="str">
        <f t="shared" si="152"/>
        <v/>
      </c>
      <c r="I733" s="4" t="str">
        <f t="shared" si="153"/>
        <v/>
      </c>
      <c r="J733" s="4" t="str">
        <f t="shared" si="154"/>
        <v/>
      </c>
      <c r="K733" s="4" t="str">
        <f t="shared" si="155"/>
        <v/>
      </c>
      <c r="L733" s="4" t="e">
        <f t="shared" si="150"/>
        <v>#N/A</v>
      </c>
      <c r="M733" s="4" t="e">
        <f t="shared" ca="1" si="151"/>
        <v>#N/A</v>
      </c>
    </row>
    <row r="734" spans="1:13" x14ac:dyDescent="0.25">
      <c r="A734" s="2" t="str">
        <f t="shared" si="147"/>
        <v/>
      </c>
      <c r="B734" s="2" t="str">
        <f t="shared" si="148"/>
        <v/>
      </c>
      <c r="C734" s="30" t="str">
        <f t="shared" si="149"/>
        <v/>
      </c>
      <c r="D734" s="2" t="str">
        <f t="shared" si="143"/>
        <v/>
      </c>
      <c r="E734" s="4" t="str">
        <f t="shared" si="144"/>
        <v/>
      </c>
      <c r="F734" s="4" t="str">
        <f t="shared" si="145"/>
        <v/>
      </c>
      <c r="G734" s="4" t="str">
        <f t="shared" si="146"/>
        <v/>
      </c>
      <c r="H734" s="2" t="str">
        <f t="shared" si="152"/>
        <v/>
      </c>
      <c r="I734" s="4" t="str">
        <f t="shared" si="153"/>
        <v/>
      </c>
      <c r="J734" s="4" t="str">
        <f t="shared" si="154"/>
        <v/>
      </c>
      <c r="K734" s="4" t="str">
        <f t="shared" si="155"/>
        <v/>
      </c>
      <c r="L734" s="4" t="e">
        <f t="shared" si="150"/>
        <v>#N/A</v>
      </c>
      <c r="M734" s="4" t="e">
        <f t="shared" ca="1" si="151"/>
        <v>#N/A</v>
      </c>
    </row>
    <row r="735" spans="1:13" x14ac:dyDescent="0.25">
      <c r="A735" s="2" t="str">
        <f t="shared" si="147"/>
        <v/>
      </c>
      <c r="B735" s="2" t="str">
        <f t="shared" si="148"/>
        <v/>
      </c>
      <c r="C735" s="30" t="str">
        <f t="shared" si="149"/>
        <v/>
      </c>
      <c r="D735" s="2" t="str">
        <f t="shared" si="143"/>
        <v/>
      </c>
      <c r="E735" s="4" t="str">
        <f t="shared" si="144"/>
        <v/>
      </c>
      <c r="F735" s="4" t="str">
        <f t="shared" si="145"/>
        <v/>
      </c>
      <c r="G735" s="4" t="str">
        <f t="shared" si="146"/>
        <v/>
      </c>
      <c r="H735" s="2" t="str">
        <f t="shared" si="152"/>
        <v/>
      </c>
      <c r="I735" s="4" t="str">
        <f t="shared" si="153"/>
        <v/>
      </c>
      <c r="J735" s="4" t="str">
        <f t="shared" si="154"/>
        <v/>
      </c>
      <c r="K735" s="4" t="str">
        <f t="shared" si="155"/>
        <v/>
      </c>
      <c r="L735" s="4" t="e">
        <f t="shared" si="150"/>
        <v>#N/A</v>
      </c>
      <c r="M735" s="4" t="e">
        <f t="shared" ca="1" si="151"/>
        <v>#N/A</v>
      </c>
    </row>
    <row r="736" spans="1:13" x14ac:dyDescent="0.25">
      <c r="A736" s="2" t="str">
        <f t="shared" si="147"/>
        <v/>
      </c>
      <c r="B736" s="2" t="str">
        <f t="shared" si="148"/>
        <v/>
      </c>
      <c r="C736" s="30" t="str">
        <f t="shared" si="149"/>
        <v/>
      </c>
      <c r="D736" s="2" t="str">
        <f t="shared" si="143"/>
        <v/>
      </c>
      <c r="E736" s="4" t="str">
        <f t="shared" si="144"/>
        <v/>
      </c>
      <c r="F736" s="4" t="str">
        <f t="shared" si="145"/>
        <v/>
      </c>
      <c r="G736" s="4" t="str">
        <f t="shared" si="146"/>
        <v/>
      </c>
      <c r="H736" s="2" t="str">
        <f t="shared" si="152"/>
        <v/>
      </c>
      <c r="I736" s="4" t="str">
        <f t="shared" si="153"/>
        <v/>
      </c>
      <c r="J736" s="4" t="str">
        <f t="shared" si="154"/>
        <v/>
      </c>
      <c r="K736" s="4" t="str">
        <f t="shared" si="155"/>
        <v/>
      </c>
      <c r="L736" s="4" t="e">
        <f t="shared" si="150"/>
        <v>#N/A</v>
      </c>
      <c r="M736" s="4" t="e">
        <f t="shared" ca="1" si="151"/>
        <v>#N/A</v>
      </c>
    </row>
    <row r="737" spans="1:13" x14ac:dyDescent="0.25">
      <c r="A737" s="2" t="str">
        <f t="shared" si="147"/>
        <v/>
      </c>
      <c r="B737" s="2" t="str">
        <f t="shared" si="148"/>
        <v/>
      </c>
      <c r="C737" s="30" t="str">
        <f t="shared" si="149"/>
        <v/>
      </c>
      <c r="D737" s="2" t="str">
        <f t="shared" si="143"/>
        <v/>
      </c>
      <c r="E737" s="4" t="str">
        <f t="shared" si="144"/>
        <v/>
      </c>
      <c r="F737" s="4" t="str">
        <f t="shared" si="145"/>
        <v/>
      </c>
      <c r="G737" s="4" t="str">
        <f t="shared" si="146"/>
        <v/>
      </c>
      <c r="H737" s="2" t="str">
        <f t="shared" si="152"/>
        <v/>
      </c>
      <c r="I737" s="4" t="str">
        <f t="shared" si="153"/>
        <v/>
      </c>
      <c r="J737" s="4" t="str">
        <f t="shared" si="154"/>
        <v/>
      </c>
      <c r="K737" s="4" t="str">
        <f t="shared" si="155"/>
        <v/>
      </c>
      <c r="L737" s="4" t="e">
        <f t="shared" si="150"/>
        <v>#N/A</v>
      </c>
      <c r="M737" s="4" t="e">
        <f t="shared" ca="1" si="151"/>
        <v>#N/A</v>
      </c>
    </row>
    <row r="738" spans="1:13" x14ac:dyDescent="0.25">
      <c r="A738" s="2" t="str">
        <f t="shared" si="147"/>
        <v/>
      </c>
      <c r="B738" s="2" t="str">
        <f t="shared" si="148"/>
        <v/>
      </c>
      <c r="C738" s="30" t="str">
        <f t="shared" si="149"/>
        <v/>
      </c>
      <c r="D738" s="2" t="str">
        <f t="shared" si="143"/>
        <v/>
      </c>
      <c r="E738" s="4" t="str">
        <f t="shared" si="144"/>
        <v/>
      </c>
      <c r="F738" s="4" t="str">
        <f t="shared" si="145"/>
        <v/>
      </c>
      <c r="G738" s="4" t="str">
        <f t="shared" si="146"/>
        <v/>
      </c>
      <c r="H738" s="2" t="str">
        <f t="shared" si="152"/>
        <v/>
      </c>
      <c r="I738" s="4" t="str">
        <f t="shared" si="153"/>
        <v/>
      </c>
      <c r="J738" s="4" t="str">
        <f t="shared" si="154"/>
        <v/>
      </c>
      <c r="K738" s="4" t="str">
        <f t="shared" si="155"/>
        <v/>
      </c>
      <c r="L738" s="4" t="e">
        <f t="shared" si="150"/>
        <v>#N/A</v>
      </c>
      <c r="M738" s="4" t="e">
        <f t="shared" ca="1" si="151"/>
        <v>#N/A</v>
      </c>
    </row>
    <row r="739" spans="1:13" x14ac:dyDescent="0.25">
      <c r="A739" s="2" t="str">
        <f t="shared" si="147"/>
        <v/>
      </c>
      <c r="B739" s="2" t="str">
        <f t="shared" si="148"/>
        <v/>
      </c>
      <c r="C739" s="30" t="str">
        <f t="shared" si="149"/>
        <v/>
      </c>
      <c r="D739" s="2" t="str">
        <f t="shared" si="143"/>
        <v/>
      </c>
      <c r="E739" s="4" t="str">
        <f t="shared" si="144"/>
        <v/>
      </c>
      <c r="F739" s="4" t="str">
        <f t="shared" si="145"/>
        <v/>
      </c>
      <c r="G739" s="4" t="str">
        <f t="shared" si="146"/>
        <v/>
      </c>
      <c r="H739" s="2" t="str">
        <f t="shared" si="152"/>
        <v/>
      </c>
      <c r="I739" s="4" t="str">
        <f t="shared" si="153"/>
        <v/>
      </c>
      <c r="J739" s="4" t="str">
        <f t="shared" si="154"/>
        <v/>
      </c>
      <c r="K739" s="4" t="str">
        <f t="shared" si="155"/>
        <v/>
      </c>
      <c r="L739" s="4" t="e">
        <f t="shared" si="150"/>
        <v>#N/A</v>
      </c>
      <c r="M739" s="4" t="e">
        <f t="shared" ca="1" si="151"/>
        <v>#N/A</v>
      </c>
    </row>
    <row r="740" spans="1:13" x14ac:dyDescent="0.25">
      <c r="A740" s="2" t="str">
        <f t="shared" si="147"/>
        <v/>
      </c>
      <c r="B740" s="2" t="str">
        <f t="shared" si="148"/>
        <v/>
      </c>
      <c r="C740" s="30" t="str">
        <f t="shared" si="149"/>
        <v/>
      </c>
      <c r="D740" s="2" t="str">
        <f t="shared" si="143"/>
        <v/>
      </c>
      <c r="E740" s="4" t="str">
        <f t="shared" si="144"/>
        <v/>
      </c>
      <c r="F740" s="4" t="str">
        <f t="shared" si="145"/>
        <v/>
      </c>
      <c r="G740" s="4" t="str">
        <f t="shared" si="146"/>
        <v/>
      </c>
      <c r="H740" s="2" t="str">
        <f t="shared" si="152"/>
        <v/>
      </c>
      <c r="I740" s="4" t="str">
        <f t="shared" si="153"/>
        <v/>
      </c>
      <c r="J740" s="4" t="str">
        <f t="shared" si="154"/>
        <v/>
      </c>
      <c r="K740" s="4" t="str">
        <f t="shared" si="155"/>
        <v/>
      </c>
      <c r="L740" s="4" t="e">
        <f t="shared" si="150"/>
        <v>#N/A</v>
      </c>
      <c r="M740" s="4" t="e">
        <f t="shared" ca="1" si="151"/>
        <v>#N/A</v>
      </c>
    </row>
    <row r="741" spans="1:13" x14ac:dyDescent="0.25">
      <c r="A741" s="2" t="str">
        <f t="shared" si="147"/>
        <v/>
      </c>
      <c r="B741" s="2" t="str">
        <f t="shared" si="148"/>
        <v/>
      </c>
      <c r="C741" s="30" t="str">
        <f t="shared" si="149"/>
        <v/>
      </c>
      <c r="D741" s="2" t="str">
        <f t="shared" si="143"/>
        <v/>
      </c>
      <c r="E741" s="4" t="str">
        <f t="shared" si="144"/>
        <v/>
      </c>
      <c r="F741" s="4" t="str">
        <f t="shared" si="145"/>
        <v/>
      </c>
      <c r="G741" s="4" t="str">
        <f t="shared" si="146"/>
        <v/>
      </c>
      <c r="H741" s="2" t="str">
        <f t="shared" si="152"/>
        <v/>
      </c>
      <c r="I741" s="4" t="str">
        <f t="shared" si="153"/>
        <v/>
      </c>
      <c r="J741" s="4" t="str">
        <f t="shared" si="154"/>
        <v/>
      </c>
      <c r="K741" s="4" t="str">
        <f t="shared" si="155"/>
        <v/>
      </c>
      <c r="L741" s="4" t="e">
        <f t="shared" si="150"/>
        <v>#N/A</v>
      </c>
      <c r="M741" s="4" t="e">
        <f t="shared" ca="1" si="151"/>
        <v>#N/A</v>
      </c>
    </row>
    <row r="742" spans="1:13" x14ac:dyDescent="0.25">
      <c r="A742" s="2" t="str">
        <f t="shared" si="147"/>
        <v/>
      </c>
      <c r="B742" s="2" t="str">
        <f t="shared" si="148"/>
        <v/>
      </c>
      <c r="C742" s="30" t="str">
        <f t="shared" si="149"/>
        <v/>
      </c>
      <c r="D742" s="2" t="str">
        <f t="shared" si="143"/>
        <v/>
      </c>
      <c r="E742" s="4" t="str">
        <f t="shared" si="144"/>
        <v/>
      </c>
      <c r="F742" s="4" t="str">
        <f t="shared" si="145"/>
        <v/>
      </c>
      <c r="G742" s="4" t="str">
        <f t="shared" si="146"/>
        <v/>
      </c>
      <c r="H742" s="2" t="str">
        <f t="shared" si="152"/>
        <v/>
      </c>
      <c r="I742" s="4" t="str">
        <f t="shared" si="153"/>
        <v/>
      </c>
      <c r="J742" s="4" t="str">
        <f t="shared" si="154"/>
        <v/>
      </c>
      <c r="K742" s="4" t="str">
        <f t="shared" si="155"/>
        <v/>
      </c>
      <c r="L742" s="4" t="e">
        <f t="shared" si="150"/>
        <v>#N/A</v>
      </c>
      <c r="M742" s="4" t="e">
        <f t="shared" ca="1" si="151"/>
        <v>#N/A</v>
      </c>
    </row>
    <row r="743" spans="1:13" x14ac:dyDescent="0.25">
      <c r="A743" s="2" t="str">
        <f t="shared" si="147"/>
        <v/>
      </c>
      <c r="B743" s="2" t="str">
        <f t="shared" si="148"/>
        <v/>
      </c>
      <c r="C743" s="30" t="str">
        <f t="shared" si="149"/>
        <v/>
      </c>
      <c r="D743" s="2" t="str">
        <f t="shared" si="143"/>
        <v/>
      </c>
      <c r="E743" s="4" t="str">
        <f t="shared" si="144"/>
        <v/>
      </c>
      <c r="F743" s="4" t="str">
        <f t="shared" si="145"/>
        <v/>
      </c>
      <c r="G743" s="4" t="str">
        <f t="shared" si="146"/>
        <v/>
      </c>
      <c r="H743" s="2" t="str">
        <f t="shared" si="152"/>
        <v/>
      </c>
      <c r="I743" s="4" t="str">
        <f t="shared" si="153"/>
        <v/>
      </c>
      <c r="J743" s="4" t="str">
        <f t="shared" si="154"/>
        <v/>
      </c>
      <c r="K743" s="4" t="str">
        <f t="shared" si="155"/>
        <v/>
      </c>
      <c r="L743" s="4" t="e">
        <f t="shared" si="150"/>
        <v>#N/A</v>
      </c>
      <c r="M743" s="4" t="e">
        <f t="shared" ca="1" si="151"/>
        <v>#N/A</v>
      </c>
    </row>
    <row r="744" spans="1:13" x14ac:dyDescent="0.25">
      <c r="A744" s="2" t="str">
        <f t="shared" si="147"/>
        <v/>
      </c>
      <c r="B744" s="2" t="str">
        <f t="shared" si="148"/>
        <v/>
      </c>
      <c r="C744" s="30" t="str">
        <f t="shared" si="149"/>
        <v/>
      </c>
      <c r="D744" s="2" t="str">
        <f t="shared" si="143"/>
        <v/>
      </c>
      <c r="E744" s="4" t="str">
        <f t="shared" si="144"/>
        <v/>
      </c>
      <c r="F744" s="4" t="str">
        <f t="shared" si="145"/>
        <v/>
      </c>
      <c r="G744" s="4" t="str">
        <f t="shared" si="146"/>
        <v/>
      </c>
      <c r="H744" s="2" t="str">
        <f t="shared" si="152"/>
        <v/>
      </c>
      <c r="I744" s="4" t="str">
        <f t="shared" si="153"/>
        <v/>
      </c>
      <c r="J744" s="4" t="str">
        <f t="shared" si="154"/>
        <v/>
      </c>
      <c r="K744" s="4" t="str">
        <f t="shared" si="155"/>
        <v/>
      </c>
      <c r="L744" s="4" t="e">
        <f t="shared" si="150"/>
        <v>#N/A</v>
      </c>
      <c r="M744" s="4" t="e">
        <f t="shared" ca="1" si="151"/>
        <v>#N/A</v>
      </c>
    </row>
    <row r="745" spans="1:13" x14ac:dyDescent="0.25">
      <c r="A745" s="2" t="str">
        <f t="shared" si="147"/>
        <v/>
      </c>
      <c r="B745" s="2" t="str">
        <f t="shared" si="148"/>
        <v/>
      </c>
      <c r="C745" s="30" t="str">
        <f t="shared" si="149"/>
        <v/>
      </c>
      <c r="D745" s="2" t="str">
        <f t="shared" si="143"/>
        <v/>
      </c>
      <c r="E745" s="4" t="str">
        <f t="shared" si="144"/>
        <v/>
      </c>
      <c r="F745" s="4" t="str">
        <f t="shared" si="145"/>
        <v/>
      </c>
      <c r="G745" s="4" t="str">
        <f t="shared" si="146"/>
        <v/>
      </c>
      <c r="H745" s="2" t="str">
        <f t="shared" si="152"/>
        <v/>
      </c>
      <c r="I745" s="4" t="str">
        <f t="shared" si="153"/>
        <v/>
      </c>
      <c r="J745" s="4" t="str">
        <f t="shared" si="154"/>
        <v/>
      </c>
      <c r="K745" s="4" t="str">
        <f t="shared" si="155"/>
        <v/>
      </c>
      <c r="L745" s="4" t="e">
        <f t="shared" si="150"/>
        <v>#N/A</v>
      </c>
      <c r="M745" s="4" t="e">
        <f t="shared" ca="1" si="151"/>
        <v>#N/A</v>
      </c>
    </row>
    <row r="746" spans="1:13" x14ac:dyDescent="0.25">
      <c r="A746" s="2" t="str">
        <f t="shared" si="147"/>
        <v/>
      </c>
      <c r="B746" s="2" t="str">
        <f t="shared" si="148"/>
        <v/>
      </c>
      <c r="C746" s="30" t="str">
        <f t="shared" si="149"/>
        <v/>
      </c>
      <c r="D746" s="2" t="str">
        <f t="shared" si="143"/>
        <v/>
      </c>
      <c r="E746" s="4" t="str">
        <f t="shared" si="144"/>
        <v/>
      </c>
      <c r="F746" s="4" t="str">
        <f t="shared" si="145"/>
        <v/>
      </c>
      <c r="G746" s="4" t="str">
        <f t="shared" si="146"/>
        <v/>
      </c>
      <c r="H746" s="2" t="str">
        <f t="shared" si="152"/>
        <v/>
      </c>
      <c r="I746" s="4" t="str">
        <f t="shared" si="153"/>
        <v/>
      </c>
      <c r="J746" s="4" t="str">
        <f t="shared" si="154"/>
        <v/>
      </c>
      <c r="K746" s="4" t="str">
        <f t="shared" si="155"/>
        <v/>
      </c>
      <c r="L746" s="4" t="e">
        <f t="shared" si="150"/>
        <v>#N/A</v>
      </c>
      <c r="M746" s="4" t="e">
        <f t="shared" ca="1" si="151"/>
        <v>#N/A</v>
      </c>
    </row>
    <row r="747" spans="1:13" x14ac:dyDescent="0.25">
      <c r="A747" s="2" t="str">
        <f t="shared" si="147"/>
        <v/>
      </c>
      <c r="B747" s="2" t="str">
        <f t="shared" si="148"/>
        <v/>
      </c>
      <c r="C747" s="30" t="str">
        <f t="shared" si="149"/>
        <v/>
      </c>
      <c r="D747" s="2" t="str">
        <f t="shared" si="143"/>
        <v/>
      </c>
      <c r="E747" s="4" t="str">
        <f t="shared" si="144"/>
        <v/>
      </c>
      <c r="F747" s="4" t="str">
        <f t="shared" si="145"/>
        <v/>
      </c>
      <c r="G747" s="4" t="str">
        <f t="shared" si="146"/>
        <v/>
      </c>
      <c r="H747" s="2" t="str">
        <f t="shared" si="152"/>
        <v/>
      </c>
      <c r="I747" s="4" t="str">
        <f t="shared" si="153"/>
        <v/>
      </c>
      <c r="J747" s="4" t="str">
        <f t="shared" si="154"/>
        <v/>
      </c>
      <c r="K747" s="4" t="str">
        <f t="shared" si="155"/>
        <v/>
      </c>
      <c r="L747" s="4" t="e">
        <f t="shared" si="150"/>
        <v>#N/A</v>
      </c>
      <c r="M747" s="4" t="e">
        <f t="shared" ca="1" si="151"/>
        <v>#N/A</v>
      </c>
    </row>
    <row r="748" spans="1:13" x14ac:dyDescent="0.25">
      <c r="A748" s="2" t="str">
        <f t="shared" si="147"/>
        <v/>
      </c>
      <c r="B748" s="2" t="str">
        <f t="shared" si="148"/>
        <v/>
      </c>
      <c r="C748" s="30" t="str">
        <f t="shared" si="149"/>
        <v/>
      </c>
      <c r="D748" s="2" t="str">
        <f t="shared" si="143"/>
        <v/>
      </c>
      <c r="E748" s="4" t="str">
        <f t="shared" si="144"/>
        <v/>
      </c>
      <c r="F748" s="4" t="str">
        <f t="shared" si="145"/>
        <v/>
      </c>
      <c r="G748" s="4" t="str">
        <f t="shared" si="146"/>
        <v/>
      </c>
      <c r="H748" s="2" t="str">
        <f t="shared" si="152"/>
        <v/>
      </c>
      <c r="I748" s="4" t="str">
        <f t="shared" si="153"/>
        <v/>
      </c>
      <c r="J748" s="4" t="str">
        <f t="shared" si="154"/>
        <v/>
      </c>
      <c r="K748" s="4" t="str">
        <f t="shared" si="155"/>
        <v/>
      </c>
      <c r="L748" s="4" t="e">
        <f t="shared" si="150"/>
        <v>#N/A</v>
      </c>
      <c r="M748" s="4" t="e">
        <f t="shared" ca="1" si="151"/>
        <v>#N/A</v>
      </c>
    </row>
    <row r="749" spans="1:13" x14ac:dyDescent="0.25">
      <c r="A749" s="2" t="str">
        <f t="shared" si="147"/>
        <v/>
      </c>
      <c r="B749" s="2" t="str">
        <f t="shared" si="148"/>
        <v/>
      </c>
      <c r="C749" s="30" t="str">
        <f t="shared" si="149"/>
        <v/>
      </c>
      <c r="D749" s="2" t="str">
        <f t="shared" si="143"/>
        <v/>
      </c>
      <c r="E749" s="4" t="str">
        <f t="shared" si="144"/>
        <v/>
      </c>
      <c r="F749" s="4" t="str">
        <f t="shared" si="145"/>
        <v/>
      </c>
      <c r="G749" s="4" t="str">
        <f t="shared" si="146"/>
        <v/>
      </c>
      <c r="H749" s="2" t="str">
        <f t="shared" si="152"/>
        <v/>
      </c>
      <c r="I749" s="4" t="str">
        <f t="shared" si="153"/>
        <v/>
      </c>
      <c r="J749" s="4" t="str">
        <f t="shared" si="154"/>
        <v/>
      </c>
      <c r="K749" s="4" t="str">
        <f t="shared" si="155"/>
        <v/>
      </c>
      <c r="L749" s="4" t="e">
        <f t="shared" si="150"/>
        <v>#N/A</v>
      </c>
      <c r="M749" s="4" t="e">
        <f t="shared" ca="1" si="151"/>
        <v>#N/A</v>
      </c>
    </row>
    <row r="750" spans="1:13" x14ac:dyDescent="0.25">
      <c r="A750" s="2" t="str">
        <f t="shared" si="147"/>
        <v/>
      </c>
      <c r="B750" s="2" t="str">
        <f t="shared" si="148"/>
        <v/>
      </c>
      <c r="C750" s="30" t="str">
        <f t="shared" si="149"/>
        <v/>
      </c>
      <c r="D750" s="2" t="str">
        <f t="shared" si="143"/>
        <v/>
      </c>
      <c r="E750" s="4" t="str">
        <f t="shared" si="144"/>
        <v/>
      </c>
      <c r="F750" s="4" t="str">
        <f t="shared" si="145"/>
        <v/>
      </c>
      <c r="G750" s="4" t="str">
        <f t="shared" si="146"/>
        <v/>
      </c>
      <c r="H750" s="2" t="str">
        <f t="shared" si="152"/>
        <v/>
      </c>
      <c r="I750" s="4" t="str">
        <f t="shared" si="153"/>
        <v/>
      </c>
      <c r="J750" s="4" t="str">
        <f t="shared" si="154"/>
        <v/>
      </c>
      <c r="K750" s="4" t="str">
        <f t="shared" si="155"/>
        <v/>
      </c>
      <c r="L750" s="4" t="e">
        <f t="shared" si="150"/>
        <v>#N/A</v>
      </c>
      <c r="M750" s="4" t="e">
        <f t="shared" ca="1" si="151"/>
        <v>#N/A</v>
      </c>
    </row>
    <row r="751" spans="1:13" x14ac:dyDescent="0.25">
      <c r="A751" s="2" t="str">
        <f t="shared" si="147"/>
        <v/>
      </c>
      <c r="B751" s="2" t="str">
        <f t="shared" si="148"/>
        <v/>
      </c>
      <c r="C751" s="30" t="str">
        <f t="shared" si="149"/>
        <v/>
      </c>
      <c r="D751" s="2" t="str">
        <f t="shared" si="143"/>
        <v/>
      </c>
      <c r="E751" s="4" t="str">
        <f t="shared" si="144"/>
        <v/>
      </c>
      <c r="F751" s="4" t="str">
        <f t="shared" si="145"/>
        <v/>
      </c>
      <c r="G751" s="4" t="str">
        <f t="shared" si="146"/>
        <v/>
      </c>
      <c r="H751" s="2" t="str">
        <f t="shared" si="152"/>
        <v/>
      </c>
      <c r="I751" s="4" t="str">
        <f t="shared" si="153"/>
        <v/>
      </c>
      <c r="J751" s="4" t="str">
        <f t="shared" si="154"/>
        <v/>
      </c>
      <c r="K751" s="4" t="str">
        <f t="shared" si="155"/>
        <v/>
      </c>
      <c r="L751" s="4" t="e">
        <f t="shared" si="150"/>
        <v>#N/A</v>
      </c>
      <c r="M751" s="4" t="e">
        <f t="shared" ca="1" si="151"/>
        <v>#N/A</v>
      </c>
    </row>
    <row r="752" spans="1:13" x14ac:dyDescent="0.25">
      <c r="A752" s="2" t="str">
        <f t="shared" si="147"/>
        <v/>
      </c>
      <c r="B752" s="2" t="str">
        <f t="shared" si="148"/>
        <v/>
      </c>
      <c r="C752" s="30" t="str">
        <f t="shared" si="149"/>
        <v/>
      </c>
      <c r="D752" s="2" t="str">
        <f t="shared" si="143"/>
        <v/>
      </c>
      <c r="E752" s="4" t="str">
        <f t="shared" si="144"/>
        <v/>
      </c>
      <c r="F752" s="4" t="str">
        <f t="shared" si="145"/>
        <v/>
      </c>
      <c r="G752" s="4" t="str">
        <f t="shared" si="146"/>
        <v/>
      </c>
      <c r="H752" s="2" t="str">
        <f t="shared" si="152"/>
        <v/>
      </c>
      <c r="I752" s="4" t="str">
        <f t="shared" si="153"/>
        <v/>
      </c>
      <c r="J752" s="4" t="str">
        <f t="shared" si="154"/>
        <v/>
      </c>
      <c r="K752" s="4" t="str">
        <f t="shared" si="155"/>
        <v/>
      </c>
      <c r="L752" s="4" t="e">
        <f t="shared" si="150"/>
        <v>#N/A</v>
      </c>
      <c r="M752" s="4" t="e">
        <f t="shared" ca="1" si="151"/>
        <v>#N/A</v>
      </c>
    </row>
    <row r="753" spans="1:13" x14ac:dyDescent="0.25">
      <c r="A753" s="2" t="str">
        <f t="shared" si="147"/>
        <v/>
      </c>
      <c r="B753" s="2" t="str">
        <f t="shared" si="148"/>
        <v/>
      </c>
      <c r="C753" s="30" t="str">
        <f t="shared" si="149"/>
        <v/>
      </c>
      <c r="D753" s="2" t="str">
        <f t="shared" si="143"/>
        <v/>
      </c>
      <c r="E753" s="4" t="str">
        <f t="shared" si="144"/>
        <v/>
      </c>
      <c r="F753" s="4" t="str">
        <f t="shared" si="145"/>
        <v/>
      </c>
      <c r="G753" s="4" t="str">
        <f t="shared" si="146"/>
        <v/>
      </c>
      <c r="H753" s="2" t="str">
        <f t="shared" si="152"/>
        <v/>
      </c>
      <c r="I753" s="4" t="str">
        <f t="shared" si="153"/>
        <v/>
      </c>
      <c r="J753" s="4" t="str">
        <f t="shared" si="154"/>
        <v/>
      </c>
      <c r="K753" s="4" t="str">
        <f t="shared" si="155"/>
        <v/>
      </c>
      <c r="L753" s="4" t="e">
        <f t="shared" si="150"/>
        <v>#N/A</v>
      </c>
      <c r="M753" s="4" t="e">
        <f t="shared" ca="1" si="151"/>
        <v>#N/A</v>
      </c>
    </row>
    <row r="754" spans="1:13" x14ac:dyDescent="0.25">
      <c r="A754" s="2" t="str">
        <f t="shared" si="147"/>
        <v/>
      </c>
      <c r="B754" s="2" t="str">
        <f t="shared" si="148"/>
        <v/>
      </c>
      <c r="C754" s="30" t="str">
        <f t="shared" si="149"/>
        <v/>
      </c>
      <c r="D754" s="2" t="str">
        <f t="shared" si="143"/>
        <v/>
      </c>
      <c r="E754" s="4" t="str">
        <f t="shared" si="144"/>
        <v/>
      </c>
      <c r="F754" s="4" t="str">
        <f t="shared" si="145"/>
        <v/>
      </c>
      <c r="G754" s="4" t="str">
        <f t="shared" si="146"/>
        <v/>
      </c>
      <c r="H754" s="2" t="str">
        <f t="shared" si="152"/>
        <v/>
      </c>
      <c r="I754" s="4" t="str">
        <f t="shared" si="153"/>
        <v/>
      </c>
      <c r="J754" s="4" t="str">
        <f t="shared" si="154"/>
        <v/>
      </c>
      <c r="K754" s="4" t="str">
        <f t="shared" si="155"/>
        <v/>
      </c>
      <c r="L754" s="4" t="e">
        <f t="shared" si="150"/>
        <v>#N/A</v>
      </c>
      <c r="M754" s="4" t="e">
        <f t="shared" ca="1" si="151"/>
        <v>#N/A</v>
      </c>
    </row>
    <row r="755" spans="1:13" x14ac:dyDescent="0.25">
      <c r="A755" s="2" t="str">
        <f t="shared" si="147"/>
        <v/>
      </c>
      <c r="B755" s="2" t="str">
        <f t="shared" si="148"/>
        <v/>
      </c>
      <c r="C755" s="30" t="str">
        <f t="shared" si="149"/>
        <v/>
      </c>
      <c r="D755" s="2" t="str">
        <f t="shared" si="143"/>
        <v/>
      </c>
      <c r="E755" s="4" t="str">
        <f t="shared" si="144"/>
        <v/>
      </c>
      <c r="F755" s="4" t="str">
        <f t="shared" si="145"/>
        <v/>
      </c>
      <c r="G755" s="4" t="str">
        <f t="shared" si="146"/>
        <v/>
      </c>
      <c r="H755" s="2" t="str">
        <f t="shared" si="152"/>
        <v/>
      </c>
      <c r="I755" s="4" t="str">
        <f t="shared" si="153"/>
        <v/>
      </c>
      <c r="J755" s="4" t="str">
        <f t="shared" si="154"/>
        <v/>
      </c>
      <c r="K755" s="4" t="str">
        <f t="shared" si="155"/>
        <v/>
      </c>
      <c r="L755" s="4" t="e">
        <f t="shared" si="150"/>
        <v>#N/A</v>
      </c>
      <c r="M755" s="4" t="e">
        <f t="shared" ca="1" si="151"/>
        <v>#N/A</v>
      </c>
    </row>
    <row r="756" spans="1:13" x14ac:dyDescent="0.25">
      <c r="A756" s="2" t="str">
        <f t="shared" si="147"/>
        <v/>
      </c>
      <c r="B756" s="2" t="str">
        <f t="shared" si="148"/>
        <v/>
      </c>
      <c r="C756" s="30" t="str">
        <f t="shared" si="149"/>
        <v/>
      </c>
      <c r="D756" s="2" t="str">
        <f t="shared" si="143"/>
        <v/>
      </c>
      <c r="E756" s="4" t="str">
        <f t="shared" si="144"/>
        <v/>
      </c>
      <c r="F756" s="4" t="str">
        <f t="shared" si="145"/>
        <v/>
      </c>
      <c r="G756" s="4" t="str">
        <f t="shared" si="146"/>
        <v/>
      </c>
      <c r="H756" s="2" t="str">
        <f t="shared" si="152"/>
        <v/>
      </c>
      <c r="I756" s="4" t="str">
        <f t="shared" si="153"/>
        <v/>
      </c>
      <c r="J756" s="4" t="str">
        <f t="shared" si="154"/>
        <v/>
      </c>
      <c r="K756" s="4" t="str">
        <f t="shared" si="155"/>
        <v/>
      </c>
      <c r="L756" s="4" t="e">
        <f t="shared" si="150"/>
        <v>#N/A</v>
      </c>
      <c r="M756" s="4" t="e">
        <f t="shared" ca="1" si="151"/>
        <v>#N/A</v>
      </c>
    </row>
    <row r="757" spans="1:13" x14ac:dyDescent="0.25">
      <c r="A757" s="2" t="str">
        <f t="shared" si="147"/>
        <v/>
      </c>
      <c r="B757" s="2" t="str">
        <f t="shared" si="148"/>
        <v/>
      </c>
      <c r="C757" s="30" t="str">
        <f t="shared" si="149"/>
        <v/>
      </c>
      <c r="D757" s="2" t="str">
        <f t="shared" si="143"/>
        <v/>
      </c>
      <c r="E757" s="4" t="str">
        <f t="shared" si="144"/>
        <v/>
      </c>
      <c r="F757" s="4" t="str">
        <f t="shared" si="145"/>
        <v/>
      </c>
      <c r="G757" s="4" t="str">
        <f t="shared" si="146"/>
        <v/>
      </c>
      <c r="H757" s="2" t="str">
        <f t="shared" si="152"/>
        <v/>
      </c>
      <c r="I757" s="4" t="str">
        <f t="shared" si="153"/>
        <v/>
      </c>
      <c r="J757" s="4" t="str">
        <f t="shared" si="154"/>
        <v/>
      </c>
      <c r="K757" s="4" t="str">
        <f t="shared" si="155"/>
        <v/>
      </c>
      <c r="L757" s="4" t="e">
        <f t="shared" si="150"/>
        <v>#N/A</v>
      </c>
      <c r="M757" s="4" t="e">
        <f t="shared" ca="1" si="151"/>
        <v>#N/A</v>
      </c>
    </row>
    <row r="758" spans="1:13" x14ac:dyDescent="0.25">
      <c r="A758" s="2" t="str">
        <f t="shared" si="147"/>
        <v/>
      </c>
      <c r="B758" s="2" t="str">
        <f t="shared" si="148"/>
        <v/>
      </c>
      <c r="C758" s="30" t="str">
        <f t="shared" si="149"/>
        <v/>
      </c>
      <c r="D758" s="2" t="str">
        <f t="shared" si="143"/>
        <v/>
      </c>
      <c r="E758" s="4" t="str">
        <f t="shared" si="144"/>
        <v/>
      </c>
      <c r="F758" s="4" t="str">
        <f t="shared" si="145"/>
        <v/>
      </c>
      <c r="G758" s="4" t="str">
        <f t="shared" si="146"/>
        <v/>
      </c>
      <c r="H758" s="2" t="str">
        <f t="shared" si="152"/>
        <v/>
      </c>
      <c r="I758" s="4" t="str">
        <f t="shared" si="153"/>
        <v/>
      </c>
      <c r="J758" s="4" t="str">
        <f t="shared" si="154"/>
        <v/>
      </c>
      <c r="K758" s="4" t="str">
        <f t="shared" si="155"/>
        <v/>
      </c>
      <c r="L758" s="4" t="e">
        <f t="shared" si="150"/>
        <v>#N/A</v>
      </c>
      <c r="M758" s="4" t="e">
        <f t="shared" ca="1" si="151"/>
        <v>#N/A</v>
      </c>
    </row>
    <row r="759" spans="1:13" x14ac:dyDescent="0.25">
      <c r="A759" s="2" t="str">
        <f t="shared" si="147"/>
        <v/>
      </c>
      <c r="B759" s="2" t="str">
        <f t="shared" si="148"/>
        <v/>
      </c>
      <c r="C759" s="30" t="str">
        <f t="shared" si="149"/>
        <v/>
      </c>
      <c r="D759" s="2" t="str">
        <f t="shared" si="143"/>
        <v/>
      </c>
      <c r="E759" s="4" t="str">
        <f t="shared" si="144"/>
        <v/>
      </c>
      <c r="F759" s="4" t="str">
        <f t="shared" si="145"/>
        <v/>
      </c>
      <c r="G759" s="4" t="str">
        <f t="shared" si="146"/>
        <v/>
      </c>
      <c r="H759" s="2" t="str">
        <f t="shared" si="152"/>
        <v/>
      </c>
      <c r="I759" s="4" t="str">
        <f t="shared" si="153"/>
        <v/>
      </c>
      <c r="J759" s="4" t="str">
        <f t="shared" si="154"/>
        <v/>
      </c>
      <c r="K759" s="4" t="str">
        <f t="shared" si="155"/>
        <v/>
      </c>
      <c r="L759" s="4" t="e">
        <f t="shared" si="150"/>
        <v>#N/A</v>
      </c>
      <c r="M759" s="4" t="e">
        <f t="shared" ca="1" si="151"/>
        <v>#N/A</v>
      </c>
    </row>
    <row r="760" spans="1:13" x14ac:dyDescent="0.25">
      <c r="A760" s="2" t="str">
        <f t="shared" si="147"/>
        <v/>
      </c>
      <c r="B760" s="2" t="str">
        <f t="shared" si="148"/>
        <v/>
      </c>
      <c r="C760" s="30" t="str">
        <f t="shared" si="149"/>
        <v/>
      </c>
      <c r="D760" s="2" t="str">
        <f t="shared" si="143"/>
        <v/>
      </c>
      <c r="E760" s="4" t="str">
        <f t="shared" si="144"/>
        <v/>
      </c>
      <c r="F760" s="4" t="str">
        <f t="shared" si="145"/>
        <v/>
      </c>
      <c r="G760" s="4" t="str">
        <f t="shared" si="146"/>
        <v/>
      </c>
      <c r="H760" s="2" t="str">
        <f t="shared" si="152"/>
        <v/>
      </c>
      <c r="I760" s="4" t="str">
        <f t="shared" si="153"/>
        <v/>
      </c>
      <c r="J760" s="4" t="str">
        <f t="shared" si="154"/>
        <v/>
      </c>
      <c r="K760" s="4" t="str">
        <f t="shared" si="155"/>
        <v/>
      </c>
      <c r="L760" s="4" t="e">
        <f t="shared" si="150"/>
        <v>#N/A</v>
      </c>
      <c r="M760" s="4" t="e">
        <f t="shared" ca="1" si="151"/>
        <v>#N/A</v>
      </c>
    </row>
    <row r="761" spans="1:13" x14ac:dyDescent="0.25">
      <c r="A761" s="2" t="str">
        <f t="shared" si="147"/>
        <v/>
      </c>
      <c r="B761" s="2" t="str">
        <f t="shared" si="148"/>
        <v/>
      </c>
      <c r="C761" s="30" t="str">
        <f t="shared" si="149"/>
        <v/>
      </c>
      <c r="D761" s="2" t="str">
        <f t="shared" si="143"/>
        <v/>
      </c>
      <c r="E761" s="4" t="str">
        <f t="shared" si="144"/>
        <v/>
      </c>
      <c r="F761" s="4" t="str">
        <f t="shared" si="145"/>
        <v/>
      </c>
      <c r="G761" s="4" t="str">
        <f t="shared" si="146"/>
        <v/>
      </c>
      <c r="H761" s="2" t="str">
        <f t="shared" si="152"/>
        <v/>
      </c>
      <c r="I761" s="4" t="str">
        <f t="shared" si="153"/>
        <v/>
      </c>
      <c r="J761" s="4" t="str">
        <f t="shared" si="154"/>
        <v/>
      </c>
      <c r="K761" s="4" t="str">
        <f t="shared" si="155"/>
        <v/>
      </c>
      <c r="L761" s="4" t="e">
        <f t="shared" si="150"/>
        <v>#N/A</v>
      </c>
      <c r="M761" s="4" t="e">
        <f t="shared" ca="1" si="151"/>
        <v>#N/A</v>
      </c>
    </row>
    <row r="762" spans="1:13" x14ac:dyDescent="0.25">
      <c r="A762" s="2" t="str">
        <f t="shared" si="147"/>
        <v/>
      </c>
      <c r="B762" s="2" t="str">
        <f t="shared" si="148"/>
        <v/>
      </c>
      <c r="C762" s="30" t="str">
        <f t="shared" si="149"/>
        <v/>
      </c>
      <c r="D762" s="2" t="str">
        <f t="shared" si="143"/>
        <v/>
      </c>
      <c r="E762" s="4" t="str">
        <f t="shared" si="144"/>
        <v/>
      </c>
      <c r="F762" s="4" t="str">
        <f t="shared" si="145"/>
        <v/>
      </c>
      <c r="G762" s="4" t="str">
        <f t="shared" si="146"/>
        <v/>
      </c>
      <c r="H762" s="2" t="str">
        <f t="shared" si="152"/>
        <v/>
      </c>
      <c r="I762" s="4" t="str">
        <f t="shared" si="153"/>
        <v/>
      </c>
      <c r="J762" s="4" t="str">
        <f t="shared" si="154"/>
        <v/>
      </c>
      <c r="K762" s="4" t="str">
        <f t="shared" si="155"/>
        <v/>
      </c>
      <c r="L762" s="4" t="e">
        <f t="shared" si="150"/>
        <v>#N/A</v>
      </c>
      <c r="M762" s="4" t="e">
        <f t="shared" ca="1" si="151"/>
        <v>#N/A</v>
      </c>
    </row>
    <row r="763" spans="1:13" x14ac:dyDescent="0.25">
      <c r="A763" s="2" t="str">
        <f t="shared" si="147"/>
        <v/>
      </c>
      <c r="B763" s="2" t="str">
        <f t="shared" si="148"/>
        <v/>
      </c>
      <c r="C763" s="30" t="str">
        <f t="shared" si="149"/>
        <v/>
      </c>
      <c r="D763" s="2" t="str">
        <f t="shared" si="143"/>
        <v/>
      </c>
      <c r="E763" s="4" t="str">
        <f t="shared" si="144"/>
        <v/>
      </c>
      <c r="F763" s="4" t="str">
        <f t="shared" si="145"/>
        <v/>
      </c>
      <c r="G763" s="4" t="str">
        <f t="shared" si="146"/>
        <v/>
      </c>
      <c r="H763" s="2" t="str">
        <f t="shared" si="152"/>
        <v/>
      </c>
      <c r="I763" s="4" t="str">
        <f t="shared" si="153"/>
        <v/>
      </c>
      <c r="J763" s="4" t="str">
        <f t="shared" si="154"/>
        <v/>
      </c>
      <c r="K763" s="4" t="str">
        <f t="shared" si="155"/>
        <v/>
      </c>
      <c r="L763" s="4" t="e">
        <f t="shared" si="150"/>
        <v>#N/A</v>
      </c>
      <c r="M763" s="4" t="e">
        <f t="shared" ca="1" si="151"/>
        <v>#N/A</v>
      </c>
    </row>
    <row r="764" spans="1:13" x14ac:dyDescent="0.25">
      <c r="A764" s="2" t="str">
        <f t="shared" si="147"/>
        <v/>
      </c>
      <c r="B764" s="2" t="str">
        <f t="shared" si="148"/>
        <v/>
      </c>
      <c r="C764" s="30" t="str">
        <f t="shared" si="149"/>
        <v/>
      </c>
      <c r="D764" s="2" t="str">
        <f t="shared" si="143"/>
        <v/>
      </c>
      <c r="E764" s="4" t="str">
        <f t="shared" si="144"/>
        <v/>
      </c>
      <c r="F764" s="4" t="str">
        <f t="shared" si="145"/>
        <v/>
      </c>
      <c r="G764" s="4" t="str">
        <f t="shared" si="146"/>
        <v/>
      </c>
      <c r="H764" s="2" t="str">
        <f t="shared" si="152"/>
        <v/>
      </c>
      <c r="I764" s="4" t="str">
        <f t="shared" si="153"/>
        <v/>
      </c>
      <c r="J764" s="4" t="str">
        <f t="shared" si="154"/>
        <v/>
      </c>
      <c r="K764" s="4" t="str">
        <f t="shared" si="155"/>
        <v/>
      </c>
      <c r="L764" s="4" t="e">
        <f t="shared" si="150"/>
        <v>#N/A</v>
      </c>
      <c r="M764" s="4" t="e">
        <f t="shared" ca="1" si="151"/>
        <v>#N/A</v>
      </c>
    </row>
    <row r="765" spans="1:13" x14ac:dyDescent="0.25">
      <c r="A765" s="2" t="str">
        <f t="shared" si="147"/>
        <v/>
      </c>
      <c r="B765" s="2" t="str">
        <f t="shared" si="148"/>
        <v/>
      </c>
      <c r="C765" s="30" t="str">
        <f t="shared" si="149"/>
        <v/>
      </c>
      <c r="D765" s="2" t="str">
        <f t="shared" ref="D765:D828" si="156">IF(A765="","",A765 - (WEEKDAY(A765)-1))</f>
        <v/>
      </c>
      <c r="E765" s="4" t="str">
        <f t="shared" ref="E765:E828" si="157">IF(D765="", "",YEAR(D765))</f>
        <v/>
      </c>
      <c r="F765" s="4" t="str">
        <f t="shared" ref="F765:F828" si="158">IF(D765="","",WEEKNUM(D765))</f>
        <v/>
      </c>
      <c r="G765" s="4" t="str">
        <f t="shared" ref="G765:G828" si="159">IF(D765="","",E765&amp;"-"&amp;TEXT(F765,"00"))</f>
        <v/>
      </c>
      <c r="H765" s="2" t="str">
        <f t="shared" si="152"/>
        <v/>
      </c>
      <c r="I765" s="4" t="str">
        <f t="shared" si="153"/>
        <v/>
      </c>
      <c r="J765" s="4" t="str">
        <f t="shared" si="154"/>
        <v/>
      </c>
      <c r="K765" s="4" t="str">
        <f t="shared" si="155"/>
        <v/>
      </c>
      <c r="L765" s="4" t="e">
        <f t="shared" si="150"/>
        <v>#N/A</v>
      </c>
      <c r="M765" s="4" t="e">
        <f t="shared" ca="1" si="151"/>
        <v>#N/A</v>
      </c>
    </row>
    <row r="766" spans="1:13" x14ac:dyDescent="0.25">
      <c r="A766" s="2" t="str">
        <f t="shared" si="147"/>
        <v/>
      </c>
      <c r="B766" s="2" t="str">
        <f t="shared" si="148"/>
        <v/>
      </c>
      <c r="C766" s="30" t="str">
        <f t="shared" si="149"/>
        <v/>
      </c>
      <c r="D766" s="2" t="str">
        <f t="shared" si="156"/>
        <v/>
      </c>
      <c r="E766" s="4" t="str">
        <f t="shared" si="157"/>
        <v/>
      </c>
      <c r="F766" s="4" t="str">
        <f t="shared" si="158"/>
        <v/>
      </c>
      <c r="G766" s="4" t="str">
        <f t="shared" si="159"/>
        <v/>
      </c>
      <c r="H766" s="2" t="str">
        <f t="shared" si="152"/>
        <v/>
      </c>
      <c r="I766" s="4" t="str">
        <f t="shared" si="153"/>
        <v/>
      </c>
      <c r="J766" s="4" t="str">
        <f t="shared" si="154"/>
        <v/>
      </c>
      <c r="K766" s="4" t="str">
        <f t="shared" si="155"/>
        <v/>
      </c>
      <c r="L766" s="4" t="e">
        <f t="shared" si="150"/>
        <v>#N/A</v>
      </c>
      <c r="M766" s="4" t="e">
        <f t="shared" ca="1" si="151"/>
        <v>#N/A</v>
      </c>
    </row>
    <row r="767" spans="1:13" x14ac:dyDescent="0.25">
      <c r="A767" s="2" t="str">
        <f t="shared" si="147"/>
        <v/>
      </c>
      <c r="B767" s="2" t="str">
        <f t="shared" si="148"/>
        <v/>
      </c>
      <c r="C767" s="30" t="str">
        <f t="shared" si="149"/>
        <v/>
      </c>
      <c r="D767" s="2" t="str">
        <f t="shared" si="156"/>
        <v/>
      </c>
      <c r="E767" s="4" t="str">
        <f t="shared" si="157"/>
        <v/>
      </c>
      <c r="F767" s="4" t="str">
        <f t="shared" si="158"/>
        <v/>
      </c>
      <c r="G767" s="4" t="str">
        <f t="shared" si="159"/>
        <v/>
      </c>
      <c r="H767" s="2" t="str">
        <f t="shared" si="152"/>
        <v/>
      </c>
      <c r="I767" s="4" t="str">
        <f t="shared" si="153"/>
        <v/>
      </c>
      <c r="J767" s="4" t="str">
        <f t="shared" si="154"/>
        <v/>
      </c>
      <c r="K767" s="4" t="str">
        <f t="shared" si="155"/>
        <v/>
      </c>
      <c r="L767" s="4" t="e">
        <f t="shared" si="150"/>
        <v>#N/A</v>
      </c>
      <c r="M767" s="4" t="e">
        <f t="shared" ca="1" si="151"/>
        <v>#N/A</v>
      </c>
    </row>
    <row r="768" spans="1:13" x14ac:dyDescent="0.25">
      <c r="A768" s="2" t="str">
        <f t="shared" si="147"/>
        <v/>
      </c>
      <c r="B768" s="2" t="str">
        <f t="shared" si="148"/>
        <v/>
      </c>
      <c r="C768" s="30" t="str">
        <f t="shared" si="149"/>
        <v/>
      </c>
      <c r="D768" s="2" t="str">
        <f t="shared" si="156"/>
        <v/>
      </c>
      <c r="E768" s="4" t="str">
        <f t="shared" si="157"/>
        <v/>
      </c>
      <c r="F768" s="4" t="str">
        <f t="shared" si="158"/>
        <v/>
      </c>
      <c r="G768" s="4" t="str">
        <f t="shared" si="159"/>
        <v/>
      </c>
      <c r="H768" s="2" t="str">
        <f t="shared" si="152"/>
        <v/>
      </c>
      <c r="I768" s="4" t="str">
        <f t="shared" si="153"/>
        <v/>
      </c>
      <c r="J768" s="4" t="str">
        <f t="shared" si="154"/>
        <v/>
      </c>
      <c r="K768" s="4" t="str">
        <f t="shared" si="155"/>
        <v/>
      </c>
      <c r="L768" s="4" t="e">
        <f t="shared" si="150"/>
        <v>#N/A</v>
      </c>
      <c r="M768" s="4" t="e">
        <f t="shared" ca="1" si="151"/>
        <v>#N/A</v>
      </c>
    </row>
    <row r="769" spans="1:13" x14ac:dyDescent="0.25">
      <c r="A769" s="2" t="str">
        <f t="shared" si="147"/>
        <v/>
      </c>
      <c r="B769" s="2" t="str">
        <f t="shared" si="148"/>
        <v/>
      </c>
      <c r="C769" s="30" t="str">
        <f t="shared" si="149"/>
        <v/>
      </c>
      <c r="D769" s="2" t="str">
        <f t="shared" si="156"/>
        <v/>
      </c>
      <c r="E769" s="4" t="str">
        <f t="shared" si="157"/>
        <v/>
      </c>
      <c r="F769" s="4" t="str">
        <f t="shared" si="158"/>
        <v/>
      </c>
      <c r="G769" s="4" t="str">
        <f t="shared" si="159"/>
        <v/>
      </c>
      <c r="H769" s="2" t="str">
        <f t="shared" si="152"/>
        <v/>
      </c>
      <c r="I769" s="4" t="str">
        <f t="shared" si="153"/>
        <v/>
      </c>
      <c r="J769" s="4" t="str">
        <f t="shared" si="154"/>
        <v/>
      </c>
      <c r="K769" s="4" t="str">
        <f t="shared" si="155"/>
        <v/>
      </c>
      <c r="L769" s="4" t="e">
        <f t="shared" si="150"/>
        <v>#N/A</v>
      </c>
      <c r="M769" s="4" t="e">
        <f t="shared" ca="1" si="151"/>
        <v>#N/A</v>
      </c>
    </row>
    <row r="770" spans="1:13" x14ac:dyDescent="0.25">
      <c r="A770" s="2" t="str">
        <f t="shared" ref="A770:A833" si="160">IF(AND(TRIM(INDEX(CompletedDateValues,ROW(A770)))&lt;&gt;"",INDEX(CompletedDateValues,ROW(A770))&gt;0),INT(INDEX(CompletedDateValues,ROW(A770))),"")</f>
        <v/>
      </c>
      <c r="B770" s="2" t="str">
        <f t="shared" ref="B770:B833" si="161">IF(AND(TRIM(INDEX(StartDateValues,ROW(A770)))&lt;&gt;"",INDEX(StartDateValues,ROW(A770))&gt;0),INT(INDEX(StartDateValues,ROW(A770))),"")</f>
        <v/>
      </c>
      <c r="C770" s="30" t="str">
        <f t="shared" ref="C770:C833" si="162">IF(AND(TRIM(INDEX(WorkTypeValues,ROW(A770)))&lt;&gt;"",INDEX(WorkTypeValues,ROW(A770))&gt;0),INDEX(WorkTypeValues,ROW(A770)),"")</f>
        <v/>
      </c>
      <c r="D770" s="2" t="str">
        <f t="shared" si="156"/>
        <v/>
      </c>
      <c r="E770" s="4" t="str">
        <f t="shared" si="157"/>
        <v/>
      </c>
      <c r="F770" s="4" t="str">
        <f t="shared" si="158"/>
        <v/>
      </c>
      <c r="G770" s="4" t="str">
        <f t="shared" si="159"/>
        <v/>
      </c>
      <c r="H770" s="2" t="str">
        <f t="shared" si="152"/>
        <v/>
      </c>
      <c r="I770" s="4" t="str">
        <f t="shared" si="153"/>
        <v/>
      </c>
      <c r="J770" s="4" t="str">
        <f t="shared" si="154"/>
        <v/>
      </c>
      <c r="K770" s="4" t="str">
        <f t="shared" si="155"/>
        <v/>
      </c>
      <c r="L770" s="4" t="e">
        <f t="shared" ref="L770:L833" si="163">IF(OR(A770="",B770=""),NA(),MAX(0,IF(A770-B770=0,SameDayCycleTimeSettingValue,A770-B770)))</f>
        <v>#N/A</v>
      </c>
      <c r="M770" s="4" t="e">
        <f t="shared" ref="M770:M833" ca="1" si="164">IF(OR(A770&lt;&gt;"",B770=""),NA(),MAX(0,IF(_xlfn.DAYS(NOW(),B770)=0,SameDayCycleTimeSettingValue,_xlfn.DAYS(NOW(),B770))))</f>
        <v>#N/A</v>
      </c>
    </row>
    <row r="771" spans="1:13" x14ac:dyDescent="0.25">
      <c r="A771" s="2" t="str">
        <f t="shared" si="160"/>
        <v/>
      </c>
      <c r="B771" s="2" t="str">
        <f t="shared" si="161"/>
        <v/>
      </c>
      <c r="C771" s="30" t="str">
        <f t="shared" si="162"/>
        <v/>
      </c>
      <c r="D771" s="2" t="str">
        <f t="shared" si="156"/>
        <v/>
      </c>
      <c r="E771" s="4" t="str">
        <f t="shared" si="157"/>
        <v/>
      </c>
      <c r="F771" s="4" t="str">
        <f t="shared" si="158"/>
        <v/>
      </c>
      <c r="G771" s="4" t="str">
        <f t="shared" si="159"/>
        <v/>
      </c>
      <c r="H771" s="2" t="str">
        <f t="shared" ref="H771:H834" si="165">IF(B771="","",B771 - (WEEKDAY(B771)-1))</f>
        <v/>
      </c>
      <c r="I771" s="4" t="str">
        <f t="shared" ref="I771:I834" si="166">IF(H771="", "",YEAR(H771))</f>
        <v/>
      </c>
      <c r="J771" s="4" t="str">
        <f t="shared" ref="J771:J834" si="167">IF(H771="","",WEEKNUM(H771))</f>
        <v/>
      </c>
      <c r="K771" s="4" t="str">
        <f t="shared" ref="K771:K834" si="168">IF(H771="","",I771&amp;"-"&amp;TEXT(J771,"00"))</f>
        <v/>
      </c>
      <c r="L771" s="4" t="e">
        <f t="shared" si="163"/>
        <v>#N/A</v>
      </c>
      <c r="M771" s="4" t="e">
        <f t="shared" ca="1" si="164"/>
        <v>#N/A</v>
      </c>
    </row>
    <row r="772" spans="1:13" x14ac:dyDescent="0.25">
      <c r="A772" s="2" t="str">
        <f t="shared" si="160"/>
        <v/>
      </c>
      <c r="B772" s="2" t="str">
        <f t="shared" si="161"/>
        <v/>
      </c>
      <c r="C772" s="30" t="str">
        <f t="shared" si="162"/>
        <v/>
      </c>
      <c r="D772" s="2" t="str">
        <f t="shared" si="156"/>
        <v/>
      </c>
      <c r="E772" s="4" t="str">
        <f t="shared" si="157"/>
        <v/>
      </c>
      <c r="F772" s="4" t="str">
        <f t="shared" si="158"/>
        <v/>
      </c>
      <c r="G772" s="4" t="str">
        <f t="shared" si="159"/>
        <v/>
      </c>
      <c r="H772" s="2" t="str">
        <f t="shared" si="165"/>
        <v/>
      </c>
      <c r="I772" s="4" t="str">
        <f t="shared" si="166"/>
        <v/>
      </c>
      <c r="J772" s="4" t="str">
        <f t="shared" si="167"/>
        <v/>
      </c>
      <c r="K772" s="4" t="str">
        <f t="shared" si="168"/>
        <v/>
      </c>
      <c r="L772" s="4" t="e">
        <f t="shared" si="163"/>
        <v>#N/A</v>
      </c>
      <c r="M772" s="4" t="e">
        <f t="shared" ca="1" si="164"/>
        <v>#N/A</v>
      </c>
    </row>
    <row r="773" spans="1:13" x14ac:dyDescent="0.25">
      <c r="A773" s="2" t="str">
        <f t="shared" si="160"/>
        <v/>
      </c>
      <c r="B773" s="2" t="str">
        <f t="shared" si="161"/>
        <v/>
      </c>
      <c r="C773" s="30" t="str">
        <f t="shared" si="162"/>
        <v/>
      </c>
      <c r="D773" s="2" t="str">
        <f t="shared" si="156"/>
        <v/>
      </c>
      <c r="E773" s="4" t="str">
        <f t="shared" si="157"/>
        <v/>
      </c>
      <c r="F773" s="4" t="str">
        <f t="shared" si="158"/>
        <v/>
      </c>
      <c r="G773" s="4" t="str">
        <f t="shared" si="159"/>
        <v/>
      </c>
      <c r="H773" s="2" t="str">
        <f t="shared" si="165"/>
        <v/>
      </c>
      <c r="I773" s="4" t="str">
        <f t="shared" si="166"/>
        <v/>
      </c>
      <c r="J773" s="4" t="str">
        <f t="shared" si="167"/>
        <v/>
      </c>
      <c r="K773" s="4" t="str">
        <f t="shared" si="168"/>
        <v/>
      </c>
      <c r="L773" s="4" t="e">
        <f t="shared" si="163"/>
        <v>#N/A</v>
      </c>
      <c r="M773" s="4" t="e">
        <f t="shared" ca="1" si="164"/>
        <v>#N/A</v>
      </c>
    </row>
    <row r="774" spans="1:13" x14ac:dyDescent="0.25">
      <c r="A774" s="2" t="str">
        <f t="shared" si="160"/>
        <v/>
      </c>
      <c r="B774" s="2" t="str">
        <f t="shared" si="161"/>
        <v/>
      </c>
      <c r="C774" s="30" t="str">
        <f t="shared" si="162"/>
        <v/>
      </c>
      <c r="D774" s="2" t="str">
        <f t="shared" si="156"/>
        <v/>
      </c>
      <c r="E774" s="4" t="str">
        <f t="shared" si="157"/>
        <v/>
      </c>
      <c r="F774" s="4" t="str">
        <f t="shared" si="158"/>
        <v/>
      </c>
      <c r="G774" s="4" t="str">
        <f t="shared" si="159"/>
        <v/>
      </c>
      <c r="H774" s="2" t="str">
        <f t="shared" si="165"/>
        <v/>
      </c>
      <c r="I774" s="4" t="str">
        <f t="shared" si="166"/>
        <v/>
      </c>
      <c r="J774" s="4" t="str">
        <f t="shared" si="167"/>
        <v/>
      </c>
      <c r="K774" s="4" t="str">
        <f t="shared" si="168"/>
        <v/>
      </c>
      <c r="L774" s="4" t="e">
        <f t="shared" si="163"/>
        <v>#N/A</v>
      </c>
      <c r="M774" s="4" t="e">
        <f t="shared" ca="1" si="164"/>
        <v>#N/A</v>
      </c>
    </row>
    <row r="775" spans="1:13" x14ac:dyDescent="0.25">
      <c r="A775" s="2" t="str">
        <f t="shared" si="160"/>
        <v/>
      </c>
      <c r="B775" s="2" t="str">
        <f t="shared" si="161"/>
        <v/>
      </c>
      <c r="C775" s="30" t="str">
        <f t="shared" si="162"/>
        <v/>
      </c>
      <c r="D775" s="2" t="str">
        <f t="shared" si="156"/>
        <v/>
      </c>
      <c r="E775" s="4" t="str">
        <f t="shared" si="157"/>
        <v/>
      </c>
      <c r="F775" s="4" t="str">
        <f t="shared" si="158"/>
        <v/>
      </c>
      <c r="G775" s="4" t="str">
        <f t="shared" si="159"/>
        <v/>
      </c>
      <c r="H775" s="2" t="str">
        <f t="shared" si="165"/>
        <v/>
      </c>
      <c r="I775" s="4" t="str">
        <f t="shared" si="166"/>
        <v/>
      </c>
      <c r="J775" s="4" t="str">
        <f t="shared" si="167"/>
        <v/>
      </c>
      <c r="K775" s="4" t="str">
        <f t="shared" si="168"/>
        <v/>
      </c>
      <c r="L775" s="4" t="e">
        <f t="shared" si="163"/>
        <v>#N/A</v>
      </c>
      <c r="M775" s="4" t="e">
        <f t="shared" ca="1" si="164"/>
        <v>#N/A</v>
      </c>
    </row>
    <row r="776" spans="1:13" x14ac:dyDescent="0.25">
      <c r="A776" s="2" t="str">
        <f t="shared" si="160"/>
        <v/>
      </c>
      <c r="B776" s="2" t="str">
        <f t="shared" si="161"/>
        <v/>
      </c>
      <c r="C776" s="30" t="str">
        <f t="shared" si="162"/>
        <v/>
      </c>
      <c r="D776" s="2" t="str">
        <f t="shared" si="156"/>
        <v/>
      </c>
      <c r="E776" s="4" t="str">
        <f t="shared" si="157"/>
        <v/>
      </c>
      <c r="F776" s="4" t="str">
        <f t="shared" si="158"/>
        <v/>
      </c>
      <c r="G776" s="4" t="str">
        <f t="shared" si="159"/>
        <v/>
      </c>
      <c r="H776" s="2" t="str">
        <f t="shared" si="165"/>
        <v/>
      </c>
      <c r="I776" s="4" t="str">
        <f t="shared" si="166"/>
        <v/>
      </c>
      <c r="J776" s="4" t="str">
        <f t="shared" si="167"/>
        <v/>
      </c>
      <c r="K776" s="4" t="str">
        <f t="shared" si="168"/>
        <v/>
      </c>
      <c r="L776" s="4" t="e">
        <f t="shared" si="163"/>
        <v>#N/A</v>
      </c>
      <c r="M776" s="4" t="e">
        <f t="shared" ca="1" si="164"/>
        <v>#N/A</v>
      </c>
    </row>
    <row r="777" spans="1:13" x14ac:dyDescent="0.25">
      <c r="A777" s="2" t="str">
        <f t="shared" si="160"/>
        <v/>
      </c>
      <c r="B777" s="2" t="str">
        <f t="shared" si="161"/>
        <v/>
      </c>
      <c r="C777" s="30" t="str">
        <f t="shared" si="162"/>
        <v/>
      </c>
      <c r="D777" s="2" t="str">
        <f t="shared" si="156"/>
        <v/>
      </c>
      <c r="E777" s="4" t="str">
        <f t="shared" si="157"/>
        <v/>
      </c>
      <c r="F777" s="4" t="str">
        <f t="shared" si="158"/>
        <v/>
      </c>
      <c r="G777" s="4" t="str">
        <f t="shared" si="159"/>
        <v/>
      </c>
      <c r="H777" s="2" t="str">
        <f t="shared" si="165"/>
        <v/>
      </c>
      <c r="I777" s="4" t="str">
        <f t="shared" si="166"/>
        <v/>
      </c>
      <c r="J777" s="4" t="str">
        <f t="shared" si="167"/>
        <v/>
      </c>
      <c r="K777" s="4" t="str">
        <f t="shared" si="168"/>
        <v/>
      </c>
      <c r="L777" s="4" t="e">
        <f t="shared" si="163"/>
        <v>#N/A</v>
      </c>
      <c r="M777" s="4" t="e">
        <f t="shared" ca="1" si="164"/>
        <v>#N/A</v>
      </c>
    </row>
    <row r="778" spans="1:13" x14ac:dyDescent="0.25">
      <c r="A778" s="2" t="str">
        <f t="shared" si="160"/>
        <v/>
      </c>
      <c r="B778" s="2" t="str">
        <f t="shared" si="161"/>
        <v/>
      </c>
      <c r="C778" s="30" t="str">
        <f t="shared" si="162"/>
        <v/>
      </c>
      <c r="D778" s="2" t="str">
        <f t="shared" si="156"/>
        <v/>
      </c>
      <c r="E778" s="4" t="str">
        <f t="shared" si="157"/>
        <v/>
      </c>
      <c r="F778" s="4" t="str">
        <f t="shared" si="158"/>
        <v/>
      </c>
      <c r="G778" s="4" t="str">
        <f t="shared" si="159"/>
        <v/>
      </c>
      <c r="H778" s="2" t="str">
        <f t="shared" si="165"/>
        <v/>
      </c>
      <c r="I778" s="4" t="str">
        <f t="shared" si="166"/>
        <v/>
      </c>
      <c r="J778" s="4" t="str">
        <f t="shared" si="167"/>
        <v/>
      </c>
      <c r="K778" s="4" t="str">
        <f t="shared" si="168"/>
        <v/>
      </c>
      <c r="L778" s="4" t="e">
        <f t="shared" si="163"/>
        <v>#N/A</v>
      </c>
      <c r="M778" s="4" t="e">
        <f t="shared" ca="1" si="164"/>
        <v>#N/A</v>
      </c>
    </row>
    <row r="779" spans="1:13" x14ac:dyDescent="0.25">
      <c r="A779" s="2" t="str">
        <f t="shared" si="160"/>
        <v/>
      </c>
      <c r="B779" s="2" t="str">
        <f t="shared" si="161"/>
        <v/>
      </c>
      <c r="C779" s="30" t="str">
        <f t="shared" si="162"/>
        <v/>
      </c>
      <c r="D779" s="2" t="str">
        <f t="shared" si="156"/>
        <v/>
      </c>
      <c r="E779" s="4" t="str">
        <f t="shared" si="157"/>
        <v/>
      </c>
      <c r="F779" s="4" t="str">
        <f t="shared" si="158"/>
        <v/>
      </c>
      <c r="G779" s="4" t="str">
        <f t="shared" si="159"/>
        <v/>
      </c>
      <c r="H779" s="2" t="str">
        <f t="shared" si="165"/>
        <v/>
      </c>
      <c r="I779" s="4" t="str">
        <f t="shared" si="166"/>
        <v/>
      </c>
      <c r="J779" s="4" t="str">
        <f t="shared" si="167"/>
        <v/>
      </c>
      <c r="K779" s="4" t="str">
        <f t="shared" si="168"/>
        <v/>
      </c>
      <c r="L779" s="4" t="e">
        <f t="shared" si="163"/>
        <v>#N/A</v>
      </c>
      <c r="M779" s="4" t="e">
        <f t="shared" ca="1" si="164"/>
        <v>#N/A</v>
      </c>
    </row>
    <row r="780" spans="1:13" x14ac:dyDescent="0.25">
      <c r="A780" s="2" t="str">
        <f t="shared" si="160"/>
        <v/>
      </c>
      <c r="B780" s="2" t="str">
        <f t="shared" si="161"/>
        <v/>
      </c>
      <c r="C780" s="30" t="str">
        <f t="shared" si="162"/>
        <v/>
      </c>
      <c r="D780" s="2" t="str">
        <f t="shared" si="156"/>
        <v/>
      </c>
      <c r="E780" s="4" t="str">
        <f t="shared" si="157"/>
        <v/>
      </c>
      <c r="F780" s="4" t="str">
        <f t="shared" si="158"/>
        <v/>
      </c>
      <c r="G780" s="4" t="str">
        <f t="shared" si="159"/>
        <v/>
      </c>
      <c r="H780" s="2" t="str">
        <f t="shared" si="165"/>
        <v/>
      </c>
      <c r="I780" s="4" t="str">
        <f t="shared" si="166"/>
        <v/>
      </c>
      <c r="J780" s="4" t="str">
        <f t="shared" si="167"/>
        <v/>
      </c>
      <c r="K780" s="4" t="str">
        <f t="shared" si="168"/>
        <v/>
      </c>
      <c r="L780" s="4" t="e">
        <f t="shared" si="163"/>
        <v>#N/A</v>
      </c>
      <c r="M780" s="4" t="e">
        <f t="shared" ca="1" si="164"/>
        <v>#N/A</v>
      </c>
    </row>
    <row r="781" spans="1:13" x14ac:dyDescent="0.25">
      <c r="A781" s="2" t="str">
        <f t="shared" si="160"/>
        <v/>
      </c>
      <c r="B781" s="2" t="str">
        <f t="shared" si="161"/>
        <v/>
      </c>
      <c r="C781" s="30" t="str">
        <f t="shared" si="162"/>
        <v/>
      </c>
      <c r="D781" s="2" t="str">
        <f t="shared" si="156"/>
        <v/>
      </c>
      <c r="E781" s="4" t="str">
        <f t="shared" si="157"/>
        <v/>
      </c>
      <c r="F781" s="4" t="str">
        <f t="shared" si="158"/>
        <v/>
      </c>
      <c r="G781" s="4" t="str">
        <f t="shared" si="159"/>
        <v/>
      </c>
      <c r="H781" s="2" t="str">
        <f t="shared" si="165"/>
        <v/>
      </c>
      <c r="I781" s="4" t="str">
        <f t="shared" si="166"/>
        <v/>
      </c>
      <c r="J781" s="4" t="str">
        <f t="shared" si="167"/>
        <v/>
      </c>
      <c r="K781" s="4" t="str">
        <f t="shared" si="168"/>
        <v/>
      </c>
      <c r="L781" s="4" t="e">
        <f t="shared" si="163"/>
        <v>#N/A</v>
      </c>
      <c r="M781" s="4" t="e">
        <f t="shared" ca="1" si="164"/>
        <v>#N/A</v>
      </c>
    </row>
    <row r="782" spans="1:13" x14ac:dyDescent="0.25">
      <c r="A782" s="2" t="str">
        <f t="shared" si="160"/>
        <v/>
      </c>
      <c r="B782" s="2" t="str">
        <f t="shared" si="161"/>
        <v/>
      </c>
      <c r="C782" s="30" t="str">
        <f t="shared" si="162"/>
        <v/>
      </c>
      <c r="D782" s="2" t="str">
        <f t="shared" si="156"/>
        <v/>
      </c>
      <c r="E782" s="4" t="str">
        <f t="shared" si="157"/>
        <v/>
      </c>
      <c r="F782" s="4" t="str">
        <f t="shared" si="158"/>
        <v/>
      </c>
      <c r="G782" s="4" t="str">
        <f t="shared" si="159"/>
        <v/>
      </c>
      <c r="H782" s="2" t="str">
        <f t="shared" si="165"/>
        <v/>
      </c>
      <c r="I782" s="4" t="str">
        <f t="shared" si="166"/>
        <v/>
      </c>
      <c r="J782" s="4" t="str">
        <f t="shared" si="167"/>
        <v/>
      </c>
      <c r="K782" s="4" t="str">
        <f t="shared" si="168"/>
        <v/>
      </c>
      <c r="L782" s="4" t="e">
        <f t="shared" si="163"/>
        <v>#N/A</v>
      </c>
      <c r="M782" s="4" t="e">
        <f t="shared" ca="1" si="164"/>
        <v>#N/A</v>
      </c>
    </row>
    <row r="783" spans="1:13" x14ac:dyDescent="0.25">
      <c r="A783" s="2" t="str">
        <f t="shared" si="160"/>
        <v/>
      </c>
      <c r="B783" s="2" t="str">
        <f t="shared" si="161"/>
        <v/>
      </c>
      <c r="C783" s="30" t="str">
        <f t="shared" si="162"/>
        <v/>
      </c>
      <c r="D783" s="2" t="str">
        <f t="shared" si="156"/>
        <v/>
      </c>
      <c r="E783" s="4" t="str">
        <f t="shared" si="157"/>
        <v/>
      </c>
      <c r="F783" s="4" t="str">
        <f t="shared" si="158"/>
        <v/>
      </c>
      <c r="G783" s="4" t="str">
        <f t="shared" si="159"/>
        <v/>
      </c>
      <c r="H783" s="2" t="str">
        <f t="shared" si="165"/>
        <v/>
      </c>
      <c r="I783" s="4" t="str">
        <f t="shared" si="166"/>
        <v/>
      </c>
      <c r="J783" s="4" t="str">
        <f t="shared" si="167"/>
        <v/>
      </c>
      <c r="K783" s="4" t="str">
        <f t="shared" si="168"/>
        <v/>
      </c>
      <c r="L783" s="4" t="e">
        <f t="shared" si="163"/>
        <v>#N/A</v>
      </c>
      <c r="M783" s="4" t="e">
        <f t="shared" ca="1" si="164"/>
        <v>#N/A</v>
      </c>
    </row>
    <row r="784" spans="1:13" x14ac:dyDescent="0.25">
      <c r="A784" s="2" t="str">
        <f t="shared" si="160"/>
        <v/>
      </c>
      <c r="B784" s="2" t="str">
        <f t="shared" si="161"/>
        <v/>
      </c>
      <c r="C784" s="30" t="str">
        <f t="shared" si="162"/>
        <v/>
      </c>
      <c r="D784" s="2" t="str">
        <f t="shared" si="156"/>
        <v/>
      </c>
      <c r="E784" s="4" t="str">
        <f t="shared" si="157"/>
        <v/>
      </c>
      <c r="F784" s="4" t="str">
        <f t="shared" si="158"/>
        <v/>
      </c>
      <c r="G784" s="4" t="str">
        <f t="shared" si="159"/>
        <v/>
      </c>
      <c r="H784" s="2" t="str">
        <f t="shared" si="165"/>
        <v/>
      </c>
      <c r="I784" s="4" t="str">
        <f t="shared" si="166"/>
        <v/>
      </c>
      <c r="J784" s="4" t="str">
        <f t="shared" si="167"/>
        <v/>
      </c>
      <c r="K784" s="4" t="str">
        <f t="shared" si="168"/>
        <v/>
      </c>
      <c r="L784" s="4" t="e">
        <f t="shared" si="163"/>
        <v>#N/A</v>
      </c>
      <c r="M784" s="4" t="e">
        <f t="shared" ca="1" si="164"/>
        <v>#N/A</v>
      </c>
    </row>
    <row r="785" spans="1:13" x14ac:dyDescent="0.25">
      <c r="A785" s="2" t="str">
        <f t="shared" si="160"/>
        <v/>
      </c>
      <c r="B785" s="2" t="str">
        <f t="shared" si="161"/>
        <v/>
      </c>
      <c r="C785" s="30" t="str">
        <f t="shared" si="162"/>
        <v/>
      </c>
      <c r="D785" s="2" t="str">
        <f t="shared" si="156"/>
        <v/>
      </c>
      <c r="E785" s="4" t="str">
        <f t="shared" si="157"/>
        <v/>
      </c>
      <c r="F785" s="4" t="str">
        <f t="shared" si="158"/>
        <v/>
      </c>
      <c r="G785" s="4" t="str">
        <f t="shared" si="159"/>
        <v/>
      </c>
      <c r="H785" s="2" t="str">
        <f t="shared" si="165"/>
        <v/>
      </c>
      <c r="I785" s="4" t="str">
        <f t="shared" si="166"/>
        <v/>
      </c>
      <c r="J785" s="4" t="str">
        <f t="shared" si="167"/>
        <v/>
      </c>
      <c r="K785" s="4" t="str">
        <f t="shared" si="168"/>
        <v/>
      </c>
      <c r="L785" s="4" t="e">
        <f t="shared" si="163"/>
        <v>#N/A</v>
      </c>
      <c r="M785" s="4" t="e">
        <f t="shared" ca="1" si="164"/>
        <v>#N/A</v>
      </c>
    </row>
    <row r="786" spans="1:13" x14ac:dyDescent="0.25">
      <c r="A786" s="2" t="str">
        <f t="shared" si="160"/>
        <v/>
      </c>
      <c r="B786" s="2" t="str">
        <f t="shared" si="161"/>
        <v/>
      </c>
      <c r="C786" s="30" t="str">
        <f t="shared" si="162"/>
        <v/>
      </c>
      <c r="D786" s="2" t="str">
        <f t="shared" si="156"/>
        <v/>
      </c>
      <c r="E786" s="4" t="str">
        <f t="shared" si="157"/>
        <v/>
      </c>
      <c r="F786" s="4" t="str">
        <f t="shared" si="158"/>
        <v/>
      </c>
      <c r="G786" s="4" t="str">
        <f t="shared" si="159"/>
        <v/>
      </c>
      <c r="H786" s="2" t="str">
        <f t="shared" si="165"/>
        <v/>
      </c>
      <c r="I786" s="4" t="str">
        <f t="shared" si="166"/>
        <v/>
      </c>
      <c r="J786" s="4" t="str">
        <f t="shared" si="167"/>
        <v/>
      </c>
      <c r="K786" s="4" t="str">
        <f t="shared" si="168"/>
        <v/>
      </c>
      <c r="L786" s="4" t="e">
        <f t="shared" si="163"/>
        <v>#N/A</v>
      </c>
      <c r="M786" s="4" t="e">
        <f t="shared" ca="1" si="164"/>
        <v>#N/A</v>
      </c>
    </row>
    <row r="787" spans="1:13" x14ac:dyDescent="0.25">
      <c r="A787" s="2" t="str">
        <f t="shared" si="160"/>
        <v/>
      </c>
      <c r="B787" s="2" t="str">
        <f t="shared" si="161"/>
        <v/>
      </c>
      <c r="C787" s="30" t="str">
        <f t="shared" si="162"/>
        <v/>
      </c>
      <c r="D787" s="2" t="str">
        <f t="shared" si="156"/>
        <v/>
      </c>
      <c r="E787" s="4" t="str">
        <f t="shared" si="157"/>
        <v/>
      </c>
      <c r="F787" s="4" t="str">
        <f t="shared" si="158"/>
        <v/>
      </c>
      <c r="G787" s="4" t="str">
        <f t="shared" si="159"/>
        <v/>
      </c>
      <c r="H787" s="2" t="str">
        <f t="shared" si="165"/>
        <v/>
      </c>
      <c r="I787" s="4" t="str">
        <f t="shared" si="166"/>
        <v/>
      </c>
      <c r="J787" s="4" t="str">
        <f t="shared" si="167"/>
        <v/>
      </c>
      <c r="K787" s="4" t="str">
        <f t="shared" si="168"/>
        <v/>
      </c>
      <c r="L787" s="4" t="e">
        <f t="shared" si="163"/>
        <v>#N/A</v>
      </c>
      <c r="M787" s="4" t="e">
        <f t="shared" ca="1" si="164"/>
        <v>#N/A</v>
      </c>
    </row>
    <row r="788" spans="1:13" x14ac:dyDescent="0.25">
      <c r="A788" s="2" t="str">
        <f t="shared" si="160"/>
        <v/>
      </c>
      <c r="B788" s="2" t="str">
        <f t="shared" si="161"/>
        <v/>
      </c>
      <c r="C788" s="30" t="str">
        <f t="shared" si="162"/>
        <v/>
      </c>
      <c r="D788" s="2" t="str">
        <f t="shared" si="156"/>
        <v/>
      </c>
      <c r="E788" s="4" t="str">
        <f t="shared" si="157"/>
        <v/>
      </c>
      <c r="F788" s="4" t="str">
        <f t="shared" si="158"/>
        <v/>
      </c>
      <c r="G788" s="4" t="str">
        <f t="shared" si="159"/>
        <v/>
      </c>
      <c r="H788" s="2" t="str">
        <f t="shared" si="165"/>
        <v/>
      </c>
      <c r="I788" s="4" t="str">
        <f t="shared" si="166"/>
        <v/>
      </c>
      <c r="J788" s="4" t="str">
        <f t="shared" si="167"/>
        <v/>
      </c>
      <c r="K788" s="4" t="str">
        <f t="shared" si="168"/>
        <v/>
      </c>
      <c r="L788" s="4" t="e">
        <f t="shared" si="163"/>
        <v>#N/A</v>
      </c>
      <c r="M788" s="4" t="e">
        <f t="shared" ca="1" si="164"/>
        <v>#N/A</v>
      </c>
    </row>
    <row r="789" spans="1:13" x14ac:dyDescent="0.25">
      <c r="A789" s="2" t="str">
        <f t="shared" si="160"/>
        <v/>
      </c>
      <c r="B789" s="2" t="str">
        <f t="shared" si="161"/>
        <v/>
      </c>
      <c r="C789" s="30" t="str">
        <f t="shared" si="162"/>
        <v/>
      </c>
      <c r="D789" s="2" t="str">
        <f t="shared" si="156"/>
        <v/>
      </c>
      <c r="E789" s="4" t="str">
        <f t="shared" si="157"/>
        <v/>
      </c>
      <c r="F789" s="4" t="str">
        <f t="shared" si="158"/>
        <v/>
      </c>
      <c r="G789" s="4" t="str">
        <f t="shared" si="159"/>
        <v/>
      </c>
      <c r="H789" s="2" t="str">
        <f t="shared" si="165"/>
        <v/>
      </c>
      <c r="I789" s="4" t="str">
        <f t="shared" si="166"/>
        <v/>
      </c>
      <c r="J789" s="4" t="str">
        <f t="shared" si="167"/>
        <v/>
      </c>
      <c r="K789" s="4" t="str">
        <f t="shared" si="168"/>
        <v/>
      </c>
      <c r="L789" s="4" t="e">
        <f t="shared" si="163"/>
        <v>#N/A</v>
      </c>
      <c r="M789" s="4" t="e">
        <f t="shared" ca="1" si="164"/>
        <v>#N/A</v>
      </c>
    </row>
    <row r="790" spans="1:13" x14ac:dyDescent="0.25">
      <c r="A790" s="2" t="str">
        <f t="shared" si="160"/>
        <v/>
      </c>
      <c r="B790" s="2" t="str">
        <f t="shared" si="161"/>
        <v/>
      </c>
      <c r="C790" s="30" t="str">
        <f t="shared" si="162"/>
        <v/>
      </c>
      <c r="D790" s="2" t="str">
        <f t="shared" si="156"/>
        <v/>
      </c>
      <c r="E790" s="4" t="str">
        <f t="shared" si="157"/>
        <v/>
      </c>
      <c r="F790" s="4" t="str">
        <f t="shared" si="158"/>
        <v/>
      </c>
      <c r="G790" s="4" t="str">
        <f t="shared" si="159"/>
        <v/>
      </c>
      <c r="H790" s="2" t="str">
        <f t="shared" si="165"/>
        <v/>
      </c>
      <c r="I790" s="4" t="str">
        <f t="shared" si="166"/>
        <v/>
      </c>
      <c r="J790" s="4" t="str">
        <f t="shared" si="167"/>
        <v/>
      </c>
      <c r="K790" s="4" t="str">
        <f t="shared" si="168"/>
        <v/>
      </c>
      <c r="L790" s="4" t="e">
        <f t="shared" si="163"/>
        <v>#N/A</v>
      </c>
      <c r="M790" s="4" t="e">
        <f t="shared" ca="1" si="164"/>
        <v>#N/A</v>
      </c>
    </row>
    <row r="791" spans="1:13" x14ac:dyDescent="0.25">
      <c r="A791" s="2" t="str">
        <f t="shared" si="160"/>
        <v/>
      </c>
      <c r="B791" s="2" t="str">
        <f t="shared" si="161"/>
        <v/>
      </c>
      <c r="C791" s="30" t="str">
        <f t="shared" si="162"/>
        <v/>
      </c>
      <c r="D791" s="2" t="str">
        <f t="shared" si="156"/>
        <v/>
      </c>
      <c r="E791" s="4" t="str">
        <f t="shared" si="157"/>
        <v/>
      </c>
      <c r="F791" s="4" t="str">
        <f t="shared" si="158"/>
        <v/>
      </c>
      <c r="G791" s="4" t="str">
        <f t="shared" si="159"/>
        <v/>
      </c>
      <c r="H791" s="2" t="str">
        <f t="shared" si="165"/>
        <v/>
      </c>
      <c r="I791" s="4" t="str">
        <f t="shared" si="166"/>
        <v/>
      </c>
      <c r="J791" s="4" t="str">
        <f t="shared" si="167"/>
        <v/>
      </c>
      <c r="K791" s="4" t="str">
        <f t="shared" si="168"/>
        <v/>
      </c>
      <c r="L791" s="4" t="e">
        <f t="shared" si="163"/>
        <v>#N/A</v>
      </c>
      <c r="M791" s="4" t="e">
        <f t="shared" ca="1" si="164"/>
        <v>#N/A</v>
      </c>
    </row>
    <row r="792" spans="1:13" x14ac:dyDescent="0.25">
      <c r="A792" s="2" t="str">
        <f t="shared" si="160"/>
        <v/>
      </c>
      <c r="B792" s="2" t="str">
        <f t="shared" si="161"/>
        <v/>
      </c>
      <c r="C792" s="30" t="str">
        <f t="shared" si="162"/>
        <v/>
      </c>
      <c r="D792" s="2" t="str">
        <f t="shared" si="156"/>
        <v/>
      </c>
      <c r="E792" s="4" t="str">
        <f t="shared" si="157"/>
        <v/>
      </c>
      <c r="F792" s="4" t="str">
        <f t="shared" si="158"/>
        <v/>
      </c>
      <c r="G792" s="4" t="str">
        <f t="shared" si="159"/>
        <v/>
      </c>
      <c r="H792" s="2" t="str">
        <f t="shared" si="165"/>
        <v/>
      </c>
      <c r="I792" s="4" t="str">
        <f t="shared" si="166"/>
        <v/>
      </c>
      <c r="J792" s="4" t="str">
        <f t="shared" si="167"/>
        <v/>
      </c>
      <c r="K792" s="4" t="str">
        <f t="shared" si="168"/>
        <v/>
      </c>
      <c r="L792" s="4" t="e">
        <f t="shared" si="163"/>
        <v>#N/A</v>
      </c>
      <c r="M792" s="4" t="e">
        <f t="shared" ca="1" si="164"/>
        <v>#N/A</v>
      </c>
    </row>
    <row r="793" spans="1:13" x14ac:dyDescent="0.25">
      <c r="A793" s="2" t="str">
        <f t="shared" si="160"/>
        <v/>
      </c>
      <c r="B793" s="2" t="str">
        <f t="shared" si="161"/>
        <v/>
      </c>
      <c r="C793" s="30" t="str">
        <f t="shared" si="162"/>
        <v/>
      </c>
      <c r="D793" s="2" t="str">
        <f t="shared" si="156"/>
        <v/>
      </c>
      <c r="E793" s="4" t="str">
        <f t="shared" si="157"/>
        <v/>
      </c>
      <c r="F793" s="4" t="str">
        <f t="shared" si="158"/>
        <v/>
      </c>
      <c r="G793" s="4" t="str">
        <f t="shared" si="159"/>
        <v/>
      </c>
      <c r="H793" s="2" t="str">
        <f t="shared" si="165"/>
        <v/>
      </c>
      <c r="I793" s="4" t="str">
        <f t="shared" si="166"/>
        <v/>
      </c>
      <c r="J793" s="4" t="str">
        <f t="shared" si="167"/>
        <v/>
      </c>
      <c r="K793" s="4" t="str">
        <f t="shared" si="168"/>
        <v/>
      </c>
      <c r="L793" s="4" t="e">
        <f t="shared" si="163"/>
        <v>#N/A</v>
      </c>
      <c r="M793" s="4" t="e">
        <f t="shared" ca="1" si="164"/>
        <v>#N/A</v>
      </c>
    </row>
    <row r="794" spans="1:13" x14ac:dyDescent="0.25">
      <c r="A794" s="2" t="str">
        <f t="shared" si="160"/>
        <v/>
      </c>
      <c r="B794" s="2" t="str">
        <f t="shared" si="161"/>
        <v/>
      </c>
      <c r="C794" s="30" t="str">
        <f t="shared" si="162"/>
        <v/>
      </c>
      <c r="D794" s="2" t="str">
        <f t="shared" si="156"/>
        <v/>
      </c>
      <c r="E794" s="4" t="str">
        <f t="shared" si="157"/>
        <v/>
      </c>
      <c r="F794" s="4" t="str">
        <f t="shared" si="158"/>
        <v/>
      </c>
      <c r="G794" s="4" t="str">
        <f t="shared" si="159"/>
        <v/>
      </c>
      <c r="H794" s="2" t="str">
        <f t="shared" si="165"/>
        <v/>
      </c>
      <c r="I794" s="4" t="str">
        <f t="shared" si="166"/>
        <v/>
      </c>
      <c r="J794" s="4" t="str">
        <f t="shared" si="167"/>
        <v/>
      </c>
      <c r="K794" s="4" t="str">
        <f t="shared" si="168"/>
        <v/>
      </c>
      <c r="L794" s="4" t="e">
        <f t="shared" si="163"/>
        <v>#N/A</v>
      </c>
      <c r="M794" s="4" t="e">
        <f t="shared" ca="1" si="164"/>
        <v>#N/A</v>
      </c>
    </row>
    <row r="795" spans="1:13" x14ac:dyDescent="0.25">
      <c r="A795" s="2" t="str">
        <f t="shared" si="160"/>
        <v/>
      </c>
      <c r="B795" s="2" t="str">
        <f t="shared" si="161"/>
        <v/>
      </c>
      <c r="C795" s="30" t="str">
        <f t="shared" si="162"/>
        <v/>
      </c>
      <c r="D795" s="2" t="str">
        <f t="shared" si="156"/>
        <v/>
      </c>
      <c r="E795" s="4" t="str">
        <f t="shared" si="157"/>
        <v/>
      </c>
      <c r="F795" s="4" t="str">
        <f t="shared" si="158"/>
        <v/>
      </c>
      <c r="G795" s="4" t="str">
        <f t="shared" si="159"/>
        <v/>
      </c>
      <c r="H795" s="2" t="str">
        <f t="shared" si="165"/>
        <v/>
      </c>
      <c r="I795" s="4" t="str">
        <f t="shared" si="166"/>
        <v/>
      </c>
      <c r="J795" s="4" t="str">
        <f t="shared" si="167"/>
        <v/>
      </c>
      <c r="K795" s="4" t="str">
        <f t="shared" si="168"/>
        <v/>
      </c>
      <c r="L795" s="4" t="e">
        <f t="shared" si="163"/>
        <v>#N/A</v>
      </c>
      <c r="M795" s="4" t="e">
        <f t="shared" ca="1" si="164"/>
        <v>#N/A</v>
      </c>
    </row>
    <row r="796" spans="1:13" x14ac:dyDescent="0.25">
      <c r="A796" s="2" t="str">
        <f t="shared" si="160"/>
        <v/>
      </c>
      <c r="B796" s="2" t="str">
        <f t="shared" si="161"/>
        <v/>
      </c>
      <c r="C796" s="30" t="str">
        <f t="shared" si="162"/>
        <v/>
      </c>
      <c r="D796" s="2" t="str">
        <f t="shared" si="156"/>
        <v/>
      </c>
      <c r="E796" s="4" t="str">
        <f t="shared" si="157"/>
        <v/>
      </c>
      <c r="F796" s="4" t="str">
        <f t="shared" si="158"/>
        <v/>
      </c>
      <c r="G796" s="4" t="str">
        <f t="shared" si="159"/>
        <v/>
      </c>
      <c r="H796" s="2" t="str">
        <f t="shared" si="165"/>
        <v/>
      </c>
      <c r="I796" s="4" t="str">
        <f t="shared" si="166"/>
        <v/>
      </c>
      <c r="J796" s="4" t="str">
        <f t="shared" si="167"/>
        <v/>
      </c>
      <c r="K796" s="4" t="str">
        <f t="shared" si="168"/>
        <v/>
      </c>
      <c r="L796" s="4" t="e">
        <f t="shared" si="163"/>
        <v>#N/A</v>
      </c>
      <c r="M796" s="4" t="e">
        <f t="shared" ca="1" si="164"/>
        <v>#N/A</v>
      </c>
    </row>
    <row r="797" spans="1:13" x14ac:dyDescent="0.25">
      <c r="A797" s="2" t="str">
        <f t="shared" si="160"/>
        <v/>
      </c>
      <c r="B797" s="2" t="str">
        <f t="shared" si="161"/>
        <v/>
      </c>
      <c r="C797" s="30" t="str">
        <f t="shared" si="162"/>
        <v/>
      </c>
      <c r="D797" s="2" t="str">
        <f t="shared" si="156"/>
        <v/>
      </c>
      <c r="E797" s="4" t="str">
        <f t="shared" si="157"/>
        <v/>
      </c>
      <c r="F797" s="4" t="str">
        <f t="shared" si="158"/>
        <v/>
      </c>
      <c r="G797" s="4" t="str">
        <f t="shared" si="159"/>
        <v/>
      </c>
      <c r="H797" s="2" t="str">
        <f t="shared" si="165"/>
        <v/>
      </c>
      <c r="I797" s="4" t="str">
        <f t="shared" si="166"/>
        <v/>
      </c>
      <c r="J797" s="4" t="str">
        <f t="shared" si="167"/>
        <v/>
      </c>
      <c r="K797" s="4" t="str">
        <f t="shared" si="168"/>
        <v/>
      </c>
      <c r="L797" s="4" t="e">
        <f t="shared" si="163"/>
        <v>#N/A</v>
      </c>
      <c r="M797" s="4" t="e">
        <f t="shared" ca="1" si="164"/>
        <v>#N/A</v>
      </c>
    </row>
    <row r="798" spans="1:13" x14ac:dyDescent="0.25">
      <c r="A798" s="2" t="str">
        <f t="shared" si="160"/>
        <v/>
      </c>
      <c r="B798" s="2" t="str">
        <f t="shared" si="161"/>
        <v/>
      </c>
      <c r="C798" s="30" t="str">
        <f t="shared" si="162"/>
        <v/>
      </c>
      <c r="D798" s="2" t="str">
        <f t="shared" si="156"/>
        <v/>
      </c>
      <c r="E798" s="4" t="str">
        <f t="shared" si="157"/>
        <v/>
      </c>
      <c r="F798" s="4" t="str">
        <f t="shared" si="158"/>
        <v/>
      </c>
      <c r="G798" s="4" t="str">
        <f t="shared" si="159"/>
        <v/>
      </c>
      <c r="H798" s="2" t="str">
        <f t="shared" si="165"/>
        <v/>
      </c>
      <c r="I798" s="4" t="str">
        <f t="shared" si="166"/>
        <v/>
      </c>
      <c r="J798" s="4" t="str">
        <f t="shared" si="167"/>
        <v/>
      </c>
      <c r="K798" s="4" t="str">
        <f t="shared" si="168"/>
        <v/>
      </c>
      <c r="L798" s="4" t="e">
        <f t="shared" si="163"/>
        <v>#N/A</v>
      </c>
      <c r="M798" s="4" t="e">
        <f t="shared" ca="1" si="164"/>
        <v>#N/A</v>
      </c>
    </row>
    <row r="799" spans="1:13" x14ac:dyDescent="0.25">
      <c r="A799" s="2" t="str">
        <f t="shared" si="160"/>
        <v/>
      </c>
      <c r="B799" s="2" t="str">
        <f t="shared" si="161"/>
        <v/>
      </c>
      <c r="C799" s="30" t="str">
        <f t="shared" si="162"/>
        <v/>
      </c>
      <c r="D799" s="2" t="str">
        <f t="shared" si="156"/>
        <v/>
      </c>
      <c r="E799" s="4" t="str">
        <f t="shared" si="157"/>
        <v/>
      </c>
      <c r="F799" s="4" t="str">
        <f t="shared" si="158"/>
        <v/>
      </c>
      <c r="G799" s="4" t="str">
        <f t="shared" si="159"/>
        <v/>
      </c>
      <c r="H799" s="2" t="str">
        <f t="shared" si="165"/>
        <v/>
      </c>
      <c r="I799" s="4" t="str">
        <f t="shared" si="166"/>
        <v/>
      </c>
      <c r="J799" s="4" t="str">
        <f t="shared" si="167"/>
        <v/>
      </c>
      <c r="K799" s="4" t="str">
        <f t="shared" si="168"/>
        <v/>
      </c>
      <c r="L799" s="4" t="e">
        <f t="shared" si="163"/>
        <v>#N/A</v>
      </c>
      <c r="M799" s="4" t="e">
        <f t="shared" ca="1" si="164"/>
        <v>#N/A</v>
      </c>
    </row>
    <row r="800" spans="1:13" x14ac:dyDescent="0.25">
      <c r="A800" s="2" t="str">
        <f t="shared" si="160"/>
        <v/>
      </c>
      <c r="B800" s="2" t="str">
        <f t="shared" si="161"/>
        <v/>
      </c>
      <c r="C800" s="30" t="str">
        <f t="shared" si="162"/>
        <v/>
      </c>
      <c r="D800" s="2" t="str">
        <f t="shared" si="156"/>
        <v/>
      </c>
      <c r="E800" s="4" t="str">
        <f t="shared" si="157"/>
        <v/>
      </c>
      <c r="F800" s="4" t="str">
        <f t="shared" si="158"/>
        <v/>
      </c>
      <c r="G800" s="4" t="str">
        <f t="shared" si="159"/>
        <v/>
      </c>
      <c r="H800" s="2" t="str">
        <f t="shared" si="165"/>
        <v/>
      </c>
      <c r="I800" s="4" t="str">
        <f t="shared" si="166"/>
        <v/>
      </c>
      <c r="J800" s="4" t="str">
        <f t="shared" si="167"/>
        <v/>
      </c>
      <c r="K800" s="4" t="str">
        <f t="shared" si="168"/>
        <v/>
      </c>
      <c r="L800" s="4" t="e">
        <f t="shared" si="163"/>
        <v>#N/A</v>
      </c>
      <c r="M800" s="4" t="e">
        <f t="shared" ca="1" si="164"/>
        <v>#N/A</v>
      </c>
    </row>
    <row r="801" spans="1:13" x14ac:dyDescent="0.25">
      <c r="A801" s="2" t="str">
        <f t="shared" si="160"/>
        <v/>
      </c>
      <c r="B801" s="2" t="str">
        <f t="shared" si="161"/>
        <v/>
      </c>
      <c r="C801" s="30" t="str">
        <f t="shared" si="162"/>
        <v/>
      </c>
      <c r="D801" s="2" t="str">
        <f t="shared" si="156"/>
        <v/>
      </c>
      <c r="E801" s="4" t="str">
        <f t="shared" si="157"/>
        <v/>
      </c>
      <c r="F801" s="4" t="str">
        <f t="shared" si="158"/>
        <v/>
      </c>
      <c r="G801" s="4" t="str">
        <f t="shared" si="159"/>
        <v/>
      </c>
      <c r="H801" s="2" t="str">
        <f t="shared" si="165"/>
        <v/>
      </c>
      <c r="I801" s="4" t="str">
        <f t="shared" si="166"/>
        <v/>
      </c>
      <c r="J801" s="4" t="str">
        <f t="shared" si="167"/>
        <v/>
      </c>
      <c r="K801" s="4" t="str">
        <f t="shared" si="168"/>
        <v/>
      </c>
      <c r="L801" s="4" t="e">
        <f t="shared" si="163"/>
        <v>#N/A</v>
      </c>
      <c r="M801" s="4" t="e">
        <f t="shared" ca="1" si="164"/>
        <v>#N/A</v>
      </c>
    </row>
    <row r="802" spans="1:13" x14ac:dyDescent="0.25">
      <c r="A802" s="2" t="str">
        <f t="shared" si="160"/>
        <v/>
      </c>
      <c r="B802" s="2" t="str">
        <f t="shared" si="161"/>
        <v/>
      </c>
      <c r="C802" s="30" t="str">
        <f t="shared" si="162"/>
        <v/>
      </c>
      <c r="D802" s="2" t="str">
        <f t="shared" si="156"/>
        <v/>
      </c>
      <c r="E802" s="4" t="str">
        <f t="shared" si="157"/>
        <v/>
      </c>
      <c r="F802" s="4" t="str">
        <f t="shared" si="158"/>
        <v/>
      </c>
      <c r="G802" s="4" t="str">
        <f t="shared" si="159"/>
        <v/>
      </c>
      <c r="H802" s="2" t="str">
        <f t="shared" si="165"/>
        <v/>
      </c>
      <c r="I802" s="4" t="str">
        <f t="shared" si="166"/>
        <v/>
      </c>
      <c r="J802" s="4" t="str">
        <f t="shared" si="167"/>
        <v/>
      </c>
      <c r="K802" s="4" t="str">
        <f t="shared" si="168"/>
        <v/>
      </c>
      <c r="L802" s="4" t="e">
        <f t="shared" si="163"/>
        <v>#N/A</v>
      </c>
      <c r="M802" s="4" t="e">
        <f t="shared" ca="1" si="164"/>
        <v>#N/A</v>
      </c>
    </row>
    <row r="803" spans="1:13" x14ac:dyDescent="0.25">
      <c r="A803" s="2" t="str">
        <f t="shared" si="160"/>
        <v/>
      </c>
      <c r="B803" s="2" t="str">
        <f t="shared" si="161"/>
        <v/>
      </c>
      <c r="C803" s="30" t="str">
        <f t="shared" si="162"/>
        <v/>
      </c>
      <c r="D803" s="2" t="str">
        <f t="shared" si="156"/>
        <v/>
      </c>
      <c r="E803" s="4" t="str">
        <f t="shared" si="157"/>
        <v/>
      </c>
      <c r="F803" s="4" t="str">
        <f t="shared" si="158"/>
        <v/>
      </c>
      <c r="G803" s="4" t="str">
        <f t="shared" si="159"/>
        <v/>
      </c>
      <c r="H803" s="2" t="str">
        <f t="shared" si="165"/>
        <v/>
      </c>
      <c r="I803" s="4" t="str">
        <f t="shared" si="166"/>
        <v/>
      </c>
      <c r="J803" s="4" t="str">
        <f t="shared" si="167"/>
        <v/>
      </c>
      <c r="K803" s="4" t="str">
        <f t="shared" si="168"/>
        <v/>
      </c>
      <c r="L803" s="4" t="e">
        <f t="shared" si="163"/>
        <v>#N/A</v>
      </c>
      <c r="M803" s="4" t="e">
        <f t="shared" ca="1" si="164"/>
        <v>#N/A</v>
      </c>
    </row>
    <row r="804" spans="1:13" x14ac:dyDescent="0.25">
      <c r="A804" s="2" t="str">
        <f t="shared" si="160"/>
        <v/>
      </c>
      <c r="B804" s="2" t="str">
        <f t="shared" si="161"/>
        <v/>
      </c>
      <c r="C804" s="30" t="str">
        <f t="shared" si="162"/>
        <v/>
      </c>
      <c r="D804" s="2" t="str">
        <f t="shared" si="156"/>
        <v/>
      </c>
      <c r="E804" s="4" t="str">
        <f t="shared" si="157"/>
        <v/>
      </c>
      <c r="F804" s="4" t="str">
        <f t="shared" si="158"/>
        <v/>
      </c>
      <c r="G804" s="4" t="str">
        <f t="shared" si="159"/>
        <v/>
      </c>
      <c r="H804" s="2" t="str">
        <f t="shared" si="165"/>
        <v/>
      </c>
      <c r="I804" s="4" t="str">
        <f t="shared" si="166"/>
        <v/>
      </c>
      <c r="J804" s="4" t="str">
        <f t="shared" si="167"/>
        <v/>
      </c>
      <c r="K804" s="4" t="str">
        <f t="shared" si="168"/>
        <v/>
      </c>
      <c r="L804" s="4" t="e">
        <f t="shared" si="163"/>
        <v>#N/A</v>
      </c>
      <c r="M804" s="4" t="e">
        <f t="shared" ca="1" si="164"/>
        <v>#N/A</v>
      </c>
    </row>
    <row r="805" spans="1:13" x14ac:dyDescent="0.25">
      <c r="A805" s="2" t="str">
        <f t="shared" si="160"/>
        <v/>
      </c>
      <c r="B805" s="2" t="str">
        <f t="shared" si="161"/>
        <v/>
      </c>
      <c r="C805" s="30" t="str">
        <f t="shared" si="162"/>
        <v/>
      </c>
      <c r="D805" s="2" t="str">
        <f t="shared" si="156"/>
        <v/>
      </c>
      <c r="E805" s="4" t="str">
        <f t="shared" si="157"/>
        <v/>
      </c>
      <c r="F805" s="4" t="str">
        <f t="shared" si="158"/>
        <v/>
      </c>
      <c r="G805" s="4" t="str">
        <f t="shared" si="159"/>
        <v/>
      </c>
      <c r="H805" s="2" t="str">
        <f t="shared" si="165"/>
        <v/>
      </c>
      <c r="I805" s="4" t="str">
        <f t="shared" si="166"/>
        <v/>
      </c>
      <c r="J805" s="4" t="str">
        <f t="shared" si="167"/>
        <v/>
      </c>
      <c r="K805" s="4" t="str">
        <f t="shared" si="168"/>
        <v/>
      </c>
      <c r="L805" s="4" t="e">
        <f t="shared" si="163"/>
        <v>#N/A</v>
      </c>
      <c r="M805" s="4" t="e">
        <f t="shared" ca="1" si="164"/>
        <v>#N/A</v>
      </c>
    </row>
    <row r="806" spans="1:13" x14ac:dyDescent="0.25">
      <c r="A806" s="2" t="str">
        <f t="shared" si="160"/>
        <v/>
      </c>
      <c r="B806" s="2" t="str">
        <f t="shared" si="161"/>
        <v/>
      </c>
      <c r="C806" s="30" t="str">
        <f t="shared" si="162"/>
        <v/>
      </c>
      <c r="D806" s="2" t="str">
        <f t="shared" si="156"/>
        <v/>
      </c>
      <c r="E806" s="4" t="str">
        <f t="shared" si="157"/>
        <v/>
      </c>
      <c r="F806" s="4" t="str">
        <f t="shared" si="158"/>
        <v/>
      </c>
      <c r="G806" s="4" t="str">
        <f t="shared" si="159"/>
        <v/>
      </c>
      <c r="H806" s="2" t="str">
        <f t="shared" si="165"/>
        <v/>
      </c>
      <c r="I806" s="4" t="str">
        <f t="shared" si="166"/>
        <v/>
      </c>
      <c r="J806" s="4" t="str">
        <f t="shared" si="167"/>
        <v/>
      </c>
      <c r="K806" s="4" t="str">
        <f t="shared" si="168"/>
        <v/>
      </c>
      <c r="L806" s="4" t="e">
        <f t="shared" si="163"/>
        <v>#N/A</v>
      </c>
      <c r="M806" s="4" t="e">
        <f t="shared" ca="1" si="164"/>
        <v>#N/A</v>
      </c>
    </row>
    <row r="807" spans="1:13" x14ac:dyDescent="0.25">
      <c r="A807" s="2" t="str">
        <f t="shared" si="160"/>
        <v/>
      </c>
      <c r="B807" s="2" t="str">
        <f t="shared" si="161"/>
        <v/>
      </c>
      <c r="C807" s="30" t="str">
        <f t="shared" si="162"/>
        <v/>
      </c>
      <c r="D807" s="2" t="str">
        <f t="shared" si="156"/>
        <v/>
      </c>
      <c r="E807" s="4" t="str">
        <f t="shared" si="157"/>
        <v/>
      </c>
      <c r="F807" s="4" t="str">
        <f t="shared" si="158"/>
        <v/>
      </c>
      <c r="G807" s="4" t="str">
        <f t="shared" si="159"/>
        <v/>
      </c>
      <c r="H807" s="2" t="str">
        <f t="shared" si="165"/>
        <v/>
      </c>
      <c r="I807" s="4" t="str">
        <f t="shared" si="166"/>
        <v/>
      </c>
      <c r="J807" s="4" t="str">
        <f t="shared" si="167"/>
        <v/>
      </c>
      <c r="K807" s="4" t="str">
        <f t="shared" si="168"/>
        <v/>
      </c>
      <c r="L807" s="4" t="e">
        <f t="shared" si="163"/>
        <v>#N/A</v>
      </c>
      <c r="M807" s="4" t="e">
        <f t="shared" ca="1" si="164"/>
        <v>#N/A</v>
      </c>
    </row>
    <row r="808" spans="1:13" x14ac:dyDescent="0.25">
      <c r="A808" s="2" t="str">
        <f t="shared" si="160"/>
        <v/>
      </c>
      <c r="B808" s="2" t="str">
        <f t="shared" si="161"/>
        <v/>
      </c>
      <c r="C808" s="30" t="str">
        <f t="shared" si="162"/>
        <v/>
      </c>
      <c r="D808" s="2" t="str">
        <f t="shared" si="156"/>
        <v/>
      </c>
      <c r="E808" s="4" t="str">
        <f t="shared" si="157"/>
        <v/>
      </c>
      <c r="F808" s="4" t="str">
        <f t="shared" si="158"/>
        <v/>
      </c>
      <c r="G808" s="4" t="str">
        <f t="shared" si="159"/>
        <v/>
      </c>
      <c r="H808" s="2" t="str">
        <f t="shared" si="165"/>
        <v/>
      </c>
      <c r="I808" s="4" t="str">
        <f t="shared" si="166"/>
        <v/>
      </c>
      <c r="J808" s="4" t="str">
        <f t="shared" si="167"/>
        <v/>
      </c>
      <c r="K808" s="4" t="str">
        <f t="shared" si="168"/>
        <v/>
      </c>
      <c r="L808" s="4" t="e">
        <f t="shared" si="163"/>
        <v>#N/A</v>
      </c>
      <c r="M808" s="4" t="e">
        <f t="shared" ca="1" si="164"/>
        <v>#N/A</v>
      </c>
    </row>
    <row r="809" spans="1:13" x14ac:dyDescent="0.25">
      <c r="A809" s="2" t="str">
        <f t="shared" si="160"/>
        <v/>
      </c>
      <c r="B809" s="2" t="str">
        <f t="shared" si="161"/>
        <v/>
      </c>
      <c r="C809" s="30" t="str">
        <f t="shared" si="162"/>
        <v/>
      </c>
      <c r="D809" s="2" t="str">
        <f t="shared" si="156"/>
        <v/>
      </c>
      <c r="E809" s="4" t="str">
        <f t="shared" si="157"/>
        <v/>
      </c>
      <c r="F809" s="4" t="str">
        <f t="shared" si="158"/>
        <v/>
      </c>
      <c r="G809" s="4" t="str">
        <f t="shared" si="159"/>
        <v/>
      </c>
      <c r="H809" s="2" t="str">
        <f t="shared" si="165"/>
        <v/>
      </c>
      <c r="I809" s="4" t="str">
        <f t="shared" si="166"/>
        <v/>
      </c>
      <c r="J809" s="4" t="str">
        <f t="shared" si="167"/>
        <v/>
      </c>
      <c r="K809" s="4" t="str">
        <f t="shared" si="168"/>
        <v/>
      </c>
      <c r="L809" s="4" t="e">
        <f t="shared" si="163"/>
        <v>#N/A</v>
      </c>
      <c r="M809" s="4" t="e">
        <f t="shared" ca="1" si="164"/>
        <v>#N/A</v>
      </c>
    </row>
    <row r="810" spans="1:13" x14ac:dyDescent="0.25">
      <c r="A810" s="2" t="str">
        <f t="shared" si="160"/>
        <v/>
      </c>
      <c r="B810" s="2" t="str">
        <f t="shared" si="161"/>
        <v/>
      </c>
      <c r="C810" s="30" t="str">
        <f t="shared" si="162"/>
        <v/>
      </c>
      <c r="D810" s="2" t="str">
        <f t="shared" si="156"/>
        <v/>
      </c>
      <c r="E810" s="4" t="str">
        <f t="shared" si="157"/>
        <v/>
      </c>
      <c r="F810" s="4" t="str">
        <f t="shared" si="158"/>
        <v/>
      </c>
      <c r="G810" s="4" t="str">
        <f t="shared" si="159"/>
        <v/>
      </c>
      <c r="H810" s="2" t="str">
        <f t="shared" si="165"/>
        <v/>
      </c>
      <c r="I810" s="4" t="str">
        <f t="shared" si="166"/>
        <v/>
      </c>
      <c r="J810" s="4" t="str">
        <f t="shared" si="167"/>
        <v/>
      </c>
      <c r="K810" s="4" t="str">
        <f t="shared" si="168"/>
        <v/>
      </c>
      <c r="L810" s="4" t="e">
        <f t="shared" si="163"/>
        <v>#N/A</v>
      </c>
      <c r="M810" s="4" t="e">
        <f t="shared" ca="1" si="164"/>
        <v>#N/A</v>
      </c>
    </row>
    <row r="811" spans="1:13" x14ac:dyDescent="0.25">
      <c r="A811" s="2" t="str">
        <f t="shared" si="160"/>
        <v/>
      </c>
      <c r="B811" s="2" t="str">
        <f t="shared" si="161"/>
        <v/>
      </c>
      <c r="C811" s="30" t="str">
        <f t="shared" si="162"/>
        <v/>
      </c>
      <c r="D811" s="2" t="str">
        <f t="shared" si="156"/>
        <v/>
      </c>
      <c r="E811" s="4" t="str">
        <f t="shared" si="157"/>
        <v/>
      </c>
      <c r="F811" s="4" t="str">
        <f t="shared" si="158"/>
        <v/>
      </c>
      <c r="G811" s="4" t="str">
        <f t="shared" si="159"/>
        <v/>
      </c>
      <c r="H811" s="2" t="str">
        <f t="shared" si="165"/>
        <v/>
      </c>
      <c r="I811" s="4" t="str">
        <f t="shared" si="166"/>
        <v/>
      </c>
      <c r="J811" s="4" t="str">
        <f t="shared" si="167"/>
        <v/>
      </c>
      <c r="K811" s="4" t="str">
        <f t="shared" si="168"/>
        <v/>
      </c>
      <c r="L811" s="4" t="e">
        <f t="shared" si="163"/>
        <v>#N/A</v>
      </c>
      <c r="M811" s="4" t="e">
        <f t="shared" ca="1" si="164"/>
        <v>#N/A</v>
      </c>
    </row>
    <row r="812" spans="1:13" x14ac:dyDescent="0.25">
      <c r="A812" s="2" t="str">
        <f t="shared" si="160"/>
        <v/>
      </c>
      <c r="B812" s="2" t="str">
        <f t="shared" si="161"/>
        <v/>
      </c>
      <c r="C812" s="30" t="str">
        <f t="shared" si="162"/>
        <v/>
      </c>
      <c r="D812" s="2" t="str">
        <f t="shared" si="156"/>
        <v/>
      </c>
      <c r="E812" s="4" t="str">
        <f t="shared" si="157"/>
        <v/>
      </c>
      <c r="F812" s="4" t="str">
        <f t="shared" si="158"/>
        <v/>
      </c>
      <c r="G812" s="4" t="str">
        <f t="shared" si="159"/>
        <v/>
      </c>
      <c r="H812" s="2" t="str">
        <f t="shared" si="165"/>
        <v/>
      </c>
      <c r="I812" s="4" t="str">
        <f t="shared" si="166"/>
        <v/>
      </c>
      <c r="J812" s="4" t="str">
        <f t="shared" si="167"/>
        <v/>
      </c>
      <c r="K812" s="4" t="str">
        <f t="shared" si="168"/>
        <v/>
      </c>
      <c r="L812" s="4" t="e">
        <f t="shared" si="163"/>
        <v>#N/A</v>
      </c>
      <c r="M812" s="4" t="e">
        <f t="shared" ca="1" si="164"/>
        <v>#N/A</v>
      </c>
    </row>
    <row r="813" spans="1:13" x14ac:dyDescent="0.25">
      <c r="A813" s="2" t="str">
        <f t="shared" si="160"/>
        <v/>
      </c>
      <c r="B813" s="2" t="str">
        <f t="shared" si="161"/>
        <v/>
      </c>
      <c r="C813" s="30" t="str">
        <f t="shared" si="162"/>
        <v/>
      </c>
      <c r="D813" s="2" t="str">
        <f t="shared" si="156"/>
        <v/>
      </c>
      <c r="E813" s="4" t="str">
        <f t="shared" si="157"/>
        <v/>
      </c>
      <c r="F813" s="4" t="str">
        <f t="shared" si="158"/>
        <v/>
      </c>
      <c r="G813" s="4" t="str">
        <f t="shared" si="159"/>
        <v/>
      </c>
      <c r="H813" s="2" t="str">
        <f t="shared" si="165"/>
        <v/>
      </c>
      <c r="I813" s="4" t="str">
        <f t="shared" si="166"/>
        <v/>
      </c>
      <c r="J813" s="4" t="str">
        <f t="shared" si="167"/>
        <v/>
      </c>
      <c r="K813" s="4" t="str">
        <f t="shared" si="168"/>
        <v/>
      </c>
      <c r="L813" s="4" t="e">
        <f t="shared" si="163"/>
        <v>#N/A</v>
      </c>
      <c r="M813" s="4" t="e">
        <f t="shared" ca="1" si="164"/>
        <v>#N/A</v>
      </c>
    </row>
    <row r="814" spans="1:13" x14ac:dyDescent="0.25">
      <c r="A814" s="2" t="str">
        <f t="shared" si="160"/>
        <v/>
      </c>
      <c r="B814" s="2" t="str">
        <f t="shared" si="161"/>
        <v/>
      </c>
      <c r="C814" s="30" t="str">
        <f t="shared" si="162"/>
        <v/>
      </c>
      <c r="D814" s="2" t="str">
        <f t="shared" si="156"/>
        <v/>
      </c>
      <c r="E814" s="4" t="str">
        <f t="shared" si="157"/>
        <v/>
      </c>
      <c r="F814" s="4" t="str">
        <f t="shared" si="158"/>
        <v/>
      </c>
      <c r="G814" s="4" t="str">
        <f t="shared" si="159"/>
        <v/>
      </c>
      <c r="H814" s="2" t="str">
        <f t="shared" si="165"/>
        <v/>
      </c>
      <c r="I814" s="4" t="str">
        <f t="shared" si="166"/>
        <v/>
      </c>
      <c r="J814" s="4" t="str">
        <f t="shared" si="167"/>
        <v/>
      </c>
      <c r="K814" s="4" t="str">
        <f t="shared" si="168"/>
        <v/>
      </c>
      <c r="L814" s="4" t="e">
        <f t="shared" si="163"/>
        <v>#N/A</v>
      </c>
      <c r="M814" s="4" t="e">
        <f t="shared" ca="1" si="164"/>
        <v>#N/A</v>
      </c>
    </row>
    <row r="815" spans="1:13" x14ac:dyDescent="0.25">
      <c r="A815" s="2" t="str">
        <f t="shared" si="160"/>
        <v/>
      </c>
      <c r="B815" s="2" t="str">
        <f t="shared" si="161"/>
        <v/>
      </c>
      <c r="C815" s="30" t="str">
        <f t="shared" si="162"/>
        <v/>
      </c>
      <c r="D815" s="2" t="str">
        <f t="shared" si="156"/>
        <v/>
      </c>
      <c r="E815" s="4" t="str">
        <f t="shared" si="157"/>
        <v/>
      </c>
      <c r="F815" s="4" t="str">
        <f t="shared" si="158"/>
        <v/>
      </c>
      <c r="G815" s="4" t="str">
        <f t="shared" si="159"/>
        <v/>
      </c>
      <c r="H815" s="2" t="str">
        <f t="shared" si="165"/>
        <v/>
      </c>
      <c r="I815" s="4" t="str">
        <f t="shared" si="166"/>
        <v/>
      </c>
      <c r="J815" s="4" t="str">
        <f t="shared" si="167"/>
        <v/>
      </c>
      <c r="K815" s="4" t="str">
        <f t="shared" si="168"/>
        <v/>
      </c>
      <c r="L815" s="4" t="e">
        <f t="shared" si="163"/>
        <v>#N/A</v>
      </c>
      <c r="M815" s="4" t="e">
        <f t="shared" ca="1" si="164"/>
        <v>#N/A</v>
      </c>
    </row>
    <row r="816" spans="1:13" x14ac:dyDescent="0.25">
      <c r="A816" s="2" t="str">
        <f t="shared" si="160"/>
        <v/>
      </c>
      <c r="B816" s="2" t="str">
        <f t="shared" si="161"/>
        <v/>
      </c>
      <c r="C816" s="30" t="str">
        <f t="shared" si="162"/>
        <v/>
      </c>
      <c r="D816" s="2" t="str">
        <f t="shared" si="156"/>
        <v/>
      </c>
      <c r="E816" s="4" t="str">
        <f t="shared" si="157"/>
        <v/>
      </c>
      <c r="F816" s="4" t="str">
        <f t="shared" si="158"/>
        <v/>
      </c>
      <c r="G816" s="4" t="str">
        <f t="shared" si="159"/>
        <v/>
      </c>
      <c r="H816" s="2" t="str">
        <f t="shared" si="165"/>
        <v/>
      </c>
      <c r="I816" s="4" t="str">
        <f t="shared" si="166"/>
        <v/>
      </c>
      <c r="J816" s="4" t="str">
        <f t="shared" si="167"/>
        <v/>
      </c>
      <c r="K816" s="4" t="str">
        <f t="shared" si="168"/>
        <v/>
      </c>
      <c r="L816" s="4" t="e">
        <f t="shared" si="163"/>
        <v>#N/A</v>
      </c>
      <c r="M816" s="4" t="e">
        <f t="shared" ca="1" si="164"/>
        <v>#N/A</v>
      </c>
    </row>
    <row r="817" spans="1:13" x14ac:dyDescent="0.25">
      <c r="A817" s="2" t="str">
        <f t="shared" si="160"/>
        <v/>
      </c>
      <c r="B817" s="2" t="str">
        <f t="shared" si="161"/>
        <v/>
      </c>
      <c r="C817" s="30" t="str">
        <f t="shared" si="162"/>
        <v/>
      </c>
      <c r="D817" s="2" t="str">
        <f t="shared" si="156"/>
        <v/>
      </c>
      <c r="E817" s="4" t="str">
        <f t="shared" si="157"/>
        <v/>
      </c>
      <c r="F817" s="4" t="str">
        <f t="shared" si="158"/>
        <v/>
      </c>
      <c r="G817" s="4" t="str">
        <f t="shared" si="159"/>
        <v/>
      </c>
      <c r="H817" s="2" t="str">
        <f t="shared" si="165"/>
        <v/>
      </c>
      <c r="I817" s="4" t="str">
        <f t="shared" si="166"/>
        <v/>
      </c>
      <c r="J817" s="4" t="str">
        <f t="shared" si="167"/>
        <v/>
      </c>
      <c r="K817" s="4" t="str">
        <f t="shared" si="168"/>
        <v/>
      </c>
      <c r="L817" s="4" t="e">
        <f t="shared" si="163"/>
        <v>#N/A</v>
      </c>
      <c r="M817" s="4" t="e">
        <f t="shared" ca="1" si="164"/>
        <v>#N/A</v>
      </c>
    </row>
    <row r="818" spans="1:13" x14ac:dyDescent="0.25">
      <c r="A818" s="2" t="str">
        <f t="shared" si="160"/>
        <v/>
      </c>
      <c r="B818" s="2" t="str">
        <f t="shared" si="161"/>
        <v/>
      </c>
      <c r="C818" s="30" t="str">
        <f t="shared" si="162"/>
        <v/>
      </c>
      <c r="D818" s="2" t="str">
        <f t="shared" si="156"/>
        <v/>
      </c>
      <c r="E818" s="4" t="str">
        <f t="shared" si="157"/>
        <v/>
      </c>
      <c r="F818" s="4" t="str">
        <f t="shared" si="158"/>
        <v/>
      </c>
      <c r="G818" s="4" t="str">
        <f t="shared" si="159"/>
        <v/>
      </c>
      <c r="H818" s="2" t="str">
        <f t="shared" si="165"/>
        <v/>
      </c>
      <c r="I818" s="4" t="str">
        <f t="shared" si="166"/>
        <v/>
      </c>
      <c r="J818" s="4" t="str">
        <f t="shared" si="167"/>
        <v/>
      </c>
      <c r="K818" s="4" t="str">
        <f t="shared" si="168"/>
        <v/>
      </c>
      <c r="L818" s="4" t="e">
        <f t="shared" si="163"/>
        <v>#N/A</v>
      </c>
      <c r="M818" s="4" t="e">
        <f t="shared" ca="1" si="164"/>
        <v>#N/A</v>
      </c>
    </row>
    <row r="819" spans="1:13" x14ac:dyDescent="0.25">
      <c r="A819" s="2" t="str">
        <f t="shared" si="160"/>
        <v/>
      </c>
      <c r="B819" s="2" t="str">
        <f t="shared" si="161"/>
        <v/>
      </c>
      <c r="C819" s="30" t="str">
        <f t="shared" si="162"/>
        <v/>
      </c>
      <c r="D819" s="2" t="str">
        <f t="shared" si="156"/>
        <v/>
      </c>
      <c r="E819" s="4" t="str">
        <f t="shared" si="157"/>
        <v/>
      </c>
      <c r="F819" s="4" t="str">
        <f t="shared" si="158"/>
        <v/>
      </c>
      <c r="G819" s="4" t="str">
        <f t="shared" si="159"/>
        <v/>
      </c>
      <c r="H819" s="2" t="str">
        <f t="shared" si="165"/>
        <v/>
      </c>
      <c r="I819" s="4" t="str">
        <f t="shared" si="166"/>
        <v/>
      </c>
      <c r="J819" s="4" t="str">
        <f t="shared" si="167"/>
        <v/>
      </c>
      <c r="K819" s="4" t="str">
        <f t="shared" si="168"/>
        <v/>
      </c>
      <c r="L819" s="4" t="e">
        <f t="shared" si="163"/>
        <v>#N/A</v>
      </c>
      <c r="M819" s="4" t="e">
        <f t="shared" ca="1" si="164"/>
        <v>#N/A</v>
      </c>
    </row>
    <row r="820" spans="1:13" x14ac:dyDescent="0.25">
      <c r="A820" s="2" t="str">
        <f t="shared" si="160"/>
        <v/>
      </c>
      <c r="B820" s="2" t="str">
        <f t="shared" si="161"/>
        <v/>
      </c>
      <c r="C820" s="30" t="str">
        <f t="shared" si="162"/>
        <v/>
      </c>
      <c r="D820" s="2" t="str">
        <f t="shared" si="156"/>
        <v/>
      </c>
      <c r="E820" s="4" t="str">
        <f t="shared" si="157"/>
        <v/>
      </c>
      <c r="F820" s="4" t="str">
        <f t="shared" si="158"/>
        <v/>
      </c>
      <c r="G820" s="4" t="str">
        <f t="shared" si="159"/>
        <v/>
      </c>
      <c r="H820" s="2" t="str">
        <f t="shared" si="165"/>
        <v/>
      </c>
      <c r="I820" s="4" t="str">
        <f t="shared" si="166"/>
        <v/>
      </c>
      <c r="J820" s="4" t="str">
        <f t="shared" si="167"/>
        <v/>
      </c>
      <c r="K820" s="4" t="str">
        <f t="shared" si="168"/>
        <v/>
      </c>
      <c r="L820" s="4" t="e">
        <f t="shared" si="163"/>
        <v>#N/A</v>
      </c>
      <c r="M820" s="4" t="e">
        <f t="shared" ca="1" si="164"/>
        <v>#N/A</v>
      </c>
    </row>
    <row r="821" spans="1:13" x14ac:dyDescent="0.25">
      <c r="A821" s="2" t="str">
        <f t="shared" si="160"/>
        <v/>
      </c>
      <c r="B821" s="2" t="str">
        <f t="shared" si="161"/>
        <v/>
      </c>
      <c r="C821" s="30" t="str">
        <f t="shared" si="162"/>
        <v/>
      </c>
      <c r="D821" s="2" t="str">
        <f t="shared" si="156"/>
        <v/>
      </c>
      <c r="E821" s="4" t="str">
        <f t="shared" si="157"/>
        <v/>
      </c>
      <c r="F821" s="4" t="str">
        <f t="shared" si="158"/>
        <v/>
      </c>
      <c r="G821" s="4" t="str">
        <f t="shared" si="159"/>
        <v/>
      </c>
      <c r="H821" s="2" t="str">
        <f t="shared" si="165"/>
        <v/>
      </c>
      <c r="I821" s="4" t="str">
        <f t="shared" si="166"/>
        <v/>
      </c>
      <c r="J821" s="4" t="str">
        <f t="shared" si="167"/>
        <v/>
      </c>
      <c r="K821" s="4" t="str">
        <f t="shared" si="168"/>
        <v/>
      </c>
      <c r="L821" s="4" t="e">
        <f t="shared" si="163"/>
        <v>#N/A</v>
      </c>
      <c r="M821" s="4" t="e">
        <f t="shared" ca="1" si="164"/>
        <v>#N/A</v>
      </c>
    </row>
    <row r="822" spans="1:13" x14ac:dyDescent="0.25">
      <c r="A822" s="2" t="str">
        <f t="shared" si="160"/>
        <v/>
      </c>
      <c r="B822" s="2" t="str">
        <f t="shared" si="161"/>
        <v/>
      </c>
      <c r="C822" s="30" t="str">
        <f t="shared" si="162"/>
        <v/>
      </c>
      <c r="D822" s="2" t="str">
        <f t="shared" si="156"/>
        <v/>
      </c>
      <c r="E822" s="4" t="str">
        <f t="shared" si="157"/>
        <v/>
      </c>
      <c r="F822" s="4" t="str">
        <f t="shared" si="158"/>
        <v/>
      </c>
      <c r="G822" s="4" t="str">
        <f t="shared" si="159"/>
        <v/>
      </c>
      <c r="H822" s="2" t="str">
        <f t="shared" si="165"/>
        <v/>
      </c>
      <c r="I822" s="4" t="str">
        <f t="shared" si="166"/>
        <v/>
      </c>
      <c r="J822" s="4" t="str">
        <f t="shared" si="167"/>
        <v/>
      </c>
      <c r="K822" s="4" t="str">
        <f t="shared" si="168"/>
        <v/>
      </c>
      <c r="L822" s="4" t="e">
        <f t="shared" si="163"/>
        <v>#N/A</v>
      </c>
      <c r="M822" s="4" t="e">
        <f t="shared" ca="1" si="164"/>
        <v>#N/A</v>
      </c>
    </row>
    <row r="823" spans="1:13" x14ac:dyDescent="0.25">
      <c r="A823" s="2" t="str">
        <f t="shared" si="160"/>
        <v/>
      </c>
      <c r="B823" s="2" t="str">
        <f t="shared" si="161"/>
        <v/>
      </c>
      <c r="C823" s="30" t="str">
        <f t="shared" si="162"/>
        <v/>
      </c>
      <c r="D823" s="2" t="str">
        <f t="shared" si="156"/>
        <v/>
      </c>
      <c r="E823" s="4" t="str">
        <f t="shared" si="157"/>
        <v/>
      </c>
      <c r="F823" s="4" t="str">
        <f t="shared" si="158"/>
        <v/>
      </c>
      <c r="G823" s="4" t="str">
        <f t="shared" si="159"/>
        <v/>
      </c>
      <c r="H823" s="2" t="str">
        <f t="shared" si="165"/>
        <v/>
      </c>
      <c r="I823" s="4" t="str">
        <f t="shared" si="166"/>
        <v/>
      </c>
      <c r="J823" s="4" t="str">
        <f t="shared" si="167"/>
        <v/>
      </c>
      <c r="K823" s="4" t="str">
        <f t="shared" si="168"/>
        <v/>
      </c>
      <c r="L823" s="4" t="e">
        <f t="shared" si="163"/>
        <v>#N/A</v>
      </c>
      <c r="M823" s="4" t="e">
        <f t="shared" ca="1" si="164"/>
        <v>#N/A</v>
      </c>
    </row>
    <row r="824" spans="1:13" x14ac:dyDescent="0.25">
      <c r="A824" s="2" t="str">
        <f t="shared" si="160"/>
        <v/>
      </c>
      <c r="B824" s="2" t="str">
        <f t="shared" si="161"/>
        <v/>
      </c>
      <c r="C824" s="30" t="str">
        <f t="shared" si="162"/>
        <v/>
      </c>
      <c r="D824" s="2" t="str">
        <f t="shared" si="156"/>
        <v/>
      </c>
      <c r="E824" s="4" t="str">
        <f t="shared" si="157"/>
        <v/>
      </c>
      <c r="F824" s="4" t="str">
        <f t="shared" si="158"/>
        <v/>
      </c>
      <c r="G824" s="4" t="str">
        <f t="shared" si="159"/>
        <v/>
      </c>
      <c r="H824" s="2" t="str">
        <f t="shared" si="165"/>
        <v/>
      </c>
      <c r="I824" s="4" t="str">
        <f t="shared" si="166"/>
        <v/>
      </c>
      <c r="J824" s="4" t="str">
        <f t="shared" si="167"/>
        <v/>
      </c>
      <c r="K824" s="4" t="str">
        <f t="shared" si="168"/>
        <v/>
      </c>
      <c r="L824" s="4" t="e">
        <f t="shared" si="163"/>
        <v>#N/A</v>
      </c>
      <c r="M824" s="4" t="e">
        <f t="shared" ca="1" si="164"/>
        <v>#N/A</v>
      </c>
    </row>
    <row r="825" spans="1:13" x14ac:dyDescent="0.25">
      <c r="A825" s="2" t="str">
        <f t="shared" si="160"/>
        <v/>
      </c>
      <c r="B825" s="2" t="str">
        <f t="shared" si="161"/>
        <v/>
      </c>
      <c r="C825" s="30" t="str">
        <f t="shared" si="162"/>
        <v/>
      </c>
      <c r="D825" s="2" t="str">
        <f t="shared" si="156"/>
        <v/>
      </c>
      <c r="E825" s="4" t="str">
        <f t="shared" si="157"/>
        <v/>
      </c>
      <c r="F825" s="4" t="str">
        <f t="shared" si="158"/>
        <v/>
      </c>
      <c r="G825" s="4" t="str">
        <f t="shared" si="159"/>
        <v/>
      </c>
      <c r="H825" s="2" t="str">
        <f t="shared" si="165"/>
        <v/>
      </c>
      <c r="I825" s="4" t="str">
        <f t="shared" si="166"/>
        <v/>
      </c>
      <c r="J825" s="4" t="str">
        <f t="shared" si="167"/>
        <v/>
      </c>
      <c r="K825" s="4" t="str">
        <f t="shared" si="168"/>
        <v/>
      </c>
      <c r="L825" s="4" t="e">
        <f t="shared" si="163"/>
        <v>#N/A</v>
      </c>
      <c r="M825" s="4" t="e">
        <f t="shared" ca="1" si="164"/>
        <v>#N/A</v>
      </c>
    </row>
    <row r="826" spans="1:13" x14ac:dyDescent="0.25">
      <c r="A826" s="2" t="str">
        <f t="shared" si="160"/>
        <v/>
      </c>
      <c r="B826" s="2" t="str">
        <f t="shared" si="161"/>
        <v/>
      </c>
      <c r="C826" s="30" t="str">
        <f t="shared" si="162"/>
        <v/>
      </c>
      <c r="D826" s="2" t="str">
        <f t="shared" si="156"/>
        <v/>
      </c>
      <c r="E826" s="4" t="str">
        <f t="shared" si="157"/>
        <v/>
      </c>
      <c r="F826" s="4" t="str">
        <f t="shared" si="158"/>
        <v/>
      </c>
      <c r="G826" s="4" t="str">
        <f t="shared" si="159"/>
        <v/>
      </c>
      <c r="H826" s="2" t="str">
        <f t="shared" si="165"/>
        <v/>
      </c>
      <c r="I826" s="4" t="str">
        <f t="shared" si="166"/>
        <v/>
      </c>
      <c r="J826" s="4" t="str">
        <f t="shared" si="167"/>
        <v/>
      </c>
      <c r="K826" s="4" t="str">
        <f t="shared" si="168"/>
        <v/>
      </c>
      <c r="L826" s="4" t="e">
        <f t="shared" si="163"/>
        <v>#N/A</v>
      </c>
      <c r="M826" s="4" t="e">
        <f t="shared" ca="1" si="164"/>
        <v>#N/A</v>
      </c>
    </row>
    <row r="827" spans="1:13" x14ac:dyDescent="0.25">
      <c r="A827" s="2" t="str">
        <f t="shared" si="160"/>
        <v/>
      </c>
      <c r="B827" s="2" t="str">
        <f t="shared" si="161"/>
        <v/>
      </c>
      <c r="C827" s="30" t="str">
        <f t="shared" si="162"/>
        <v/>
      </c>
      <c r="D827" s="2" t="str">
        <f t="shared" si="156"/>
        <v/>
      </c>
      <c r="E827" s="4" t="str">
        <f t="shared" si="157"/>
        <v/>
      </c>
      <c r="F827" s="4" t="str">
        <f t="shared" si="158"/>
        <v/>
      </c>
      <c r="G827" s="4" t="str">
        <f t="shared" si="159"/>
        <v/>
      </c>
      <c r="H827" s="2" t="str">
        <f t="shared" si="165"/>
        <v/>
      </c>
      <c r="I827" s="4" t="str">
        <f t="shared" si="166"/>
        <v/>
      </c>
      <c r="J827" s="4" t="str">
        <f t="shared" si="167"/>
        <v/>
      </c>
      <c r="K827" s="4" t="str">
        <f t="shared" si="168"/>
        <v/>
      </c>
      <c r="L827" s="4" t="e">
        <f t="shared" si="163"/>
        <v>#N/A</v>
      </c>
      <c r="M827" s="4" t="e">
        <f t="shared" ca="1" si="164"/>
        <v>#N/A</v>
      </c>
    </row>
    <row r="828" spans="1:13" x14ac:dyDescent="0.25">
      <c r="A828" s="2" t="str">
        <f t="shared" si="160"/>
        <v/>
      </c>
      <c r="B828" s="2" t="str">
        <f t="shared" si="161"/>
        <v/>
      </c>
      <c r="C828" s="30" t="str">
        <f t="shared" si="162"/>
        <v/>
      </c>
      <c r="D828" s="2" t="str">
        <f t="shared" si="156"/>
        <v/>
      </c>
      <c r="E828" s="4" t="str">
        <f t="shared" si="157"/>
        <v/>
      </c>
      <c r="F828" s="4" t="str">
        <f t="shared" si="158"/>
        <v/>
      </c>
      <c r="G828" s="4" t="str">
        <f t="shared" si="159"/>
        <v/>
      </c>
      <c r="H828" s="2" t="str">
        <f t="shared" si="165"/>
        <v/>
      </c>
      <c r="I828" s="4" t="str">
        <f t="shared" si="166"/>
        <v/>
      </c>
      <c r="J828" s="4" t="str">
        <f t="shared" si="167"/>
        <v/>
      </c>
      <c r="K828" s="4" t="str">
        <f t="shared" si="168"/>
        <v/>
      </c>
      <c r="L828" s="4" t="e">
        <f t="shared" si="163"/>
        <v>#N/A</v>
      </c>
      <c r="M828" s="4" t="e">
        <f t="shared" ca="1" si="164"/>
        <v>#N/A</v>
      </c>
    </row>
    <row r="829" spans="1:13" x14ac:dyDescent="0.25">
      <c r="A829" s="2" t="str">
        <f t="shared" si="160"/>
        <v/>
      </c>
      <c r="B829" s="2" t="str">
        <f t="shared" si="161"/>
        <v/>
      </c>
      <c r="C829" s="30" t="str">
        <f t="shared" si="162"/>
        <v/>
      </c>
      <c r="D829" s="2" t="str">
        <f t="shared" ref="D829:D892" si="169">IF(A829="","",A829 - (WEEKDAY(A829)-1))</f>
        <v/>
      </c>
      <c r="E829" s="4" t="str">
        <f t="shared" ref="E829:E892" si="170">IF(D829="", "",YEAR(D829))</f>
        <v/>
      </c>
      <c r="F829" s="4" t="str">
        <f t="shared" ref="F829:F892" si="171">IF(D829="","",WEEKNUM(D829))</f>
        <v/>
      </c>
      <c r="G829" s="4" t="str">
        <f t="shared" ref="G829:G892" si="172">IF(D829="","",E829&amp;"-"&amp;TEXT(F829,"00"))</f>
        <v/>
      </c>
      <c r="H829" s="2" t="str">
        <f t="shared" si="165"/>
        <v/>
      </c>
      <c r="I829" s="4" t="str">
        <f t="shared" si="166"/>
        <v/>
      </c>
      <c r="J829" s="4" t="str">
        <f t="shared" si="167"/>
        <v/>
      </c>
      <c r="K829" s="4" t="str">
        <f t="shared" si="168"/>
        <v/>
      </c>
      <c r="L829" s="4" t="e">
        <f t="shared" si="163"/>
        <v>#N/A</v>
      </c>
      <c r="M829" s="4" t="e">
        <f t="shared" ca="1" si="164"/>
        <v>#N/A</v>
      </c>
    </row>
    <row r="830" spans="1:13" x14ac:dyDescent="0.25">
      <c r="A830" s="2" t="str">
        <f t="shared" si="160"/>
        <v/>
      </c>
      <c r="B830" s="2" t="str">
        <f t="shared" si="161"/>
        <v/>
      </c>
      <c r="C830" s="30" t="str">
        <f t="shared" si="162"/>
        <v/>
      </c>
      <c r="D830" s="2" t="str">
        <f t="shared" si="169"/>
        <v/>
      </c>
      <c r="E830" s="4" t="str">
        <f t="shared" si="170"/>
        <v/>
      </c>
      <c r="F830" s="4" t="str">
        <f t="shared" si="171"/>
        <v/>
      </c>
      <c r="G830" s="4" t="str">
        <f t="shared" si="172"/>
        <v/>
      </c>
      <c r="H830" s="2" t="str">
        <f t="shared" si="165"/>
        <v/>
      </c>
      <c r="I830" s="4" t="str">
        <f t="shared" si="166"/>
        <v/>
      </c>
      <c r="J830" s="4" t="str">
        <f t="shared" si="167"/>
        <v/>
      </c>
      <c r="K830" s="4" t="str">
        <f t="shared" si="168"/>
        <v/>
      </c>
      <c r="L830" s="4" t="e">
        <f t="shared" si="163"/>
        <v>#N/A</v>
      </c>
      <c r="M830" s="4" t="e">
        <f t="shared" ca="1" si="164"/>
        <v>#N/A</v>
      </c>
    </row>
    <row r="831" spans="1:13" x14ac:dyDescent="0.25">
      <c r="A831" s="2" t="str">
        <f t="shared" si="160"/>
        <v/>
      </c>
      <c r="B831" s="2" t="str">
        <f t="shared" si="161"/>
        <v/>
      </c>
      <c r="C831" s="30" t="str">
        <f t="shared" si="162"/>
        <v/>
      </c>
      <c r="D831" s="2" t="str">
        <f t="shared" si="169"/>
        <v/>
      </c>
      <c r="E831" s="4" t="str">
        <f t="shared" si="170"/>
        <v/>
      </c>
      <c r="F831" s="4" t="str">
        <f t="shared" si="171"/>
        <v/>
      </c>
      <c r="G831" s="4" t="str">
        <f t="shared" si="172"/>
        <v/>
      </c>
      <c r="H831" s="2" t="str">
        <f t="shared" si="165"/>
        <v/>
      </c>
      <c r="I831" s="4" t="str">
        <f t="shared" si="166"/>
        <v/>
      </c>
      <c r="J831" s="4" t="str">
        <f t="shared" si="167"/>
        <v/>
      </c>
      <c r="K831" s="4" t="str">
        <f t="shared" si="168"/>
        <v/>
      </c>
      <c r="L831" s="4" t="e">
        <f t="shared" si="163"/>
        <v>#N/A</v>
      </c>
      <c r="M831" s="4" t="e">
        <f t="shared" ca="1" si="164"/>
        <v>#N/A</v>
      </c>
    </row>
    <row r="832" spans="1:13" x14ac:dyDescent="0.25">
      <c r="A832" s="2" t="str">
        <f t="shared" si="160"/>
        <v/>
      </c>
      <c r="B832" s="2" t="str">
        <f t="shared" si="161"/>
        <v/>
      </c>
      <c r="C832" s="30" t="str">
        <f t="shared" si="162"/>
        <v/>
      </c>
      <c r="D832" s="2" t="str">
        <f t="shared" si="169"/>
        <v/>
      </c>
      <c r="E832" s="4" t="str">
        <f t="shared" si="170"/>
        <v/>
      </c>
      <c r="F832" s="4" t="str">
        <f t="shared" si="171"/>
        <v/>
      </c>
      <c r="G832" s="4" t="str">
        <f t="shared" si="172"/>
        <v/>
      </c>
      <c r="H832" s="2" t="str">
        <f t="shared" si="165"/>
        <v/>
      </c>
      <c r="I832" s="4" t="str">
        <f t="shared" si="166"/>
        <v/>
      </c>
      <c r="J832" s="4" t="str">
        <f t="shared" si="167"/>
        <v/>
      </c>
      <c r="K832" s="4" t="str">
        <f t="shared" si="168"/>
        <v/>
      </c>
      <c r="L832" s="4" t="e">
        <f t="shared" si="163"/>
        <v>#N/A</v>
      </c>
      <c r="M832" s="4" t="e">
        <f t="shared" ca="1" si="164"/>
        <v>#N/A</v>
      </c>
    </row>
    <row r="833" spans="1:13" x14ac:dyDescent="0.25">
      <c r="A833" s="2" t="str">
        <f t="shared" si="160"/>
        <v/>
      </c>
      <c r="B833" s="2" t="str">
        <f t="shared" si="161"/>
        <v/>
      </c>
      <c r="C833" s="30" t="str">
        <f t="shared" si="162"/>
        <v/>
      </c>
      <c r="D833" s="2" t="str">
        <f t="shared" si="169"/>
        <v/>
      </c>
      <c r="E833" s="4" t="str">
        <f t="shared" si="170"/>
        <v/>
      </c>
      <c r="F833" s="4" t="str">
        <f t="shared" si="171"/>
        <v/>
      </c>
      <c r="G833" s="4" t="str">
        <f t="shared" si="172"/>
        <v/>
      </c>
      <c r="H833" s="2" t="str">
        <f t="shared" si="165"/>
        <v/>
      </c>
      <c r="I833" s="4" t="str">
        <f t="shared" si="166"/>
        <v/>
      </c>
      <c r="J833" s="4" t="str">
        <f t="shared" si="167"/>
        <v/>
      </c>
      <c r="K833" s="4" t="str">
        <f t="shared" si="168"/>
        <v/>
      </c>
      <c r="L833" s="4" t="e">
        <f t="shared" si="163"/>
        <v>#N/A</v>
      </c>
      <c r="M833" s="4" t="e">
        <f t="shared" ca="1" si="164"/>
        <v>#N/A</v>
      </c>
    </row>
    <row r="834" spans="1:13" x14ac:dyDescent="0.25">
      <c r="A834" s="2" t="str">
        <f t="shared" ref="A834:A897" si="173">IF(AND(TRIM(INDEX(CompletedDateValues,ROW(A834)))&lt;&gt;"",INDEX(CompletedDateValues,ROW(A834))&gt;0),INT(INDEX(CompletedDateValues,ROW(A834))),"")</f>
        <v/>
      </c>
      <c r="B834" s="2" t="str">
        <f t="shared" ref="B834:B897" si="174">IF(AND(TRIM(INDEX(StartDateValues,ROW(A834)))&lt;&gt;"",INDEX(StartDateValues,ROW(A834))&gt;0),INT(INDEX(StartDateValues,ROW(A834))),"")</f>
        <v/>
      </c>
      <c r="C834" s="30" t="str">
        <f t="shared" ref="C834:C897" si="175">IF(AND(TRIM(INDEX(WorkTypeValues,ROW(A834)))&lt;&gt;"",INDEX(WorkTypeValues,ROW(A834))&gt;0),INDEX(WorkTypeValues,ROW(A834)),"")</f>
        <v/>
      </c>
      <c r="D834" s="2" t="str">
        <f t="shared" si="169"/>
        <v/>
      </c>
      <c r="E834" s="4" t="str">
        <f t="shared" si="170"/>
        <v/>
      </c>
      <c r="F834" s="4" t="str">
        <f t="shared" si="171"/>
        <v/>
      </c>
      <c r="G834" s="4" t="str">
        <f t="shared" si="172"/>
        <v/>
      </c>
      <c r="H834" s="2" t="str">
        <f t="shared" si="165"/>
        <v/>
      </c>
      <c r="I834" s="4" t="str">
        <f t="shared" si="166"/>
        <v/>
      </c>
      <c r="J834" s="4" t="str">
        <f t="shared" si="167"/>
        <v/>
      </c>
      <c r="K834" s="4" t="str">
        <f t="shared" si="168"/>
        <v/>
      </c>
      <c r="L834" s="4" t="e">
        <f t="shared" ref="L834:L897" si="176">IF(OR(A834="",B834=""),NA(),MAX(0,IF(A834-B834=0,SameDayCycleTimeSettingValue,A834-B834)))</f>
        <v>#N/A</v>
      </c>
      <c r="M834" s="4" t="e">
        <f t="shared" ref="M834:M897" ca="1" si="177">IF(OR(A834&lt;&gt;"",B834=""),NA(),MAX(0,IF(_xlfn.DAYS(NOW(),B834)=0,SameDayCycleTimeSettingValue,_xlfn.DAYS(NOW(),B834))))</f>
        <v>#N/A</v>
      </c>
    </row>
    <row r="835" spans="1:13" x14ac:dyDescent="0.25">
      <c r="A835" s="2" t="str">
        <f t="shared" si="173"/>
        <v/>
      </c>
      <c r="B835" s="2" t="str">
        <f t="shared" si="174"/>
        <v/>
      </c>
      <c r="C835" s="30" t="str">
        <f t="shared" si="175"/>
        <v/>
      </c>
      <c r="D835" s="2" t="str">
        <f t="shared" si="169"/>
        <v/>
      </c>
      <c r="E835" s="4" t="str">
        <f t="shared" si="170"/>
        <v/>
      </c>
      <c r="F835" s="4" t="str">
        <f t="shared" si="171"/>
        <v/>
      </c>
      <c r="G835" s="4" t="str">
        <f t="shared" si="172"/>
        <v/>
      </c>
      <c r="H835" s="2" t="str">
        <f t="shared" ref="H835:H898" si="178">IF(B835="","",B835 - (WEEKDAY(B835)-1))</f>
        <v/>
      </c>
      <c r="I835" s="4" t="str">
        <f t="shared" ref="I835:I898" si="179">IF(H835="", "",YEAR(H835))</f>
        <v/>
      </c>
      <c r="J835" s="4" t="str">
        <f t="shared" ref="J835:J898" si="180">IF(H835="","",WEEKNUM(H835))</f>
        <v/>
      </c>
      <c r="K835" s="4" t="str">
        <f t="shared" ref="K835:K898" si="181">IF(H835="","",I835&amp;"-"&amp;TEXT(J835,"00"))</f>
        <v/>
      </c>
      <c r="L835" s="4" t="e">
        <f t="shared" si="176"/>
        <v>#N/A</v>
      </c>
      <c r="M835" s="4" t="e">
        <f t="shared" ca="1" si="177"/>
        <v>#N/A</v>
      </c>
    </row>
    <row r="836" spans="1:13" x14ac:dyDescent="0.25">
      <c r="A836" s="2" t="str">
        <f t="shared" si="173"/>
        <v/>
      </c>
      <c r="B836" s="2" t="str">
        <f t="shared" si="174"/>
        <v/>
      </c>
      <c r="C836" s="30" t="str">
        <f t="shared" si="175"/>
        <v/>
      </c>
      <c r="D836" s="2" t="str">
        <f t="shared" si="169"/>
        <v/>
      </c>
      <c r="E836" s="4" t="str">
        <f t="shared" si="170"/>
        <v/>
      </c>
      <c r="F836" s="4" t="str">
        <f t="shared" si="171"/>
        <v/>
      </c>
      <c r="G836" s="4" t="str">
        <f t="shared" si="172"/>
        <v/>
      </c>
      <c r="H836" s="2" t="str">
        <f t="shared" si="178"/>
        <v/>
      </c>
      <c r="I836" s="4" t="str">
        <f t="shared" si="179"/>
        <v/>
      </c>
      <c r="J836" s="4" t="str">
        <f t="shared" si="180"/>
        <v/>
      </c>
      <c r="K836" s="4" t="str">
        <f t="shared" si="181"/>
        <v/>
      </c>
      <c r="L836" s="4" t="e">
        <f t="shared" si="176"/>
        <v>#N/A</v>
      </c>
      <c r="M836" s="4" t="e">
        <f t="shared" ca="1" si="177"/>
        <v>#N/A</v>
      </c>
    </row>
    <row r="837" spans="1:13" x14ac:dyDescent="0.25">
      <c r="A837" s="2" t="str">
        <f t="shared" si="173"/>
        <v/>
      </c>
      <c r="B837" s="2" t="str">
        <f t="shared" si="174"/>
        <v/>
      </c>
      <c r="C837" s="30" t="str">
        <f t="shared" si="175"/>
        <v/>
      </c>
      <c r="D837" s="2" t="str">
        <f t="shared" si="169"/>
        <v/>
      </c>
      <c r="E837" s="4" t="str">
        <f t="shared" si="170"/>
        <v/>
      </c>
      <c r="F837" s="4" t="str">
        <f t="shared" si="171"/>
        <v/>
      </c>
      <c r="G837" s="4" t="str">
        <f t="shared" si="172"/>
        <v/>
      </c>
      <c r="H837" s="2" t="str">
        <f t="shared" si="178"/>
        <v/>
      </c>
      <c r="I837" s="4" t="str">
        <f t="shared" si="179"/>
        <v/>
      </c>
      <c r="J837" s="4" t="str">
        <f t="shared" si="180"/>
        <v/>
      </c>
      <c r="K837" s="4" t="str">
        <f t="shared" si="181"/>
        <v/>
      </c>
      <c r="L837" s="4" t="e">
        <f t="shared" si="176"/>
        <v>#N/A</v>
      </c>
      <c r="M837" s="4" t="e">
        <f t="shared" ca="1" si="177"/>
        <v>#N/A</v>
      </c>
    </row>
    <row r="838" spans="1:13" x14ac:dyDescent="0.25">
      <c r="A838" s="2" t="str">
        <f t="shared" si="173"/>
        <v/>
      </c>
      <c r="B838" s="2" t="str">
        <f t="shared" si="174"/>
        <v/>
      </c>
      <c r="C838" s="30" t="str">
        <f t="shared" si="175"/>
        <v/>
      </c>
      <c r="D838" s="2" t="str">
        <f t="shared" si="169"/>
        <v/>
      </c>
      <c r="E838" s="4" t="str">
        <f t="shared" si="170"/>
        <v/>
      </c>
      <c r="F838" s="4" t="str">
        <f t="shared" si="171"/>
        <v/>
      </c>
      <c r="G838" s="4" t="str">
        <f t="shared" si="172"/>
        <v/>
      </c>
      <c r="H838" s="2" t="str">
        <f t="shared" si="178"/>
        <v/>
      </c>
      <c r="I838" s="4" t="str">
        <f t="shared" si="179"/>
        <v/>
      </c>
      <c r="J838" s="4" t="str">
        <f t="shared" si="180"/>
        <v/>
      </c>
      <c r="K838" s="4" t="str">
        <f t="shared" si="181"/>
        <v/>
      </c>
      <c r="L838" s="4" t="e">
        <f t="shared" si="176"/>
        <v>#N/A</v>
      </c>
      <c r="M838" s="4" t="e">
        <f t="shared" ca="1" si="177"/>
        <v>#N/A</v>
      </c>
    </row>
    <row r="839" spans="1:13" x14ac:dyDescent="0.25">
      <c r="A839" s="2" t="str">
        <f t="shared" si="173"/>
        <v/>
      </c>
      <c r="B839" s="2" t="str">
        <f t="shared" si="174"/>
        <v/>
      </c>
      <c r="C839" s="30" t="str">
        <f t="shared" si="175"/>
        <v/>
      </c>
      <c r="D839" s="2" t="str">
        <f t="shared" si="169"/>
        <v/>
      </c>
      <c r="E839" s="4" t="str">
        <f t="shared" si="170"/>
        <v/>
      </c>
      <c r="F839" s="4" t="str">
        <f t="shared" si="171"/>
        <v/>
      </c>
      <c r="G839" s="4" t="str">
        <f t="shared" si="172"/>
        <v/>
      </c>
      <c r="H839" s="2" t="str">
        <f t="shared" si="178"/>
        <v/>
      </c>
      <c r="I839" s="4" t="str">
        <f t="shared" si="179"/>
        <v/>
      </c>
      <c r="J839" s="4" t="str">
        <f t="shared" si="180"/>
        <v/>
      </c>
      <c r="K839" s="4" t="str">
        <f t="shared" si="181"/>
        <v/>
      </c>
      <c r="L839" s="4" t="e">
        <f t="shared" si="176"/>
        <v>#N/A</v>
      </c>
      <c r="M839" s="4" t="e">
        <f t="shared" ca="1" si="177"/>
        <v>#N/A</v>
      </c>
    </row>
    <row r="840" spans="1:13" x14ac:dyDescent="0.25">
      <c r="A840" s="2" t="str">
        <f t="shared" si="173"/>
        <v/>
      </c>
      <c r="B840" s="2" t="str">
        <f t="shared" si="174"/>
        <v/>
      </c>
      <c r="C840" s="30" t="str">
        <f t="shared" si="175"/>
        <v/>
      </c>
      <c r="D840" s="2" t="str">
        <f t="shared" si="169"/>
        <v/>
      </c>
      <c r="E840" s="4" t="str">
        <f t="shared" si="170"/>
        <v/>
      </c>
      <c r="F840" s="4" t="str">
        <f t="shared" si="171"/>
        <v/>
      </c>
      <c r="G840" s="4" t="str">
        <f t="shared" si="172"/>
        <v/>
      </c>
      <c r="H840" s="2" t="str">
        <f t="shared" si="178"/>
        <v/>
      </c>
      <c r="I840" s="4" t="str">
        <f t="shared" si="179"/>
        <v/>
      </c>
      <c r="J840" s="4" t="str">
        <f t="shared" si="180"/>
        <v/>
      </c>
      <c r="K840" s="4" t="str">
        <f t="shared" si="181"/>
        <v/>
      </c>
      <c r="L840" s="4" t="e">
        <f t="shared" si="176"/>
        <v>#N/A</v>
      </c>
      <c r="M840" s="4" t="e">
        <f t="shared" ca="1" si="177"/>
        <v>#N/A</v>
      </c>
    </row>
    <row r="841" spans="1:13" x14ac:dyDescent="0.25">
      <c r="A841" s="2" t="str">
        <f t="shared" si="173"/>
        <v/>
      </c>
      <c r="B841" s="2" t="str">
        <f t="shared" si="174"/>
        <v/>
      </c>
      <c r="C841" s="30" t="str">
        <f t="shared" si="175"/>
        <v/>
      </c>
      <c r="D841" s="2" t="str">
        <f t="shared" si="169"/>
        <v/>
      </c>
      <c r="E841" s="4" t="str">
        <f t="shared" si="170"/>
        <v/>
      </c>
      <c r="F841" s="4" t="str">
        <f t="shared" si="171"/>
        <v/>
      </c>
      <c r="G841" s="4" t="str">
        <f t="shared" si="172"/>
        <v/>
      </c>
      <c r="H841" s="2" t="str">
        <f t="shared" si="178"/>
        <v/>
      </c>
      <c r="I841" s="4" t="str">
        <f t="shared" si="179"/>
        <v/>
      </c>
      <c r="J841" s="4" t="str">
        <f t="shared" si="180"/>
        <v/>
      </c>
      <c r="K841" s="4" t="str">
        <f t="shared" si="181"/>
        <v/>
      </c>
      <c r="L841" s="4" t="e">
        <f t="shared" si="176"/>
        <v>#N/A</v>
      </c>
      <c r="M841" s="4" t="e">
        <f t="shared" ca="1" si="177"/>
        <v>#N/A</v>
      </c>
    </row>
    <row r="842" spans="1:13" x14ac:dyDescent="0.25">
      <c r="A842" s="2" t="str">
        <f t="shared" si="173"/>
        <v/>
      </c>
      <c r="B842" s="2" t="str">
        <f t="shared" si="174"/>
        <v/>
      </c>
      <c r="C842" s="30" t="str">
        <f t="shared" si="175"/>
        <v/>
      </c>
      <c r="D842" s="2" t="str">
        <f t="shared" si="169"/>
        <v/>
      </c>
      <c r="E842" s="4" t="str">
        <f t="shared" si="170"/>
        <v/>
      </c>
      <c r="F842" s="4" t="str">
        <f t="shared" si="171"/>
        <v/>
      </c>
      <c r="G842" s="4" t="str">
        <f t="shared" si="172"/>
        <v/>
      </c>
      <c r="H842" s="2" t="str">
        <f t="shared" si="178"/>
        <v/>
      </c>
      <c r="I842" s="4" t="str">
        <f t="shared" si="179"/>
        <v/>
      </c>
      <c r="J842" s="4" t="str">
        <f t="shared" si="180"/>
        <v/>
      </c>
      <c r="K842" s="4" t="str">
        <f t="shared" si="181"/>
        <v/>
      </c>
      <c r="L842" s="4" t="e">
        <f t="shared" si="176"/>
        <v>#N/A</v>
      </c>
      <c r="M842" s="4" t="e">
        <f t="shared" ca="1" si="177"/>
        <v>#N/A</v>
      </c>
    </row>
    <row r="843" spans="1:13" x14ac:dyDescent="0.25">
      <c r="A843" s="2" t="str">
        <f t="shared" si="173"/>
        <v/>
      </c>
      <c r="B843" s="2" t="str">
        <f t="shared" si="174"/>
        <v/>
      </c>
      <c r="C843" s="30" t="str">
        <f t="shared" si="175"/>
        <v/>
      </c>
      <c r="D843" s="2" t="str">
        <f t="shared" si="169"/>
        <v/>
      </c>
      <c r="E843" s="4" t="str">
        <f t="shared" si="170"/>
        <v/>
      </c>
      <c r="F843" s="4" t="str">
        <f t="shared" si="171"/>
        <v/>
      </c>
      <c r="G843" s="4" t="str">
        <f t="shared" si="172"/>
        <v/>
      </c>
      <c r="H843" s="2" t="str">
        <f t="shared" si="178"/>
        <v/>
      </c>
      <c r="I843" s="4" t="str">
        <f t="shared" si="179"/>
        <v/>
      </c>
      <c r="J843" s="4" t="str">
        <f t="shared" si="180"/>
        <v/>
      </c>
      <c r="K843" s="4" t="str">
        <f t="shared" si="181"/>
        <v/>
      </c>
      <c r="L843" s="4" t="e">
        <f t="shared" si="176"/>
        <v>#N/A</v>
      </c>
      <c r="M843" s="4" t="e">
        <f t="shared" ca="1" si="177"/>
        <v>#N/A</v>
      </c>
    </row>
    <row r="844" spans="1:13" x14ac:dyDescent="0.25">
      <c r="A844" s="2" t="str">
        <f t="shared" si="173"/>
        <v/>
      </c>
      <c r="B844" s="2" t="str">
        <f t="shared" si="174"/>
        <v/>
      </c>
      <c r="C844" s="30" t="str">
        <f t="shared" si="175"/>
        <v/>
      </c>
      <c r="D844" s="2" t="str">
        <f t="shared" si="169"/>
        <v/>
      </c>
      <c r="E844" s="4" t="str">
        <f t="shared" si="170"/>
        <v/>
      </c>
      <c r="F844" s="4" t="str">
        <f t="shared" si="171"/>
        <v/>
      </c>
      <c r="G844" s="4" t="str">
        <f t="shared" si="172"/>
        <v/>
      </c>
      <c r="H844" s="2" t="str">
        <f t="shared" si="178"/>
        <v/>
      </c>
      <c r="I844" s="4" t="str">
        <f t="shared" si="179"/>
        <v/>
      </c>
      <c r="J844" s="4" t="str">
        <f t="shared" si="180"/>
        <v/>
      </c>
      <c r="K844" s="4" t="str">
        <f t="shared" si="181"/>
        <v/>
      </c>
      <c r="L844" s="4" t="e">
        <f t="shared" si="176"/>
        <v>#N/A</v>
      </c>
      <c r="M844" s="4" t="e">
        <f t="shared" ca="1" si="177"/>
        <v>#N/A</v>
      </c>
    </row>
    <row r="845" spans="1:13" x14ac:dyDescent="0.25">
      <c r="A845" s="2" t="str">
        <f t="shared" si="173"/>
        <v/>
      </c>
      <c r="B845" s="2" t="str">
        <f t="shared" si="174"/>
        <v/>
      </c>
      <c r="C845" s="30" t="str">
        <f t="shared" si="175"/>
        <v/>
      </c>
      <c r="D845" s="2" t="str">
        <f t="shared" si="169"/>
        <v/>
      </c>
      <c r="E845" s="4" t="str">
        <f t="shared" si="170"/>
        <v/>
      </c>
      <c r="F845" s="4" t="str">
        <f t="shared" si="171"/>
        <v/>
      </c>
      <c r="G845" s="4" t="str">
        <f t="shared" si="172"/>
        <v/>
      </c>
      <c r="H845" s="2" t="str">
        <f t="shared" si="178"/>
        <v/>
      </c>
      <c r="I845" s="4" t="str">
        <f t="shared" si="179"/>
        <v/>
      </c>
      <c r="J845" s="4" t="str">
        <f t="shared" si="180"/>
        <v/>
      </c>
      <c r="K845" s="4" t="str">
        <f t="shared" si="181"/>
        <v/>
      </c>
      <c r="L845" s="4" t="e">
        <f t="shared" si="176"/>
        <v>#N/A</v>
      </c>
      <c r="M845" s="4" t="e">
        <f t="shared" ca="1" si="177"/>
        <v>#N/A</v>
      </c>
    </row>
    <row r="846" spans="1:13" x14ac:dyDescent="0.25">
      <c r="A846" s="2" t="str">
        <f t="shared" si="173"/>
        <v/>
      </c>
      <c r="B846" s="2" t="str">
        <f t="shared" si="174"/>
        <v/>
      </c>
      <c r="C846" s="30" t="str">
        <f t="shared" si="175"/>
        <v/>
      </c>
      <c r="D846" s="2" t="str">
        <f t="shared" si="169"/>
        <v/>
      </c>
      <c r="E846" s="4" t="str">
        <f t="shared" si="170"/>
        <v/>
      </c>
      <c r="F846" s="4" t="str">
        <f t="shared" si="171"/>
        <v/>
      </c>
      <c r="G846" s="4" t="str">
        <f t="shared" si="172"/>
        <v/>
      </c>
      <c r="H846" s="2" t="str">
        <f t="shared" si="178"/>
        <v/>
      </c>
      <c r="I846" s="4" t="str">
        <f t="shared" si="179"/>
        <v/>
      </c>
      <c r="J846" s="4" t="str">
        <f t="shared" si="180"/>
        <v/>
      </c>
      <c r="K846" s="4" t="str">
        <f t="shared" si="181"/>
        <v/>
      </c>
      <c r="L846" s="4" t="e">
        <f t="shared" si="176"/>
        <v>#N/A</v>
      </c>
      <c r="M846" s="4" t="e">
        <f t="shared" ca="1" si="177"/>
        <v>#N/A</v>
      </c>
    </row>
    <row r="847" spans="1:13" x14ac:dyDescent="0.25">
      <c r="A847" s="2" t="str">
        <f t="shared" si="173"/>
        <v/>
      </c>
      <c r="B847" s="2" t="str">
        <f t="shared" si="174"/>
        <v/>
      </c>
      <c r="C847" s="30" t="str">
        <f t="shared" si="175"/>
        <v/>
      </c>
      <c r="D847" s="2" t="str">
        <f t="shared" si="169"/>
        <v/>
      </c>
      <c r="E847" s="4" t="str">
        <f t="shared" si="170"/>
        <v/>
      </c>
      <c r="F847" s="4" t="str">
        <f t="shared" si="171"/>
        <v/>
      </c>
      <c r="G847" s="4" t="str">
        <f t="shared" si="172"/>
        <v/>
      </c>
      <c r="H847" s="2" t="str">
        <f t="shared" si="178"/>
        <v/>
      </c>
      <c r="I847" s="4" t="str">
        <f t="shared" si="179"/>
        <v/>
      </c>
      <c r="J847" s="4" t="str">
        <f t="shared" si="180"/>
        <v/>
      </c>
      <c r="K847" s="4" t="str">
        <f t="shared" si="181"/>
        <v/>
      </c>
      <c r="L847" s="4" t="e">
        <f t="shared" si="176"/>
        <v>#N/A</v>
      </c>
      <c r="M847" s="4" t="e">
        <f t="shared" ca="1" si="177"/>
        <v>#N/A</v>
      </c>
    </row>
    <row r="848" spans="1:13" x14ac:dyDescent="0.25">
      <c r="A848" s="2" t="str">
        <f t="shared" si="173"/>
        <v/>
      </c>
      <c r="B848" s="2" t="str">
        <f t="shared" si="174"/>
        <v/>
      </c>
      <c r="C848" s="30" t="str">
        <f t="shared" si="175"/>
        <v/>
      </c>
      <c r="D848" s="2" t="str">
        <f t="shared" si="169"/>
        <v/>
      </c>
      <c r="E848" s="4" t="str">
        <f t="shared" si="170"/>
        <v/>
      </c>
      <c r="F848" s="4" t="str">
        <f t="shared" si="171"/>
        <v/>
      </c>
      <c r="G848" s="4" t="str">
        <f t="shared" si="172"/>
        <v/>
      </c>
      <c r="H848" s="2" t="str">
        <f t="shared" si="178"/>
        <v/>
      </c>
      <c r="I848" s="4" t="str">
        <f t="shared" si="179"/>
        <v/>
      </c>
      <c r="J848" s="4" t="str">
        <f t="shared" si="180"/>
        <v/>
      </c>
      <c r="K848" s="4" t="str">
        <f t="shared" si="181"/>
        <v/>
      </c>
      <c r="L848" s="4" t="e">
        <f t="shared" si="176"/>
        <v>#N/A</v>
      </c>
      <c r="M848" s="4" t="e">
        <f t="shared" ca="1" si="177"/>
        <v>#N/A</v>
      </c>
    </row>
    <row r="849" spans="1:13" x14ac:dyDescent="0.25">
      <c r="A849" s="2" t="str">
        <f t="shared" si="173"/>
        <v/>
      </c>
      <c r="B849" s="2" t="str">
        <f t="shared" si="174"/>
        <v/>
      </c>
      <c r="C849" s="30" t="str">
        <f t="shared" si="175"/>
        <v/>
      </c>
      <c r="D849" s="2" t="str">
        <f t="shared" si="169"/>
        <v/>
      </c>
      <c r="E849" s="4" t="str">
        <f t="shared" si="170"/>
        <v/>
      </c>
      <c r="F849" s="4" t="str">
        <f t="shared" si="171"/>
        <v/>
      </c>
      <c r="G849" s="4" t="str">
        <f t="shared" si="172"/>
        <v/>
      </c>
      <c r="H849" s="2" t="str">
        <f t="shared" si="178"/>
        <v/>
      </c>
      <c r="I849" s="4" t="str">
        <f t="shared" si="179"/>
        <v/>
      </c>
      <c r="J849" s="4" t="str">
        <f t="shared" si="180"/>
        <v/>
      </c>
      <c r="K849" s="4" t="str">
        <f t="shared" si="181"/>
        <v/>
      </c>
      <c r="L849" s="4" t="e">
        <f t="shared" si="176"/>
        <v>#N/A</v>
      </c>
      <c r="M849" s="4" t="e">
        <f t="shared" ca="1" si="177"/>
        <v>#N/A</v>
      </c>
    </row>
    <row r="850" spans="1:13" x14ac:dyDescent="0.25">
      <c r="A850" s="2" t="str">
        <f t="shared" si="173"/>
        <v/>
      </c>
      <c r="B850" s="2" t="str">
        <f t="shared" si="174"/>
        <v/>
      </c>
      <c r="C850" s="30" t="str">
        <f t="shared" si="175"/>
        <v/>
      </c>
      <c r="D850" s="2" t="str">
        <f t="shared" si="169"/>
        <v/>
      </c>
      <c r="E850" s="4" t="str">
        <f t="shared" si="170"/>
        <v/>
      </c>
      <c r="F850" s="4" t="str">
        <f t="shared" si="171"/>
        <v/>
      </c>
      <c r="G850" s="4" t="str">
        <f t="shared" si="172"/>
        <v/>
      </c>
      <c r="H850" s="2" t="str">
        <f t="shared" si="178"/>
        <v/>
      </c>
      <c r="I850" s="4" t="str">
        <f t="shared" si="179"/>
        <v/>
      </c>
      <c r="J850" s="4" t="str">
        <f t="shared" si="180"/>
        <v/>
      </c>
      <c r="K850" s="4" t="str">
        <f t="shared" si="181"/>
        <v/>
      </c>
      <c r="L850" s="4" t="e">
        <f t="shared" si="176"/>
        <v>#N/A</v>
      </c>
      <c r="M850" s="4" t="e">
        <f t="shared" ca="1" si="177"/>
        <v>#N/A</v>
      </c>
    </row>
    <row r="851" spans="1:13" x14ac:dyDescent="0.25">
      <c r="A851" s="2" t="str">
        <f t="shared" si="173"/>
        <v/>
      </c>
      <c r="B851" s="2" t="str">
        <f t="shared" si="174"/>
        <v/>
      </c>
      <c r="C851" s="30" t="str">
        <f t="shared" si="175"/>
        <v/>
      </c>
      <c r="D851" s="2" t="str">
        <f t="shared" si="169"/>
        <v/>
      </c>
      <c r="E851" s="4" t="str">
        <f t="shared" si="170"/>
        <v/>
      </c>
      <c r="F851" s="4" t="str">
        <f t="shared" si="171"/>
        <v/>
      </c>
      <c r="G851" s="4" t="str">
        <f t="shared" si="172"/>
        <v/>
      </c>
      <c r="H851" s="2" t="str">
        <f t="shared" si="178"/>
        <v/>
      </c>
      <c r="I851" s="4" t="str">
        <f t="shared" si="179"/>
        <v/>
      </c>
      <c r="J851" s="4" t="str">
        <f t="shared" si="180"/>
        <v/>
      </c>
      <c r="K851" s="4" t="str">
        <f t="shared" si="181"/>
        <v/>
      </c>
      <c r="L851" s="4" t="e">
        <f t="shared" si="176"/>
        <v>#N/A</v>
      </c>
      <c r="M851" s="4" t="e">
        <f t="shared" ca="1" si="177"/>
        <v>#N/A</v>
      </c>
    </row>
    <row r="852" spans="1:13" x14ac:dyDescent="0.25">
      <c r="A852" s="2" t="str">
        <f t="shared" si="173"/>
        <v/>
      </c>
      <c r="B852" s="2" t="str">
        <f t="shared" si="174"/>
        <v/>
      </c>
      <c r="C852" s="30" t="str">
        <f t="shared" si="175"/>
        <v/>
      </c>
      <c r="D852" s="2" t="str">
        <f t="shared" si="169"/>
        <v/>
      </c>
      <c r="E852" s="4" t="str">
        <f t="shared" si="170"/>
        <v/>
      </c>
      <c r="F852" s="4" t="str">
        <f t="shared" si="171"/>
        <v/>
      </c>
      <c r="G852" s="4" t="str">
        <f t="shared" si="172"/>
        <v/>
      </c>
      <c r="H852" s="2" t="str">
        <f t="shared" si="178"/>
        <v/>
      </c>
      <c r="I852" s="4" t="str">
        <f t="shared" si="179"/>
        <v/>
      </c>
      <c r="J852" s="4" t="str">
        <f t="shared" si="180"/>
        <v/>
      </c>
      <c r="K852" s="4" t="str">
        <f t="shared" si="181"/>
        <v/>
      </c>
      <c r="L852" s="4" t="e">
        <f t="shared" si="176"/>
        <v>#N/A</v>
      </c>
      <c r="M852" s="4" t="e">
        <f t="shared" ca="1" si="177"/>
        <v>#N/A</v>
      </c>
    </row>
    <row r="853" spans="1:13" x14ac:dyDescent="0.25">
      <c r="A853" s="2" t="str">
        <f t="shared" si="173"/>
        <v/>
      </c>
      <c r="B853" s="2" t="str">
        <f t="shared" si="174"/>
        <v/>
      </c>
      <c r="C853" s="30" t="str">
        <f t="shared" si="175"/>
        <v/>
      </c>
      <c r="D853" s="2" t="str">
        <f t="shared" si="169"/>
        <v/>
      </c>
      <c r="E853" s="4" t="str">
        <f t="shared" si="170"/>
        <v/>
      </c>
      <c r="F853" s="4" t="str">
        <f t="shared" si="171"/>
        <v/>
      </c>
      <c r="G853" s="4" t="str">
        <f t="shared" si="172"/>
        <v/>
      </c>
      <c r="H853" s="2" t="str">
        <f t="shared" si="178"/>
        <v/>
      </c>
      <c r="I853" s="4" t="str">
        <f t="shared" si="179"/>
        <v/>
      </c>
      <c r="J853" s="4" t="str">
        <f t="shared" si="180"/>
        <v/>
      </c>
      <c r="K853" s="4" t="str">
        <f t="shared" si="181"/>
        <v/>
      </c>
      <c r="L853" s="4" t="e">
        <f t="shared" si="176"/>
        <v>#N/A</v>
      </c>
      <c r="M853" s="4" t="e">
        <f t="shared" ca="1" si="177"/>
        <v>#N/A</v>
      </c>
    </row>
    <row r="854" spans="1:13" x14ac:dyDescent="0.25">
      <c r="A854" s="2" t="str">
        <f t="shared" si="173"/>
        <v/>
      </c>
      <c r="B854" s="2" t="str">
        <f t="shared" si="174"/>
        <v/>
      </c>
      <c r="C854" s="30" t="str">
        <f t="shared" si="175"/>
        <v/>
      </c>
      <c r="D854" s="2" t="str">
        <f t="shared" si="169"/>
        <v/>
      </c>
      <c r="E854" s="4" t="str">
        <f t="shared" si="170"/>
        <v/>
      </c>
      <c r="F854" s="4" t="str">
        <f t="shared" si="171"/>
        <v/>
      </c>
      <c r="G854" s="4" t="str">
        <f t="shared" si="172"/>
        <v/>
      </c>
      <c r="H854" s="2" t="str">
        <f t="shared" si="178"/>
        <v/>
      </c>
      <c r="I854" s="4" t="str">
        <f t="shared" si="179"/>
        <v/>
      </c>
      <c r="J854" s="4" t="str">
        <f t="shared" si="180"/>
        <v/>
      </c>
      <c r="K854" s="4" t="str">
        <f t="shared" si="181"/>
        <v/>
      </c>
      <c r="L854" s="4" t="e">
        <f t="shared" si="176"/>
        <v>#N/A</v>
      </c>
      <c r="M854" s="4" t="e">
        <f t="shared" ca="1" si="177"/>
        <v>#N/A</v>
      </c>
    </row>
    <row r="855" spans="1:13" x14ac:dyDescent="0.25">
      <c r="A855" s="2" t="str">
        <f t="shared" si="173"/>
        <v/>
      </c>
      <c r="B855" s="2" t="str">
        <f t="shared" si="174"/>
        <v/>
      </c>
      <c r="C855" s="30" t="str">
        <f t="shared" si="175"/>
        <v/>
      </c>
      <c r="D855" s="2" t="str">
        <f t="shared" si="169"/>
        <v/>
      </c>
      <c r="E855" s="4" t="str">
        <f t="shared" si="170"/>
        <v/>
      </c>
      <c r="F855" s="4" t="str">
        <f t="shared" si="171"/>
        <v/>
      </c>
      <c r="G855" s="4" t="str">
        <f t="shared" si="172"/>
        <v/>
      </c>
      <c r="H855" s="2" t="str">
        <f t="shared" si="178"/>
        <v/>
      </c>
      <c r="I855" s="4" t="str">
        <f t="shared" si="179"/>
        <v/>
      </c>
      <c r="J855" s="4" t="str">
        <f t="shared" si="180"/>
        <v/>
      </c>
      <c r="K855" s="4" t="str">
        <f t="shared" si="181"/>
        <v/>
      </c>
      <c r="L855" s="4" t="e">
        <f t="shared" si="176"/>
        <v>#N/A</v>
      </c>
      <c r="M855" s="4" t="e">
        <f t="shared" ca="1" si="177"/>
        <v>#N/A</v>
      </c>
    </row>
    <row r="856" spans="1:13" x14ac:dyDescent="0.25">
      <c r="A856" s="2" t="str">
        <f t="shared" si="173"/>
        <v/>
      </c>
      <c r="B856" s="2" t="str">
        <f t="shared" si="174"/>
        <v/>
      </c>
      <c r="C856" s="30" t="str">
        <f t="shared" si="175"/>
        <v/>
      </c>
      <c r="D856" s="2" t="str">
        <f t="shared" si="169"/>
        <v/>
      </c>
      <c r="E856" s="4" t="str">
        <f t="shared" si="170"/>
        <v/>
      </c>
      <c r="F856" s="4" t="str">
        <f t="shared" si="171"/>
        <v/>
      </c>
      <c r="G856" s="4" t="str">
        <f t="shared" si="172"/>
        <v/>
      </c>
      <c r="H856" s="2" t="str">
        <f t="shared" si="178"/>
        <v/>
      </c>
      <c r="I856" s="4" t="str">
        <f t="shared" si="179"/>
        <v/>
      </c>
      <c r="J856" s="4" t="str">
        <f t="shared" si="180"/>
        <v/>
      </c>
      <c r="K856" s="4" t="str">
        <f t="shared" si="181"/>
        <v/>
      </c>
      <c r="L856" s="4" t="e">
        <f t="shared" si="176"/>
        <v>#N/A</v>
      </c>
      <c r="M856" s="4" t="e">
        <f t="shared" ca="1" si="177"/>
        <v>#N/A</v>
      </c>
    </row>
    <row r="857" spans="1:13" x14ac:dyDescent="0.25">
      <c r="A857" s="2" t="str">
        <f t="shared" si="173"/>
        <v/>
      </c>
      <c r="B857" s="2" t="str">
        <f t="shared" si="174"/>
        <v/>
      </c>
      <c r="C857" s="30" t="str">
        <f t="shared" si="175"/>
        <v/>
      </c>
      <c r="D857" s="2" t="str">
        <f t="shared" si="169"/>
        <v/>
      </c>
      <c r="E857" s="4" t="str">
        <f t="shared" si="170"/>
        <v/>
      </c>
      <c r="F857" s="4" t="str">
        <f t="shared" si="171"/>
        <v/>
      </c>
      <c r="G857" s="4" t="str">
        <f t="shared" si="172"/>
        <v/>
      </c>
      <c r="H857" s="2" t="str">
        <f t="shared" si="178"/>
        <v/>
      </c>
      <c r="I857" s="4" t="str">
        <f t="shared" si="179"/>
        <v/>
      </c>
      <c r="J857" s="4" t="str">
        <f t="shared" si="180"/>
        <v/>
      </c>
      <c r="K857" s="4" t="str">
        <f t="shared" si="181"/>
        <v/>
      </c>
      <c r="L857" s="4" t="e">
        <f t="shared" si="176"/>
        <v>#N/A</v>
      </c>
      <c r="M857" s="4" t="e">
        <f t="shared" ca="1" si="177"/>
        <v>#N/A</v>
      </c>
    </row>
    <row r="858" spans="1:13" x14ac:dyDescent="0.25">
      <c r="A858" s="2" t="str">
        <f t="shared" si="173"/>
        <v/>
      </c>
      <c r="B858" s="2" t="str">
        <f t="shared" si="174"/>
        <v/>
      </c>
      <c r="C858" s="30" t="str">
        <f t="shared" si="175"/>
        <v/>
      </c>
      <c r="D858" s="2" t="str">
        <f t="shared" si="169"/>
        <v/>
      </c>
      <c r="E858" s="4" t="str">
        <f t="shared" si="170"/>
        <v/>
      </c>
      <c r="F858" s="4" t="str">
        <f t="shared" si="171"/>
        <v/>
      </c>
      <c r="G858" s="4" t="str">
        <f t="shared" si="172"/>
        <v/>
      </c>
      <c r="H858" s="2" t="str">
        <f t="shared" si="178"/>
        <v/>
      </c>
      <c r="I858" s="4" t="str">
        <f t="shared" si="179"/>
        <v/>
      </c>
      <c r="J858" s="4" t="str">
        <f t="shared" si="180"/>
        <v/>
      </c>
      <c r="K858" s="4" t="str">
        <f t="shared" si="181"/>
        <v/>
      </c>
      <c r="L858" s="4" t="e">
        <f t="shared" si="176"/>
        <v>#N/A</v>
      </c>
      <c r="M858" s="4" t="e">
        <f t="shared" ca="1" si="177"/>
        <v>#N/A</v>
      </c>
    </row>
    <row r="859" spans="1:13" x14ac:dyDescent="0.25">
      <c r="A859" s="2" t="str">
        <f t="shared" si="173"/>
        <v/>
      </c>
      <c r="B859" s="2" t="str">
        <f t="shared" si="174"/>
        <v/>
      </c>
      <c r="C859" s="30" t="str">
        <f t="shared" si="175"/>
        <v/>
      </c>
      <c r="D859" s="2" t="str">
        <f t="shared" si="169"/>
        <v/>
      </c>
      <c r="E859" s="4" t="str">
        <f t="shared" si="170"/>
        <v/>
      </c>
      <c r="F859" s="4" t="str">
        <f t="shared" si="171"/>
        <v/>
      </c>
      <c r="G859" s="4" t="str">
        <f t="shared" si="172"/>
        <v/>
      </c>
      <c r="H859" s="2" t="str">
        <f t="shared" si="178"/>
        <v/>
      </c>
      <c r="I859" s="4" t="str">
        <f t="shared" si="179"/>
        <v/>
      </c>
      <c r="J859" s="4" t="str">
        <f t="shared" si="180"/>
        <v/>
      </c>
      <c r="K859" s="4" t="str">
        <f t="shared" si="181"/>
        <v/>
      </c>
      <c r="L859" s="4" t="e">
        <f t="shared" si="176"/>
        <v>#N/A</v>
      </c>
      <c r="M859" s="4" t="e">
        <f t="shared" ca="1" si="177"/>
        <v>#N/A</v>
      </c>
    </row>
    <row r="860" spans="1:13" x14ac:dyDescent="0.25">
      <c r="A860" s="2" t="str">
        <f t="shared" si="173"/>
        <v/>
      </c>
      <c r="B860" s="2" t="str">
        <f t="shared" si="174"/>
        <v/>
      </c>
      <c r="C860" s="30" t="str">
        <f t="shared" si="175"/>
        <v/>
      </c>
      <c r="D860" s="2" t="str">
        <f t="shared" si="169"/>
        <v/>
      </c>
      <c r="E860" s="4" t="str">
        <f t="shared" si="170"/>
        <v/>
      </c>
      <c r="F860" s="4" t="str">
        <f t="shared" si="171"/>
        <v/>
      </c>
      <c r="G860" s="4" t="str">
        <f t="shared" si="172"/>
        <v/>
      </c>
      <c r="H860" s="2" t="str">
        <f t="shared" si="178"/>
        <v/>
      </c>
      <c r="I860" s="4" t="str">
        <f t="shared" si="179"/>
        <v/>
      </c>
      <c r="J860" s="4" t="str">
        <f t="shared" si="180"/>
        <v/>
      </c>
      <c r="K860" s="4" t="str">
        <f t="shared" si="181"/>
        <v/>
      </c>
      <c r="L860" s="4" t="e">
        <f t="shared" si="176"/>
        <v>#N/A</v>
      </c>
      <c r="M860" s="4" t="e">
        <f t="shared" ca="1" si="177"/>
        <v>#N/A</v>
      </c>
    </row>
    <row r="861" spans="1:13" x14ac:dyDescent="0.25">
      <c r="A861" s="2" t="str">
        <f t="shared" si="173"/>
        <v/>
      </c>
      <c r="B861" s="2" t="str">
        <f t="shared" si="174"/>
        <v/>
      </c>
      <c r="C861" s="30" t="str">
        <f t="shared" si="175"/>
        <v/>
      </c>
      <c r="D861" s="2" t="str">
        <f t="shared" si="169"/>
        <v/>
      </c>
      <c r="E861" s="4" t="str">
        <f t="shared" si="170"/>
        <v/>
      </c>
      <c r="F861" s="4" t="str">
        <f t="shared" si="171"/>
        <v/>
      </c>
      <c r="G861" s="4" t="str">
        <f t="shared" si="172"/>
        <v/>
      </c>
      <c r="H861" s="2" t="str">
        <f t="shared" si="178"/>
        <v/>
      </c>
      <c r="I861" s="4" t="str">
        <f t="shared" si="179"/>
        <v/>
      </c>
      <c r="J861" s="4" t="str">
        <f t="shared" si="180"/>
        <v/>
      </c>
      <c r="K861" s="4" t="str">
        <f t="shared" si="181"/>
        <v/>
      </c>
      <c r="L861" s="4" t="e">
        <f t="shared" si="176"/>
        <v>#N/A</v>
      </c>
      <c r="M861" s="4" t="e">
        <f t="shared" ca="1" si="177"/>
        <v>#N/A</v>
      </c>
    </row>
    <row r="862" spans="1:13" x14ac:dyDescent="0.25">
      <c r="A862" s="2" t="str">
        <f t="shared" si="173"/>
        <v/>
      </c>
      <c r="B862" s="2" t="str">
        <f t="shared" si="174"/>
        <v/>
      </c>
      <c r="C862" s="30" t="str">
        <f t="shared" si="175"/>
        <v/>
      </c>
      <c r="D862" s="2" t="str">
        <f t="shared" si="169"/>
        <v/>
      </c>
      <c r="E862" s="4" t="str">
        <f t="shared" si="170"/>
        <v/>
      </c>
      <c r="F862" s="4" t="str">
        <f t="shared" si="171"/>
        <v/>
      </c>
      <c r="G862" s="4" t="str">
        <f t="shared" si="172"/>
        <v/>
      </c>
      <c r="H862" s="2" t="str">
        <f t="shared" si="178"/>
        <v/>
      </c>
      <c r="I862" s="4" t="str">
        <f t="shared" si="179"/>
        <v/>
      </c>
      <c r="J862" s="4" t="str">
        <f t="shared" si="180"/>
        <v/>
      </c>
      <c r="K862" s="4" t="str">
        <f t="shared" si="181"/>
        <v/>
      </c>
      <c r="L862" s="4" t="e">
        <f t="shared" si="176"/>
        <v>#N/A</v>
      </c>
      <c r="M862" s="4" t="e">
        <f t="shared" ca="1" si="177"/>
        <v>#N/A</v>
      </c>
    </row>
    <row r="863" spans="1:13" x14ac:dyDescent="0.25">
      <c r="A863" s="2" t="str">
        <f t="shared" si="173"/>
        <v/>
      </c>
      <c r="B863" s="2" t="str">
        <f t="shared" si="174"/>
        <v/>
      </c>
      <c r="C863" s="30" t="str">
        <f t="shared" si="175"/>
        <v/>
      </c>
      <c r="D863" s="2" t="str">
        <f t="shared" si="169"/>
        <v/>
      </c>
      <c r="E863" s="4" t="str">
        <f t="shared" si="170"/>
        <v/>
      </c>
      <c r="F863" s="4" t="str">
        <f t="shared" si="171"/>
        <v/>
      </c>
      <c r="G863" s="4" t="str">
        <f t="shared" si="172"/>
        <v/>
      </c>
      <c r="H863" s="2" t="str">
        <f t="shared" si="178"/>
        <v/>
      </c>
      <c r="I863" s="4" t="str">
        <f t="shared" si="179"/>
        <v/>
      </c>
      <c r="J863" s="4" t="str">
        <f t="shared" si="180"/>
        <v/>
      </c>
      <c r="K863" s="4" t="str">
        <f t="shared" si="181"/>
        <v/>
      </c>
      <c r="L863" s="4" t="e">
        <f t="shared" si="176"/>
        <v>#N/A</v>
      </c>
      <c r="M863" s="4" t="e">
        <f t="shared" ca="1" si="177"/>
        <v>#N/A</v>
      </c>
    </row>
    <row r="864" spans="1:13" x14ac:dyDescent="0.25">
      <c r="A864" s="2" t="str">
        <f t="shared" si="173"/>
        <v/>
      </c>
      <c r="B864" s="2" t="str">
        <f t="shared" si="174"/>
        <v/>
      </c>
      <c r="C864" s="30" t="str">
        <f t="shared" si="175"/>
        <v/>
      </c>
      <c r="D864" s="2" t="str">
        <f t="shared" si="169"/>
        <v/>
      </c>
      <c r="E864" s="4" t="str">
        <f t="shared" si="170"/>
        <v/>
      </c>
      <c r="F864" s="4" t="str">
        <f t="shared" si="171"/>
        <v/>
      </c>
      <c r="G864" s="4" t="str">
        <f t="shared" si="172"/>
        <v/>
      </c>
      <c r="H864" s="2" t="str">
        <f t="shared" si="178"/>
        <v/>
      </c>
      <c r="I864" s="4" t="str">
        <f t="shared" si="179"/>
        <v/>
      </c>
      <c r="J864" s="4" t="str">
        <f t="shared" si="180"/>
        <v/>
      </c>
      <c r="K864" s="4" t="str">
        <f t="shared" si="181"/>
        <v/>
      </c>
      <c r="L864" s="4" t="e">
        <f t="shared" si="176"/>
        <v>#N/A</v>
      </c>
      <c r="M864" s="4" t="e">
        <f t="shared" ca="1" si="177"/>
        <v>#N/A</v>
      </c>
    </row>
    <row r="865" spans="1:13" x14ac:dyDescent="0.25">
      <c r="A865" s="2" t="str">
        <f t="shared" si="173"/>
        <v/>
      </c>
      <c r="B865" s="2" t="str">
        <f t="shared" si="174"/>
        <v/>
      </c>
      <c r="C865" s="30" t="str">
        <f t="shared" si="175"/>
        <v/>
      </c>
      <c r="D865" s="2" t="str">
        <f t="shared" si="169"/>
        <v/>
      </c>
      <c r="E865" s="4" t="str">
        <f t="shared" si="170"/>
        <v/>
      </c>
      <c r="F865" s="4" t="str">
        <f t="shared" si="171"/>
        <v/>
      </c>
      <c r="G865" s="4" t="str">
        <f t="shared" si="172"/>
        <v/>
      </c>
      <c r="H865" s="2" t="str">
        <f t="shared" si="178"/>
        <v/>
      </c>
      <c r="I865" s="4" t="str">
        <f t="shared" si="179"/>
        <v/>
      </c>
      <c r="J865" s="4" t="str">
        <f t="shared" si="180"/>
        <v/>
      </c>
      <c r="K865" s="4" t="str">
        <f t="shared" si="181"/>
        <v/>
      </c>
      <c r="L865" s="4" t="e">
        <f t="shared" si="176"/>
        <v>#N/A</v>
      </c>
      <c r="M865" s="4" t="e">
        <f t="shared" ca="1" si="177"/>
        <v>#N/A</v>
      </c>
    </row>
    <row r="866" spans="1:13" x14ac:dyDescent="0.25">
      <c r="A866" s="2" t="str">
        <f t="shared" si="173"/>
        <v/>
      </c>
      <c r="B866" s="2" t="str">
        <f t="shared" si="174"/>
        <v/>
      </c>
      <c r="C866" s="30" t="str">
        <f t="shared" si="175"/>
        <v/>
      </c>
      <c r="D866" s="2" t="str">
        <f t="shared" si="169"/>
        <v/>
      </c>
      <c r="E866" s="4" t="str">
        <f t="shared" si="170"/>
        <v/>
      </c>
      <c r="F866" s="4" t="str">
        <f t="shared" si="171"/>
        <v/>
      </c>
      <c r="G866" s="4" t="str">
        <f t="shared" si="172"/>
        <v/>
      </c>
      <c r="H866" s="2" t="str">
        <f t="shared" si="178"/>
        <v/>
      </c>
      <c r="I866" s="4" t="str">
        <f t="shared" si="179"/>
        <v/>
      </c>
      <c r="J866" s="4" t="str">
        <f t="shared" si="180"/>
        <v/>
      </c>
      <c r="K866" s="4" t="str">
        <f t="shared" si="181"/>
        <v/>
      </c>
      <c r="L866" s="4" t="e">
        <f t="shared" si="176"/>
        <v>#N/A</v>
      </c>
      <c r="M866" s="4" t="e">
        <f t="shared" ca="1" si="177"/>
        <v>#N/A</v>
      </c>
    </row>
    <row r="867" spans="1:13" x14ac:dyDescent="0.25">
      <c r="A867" s="2" t="str">
        <f t="shared" si="173"/>
        <v/>
      </c>
      <c r="B867" s="2" t="str">
        <f t="shared" si="174"/>
        <v/>
      </c>
      <c r="C867" s="30" t="str">
        <f t="shared" si="175"/>
        <v/>
      </c>
      <c r="D867" s="2" t="str">
        <f t="shared" si="169"/>
        <v/>
      </c>
      <c r="E867" s="4" t="str">
        <f t="shared" si="170"/>
        <v/>
      </c>
      <c r="F867" s="4" t="str">
        <f t="shared" si="171"/>
        <v/>
      </c>
      <c r="G867" s="4" t="str">
        <f t="shared" si="172"/>
        <v/>
      </c>
      <c r="H867" s="2" t="str">
        <f t="shared" si="178"/>
        <v/>
      </c>
      <c r="I867" s="4" t="str">
        <f t="shared" si="179"/>
        <v/>
      </c>
      <c r="J867" s="4" t="str">
        <f t="shared" si="180"/>
        <v/>
      </c>
      <c r="K867" s="4" t="str">
        <f t="shared" si="181"/>
        <v/>
      </c>
      <c r="L867" s="4" t="e">
        <f t="shared" si="176"/>
        <v>#N/A</v>
      </c>
      <c r="M867" s="4" t="e">
        <f t="shared" ca="1" si="177"/>
        <v>#N/A</v>
      </c>
    </row>
    <row r="868" spans="1:13" x14ac:dyDescent="0.25">
      <c r="A868" s="2" t="str">
        <f t="shared" si="173"/>
        <v/>
      </c>
      <c r="B868" s="2" t="str">
        <f t="shared" si="174"/>
        <v/>
      </c>
      <c r="C868" s="30" t="str">
        <f t="shared" si="175"/>
        <v/>
      </c>
      <c r="D868" s="2" t="str">
        <f t="shared" si="169"/>
        <v/>
      </c>
      <c r="E868" s="4" t="str">
        <f t="shared" si="170"/>
        <v/>
      </c>
      <c r="F868" s="4" t="str">
        <f t="shared" si="171"/>
        <v/>
      </c>
      <c r="G868" s="4" t="str">
        <f t="shared" si="172"/>
        <v/>
      </c>
      <c r="H868" s="2" t="str">
        <f t="shared" si="178"/>
        <v/>
      </c>
      <c r="I868" s="4" t="str">
        <f t="shared" si="179"/>
        <v/>
      </c>
      <c r="J868" s="4" t="str">
        <f t="shared" si="180"/>
        <v/>
      </c>
      <c r="K868" s="4" t="str">
        <f t="shared" si="181"/>
        <v/>
      </c>
      <c r="L868" s="4" t="e">
        <f t="shared" si="176"/>
        <v>#N/A</v>
      </c>
      <c r="M868" s="4" t="e">
        <f t="shared" ca="1" si="177"/>
        <v>#N/A</v>
      </c>
    </row>
    <row r="869" spans="1:13" x14ac:dyDescent="0.25">
      <c r="A869" s="2" t="str">
        <f t="shared" si="173"/>
        <v/>
      </c>
      <c r="B869" s="2" t="str">
        <f t="shared" si="174"/>
        <v/>
      </c>
      <c r="C869" s="30" t="str">
        <f t="shared" si="175"/>
        <v/>
      </c>
      <c r="D869" s="2" t="str">
        <f t="shared" si="169"/>
        <v/>
      </c>
      <c r="E869" s="4" t="str">
        <f t="shared" si="170"/>
        <v/>
      </c>
      <c r="F869" s="4" t="str">
        <f t="shared" si="171"/>
        <v/>
      </c>
      <c r="G869" s="4" t="str">
        <f t="shared" si="172"/>
        <v/>
      </c>
      <c r="H869" s="2" t="str">
        <f t="shared" si="178"/>
        <v/>
      </c>
      <c r="I869" s="4" t="str">
        <f t="shared" si="179"/>
        <v/>
      </c>
      <c r="J869" s="4" t="str">
        <f t="shared" si="180"/>
        <v/>
      </c>
      <c r="K869" s="4" t="str">
        <f t="shared" si="181"/>
        <v/>
      </c>
      <c r="L869" s="4" t="e">
        <f t="shared" si="176"/>
        <v>#N/A</v>
      </c>
      <c r="M869" s="4" t="e">
        <f t="shared" ca="1" si="177"/>
        <v>#N/A</v>
      </c>
    </row>
    <row r="870" spans="1:13" x14ac:dyDescent="0.25">
      <c r="A870" s="2" t="str">
        <f t="shared" si="173"/>
        <v/>
      </c>
      <c r="B870" s="2" t="str">
        <f t="shared" si="174"/>
        <v/>
      </c>
      <c r="C870" s="30" t="str">
        <f t="shared" si="175"/>
        <v/>
      </c>
      <c r="D870" s="2" t="str">
        <f t="shared" si="169"/>
        <v/>
      </c>
      <c r="E870" s="4" t="str">
        <f t="shared" si="170"/>
        <v/>
      </c>
      <c r="F870" s="4" t="str">
        <f t="shared" si="171"/>
        <v/>
      </c>
      <c r="G870" s="4" t="str">
        <f t="shared" si="172"/>
        <v/>
      </c>
      <c r="H870" s="2" t="str">
        <f t="shared" si="178"/>
        <v/>
      </c>
      <c r="I870" s="4" t="str">
        <f t="shared" si="179"/>
        <v/>
      </c>
      <c r="J870" s="4" t="str">
        <f t="shared" si="180"/>
        <v/>
      </c>
      <c r="K870" s="4" t="str">
        <f t="shared" si="181"/>
        <v/>
      </c>
      <c r="L870" s="4" t="e">
        <f t="shared" si="176"/>
        <v>#N/A</v>
      </c>
      <c r="M870" s="4" t="e">
        <f t="shared" ca="1" si="177"/>
        <v>#N/A</v>
      </c>
    </row>
    <row r="871" spans="1:13" x14ac:dyDescent="0.25">
      <c r="A871" s="2" t="str">
        <f t="shared" si="173"/>
        <v/>
      </c>
      <c r="B871" s="2" t="str">
        <f t="shared" si="174"/>
        <v/>
      </c>
      <c r="C871" s="30" t="str">
        <f t="shared" si="175"/>
        <v/>
      </c>
      <c r="D871" s="2" t="str">
        <f t="shared" si="169"/>
        <v/>
      </c>
      <c r="E871" s="4" t="str">
        <f t="shared" si="170"/>
        <v/>
      </c>
      <c r="F871" s="4" t="str">
        <f t="shared" si="171"/>
        <v/>
      </c>
      <c r="G871" s="4" t="str">
        <f t="shared" si="172"/>
        <v/>
      </c>
      <c r="H871" s="2" t="str">
        <f t="shared" si="178"/>
        <v/>
      </c>
      <c r="I871" s="4" t="str">
        <f t="shared" si="179"/>
        <v/>
      </c>
      <c r="J871" s="4" t="str">
        <f t="shared" si="180"/>
        <v/>
      </c>
      <c r="K871" s="4" t="str">
        <f t="shared" si="181"/>
        <v/>
      </c>
      <c r="L871" s="4" t="e">
        <f t="shared" si="176"/>
        <v>#N/A</v>
      </c>
      <c r="M871" s="4" t="e">
        <f t="shared" ca="1" si="177"/>
        <v>#N/A</v>
      </c>
    </row>
    <row r="872" spans="1:13" x14ac:dyDescent="0.25">
      <c r="A872" s="2" t="str">
        <f t="shared" si="173"/>
        <v/>
      </c>
      <c r="B872" s="2" t="str">
        <f t="shared" si="174"/>
        <v/>
      </c>
      <c r="C872" s="30" t="str">
        <f t="shared" si="175"/>
        <v/>
      </c>
      <c r="D872" s="2" t="str">
        <f t="shared" si="169"/>
        <v/>
      </c>
      <c r="E872" s="4" t="str">
        <f t="shared" si="170"/>
        <v/>
      </c>
      <c r="F872" s="4" t="str">
        <f t="shared" si="171"/>
        <v/>
      </c>
      <c r="G872" s="4" t="str">
        <f t="shared" si="172"/>
        <v/>
      </c>
      <c r="H872" s="2" t="str">
        <f t="shared" si="178"/>
        <v/>
      </c>
      <c r="I872" s="4" t="str">
        <f t="shared" si="179"/>
        <v/>
      </c>
      <c r="J872" s="4" t="str">
        <f t="shared" si="180"/>
        <v/>
      </c>
      <c r="K872" s="4" t="str">
        <f t="shared" si="181"/>
        <v/>
      </c>
      <c r="L872" s="4" t="e">
        <f t="shared" si="176"/>
        <v>#N/A</v>
      </c>
      <c r="M872" s="4" t="e">
        <f t="shared" ca="1" si="177"/>
        <v>#N/A</v>
      </c>
    </row>
    <row r="873" spans="1:13" x14ac:dyDescent="0.25">
      <c r="A873" s="2" t="str">
        <f t="shared" si="173"/>
        <v/>
      </c>
      <c r="B873" s="2" t="str">
        <f t="shared" si="174"/>
        <v/>
      </c>
      <c r="C873" s="30" t="str">
        <f t="shared" si="175"/>
        <v/>
      </c>
      <c r="D873" s="2" t="str">
        <f t="shared" si="169"/>
        <v/>
      </c>
      <c r="E873" s="4" t="str">
        <f t="shared" si="170"/>
        <v/>
      </c>
      <c r="F873" s="4" t="str">
        <f t="shared" si="171"/>
        <v/>
      </c>
      <c r="G873" s="4" t="str">
        <f t="shared" si="172"/>
        <v/>
      </c>
      <c r="H873" s="2" t="str">
        <f t="shared" si="178"/>
        <v/>
      </c>
      <c r="I873" s="4" t="str">
        <f t="shared" si="179"/>
        <v/>
      </c>
      <c r="J873" s="4" t="str">
        <f t="shared" si="180"/>
        <v/>
      </c>
      <c r="K873" s="4" t="str">
        <f t="shared" si="181"/>
        <v/>
      </c>
      <c r="L873" s="4" t="e">
        <f t="shared" si="176"/>
        <v>#N/A</v>
      </c>
      <c r="M873" s="4" t="e">
        <f t="shared" ca="1" si="177"/>
        <v>#N/A</v>
      </c>
    </row>
    <row r="874" spans="1:13" x14ac:dyDescent="0.25">
      <c r="A874" s="2" t="str">
        <f t="shared" si="173"/>
        <v/>
      </c>
      <c r="B874" s="2" t="str">
        <f t="shared" si="174"/>
        <v/>
      </c>
      <c r="C874" s="30" t="str">
        <f t="shared" si="175"/>
        <v/>
      </c>
      <c r="D874" s="2" t="str">
        <f t="shared" si="169"/>
        <v/>
      </c>
      <c r="E874" s="4" t="str">
        <f t="shared" si="170"/>
        <v/>
      </c>
      <c r="F874" s="4" t="str">
        <f t="shared" si="171"/>
        <v/>
      </c>
      <c r="G874" s="4" t="str">
        <f t="shared" si="172"/>
        <v/>
      </c>
      <c r="H874" s="2" t="str">
        <f t="shared" si="178"/>
        <v/>
      </c>
      <c r="I874" s="4" t="str">
        <f t="shared" si="179"/>
        <v/>
      </c>
      <c r="J874" s="4" t="str">
        <f t="shared" si="180"/>
        <v/>
      </c>
      <c r="K874" s="4" t="str">
        <f t="shared" si="181"/>
        <v/>
      </c>
      <c r="L874" s="4" t="e">
        <f t="shared" si="176"/>
        <v>#N/A</v>
      </c>
      <c r="M874" s="4" t="e">
        <f t="shared" ca="1" si="177"/>
        <v>#N/A</v>
      </c>
    </row>
    <row r="875" spans="1:13" x14ac:dyDescent="0.25">
      <c r="A875" s="2" t="str">
        <f t="shared" si="173"/>
        <v/>
      </c>
      <c r="B875" s="2" t="str">
        <f t="shared" si="174"/>
        <v/>
      </c>
      <c r="C875" s="30" t="str">
        <f t="shared" si="175"/>
        <v/>
      </c>
      <c r="D875" s="2" t="str">
        <f t="shared" si="169"/>
        <v/>
      </c>
      <c r="E875" s="4" t="str">
        <f t="shared" si="170"/>
        <v/>
      </c>
      <c r="F875" s="4" t="str">
        <f t="shared" si="171"/>
        <v/>
      </c>
      <c r="G875" s="4" t="str">
        <f t="shared" si="172"/>
        <v/>
      </c>
      <c r="H875" s="2" t="str">
        <f t="shared" si="178"/>
        <v/>
      </c>
      <c r="I875" s="4" t="str">
        <f t="shared" si="179"/>
        <v/>
      </c>
      <c r="J875" s="4" t="str">
        <f t="shared" si="180"/>
        <v/>
      </c>
      <c r="K875" s="4" t="str">
        <f t="shared" si="181"/>
        <v/>
      </c>
      <c r="L875" s="4" t="e">
        <f t="shared" si="176"/>
        <v>#N/A</v>
      </c>
      <c r="M875" s="4" t="e">
        <f t="shared" ca="1" si="177"/>
        <v>#N/A</v>
      </c>
    </row>
    <row r="876" spans="1:13" x14ac:dyDescent="0.25">
      <c r="A876" s="2" t="str">
        <f t="shared" si="173"/>
        <v/>
      </c>
      <c r="B876" s="2" t="str">
        <f t="shared" si="174"/>
        <v/>
      </c>
      <c r="C876" s="30" t="str">
        <f t="shared" si="175"/>
        <v/>
      </c>
      <c r="D876" s="2" t="str">
        <f t="shared" si="169"/>
        <v/>
      </c>
      <c r="E876" s="4" t="str">
        <f t="shared" si="170"/>
        <v/>
      </c>
      <c r="F876" s="4" t="str">
        <f t="shared" si="171"/>
        <v/>
      </c>
      <c r="G876" s="4" t="str">
        <f t="shared" si="172"/>
        <v/>
      </c>
      <c r="H876" s="2" t="str">
        <f t="shared" si="178"/>
        <v/>
      </c>
      <c r="I876" s="4" t="str">
        <f t="shared" si="179"/>
        <v/>
      </c>
      <c r="J876" s="4" t="str">
        <f t="shared" si="180"/>
        <v/>
      </c>
      <c r="K876" s="4" t="str">
        <f t="shared" si="181"/>
        <v/>
      </c>
      <c r="L876" s="4" t="e">
        <f t="shared" si="176"/>
        <v>#N/A</v>
      </c>
      <c r="M876" s="4" t="e">
        <f t="shared" ca="1" si="177"/>
        <v>#N/A</v>
      </c>
    </row>
    <row r="877" spans="1:13" x14ac:dyDescent="0.25">
      <c r="A877" s="2" t="str">
        <f t="shared" si="173"/>
        <v/>
      </c>
      <c r="B877" s="2" t="str">
        <f t="shared" si="174"/>
        <v/>
      </c>
      <c r="C877" s="30" t="str">
        <f t="shared" si="175"/>
        <v/>
      </c>
      <c r="D877" s="2" t="str">
        <f t="shared" si="169"/>
        <v/>
      </c>
      <c r="E877" s="4" t="str">
        <f t="shared" si="170"/>
        <v/>
      </c>
      <c r="F877" s="4" t="str">
        <f t="shared" si="171"/>
        <v/>
      </c>
      <c r="G877" s="4" t="str">
        <f t="shared" si="172"/>
        <v/>
      </c>
      <c r="H877" s="2" t="str">
        <f t="shared" si="178"/>
        <v/>
      </c>
      <c r="I877" s="4" t="str">
        <f t="shared" si="179"/>
        <v/>
      </c>
      <c r="J877" s="4" t="str">
        <f t="shared" si="180"/>
        <v/>
      </c>
      <c r="K877" s="4" t="str">
        <f t="shared" si="181"/>
        <v/>
      </c>
      <c r="L877" s="4" t="e">
        <f t="shared" si="176"/>
        <v>#N/A</v>
      </c>
      <c r="M877" s="4" t="e">
        <f t="shared" ca="1" si="177"/>
        <v>#N/A</v>
      </c>
    </row>
    <row r="878" spans="1:13" x14ac:dyDescent="0.25">
      <c r="A878" s="2" t="str">
        <f t="shared" si="173"/>
        <v/>
      </c>
      <c r="B878" s="2" t="str">
        <f t="shared" si="174"/>
        <v/>
      </c>
      <c r="C878" s="30" t="str">
        <f t="shared" si="175"/>
        <v/>
      </c>
      <c r="D878" s="2" t="str">
        <f t="shared" si="169"/>
        <v/>
      </c>
      <c r="E878" s="4" t="str">
        <f t="shared" si="170"/>
        <v/>
      </c>
      <c r="F878" s="4" t="str">
        <f t="shared" si="171"/>
        <v/>
      </c>
      <c r="G878" s="4" t="str">
        <f t="shared" si="172"/>
        <v/>
      </c>
      <c r="H878" s="2" t="str">
        <f t="shared" si="178"/>
        <v/>
      </c>
      <c r="I878" s="4" t="str">
        <f t="shared" si="179"/>
        <v/>
      </c>
      <c r="J878" s="4" t="str">
        <f t="shared" si="180"/>
        <v/>
      </c>
      <c r="K878" s="4" t="str">
        <f t="shared" si="181"/>
        <v/>
      </c>
      <c r="L878" s="4" t="e">
        <f t="shared" si="176"/>
        <v>#N/A</v>
      </c>
      <c r="M878" s="4" t="e">
        <f t="shared" ca="1" si="177"/>
        <v>#N/A</v>
      </c>
    </row>
    <row r="879" spans="1:13" x14ac:dyDescent="0.25">
      <c r="A879" s="2" t="str">
        <f t="shared" si="173"/>
        <v/>
      </c>
      <c r="B879" s="2" t="str">
        <f t="shared" si="174"/>
        <v/>
      </c>
      <c r="C879" s="30" t="str">
        <f t="shared" si="175"/>
        <v/>
      </c>
      <c r="D879" s="2" t="str">
        <f t="shared" si="169"/>
        <v/>
      </c>
      <c r="E879" s="4" t="str">
        <f t="shared" si="170"/>
        <v/>
      </c>
      <c r="F879" s="4" t="str">
        <f t="shared" si="171"/>
        <v/>
      </c>
      <c r="G879" s="4" t="str">
        <f t="shared" si="172"/>
        <v/>
      </c>
      <c r="H879" s="2" t="str">
        <f t="shared" si="178"/>
        <v/>
      </c>
      <c r="I879" s="4" t="str">
        <f t="shared" si="179"/>
        <v/>
      </c>
      <c r="J879" s="4" t="str">
        <f t="shared" si="180"/>
        <v/>
      </c>
      <c r="K879" s="4" t="str">
        <f t="shared" si="181"/>
        <v/>
      </c>
      <c r="L879" s="4" t="e">
        <f t="shared" si="176"/>
        <v>#N/A</v>
      </c>
      <c r="M879" s="4" t="e">
        <f t="shared" ca="1" si="177"/>
        <v>#N/A</v>
      </c>
    </row>
    <row r="880" spans="1:13" x14ac:dyDescent="0.25">
      <c r="A880" s="2" t="str">
        <f t="shared" si="173"/>
        <v/>
      </c>
      <c r="B880" s="2" t="str">
        <f t="shared" si="174"/>
        <v/>
      </c>
      <c r="C880" s="30" t="str">
        <f t="shared" si="175"/>
        <v/>
      </c>
      <c r="D880" s="2" t="str">
        <f t="shared" si="169"/>
        <v/>
      </c>
      <c r="E880" s="4" t="str">
        <f t="shared" si="170"/>
        <v/>
      </c>
      <c r="F880" s="4" t="str">
        <f t="shared" si="171"/>
        <v/>
      </c>
      <c r="G880" s="4" t="str">
        <f t="shared" si="172"/>
        <v/>
      </c>
      <c r="H880" s="2" t="str">
        <f t="shared" si="178"/>
        <v/>
      </c>
      <c r="I880" s="4" t="str">
        <f t="shared" si="179"/>
        <v/>
      </c>
      <c r="J880" s="4" t="str">
        <f t="shared" si="180"/>
        <v/>
      </c>
      <c r="K880" s="4" t="str">
        <f t="shared" si="181"/>
        <v/>
      </c>
      <c r="L880" s="4" t="e">
        <f t="shared" si="176"/>
        <v>#N/A</v>
      </c>
      <c r="M880" s="4" t="e">
        <f t="shared" ca="1" si="177"/>
        <v>#N/A</v>
      </c>
    </row>
    <row r="881" spans="1:13" x14ac:dyDescent="0.25">
      <c r="A881" s="2" t="str">
        <f t="shared" si="173"/>
        <v/>
      </c>
      <c r="B881" s="2" t="str">
        <f t="shared" si="174"/>
        <v/>
      </c>
      <c r="C881" s="30" t="str">
        <f t="shared" si="175"/>
        <v/>
      </c>
      <c r="D881" s="2" t="str">
        <f t="shared" si="169"/>
        <v/>
      </c>
      <c r="E881" s="4" t="str">
        <f t="shared" si="170"/>
        <v/>
      </c>
      <c r="F881" s="4" t="str">
        <f t="shared" si="171"/>
        <v/>
      </c>
      <c r="G881" s="4" t="str">
        <f t="shared" si="172"/>
        <v/>
      </c>
      <c r="H881" s="2" t="str">
        <f t="shared" si="178"/>
        <v/>
      </c>
      <c r="I881" s="4" t="str">
        <f t="shared" si="179"/>
        <v/>
      </c>
      <c r="J881" s="4" t="str">
        <f t="shared" si="180"/>
        <v/>
      </c>
      <c r="K881" s="4" t="str">
        <f t="shared" si="181"/>
        <v/>
      </c>
      <c r="L881" s="4" t="e">
        <f t="shared" si="176"/>
        <v>#N/A</v>
      </c>
      <c r="M881" s="4" t="e">
        <f t="shared" ca="1" si="177"/>
        <v>#N/A</v>
      </c>
    </row>
    <row r="882" spans="1:13" x14ac:dyDescent="0.25">
      <c r="A882" s="2" t="str">
        <f t="shared" si="173"/>
        <v/>
      </c>
      <c r="B882" s="2" t="str">
        <f t="shared" si="174"/>
        <v/>
      </c>
      <c r="C882" s="30" t="str">
        <f t="shared" si="175"/>
        <v/>
      </c>
      <c r="D882" s="2" t="str">
        <f t="shared" si="169"/>
        <v/>
      </c>
      <c r="E882" s="4" t="str">
        <f t="shared" si="170"/>
        <v/>
      </c>
      <c r="F882" s="4" t="str">
        <f t="shared" si="171"/>
        <v/>
      </c>
      <c r="G882" s="4" t="str">
        <f t="shared" si="172"/>
        <v/>
      </c>
      <c r="H882" s="2" t="str">
        <f t="shared" si="178"/>
        <v/>
      </c>
      <c r="I882" s="4" t="str">
        <f t="shared" si="179"/>
        <v/>
      </c>
      <c r="J882" s="4" t="str">
        <f t="shared" si="180"/>
        <v/>
      </c>
      <c r="K882" s="4" t="str">
        <f t="shared" si="181"/>
        <v/>
      </c>
      <c r="L882" s="4" t="e">
        <f t="shared" si="176"/>
        <v>#N/A</v>
      </c>
      <c r="M882" s="4" t="e">
        <f t="shared" ca="1" si="177"/>
        <v>#N/A</v>
      </c>
    </row>
    <row r="883" spans="1:13" x14ac:dyDescent="0.25">
      <c r="A883" s="2" t="str">
        <f t="shared" si="173"/>
        <v/>
      </c>
      <c r="B883" s="2" t="str">
        <f t="shared" si="174"/>
        <v/>
      </c>
      <c r="C883" s="30" t="str">
        <f t="shared" si="175"/>
        <v/>
      </c>
      <c r="D883" s="2" t="str">
        <f t="shared" si="169"/>
        <v/>
      </c>
      <c r="E883" s="4" t="str">
        <f t="shared" si="170"/>
        <v/>
      </c>
      <c r="F883" s="4" t="str">
        <f t="shared" si="171"/>
        <v/>
      </c>
      <c r="G883" s="4" t="str">
        <f t="shared" si="172"/>
        <v/>
      </c>
      <c r="H883" s="2" t="str">
        <f t="shared" si="178"/>
        <v/>
      </c>
      <c r="I883" s="4" t="str">
        <f t="shared" si="179"/>
        <v/>
      </c>
      <c r="J883" s="4" t="str">
        <f t="shared" si="180"/>
        <v/>
      </c>
      <c r="K883" s="4" t="str">
        <f t="shared" si="181"/>
        <v/>
      </c>
      <c r="L883" s="4" t="e">
        <f t="shared" si="176"/>
        <v>#N/A</v>
      </c>
      <c r="M883" s="4" t="e">
        <f t="shared" ca="1" si="177"/>
        <v>#N/A</v>
      </c>
    </row>
    <row r="884" spans="1:13" x14ac:dyDescent="0.25">
      <c r="A884" s="2" t="str">
        <f t="shared" si="173"/>
        <v/>
      </c>
      <c r="B884" s="2" t="str">
        <f t="shared" si="174"/>
        <v/>
      </c>
      <c r="C884" s="30" t="str">
        <f t="shared" si="175"/>
        <v/>
      </c>
      <c r="D884" s="2" t="str">
        <f t="shared" si="169"/>
        <v/>
      </c>
      <c r="E884" s="4" t="str">
        <f t="shared" si="170"/>
        <v/>
      </c>
      <c r="F884" s="4" t="str">
        <f t="shared" si="171"/>
        <v/>
      </c>
      <c r="G884" s="4" t="str">
        <f t="shared" si="172"/>
        <v/>
      </c>
      <c r="H884" s="2" t="str">
        <f t="shared" si="178"/>
        <v/>
      </c>
      <c r="I884" s="4" t="str">
        <f t="shared" si="179"/>
        <v/>
      </c>
      <c r="J884" s="4" t="str">
        <f t="shared" si="180"/>
        <v/>
      </c>
      <c r="K884" s="4" t="str">
        <f t="shared" si="181"/>
        <v/>
      </c>
      <c r="L884" s="4" t="e">
        <f t="shared" si="176"/>
        <v>#N/A</v>
      </c>
      <c r="M884" s="4" t="e">
        <f t="shared" ca="1" si="177"/>
        <v>#N/A</v>
      </c>
    </row>
    <row r="885" spans="1:13" x14ac:dyDescent="0.25">
      <c r="A885" s="2" t="str">
        <f t="shared" si="173"/>
        <v/>
      </c>
      <c r="B885" s="2" t="str">
        <f t="shared" si="174"/>
        <v/>
      </c>
      <c r="C885" s="30" t="str">
        <f t="shared" si="175"/>
        <v/>
      </c>
      <c r="D885" s="2" t="str">
        <f t="shared" si="169"/>
        <v/>
      </c>
      <c r="E885" s="4" t="str">
        <f t="shared" si="170"/>
        <v/>
      </c>
      <c r="F885" s="4" t="str">
        <f t="shared" si="171"/>
        <v/>
      </c>
      <c r="G885" s="4" t="str">
        <f t="shared" si="172"/>
        <v/>
      </c>
      <c r="H885" s="2" t="str">
        <f t="shared" si="178"/>
        <v/>
      </c>
      <c r="I885" s="4" t="str">
        <f t="shared" si="179"/>
        <v/>
      </c>
      <c r="J885" s="4" t="str">
        <f t="shared" si="180"/>
        <v/>
      </c>
      <c r="K885" s="4" t="str">
        <f t="shared" si="181"/>
        <v/>
      </c>
      <c r="L885" s="4" t="e">
        <f t="shared" si="176"/>
        <v>#N/A</v>
      </c>
      <c r="M885" s="4" t="e">
        <f t="shared" ca="1" si="177"/>
        <v>#N/A</v>
      </c>
    </row>
    <row r="886" spans="1:13" x14ac:dyDescent="0.25">
      <c r="A886" s="2" t="str">
        <f t="shared" si="173"/>
        <v/>
      </c>
      <c r="B886" s="2" t="str">
        <f t="shared" si="174"/>
        <v/>
      </c>
      <c r="C886" s="30" t="str">
        <f t="shared" si="175"/>
        <v/>
      </c>
      <c r="D886" s="2" t="str">
        <f t="shared" si="169"/>
        <v/>
      </c>
      <c r="E886" s="4" t="str">
        <f t="shared" si="170"/>
        <v/>
      </c>
      <c r="F886" s="4" t="str">
        <f t="shared" si="171"/>
        <v/>
      </c>
      <c r="G886" s="4" t="str">
        <f t="shared" si="172"/>
        <v/>
      </c>
      <c r="H886" s="2" t="str">
        <f t="shared" si="178"/>
        <v/>
      </c>
      <c r="I886" s="4" t="str">
        <f t="shared" si="179"/>
        <v/>
      </c>
      <c r="J886" s="4" t="str">
        <f t="shared" si="180"/>
        <v/>
      </c>
      <c r="K886" s="4" t="str">
        <f t="shared" si="181"/>
        <v/>
      </c>
      <c r="L886" s="4" t="e">
        <f t="shared" si="176"/>
        <v>#N/A</v>
      </c>
      <c r="M886" s="4" t="e">
        <f t="shared" ca="1" si="177"/>
        <v>#N/A</v>
      </c>
    </row>
    <row r="887" spans="1:13" x14ac:dyDescent="0.25">
      <c r="A887" s="2" t="str">
        <f t="shared" si="173"/>
        <v/>
      </c>
      <c r="B887" s="2" t="str">
        <f t="shared" si="174"/>
        <v/>
      </c>
      <c r="C887" s="30" t="str">
        <f t="shared" si="175"/>
        <v/>
      </c>
      <c r="D887" s="2" t="str">
        <f t="shared" si="169"/>
        <v/>
      </c>
      <c r="E887" s="4" t="str">
        <f t="shared" si="170"/>
        <v/>
      </c>
      <c r="F887" s="4" t="str">
        <f t="shared" si="171"/>
        <v/>
      </c>
      <c r="G887" s="4" t="str">
        <f t="shared" si="172"/>
        <v/>
      </c>
      <c r="H887" s="2" t="str">
        <f t="shared" si="178"/>
        <v/>
      </c>
      <c r="I887" s="4" t="str">
        <f t="shared" si="179"/>
        <v/>
      </c>
      <c r="J887" s="4" t="str">
        <f t="shared" si="180"/>
        <v/>
      </c>
      <c r="K887" s="4" t="str">
        <f t="shared" si="181"/>
        <v/>
      </c>
      <c r="L887" s="4" t="e">
        <f t="shared" si="176"/>
        <v>#N/A</v>
      </c>
      <c r="M887" s="4" t="e">
        <f t="shared" ca="1" si="177"/>
        <v>#N/A</v>
      </c>
    </row>
    <row r="888" spans="1:13" x14ac:dyDescent="0.25">
      <c r="A888" s="2" t="str">
        <f t="shared" si="173"/>
        <v/>
      </c>
      <c r="B888" s="2" t="str">
        <f t="shared" si="174"/>
        <v/>
      </c>
      <c r="C888" s="30" t="str">
        <f t="shared" si="175"/>
        <v/>
      </c>
      <c r="D888" s="2" t="str">
        <f t="shared" si="169"/>
        <v/>
      </c>
      <c r="E888" s="4" t="str">
        <f t="shared" si="170"/>
        <v/>
      </c>
      <c r="F888" s="4" t="str">
        <f t="shared" si="171"/>
        <v/>
      </c>
      <c r="G888" s="4" t="str">
        <f t="shared" si="172"/>
        <v/>
      </c>
      <c r="H888" s="2" t="str">
        <f t="shared" si="178"/>
        <v/>
      </c>
      <c r="I888" s="4" t="str">
        <f t="shared" si="179"/>
        <v/>
      </c>
      <c r="J888" s="4" t="str">
        <f t="shared" si="180"/>
        <v/>
      </c>
      <c r="K888" s="4" t="str">
        <f t="shared" si="181"/>
        <v/>
      </c>
      <c r="L888" s="4" t="e">
        <f t="shared" si="176"/>
        <v>#N/A</v>
      </c>
      <c r="M888" s="4" t="e">
        <f t="shared" ca="1" si="177"/>
        <v>#N/A</v>
      </c>
    </row>
    <row r="889" spans="1:13" x14ac:dyDescent="0.25">
      <c r="A889" s="2" t="str">
        <f t="shared" si="173"/>
        <v/>
      </c>
      <c r="B889" s="2" t="str">
        <f t="shared" si="174"/>
        <v/>
      </c>
      <c r="C889" s="30" t="str">
        <f t="shared" si="175"/>
        <v/>
      </c>
      <c r="D889" s="2" t="str">
        <f t="shared" si="169"/>
        <v/>
      </c>
      <c r="E889" s="4" t="str">
        <f t="shared" si="170"/>
        <v/>
      </c>
      <c r="F889" s="4" t="str">
        <f t="shared" si="171"/>
        <v/>
      </c>
      <c r="G889" s="4" t="str">
        <f t="shared" si="172"/>
        <v/>
      </c>
      <c r="H889" s="2" t="str">
        <f t="shared" si="178"/>
        <v/>
      </c>
      <c r="I889" s="4" t="str">
        <f t="shared" si="179"/>
        <v/>
      </c>
      <c r="J889" s="4" t="str">
        <f t="shared" si="180"/>
        <v/>
      </c>
      <c r="K889" s="4" t="str">
        <f t="shared" si="181"/>
        <v/>
      </c>
      <c r="L889" s="4" t="e">
        <f t="shared" si="176"/>
        <v>#N/A</v>
      </c>
      <c r="M889" s="4" t="e">
        <f t="shared" ca="1" si="177"/>
        <v>#N/A</v>
      </c>
    </row>
    <row r="890" spans="1:13" x14ac:dyDescent="0.25">
      <c r="A890" s="2" t="str">
        <f t="shared" si="173"/>
        <v/>
      </c>
      <c r="B890" s="2" t="str">
        <f t="shared" si="174"/>
        <v/>
      </c>
      <c r="C890" s="30" t="str">
        <f t="shared" si="175"/>
        <v/>
      </c>
      <c r="D890" s="2" t="str">
        <f t="shared" si="169"/>
        <v/>
      </c>
      <c r="E890" s="4" t="str">
        <f t="shared" si="170"/>
        <v/>
      </c>
      <c r="F890" s="4" t="str">
        <f t="shared" si="171"/>
        <v/>
      </c>
      <c r="G890" s="4" t="str">
        <f t="shared" si="172"/>
        <v/>
      </c>
      <c r="H890" s="2" t="str">
        <f t="shared" si="178"/>
        <v/>
      </c>
      <c r="I890" s="4" t="str">
        <f t="shared" si="179"/>
        <v/>
      </c>
      <c r="J890" s="4" t="str">
        <f t="shared" si="180"/>
        <v/>
      </c>
      <c r="K890" s="4" t="str">
        <f t="shared" si="181"/>
        <v/>
      </c>
      <c r="L890" s="4" t="e">
        <f t="shared" si="176"/>
        <v>#N/A</v>
      </c>
      <c r="M890" s="4" t="e">
        <f t="shared" ca="1" si="177"/>
        <v>#N/A</v>
      </c>
    </row>
    <row r="891" spans="1:13" x14ac:dyDescent="0.25">
      <c r="A891" s="2" t="str">
        <f t="shared" si="173"/>
        <v/>
      </c>
      <c r="B891" s="2" t="str">
        <f t="shared" si="174"/>
        <v/>
      </c>
      <c r="C891" s="30" t="str">
        <f t="shared" si="175"/>
        <v/>
      </c>
      <c r="D891" s="2" t="str">
        <f t="shared" si="169"/>
        <v/>
      </c>
      <c r="E891" s="4" t="str">
        <f t="shared" si="170"/>
        <v/>
      </c>
      <c r="F891" s="4" t="str">
        <f t="shared" si="171"/>
        <v/>
      </c>
      <c r="G891" s="4" t="str">
        <f t="shared" si="172"/>
        <v/>
      </c>
      <c r="H891" s="2" t="str">
        <f t="shared" si="178"/>
        <v/>
      </c>
      <c r="I891" s="4" t="str">
        <f t="shared" si="179"/>
        <v/>
      </c>
      <c r="J891" s="4" t="str">
        <f t="shared" si="180"/>
        <v/>
      </c>
      <c r="K891" s="4" t="str">
        <f t="shared" si="181"/>
        <v/>
      </c>
      <c r="L891" s="4" t="e">
        <f t="shared" si="176"/>
        <v>#N/A</v>
      </c>
      <c r="M891" s="4" t="e">
        <f t="shared" ca="1" si="177"/>
        <v>#N/A</v>
      </c>
    </row>
    <row r="892" spans="1:13" x14ac:dyDescent="0.25">
      <c r="A892" s="2" t="str">
        <f t="shared" si="173"/>
        <v/>
      </c>
      <c r="B892" s="2" t="str">
        <f t="shared" si="174"/>
        <v/>
      </c>
      <c r="C892" s="30" t="str">
        <f t="shared" si="175"/>
        <v/>
      </c>
      <c r="D892" s="2" t="str">
        <f t="shared" si="169"/>
        <v/>
      </c>
      <c r="E892" s="4" t="str">
        <f t="shared" si="170"/>
        <v/>
      </c>
      <c r="F892" s="4" t="str">
        <f t="shared" si="171"/>
        <v/>
      </c>
      <c r="G892" s="4" t="str">
        <f t="shared" si="172"/>
        <v/>
      </c>
      <c r="H892" s="2" t="str">
        <f t="shared" si="178"/>
        <v/>
      </c>
      <c r="I892" s="4" t="str">
        <f t="shared" si="179"/>
        <v/>
      </c>
      <c r="J892" s="4" t="str">
        <f t="shared" si="180"/>
        <v/>
      </c>
      <c r="K892" s="4" t="str">
        <f t="shared" si="181"/>
        <v/>
      </c>
      <c r="L892" s="4" t="e">
        <f t="shared" si="176"/>
        <v>#N/A</v>
      </c>
      <c r="M892" s="4" t="e">
        <f t="shared" ca="1" si="177"/>
        <v>#N/A</v>
      </c>
    </row>
    <row r="893" spans="1:13" x14ac:dyDescent="0.25">
      <c r="A893" s="2" t="str">
        <f t="shared" si="173"/>
        <v/>
      </c>
      <c r="B893" s="2" t="str">
        <f t="shared" si="174"/>
        <v/>
      </c>
      <c r="C893" s="30" t="str">
        <f t="shared" si="175"/>
        <v/>
      </c>
      <c r="D893" s="2" t="str">
        <f t="shared" ref="D893:D956" si="182">IF(A893="","",A893 - (WEEKDAY(A893)-1))</f>
        <v/>
      </c>
      <c r="E893" s="4" t="str">
        <f t="shared" ref="E893:E956" si="183">IF(D893="", "",YEAR(D893))</f>
        <v/>
      </c>
      <c r="F893" s="4" t="str">
        <f t="shared" ref="F893:F956" si="184">IF(D893="","",WEEKNUM(D893))</f>
        <v/>
      </c>
      <c r="G893" s="4" t="str">
        <f t="shared" ref="G893:G956" si="185">IF(D893="","",E893&amp;"-"&amp;TEXT(F893,"00"))</f>
        <v/>
      </c>
      <c r="H893" s="2" t="str">
        <f t="shared" si="178"/>
        <v/>
      </c>
      <c r="I893" s="4" t="str">
        <f t="shared" si="179"/>
        <v/>
      </c>
      <c r="J893" s="4" t="str">
        <f t="shared" si="180"/>
        <v/>
      </c>
      <c r="K893" s="4" t="str">
        <f t="shared" si="181"/>
        <v/>
      </c>
      <c r="L893" s="4" t="e">
        <f t="shared" si="176"/>
        <v>#N/A</v>
      </c>
      <c r="M893" s="4" t="e">
        <f t="shared" ca="1" si="177"/>
        <v>#N/A</v>
      </c>
    </row>
    <row r="894" spans="1:13" x14ac:dyDescent="0.25">
      <c r="A894" s="2" t="str">
        <f t="shared" si="173"/>
        <v/>
      </c>
      <c r="B894" s="2" t="str">
        <f t="shared" si="174"/>
        <v/>
      </c>
      <c r="C894" s="30" t="str">
        <f t="shared" si="175"/>
        <v/>
      </c>
      <c r="D894" s="2" t="str">
        <f t="shared" si="182"/>
        <v/>
      </c>
      <c r="E894" s="4" t="str">
        <f t="shared" si="183"/>
        <v/>
      </c>
      <c r="F894" s="4" t="str">
        <f t="shared" si="184"/>
        <v/>
      </c>
      <c r="G894" s="4" t="str">
        <f t="shared" si="185"/>
        <v/>
      </c>
      <c r="H894" s="2" t="str">
        <f t="shared" si="178"/>
        <v/>
      </c>
      <c r="I894" s="4" t="str">
        <f t="shared" si="179"/>
        <v/>
      </c>
      <c r="J894" s="4" t="str">
        <f t="shared" si="180"/>
        <v/>
      </c>
      <c r="K894" s="4" t="str">
        <f t="shared" si="181"/>
        <v/>
      </c>
      <c r="L894" s="4" t="e">
        <f t="shared" si="176"/>
        <v>#N/A</v>
      </c>
      <c r="M894" s="4" t="e">
        <f t="shared" ca="1" si="177"/>
        <v>#N/A</v>
      </c>
    </row>
    <row r="895" spans="1:13" x14ac:dyDescent="0.25">
      <c r="A895" s="2" t="str">
        <f t="shared" si="173"/>
        <v/>
      </c>
      <c r="B895" s="2" t="str">
        <f t="shared" si="174"/>
        <v/>
      </c>
      <c r="C895" s="30" t="str">
        <f t="shared" si="175"/>
        <v/>
      </c>
      <c r="D895" s="2" t="str">
        <f t="shared" si="182"/>
        <v/>
      </c>
      <c r="E895" s="4" t="str">
        <f t="shared" si="183"/>
        <v/>
      </c>
      <c r="F895" s="4" t="str">
        <f t="shared" si="184"/>
        <v/>
      </c>
      <c r="G895" s="4" t="str">
        <f t="shared" si="185"/>
        <v/>
      </c>
      <c r="H895" s="2" t="str">
        <f t="shared" si="178"/>
        <v/>
      </c>
      <c r="I895" s="4" t="str">
        <f t="shared" si="179"/>
        <v/>
      </c>
      <c r="J895" s="4" t="str">
        <f t="shared" si="180"/>
        <v/>
      </c>
      <c r="K895" s="4" t="str">
        <f t="shared" si="181"/>
        <v/>
      </c>
      <c r="L895" s="4" t="e">
        <f t="shared" si="176"/>
        <v>#N/A</v>
      </c>
      <c r="M895" s="4" t="e">
        <f t="shared" ca="1" si="177"/>
        <v>#N/A</v>
      </c>
    </row>
    <row r="896" spans="1:13" x14ac:dyDescent="0.25">
      <c r="A896" s="2" t="str">
        <f t="shared" si="173"/>
        <v/>
      </c>
      <c r="B896" s="2" t="str">
        <f t="shared" si="174"/>
        <v/>
      </c>
      <c r="C896" s="30" t="str">
        <f t="shared" si="175"/>
        <v/>
      </c>
      <c r="D896" s="2" t="str">
        <f t="shared" si="182"/>
        <v/>
      </c>
      <c r="E896" s="4" t="str">
        <f t="shared" si="183"/>
        <v/>
      </c>
      <c r="F896" s="4" t="str">
        <f t="shared" si="184"/>
        <v/>
      </c>
      <c r="G896" s="4" t="str">
        <f t="shared" si="185"/>
        <v/>
      </c>
      <c r="H896" s="2" t="str">
        <f t="shared" si="178"/>
        <v/>
      </c>
      <c r="I896" s="4" t="str">
        <f t="shared" si="179"/>
        <v/>
      </c>
      <c r="J896" s="4" t="str">
        <f t="shared" si="180"/>
        <v/>
      </c>
      <c r="K896" s="4" t="str">
        <f t="shared" si="181"/>
        <v/>
      </c>
      <c r="L896" s="4" t="e">
        <f t="shared" si="176"/>
        <v>#N/A</v>
      </c>
      <c r="M896" s="4" t="e">
        <f t="shared" ca="1" si="177"/>
        <v>#N/A</v>
      </c>
    </row>
    <row r="897" spans="1:13" x14ac:dyDescent="0.25">
      <c r="A897" s="2" t="str">
        <f t="shared" si="173"/>
        <v/>
      </c>
      <c r="B897" s="2" t="str">
        <f t="shared" si="174"/>
        <v/>
      </c>
      <c r="C897" s="30" t="str">
        <f t="shared" si="175"/>
        <v/>
      </c>
      <c r="D897" s="2" t="str">
        <f t="shared" si="182"/>
        <v/>
      </c>
      <c r="E897" s="4" t="str">
        <f t="shared" si="183"/>
        <v/>
      </c>
      <c r="F897" s="4" t="str">
        <f t="shared" si="184"/>
        <v/>
      </c>
      <c r="G897" s="4" t="str">
        <f t="shared" si="185"/>
        <v/>
      </c>
      <c r="H897" s="2" t="str">
        <f t="shared" si="178"/>
        <v/>
      </c>
      <c r="I897" s="4" t="str">
        <f t="shared" si="179"/>
        <v/>
      </c>
      <c r="J897" s="4" t="str">
        <f t="shared" si="180"/>
        <v/>
      </c>
      <c r="K897" s="4" t="str">
        <f t="shared" si="181"/>
        <v/>
      </c>
      <c r="L897" s="4" t="e">
        <f t="shared" si="176"/>
        <v>#N/A</v>
      </c>
      <c r="M897" s="4" t="e">
        <f t="shared" ca="1" si="177"/>
        <v>#N/A</v>
      </c>
    </row>
    <row r="898" spans="1:13" x14ac:dyDescent="0.25">
      <c r="A898" s="2" t="str">
        <f t="shared" ref="A898:A961" si="186">IF(AND(TRIM(INDEX(CompletedDateValues,ROW(A898)))&lt;&gt;"",INDEX(CompletedDateValues,ROW(A898))&gt;0),INT(INDEX(CompletedDateValues,ROW(A898))),"")</f>
        <v/>
      </c>
      <c r="B898" s="2" t="str">
        <f t="shared" ref="B898:B961" si="187">IF(AND(TRIM(INDEX(StartDateValues,ROW(A898)))&lt;&gt;"",INDEX(StartDateValues,ROW(A898))&gt;0),INT(INDEX(StartDateValues,ROW(A898))),"")</f>
        <v/>
      </c>
      <c r="C898" s="30" t="str">
        <f t="shared" ref="C898:C961" si="188">IF(AND(TRIM(INDEX(WorkTypeValues,ROW(A898)))&lt;&gt;"",INDEX(WorkTypeValues,ROW(A898))&gt;0),INDEX(WorkTypeValues,ROW(A898)),"")</f>
        <v/>
      </c>
      <c r="D898" s="2" t="str">
        <f t="shared" si="182"/>
        <v/>
      </c>
      <c r="E898" s="4" t="str">
        <f t="shared" si="183"/>
        <v/>
      </c>
      <c r="F898" s="4" t="str">
        <f t="shared" si="184"/>
        <v/>
      </c>
      <c r="G898" s="4" t="str">
        <f t="shared" si="185"/>
        <v/>
      </c>
      <c r="H898" s="2" t="str">
        <f t="shared" si="178"/>
        <v/>
      </c>
      <c r="I898" s="4" t="str">
        <f t="shared" si="179"/>
        <v/>
      </c>
      <c r="J898" s="4" t="str">
        <f t="shared" si="180"/>
        <v/>
      </c>
      <c r="K898" s="4" t="str">
        <f t="shared" si="181"/>
        <v/>
      </c>
      <c r="L898" s="4" t="e">
        <f t="shared" ref="L898:L961" si="189">IF(OR(A898="",B898=""),NA(),MAX(0,IF(A898-B898=0,SameDayCycleTimeSettingValue,A898-B898)))</f>
        <v>#N/A</v>
      </c>
      <c r="M898" s="4" t="e">
        <f t="shared" ref="M898:M961" ca="1" si="190">IF(OR(A898&lt;&gt;"",B898=""),NA(),MAX(0,IF(_xlfn.DAYS(NOW(),B898)=0,SameDayCycleTimeSettingValue,_xlfn.DAYS(NOW(),B898))))</f>
        <v>#N/A</v>
      </c>
    </row>
    <row r="899" spans="1:13" x14ac:dyDescent="0.25">
      <c r="A899" s="2" t="str">
        <f t="shared" si="186"/>
        <v/>
      </c>
      <c r="B899" s="2" t="str">
        <f t="shared" si="187"/>
        <v/>
      </c>
      <c r="C899" s="30" t="str">
        <f t="shared" si="188"/>
        <v/>
      </c>
      <c r="D899" s="2" t="str">
        <f t="shared" si="182"/>
        <v/>
      </c>
      <c r="E899" s="4" t="str">
        <f t="shared" si="183"/>
        <v/>
      </c>
      <c r="F899" s="4" t="str">
        <f t="shared" si="184"/>
        <v/>
      </c>
      <c r="G899" s="4" t="str">
        <f t="shared" si="185"/>
        <v/>
      </c>
      <c r="H899" s="2" t="str">
        <f t="shared" ref="H899:H962" si="191">IF(B899="","",B899 - (WEEKDAY(B899)-1))</f>
        <v/>
      </c>
      <c r="I899" s="4" t="str">
        <f t="shared" ref="I899:I962" si="192">IF(H899="", "",YEAR(H899))</f>
        <v/>
      </c>
      <c r="J899" s="4" t="str">
        <f t="shared" ref="J899:J962" si="193">IF(H899="","",WEEKNUM(H899))</f>
        <v/>
      </c>
      <c r="K899" s="4" t="str">
        <f t="shared" ref="K899:K962" si="194">IF(H899="","",I899&amp;"-"&amp;TEXT(J899,"00"))</f>
        <v/>
      </c>
      <c r="L899" s="4" t="e">
        <f t="shared" si="189"/>
        <v>#N/A</v>
      </c>
      <c r="M899" s="4" t="e">
        <f t="shared" ca="1" si="190"/>
        <v>#N/A</v>
      </c>
    </row>
    <row r="900" spans="1:13" x14ac:dyDescent="0.25">
      <c r="A900" s="2" t="str">
        <f t="shared" si="186"/>
        <v/>
      </c>
      <c r="B900" s="2" t="str">
        <f t="shared" si="187"/>
        <v/>
      </c>
      <c r="C900" s="30" t="str">
        <f t="shared" si="188"/>
        <v/>
      </c>
      <c r="D900" s="2" t="str">
        <f t="shared" si="182"/>
        <v/>
      </c>
      <c r="E900" s="4" t="str">
        <f t="shared" si="183"/>
        <v/>
      </c>
      <c r="F900" s="4" t="str">
        <f t="shared" si="184"/>
        <v/>
      </c>
      <c r="G900" s="4" t="str">
        <f t="shared" si="185"/>
        <v/>
      </c>
      <c r="H900" s="2" t="str">
        <f t="shared" si="191"/>
        <v/>
      </c>
      <c r="I900" s="4" t="str">
        <f t="shared" si="192"/>
        <v/>
      </c>
      <c r="J900" s="4" t="str">
        <f t="shared" si="193"/>
        <v/>
      </c>
      <c r="K900" s="4" t="str">
        <f t="shared" si="194"/>
        <v/>
      </c>
      <c r="L900" s="4" t="e">
        <f t="shared" si="189"/>
        <v>#N/A</v>
      </c>
      <c r="M900" s="4" t="e">
        <f t="shared" ca="1" si="190"/>
        <v>#N/A</v>
      </c>
    </row>
    <row r="901" spans="1:13" x14ac:dyDescent="0.25">
      <c r="A901" s="2" t="str">
        <f t="shared" si="186"/>
        <v/>
      </c>
      <c r="B901" s="2" t="str">
        <f t="shared" si="187"/>
        <v/>
      </c>
      <c r="C901" s="30" t="str">
        <f t="shared" si="188"/>
        <v/>
      </c>
      <c r="D901" s="2" t="str">
        <f t="shared" si="182"/>
        <v/>
      </c>
      <c r="E901" s="4" t="str">
        <f t="shared" si="183"/>
        <v/>
      </c>
      <c r="F901" s="4" t="str">
        <f t="shared" si="184"/>
        <v/>
      </c>
      <c r="G901" s="4" t="str">
        <f t="shared" si="185"/>
        <v/>
      </c>
      <c r="H901" s="2" t="str">
        <f t="shared" si="191"/>
        <v/>
      </c>
      <c r="I901" s="4" t="str">
        <f t="shared" si="192"/>
        <v/>
      </c>
      <c r="J901" s="4" t="str">
        <f t="shared" si="193"/>
        <v/>
      </c>
      <c r="K901" s="4" t="str">
        <f t="shared" si="194"/>
        <v/>
      </c>
      <c r="L901" s="4" t="e">
        <f t="shared" si="189"/>
        <v>#N/A</v>
      </c>
      <c r="M901" s="4" t="e">
        <f t="shared" ca="1" si="190"/>
        <v>#N/A</v>
      </c>
    </row>
    <row r="902" spans="1:13" x14ac:dyDescent="0.25">
      <c r="A902" s="2" t="str">
        <f t="shared" si="186"/>
        <v/>
      </c>
      <c r="B902" s="2" t="str">
        <f t="shared" si="187"/>
        <v/>
      </c>
      <c r="C902" s="30" t="str">
        <f t="shared" si="188"/>
        <v/>
      </c>
      <c r="D902" s="2" t="str">
        <f t="shared" si="182"/>
        <v/>
      </c>
      <c r="E902" s="4" t="str">
        <f t="shared" si="183"/>
        <v/>
      </c>
      <c r="F902" s="4" t="str">
        <f t="shared" si="184"/>
        <v/>
      </c>
      <c r="G902" s="4" t="str">
        <f t="shared" si="185"/>
        <v/>
      </c>
      <c r="H902" s="2" t="str">
        <f t="shared" si="191"/>
        <v/>
      </c>
      <c r="I902" s="4" t="str">
        <f t="shared" si="192"/>
        <v/>
      </c>
      <c r="J902" s="4" t="str">
        <f t="shared" si="193"/>
        <v/>
      </c>
      <c r="K902" s="4" t="str">
        <f t="shared" si="194"/>
        <v/>
      </c>
      <c r="L902" s="4" t="e">
        <f t="shared" si="189"/>
        <v>#N/A</v>
      </c>
      <c r="M902" s="4" t="e">
        <f t="shared" ca="1" si="190"/>
        <v>#N/A</v>
      </c>
    </row>
    <row r="903" spans="1:13" x14ac:dyDescent="0.25">
      <c r="A903" s="2" t="str">
        <f t="shared" si="186"/>
        <v/>
      </c>
      <c r="B903" s="2" t="str">
        <f t="shared" si="187"/>
        <v/>
      </c>
      <c r="C903" s="30" t="str">
        <f t="shared" si="188"/>
        <v/>
      </c>
      <c r="D903" s="2" t="str">
        <f t="shared" si="182"/>
        <v/>
      </c>
      <c r="E903" s="4" t="str">
        <f t="shared" si="183"/>
        <v/>
      </c>
      <c r="F903" s="4" t="str">
        <f t="shared" si="184"/>
        <v/>
      </c>
      <c r="G903" s="4" t="str">
        <f t="shared" si="185"/>
        <v/>
      </c>
      <c r="H903" s="2" t="str">
        <f t="shared" si="191"/>
        <v/>
      </c>
      <c r="I903" s="4" t="str">
        <f t="shared" si="192"/>
        <v/>
      </c>
      <c r="J903" s="4" t="str">
        <f t="shared" si="193"/>
        <v/>
      </c>
      <c r="K903" s="4" t="str">
        <f t="shared" si="194"/>
        <v/>
      </c>
      <c r="L903" s="4" t="e">
        <f t="shared" si="189"/>
        <v>#N/A</v>
      </c>
      <c r="M903" s="4" t="e">
        <f t="shared" ca="1" si="190"/>
        <v>#N/A</v>
      </c>
    </row>
    <row r="904" spans="1:13" x14ac:dyDescent="0.25">
      <c r="A904" s="2" t="str">
        <f t="shared" si="186"/>
        <v/>
      </c>
      <c r="B904" s="2" t="str">
        <f t="shared" si="187"/>
        <v/>
      </c>
      <c r="C904" s="30" t="str">
        <f t="shared" si="188"/>
        <v/>
      </c>
      <c r="D904" s="2" t="str">
        <f t="shared" si="182"/>
        <v/>
      </c>
      <c r="E904" s="4" t="str">
        <f t="shared" si="183"/>
        <v/>
      </c>
      <c r="F904" s="4" t="str">
        <f t="shared" si="184"/>
        <v/>
      </c>
      <c r="G904" s="4" t="str">
        <f t="shared" si="185"/>
        <v/>
      </c>
      <c r="H904" s="2" t="str">
        <f t="shared" si="191"/>
        <v/>
      </c>
      <c r="I904" s="4" t="str">
        <f t="shared" si="192"/>
        <v/>
      </c>
      <c r="J904" s="4" t="str">
        <f t="shared" si="193"/>
        <v/>
      </c>
      <c r="K904" s="4" t="str">
        <f t="shared" si="194"/>
        <v/>
      </c>
      <c r="L904" s="4" t="e">
        <f t="shared" si="189"/>
        <v>#N/A</v>
      </c>
      <c r="M904" s="4" t="e">
        <f t="shared" ca="1" si="190"/>
        <v>#N/A</v>
      </c>
    </row>
    <row r="905" spans="1:13" x14ac:dyDescent="0.25">
      <c r="A905" s="2" t="str">
        <f t="shared" si="186"/>
        <v/>
      </c>
      <c r="B905" s="2" t="str">
        <f t="shared" si="187"/>
        <v/>
      </c>
      <c r="C905" s="30" t="str">
        <f t="shared" si="188"/>
        <v/>
      </c>
      <c r="D905" s="2" t="str">
        <f t="shared" si="182"/>
        <v/>
      </c>
      <c r="E905" s="4" t="str">
        <f t="shared" si="183"/>
        <v/>
      </c>
      <c r="F905" s="4" t="str">
        <f t="shared" si="184"/>
        <v/>
      </c>
      <c r="G905" s="4" t="str">
        <f t="shared" si="185"/>
        <v/>
      </c>
      <c r="H905" s="2" t="str">
        <f t="shared" si="191"/>
        <v/>
      </c>
      <c r="I905" s="4" t="str">
        <f t="shared" si="192"/>
        <v/>
      </c>
      <c r="J905" s="4" t="str">
        <f t="shared" si="193"/>
        <v/>
      </c>
      <c r="K905" s="4" t="str">
        <f t="shared" si="194"/>
        <v/>
      </c>
      <c r="L905" s="4" t="e">
        <f t="shared" si="189"/>
        <v>#N/A</v>
      </c>
      <c r="M905" s="4" t="e">
        <f t="shared" ca="1" si="190"/>
        <v>#N/A</v>
      </c>
    </row>
    <row r="906" spans="1:13" x14ac:dyDescent="0.25">
      <c r="A906" s="2" t="str">
        <f t="shared" si="186"/>
        <v/>
      </c>
      <c r="B906" s="2" t="str">
        <f t="shared" si="187"/>
        <v/>
      </c>
      <c r="C906" s="30" t="str">
        <f t="shared" si="188"/>
        <v/>
      </c>
      <c r="D906" s="2" t="str">
        <f t="shared" si="182"/>
        <v/>
      </c>
      <c r="E906" s="4" t="str">
        <f t="shared" si="183"/>
        <v/>
      </c>
      <c r="F906" s="4" t="str">
        <f t="shared" si="184"/>
        <v/>
      </c>
      <c r="G906" s="4" t="str">
        <f t="shared" si="185"/>
        <v/>
      </c>
      <c r="H906" s="2" t="str">
        <f t="shared" si="191"/>
        <v/>
      </c>
      <c r="I906" s="4" t="str">
        <f t="shared" si="192"/>
        <v/>
      </c>
      <c r="J906" s="4" t="str">
        <f t="shared" si="193"/>
        <v/>
      </c>
      <c r="K906" s="4" t="str">
        <f t="shared" si="194"/>
        <v/>
      </c>
      <c r="L906" s="4" t="e">
        <f t="shared" si="189"/>
        <v>#N/A</v>
      </c>
      <c r="M906" s="4" t="e">
        <f t="shared" ca="1" si="190"/>
        <v>#N/A</v>
      </c>
    </row>
    <row r="907" spans="1:13" x14ac:dyDescent="0.25">
      <c r="A907" s="2" t="str">
        <f t="shared" si="186"/>
        <v/>
      </c>
      <c r="B907" s="2" t="str">
        <f t="shared" si="187"/>
        <v/>
      </c>
      <c r="C907" s="30" t="str">
        <f t="shared" si="188"/>
        <v/>
      </c>
      <c r="D907" s="2" t="str">
        <f t="shared" si="182"/>
        <v/>
      </c>
      <c r="E907" s="4" t="str">
        <f t="shared" si="183"/>
        <v/>
      </c>
      <c r="F907" s="4" t="str">
        <f t="shared" si="184"/>
        <v/>
      </c>
      <c r="G907" s="4" t="str">
        <f t="shared" si="185"/>
        <v/>
      </c>
      <c r="H907" s="2" t="str">
        <f t="shared" si="191"/>
        <v/>
      </c>
      <c r="I907" s="4" t="str">
        <f t="shared" si="192"/>
        <v/>
      </c>
      <c r="J907" s="4" t="str">
        <f t="shared" si="193"/>
        <v/>
      </c>
      <c r="K907" s="4" t="str">
        <f t="shared" si="194"/>
        <v/>
      </c>
      <c r="L907" s="4" t="e">
        <f t="shared" si="189"/>
        <v>#N/A</v>
      </c>
      <c r="M907" s="4" t="e">
        <f t="shared" ca="1" si="190"/>
        <v>#N/A</v>
      </c>
    </row>
    <row r="908" spans="1:13" x14ac:dyDescent="0.25">
      <c r="A908" s="2" t="str">
        <f t="shared" si="186"/>
        <v/>
      </c>
      <c r="B908" s="2" t="str">
        <f t="shared" si="187"/>
        <v/>
      </c>
      <c r="C908" s="30" t="str">
        <f t="shared" si="188"/>
        <v/>
      </c>
      <c r="D908" s="2" t="str">
        <f t="shared" si="182"/>
        <v/>
      </c>
      <c r="E908" s="4" t="str">
        <f t="shared" si="183"/>
        <v/>
      </c>
      <c r="F908" s="4" t="str">
        <f t="shared" si="184"/>
        <v/>
      </c>
      <c r="G908" s="4" t="str">
        <f t="shared" si="185"/>
        <v/>
      </c>
      <c r="H908" s="2" t="str">
        <f t="shared" si="191"/>
        <v/>
      </c>
      <c r="I908" s="4" t="str">
        <f t="shared" si="192"/>
        <v/>
      </c>
      <c r="J908" s="4" t="str">
        <f t="shared" si="193"/>
        <v/>
      </c>
      <c r="K908" s="4" t="str">
        <f t="shared" si="194"/>
        <v/>
      </c>
      <c r="L908" s="4" t="e">
        <f t="shared" si="189"/>
        <v>#N/A</v>
      </c>
      <c r="M908" s="4" t="e">
        <f t="shared" ca="1" si="190"/>
        <v>#N/A</v>
      </c>
    </row>
    <row r="909" spans="1:13" x14ac:dyDescent="0.25">
      <c r="A909" s="2" t="str">
        <f t="shared" si="186"/>
        <v/>
      </c>
      <c r="B909" s="2" t="str">
        <f t="shared" si="187"/>
        <v/>
      </c>
      <c r="C909" s="30" t="str">
        <f t="shared" si="188"/>
        <v/>
      </c>
      <c r="D909" s="2" t="str">
        <f t="shared" si="182"/>
        <v/>
      </c>
      <c r="E909" s="4" t="str">
        <f t="shared" si="183"/>
        <v/>
      </c>
      <c r="F909" s="4" t="str">
        <f t="shared" si="184"/>
        <v/>
      </c>
      <c r="G909" s="4" t="str">
        <f t="shared" si="185"/>
        <v/>
      </c>
      <c r="H909" s="2" t="str">
        <f t="shared" si="191"/>
        <v/>
      </c>
      <c r="I909" s="4" t="str">
        <f t="shared" si="192"/>
        <v/>
      </c>
      <c r="J909" s="4" t="str">
        <f t="shared" si="193"/>
        <v/>
      </c>
      <c r="K909" s="4" t="str">
        <f t="shared" si="194"/>
        <v/>
      </c>
      <c r="L909" s="4" t="e">
        <f t="shared" si="189"/>
        <v>#N/A</v>
      </c>
      <c r="M909" s="4" t="e">
        <f t="shared" ca="1" si="190"/>
        <v>#N/A</v>
      </c>
    </row>
    <row r="910" spans="1:13" x14ac:dyDescent="0.25">
      <c r="A910" s="2" t="str">
        <f t="shared" si="186"/>
        <v/>
      </c>
      <c r="B910" s="2" t="str">
        <f t="shared" si="187"/>
        <v/>
      </c>
      <c r="C910" s="30" t="str">
        <f t="shared" si="188"/>
        <v/>
      </c>
      <c r="D910" s="2" t="str">
        <f t="shared" si="182"/>
        <v/>
      </c>
      <c r="E910" s="4" t="str">
        <f t="shared" si="183"/>
        <v/>
      </c>
      <c r="F910" s="4" t="str">
        <f t="shared" si="184"/>
        <v/>
      </c>
      <c r="G910" s="4" t="str">
        <f t="shared" si="185"/>
        <v/>
      </c>
      <c r="H910" s="2" t="str">
        <f t="shared" si="191"/>
        <v/>
      </c>
      <c r="I910" s="4" t="str">
        <f t="shared" si="192"/>
        <v/>
      </c>
      <c r="J910" s="4" t="str">
        <f t="shared" si="193"/>
        <v/>
      </c>
      <c r="K910" s="4" t="str">
        <f t="shared" si="194"/>
        <v/>
      </c>
      <c r="L910" s="4" t="e">
        <f t="shared" si="189"/>
        <v>#N/A</v>
      </c>
      <c r="M910" s="4" t="e">
        <f t="shared" ca="1" si="190"/>
        <v>#N/A</v>
      </c>
    </row>
    <row r="911" spans="1:13" x14ac:dyDescent="0.25">
      <c r="A911" s="2" t="str">
        <f t="shared" si="186"/>
        <v/>
      </c>
      <c r="B911" s="2" t="str">
        <f t="shared" si="187"/>
        <v/>
      </c>
      <c r="C911" s="30" t="str">
        <f t="shared" si="188"/>
        <v/>
      </c>
      <c r="D911" s="2" t="str">
        <f t="shared" si="182"/>
        <v/>
      </c>
      <c r="E911" s="4" t="str">
        <f t="shared" si="183"/>
        <v/>
      </c>
      <c r="F911" s="4" t="str">
        <f t="shared" si="184"/>
        <v/>
      </c>
      <c r="G911" s="4" t="str">
        <f t="shared" si="185"/>
        <v/>
      </c>
      <c r="H911" s="2" t="str">
        <f t="shared" si="191"/>
        <v/>
      </c>
      <c r="I911" s="4" t="str">
        <f t="shared" si="192"/>
        <v/>
      </c>
      <c r="J911" s="4" t="str">
        <f t="shared" si="193"/>
        <v/>
      </c>
      <c r="K911" s="4" t="str">
        <f t="shared" si="194"/>
        <v/>
      </c>
      <c r="L911" s="4" t="e">
        <f t="shared" si="189"/>
        <v>#N/A</v>
      </c>
      <c r="M911" s="4" t="e">
        <f t="shared" ca="1" si="190"/>
        <v>#N/A</v>
      </c>
    </row>
    <row r="912" spans="1:13" x14ac:dyDescent="0.25">
      <c r="A912" s="2" t="str">
        <f t="shared" si="186"/>
        <v/>
      </c>
      <c r="B912" s="2" t="str">
        <f t="shared" si="187"/>
        <v/>
      </c>
      <c r="C912" s="30" t="str">
        <f t="shared" si="188"/>
        <v/>
      </c>
      <c r="D912" s="2" t="str">
        <f t="shared" si="182"/>
        <v/>
      </c>
      <c r="E912" s="4" t="str">
        <f t="shared" si="183"/>
        <v/>
      </c>
      <c r="F912" s="4" t="str">
        <f t="shared" si="184"/>
        <v/>
      </c>
      <c r="G912" s="4" t="str">
        <f t="shared" si="185"/>
        <v/>
      </c>
      <c r="H912" s="2" t="str">
        <f t="shared" si="191"/>
        <v/>
      </c>
      <c r="I912" s="4" t="str">
        <f t="shared" si="192"/>
        <v/>
      </c>
      <c r="J912" s="4" t="str">
        <f t="shared" si="193"/>
        <v/>
      </c>
      <c r="K912" s="4" t="str">
        <f t="shared" si="194"/>
        <v/>
      </c>
      <c r="L912" s="4" t="e">
        <f t="shared" si="189"/>
        <v>#N/A</v>
      </c>
      <c r="M912" s="4" t="e">
        <f t="shared" ca="1" si="190"/>
        <v>#N/A</v>
      </c>
    </row>
    <row r="913" spans="1:13" x14ac:dyDescent="0.25">
      <c r="A913" s="2" t="str">
        <f t="shared" si="186"/>
        <v/>
      </c>
      <c r="B913" s="2" t="str">
        <f t="shared" si="187"/>
        <v/>
      </c>
      <c r="C913" s="30" t="str">
        <f t="shared" si="188"/>
        <v/>
      </c>
      <c r="D913" s="2" t="str">
        <f t="shared" si="182"/>
        <v/>
      </c>
      <c r="E913" s="4" t="str">
        <f t="shared" si="183"/>
        <v/>
      </c>
      <c r="F913" s="4" t="str">
        <f t="shared" si="184"/>
        <v/>
      </c>
      <c r="G913" s="4" t="str">
        <f t="shared" si="185"/>
        <v/>
      </c>
      <c r="H913" s="2" t="str">
        <f t="shared" si="191"/>
        <v/>
      </c>
      <c r="I913" s="4" t="str">
        <f t="shared" si="192"/>
        <v/>
      </c>
      <c r="J913" s="4" t="str">
        <f t="shared" si="193"/>
        <v/>
      </c>
      <c r="K913" s="4" t="str">
        <f t="shared" si="194"/>
        <v/>
      </c>
      <c r="L913" s="4" t="e">
        <f t="shared" si="189"/>
        <v>#N/A</v>
      </c>
      <c r="M913" s="4" t="e">
        <f t="shared" ca="1" si="190"/>
        <v>#N/A</v>
      </c>
    </row>
    <row r="914" spans="1:13" x14ac:dyDescent="0.25">
      <c r="A914" s="2" t="str">
        <f t="shared" si="186"/>
        <v/>
      </c>
      <c r="B914" s="2" t="str">
        <f t="shared" si="187"/>
        <v/>
      </c>
      <c r="C914" s="30" t="str">
        <f t="shared" si="188"/>
        <v/>
      </c>
      <c r="D914" s="2" t="str">
        <f t="shared" si="182"/>
        <v/>
      </c>
      <c r="E914" s="4" t="str">
        <f t="shared" si="183"/>
        <v/>
      </c>
      <c r="F914" s="4" t="str">
        <f t="shared" si="184"/>
        <v/>
      </c>
      <c r="G914" s="4" t="str">
        <f t="shared" si="185"/>
        <v/>
      </c>
      <c r="H914" s="2" t="str">
        <f t="shared" si="191"/>
        <v/>
      </c>
      <c r="I914" s="4" t="str">
        <f t="shared" si="192"/>
        <v/>
      </c>
      <c r="J914" s="4" t="str">
        <f t="shared" si="193"/>
        <v/>
      </c>
      <c r="K914" s="4" t="str">
        <f t="shared" si="194"/>
        <v/>
      </c>
      <c r="L914" s="4" t="e">
        <f t="shared" si="189"/>
        <v>#N/A</v>
      </c>
      <c r="M914" s="4" t="e">
        <f t="shared" ca="1" si="190"/>
        <v>#N/A</v>
      </c>
    </row>
    <row r="915" spans="1:13" x14ac:dyDescent="0.25">
      <c r="A915" s="2" t="str">
        <f t="shared" si="186"/>
        <v/>
      </c>
      <c r="B915" s="2" t="str">
        <f t="shared" si="187"/>
        <v/>
      </c>
      <c r="C915" s="30" t="str">
        <f t="shared" si="188"/>
        <v/>
      </c>
      <c r="D915" s="2" t="str">
        <f t="shared" si="182"/>
        <v/>
      </c>
      <c r="E915" s="4" t="str">
        <f t="shared" si="183"/>
        <v/>
      </c>
      <c r="F915" s="4" t="str">
        <f t="shared" si="184"/>
        <v/>
      </c>
      <c r="G915" s="4" t="str">
        <f t="shared" si="185"/>
        <v/>
      </c>
      <c r="H915" s="2" t="str">
        <f t="shared" si="191"/>
        <v/>
      </c>
      <c r="I915" s="4" t="str">
        <f t="shared" si="192"/>
        <v/>
      </c>
      <c r="J915" s="4" t="str">
        <f t="shared" si="193"/>
        <v/>
      </c>
      <c r="K915" s="4" t="str">
        <f t="shared" si="194"/>
        <v/>
      </c>
      <c r="L915" s="4" t="e">
        <f t="shared" si="189"/>
        <v>#N/A</v>
      </c>
      <c r="M915" s="4" t="e">
        <f t="shared" ca="1" si="190"/>
        <v>#N/A</v>
      </c>
    </row>
    <row r="916" spans="1:13" x14ac:dyDescent="0.25">
      <c r="A916" s="2" t="str">
        <f t="shared" si="186"/>
        <v/>
      </c>
      <c r="B916" s="2" t="str">
        <f t="shared" si="187"/>
        <v/>
      </c>
      <c r="C916" s="30" t="str">
        <f t="shared" si="188"/>
        <v/>
      </c>
      <c r="D916" s="2" t="str">
        <f t="shared" si="182"/>
        <v/>
      </c>
      <c r="E916" s="4" t="str">
        <f t="shared" si="183"/>
        <v/>
      </c>
      <c r="F916" s="4" t="str">
        <f t="shared" si="184"/>
        <v/>
      </c>
      <c r="G916" s="4" t="str">
        <f t="shared" si="185"/>
        <v/>
      </c>
      <c r="H916" s="2" t="str">
        <f t="shared" si="191"/>
        <v/>
      </c>
      <c r="I916" s="4" t="str">
        <f t="shared" si="192"/>
        <v/>
      </c>
      <c r="J916" s="4" t="str">
        <f t="shared" si="193"/>
        <v/>
      </c>
      <c r="K916" s="4" t="str">
        <f t="shared" si="194"/>
        <v/>
      </c>
      <c r="L916" s="4" t="e">
        <f t="shared" si="189"/>
        <v>#N/A</v>
      </c>
      <c r="M916" s="4" t="e">
        <f t="shared" ca="1" si="190"/>
        <v>#N/A</v>
      </c>
    </row>
    <row r="917" spans="1:13" x14ac:dyDescent="0.25">
      <c r="A917" s="2" t="str">
        <f t="shared" si="186"/>
        <v/>
      </c>
      <c r="B917" s="2" t="str">
        <f t="shared" si="187"/>
        <v/>
      </c>
      <c r="C917" s="30" t="str">
        <f t="shared" si="188"/>
        <v/>
      </c>
      <c r="D917" s="2" t="str">
        <f t="shared" si="182"/>
        <v/>
      </c>
      <c r="E917" s="4" t="str">
        <f t="shared" si="183"/>
        <v/>
      </c>
      <c r="F917" s="4" t="str">
        <f t="shared" si="184"/>
        <v/>
      </c>
      <c r="G917" s="4" t="str">
        <f t="shared" si="185"/>
        <v/>
      </c>
      <c r="H917" s="2" t="str">
        <f t="shared" si="191"/>
        <v/>
      </c>
      <c r="I917" s="4" t="str">
        <f t="shared" si="192"/>
        <v/>
      </c>
      <c r="J917" s="4" t="str">
        <f t="shared" si="193"/>
        <v/>
      </c>
      <c r="K917" s="4" t="str">
        <f t="shared" si="194"/>
        <v/>
      </c>
      <c r="L917" s="4" t="e">
        <f t="shared" si="189"/>
        <v>#N/A</v>
      </c>
      <c r="M917" s="4" t="e">
        <f t="shared" ca="1" si="190"/>
        <v>#N/A</v>
      </c>
    </row>
    <row r="918" spans="1:13" x14ac:dyDescent="0.25">
      <c r="A918" s="2" t="str">
        <f t="shared" si="186"/>
        <v/>
      </c>
      <c r="B918" s="2" t="str">
        <f t="shared" si="187"/>
        <v/>
      </c>
      <c r="C918" s="30" t="str">
        <f t="shared" si="188"/>
        <v/>
      </c>
      <c r="D918" s="2" t="str">
        <f t="shared" si="182"/>
        <v/>
      </c>
      <c r="E918" s="4" t="str">
        <f t="shared" si="183"/>
        <v/>
      </c>
      <c r="F918" s="4" t="str">
        <f t="shared" si="184"/>
        <v/>
      </c>
      <c r="G918" s="4" t="str">
        <f t="shared" si="185"/>
        <v/>
      </c>
      <c r="H918" s="2" t="str">
        <f t="shared" si="191"/>
        <v/>
      </c>
      <c r="I918" s="4" t="str">
        <f t="shared" si="192"/>
        <v/>
      </c>
      <c r="J918" s="4" t="str">
        <f t="shared" si="193"/>
        <v/>
      </c>
      <c r="K918" s="4" t="str">
        <f t="shared" si="194"/>
        <v/>
      </c>
      <c r="L918" s="4" t="e">
        <f t="shared" si="189"/>
        <v>#N/A</v>
      </c>
      <c r="M918" s="4" t="e">
        <f t="shared" ca="1" si="190"/>
        <v>#N/A</v>
      </c>
    </row>
    <row r="919" spans="1:13" x14ac:dyDescent="0.25">
      <c r="A919" s="2" t="str">
        <f t="shared" si="186"/>
        <v/>
      </c>
      <c r="B919" s="2" t="str">
        <f t="shared" si="187"/>
        <v/>
      </c>
      <c r="C919" s="30" t="str">
        <f t="shared" si="188"/>
        <v/>
      </c>
      <c r="D919" s="2" t="str">
        <f t="shared" si="182"/>
        <v/>
      </c>
      <c r="E919" s="4" t="str">
        <f t="shared" si="183"/>
        <v/>
      </c>
      <c r="F919" s="4" t="str">
        <f t="shared" si="184"/>
        <v/>
      </c>
      <c r="G919" s="4" t="str">
        <f t="shared" si="185"/>
        <v/>
      </c>
      <c r="H919" s="2" t="str">
        <f t="shared" si="191"/>
        <v/>
      </c>
      <c r="I919" s="4" t="str">
        <f t="shared" si="192"/>
        <v/>
      </c>
      <c r="J919" s="4" t="str">
        <f t="shared" si="193"/>
        <v/>
      </c>
      <c r="K919" s="4" t="str">
        <f t="shared" si="194"/>
        <v/>
      </c>
      <c r="L919" s="4" t="e">
        <f t="shared" si="189"/>
        <v>#N/A</v>
      </c>
      <c r="M919" s="4" t="e">
        <f t="shared" ca="1" si="190"/>
        <v>#N/A</v>
      </c>
    </row>
    <row r="920" spans="1:13" x14ac:dyDescent="0.25">
      <c r="A920" s="2" t="str">
        <f t="shared" si="186"/>
        <v/>
      </c>
      <c r="B920" s="2" t="str">
        <f t="shared" si="187"/>
        <v/>
      </c>
      <c r="C920" s="30" t="str">
        <f t="shared" si="188"/>
        <v/>
      </c>
      <c r="D920" s="2" t="str">
        <f t="shared" si="182"/>
        <v/>
      </c>
      <c r="E920" s="4" t="str">
        <f t="shared" si="183"/>
        <v/>
      </c>
      <c r="F920" s="4" t="str">
        <f t="shared" si="184"/>
        <v/>
      </c>
      <c r="G920" s="4" t="str">
        <f t="shared" si="185"/>
        <v/>
      </c>
      <c r="H920" s="2" t="str">
        <f t="shared" si="191"/>
        <v/>
      </c>
      <c r="I920" s="4" t="str">
        <f t="shared" si="192"/>
        <v/>
      </c>
      <c r="J920" s="4" t="str">
        <f t="shared" si="193"/>
        <v/>
      </c>
      <c r="K920" s="4" t="str">
        <f t="shared" si="194"/>
        <v/>
      </c>
      <c r="L920" s="4" t="e">
        <f t="shared" si="189"/>
        <v>#N/A</v>
      </c>
      <c r="M920" s="4" t="e">
        <f t="shared" ca="1" si="190"/>
        <v>#N/A</v>
      </c>
    </row>
    <row r="921" spans="1:13" x14ac:dyDescent="0.25">
      <c r="A921" s="2" t="str">
        <f t="shared" si="186"/>
        <v/>
      </c>
      <c r="B921" s="2" t="str">
        <f t="shared" si="187"/>
        <v/>
      </c>
      <c r="C921" s="30" t="str">
        <f t="shared" si="188"/>
        <v/>
      </c>
      <c r="D921" s="2" t="str">
        <f t="shared" si="182"/>
        <v/>
      </c>
      <c r="E921" s="4" t="str">
        <f t="shared" si="183"/>
        <v/>
      </c>
      <c r="F921" s="4" t="str">
        <f t="shared" si="184"/>
        <v/>
      </c>
      <c r="G921" s="4" t="str">
        <f t="shared" si="185"/>
        <v/>
      </c>
      <c r="H921" s="2" t="str">
        <f t="shared" si="191"/>
        <v/>
      </c>
      <c r="I921" s="4" t="str">
        <f t="shared" si="192"/>
        <v/>
      </c>
      <c r="J921" s="4" t="str">
        <f t="shared" si="193"/>
        <v/>
      </c>
      <c r="K921" s="4" t="str">
        <f t="shared" si="194"/>
        <v/>
      </c>
      <c r="L921" s="4" t="e">
        <f t="shared" si="189"/>
        <v>#N/A</v>
      </c>
      <c r="M921" s="4" t="e">
        <f t="shared" ca="1" si="190"/>
        <v>#N/A</v>
      </c>
    </row>
    <row r="922" spans="1:13" x14ac:dyDescent="0.25">
      <c r="A922" s="2" t="str">
        <f t="shared" si="186"/>
        <v/>
      </c>
      <c r="B922" s="2" t="str">
        <f t="shared" si="187"/>
        <v/>
      </c>
      <c r="C922" s="30" t="str">
        <f t="shared" si="188"/>
        <v/>
      </c>
      <c r="D922" s="2" t="str">
        <f t="shared" si="182"/>
        <v/>
      </c>
      <c r="E922" s="4" t="str">
        <f t="shared" si="183"/>
        <v/>
      </c>
      <c r="F922" s="4" t="str">
        <f t="shared" si="184"/>
        <v/>
      </c>
      <c r="G922" s="4" t="str">
        <f t="shared" si="185"/>
        <v/>
      </c>
      <c r="H922" s="2" t="str">
        <f t="shared" si="191"/>
        <v/>
      </c>
      <c r="I922" s="4" t="str">
        <f t="shared" si="192"/>
        <v/>
      </c>
      <c r="J922" s="4" t="str">
        <f t="shared" si="193"/>
        <v/>
      </c>
      <c r="K922" s="4" t="str">
        <f t="shared" si="194"/>
        <v/>
      </c>
      <c r="L922" s="4" t="e">
        <f t="shared" si="189"/>
        <v>#N/A</v>
      </c>
      <c r="M922" s="4" t="e">
        <f t="shared" ca="1" si="190"/>
        <v>#N/A</v>
      </c>
    </row>
    <row r="923" spans="1:13" x14ac:dyDescent="0.25">
      <c r="A923" s="2" t="str">
        <f t="shared" si="186"/>
        <v/>
      </c>
      <c r="B923" s="2" t="str">
        <f t="shared" si="187"/>
        <v/>
      </c>
      <c r="C923" s="30" t="str">
        <f t="shared" si="188"/>
        <v/>
      </c>
      <c r="D923" s="2" t="str">
        <f t="shared" si="182"/>
        <v/>
      </c>
      <c r="E923" s="4" t="str">
        <f t="shared" si="183"/>
        <v/>
      </c>
      <c r="F923" s="4" t="str">
        <f t="shared" si="184"/>
        <v/>
      </c>
      <c r="G923" s="4" t="str">
        <f t="shared" si="185"/>
        <v/>
      </c>
      <c r="H923" s="2" t="str">
        <f t="shared" si="191"/>
        <v/>
      </c>
      <c r="I923" s="4" t="str">
        <f t="shared" si="192"/>
        <v/>
      </c>
      <c r="J923" s="4" t="str">
        <f t="shared" si="193"/>
        <v/>
      </c>
      <c r="K923" s="4" t="str">
        <f t="shared" si="194"/>
        <v/>
      </c>
      <c r="L923" s="4" t="e">
        <f t="shared" si="189"/>
        <v>#N/A</v>
      </c>
      <c r="M923" s="4" t="e">
        <f t="shared" ca="1" si="190"/>
        <v>#N/A</v>
      </c>
    </row>
    <row r="924" spans="1:13" x14ac:dyDescent="0.25">
      <c r="A924" s="2" t="str">
        <f t="shared" si="186"/>
        <v/>
      </c>
      <c r="B924" s="2" t="str">
        <f t="shared" si="187"/>
        <v/>
      </c>
      <c r="C924" s="30" t="str">
        <f t="shared" si="188"/>
        <v/>
      </c>
      <c r="D924" s="2" t="str">
        <f t="shared" si="182"/>
        <v/>
      </c>
      <c r="E924" s="4" t="str">
        <f t="shared" si="183"/>
        <v/>
      </c>
      <c r="F924" s="4" t="str">
        <f t="shared" si="184"/>
        <v/>
      </c>
      <c r="G924" s="4" t="str">
        <f t="shared" si="185"/>
        <v/>
      </c>
      <c r="H924" s="2" t="str">
        <f t="shared" si="191"/>
        <v/>
      </c>
      <c r="I924" s="4" t="str">
        <f t="shared" si="192"/>
        <v/>
      </c>
      <c r="J924" s="4" t="str">
        <f t="shared" si="193"/>
        <v/>
      </c>
      <c r="K924" s="4" t="str">
        <f t="shared" si="194"/>
        <v/>
      </c>
      <c r="L924" s="4" t="e">
        <f t="shared" si="189"/>
        <v>#N/A</v>
      </c>
      <c r="M924" s="4" t="e">
        <f t="shared" ca="1" si="190"/>
        <v>#N/A</v>
      </c>
    </row>
    <row r="925" spans="1:13" x14ac:dyDescent="0.25">
      <c r="A925" s="2" t="str">
        <f t="shared" si="186"/>
        <v/>
      </c>
      <c r="B925" s="2" t="str">
        <f t="shared" si="187"/>
        <v/>
      </c>
      <c r="C925" s="30" t="str">
        <f t="shared" si="188"/>
        <v/>
      </c>
      <c r="D925" s="2" t="str">
        <f t="shared" si="182"/>
        <v/>
      </c>
      <c r="E925" s="4" t="str">
        <f t="shared" si="183"/>
        <v/>
      </c>
      <c r="F925" s="4" t="str">
        <f t="shared" si="184"/>
        <v/>
      </c>
      <c r="G925" s="4" t="str">
        <f t="shared" si="185"/>
        <v/>
      </c>
      <c r="H925" s="2" t="str">
        <f t="shared" si="191"/>
        <v/>
      </c>
      <c r="I925" s="4" t="str">
        <f t="shared" si="192"/>
        <v/>
      </c>
      <c r="J925" s="4" t="str">
        <f t="shared" si="193"/>
        <v/>
      </c>
      <c r="K925" s="4" t="str">
        <f t="shared" si="194"/>
        <v/>
      </c>
      <c r="L925" s="4" t="e">
        <f t="shared" si="189"/>
        <v>#N/A</v>
      </c>
      <c r="M925" s="4" t="e">
        <f t="shared" ca="1" si="190"/>
        <v>#N/A</v>
      </c>
    </row>
    <row r="926" spans="1:13" x14ac:dyDescent="0.25">
      <c r="A926" s="2" t="str">
        <f t="shared" si="186"/>
        <v/>
      </c>
      <c r="B926" s="2" t="str">
        <f t="shared" si="187"/>
        <v/>
      </c>
      <c r="C926" s="30" t="str">
        <f t="shared" si="188"/>
        <v/>
      </c>
      <c r="D926" s="2" t="str">
        <f t="shared" si="182"/>
        <v/>
      </c>
      <c r="E926" s="4" t="str">
        <f t="shared" si="183"/>
        <v/>
      </c>
      <c r="F926" s="4" t="str">
        <f t="shared" si="184"/>
        <v/>
      </c>
      <c r="G926" s="4" t="str">
        <f t="shared" si="185"/>
        <v/>
      </c>
      <c r="H926" s="2" t="str">
        <f t="shared" si="191"/>
        <v/>
      </c>
      <c r="I926" s="4" t="str">
        <f t="shared" si="192"/>
        <v/>
      </c>
      <c r="J926" s="4" t="str">
        <f t="shared" si="193"/>
        <v/>
      </c>
      <c r="K926" s="4" t="str">
        <f t="shared" si="194"/>
        <v/>
      </c>
      <c r="L926" s="4" t="e">
        <f t="shared" si="189"/>
        <v>#N/A</v>
      </c>
      <c r="M926" s="4" t="e">
        <f t="shared" ca="1" si="190"/>
        <v>#N/A</v>
      </c>
    </row>
    <row r="927" spans="1:13" x14ac:dyDescent="0.25">
      <c r="A927" s="2" t="str">
        <f t="shared" si="186"/>
        <v/>
      </c>
      <c r="B927" s="2" t="str">
        <f t="shared" si="187"/>
        <v/>
      </c>
      <c r="C927" s="30" t="str">
        <f t="shared" si="188"/>
        <v/>
      </c>
      <c r="D927" s="2" t="str">
        <f t="shared" si="182"/>
        <v/>
      </c>
      <c r="E927" s="4" t="str">
        <f t="shared" si="183"/>
        <v/>
      </c>
      <c r="F927" s="4" t="str">
        <f t="shared" si="184"/>
        <v/>
      </c>
      <c r="G927" s="4" t="str">
        <f t="shared" si="185"/>
        <v/>
      </c>
      <c r="H927" s="2" t="str">
        <f t="shared" si="191"/>
        <v/>
      </c>
      <c r="I927" s="4" t="str">
        <f t="shared" si="192"/>
        <v/>
      </c>
      <c r="J927" s="4" t="str">
        <f t="shared" si="193"/>
        <v/>
      </c>
      <c r="K927" s="4" t="str">
        <f t="shared" si="194"/>
        <v/>
      </c>
      <c r="L927" s="4" t="e">
        <f t="shared" si="189"/>
        <v>#N/A</v>
      </c>
      <c r="M927" s="4" t="e">
        <f t="shared" ca="1" si="190"/>
        <v>#N/A</v>
      </c>
    </row>
    <row r="928" spans="1:13" x14ac:dyDescent="0.25">
      <c r="A928" s="2" t="str">
        <f t="shared" si="186"/>
        <v/>
      </c>
      <c r="B928" s="2" t="str">
        <f t="shared" si="187"/>
        <v/>
      </c>
      <c r="C928" s="30" t="str">
        <f t="shared" si="188"/>
        <v/>
      </c>
      <c r="D928" s="2" t="str">
        <f t="shared" si="182"/>
        <v/>
      </c>
      <c r="E928" s="4" t="str">
        <f t="shared" si="183"/>
        <v/>
      </c>
      <c r="F928" s="4" t="str">
        <f t="shared" si="184"/>
        <v/>
      </c>
      <c r="G928" s="4" t="str">
        <f t="shared" si="185"/>
        <v/>
      </c>
      <c r="H928" s="2" t="str">
        <f t="shared" si="191"/>
        <v/>
      </c>
      <c r="I928" s="4" t="str">
        <f t="shared" si="192"/>
        <v/>
      </c>
      <c r="J928" s="4" t="str">
        <f t="shared" si="193"/>
        <v/>
      </c>
      <c r="K928" s="4" t="str">
        <f t="shared" si="194"/>
        <v/>
      </c>
      <c r="L928" s="4" t="e">
        <f t="shared" si="189"/>
        <v>#N/A</v>
      </c>
      <c r="M928" s="4" t="e">
        <f t="shared" ca="1" si="190"/>
        <v>#N/A</v>
      </c>
    </row>
    <row r="929" spans="1:13" x14ac:dyDescent="0.25">
      <c r="A929" s="2" t="str">
        <f t="shared" si="186"/>
        <v/>
      </c>
      <c r="B929" s="2" t="str">
        <f t="shared" si="187"/>
        <v/>
      </c>
      <c r="C929" s="30" t="str">
        <f t="shared" si="188"/>
        <v/>
      </c>
      <c r="D929" s="2" t="str">
        <f t="shared" si="182"/>
        <v/>
      </c>
      <c r="E929" s="4" t="str">
        <f t="shared" si="183"/>
        <v/>
      </c>
      <c r="F929" s="4" t="str">
        <f t="shared" si="184"/>
        <v/>
      </c>
      <c r="G929" s="4" t="str">
        <f t="shared" si="185"/>
        <v/>
      </c>
      <c r="H929" s="2" t="str">
        <f t="shared" si="191"/>
        <v/>
      </c>
      <c r="I929" s="4" t="str">
        <f t="shared" si="192"/>
        <v/>
      </c>
      <c r="J929" s="4" t="str">
        <f t="shared" si="193"/>
        <v/>
      </c>
      <c r="K929" s="4" t="str">
        <f t="shared" si="194"/>
        <v/>
      </c>
      <c r="L929" s="4" t="e">
        <f t="shared" si="189"/>
        <v>#N/A</v>
      </c>
      <c r="M929" s="4" t="e">
        <f t="shared" ca="1" si="190"/>
        <v>#N/A</v>
      </c>
    </row>
    <row r="930" spans="1:13" x14ac:dyDescent="0.25">
      <c r="A930" s="2" t="str">
        <f t="shared" si="186"/>
        <v/>
      </c>
      <c r="B930" s="2" t="str">
        <f t="shared" si="187"/>
        <v/>
      </c>
      <c r="C930" s="30" t="str">
        <f t="shared" si="188"/>
        <v/>
      </c>
      <c r="D930" s="2" t="str">
        <f t="shared" si="182"/>
        <v/>
      </c>
      <c r="E930" s="4" t="str">
        <f t="shared" si="183"/>
        <v/>
      </c>
      <c r="F930" s="4" t="str">
        <f t="shared" si="184"/>
        <v/>
      </c>
      <c r="G930" s="4" t="str">
        <f t="shared" si="185"/>
        <v/>
      </c>
      <c r="H930" s="2" t="str">
        <f t="shared" si="191"/>
        <v/>
      </c>
      <c r="I930" s="4" t="str">
        <f t="shared" si="192"/>
        <v/>
      </c>
      <c r="J930" s="4" t="str">
        <f t="shared" si="193"/>
        <v/>
      </c>
      <c r="K930" s="4" t="str">
        <f t="shared" si="194"/>
        <v/>
      </c>
      <c r="L930" s="4" t="e">
        <f t="shared" si="189"/>
        <v>#N/A</v>
      </c>
      <c r="M930" s="4" t="e">
        <f t="shared" ca="1" si="190"/>
        <v>#N/A</v>
      </c>
    </row>
    <row r="931" spans="1:13" x14ac:dyDescent="0.25">
      <c r="A931" s="2" t="str">
        <f t="shared" si="186"/>
        <v/>
      </c>
      <c r="B931" s="2" t="str">
        <f t="shared" si="187"/>
        <v/>
      </c>
      <c r="C931" s="30" t="str">
        <f t="shared" si="188"/>
        <v/>
      </c>
      <c r="D931" s="2" t="str">
        <f t="shared" si="182"/>
        <v/>
      </c>
      <c r="E931" s="4" t="str">
        <f t="shared" si="183"/>
        <v/>
      </c>
      <c r="F931" s="4" t="str">
        <f t="shared" si="184"/>
        <v/>
      </c>
      <c r="G931" s="4" t="str">
        <f t="shared" si="185"/>
        <v/>
      </c>
      <c r="H931" s="2" t="str">
        <f t="shared" si="191"/>
        <v/>
      </c>
      <c r="I931" s="4" t="str">
        <f t="shared" si="192"/>
        <v/>
      </c>
      <c r="J931" s="4" t="str">
        <f t="shared" si="193"/>
        <v/>
      </c>
      <c r="K931" s="4" t="str">
        <f t="shared" si="194"/>
        <v/>
      </c>
      <c r="L931" s="4" t="e">
        <f t="shared" si="189"/>
        <v>#N/A</v>
      </c>
      <c r="M931" s="4" t="e">
        <f t="shared" ca="1" si="190"/>
        <v>#N/A</v>
      </c>
    </row>
    <row r="932" spans="1:13" x14ac:dyDescent="0.25">
      <c r="A932" s="2" t="str">
        <f t="shared" si="186"/>
        <v/>
      </c>
      <c r="B932" s="2" t="str">
        <f t="shared" si="187"/>
        <v/>
      </c>
      <c r="C932" s="30" t="str">
        <f t="shared" si="188"/>
        <v/>
      </c>
      <c r="D932" s="2" t="str">
        <f t="shared" si="182"/>
        <v/>
      </c>
      <c r="E932" s="4" t="str">
        <f t="shared" si="183"/>
        <v/>
      </c>
      <c r="F932" s="4" t="str">
        <f t="shared" si="184"/>
        <v/>
      </c>
      <c r="G932" s="4" t="str">
        <f t="shared" si="185"/>
        <v/>
      </c>
      <c r="H932" s="2" t="str">
        <f t="shared" si="191"/>
        <v/>
      </c>
      <c r="I932" s="4" t="str">
        <f t="shared" si="192"/>
        <v/>
      </c>
      <c r="J932" s="4" t="str">
        <f t="shared" si="193"/>
        <v/>
      </c>
      <c r="K932" s="4" t="str">
        <f t="shared" si="194"/>
        <v/>
      </c>
      <c r="L932" s="4" t="e">
        <f t="shared" si="189"/>
        <v>#N/A</v>
      </c>
      <c r="M932" s="4" t="e">
        <f t="shared" ca="1" si="190"/>
        <v>#N/A</v>
      </c>
    </row>
    <row r="933" spans="1:13" x14ac:dyDescent="0.25">
      <c r="A933" s="2" t="str">
        <f t="shared" si="186"/>
        <v/>
      </c>
      <c r="B933" s="2" t="str">
        <f t="shared" si="187"/>
        <v/>
      </c>
      <c r="C933" s="30" t="str">
        <f t="shared" si="188"/>
        <v/>
      </c>
      <c r="D933" s="2" t="str">
        <f t="shared" si="182"/>
        <v/>
      </c>
      <c r="E933" s="4" t="str">
        <f t="shared" si="183"/>
        <v/>
      </c>
      <c r="F933" s="4" t="str">
        <f t="shared" si="184"/>
        <v/>
      </c>
      <c r="G933" s="4" t="str">
        <f t="shared" si="185"/>
        <v/>
      </c>
      <c r="H933" s="2" t="str">
        <f t="shared" si="191"/>
        <v/>
      </c>
      <c r="I933" s="4" t="str">
        <f t="shared" si="192"/>
        <v/>
      </c>
      <c r="J933" s="4" t="str">
        <f t="shared" si="193"/>
        <v/>
      </c>
      <c r="K933" s="4" t="str">
        <f t="shared" si="194"/>
        <v/>
      </c>
      <c r="L933" s="4" t="e">
        <f t="shared" si="189"/>
        <v>#N/A</v>
      </c>
      <c r="M933" s="4" t="e">
        <f t="shared" ca="1" si="190"/>
        <v>#N/A</v>
      </c>
    </row>
    <row r="934" spans="1:13" x14ac:dyDescent="0.25">
      <c r="A934" s="2" t="str">
        <f t="shared" si="186"/>
        <v/>
      </c>
      <c r="B934" s="2" t="str">
        <f t="shared" si="187"/>
        <v/>
      </c>
      <c r="C934" s="30" t="str">
        <f t="shared" si="188"/>
        <v/>
      </c>
      <c r="D934" s="2" t="str">
        <f t="shared" si="182"/>
        <v/>
      </c>
      <c r="E934" s="4" t="str">
        <f t="shared" si="183"/>
        <v/>
      </c>
      <c r="F934" s="4" t="str">
        <f t="shared" si="184"/>
        <v/>
      </c>
      <c r="G934" s="4" t="str">
        <f t="shared" si="185"/>
        <v/>
      </c>
      <c r="H934" s="2" t="str">
        <f t="shared" si="191"/>
        <v/>
      </c>
      <c r="I934" s="4" t="str">
        <f t="shared" si="192"/>
        <v/>
      </c>
      <c r="J934" s="4" t="str">
        <f t="shared" si="193"/>
        <v/>
      </c>
      <c r="K934" s="4" t="str">
        <f t="shared" si="194"/>
        <v/>
      </c>
      <c r="L934" s="4" t="e">
        <f t="shared" si="189"/>
        <v>#N/A</v>
      </c>
      <c r="M934" s="4" t="e">
        <f t="shared" ca="1" si="190"/>
        <v>#N/A</v>
      </c>
    </row>
    <row r="935" spans="1:13" x14ac:dyDescent="0.25">
      <c r="A935" s="2" t="str">
        <f t="shared" si="186"/>
        <v/>
      </c>
      <c r="B935" s="2" t="str">
        <f t="shared" si="187"/>
        <v/>
      </c>
      <c r="C935" s="30" t="str">
        <f t="shared" si="188"/>
        <v/>
      </c>
      <c r="D935" s="2" t="str">
        <f t="shared" si="182"/>
        <v/>
      </c>
      <c r="E935" s="4" t="str">
        <f t="shared" si="183"/>
        <v/>
      </c>
      <c r="F935" s="4" t="str">
        <f t="shared" si="184"/>
        <v/>
      </c>
      <c r="G935" s="4" t="str">
        <f t="shared" si="185"/>
        <v/>
      </c>
      <c r="H935" s="2" t="str">
        <f t="shared" si="191"/>
        <v/>
      </c>
      <c r="I935" s="4" t="str">
        <f t="shared" si="192"/>
        <v/>
      </c>
      <c r="J935" s="4" t="str">
        <f t="shared" si="193"/>
        <v/>
      </c>
      <c r="K935" s="4" t="str">
        <f t="shared" si="194"/>
        <v/>
      </c>
      <c r="L935" s="4" t="e">
        <f t="shared" si="189"/>
        <v>#N/A</v>
      </c>
      <c r="M935" s="4" t="e">
        <f t="shared" ca="1" si="190"/>
        <v>#N/A</v>
      </c>
    </row>
    <row r="936" spans="1:13" x14ac:dyDescent="0.25">
      <c r="A936" s="2" t="str">
        <f t="shared" si="186"/>
        <v/>
      </c>
      <c r="B936" s="2" t="str">
        <f t="shared" si="187"/>
        <v/>
      </c>
      <c r="C936" s="30" t="str">
        <f t="shared" si="188"/>
        <v/>
      </c>
      <c r="D936" s="2" t="str">
        <f t="shared" si="182"/>
        <v/>
      </c>
      <c r="E936" s="4" t="str">
        <f t="shared" si="183"/>
        <v/>
      </c>
      <c r="F936" s="4" t="str">
        <f t="shared" si="184"/>
        <v/>
      </c>
      <c r="G936" s="4" t="str">
        <f t="shared" si="185"/>
        <v/>
      </c>
      <c r="H936" s="2" t="str">
        <f t="shared" si="191"/>
        <v/>
      </c>
      <c r="I936" s="4" t="str">
        <f t="shared" si="192"/>
        <v/>
      </c>
      <c r="J936" s="4" t="str">
        <f t="shared" si="193"/>
        <v/>
      </c>
      <c r="K936" s="4" t="str">
        <f t="shared" si="194"/>
        <v/>
      </c>
      <c r="L936" s="4" t="e">
        <f t="shared" si="189"/>
        <v>#N/A</v>
      </c>
      <c r="M936" s="4" t="e">
        <f t="shared" ca="1" si="190"/>
        <v>#N/A</v>
      </c>
    </row>
    <row r="937" spans="1:13" x14ac:dyDescent="0.25">
      <c r="A937" s="2" t="str">
        <f t="shared" si="186"/>
        <v/>
      </c>
      <c r="B937" s="2" t="str">
        <f t="shared" si="187"/>
        <v/>
      </c>
      <c r="C937" s="30" t="str">
        <f t="shared" si="188"/>
        <v/>
      </c>
      <c r="D937" s="2" t="str">
        <f t="shared" si="182"/>
        <v/>
      </c>
      <c r="E937" s="4" t="str">
        <f t="shared" si="183"/>
        <v/>
      </c>
      <c r="F937" s="4" t="str">
        <f t="shared" si="184"/>
        <v/>
      </c>
      <c r="G937" s="4" t="str">
        <f t="shared" si="185"/>
        <v/>
      </c>
      <c r="H937" s="2" t="str">
        <f t="shared" si="191"/>
        <v/>
      </c>
      <c r="I937" s="4" t="str">
        <f t="shared" si="192"/>
        <v/>
      </c>
      <c r="J937" s="4" t="str">
        <f t="shared" si="193"/>
        <v/>
      </c>
      <c r="K937" s="4" t="str">
        <f t="shared" si="194"/>
        <v/>
      </c>
      <c r="L937" s="4" t="e">
        <f t="shared" si="189"/>
        <v>#N/A</v>
      </c>
      <c r="M937" s="4" t="e">
        <f t="shared" ca="1" si="190"/>
        <v>#N/A</v>
      </c>
    </row>
    <row r="938" spans="1:13" x14ac:dyDescent="0.25">
      <c r="A938" s="2" t="str">
        <f t="shared" si="186"/>
        <v/>
      </c>
      <c r="B938" s="2" t="str">
        <f t="shared" si="187"/>
        <v/>
      </c>
      <c r="C938" s="30" t="str">
        <f t="shared" si="188"/>
        <v/>
      </c>
      <c r="D938" s="2" t="str">
        <f t="shared" si="182"/>
        <v/>
      </c>
      <c r="E938" s="4" t="str">
        <f t="shared" si="183"/>
        <v/>
      </c>
      <c r="F938" s="4" t="str">
        <f t="shared" si="184"/>
        <v/>
      </c>
      <c r="G938" s="4" t="str">
        <f t="shared" si="185"/>
        <v/>
      </c>
      <c r="H938" s="2" t="str">
        <f t="shared" si="191"/>
        <v/>
      </c>
      <c r="I938" s="4" t="str">
        <f t="shared" si="192"/>
        <v/>
      </c>
      <c r="J938" s="4" t="str">
        <f t="shared" si="193"/>
        <v/>
      </c>
      <c r="K938" s="4" t="str">
        <f t="shared" si="194"/>
        <v/>
      </c>
      <c r="L938" s="4" t="e">
        <f t="shared" si="189"/>
        <v>#N/A</v>
      </c>
      <c r="M938" s="4" t="e">
        <f t="shared" ca="1" si="190"/>
        <v>#N/A</v>
      </c>
    </row>
    <row r="939" spans="1:13" x14ac:dyDescent="0.25">
      <c r="A939" s="2" t="str">
        <f t="shared" si="186"/>
        <v/>
      </c>
      <c r="B939" s="2" t="str">
        <f t="shared" si="187"/>
        <v/>
      </c>
      <c r="C939" s="30" t="str">
        <f t="shared" si="188"/>
        <v/>
      </c>
      <c r="D939" s="2" t="str">
        <f t="shared" si="182"/>
        <v/>
      </c>
      <c r="E939" s="4" t="str">
        <f t="shared" si="183"/>
        <v/>
      </c>
      <c r="F939" s="4" t="str">
        <f t="shared" si="184"/>
        <v/>
      </c>
      <c r="G939" s="4" t="str">
        <f t="shared" si="185"/>
        <v/>
      </c>
      <c r="H939" s="2" t="str">
        <f t="shared" si="191"/>
        <v/>
      </c>
      <c r="I939" s="4" t="str">
        <f t="shared" si="192"/>
        <v/>
      </c>
      <c r="J939" s="4" t="str">
        <f t="shared" si="193"/>
        <v/>
      </c>
      <c r="K939" s="4" t="str">
        <f t="shared" si="194"/>
        <v/>
      </c>
      <c r="L939" s="4" t="e">
        <f t="shared" si="189"/>
        <v>#N/A</v>
      </c>
      <c r="M939" s="4" t="e">
        <f t="shared" ca="1" si="190"/>
        <v>#N/A</v>
      </c>
    </row>
    <row r="940" spans="1:13" x14ac:dyDescent="0.25">
      <c r="A940" s="2" t="str">
        <f t="shared" si="186"/>
        <v/>
      </c>
      <c r="B940" s="2" t="str">
        <f t="shared" si="187"/>
        <v/>
      </c>
      <c r="C940" s="30" t="str">
        <f t="shared" si="188"/>
        <v/>
      </c>
      <c r="D940" s="2" t="str">
        <f t="shared" si="182"/>
        <v/>
      </c>
      <c r="E940" s="4" t="str">
        <f t="shared" si="183"/>
        <v/>
      </c>
      <c r="F940" s="4" t="str">
        <f t="shared" si="184"/>
        <v/>
      </c>
      <c r="G940" s="4" t="str">
        <f t="shared" si="185"/>
        <v/>
      </c>
      <c r="H940" s="2" t="str">
        <f t="shared" si="191"/>
        <v/>
      </c>
      <c r="I940" s="4" t="str">
        <f t="shared" si="192"/>
        <v/>
      </c>
      <c r="J940" s="4" t="str">
        <f t="shared" si="193"/>
        <v/>
      </c>
      <c r="K940" s="4" t="str">
        <f t="shared" si="194"/>
        <v/>
      </c>
      <c r="L940" s="4" t="e">
        <f t="shared" si="189"/>
        <v>#N/A</v>
      </c>
      <c r="M940" s="4" t="e">
        <f t="shared" ca="1" si="190"/>
        <v>#N/A</v>
      </c>
    </row>
    <row r="941" spans="1:13" x14ac:dyDescent="0.25">
      <c r="A941" s="2" t="str">
        <f t="shared" si="186"/>
        <v/>
      </c>
      <c r="B941" s="2" t="str">
        <f t="shared" si="187"/>
        <v/>
      </c>
      <c r="C941" s="30" t="str">
        <f t="shared" si="188"/>
        <v/>
      </c>
      <c r="D941" s="2" t="str">
        <f t="shared" si="182"/>
        <v/>
      </c>
      <c r="E941" s="4" t="str">
        <f t="shared" si="183"/>
        <v/>
      </c>
      <c r="F941" s="4" t="str">
        <f t="shared" si="184"/>
        <v/>
      </c>
      <c r="G941" s="4" t="str">
        <f t="shared" si="185"/>
        <v/>
      </c>
      <c r="H941" s="2" t="str">
        <f t="shared" si="191"/>
        <v/>
      </c>
      <c r="I941" s="4" t="str">
        <f t="shared" si="192"/>
        <v/>
      </c>
      <c r="J941" s="4" t="str">
        <f t="shared" si="193"/>
        <v/>
      </c>
      <c r="K941" s="4" t="str">
        <f t="shared" si="194"/>
        <v/>
      </c>
      <c r="L941" s="4" t="e">
        <f t="shared" si="189"/>
        <v>#N/A</v>
      </c>
      <c r="M941" s="4" t="e">
        <f t="shared" ca="1" si="190"/>
        <v>#N/A</v>
      </c>
    </row>
    <row r="942" spans="1:13" x14ac:dyDescent="0.25">
      <c r="A942" s="2" t="str">
        <f t="shared" si="186"/>
        <v/>
      </c>
      <c r="B942" s="2" t="str">
        <f t="shared" si="187"/>
        <v/>
      </c>
      <c r="C942" s="30" t="str">
        <f t="shared" si="188"/>
        <v/>
      </c>
      <c r="D942" s="2" t="str">
        <f t="shared" si="182"/>
        <v/>
      </c>
      <c r="E942" s="4" t="str">
        <f t="shared" si="183"/>
        <v/>
      </c>
      <c r="F942" s="4" t="str">
        <f t="shared" si="184"/>
        <v/>
      </c>
      <c r="G942" s="4" t="str">
        <f t="shared" si="185"/>
        <v/>
      </c>
      <c r="H942" s="2" t="str">
        <f t="shared" si="191"/>
        <v/>
      </c>
      <c r="I942" s="4" t="str">
        <f t="shared" si="192"/>
        <v/>
      </c>
      <c r="J942" s="4" t="str">
        <f t="shared" si="193"/>
        <v/>
      </c>
      <c r="K942" s="4" t="str">
        <f t="shared" si="194"/>
        <v/>
      </c>
      <c r="L942" s="4" t="e">
        <f t="shared" si="189"/>
        <v>#N/A</v>
      </c>
      <c r="M942" s="4" t="e">
        <f t="shared" ca="1" si="190"/>
        <v>#N/A</v>
      </c>
    </row>
    <row r="943" spans="1:13" x14ac:dyDescent="0.25">
      <c r="A943" s="2" t="str">
        <f t="shared" si="186"/>
        <v/>
      </c>
      <c r="B943" s="2" t="str">
        <f t="shared" si="187"/>
        <v/>
      </c>
      <c r="C943" s="30" t="str">
        <f t="shared" si="188"/>
        <v/>
      </c>
      <c r="D943" s="2" t="str">
        <f t="shared" si="182"/>
        <v/>
      </c>
      <c r="E943" s="4" t="str">
        <f t="shared" si="183"/>
        <v/>
      </c>
      <c r="F943" s="4" t="str">
        <f t="shared" si="184"/>
        <v/>
      </c>
      <c r="G943" s="4" t="str">
        <f t="shared" si="185"/>
        <v/>
      </c>
      <c r="H943" s="2" t="str">
        <f t="shared" si="191"/>
        <v/>
      </c>
      <c r="I943" s="4" t="str">
        <f t="shared" si="192"/>
        <v/>
      </c>
      <c r="J943" s="4" t="str">
        <f t="shared" si="193"/>
        <v/>
      </c>
      <c r="K943" s="4" t="str">
        <f t="shared" si="194"/>
        <v/>
      </c>
      <c r="L943" s="4" t="e">
        <f t="shared" si="189"/>
        <v>#N/A</v>
      </c>
      <c r="M943" s="4" t="e">
        <f t="shared" ca="1" si="190"/>
        <v>#N/A</v>
      </c>
    </row>
    <row r="944" spans="1:13" x14ac:dyDescent="0.25">
      <c r="A944" s="2" t="str">
        <f t="shared" si="186"/>
        <v/>
      </c>
      <c r="B944" s="2" t="str">
        <f t="shared" si="187"/>
        <v/>
      </c>
      <c r="C944" s="30" t="str">
        <f t="shared" si="188"/>
        <v/>
      </c>
      <c r="D944" s="2" t="str">
        <f t="shared" si="182"/>
        <v/>
      </c>
      <c r="E944" s="4" t="str">
        <f t="shared" si="183"/>
        <v/>
      </c>
      <c r="F944" s="4" t="str">
        <f t="shared" si="184"/>
        <v/>
      </c>
      <c r="G944" s="4" t="str">
        <f t="shared" si="185"/>
        <v/>
      </c>
      <c r="H944" s="2" t="str">
        <f t="shared" si="191"/>
        <v/>
      </c>
      <c r="I944" s="4" t="str">
        <f t="shared" si="192"/>
        <v/>
      </c>
      <c r="J944" s="4" t="str">
        <f t="shared" si="193"/>
        <v/>
      </c>
      <c r="K944" s="4" t="str">
        <f t="shared" si="194"/>
        <v/>
      </c>
      <c r="L944" s="4" t="e">
        <f t="shared" si="189"/>
        <v>#N/A</v>
      </c>
      <c r="M944" s="4" t="e">
        <f t="shared" ca="1" si="190"/>
        <v>#N/A</v>
      </c>
    </row>
    <row r="945" spans="1:13" x14ac:dyDescent="0.25">
      <c r="A945" s="2" t="str">
        <f t="shared" si="186"/>
        <v/>
      </c>
      <c r="B945" s="2" t="str">
        <f t="shared" si="187"/>
        <v/>
      </c>
      <c r="C945" s="30" t="str">
        <f t="shared" si="188"/>
        <v/>
      </c>
      <c r="D945" s="2" t="str">
        <f t="shared" si="182"/>
        <v/>
      </c>
      <c r="E945" s="4" t="str">
        <f t="shared" si="183"/>
        <v/>
      </c>
      <c r="F945" s="4" t="str">
        <f t="shared" si="184"/>
        <v/>
      </c>
      <c r="G945" s="4" t="str">
        <f t="shared" si="185"/>
        <v/>
      </c>
      <c r="H945" s="2" t="str">
        <f t="shared" si="191"/>
        <v/>
      </c>
      <c r="I945" s="4" t="str">
        <f t="shared" si="192"/>
        <v/>
      </c>
      <c r="J945" s="4" t="str">
        <f t="shared" si="193"/>
        <v/>
      </c>
      <c r="K945" s="4" t="str">
        <f t="shared" si="194"/>
        <v/>
      </c>
      <c r="L945" s="4" t="e">
        <f t="shared" si="189"/>
        <v>#N/A</v>
      </c>
      <c r="M945" s="4" t="e">
        <f t="shared" ca="1" si="190"/>
        <v>#N/A</v>
      </c>
    </row>
    <row r="946" spans="1:13" x14ac:dyDescent="0.25">
      <c r="A946" s="2" t="str">
        <f t="shared" si="186"/>
        <v/>
      </c>
      <c r="B946" s="2" t="str">
        <f t="shared" si="187"/>
        <v/>
      </c>
      <c r="C946" s="30" t="str">
        <f t="shared" si="188"/>
        <v/>
      </c>
      <c r="D946" s="2" t="str">
        <f t="shared" si="182"/>
        <v/>
      </c>
      <c r="E946" s="4" t="str">
        <f t="shared" si="183"/>
        <v/>
      </c>
      <c r="F946" s="4" t="str">
        <f t="shared" si="184"/>
        <v/>
      </c>
      <c r="G946" s="4" t="str">
        <f t="shared" si="185"/>
        <v/>
      </c>
      <c r="H946" s="2" t="str">
        <f t="shared" si="191"/>
        <v/>
      </c>
      <c r="I946" s="4" t="str">
        <f t="shared" si="192"/>
        <v/>
      </c>
      <c r="J946" s="4" t="str">
        <f t="shared" si="193"/>
        <v/>
      </c>
      <c r="K946" s="4" t="str">
        <f t="shared" si="194"/>
        <v/>
      </c>
      <c r="L946" s="4" t="e">
        <f t="shared" si="189"/>
        <v>#N/A</v>
      </c>
      <c r="M946" s="4" t="e">
        <f t="shared" ca="1" si="190"/>
        <v>#N/A</v>
      </c>
    </row>
    <row r="947" spans="1:13" x14ac:dyDescent="0.25">
      <c r="A947" s="2" t="str">
        <f t="shared" si="186"/>
        <v/>
      </c>
      <c r="B947" s="2" t="str">
        <f t="shared" si="187"/>
        <v/>
      </c>
      <c r="C947" s="30" t="str">
        <f t="shared" si="188"/>
        <v/>
      </c>
      <c r="D947" s="2" t="str">
        <f t="shared" si="182"/>
        <v/>
      </c>
      <c r="E947" s="4" t="str">
        <f t="shared" si="183"/>
        <v/>
      </c>
      <c r="F947" s="4" t="str">
        <f t="shared" si="184"/>
        <v/>
      </c>
      <c r="G947" s="4" t="str">
        <f t="shared" si="185"/>
        <v/>
      </c>
      <c r="H947" s="2" t="str">
        <f t="shared" si="191"/>
        <v/>
      </c>
      <c r="I947" s="4" t="str">
        <f t="shared" si="192"/>
        <v/>
      </c>
      <c r="J947" s="4" t="str">
        <f t="shared" si="193"/>
        <v/>
      </c>
      <c r="K947" s="4" t="str">
        <f t="shared" si="194"/>
        <v/>
      </c>
      <c r="L947" s="4" t="e">
        <f t="shared" si="189"/>
        <v>#N/A</v>
      </c>
      <c r="M947" s="4" t="e">
        <f t="shared" ca="1" si="190"/>
        <v>#N/A</v>
      </c>
    </row>
    <row r="948" spans="1:13" x14ac:dyDescent="0.25">
      <c r="A948" s="2" t="str">
        <f t="shared" si="186"/>
        <v/>
      </c>
      <c r="B948" s="2" t="str">
        <f t="shared" si="187"/>
        <v/>
      </c>
      <c r="C948" s="30" t="str">
        <f t="shared" si="188"/>
        <v/>
      </c>
      <c r="D948" s="2" t="str">
        <f t="shared" si="182"/>
        <v/>
      </c>
      <c r="E948" s="4" t="str">
        <f t="shared" si="183"/>
        <v/>
      </c>
      <c r="F948" s="4" t="str">
        <f t="shared" si="184"/>
        <v/>
      </c>
      <c r="G948" s="4" t="str">
        <f t="shared" si="185"/>
        <v/>
      </c>
      <c r="H948" s="2" t="str">
        <f t="shared" si="191"/>
        <v/>
      </c>
      <c r="I948" s="4" t="str">
        <f t="shared" si="192"/>
        <v/>
      </c>
      <c r="J948" s="4" t="str">
        <f t="shared" si="193"/>
        <v/>
      </c>
      <c r="K948" s="4" t="str">
        <f t="shared" si="194"/>
        <v/>
      </c>
      <c r="L948" s="4" t="e">
        <f t="shared" si="189"/>
        <v>#N/A</v>
      </c>
      <c r="M948" s="4" t="e">
        <f t="shared" ca="1" si="190"/>
        <v>#N/A</v>
      </c>
    </row>
    <row r="949" spans="1:13" x14ac:dyDescent="0.25">
      <c r="A949" s="2" t="str">
        <f t="shared" si="186"/>
        <v/>
      </c>
      <c r="B949" s="2" t="str">
        <f t="shared" si="187"/>
        <v/>
      </c>
      <c r="C949" s="30" t="str">
        <f t="shared" si="188"/>
        <v/>
      </c>
      <c r="D949" s="2" t="str">
        <f t="shared" si="182"/>
        <v/>
      </c>
      <c r="E949" s="4" t="str">
        <f t="shared" si="183"/>
        <v/>
      </c>
      <c r="F949" s="4" t="str">
        <f t="shared" si="184"/>
        <v/>
      </c>
      <c r="G949" s="4" t="str">
        <f t="shared" si="185"/>
        <v/>
      </c>
      <c r="H949" s="2" t="str">
        <f t="shared" si="191"/>
        <v/>
      </c>
      <c r="I949" s="4" t="str">
        <f t="shared" si="192"/>
        <v/>
      </c>
      <c r="J949" s="4" t="str">
        <f t="shared" si="193"/>
        <v/>
      </c>
      <c r="K949" s="4" t="str">
        <f t="shared" si="194"/>
        <v/>
      </c>
      <c r="L949" s="4" t="e">
        <f t="shared" si="189"/>
        <v>#N/A</v>
      </c>
      <c r="M949" s="4" t="e">
        <f t="shared" ca="1" si="190"/>
        <v>#N/A</v>
      </c>
    </row>
    <row r="950" spans="1:13" x14ac:dyDescent="0.25">
      <c r="A950" s="2" t="str">
        <f t="shared" si="186"/>
        <v/>
      </c>
      <c r="B950" s="2" t="str">
        <f t="shared" si="187"/>
        <v/>
      </c>
      <c r="C950" s="30" t="str">
        <f t="shared" si="188"/>
        <v/>
      </c>
      <c r="D950" s="2" t="str">
        <f t="shared" si="182"/>
        <v/>
      </c>
      <c r="E950" s="4" t="str">
        <f t="shared" si="183"/>
        <v/>
      </c>
      <c r="F950" s="4" t="str">
        <f t="shared" si="184"/>
        <v/>
      </c>
      <c r="G950" s="4" t="str">
        <f t="shared" si="185"/>
        <v/>
      </c>
      <c r="H950" s="2" t="str">
        <f t="shared" si="191"/>
        <v/>
      </c>
      <c r="I950" s="4" t="str">
        <f t="shared" si="192"/>
        <v/>
      </c>
      <c r="J950" s="4" t="str">
        <f t="shared" si="193"/>
        <v/>
      </c>
      <c r="K950" s="4" t="str">
        <f t="shared" si="194"/>
        <v/>
      </c>
      <c r="L950" s="4" t="e">
        <f t="shared" si="189"/>
        <v>#N/A</v>
      </c>
      <c r="M950" s="4" t="e">
        <f t="shared" ca="1" si="190"/>
        <v>#N/A</v>
      </c>
    </row>
    <row r="951" spans="1:13" x14ac:dyDescent="0.25">
      <c r="A951" s="2" t="str">
        <f t="shared" si="186"/>
        <v/>
      </c>
      <c r="B951" s="2" t="str">
        <f t="shared" si="187"/>
        <v/>
      </c>
      <c r="C951" s="30" t="str">
        <f t="shared" si="188"/>
        <v/>
      </c>
      <c r="D951" s="2" t="str">
        <f t="shared" si="182"/>
        <v/>
      </c>
      <c r="E951" s="4" t="str">
        <f t="shared" si="183"/>
        <v/>
      </c>
      <c r="F951" s="4" t="str">
        <f t="shared" si="184"/>
        <v/>
      </c>
      <c r="G951" s="4" t="str">
        <f t="shared" si="185"/>
        <v/>
      </c>
      <c r="H951" s="2" t="str">
        <f t="shared" si="191"/>
        <v/>
      </c>
      <c r="I951" s="4" t="str">
        <f t="shared" si="192"/>
        <v/>
      </c>
      <c r="J951" s="4" t="str">
        <f t="shared" si="193"/>
        <v/>
      </c>
      <c r="K951" s="4" t="str">
        <f t="shared" si="194"/>
        <v/>
      </c>
      <c r="L951" s="4" t="e">
        <f t="shared" si="189"/>
        <v>#N/A</v>
      </c>
      <c r="M951" s="4" t="e">
        <f t="shared" ca="1" si="190"/>
        <v>#N/A</v>
      </c>
    </row>
    <row r="952" spans="1:13" x14ac:dyDescent="0.25">
      <c r="A952" s="2" t="str">
        <f t="shared" si="186"/>
        <v/>
      </c>
      <c r="B952" s="2" t="str">
        <f t="shared" si="187"/>
        <v/>
      </c>
      <c r="C952" s="30" t="str">
        <f t="shared" si="188"/>
        <v/>
      </c>
      <c r="D952" s="2" t="str">
        <f t="shared" si="182"/>
        <v/>
      </c>
      <c r="E952" s="4" t="str">
        <f t="shared" si="183"/>
        <v/>
      </c>
      <c r="F952" s="4" t="str">
        <f t="shared" si="184"/>
        <v/>
      </c>
      <c r="G952" s="4" t="str">
        <f t="shared" si="185"/>
        <v/>
      </c>
      <c r="H952" s="2" t="str">
        <f t="shared" si="191"/>
        <v/>
      </c>
      <c r="I952" s="4" t="str">
        <f t="shared" si="192"/>
        <v/>
      </c>
      <c r="J952" s="4" t="str">
        <f t="shared" si="193"/>
        <v/>
      </c>
      <c r="K952" s="4" t="str">
        <f t="shared" si="194"/>
        <v/>
      </c>
      <c r="L952" s="4" t="e">
        <f t="shared" si="189"/>
        <v>#N/A</v>
      </c>
      <c r="M952" s="4" t="e">
        <f t="shared" ca="1" si="190"/>
        <v>#N/A</v>
      </c>
    </row>
    <row r="953" spans="1:13" x14ac:dyDescent="0.25">
      <c r="A953" s="2" t="str">
        <f t="shared" si="186"/>
        <v/>
      </c>
      <c r="B953" s="2" t="str">
        <f t="shared" si="187"/>
        <v/>
      </c>
      <c r="C953" s="30" t="str">
        <f t="shared" si="188"/>
        <v/>
      </c>
      <c r="D953" s="2" t="str">
        <f t="shared" si="182"/>
        <v/>
      </c>
      <c r="E953" s="4" t="str">
        <f t="shared" si="183"/>
        <v/>
      </c>
      <c r="F953" s="4" t="str">
        <f t="shared" si="184"/>
        <v/>
      </c>
      <c r="G953" s="4" t="str">
        <f t="shared" si="185"/>
        <v/>
      </c>
      <c r="H953" s="2" t="str">
        <f t="shared" si="191"/>
        <v/>
      </c>
      <c r="I953" s="4" t="str">
        <f t="shared" si="192"/>
        <v/>
      </c>
      <c r="J953" s="4" t="str">
        <f t="shared" si="193"/>
        <v/>
      </c>
      <c r="K953" s="4" t="str">
        <f t="shared" si="194"/>
        <v/>
      </c>
      <c r="L953" s="4" t="e">
        <f t="shared" si="189"/>
        <v>#N/A</v>
      </c>
      <c r="M953" s="4" t="e">
        <f t="shared" ca="1" si="190"/>
        <v>#N/A</v>
      </c>
    </row>
    <row r="954" spans="1:13" x14ac:dyDescent="0.25">
      <c r="A954" s="2" t="str">
        <f t="shared" si="186"/>
        <v/>
      </c>
      <c r="B954" s="2" t="str">
        <f t="shared" si="187"/>
        <v/>
      </c>
      <c r="C954" s="30" t="str">
        <f t="shared" si="188"/>
        <v/>
      </c>
      <c r="D954" s="2" t="str">
        <f t="shared" si="182"/>
        <v/>
      </c>
      <c r="E954" s="4" t="str">
        <f t="shared" si="183"/>
        <v/>
      </c>
      <c r="F954" s="4" t="str">
        <f t="shared" si="184"/>
        <v/>
      </c>
      <c r="G954" s="4" t="str">
        <f t="shared" si="185"/>
        <v/>
      </c>
      <c r="H954" s="2" t="str">
        <f t="shared" si="191"/>
        <v/>
      </c>
      <c r="I954" s="4" t="str">
        <f t="shared" si="192"/>
        <v/>
      </c>
      <c r="J954" s="4" t="str">
        <f t="shared" si="193"/>
        <v/>
      </c>
      <c r="K954" s="4" t="str">
        <f t="shared" si="194"/>
        <v/>
      </c>
      <c r="L954" s="4" t="e">
        <f t="shared" si="189"/>
        <v>#N/A</v>
      </c>
      <c r="M954" s="4" t="e">
        <f t="shared" ca="1" si="190"/>
        <v>#N/A</v>
      </c>
    </row>
    <row r="955" spans="1:13" x14ac:dyDescent="0.25">
      <c r="A955" s="2" t="str">
        <f t="shared" si="186"/>
        <v/>
      </c>
      <c r="B955" s="2" t="str">
        <f t="shared" si="187"/>
        <v/>
      </c>
      <c r="C955" s="30" t="str">
        <f t="shared" si="188"/>
        <v/>
      </c>
      <c r="D955" s="2" t="str">
        <f t="shared" si="182"/>
        <v/>
      </c>
      <c r="E955" s="4" t="str">
        <f t="shared" si="183"/>
        <v/>
      </c>
      <c r="F955" s="4" t="str">
        <f t="shared" si="184"/>
        <v/>
      </c>
      <c r="G955" s="4" t="str">
        <f t="shared" si="185"/>
        <v/>
      </c>
      <c r="H955" s="2" t="str">
        <f t="shared" si="191"/>
        <v/>
      </c>
      <c r="I955" s="4" t="str">
        <f t="shared" si="192"/>
        <v/>
      </c>
      <c r="J955" s="4" t="str">
        <f t="shared" si="193"/>
        <v/>
      </c>
      <c r="K955" s="4" t="str">
        <f t="shared" si="194"/>
        <v/>
      </c>
      <c r="L955" s="4" t="e">
        <f t="shared" si="189"/>
        <v>#N/A</v>
      </c>
      <c r="M955" s="4" t="e">
        <f t="shared" ca="1" si="190"/>
        <v>#N/A</v>
      </c>
    </row>
    <row r="956" spans="1:13" x14ac:dyDescent="0.25">
      <c r="A956" s="2" t="str">
        <f t="shared" si="186"/>
        <v/>
      </c>
      <c r="B956" s="2" t="str">
        <f t="shared" si="187"/>
        <v/>
      </c>
      <c r="C956" s="30" t="str">
        <f t="shared" si="188"/>
        <v/>
      </c>
      <c r="D956" s="2" t="str">
        <f t="shared" si="182"/>
        <v/>
      </c>
      <c r="E956" s="4" t="str">
        <f t="shared" si="183"/>
        <v/>
      </c>
      <c r="F956" s="4" t="str">
        <f t="shared" si="184"/>
        <v/>
      </c>
      <c r="G956" s="4" t="str">
        <f t="shared" si="185"/>
        <v/>
      </c>
      <c r="H956" s="2" t="str">
        <f t="shared" si="191"/>
        <v/>
      </c>
      <c r="I956" s="4" t="str">
        <f t="shared" si="192"/>
        <v/>
      </c>
      <c r="J956" s="4" t="str">
        <f t="shared" si="193"/>
        <v/>
      </c>
      <c r="K956" s="4" t="str">
        <f t="shared" si="194"/>
        <v/>
      </c>
      <c r="L956" s="4" t="e">
        <f t="shared" si="189"/>
        <v>#N/A</v>
      </c>
      <c r="M956" s="4" t="e">
        <f t="shared" ca="1" si="190"/>
        <v>#N/A</v>
      </c>
    </row>
    <row r="957" spans="1:13" x14ac:dyDescent="0.25">
      <c r="A957" s="2" t="str">
        <f t="shared" si="186"/>
        <v/>
      </c>
      <c r="B957" s="2" t="str">
        <f t="shared" si="187"/>
        <v/>
      </c>
      <c r="C957" s="30" t="str">
        <f t="shared" si="188"/>
        <v/>
      </c>
      <c r="D957" s="2" t="str">
        <f t="shared" ref="D957:D1020" si="195">IF(A957="","",A957 - (WEEKDAY(A957)-1))</f>
        <v/>
      </c>
      <c r="E957" s="4" t="str">
        <f t="shared" ref="E957:E1020" si="196">IF(D957="", "",YEAR(D957))</f>
        <v/>
      </c>
      <c r="F957" s="4" t="str">
        <f t="shared" ref="F957:F1020" si="197">IF(D957="","",WEEKNUM(D957))</f>
        <v/>
      </c>
      <c r="G957" s="4" t="str">
        <f t="shared" ref="G957:G1020" si="198">IF(D957="","",E957&amp;"-"&amp;TEXT(F957,"00"))</f>
        <v/>
      </c>
      <c r="H957" s="2" t="str">
        <f t="shared" si="191"/>
        <v/>
      </c>
      <c r="I957" s="4" t="str">
        <f t="shared" si="192"/>
        <v/>
      </c>
      <c r="J957" s="4" t="str">
        <f t="shared" si="193"/>
        <v/>
      </c>
      <c r="K957" s="4" t="str">
        <f t="shared" si="194"/>
        <v/>
      </c>
      <c r="L957" s="4" t="e">
        <f t="shared" si="189"/>
        <v>#N/A</v>
      </c>
      <c r="M957" s="4" t="e">
        <f t="shared" ca="1" si="190"/>
        <v>#N/A</v>
      </c>
    </row>
    <row r="958" spans="1:13" x14ac:dyDescent="0.25">
      <c r="A958" s="2" t="str">
        <f t="shared" si="186"/>
        <v/>
      </c>
      <c r="B958" s="2" t="str">
        <f t="shared" si="187"/>
        <v/>
      </c>
      <c r="C958" s="30" t="str">
        <f t="shared" si="188"/>
        <v/>
      </c>
      <c r="D958" s="2" t="str">
        <f t="shared" si="195"/>
        <v/>
      </c>
      <c r="E958" s="4" t="str">
        <f t="shared" si="196"/>
        <v/>
      </c>
      <c r="F958" s="4" t="str">
        <f t="shared" si="197"/>
        <v/>
      </c>
      <c r="G958" s="4" t="str">
        <f t="shared" si="198"/>
        <v/>
      </c>
      <c r="H958" s="2" t="str">
        <f t="shared" si="191"/>
        <v/>
      </c>
      <c r="I958" s="4" t="str">
        <f t="shared" si="192"/>
        <v/>
      </c>
      <c r="J958" s="4" t="str">
        <f t="shared" si="193"/>
        <v/>
      </c>
      <c r="K958" s="4" t="str">
        <f t="shared" si="194"/>
        <v/>
      </c>
      <c r="L958" s="4" t="e">
        <f t="shared" si="189"/>
        <v>#N/A</v>
      </c>
      <c r="M958" s="4" t="e">
        <f t="shared" ca="1" si="190"/>
        <v>#N/A</v>
      </c>
    </row>
    <row r="959" spans="1:13" x14ac:dyDescent="0.25">
      <c r="A959" s="2" t="str">
        <f t="shared" si="186"/>
        <v/>
      </c>
      <c r="B959" s="2" t="str">
        <f t="shared" si="187"/>
        <v/>
      </c>
      <c r="C959" s="30" t="str">
        <f t="shared" si="188"/>
        <v/>
      </c>
      <c r="D959" s="2" t="str">
        <f t="shared" si="195"/>
        <v/>
      </c>
      <c r="E959" s="4" t="str">
        <f t="shared" si="196"/>
        <v/>
      </c>
      <c r="F959" s="4" t="str">
        <f t="shared" si="197"/>
        <v/>
      </c>
      <c r="G959" s="4" t="str">
        <f t="shared" si="198"/>
        <v/>
      </c>
      <c r="H959" s="2" t="str">
        <f t="shared" si="191"/>
        <v/>
      </c>
      <c r="I959" s="4" t="str">
        <f t="shared" si="192"/>
        <v/>
      </c>
      <c r="J959" s="4" t="str">
        <f t="shared" si="193"/>
        <v/>
      </c>
      <c r="K959" s="4" t="str">
        <f t="shared" si="194"/>
        <v/>
      </c>
      <c r="L959" s="4" t="e">
        <f t="shared" si="189"/>
        <v>#N/A</v>
      </c>
      <c r="M959" s="4" t="e">
        <f t="shared" ca="1" si="190"/>
        <v>#N/A</v>
      </c>
    </row>
    <row r="960" spans="1:13" x14ac:dyDescent="0.25">
      <c r="A960" s="2" t="str">
        <f t="shared" si="186"/>
        <v/>
      </c>
      <c r="B960" s="2" t="str">
        <f t="shared" si="187"/>
        <v/>
      </c>
      <c r="C960" s="30" t="str">
        <f t="shared" si="188"/>
        <v/>
      </c>
      <c r="D960" s="2" t="str">
        <f t="shared" si="195"/>
        <v/>
      </c>
      <c r="E960" s="4" t="str">
        <f t="shared" si="196"/>
        <v/>
      </c>
      <c r="F960" s="4" t="str">
        <f t="shared" si="197"/>
        <v/>
      </c>
      <c r="G960" s="4" t="str">
        <f t="shared" si="198"/>
        <v/>
      </c>
      <c r="H960" s="2" t="str">
        <f t="shared" si="191"/>
        <v/>
      </c>
      <c r="I960" s="4" t="str">
        <f t="shared" si="192"/>
        <v/>
      </c>
      <c r="J960" s="4" t="str">
        <f t="shared" si="193"/>
        <v/>
      </c>
      <c r="K960" s="4" t="str">
        <f t="shared" si="194"/>
        <v/>
      </c>
      <c r="L960" s="4" t="e">
        <f t="shared" si="189"/>
        <v>#N/A</v>
      </c>
      <c r="M960" s="4" t="e">
        <f t="shared" ca="1" si="190"/>
        <v>#N/A</v>
      </c>
    </row>
    <row r="961" spans="1:13" x14ac:dyDescent="0.25">
      <c r="A961" s="2" t="str">
        <f t="shared" si="186"/>
        <v/>
      </c>
      <c r="B961" s="2" t="str">
        <f t="shared" si="187"/>
        <v/>
      </c>
      <c r="C961" s="30" t="str">
        <f t="shared" si="188"/>
        <v/>
      </c>
      <c r="D961" s="2" t="str">
        <f t="shared" si="195"/>
        <v/>
      </c>
      <c r="E961" s="4" t="str">
        <f t="shared" si="196"/>
        <v/>
      </c>
      <c r="F961" s="4" t="str">
        <f t="shared" si="197"/>
        <v/>
      </c>
      <c r="G961" s="4" t="str">
        <f t="shared" si="198"/>
        <v/>
      </c>
      <c r="H961" s="2" t="str">
        <f t="shared" si="191"/>
        <v/>
      </c>
      <c r="I961" s="4" t="str">
        <f t="shared" si="192"/>
        <v/>
      </c>
      <c r="J961" s="4" t="str">
        <f t="shared" si="193"/>
        <v/>
      </c>
      <c r="K961" s="4" t="str">
        <f t="shared" si="194"/>
        <v/>
      </c>
      <c r="L961" s="4" t="e">
        <f t="shared" si="189"/>
        <v>#N/A</v>
      </c>
      <c r="M961" s="4" t="e">
        <f t="shared" ca="1" si="190"/>
        <v>#N/A</v>
      </c>
    </row>
    <row r="962" spans="1:13" x14ac:dyDescent="0.25">
      <c r="A962" s="2" t="str">
        <f t="shared" ref="A962:A1025" si="199">IF(AND(TRIM(INDEX(CompletedDateValues,ROW(A962)))&lt;&gt;"",INDEX(CompletedDateValues,ROW(A962))&gt;0),INT(INDEX(CompletedDateValues,ROW(A962))),"")</f>
        <v/>
      </c>
      <c r="B962" s="2" t="str">
        <f t="shared" ref="B962:B1025" si="200">IF(AND(TRIM(INDEX(StartDateValues,ROW(A962)))&lt;&gt;"",INDEX(StartDateValues,ROW(A962))&gt;0),INT(INDEX(StartDateValues,ROW(A962))),"")</f>
        <v/>
      </c>
      <c r="C962" s="30" t="str">
        <f t="shared" ref="C962:C1025" si="201">IF(AND(TRIM(INDEX(WorkTypeValues,ROW(A962)))&lt;&gt;"",INDEX(WorkTypeValues,ROW(A962))&gt;0),INDEX(WorkTypeValues,ROW(A962)),"")</f>
        <v/>
      </c>
      <c r="D962" s="2" t="str">
        <f t="shared" si="195"/>
        <v/>
      </c>
      <c r="E962" s="4" t="str">
        <f t="shared" si="196"/>
        <v/>
      </c>
      <c r="F962" s="4" t="str">
        <f t="shared" si="197"/>
        <v/>
      </c>
      <c r="G962" s="4" t="str">
        <f t="shared" si="198"/>
        <v/>
      </c>
      <c r="H962" s="2" t="str">
        <f t="shared" si="191"/>
        <v/>
      </c>
      <c r="I962" s="4" t="str">
        <f t="shared" si="192"/>
        <v/>
      </c>
      <c r="J962" s="4" t="str">
        <f t="shared" si="193"/>
        <v/>
      </c>
      <c r="K962" s="4" t="str">
        <f t="shared" si="194"/>
        <v/>
      </c>
      <c r="L962" s="4" t="e">
        <f t="shared" ref="L962:L1025" si="202">IF(OR(A962="",B962=""),NA(),MAX(0,IF(A962-B962=0,SameDayCycleTimeSettingValue,A962-B962)))</f>
        <v>#N/A</v>
      </c>
      <c r="M962" s="4" t="e">
        <f t="shared" ref="M962:M1025" ca="1" si="203">IF(OR(A962&lt;&gt;"",B962=""),NA(),MAX(0,IF(_xlfn.DAYS(NOW(),B962)=0,SameDayCycleTimeSettingValue,_xlfn.DAYS(NOW(),B962))))</f>
        <v>#N/A</v>
      </c>
    </row>
    <row r="963" spans="1:13" x14ac:dyDescent="0.25">
      <c r="A963" s="2" t="str">
        <f t="shared" si="199"/>
        <v/>
      </c>
      <c r="B963" s="2" t="str">
        <f t="shared" si="200"/>
        <v/>
      </c>
      <c r="C963" s="30" t="str">
        <f t="shared" si="201"/>
        <v/>
      </c>
      <c r="D963" s="2" t="str">
        <f t="shared" si="195"/>
        <v/>
      </c>
      <c r="E963" s="4" t="str">
        <f t="shared" si="196"/>
        <v/>
      </c>
      <c r="F963" s="4" t="str">
        <f t="shared" si="197"/>
        <v/>
      </c>
      <c r="G963" s="4" t="str">
        <f t="shared" si="198"/>
        <v/>
      </c>
      <c r="H963" s="2" t="str">
        <f t="shared" ref="H963:H1026" si="204">IF(B963="","",B963 - (WEEKDAY(B963)-1))</f>
        <v/>
      </c>
      <c r="I963" s="4" t="str">
        <f t="shared" ref="I963:I1026" si="205">IF(H963="", "",YEAR(H963))</f>
        <v/>
      </c>
      <c r="J963" s="4" t="str">
        <f t="shared" ref="J963:J1026" si="206">IF(H963="","",WEEKNUM(H963))</f>
        <v/>
      </c>
      <c r="K963" s="4" t="str">
        <f t="shared" ref="K963:K1026" si="207">IF(H963="","",I963&amp;"-"&amp;TEXT(J963,"00"))</f>
        <v/>
      </c>
      <c r="L963" s="4" t="e">
        <f t="shared" si="202"/>
        <v>#N/A</v>
      </c>
      <c r="M963" s="4" t="e">
        <f t="shared" ca="1" si="203"/>
        <v>#N/A</v>
      </c>
    </row>
    <row r="964" spans="1:13" x14ac:dyDescent="0.25">
      <c r="A964" s="2" t="str">
        <f t="shared" si="199"/>
        <v/>
      </c>
      <c r="B964" s="2" t="str">
        <f t="shared" si="200"/>
        <v/>
      </c>
      <c r="C964" s="30" t="str">
        <f t="shared" si="201"/>
        <v/>
      </c>
      <c r="D964" s="2" t="str">
        <f t="shared" si="195"/>
        <v/>
      </c>
      <c r="E964" s="4" t="str">
        <f t="shared" si="196"/>
        <v/>
      </c>
      <c r="F964" s="4" t="str">
        <f t="shared" si="197"/>
        <v/>
      </c>
      <c r="G964" s="4" t="str">
        <f t="shared" si="198"/>
        <v/>
      </c>
      <c r="H964" s="2" t="str">
        <f t="shared" si="204"/>
        <v/>
      </c>
      <c r="I964" s="4" t="str">
        <f t="shared" si="205"/>
        <v/>
      </c>
      <c r="J964" s="4" t="str">
        <f t="shared" si="206"/>
        <v/>
      </c>
      <c r="K964" s="4" t="str">
        <f t="shared" si="207"/>
        <v/>
      </c>
      <c r="L964" s="4" t="e">
        <f t="shared" si="202"/>
        <v>#N/A</v>
      </c>
      <c r="M964" s="4" t="e">
        <f t="shared" ca="1" si="203"/>
        <v>#N/A</v>
      </c>
    </row>
    <row r="965" spans="1:13" x14ac:dyDescent="0.25">
      <c r="A965" s="2" t="str">
        <f t="shared" si="199"/>
        <v/>
      </c>
      <c r="B965" s="2" t="str">
        <f t="shared" si="200"/>
        <v/>
      </c>
      <c r="C965" s="30" t="str">
        <f t="shared" si="201"/>
        <v/>
      </c>
      <c r="D965" s="2" t="str">
        <f t="shared" si="195"/>
        <v/>
      </c>
      <c r="E965" s="4" t="str">
        <f t="shared" si="196"/>
        <v/>
      </c>
      <c r="F965" s="4" t="str">
        <f t="shared" si="197"/>
        <v/>
      </c>
      <c r="G965" s="4" t="str">
        <f t="shared" si="198"/>
        <v/>
      </c>
      <c r="H965" s="2" t="str">
        <f t="shared" si="204"/>
        <v/>
      </c>
      <c r="I965" s="4" t="str">
        <f t="shared" si="205"/>
        <v/>
      </c>
      <c r="J965" s="4" t="str">
        <f t="shared" si="206"/>
        <v/>
      </c>
      <c r="K965" s="4" t="str">
        <f t="shared" si="207"/>
        <v/>
      </c>
      <c r="L965" s="4" t="e">
        <f t="shared" si="202"/>
        <v>#N/A</v>
      </c>
      <c r="M965" s="4" t="e">
        <f t="shared" ca="1" si="203"/>
        <v>#N/A</v>
      </c>
    </row>
    <row r="966" spans="1:13" x14ac:dyDescent="0.25">
      <c r="A966" s="2" t="str">
        <f t="shared" si="199"/>
        <v/>
      </c>
      <c r="B966" s="2" t="str">
        <f t="shared" si="200"/>
        <v/>
      </c>
      <c r="C966" s="30" t="str">
        <f t="shared" si="201"/>
        <v/>
      </c>
      <c r="D966" s="2" t="str">
        <f t="shared" si="195"/>
        <v/>
      </c>
      <c r="E966" s="4" t="str">
        <f t="shared" si="196"/>
        <v/>
      </c>
      <c r="F966" s="4" t="str">
        <f t="shared" si="197"/>
        <v/>
      </c>
      <c r="G966" s="4" t="str">
        <f t="shared" si="198"/>
        <v/>
      </c>
      <c r="H966" s="2" t="str">
        <f t="shared" si="204"/>
        <v/>
      </c>
      <c r="I966" s="4" t="str">
        <f t="shared" si="205"/>
        <v/>
      </c>
      <c r="J966" s="4" t="str">
        <f t="shared" si="206"/>
        <v/>
      </c>
      <c r="K966" s="4" t="str">
        <f t="shared" si="207"/>
        <v/>
      </c>
      <c r="L966" s="4" t="e">
        <f t="shared" si="202"/>
        <v>#N/A</v>
      </c>
      <c r="M966" s="4" t="e">
        <f t="shared" ca="1" si="203"/>
        <v>#N/A</v>
      </c>
    </row>
    <row r="967" spans="1:13" x14ac:dyDescent="0.25">
      <c r="A967" s="2" t="str">
        <f t="shared" si="199"/>
        <v/>
      </c>
      <c r="B967" s="2" t="str">
        <f t="shared" si="200"/>
        <v/>
      </c>
      <c r="C967" s="30" t="str">
        <f t="shared" si="201"/>
        <v/>
      </c>
      <c r="D967" s="2" t="str">
        <f t="shared" si="195"/>
        <v/>
      </c>
      <c r="E967" s="4" t="str">
        <f t="shared" si="196"/>
        <v/>
      </c>
      <c r="F967" s="4" t="str">
        <f t="shared" si="197"/>
        <v/>
      </c>
      <c r="G967" s="4" t="str">
        <f t="shared" si="198"/>
        <v/>
      </c>
      <c r="H967" s="2" t="str">
        <f t="shared" si="204"/>
        <v/>
      </c>
      <c r="I967" s="4" t="str">
        <f t="shared" si="205"/>
        <v/>
      </c>
      <c r="J967" s="4" t="str">
        <f t="shared" si="206"/>
        <v/>
      </c>
      <c r="K967" s="4" t="str">
        <f t="shared" si="207"/>
        <v/>
      </c>
      <c r="L967" s="4" t="e">
        <f t="shared" si="202"/>
        <v>#N/A</v>
      </c>
      <c r="M967" s="4" t="e">
        <f t="shared" ca="1" si="203"/>
        <v>#N/A</v>
      </c>
    </row>
    <row r="968" spans="1:13" x14ac:dyDescent="0.25">
      <c r="A968" s="2" t="str">
        <f t="shared" si="199"/>
        <v/>
      </c>
      <c r="B968" s="2" t="str">
        <f t="shared" si="200"/>
        <v/>
      </c>
      <c r="C968" s="30" t="str">
        <f t="shared" si="201"/>
        <v/>
      </c>
      <c r="D968" s="2" t="str">
        <f t="shared" si="195"/>
        <v/>
      </c>
      <c r="E968" s="4" t="str">
        <f t="shared" si="196"/>
        <v/>
      </c>
      <c r="F968" s="4" t="str">
        <f t="shared" si="197"/>
        <v/>
      </c>
      <c r="G968" s="4" t="str">
        <f t="shared" si="198"/>
        <v/>
      </c>
      <c r="H968" s="2" t="str">
        <f t="shared" si="204"/>
        <v/>
      </c>
      <c r="I968" s="4" t="str">
        <f t="shared" si="205"/>
        <v/>
      </c>
      <c r="J968" s="4" t="str">
        <f t="shared" si="206"/>
        <v/>
      </c>
      <c r="K968" s="4" t="str">
        <f t="shared" si="207"/>
        <v/>
      </c>
      <c r="L968" s="4" t="e">
        <f t="shared" si="202"/>
        <v>#N/A</v>
      </c>
      <c r="M968" s="4" t="e">
        <f t="shared" ca="1" si="203"/>
        <v>#N/A</v>
      </c>
    </row>
    <row r="969" spans="1:13" x14ac:dyDescent="0.25">
      <c r="A969" s="2" t="str">
        <f t="shared" si="199"/>
        <v/>
      </c>
      <c r="B969" s="2" t="str">
        <f t="shared" si="200"/>
        <v/>
      </c>
      <c r="C969" s="30" t="str">
        <f t="shared" si="201"/>
        <v/>
      </c>
      <c r="D969" s="2" t="str">
        <f t="shared" si="195"/>
        <v/>
      </c>
      <c r="E969" s="4" t="str">
        <f t="shared" si="196"/>
        <v/>
      </c>
      <c r="F969" s="4" t="str">
        <f t="shared" si="197"/>
        <v/>
      </c>
      <c r="G969" s="4" t="str">
        <f t="shared" si="198"/>
        <v/>
      </c>
      <c r="H969" s="2" t="str">
        <f t="shared" si="204"/>
        <v/>
      </c>
      <c r="I969" s="4" t="str">
        <f t="shared" si="205"/>
        <v/>
      </c>
      <c r="J969" s="4" t="str">
        <f t="shared" si="206"/>
        <v/>
      </c>
      <c r="K969" s="4" t="str">
        <f t="shared" si="207"/>
        <v/>
      </c>
      <c r="L969" s="4" t="e">
        <f t="shared" si="202"/>
        <v>#N/A</v>
      </c>
      <c r="M969" s="4" t="e">
        <f t="shared" ca="1" si="203"/>
        <v>#N/A</v>
      </c>
    </row>
    <row r="970" spans="1:13" x14ac:dyDescent="0.25">
      <c r="A970" s="2" t="str">
        <f t="shared" si="199"/>
        <v/>
      </c>
      <c r="B970" s="2" t="str">
        <f t="shared" si="200"/>
        <v/>
      </c>
      <c r="C970" s="30" t="str">
        <f t="shared" si="201"/>
        <v/>
      </c>
      <c r="D970" s="2" t="str">
        <f t="shared" si="195"/>
        <v/>
      </c>
      <c r="E970" s="4" t="str">
        <f t="shared" si="196"/>
        <v/>
      </c>
      <c r="F970" s="4" t="str">
        <f t="shared" si="197"/>
        <v/>
      </c>
      <c r="G970" s="4" t="str">
        <f t="shared" si="198"/>
        <v/>
      </c>
      <c r="H970" s="2" t="str">
        <f t="shared" si="204"/>
        <v/>
      </c>
      <c r="I970" s="4" t="str">
        <f t="shared" si="205"/>
        <v/>
      </c>
      <c r="J970" s="4" t="str">
        <f t="shared" si="206"/>
        <v/>
      </c>
      <c r="K970" s="4" t="str">
        <f t="shared" si="207"/>
        <v/>
      </c>
      <c r="L970" s="4" t="e">
        <f t="shared" si="202"/>
        <v>#N/A</v>
      </c>
      <c r="M970" s="4" t="e">
        <f t="shared" ca="1" si="203"/>
        <v>#N/A</v>
      </c>
    </row>
    <row r="971" spans="1:13" x14ac:dyDescent="0.25">
      <c r="A971" s="2" t="str">
        <f t="shared" si="199"/>
        <v/>
      </c>
      <c r="B971" s="2" t="str">
        <f t="shared" si="200"/>
        <v/>
      </c>
      <c r="C971" s="30" t="str">
        <f t="shared" si="201"/>
        <v/>
      </c>
      <c r="D971" s="2" t="str">
        <f t="shared" si="195"/>
        <v/>
      </c>
      <c r="E971" s="4" t="str">
        <f t="shared" si="196"/>
        <v/>
      </c>
      <c r="F971" s="4" t="str">
        <f t="shared" si="197"/>
        <v/>
      </c>
      <c r="G971" s="4" t="str">
        <f t="shared" si="198"/>
        <v/>
      </c>
      <c r="H971" s="2" t="str">
        <f t="shared" si="204"/>
        <v/>
      </c>
      <c r="I971" s="4" t="str">
        <f t="shared" si="205"/>
        <v/>
      </c>
      <c r="J971" s="4" t="str">
        <f t="shared" si="206"/>
        <v/>
      </c>
      <c r="K971" s="4" t="str">
        <f t="shared" si="207"/>
        <v/>
      </c>
      <c r="L971" s="4" t="e">
        <f t="shared" si="202"/>
        <v>#N/A</v>
      </c>
      <c r="M971" s="4" t="e">
        <f t="shared" ca="1" si="203"/>
        <v>#N/A</v>
      </c>
    </row>
    <row r="972" spans="1:13" x14ac:dyDescent="0.25">
      <c r="A972" s="2" t="str">
        <f t="shared" si="199"/>
        <v/>
      </c>
      <c r="B972" s="2" t="str">
        <f t="shared" si="200"/>
        <v/>
      </c>
      <c r="C972" s="30" t="str">
        <f t="shared" si="201"/>
        <v/>
      </c>
      <c r="D972" s="2" t="str">
        <f t="shared" si="195"/>
        <v/>
      </c>
      <c r="E972" s="4" t="str">
        <f t="shared" si="196"/>
        <v/>
      </c>
      <c r="F972" s="4" t="str">
        <f t="shared" si="197"/>
        <v/>
      </c>
      <c r="G972" s="4" t="str">
        <f t="shared" si="198"/>
        <v/>
      </c>
      <c r="H972" s="2" t="str">
        <f t="shared" si="204"/>
        <v/>
      </c>
      <c r="I972" s="4" t="str">
        <f t="shared" si="205"/>
        <v/>
      </c>
      <c r="J972" s="4" t="str">
        <f t="shared" si="206"/>
        <v/>
      </c>
      <c r="K972" s="4" t="str">
        <f t="shared" si="207"/>
        <v/>
      </c>
      <c r="L972" s="4" t="e">
        <f t="shared" si="202"/>
        <v>#N/A</v>
      </c>
      <c r="M972" s="4" t="e">
        <f t="shared" ca="1" si="203"/>
        <v>#N/A</v>
      </c>
    </row>
    <row r="973" spans="1:13" x14ac:dyDescent="0.25">
      <c r="A973" s="2" t="str">
        <f t="shared" si="199"/>
        <v/>
      </c>
      <c r="B973" s="2" t="str">
        <f t="shared" si="200"/>
        <v/>
      </c>
      <c r="C973" s="30" t="str">
        <f t="shared" si="201"/>
        <v/>
      </c>
      <c r="D973" s="2" t="str">
        <f t="shared" si="195"/>
        <v/>
      </c>
      <c r="E973" s="4" t="str">
        <f t="shared" si="196"/>
        <v/>
      </c>
      <c r="F973" s="4" t="str">
        <f t="shared" si="197"/>
        <v/>
      </c>
      <c r="G973" s="4" t="str">
        <f t="shared" si="198"/>
        <v/>
      </c>
      <c r="H973" s="2" t="str">
        <f t="shared" si="204"/>
        <v/>
      </c>
      <c r="I973" s="4" t="str">
        <f t="shared" si="205"/>
        <v/>
      </c>
      <c r="J973" s="4" t="str">
        <f t="shared" si="206"/>
        <v/>
      </c>
      <c r="K973" s="4" t="str">
        <f t="shared" si="207"/>
        <v/>
      </c>
      <c r="L973" s="4" t="e">
        <f t="shared" si="202"/>
        <v>#N/A</v>
      </c>
      <c r="M973" s="4" t="e">
        <f t="shared" ca="1" si="203"/>
        <v>#N/A</v>
      </c>
    </row>
    <row r="974" spans="1:13" x14ac:dyDescent="0.25">
      <c r="A974" s="2" t="str">
        <f t="shared" si="199"/>
        <v/>
      </c>
      <c r="B974" s="2" t="str">
        <f t="shared" si="200"/>
        <v/>
      </c>
      <c r="C974" s="30" t="str">
        <f t="shared" si="201"/>
        <v/>
      </c>
      <c r="D974" s="2" t="str">
        <f t="shared" si="195"/>
        <v/>
      </c>
      <c r="E974" s="4" t="str">
        <f t="shared" si="196"/>
        <v/>
      </c>
      <c r="F974" s="4" t="str">
        <f t="shared" si="197"/>
        <v/>
      </c>
      <c r="G974" s="4" t="str">
        <f t="shared" si="198"/>
        <v/>
      </c>
      <c r="H974" s="2" t="str">
        <f t="shared" si="204"/>
        <v/>
      </c>
      <c r="I974" s="4" t="str">
        <f t="shared" si="205"/>
        <v/>
      </c>
      <c r="J974" s="4" t="str">
        <f t="shared" si="206"/>
        <v/>
      </c>
      <c r="K974" s="4" t="str">
        <f t="shared" si="207"/>
        <v/>
      </c>
      <c r="L974" s="4" t="e">
        <f t="shared" si="202"/>
        <v>#N/A</v>
      </c>
      <c r="M974" s="4" t="e">
        <f t="shared" ca="1" si="203"/>
        <v>#N/A</v>
      </c>
    </row>
    <row r="975" spans="1:13" x14ac:dyDescent="0.25">
      <c r="A975" s="2" t="str">
        <f t="shared" si="199"/>
        <v/>
      </c>
      <c r="B975" s="2" t="str">
        <f t="shared" si="200"/>
        <v/>
      </c>
      <c r="C975" s="30" t="str">
        <f t="shared" si="201"/>
        <v/>
      </c>
      <c r="D975" s="2" t="str">
        <f t="shared" si="195"/>
        <v/>
      </c>
      <c r="E975" s="4" t="str">
        <f t="shared" si="196"/>
        <v/>
      </c>
      <c r="F975" s="4" t="str">
        <f t="shared" si="197"/>
        <v/>
      </c>
      <c r="G975" s="4" t="str">
        <f t="shared" si="198"/>
        <v/>
      </c>
      <c r="H975" s="2" t="str">
        <f t="shared" si="204"/>
        <v/>
      </c>
      <c r="I975" s="4" t="str">
        <f t="shared" si="205"/>
        <v/>
      </c>
      <c r="J975" s="4" t="str">
        <f t="shared" si="206"/>
        <v/>
      </c>
      <c r="K975" s="4" t="str">
        <f t="shared" si="207"/>
        <v/>
      </c>
      <c r="L975" s="4" t="e">
        <f t="shared" si="202"/>
        <v>#N/A</v>
      </c>
      <c r="M975" s="4" t="e">
        <f t="shared" ca="1" si="203"/>
        <v>#N/A</v>
      </c>
    </row>
    <row r="976" spans="1:13" x14ac:dyDescent="0.25">
      <c r="A976" s="2" t="str">
        <f t="shared" si="199"/>
        <v/>
      </c>
      <c r="B976" s="2" t="str">
        <f t="shared" si="200"/>
        <v/>
      </c>
      <c r="C976" s="30" t="str">
        <f t="shared" si="201"/>
        <v/>
      </c>
      <c r="D976" s="2" t="str">
        <f t="shared" si="195"/>
        <v/>
      </c>
      <c r="E976" s="4" t="str">
        <f t="shared" si="196"/>
        <v/>
      </c>
      <c r="F976" s="4" t="str">
        <f t="shared" si="197"/>
        <v/>
      </c>
      <c r="G976" s="4" t="str">
        <f t="shared" si="198"/>
        <v/>
      </c>
      <c r="H976" s="2" t="str">
        <f t="shared" si="204"/>
        <v/>
      </c>
      <c r="I976" s="4" t="str">
        <f t="shared" si="205"/>
        <v/>
      </c>
      <c r="J976" s="4" t="str">
        <f t="shared" si="206"/>
        <v/>
      </c>
      <c r="K976" s="4" t="str">
        <f t="shared" si="207"/>
        <v/>
      </c>
      <c r="L976" s="4" t="e">
        <f t="shared" si="202"/>
        <v>#N/A</v>
      </c>
      <c r="M976" s="4" t="e">
        <f t="shared" ca="1" si="203"/>
        <v>#N/A</v>
      </c>
    </row>
    <row r="977" spans="1:13" x14ac:dyDescent="0.25">
      <c r="A977" s="2" t="str">
        <f t="shared" si="199"/>
        <v/>
      </c>
      <c r="B977" s="2" t="str">
        <f t="shared" si="200"/>
        <v/>
      </c>
      <c r="C977" s="30" t="str">
        <f t="shared" si="201"/>
        <v/>
      </c>
      <c r="D977" s="2" t="str">
        <f t="shared" si="195"/>
        <v/>
      </c>
      <c r="E977" s="4" t="str">
        <f t="shared" si="196"/>
        <v/>
      </c>
      <c r="F977" s="4" t="str">
        <f t="shared" si="197"/>
        <v/>
      </c>
      <c r="G977" s="4" t="str">
        <f t="shared" si="198"/>
        <v/>
      </c>
      <c r="H977" s="2" t="str">
        <f t="shared" si="204"/>
        <v/>
      </c>
      <c r="I977" s="4" t="str">
        <f t="shared" si="205"/>
        <v/>
      </c>
      <c r="J977" s="4" t="str">
        <f t="shared" si="206"/>
        <v/>
      </c>
      <c r="K977" s="4" t="str">
        <f t="shared" si="207"/>
        <v/>
      </c>
      <c r="L977" s="4" t="e">
        <f t="shared" si="202"/>
        <v>#N/A</v>
      </c>
      <c r="M977" s="4" t="e">
        <f t="shared" ca="1" si="203"/>
        <v>#N/A</v>
      </c>
    </row>
    <row r="978" spans="1:13" x14ac:dyDescent="0.25">
      <c r="A978" s="2" t="str">
        <f t="shared" si="199"/>
        <v/>
      </c>
      <c r="B978" s="2" t="str">
        <f t="shared" si="200"/>
        <v/>
      </c>
      <c r="C978" s="30" t="str">
        <f t="shared" si="201"/>
        <v/>
      </c>
      <c r="D978" s="2" t="str">
        <f t="shared" si="195"/>
        <v/>
      </c>
      <c r="E978" s="4" t="str">
        <f t="shared" si="196"/>
        <v/>
      </c>
      <c r="F978" s="4" t="str">
        <f t="shared" si="197"/>
        <v/>
      </c>
      <c r="G978" s="4" t="str">
        <f t="shared" si="198"/>
        <v/>
      </c>
      <c r="H978" s="2" t="str">
        <f t="shared" si="204"/>
        <v/>
      </c>
      <c r="I978" s="4" t="str">
        <f t="shared" si="205"/>
        <v/>
      </c>
      <c r="J978" s="4" t="str">
        <f t="shared" si="206"/>
        <v/>
      </c>
      <c r="K978" s="4" t="str">
        <f t="shared" si="207"/>
        <v/>
      </c>
      <c r="L978" s="4" t="e">
        <f t="shared" si="202"/>
        <v>#N/A</v>
      </c>
      <c r="M978" s="4" t="e">
        <f t="shared" ca="1" si="203"/>
        <v>#N/A</v>
      </c>
    </row>
    <row r="979" spans="1:13" x14ac:dyDescent="0.25">
      <c r="A979" s="2" t="str">
        <f t="shared" si="199"/>
        <v/>
      </c>
      <c r="B979" s="2" t="str">
        <f t="shared" si="200"/>
        <v/>
      </c>
      <c r="C979" s="30" t="str">
        <f t="shared" si="201"/>
        <v/>
      </c>
      <c r="D979" s="2" t="str">
        <f t="shared" si="195"/>
        <v/>
      </c>
      <c r="E979" s="4" t="str">
        <f t="shared" si="196"/>
        <v/>
      </c>
      <c r="F979" s="4" t="str">
        <f t="shared" si="197"/>
        <v/>
      </c>
      <c r="G979" s="4" t="str">
        <f t="shared" si="198"/>
        <v/>
      </c>
      <c r="H979" s="2" t="str">
        <f t="shared" si="204"/>
        <v/>
      </c>
      <c r="I979" s="4" t="str">
        <f t="shared" si="205"/>
        <v/>
      </c>
      <c r="J979" s="4" t="str">
        <f t="shared" si="206"/>
        <v/>
      </c>
      <c r="K979" s="4" t="str">
        <f t="shared" si="207"/>
        <v/>
      </c>
      <c r="L979" s="4" t="e">
        <f t="shared" si="202"/>
        <v>#N/A</v>
      </c>
      <c r="M979" s="4" t="e">
        <f t="shared" ca="1" si="203"/>
        <v>#N/A</v>
      </c>
    </row>
    <row r="980" spans="1:13" x14ac:dyDescent="0.25">
      <c r="A980" s="2" t="str">
        <f t="shared" si="199"/>
        <v/>
      </c>
      <c r="B980" s="2" t="str">
        <f t="shared" si="200"/>
        <v/>
      </c>
      <c r="C980" s="30" t="str">
        <f t="shared" si="201"/>
        <v/>
      </c>
      <c r="D980" s="2" t="str">
        <f t="shared" si="195"/>
        <v/>
      </c>
      <c r="E980" s="4" t="str">
        <f t="shared" si="196"/>
        <v/>
      </c>
      <c r="F980" s="4" t="str">
        <f t="shared" si="197"/>
        <v/>
      </c>
      <c r="G980" s="4" t="str">
        <f t="shared" si="198"/>
        <v/>
      </c>
      <c r="H980" s="2" t="str">
        <f t="shared" si="204"/>
        <v/>
      </c>
      <c r="I980" s="4" t="str">
        <f t="shared" si="205"/>
        <v/>
      </c>
      <c r="J980" s="4" t="str">
        <f t="shared" si="206"/>
        <v/>
      </c>
      <c r="K980" s="4" t="str">
        <f t="shared" si="207"/>
        <v/>
      </c>
      <c r="L980" s="4" t="e">
        <f t="shared" si="202"/>
        <v>#N/A</v>
      </c>
      <c r="M980" s="4" t="e">
        <f t="shared" ca="1" si="203"/>
        <v>#N/A</v>
      </c>
    </row>
    <row r="981" spans="1:13" x14ac:dyDescent="0.25">
      <c r="A981" s="2" t="str">
        <f t="shared" si="199"/>
        <v/>
      </c>
      <c r="B981" s="2" t="str">
        <f t="shared" si="200"/>
        <v/>
      </c>
      <c r="C981" s="30" t="str">
        <f t="shared" si="201"/>
        <v/>
      </c>
      <c r="D981" s="2" t="str">
        <f t="shared" si="195"/>
        <v/>
      </c>
      <c r="E981" s="4" t="str">
        <f t="shared" si="196"/>
        <v/>
      </c>
      <c r="F981" s="4" t="str">
        <f t="shared" si="197"/>
        <v/>
      </c>
      <c r="G981" s="4" t="str">
        <f t="shared" si="198"/>
        <v/>
      </c>
      <c r="H981" s="2" t="str">
        <f t="shared" si="204"/>
        <v/>
      </c>
      <c r="I981" s="4" t="str">
        <f t="shared" si="205"/>
        <v/>
      </c>
      <c r="J981" s="4" t="str">
        <f t="shared" si="206"/>
        <v/>
      </c>
      <c r="K981" s="4" t="str">
        <f t="shared" si="207"/>
        <v/>
      </c>
      <c r="L981" s="4" t="e">
        <f t="shared" si="202"/>
        <v>#N/A</v>
      </c>
      <c r="M981" s="4" t="e">
        <f t="shared" ca="1" si="203"/>
        <v>#N/A</v>
      </c>
    </row>
    <row r="982" spans="1:13" x14ac:dyDescent="0.25">
      <c r="A982" s="2" t="str">
        <f t="shared" si="199"/>
        <v/>
      </c>
      <c r="B982" s="2" t="str">
        <f t="shared" si="200"/>
        <v/>
      </c>
      <c r="C982" s="30" t="str">
        <f t="shared" si="201"/>
        <v/>
      </c>
      <c r="D982" s="2" t="str">
        <f t="shared" si="195"/>
        <v/>
      </c>
      <c r="E982" s="4" t="str">
        <f t="shared" si="196"/>
        <v/>
      </c>
      <c r="F982" s="4" t="str">
        <f t="shared" si="197"/>
        <v/>
      </c>
      <c r="G982" s="4" t="str">
        <f t="shared" si="198"/>
        <v/>
      </c>
      <c r="H982" s="2" t="str">
        <f t="shared" si="204"/>
        <v/>
      </c>
      <c r="I982" s="4" t="str">
        <f t="shared" si="205"/>
        <v/>
      </c>
      <c r="J982" s="4" t="str">
        <f t="shared" si="206"/>
        <v/>
      </c>
      <c r="K982" s="4" t="str">
        <f t="shared" si="207"/>
        <v/>
      </c>
      <c r="L982" s="4" t="e">
        <f t="shared" si="202"/>
        <v>#N/A</v>
      </c>
      <c r="M982" s="4" t="e">
        <f t="shared" ca="1" si="203"/>
        <v>#N/A</v>
      </c>
    </row>
    <row r="983" spans="1:13" x14ac:dyDescent="0.25">
      <c r="A983" s="2" t="str">
        <f t="shared" si="199"/>
        <v/>
      </c>
      <c r="B983" s="2" t="str">
        <f t="shared" si="200"/>
        <v/>
      </c>
      <c r="C983" s="30" t="str">
        <f t="shared" si="201"/>
        <v/>
      </c>
      <c r="D983" s="2" t="str">
        <f t="shared" si="195"/>
        <v/>
      </c>
      <c r="E983" s="4" t="str">
        <f t="shared" si="196"/>
        <v/>
      </c>
      <c r="F983" s="4" t="str">
        <f t="shared" si="197"/>
        <v/>
      </c>
      <c r="G983" s="4" t="str">
        <f t="shared" si="198"/>
        <v/>
      </c>
      <c r="H983" s="2" t="str">
        <f t="shared" si="204"/>
        <v/>
      </c>
      <c r="I983" s="4" t="str">
        <f t="shared" si="205"/>
        <v/>
      </c>
      <c r="J983" s="4" t="str">
        <f t="shared" si="206"/>
        <v/>
      </c>
      <c r="K983" s="4" t="str">
        <f t="shared" si="207"/>
        <v/>
      </c>
      <c r="L983" s="4" t="e">
        <f t="shared" si="202"/>
        <v>#N/A</v>
      </c>
      <c r="M983" s="4" t="e">
        <f t="shared" ca="1" si="203"/>
        <v>#N/A</v>
      </c>
    </row>
    <row r="984" spans="1:13" x14ac:dyDescent="0.25">
      <c r="A984" s="2" t="str">
        <f t="shared" si="199"/>
        <v/>
      </c>
      <c r="B984" s="2" t="str">
        <f t="shared" si="200"/>
        <v/>
      </c>
      <c r="C984" s="30" t="str">
        <f t="shared" si="201"/>
        <v/>
      </c>
      <c r="D984" s="2" t="str">
        <f t="shared" si="195"/>
        <v/>
      </c>
      <c r="E984" s="4" t="str">
        <f t="shared" si="196"/>
        <v/>
      </c>
      <c r="F984" s="4" t="str">
        <f t="shared" si="197"/>
        <v/>
      </c>
      <c r="G984" s="4" t="str">
        <f t="shared" si="198"/>
        <v/>
      </c>
      <c r="H984" s="2" t="str">
        <f t="shared" si="204"/>
        <v/>
      </c>
      <c r="I984" s="4" t="str">
        <f t="shared" si="205"/>
        <v/>
      </c>
      <c r="J984" s="4" t="str">
        <f t="shared" si="206"/>
        <v/>
      </c>
      <c r="K984" s="4" t="str">
        <f t="shared" si="207"/>
        <v/>
      </c>
      <c r="L984" s="4" t="e">
        <f t="shared" si="202"/>
        <v>#N/A</v>
      </c>
      <c r="M984" s="4" t="e">
        <f t="shared" ca="1" si="203"/>
        <v>#N/A</v>
      </c>
    </row>
    <row r="985" spans="1:13" x14ac:dyDescent="0.25">
      <c r="A985" s="2" t="str">
        <f t="shared" si="199"/>
        <v/>
      </c>
      <c r="B985" s="2" t="str">
        <f t="shared" si="200"/>
        <v/>
      </c>
      <c r="C985" s="30" t="str">
        <f t="shared" si="201"/>
        <v/>
      </c>
      <c r="D985" s="2" t="str">
        <f t="shared" si="195"/>
        <v/>
      </c>
      <c r="E985" s="4" t="str">
        <f t="shared" si="196"/>
        <v/>
      </c>
      <c r="F985" s="4" t="str">
        <f t="shared" si="197"/>
        <v/>
      </c>
      <c r="G985" s="4" t="str">
        <f t="shared" si="198"/>
        <v/>
      </c>
      <c r="H985" s="2" t="str">
        <f t="shared" si="204"/>
        <v/>
      </c>
      <c r="I985" s="4" t="str">
        <f t="shared" si="205"/>
        <v/>
      </c>
      <c r="J985" s="4" t="str">
        <f t="shared" si="206"/>
        <v/>
      </c>
      <c r="K985" s="4" t="str">
        <f t="shared" si="207"/>
        <v/>
      </c>
      <c r="L985" s="4" t="e">
        <f t="shared" si="202"/>
        <v>#N/A</v>
      </c>
      <c r="M985" s="4" t="e">
        <f t="shared" ca="1" si="203"/>
        <v>#N/A</v>
      </c>
    </row>
    <row r="986" spans="1:13" x14ac:dyDescent="0.25">
      <c r="A986" s="2" t="str">
        <f t="shared" si="199"/>
        <v/>
      </c>
      <c r="B986" s="2" t="str">
        <f t="shared" si="200"/>
        <v/>
      </c>
      <c r="C986" s="30" t="str">
        <f t="shared" si="201"/>
        <v/>
      </c>
      <c r="D986" s="2" t="str">
        <f t="shared" si="195"/>
        <v/>
      </c>
      <c r="E986" s="4" t="str">
        <f t="shared" si="196"/>
        <v/>
      </c>
      <c r="F986" s="4" t="str">
        <f t="shared" si="197"/>
        <v/>
      </c>
      <c r="G986" s="4" t="str">
        <f t="shared" si="198"/>
        <v/>
      </c>
      <c r="H986" s="2" t="str">
        <f t="shared" si="204"/>
        <v/>
      </c>
      <c r="I986" s="4" t="str">
        <f t="shared" si="205"/>
        <v/>
      </c>
      <c r="J986" s="4" t="str">
        <f t="shared" si="206"/>
        <v/>
      </c>
      <c r="K986" s="4" t="str">
        <f t="shared" si="207"/>
        <v/>
      </c>
      <c r="L986" s="4" t="e">
        <f t="shared" si="202"/>
        <v>#N/A</v>
      </c>
      <c r="M986" s="4" t="e">
        <f t="shared" ca="1" si="203"/>
        <v>#N/A</v>
      </c>
    </row>
    <row r="987" spans="1:13" x14ac:dyDescent="0.25">
      <c r="A987" s="2" t="str">
        <f t="shared" si="199"/>
        <v/>
      </c>
      <c r="B987" s="2" t="str">
        <f t="shared" si="200"/>
        <v/>
      </c>
      <c r="C987" s="30" t="str">
        <f t="shared" si="201"/>
        <v/>
      </c>
      <c r="D987" s="2" t="str">
        <f t="shared" si="195"/>
        <v/>
      </c>
      <c r="E987" s="4" t="str">
        <f t="shared" si="196"/>
        <v/>
      </c>
      <c r="F987" s="4" t="str">
        <f t="shared" si="197"/>
        <v/>
      </c>
      <c r="G987" s="4" t="str">
        <f t="shared" si="198"/>
        <v/>
      </c>
      <c r="H987" s="2" t="str">
        <f t="shared" si="204"/>
        <v/>
      </c>
      <c r="I987" s="4" t="str">
        <f t="shared" si="205"/>
        <v/>
      </c>
      <c r="J987" s="4" t="str">
        <f t="shared" si="206"/>
        <v/>
      </c>
      <c r="K987" s="4" t="str">
        <f t="shared" si="207"/>
        <v/>
      </c>
      <c r="L987" s="4" t="e">
        <f t="shared" si="202"/>
        <v>#N/A</v>
      </c>
      <c r="M987" s="4" t="e">
        <f t="shared" ca="1" si="203"/>
        <v>#N/A</v>
      </c>
    </row>
    <row r="988" spans="1:13" x14ac:dyDescent="0.25">
      <c r="A988" s="2" t="str">
        <f t="shared" si="199"/>
        <v/>
      </c>
      <c r="B988" s="2" t="str">
        <f t="shared" si="200"/>
        <v/>
      </c>
      <c r="C988" s="30" t="str">
        <f t="shared" si="201"/>
        <v/>
      </c>
      <c r="D988" s="2" t="str">
        <f t="shared" si="195"/>
        <v/>
      </c>
      <c r="E988" s="4" t="str">
        <f t="shared" si="196"/>
        <v/>
      </c>
      <c r="F988" s="4" t="str">
        <f t="shared" si="197"/>
        <v/>
      </c>
      <c r="G988" s="4" t="str">
        <f t="shared" si="198"/>
        <v/>
      </c>
      <c r="H988" s="2" t="str">
        <f t="shared" si="204"/>
        <v/>
      </c>
      <c r="I988" s="4" t="str">
        <f t="shared" si="205"/>
        <v/>
      </c>
      <c r="J988" s="4" t="str">
        <f t="shared" si="206"/>
        <v/>
      </c>
      <c r="K988" s="4" t="str">
        <f t="shared" si="207"/>
        <v/>
      </c>
      <c r="L988" s="4" t="e">
        <f t="shared" si="202"/>
        <v>#N/A</v>
      </c>
      <c r="M988" s="4" t="e">
        <f t="shared" ca="1" si="203"/>
        <v>#N/A</v>
      </c>
    </row>
    <row r="989" spans="1:13" x14ac:dyDescent="0.25">
      <c r="A989" s="2" t="str">
        <f t="shared" si="199"/>
        <v/>
      </c>
      <c r="B989" s="2" t="str">
        <f t="shared" si="200"/>
        <v/>
      </c>
      <c r="C989" s="30" t="str">
        <f t="shared" si="201"/>
        <v/>
      </c>
      <c r="D989" s="2" t="str">
        <f t="shared" si="195"/>
        <v/>
      </c>
      <c r="E989" s="4" t="str">
        <f t="shared" si="196"/>
        <v/>
      </c>
      <c r="F989" s="4" t="str">
        <f t="shared" si="197"/>
        <v/>
      </c>
      <c r="G989" s="4" t="str">
        <f t="shared" si="198"/>
        <v/>
      </c>
      <c r="H989" s="2" t="str">
        <f t="shared" si="204"/>
        <v/>
      </c>
      <c r="I989" s="4" t="str">
        <f t="shared" si="205"/>
        <v/>
      </c>
      <c r="J989" s="4" t="str">
        <f t="shared" si="206"/>
        <v/>
      </c>
      <c r="K989" s="4" t="str">
        <f t="shared" si="207"/>
        <v/>
      </c>
      <c r="L989" s="4" t="e">
        <f t="shared" si="202"/>
        <v>#N/A</v>
      </c>
      <c r="M989" s="4" t="e">
        <f t="shared" ca="1" si="203"/>
        <v>#N/A</v>
      </c>
    </row>
    <row r="990" spans="1:13" x14ac:dyDescent="0.25">
      <c r="A990" s="2" t="str">
        <f t="shared" si="199"/>
        <v/>
      </c>
      <c r="B990" s="2" t="str">
        <f t="shared" si="200"/>
        <v/>
      </c>
      <c r="C990" s="30" t="str">
        <f t="shared" si="201"/>
        <v/>
      </c>
      <c r="D990" s="2" t="str">
        <f t="shared" si="195"/>
        <v/>
      </c>
      <c r="E990" s="4" t="str">
        <f t="shared" si="196"/>
        <v/>
      </c>
      <c r="F990" s="4" t="str">
        <f t="shared" si="197"/>
        <v/>
      </c>
      <c r="G990" s="4" t="str">
        <f t="shared" si="198"/>
        <v/>
      </c>
      <c r="H990" s="2" t="str">
        <f t="shared" si="204"/>
        <v/>
      </c>
      <c r="I990" s="4" t="str">
        <f t="shared" si="205"/>
        <v/>
      </c>
      <c r="J990" s="4" t="str">
        <f t="shared" si="206"/>
        <v/>
      </c>
      <c r="K990" s="4" t="str">
        <f t="shared" si="207"/>
        <v/>
      </c>
      <c r="L990" s="4" t="e">
        <f t="shared" si="202"/>
        <v>#N/A</v>
      </c>
      <c r="M990" s="4" t="e">
        <f t="shared" ca="1" si="203"/>
        <v>#N/A</v>
      </c>
    </row>
    <row r="991" spans="1:13" x14ac:dyDescent="0.25">
      <c r="A991" s="2" t="str">
        <f t="shared" si="199"/>
        <v/>
      </c>
      <c r="B991" s="2" t="str">
        <f t="shared" si="200"/>
        <v/>
      </c>
      <c r="C991" s="30" t="str">
        <f t="shared" si="201"/>
        <v/>
      </c>
      <c r="D991" s="2" t="str">
        <f t="shared" si="195"/>
        <v/>
      </c>
      <c r="E991" s="4" t="str">
        <f t="shared" si="196"/>
        <v/>
      </c>
      <c r="F991" s="4" t="str">
        <f t="shared" si="197"/>
        <v/>
      </c>
      <c r="G991" s="4" t="str">
        <f t="shared" si="198"/>
        <v/>
      </c>
      <c r="H991" s="2" t="str">
        <f t="shared" si="204"/>
        <v/>
      </c>
      <c r="I991" s="4" t="str">
        <f t="shared" si="205"/>
        <v/>
      </c>
      <c r="J991" s="4" t="str">
        <f t="shared" si="206"/>
        <v/>
      </c>
      <c r="K991" s="4" t="str">
        <f t="shared" si="207"/>
        <v/>
      </c>
      <c r="L991" s="4" t="e">
        <f t="shared" si="202"/>
        <v>#N/A</v>
      </c>
      <c r="M991" s="4" t="e">
        <f t="shared" ca="1" si="203"/>
        <v>#N/A</v>
      </c>
    </row>
    <row r="992" spans="1:13" x14ac:dyDescent="0.25">
      <c r="A992" s="2" t="str">
        <f t="shared" si="199"/>
        <v/>
      </c>
      <c r="B992" s="2" t="str">
        <f t="shared" si="200"/>
        <v/>
      </c>
      <c r="C992" s="30" t="str">
        <f t="shared" si="201"/>
        <v/>
      </c>
      <c r="D992" s="2" t="str">
        <f t="shared" si="195"/>
        <v/>
      </c>
      <c r="E992" s="4" t="str">
        <f t="shared" si="196"/>
        <v/>
      </c>
      <c r="F992" s="4" t="str">
        <f t="shared" si="197"/>
        <v/>
      </c>
      <c r="G992" s="4" t="str">
        <f t="shared" si="198"/>
        <v/>
      </c>
      <c r="H992" s="2" t="str">
        <f t="shared" si="204"/>
        <v/>
      </c>
      <c r="I992" s="4" t="str">
        <f t="shared" si="205"/>
        <v/>
      </c>
      <c r="J992" s="4" t="str">
        <f t="shared" si="206"/>
        <v/>
      </c>
      <c r="K992" s="4" t="str">
        <f t="shared" si="207"/>
        <v/>
      </c>
      <c r="L992" s="4" t="e">
        <f t="shared" si="202"/>
        <v>#N/A</v>
      </c>
      <c r="M992" s="4" t="e">
        <f t="shared" ca="1" si="203"/>
        <v>#N/A</v>
      </c>
    </row>
    <row r="993" spans="1:13" x14ac:dyDescent="0.25">
      <c r="A993" s="2" t="str">
        <f t="shared" si="199"/>
        <v/>
      </c>
      <c r="B993" s="2" t="str">
        <f t="shared" si="200"/>
        <v/>
      </c>
      <c r="C993" s="30" t="str">
        <f t="shared" si="201"/>
        <v/>
      </c>
      <c r="D993" s="2" t="str">
        <f t="shared" si="195"/>
        <v/>
      </c>
      <c r="E993" s="4" t="str">
        <f t="shared" si="196"/>
        <v/>
      </c>
      <c r="F993" s="4" t="str">
        <f t="shared" si="197"/>
        <v/>
      </c>
      <c r="G993" s="4" t="str">
        <f t="shared" si="198"/>
        <v/>
      </c>
      <c r="H993" s="2" t="str">
        <f t="shared" si="204"/>
        <v/>
      </c>
      <c r="I993" s="4" t="str">
        <f t="shared" si="205"/>
        <v/>
      </c>
      <c r="J993" s="4" t="str">
        <f t="shared" si="206"/>
        <v/>
      </c>
      <c r="K993" s="4" t="str">
        <f t="shared" si="207"/>
        <v/>
      </c>
      <c r="L993" s="4" t="e">
        <f t="shared" si="202"/>
        <v>#N/A</v>
      </c>
      <c r="M993" s="4" t="e">
        <f t="shared" ca="1" si="203"/>
        <v>#N/A</v>
      </c>
    </row>
    <row r="994" spans="1:13" x14ac:dyDescent="0.25">
      <c r="A994" s="2" t="str">
        <f t="shared" si="199"/>
        <v/>
      </c>
      <c r="B994" s="2" t="str">
        <f t="shared" si="200"/>
        <v/>
      </c>
      <c r="C994" s="30" t="str">
        <f t="shared" si="201"/>
        <v/>
      </c>
      <c r="D994" s="2" t="str">
        <f t="shared" si="195"/>
        <v/>
      </c>
      <c r="E994" s="4" t="str">
        <f t="shared" si="196"/>
        <v/>
      </c>
      <c r="F994" s="4" t="str">
        <f t="shared" si="197"/>
        <v/>
      </c>
      <c r="G994" s="4" t="str">
        <f t="shared" si="198"/>
        <v/>
      </c>
      <c r="H994" s="2" t="str">
        <f t="shared" si="204"/>
        <v/>
      </c>
      <c r="I994" s="4" t="str">
        <f t="shared" si="205"/>
        <v/>
      </c>
      <c r="J994" s="4" t="str">
        <f t="shared" si="206"/>
        <v/>
      </c>
      <c r="K994" s="4" t="str">
        <f t="shared" si="207"/>
        <v/>
      </c>
      <c r="L994" s="4" t="e">
        <f t="shared" si="202"/>
        <v>#N/A</v>
      </c>
      <c r="M994" s="4" t="e">
        <f t="shared" ca="1" si="203"/>
        <v>#N/A</v>
      </c>
    </row>
    <row r="995" spans="1:13" x14ac:dyDescent="0.25">
      <c r="A995" s="2" t="str">
        <f t="shared" si="199"/>
        <v/>
      </c>
      <c r="B995" s="2" t="str">
        <f t="shared" si="200"/>
        <v/>
      </c>
      <c r="C995" s="30" t="str">
        <f t="shared" si="201"/>
        <v/>
      </c>
      <c r="D995" s="2" t="str">
        <f t="shared" si="195"/>
        <v/>
      </c>
      <c r="E995" s="4" t="str">
        <f t="shared" si="196"/>
        <v/>
      </c>
      <c r="F995" s="4" t="str">
        <f t="shared" si="197"/>
        <v/>
      </c>
      <c r="G995" s="4" t="str">
        <f t="shared" si="198"/>
        <v/>
      </c>
      <c r="H995" s="2" t="str">
        <f t="shared" si="204"/>
        <v/>
      </c>
      <c r="I995" s="4" t="str">
        <f t="shared" si="205"/>
        <v/>
      </c>
      <c r="J995" s="4" t="str">
        <f t="shared" si="206"/>
        <v/>
      </c>
      <c r="K995" s="4" t="str">
        <f t="shared" si="207"/>
        <v/>
      </c>
      <c r="L995" s="4" t="e">
        <f t="shared" si="202"/>
        <v>#N/A</v>
      </c>
      <c r="M995" s="4" t="e">
        <f t="shared" ca="1" si="203"/>
        <v>#N/A</v>
      </c>
    </row>
    <row r="996" spans="1:13" x14ac:dyDescent="0.25">
      <c r="A996" s="2" t="str">
        <f t="shared" si="199"/>
        <v/>
      </c>
      <c r="B996" s="2" t="str">
        <f t="shared" si="200"/>
        <v/>
      </c>
      <c r="C996" s="30" t="str">
        <f t="shared" si="201"/>
        <v/>
      </c>
      <c r="D996" s="2" t="str">
        <f t="shared" si="195"/>
        <v/>
      </c>
      <c r="E996" s="4" t="str">
        <f t="shared" si="196"/>
        <v/>
      </c>
      <c r="F996" s="4" t="str">
        <f t="shared" si="197"/>
        <v/>
      </c>
      <c r="G996" s="4" t="str">
        <f t="shared" si="198"/>
        <v/>
      </c>
      <c r="H996" s="2" t="str">
        <f t="shared" si="204"/>
        <v/>
      </c>
      <c r="I996" s="4" t="str">
        <f t="shared" si="205"/>
        <v/>
      </c>
      <c r="J996" s="4" t="str">
        <f t="shared" si="206"/>
        <v/>
      </c>
      <c r="K996" s="4" t="str">
        <f t="shared" si="207"/>
        <v/>
      </c>
      <c r="L996" s="4" t="e">
        <f t="shared" si="202"/>
        <v>#N/A</v>
      </c>
      <c r="M996" s="4" t="e">
        <f t="shared" ca="1" si="203"/>
        <v>#N/A</v>
      </c>
    </row>
    <row r="997" spans="1:13" x14ac:dyDescent="0.25">
      <c r="A997" s="2" t="str">
        <f t="shared" si="199"/>
        <v/>
      </c>
      <c r="B997" s="2" t="str">
        <f t="shared" si="200"/>
        <v/>
      </c>
      <c r="C997" s="30" t="str">
        <f t="shared" si="201"/>
        <v/>
      </c>
      <c r="D997" s="2" t="str">
        <f t="shared" si="195"/>
        <v/>
      </c>
      <c r="E997" s="4" t="str">
        <f t="shared" si="196"/>
        <v/>
      </c>
      <c r="F997" s="4" t="str">
        <f t="shared" si="197"/>
        <v/>
      </c>
      <c r="G997" s="4" t="str">
        <f t="shared" si="198"/>
        <v/>
      </c>
      <c r="H997" s="2" t="str">
        <f t="shared" si="204"/>
        <v/>
      </c>
      <c r="I997" s="4" t="str">
        <f t="shared" si="205"/>
        <v/>
      </c>
      <c r="J997" s="4" t="str">
        <f t="shared" si="206"/>
        <v/>
      </c>
      <c r="K997" s="4" t="str">
        <f t="shared" si="207"/>
        <v/>
      </c>
      <c r="L997" s="4" t="e">
        <f t="shared" si="202"/>
        <v>#N/A</v>
      </c>
      <c r="M997" s="4" t="e">
        <f t="shared" ca="1" si="203"/>
        <v>#N/A</v>
      </c>
    </row>
    <row r="998" spans="1:13" x14ac:dyDescent="0.25">
      <c r="A998" s="2" t="str">
        <f t="shared" si="199"/>
        <v/>
      </c>
      <c r="B998" s="2" t="str">
        <f t="shared" si="200"/>
        <v/>
      </c>
      <c r="C998" s="30" t="str">
        <f t="shared" si="201"/>
        <v/>
      </c>
      <c r="D998" s="2" t="str">
        <f t="shared" si="195"/>
        <v/>
      </c>
      <c r="E998" s="4" t="str">
        <f t="shared" si="196"/>
        <v/>
      </c>
      <c r="F998" s="4" t="str">
        <f t="shared" si="197"/>
        <v/>
      </c>
      <c r="G998" s="4" t="str">
        <f t="shared" si="198"/>
        <v/>
      </c>
      <c r="H998" s="2" t="str">
        <f t="shared" si="204"/>
        <v/>
      </c>
      <c r="I998" s="4" t="str">
        <f t="shared" si="205"/>
        <v/>
      </c>
      <c r="J998" s="4" t="str">
        <f t="shared" si="206"/>
        <v/>
      </c>
      <c r="K998" s="4" t="str">
        <f t="shared" si="207"/>
        <v/>
      </c>
      <c r="L998" s="4" t="e">
        <f t="shared" si="202"/>
        <v>#N/A</v>
      </c>
      <c r="M998" s="4" t="e">
        <f t="shared" ca="1" si="203"/>
        <v>#N/A</v>
      </c>
    </row>
    <row r="999" spans="1:13" x14ac:dyDescent="0.25">
      <c r="A999" s="2" t="str">
        <f t="shared" si="199"/>
        <v/>
      </c>
      <c r="B999" s="2" t="str">
        <f t="shared" si="200"/>
        <v/>
      </c>
      <c r="C999" s="30" t="str">
        <f t="shared" si="201"/>
        <v/>
      </c>
      <c r="D999" s="2" t="str">
        <f t="shared" si="195"/>
        <v/>
      </c>
      <c r="E999" s="4" t="str">
        <f t="shared" si="196"/>
        <v/>
      </c>
      <c r="F999" s="4" t="str">
        <f t="shared" si="197"/>
        <v/>
      </c>
      <c r="G999" s="4" t="str">
        <f t="shared" si="198"/>
        <v/>
      </c>
      <c r="H999" s="2" t="str">
        <f t="shared" si="204"/>
        <v/>
      </c>
      <c r="I999" s="4" t="str">
        <f t="shared" si="205"/>
        <v/>
      </c>
      <c r="J999" s="4" t="str">
        <f t="shared" si="206"/>
        <v/>
      </c>
      <c r="K999" s="4" t="str">
        <f t="shared" si="207"/>
        <v/>
      </c>
      <c r="L999" s="4" t="e">
        <f t="shared" si="202"/>
        <v>#N/A</v>
      </c>
      <c r="M999" s="4" t="e">
        <f t="shared" ca="1" si="203"/>
        <v>#N/A</v>
      </c>
    </row>
    <row r="1000" spans="1:13" x14ac:dyDescent="0.25">
      <c r="A1000" s="2" t="str">
        <f t="shared" si="199"/>
        <v/>
      </c>
      <c r="B1000" s="2" t="str">
        <f t="shared" si="200"/>
        <v/>
      </c>
      <c r="C1000" s="30" t="str">
        <f t="shared" si="201"/>
        <v/>
      </c>
      <c r="D1000" s="2" t="str">
        <f t="shared" si="195"/>
        <v/>
      </c>
      <c r="E1000" s="4" t="str">
        <f t="shared" si="196"/>
        <v/>
      </c>
      <c r="F1000" s="4" t="str">
        <f t="shared" si="197"/>
        <v/>
      </c>
      <c r="G1000" s="4" t="str">
        <f t="shared" si="198"/>
        <v/>
      </c>
      <c r="H1000" s="2" t="str">
        <f t="shared" si="204"/>
        <v/>
      </c>
      <c r="I1000" s="4" t="str">
        <f t="shared" si="205"/>
        <v/>
      </c>
      <c r="J1000" s="4" t="str">
        <f t="shared" si="206"/>
        <v/>
      </c>
      <c r="K1000" s="4" t="str">
        <f t="shared" si="207"/>
        <v/>
      </c>
      <c r="L1000" s="4" t="e">
        <f t="shared" si="202"/>
        <v>#N/A</v>
      </c>
      <c r="M1000" s="4" t="e">
        <f t="shared" ca="1" si="203"/>
        <v>#N/A</v>
      </c>
    </row>
    <row r="1001" spans="1:13" x14ac:dyDescent="0.25">
      <c r="A1001" s="2" t="str">
        <f t="shared" si="199"/>
        <v/>
      </c>
      <c r="B1001" s="2" t="str">
        <f t="shared" si="200"/>
        <v/>
      </c>
      <c r="C1001" s="30" t="str">
        <f t="shared" si="201"/>
        <v/>
      </c>
      <c r="D1001" s="2" t="str">
        <f t="shared" si="195"/>
        <v/>
      </c>
      <c r="E1001" s="4" t="str">
        <f t="shared" si="196"/>
        <v/>
      </c>
      <c r="F1001" s="4" t="str">
        <f t="shared" si="197"/>
        <v/>
      </c>
      <c r="G1001" s="4" t="str">
        <f t="shared" si="198"/>
        <v/>
      </c>
      <c r="H1001" s="2" t="str">
        <f t="shared" si="204"/>
        <v/>
      </c>
      <c r="I1001" s="4" t="str">
        <f t="shared" si="205"/>
        <v/>
      </c>
      <c r="J1001" s="4" t="str">
        <f t="shared" si="206"/>
        <v/>
      </c>
      <c r="K1001" s="4" t="str">
        <f t="shared" si="207"/>
        <v/>
      </c>
      <c r="L1001" s="4" t="e">
        <f t="shared" si="202"/>
        <v>#N/A</v>
      </c>
      <c r="M1001" s="4" t="e">
        <f t="shared" ca="1" si="203"/>
        <v>#N/A</v>
      </c>
    </row>
    <row r="1002" spans="1:13" x14ac:dyDescent="0.25">
      <c r="A1002" s="2" t="str">
        <f t="shared" si="199"/>
        <v/>
      </c>
      <c r="B1002" s="2" t="str">
        <f t="shared" si="200"/>
        <v/>
      </c>
      <c r="C1002" s="30" t="str">
        <f t="shared" si="201"/>
        <v/>
      </c>
      <c r="D1002" s="2" t="str">
        <f t="shared" si="195"/>
        <v/>
      </c>
      <c r="E1002" s="4" t="str">
        <f t="shared" si="196"/>
        <v/>
      </c>
      <c r="F1002" s="4" t="str">
        <f t="shared" si="197"/>
        <v/>
      </c>
      <c r="G1002" s="4" t="str">
        <f t="shared" si="198"/>
        <v/>
      </c>
      <c r="H1002" s="2" t="str">
        <f t="shared" si="204"/>
        <v/>
      </c>
      <c r="I1002" s="4" t="str">
        <f t="shared" si="205"/>
        <v/>
      </c>
      <c r="J1002" s="4" t="str">
        <f t="shared" si="206"/>
        <v/>
      </c>
      <c r="K1002" s="4" t="str">
        <f t="shared" si="207"/>
        <v/>
      </c>
      <c r="L1002" s="4" t="e">
        <f t="shared" si="202"/>
        <v>#N/A</v>
      </c>
      <c r="M1002" s="4" t="e">
        <f t="shared" ca="1" si="203"/>
        <v>#N/A</v>
      </c>
    </row>
    <row r="1003" spans="1:13" x14ac:dyDescent="0.25">
      <c r="A1003" s="2" t="str">
        <f t="shared" si="199"/>
        <v/>
      </c>
      <c r="B1003" s="2" t="str">
        <f t="shared" si="200"/>
        <v/>
      </c>
      <c r="C1003" s="30" t="str">
        <f t="shared" si="201"/>
        <v/>
      </c>
      <c r="D1003" s="2" t="str">
        <f t="shared" si="195"/>
        <v/>
      </c>
      <c r="E1003" s="4" t="str">
        <f t="shared" si="196"/>
        <v/>
      </c>
      <c r="F1003" s="4" t="str">
        <f t="shared" si="197"/>
        <v/>
      </c>
      <c r="G1003" s="4" t="str">
        <f t="shared" si="198"/>
        <v/>
      </c>
      <c r="H1003" s="2" t="str">
        <f t="shared" si="204"/>
        <v/>
      </c>
      <c r="I1003" s="4" t="str">
        <f t="shared" si="205"/>
        <v/>
      </c>
      <c r="J1003" s="4" t="str">
        <f t="shared" si="206"/>
        <v/>
      </c>
      <c r="K1003" s="4" t="str">
        <f t="shared" si="207"/>
        <v/>
      </c>
      <c r="L1003" s="4" t="e">
        <f t="shared" si="202"/>
        <v>#N/A</v>
      </c>
      <c r="M1003" s="4" t="e">
        <f t="shared" ca="1" si="203"/>
        <v>#N/A</v>
      </c>
    </row>
    <row r="1004" spans="1:13" x14ac:dyDescent="0.25">
      <c r="A1004" s="2" t="str">
        <f t="shared" si="199"/>
        <v/>
      </c>
      <c r="B1004" s="2" t="str">
        <f t="shared" si="200"/>
        <v/>
      </c>
      <c r="C1004" s="30" t="str">
        <f t="shared" si="201"/>
        <v/>
      </c>
      <c r="D1004" s="2" t="str">
        <f t="shared" si="195"/>
        <v/>
      </c>
      <c r="E1004" s="4" t="str">
        <f t="shared" si="196"/>
        <v/>
      </c>
      <c r="F1004" s="4" t="str">
        <f t="shared" si="197"/>
        <v/>
      </c>
      <c r="G1004" s="4" t="str">
        <f t="shared" si="198"/>
        <v/>
      </c>
      <c r="H1004" s="2" t="str">
        <f t="shared" si="204"/>
        <v/>
      </c>
      <c r="I1004" s="4" t="str">
        <f t="shared" si="205"/>
        <v/>
      </c>
      <c r="J1004" s="4" t="str">
        <f t="shared" si="206"/>
        <v/>
      </c>
      <c r="K1004" s="4" t="str">
        <f t="shared" si="207"/>
        <v/>
      </c>
      <c r="L1004" s="4" t="e">
        <f t="shared" si="202"/>
        <v>#N/A</v>
      </c>
      <c r="M1004" s="4" t="e">
        <f t="shared" ca="1" si="203"/>
        <v>#N/A</v>
      </c>
    </row>
    <row r="1005" spans="1:13" x14ac:dyDescent="0.25">
      <c r="A1005" s="2" t="str">
        <f t="shared" si="199"/>
        <v/>
      </c>
      <c r="B1005" s="2" t="str">
        <f t="shared" si="200"/>
        <v/>
      </c>
      <c r="C1005" s="30" t="str">
        <f t="shared" si="201"/>
        <v/>
      </c>
      <c r="D1005" s="2" t="str">
        <f t="shared" si="195"/>
        <v/>
      </c>
      <c r="E1005" s="4" t="str">
        <f t="shared" si="196"/>
        <v/>
      </c>
      <c r="F1005" s="4" t="str">
        <f t="shared" si="197"/>
        <v/>
      </c>
      <c r="G1005" s="4" t="str">
        <f t="shared" si="198"/>
        <v/>
      </c>
      <c r="H1005" s="2" t="str">
        <f t="shared" si="204"/>
        <v/>
      </c>
      <c r="I1005" s="4" t="str">
        <f t="shared" si="205"/>
        <v/>
      </c>
      <c r="J1005" s="4" t="str">
        <f t="shared" si="206"/>
        <v/>
      </c>
      <c r="K1005" s="4" t="str">
        <f t="shared" si="207"/>
        <v/>
      </c>
      <c r="L1005" s="4" t="e">
        <f t="shared" si="202"/>
        <v>#N/A</v>
      </c>
      <c r="M1005" s="4" t="e">
        <f t="shared" ca="1" si="203"/>
        <v>#N/A</v>
      </c>
    </row>
    <row r="1006" spans="1:13" x14ac:dyDescent="0.25">
      <c r="A1006" s="2" t="str">
        <f t="shared" si="199"/>
        <v/>
      </c>
      <c r="B1006" s="2" t="str">
        <f t="shared" si="200"/>
        <v/>
      </c>
      <c r="C1006" s="30" t="str">
        <f t="shared" si="201"/>
        <v/>
      </c>
      <c r="D1006" s="2" t="str">
        <f t="shared" si="195"/>
        <v/>
      </c>
      <c r="E1006" s="4" t="str">
        <f t="shared" si="196"/>
        <v/>
      </c>
      <c r="F1006" s="4" t="str">
        <f t="shared" si="197"/>
        <v/>
      </c>
      <c r="G1006" s="4" t="str">
        <f t="shared" si="198"/>
        <v/>
      </c>
      <c r="H1006" s="2" t="str">
        <f t="shared" si="204"/>
        <v/>
      </c>
      <c r="I1006" s="4" t="str">
        <f t="shared" si="205"/>
        <v/>
      </c>
      <c r="J1006" s="4" t="str">
        <f t="shared" si="206"/>
        <v/>
      </c>
      <c r="K1006" s="4" t="str">
        <f t="shared" si="207"/>
        <v/>
      </c>
      <c r="L1006" s="4" t="e">
        <f t="shared" si="202"/>
        <v>#N/A</v>
      </c>
      <c r="M1006" s="4" t="e">
        <f t="shared" ca="1" si="203"/>
        <v>#N/A</v>
      </c>
    </row>
    <row r="1007" spans="1:13" x14ac:dyDescent="0.25">
      <c r="A1007" s="2" t="str">
        <f t="shared" si="199"/>
        <v/>
      </c>
      <c r="B1007" s="2" t="str">
        <f t="shared" si="200"/>
        <v/>
      </c>
      <c r="C1007" s="30" t="str">
        <f t="shared" si="201"/>
        <v/>
      </c>
      <c r="D1007" s="2" t="str">
        <f t="shared" si="195"/>
        <v/>
      </c>
      <c r="E1007" s="4" t="str">
        <f t="shared" si="196"/>
        <v/>
      </c>
      <c r="F1007" s="4" t="str">
        <f t="shared" si="197"/>
        <v/>
      </c>
      <c r="G1007" s="4" t="str">
        <f t="shared" si="198"/>
        <v/>
      </c>
      <c r="H1007" s="2" t="str">
        <f t="shared" si="204"/>
        <v/>
      </c>
      <c r="I1007" s="4" t="str">
        <f t="shared" si="205"/>
        <v/>
      </c>
      <c r="J1007" s="4" t="str">
        <f t="shared" si="206"/>
        <v/>
      </c>
      <c r="K1007" s="4" t="str">
        <f t="shared" si="207"/>
        <v/>
      </c>
      <c r="L1007" s="4" t="e">
        <f t="shared" si="202"/>
        <v>#N/A</v>
      </c>
      <c r="M1007" s="4" t="e">
        <f t="shared" ca="1" si="203"/>
        <v>#N/A</v>
      </c>
    </row>
    <row r="1008" spans="1:13" x14ac:dyDescent="0.25">
      <c r="A1008" s="2" t="str">
        <f t="shared" si="199"/>
        <v/>
      </c>
      <c r="B1008" s="2" t="str">
        <f t="shared" si="200"/>
        <v/>
      </c>
      <c r="C1008" s="30" t="str">
        <f t="shared" si="201"/>
        <v/>
      </c>
      <c r="D1008" s="2" t="str">
        <f t="shared" si="195"/>
        <v/>
      </c>
      <c r="E1008" s="4" t="str">
        <f t="shared" si="196"/>
        <v/>
      </c>
      <c r="F1008" s="4" t="str">
        <f t="shared" si="197"/>
        <v/>
      </c>
      <c r="G1008" s="4" t="str">
        <f t="shared" si="198"/>
        <v/>
      </c>
      <c r="H1008" s="2" t="str">
        <f t="shared" si="204"/>
        <v/>
      </c>
      <c r="I1008" s="4" t="str">
        <f t="shared" si="205"/>
        <v/>
      </c>
      <c r="J1008" s="4" t="str">
        <f t="shared" si="206"/>
        <v/>
      </c>
      <c r="K1008" s="4" t="str">
        <f t="shared" si="207"/>
        <v/>
      </c>
      <c r="L1008" s="4" t="e">
        <f t="shared" si="202"/>
        <v>#N/A</v>
      </c>
      <c r="M1008" s="4" t="e">
        <f t="shared" ca="1" si="203"/>
        <v>#N/A</v>
      </c>
    </row>
    <row r="1009" spans="1:13" x14ac:dyDescent="0.25">
      <c r="A1009" s="2" t="str">
        <f t="shared" si="199"/>
        <v/>
      </c>
      <c r="B1009" s="2" t="str">
        <f t="shared" si="200"/>
        <v/>
      </c>
      <c r="C1009" s="30" t="str">
        <f t="shared" si="201"/>
        <v/>
      </c>
      <c r="D1009" s="2" t="str">
        <f t="shared" si="195"/>
        <v/>
      </c>
      <c r="E1009" s="4" t="str">
        <f t="shared" si="196"/>
        <v/>
      </c>
      <c r="F1009" s="4" t="str">
        <f t="shared" si="197"/>
        <v/>
      </c>
      <c r="G1009" s="4" t="str">
        <f t="shared" si="198"/>
        <v/>
      </c>
      <c r="H1009" s="2" t="str">
        <f t="shared" si="204"/>
        <v/>
      </c>
      <c r="I1009" s="4" t="str">
        <f t="shared" si="205"/>
        <v/>
      </c>
      <c r="J1009" s="4" t="str">
        <f t="shared" si="206"/>
        <v/>
      </c>
      <c r="K1009" s="4" t="str">
        <f t="shared" si="207"/>
        <v/>
      </c>
      <c r="L1009" s="4" t="e">
        <f t="shared" si="202"/>
        <v>#N/A</v>
      </c>
      <c r="M1009" s="4" t="e">
        <f t="shared" ca="1" si="203"/>
        <v>#N/A</v>
      </c>
    </row>
    <row r="1010" spans="1:13" x14ac:dyDescent="0.25">
      <c r="A1010" s="2" t="str">
        <f t="shared" si="199"/>
        <v/>
      </c>
      <c r="B1010" s="2" t="str">
        <f t="shared" si="200"/>
        <v/>
      </c>
      <c r="C1010" s="30" t="str">
        <f t="shared" si="201"/>
        <v/>
      </c>
      <c r="D1010" s="2" t="str">
        <f t="shared" si="195"/>
        <v/>
      </c>
      <c r="E1010" s="4" t="str">
        <f t="shared" si="196"/>
        <v/>
      </c>
      <c r="F1010" s="4" t="str">
        <f t="shared" si="197"/>
        <v/>
      </c>
      <c r="G1010" s="4" t="str">
        <f t="shared" si="198"/>
        <v/>
      </c>
      <c r="H1010" s="2" t="str">
        <f t="shared" si="204"/>
        <v/>
      </c>
      <c r="I1010" s="4" t="str">
        <f t="shared" si="205"/>
        <v/>
      </c>
      <c r="J1010" s="4" t="str">
        <f t="shared" si="206"/>
        <v/>
      </c>
      <c r="K1010" s="4" t="str">
        <f t="shared" si="207"/>
        <v/>
      </c>
      <c r="L1010" s="4" t="e">
        <f t="shared" si="202"/>
        <v>#N/A</v>
      </c>
      <c r="M1010" s="4" t="e">
        <f t="shared" ca="1" si="203"/>
        <v>#N/A</v>
      </c>
    </row>
    <row r="1011" spans="1:13" x14ac:dyDescent="0.25">
      <c r="A1011" s="2" t="str">
        <f t="shared" si="199"/>
        <v/>
      </c>
      <c r="B1011" s="2" t="str">
        <f t="shared" si="200"/>
        <v/>
      </c>
      <c r="C1011" s="30" t="str">
        <f t="shared" si="201"/>
        <v/>
      </c>
      <c r="D1011" s="2" t="str">
        <f t="shared" si="195"/>
        <v/>
      </c>
      <c r="E1011" s="4" t="str">
        <f t="shared" si="196"/>
        <v/>
      </c>
      <c r="F1011" s="4" t="str">
        <f t="shared" si="197"/>
        <v/>
      </c>
      <c r="G1011" s="4" t="str">
        <f t="shared" si="198"/>
        <v/>
      </c>
      <c r="H1011" s="2" t="str">
        <f t="shared" si="204"/>
        <v/>
      </c>
      <c r="I1011" s="4" t="str">
        <f t="shared" si="205"/>
        <v/>
      </c>
      <c r="J1011" s="4" t="str">
        <f t="shared" si="206"/>
        <v/>
      </c>
      <c r="K1011" s="4" t="str">
        <f t="shared" si="207"/>
        <v/>
      </c>
      <c r="L1011" s="4" t="e">
        <f t="shared" si="202"/>
        <v>#N/A</v>
      </c>
      <c r="M1011" s="4" t="e">
        <f t="shared" ca="1" si="203"/>
        <v>#N/A</v>
      </c>
    </row>
    <row r="1012" spans="1:13" x14ac:dyDescent="0.25">
      <c r="A1012" s="2" t="str">
        <f t="shared" si="199"/>
        <v/>
      </c>
      <c r="B1012" s="2" t="str">
        <f t="shared" si="200"/>
        <v/>
      </c>
      <c r="C1012" s="30" t="str">
        <f t="shared" si="201"/>
        <v/>
      </c>
      <c r="D1012" s="2" t="str">
        <f t="shared" si="195"/>
        <v/>
      </c>
      <c r="E1012" s="4" t="str">
        <f t="shared" si="196"/>
        <v/>
      </c>
      <c r="F1012" s="4" t="str">
        <f t="shared" si="197"/>
        <v/>
      </c>
      <c r="G1012" s="4" t="str">
        <f t="shared" si="198"/>
        <v/>
      </c>
      <c r="H1012" s="2" t="str">
        <f t="shared" si="204"/>
        <v/>
      </c>
      <c r="I1012" s="4" t="str">
        <f t="shared" si="205"/>
        <v/>
      </c>
      <c r="J1012" s="4" t="str">
        <f t="shared" si="206"/>
        <v/>
      </c>
      <c r="K1012" s="4" t="str">
        <f t="shared" si="207"/>
        <v/>
      </c>
      <c r="L1012" s="4" t="e">
        <f t="shared" si="202"/>
        <v>#N/A</v>
      </c>
      <c r="M1012" s="4" t="e">
        <f t="shared" ca="1" si="203"/>
        <v>#N/A</v>
      </c>
    </row>
    <row r="1013" spans="1:13" x14ac:dyDescent="0.25">
      <c r="A1013" s="2" t="str">
        <f t="shared" si="199"/>
        <v/>
      </c>
      <c r="B1013" s="2" t="str">
        <f t="shared" si="200"/>
        <v/>
      </c>
      <c r="C1013" s="30" t="str">
        <f t="shared" si="201"/>
        <v/>
      </c>
      <c r="D1013" s="2" t="str">
        <f t="shared" si="195"/>
        <v/>
      </c>
      <c r="E1013" s="4" t="str">
        <f t="shared" si="196"/>
        <v/>
      </c>
      <c r="F1013" s="4" t="str">
        <f t="shared" si="197"/>
        <v/>
      </c>
      <c r="G1013" s="4" t="str">
        <f t="shared" si="198"/>
        <v/>
      </c>
      <c r="H1013" s="2" t="str">
        <f t="shared" si="204"/>
        <v/>
      </c>
      <c r="I1013" s="4" t="str">
        <f t="shared" si="205"/>
        <v/>
      </c>
      <c r="J1013" s="4" t="str">
        <f t="shared" si="206"/>
        <v/>
      </c>
      <c r="K1013" s="4" t="str">
        <f t="shared" si="207"/>
        <v/>
      </c>
      <c r="L1013" s="4" t="e">
        <f t="shared" si="202"/>
        <v>#N/A</v>
      </c>
      <c r="M1013" s="4" t="e">
        <f t="shared" ca="1" si="203"/>
        <v>#N/A</v>
      </c>
    </row>
    <row r="1014" spans="1:13" x14ac:dyDescent="0.25">
      <c r="A1014" s="2" t="str">
        <f t="shared" si="199"/>
        <v/>
      </c>
      <c r="B1014" s="2" t="str">
        <f t="shared" si="200"/>
        <v/>
      </c>
      <c r="C1014" s="30" t="str">
        <f t="shared" si="201"/>
        <v/>
      </c>
      <c r="D1014" s="2" t="str">
        <f t="shared" si="195"/>
        <v/>
      </c>
      <c r="E1014" s="4" t="str">
        <f t="shared" si="196"/>
        <v/>
      </c>
      <c r="F1014" s="4" t="str">
        <f t="shared" si="197"/>
        <v/>
      </c>
      <c r="G1014" s="4" t="str">
        <f t="shared" si="198"/>
        <v/>
      </c>
      <c r="H1014" s="2" t="str">
        <f t="shared" si="204"/>
        <v/>
      </c>
      <c r="I1014" s="4" t="str">
        <f t="shared" si="205"/>
        <v/>
      </c>
      <c r="J1014" s="4" t="str">
        <f t="shared" si="206"/>
        <v/>
      </c>
      <c r="K1014" s="4" t="str">
        <f t="shared" si="207"/>
        <v/>
      </c>
      <c r="L1014" s="4" t="e">
        <f t="shared" si="202"/>
        <v>#N/A</v>
      </c>
      <c r="M1014" s="4" t="e">
        <f t="shared" ca="1" si="203"/>
        <v>#N/A</v>
      </c>
    </row>
    <row r="1015" spans="1:13" x14ac:dyDescent="0.25">
      <c r="A1015" s="2" t="str">
        <f t="shared" si="199"/>
        <v/>
      </c>
      <c r="B1015" s="2" t="str">
        <f t="shared" si="200"/>
        <v/>
      </c>
      <c r="C1015" s="30" t="str">
        <f t="shared" si="201"/>
        <v/>
      </c>
      <c r="D1015" s="2" t="str">
        <f t="shared" si="195"/>
        <v/>
      </c>
      <c r="E1015" s="4" t="str">
        <f t="shared" si="196"/>
        <v/>
      </c>
      <c r="F1015" s="4" t="str">
        <f t="shared" si="197"/>
        <v/>
      </c>
      <c r="G1015" s="4" t="str">
        <f t="shared" si="198"/>
        <v/>
      </c>
      <c r="H1015" s="2" t="str">
        <f t="shared" si="204"/>
        <v/>
      </c>
      <c r="I1015" s="4" t="str">
        <f t="shared" si="205"/>
        <v/>
      </c>
      <c r="J1015" s="4" t="str">
        <f t="shared" si="206"/>
        <v/>
      </c>
      <c r="K1015" s="4" t="str">
        <f t="shared" si="207"/>
        <v/>
      </c>
      <c r="L1015" s="4" t="e">
        <f t="shared" si="202"/>
        <v>#N/A</v>
      </c>
      <c r="M1015" s="4" t="e">
        <f t="shared" ca="1" si="203"/>
        <v>#N/A</v>
      </c>
    </row>
    <row r="1016" spans="1:13" x14ac:dyDescent="0.25">
      <c r="A1016" s="2" t="str">
        <f t="shared" si="199"/>
        <v/>
      </c>
      <c r="B1016" s="2" t="str">
        <f t="shared" si="200"/>
        <v/>
      </c>
      <c r="C1016" s="30" t="str">
        <f t="shared" si="201"/>
        <v/>
      </c>
      <c r="D1016" s="2" t="str">
        <f t="shared" si="195"/>
        <v/>
      </c>
      <c r="E1016" s="4" t="str">
        <f t="shared" si="196"/>
        <v/>
      </c>
      <c r="F1016" s="4" t="str">
        <f t="shared" si="197"/>
        <v/>
      </c>
      <c r="G1016" s="4" t="str">
        <f t="shared" si="198"/>
        <v/>
      </c>
      <c r="H1016" s="2" t="str">
        <f t="shared" si="204"/>
        <v/>
      </c>
      <c r="I1016" s="4" t="str">
        <f t="shared" si="205"/>
        <v/>
      </c>
      <c r="J1016" s="4" t="str">
        <f t="shared" si="206"/>
        <v/>
      </c>
      <c r="K1016" s="4" t="str">
        <f t="shared" si="207"/>
        <v/>
      </c>
      <c r="L1016" s="4" t="e">
        <f t="shared" si="202"/>
        <v>#N/A</v>
      </c>
      <c r="M1016" s="4" t="e">
        <f t="shared" ca="1" si="203"/>
        <v>#N/A</v>
      </c>
    </row>
    <row r="1017" spans="1:13" x14ac:dyDescent="0.25">
      <c r="A1017" s="2" t="str">
        <f t="shared" si="199"/>
        <v/>
      </c>
      <c r="B1017" s="2" t="str">
        <f t="shared" si="200"/>
        <v/>
      </c>
      <c r="C1017" s="30" t="str">
        <f t="shared" si="201"/>
        <v/>
      </c>
      <c r="D1017" s="2" t="str">
        <f t="shared" si="195"/>
        <v/>
      </c>
      <c r="E1017" s="4" t="str">
        <f t="shared" si="196"/>
        <v/>
      </c>
      <c r="F1017" s="4" t="str">
        <f t="shared" si="197"/>
        <v/>
      </c>
      <c r="G1017" s="4" t="str">
        <f t="shared" si="198"/>
        <v/>
      </c>
      <c r="H1017" s="2" t="str">
        <f t="shared" si="204"/>
        <v/>
      </c>
      <c r="I1017" s="4" t="str">
        <f t="shared" si="205"/>
        <v/>
      </c>
      <c r="J1017" s="4" t="str">
        <f t="shared" si="206"/>
        <v/>
      </c>
      <c r="K1017" s="4" t="str">
        <f t="shared" si="207"/>
        <v/>
      </c>
      <c r="L1017" s="4" t="e">
        <f t="shared" si="202"/>
        <v>#N/A</v>
      </c>
      <c r="M1017" s="4" t="e">
        <f t="shared" ca="1" si="203"/>
        <v>#N/A</v>
      </c>
    </row>
    <row r="1018" spans="1:13" x14ac:dyDescent="0.25">
      <c r="A1018" s="2" t="str">
        <f t="shared" si="199"/>
        <v/>
      </c>
      <c r="B1018" s="2" t="str">
        <f t="shared" si="200"/>
        <v/>
      </c>
      <c r="C1018" s="30" t="str">
        <f t="shared" si="201"/>
        <v/>
      </c>
      <c r="D1018" s="2" t="str">
        <f t="shared" si="195"/>
        <v/>
      </c>
      <c r="E1018" s="4" t="str">
        <f t="shared" si="196"/>
        <v/>
      </c>
      <c r="F1018" s="4" t="str">
        <f t="shared" si="197"/>
        <v/>
      </c>
      <c r="G1018" s="4" t="str">
        <f t="shared" si="198"/>
        <v/>
      </c>
      <c r="H1018" s="2" t="str">
        <f t="shared" si="204"/>
        <v/>
      </c>
      <c r="I1018" s="4" t="str">
        <f t="shared" si="205"/>
        <v/>
      </c>
      <c r="J1018" s="4" t="str">
        <f t="shared" si="206"/>
        <v/>
      </c>
      <c r="K1018" s="4" t="str">
        <f t="shared" si="207"/>
        <v/>
      </c>
      <c r="L1018" s="4" t="e">
        <f t="shared" si="202"/>
        <v>#N/A</v>
      </c>
      <c r="M1018" s="4" t="e">
        <f t="shared" ca="1" si="203"/>
        <v>#N/A</v>
      </c>
    </row>
    <row r="1019" spans="1:13" x14ac:dyDescent="0.25">
      <c r="A1019" s="2" t="str">
        <f t="shared" si="199"/>
        <v/>
      </c>
      <c r="B1019" s="2" t="str">
        <f t="shared" si="200"/>
        <v/>
      </c>
      <c r="C1019" s="30" t="str">
        <f t="shared" si="201"/>
        <v/>
      </c>
      <c r="D1019" s="2" t="str">
        <f t="shared" si="195"/>
        <v/>
      </c>
      <c r="E1019" s="4" t="str">
        <f t="shared" si="196"/>
        <v/>
      </c>
      <c r="F1019" s="4" t="str">
        <f t="shared" si="197"/>
        <v/>
      </c>
      <c r="G1019" s="4" t="str">
        <f t="shared" si="198"/>
        <v/>
      </c>
      <c r="H1019" s="2" t="str">
        <f t="shared" si="204"/>
        <v/>
      </c>
      <c r="I1019" s="4" t="str">
        <f t="shared" si="205"/>
        <v/>
      </c>
      <c r="J1019" s="4" t="str">
        <f t="shared" si="206"/>
        <v/>
      </c>
      <c r="K1019" s="4" t="str">
        <f t="shared" si="207"/>
        <v/>
      </c>
      <c r="L1019" s="4" t="e">
        <f t="shared" si="202"/>
        <v>#N/A</v>
      </c>
      <c r="M1019" s="4" t="e">
        <f t="shared" ca="1" si="203"/>
        <v>#N/A</v>
      </c>
    </row>
    <row r="1020" spans="1:13" x14ac:dyDescent="0.25">
      <c r="A1020" s="2" t="str">
        <f t="shared" si="199"/>
        <v/>
      </c>
      <c r="B1020" s="2" t="str">
        <f t="shared" si="200"/>
        <v/>
      </c>
      <c r="C1020" s="30" t="str">
        <f t="shared" si="201"/>
        <v/>
      </c>
      <c r="D1020" s="2" t="str">
        <f t="shared" si="195"/>
        <v/>
      </c>
      <c r="E1020" s="4" t="str">
        <f t="shared" si="196"/>
        <v/>
      </c>
      <c r="F1020" s="4" t="str">
        <f t="shared" si="197"/>
        <v/>
      </c>
      <c r="G1020" s="4" t="str">
        <f t="shared" si="198"/>
        <v/>
      </c>
      <c r="H1020" s="2" t="str">
        <f t="shared" si="204"/>
        <v/>
      </c>
      <c r="I1020" s="4" t="str">
        <f t="shared" si="205"/>
        <v/>
      </c>
      <c r="J1020" s="4" t="str">
        <f t="shared" si="206"/>
        <v/>
      </c>
      <c r="K1020" s="4" t="str">
        <f t="shared" si="207"/>
        <v/>
      </c>
      <c r="L1020" s="4" t="e">
        <f t="shared" si="202"/>
        <v>#N/A</v>
      </c>
      <c r="M1020" s="4" t="e">
        <f t="shared" ca="1" si="203"/>
        <v>#N/A</v>
      </c>
    </row>
    <row r="1021" spans="1:13" x14ac:dyDescent="0.25">
      <c r="A1021" s="2" t="str">
        <f t="shared" si="199"/>
        <v/>
      </c>
      <c r="B1021" s="2" t="str">
        <f t="shared" si="200"/>
        <v/>
      </c>
      <c r="C1021" s="30" t="str">
        <f t="shared" si="201"/>
        <v/>
      </c>
      <c r="D1021" s="2" t="str">
        <f t="shared" ref="D1021:D1084" si="208">IF(A1021="","",A1021 - (WEEKDAY(A1021)-1))</f>
        <v/>
      </c>
      <c r="E1021" s="4" t="str">
        <f t="shared" ref="E1021:E1084" si="209">IF(D1021="", "",YEAR(D1021))</f>
        <v/>
      </c>
      <c r="F1021" s="4" t="str">
        <f t="shared" ref="F1021:F1084" si="210">IF(D1021="","",WEEKNUM(D1021))</f>
        <v/>
      </c>
      <c r="G1021" s="4" t="str">
        <f t="shared" ref="G1021:G1084" si="211">IF(D1021="","",E1021&amp;"-"&amp;TEXT(F1021,"00"))</f>
        <v/>
      </c>
      <c r="H1021" s="2" t="str">
        <f t="shared" si="204"/>
        <v/>
      </c>
      <c r="I1021" s="4" t="str">
        <f t="shared" si="205"/>
        <v/>
      </c>
      <c r="J1021" s="4" t="str">
        <f t="shared" si="206"/>
        <v/>
      </c>
      <c r="K1021" s="4" t="str">
        <f t="shared" si="207"/>
        <v/>
      </c>
      <c r="L1021" s="4" t="e">
        <f t="shared" si="202"/>
        <v>#N/A</v>
      </c>
      <c r="M1021" s="4" t="e">
        <f t="shared" ca="1" si="203"/>
        <v>#N/A</v>
      </c>
    </row>
    <row r="1022" spans="1:13" x14ac:dyDescent="0.25">
      <c r="A1022" s="2" t="str">
        <f t="shared" si="199"/>
        <v/>
      </c>
      <c r="B1022" s="2" t="str">
        <f t="shared" si="200"/>
        <v/>
      </c>
      <c r="C1022" s="30" t="str">
        <f t="shared" si="201"/>
        <v/>
      </c>
      <c r="D1022" s="2" t="str">
        <f t="shared" si="208"/>
        <v/>
      </c>
      <c r="E1022" s="4" t="str">
        <f t="shared" si="209"/>
        <v/>
      </c>
      <c r="F1022" s="4" t="str">
        <f t="shared" si="210"/>
        <v/>
      </c>
      <c r="G1022" s="4" t="str">
        <f t="shared" si="211"/>
        <v/>
      </c>
      <c r="H1022" s="2" t="str">
        <f t="shared" si="204"/>
        <v/>
      </c>
      <c r="I1022" s="4" t="str">
        <f t="shared" si="205"/>
        <v/>
      </c>
      <c r="J1022" s="4" t="str">
        <f t="shared" si="206"/>
        <v/>
      </c>
      <c r="K1022" s="4" t="str">
        <f t="shared" si="207"/>
        <v/>
      </c>
      <c r="L1022" s="4" t="e">
        <f t="shared" si="202"/>
        <v>#N/A</v>
      </c>
      <c r="M1022" s="4" t="e">
        <f t="shared" ca="1" si="203"/>
        <v>#N/A</v>
      </c>
    </row>
    <row r="1023" spans="1:13" x14ac:dyDescent="0.25">
      <c r="A1023" s="2" t="str">
        <f t="shared" si="199"/>
        <v/>
      </c>
      <c r="B1023" s="2" t="str">
        <f t="shared" si="200"/>
        <v/>
      </c>
      <c r="C1023" s="30" t="str">
        <f t="shared" si="201"/>
        <v/>
      </c>
      <c r="D1023" s="2" t="str">
        <f t="shared" si="208"/>
        <v/>
      </c>
      <c r="E1023" s="4" t="str">
        <f t="shared" si="209"/>
        <v/>
      </c>
      <c r="F1023" s="4" t="str">
        <f t="shared" si="210"/>
        <v/>
      </c>
      <c r="G1023" s="4" t="str">
        <f t="shared" si="211"/>
        <v/>
      </c>
      <c r="H1023" s="2" t="str">
        <f t="shared" si="204"/>
        <v/>
      </c>
      <c r="I1023" s="4" t="str">
        <f t="shared" si="205"/>
        <v/>
      </c>
      <c r="J1023" s="4" t="str">
        <f t="shared" si="206"/>
        <v/>
      </c>
      <c r="K1023" s="4" t="str">
        <f t="shared" si="207"/>
        <v/>
      </c>
      <c r="L1023" s="4" t="e">
        <f t="shared" si="202"/>
        <v>#N/A</v>
      </c>
      <c r="M1023" s="4" t="e">
        <f t="shared" ca="1" si="203"/>
        <v>#N/A</v>
      </c>
    </row>
    <row r="1024" spans="1:13" x14ac:dyDescent="0.25">
      <c r="A1024" s="2" t="str">
        <f t="shared" si="199"/>
        <v/>
      </c>
      <c r="B1024" s="2" t="str">
        <f t="shared" si="200"/>
        <v/>
      </c>
      <c r="C1024" s="30" t="str">
        <f t="shared" si="201"/>
        <v/>
      </c>
      <c r="D1024" s="2" t="str">
        <f t="shared" si="208"/>
        <v/>
      </c>
      <c r="E1024" s="4" t="str">
        <f t="shared" si="209"/>
        <v/>
      </c>
      <c r="F1024" s="4" t="str">
        <f t="shared" si="210"/>
        <v/>
      </c>
      <c r="G1024" s="4" t="str">
        <f t="shared" si="211"/>
        <v/>
      </c>
      <c r="H1024" s="2" t="str">
        <f t="shared" si="204"/>
        <v/>
      </c>
      <c r="I1024" s="4" t="str">
        <f t="shared" si="205"/>
        <v/>
      </c>
      <c r="J1024" s="4" t="str">
        <f t="shared" si="206"/>
        <v/>
      </c>
      <c r="K1024" s="4" t="str">
        <f t="shared" si="207"/>
        <v/>
      </c>
      <c r="L1024" s="4" t="e">
        <f t="shared" si="202"/>
        <v>#N/A</v>
      </c>
      <c r="M1024" s="4" t="e">
        <f t="shared" ca="1" si="203"/>
        <v>#N/A</v>
      </c>
    </row>
    <row r="1025" spans="1:13" x14ac:dyDescent="0.25">
      <c r="A1025" s="2" t="str">
        <f t="shared" si="199"/>
        <v/>
      </c>
      <c r="B1025" s="2" t="str">
        <f t="shared" si="200"/>
        <v/>
      </c>
      <c r="C1025" s="30" t="str">
        <f t="shared" si="201"/>
        <v/>
      </c>
      <c r="D1025" s="2" t="str">
        <f t="shared" si="208"/>
        <v/>
      </c>
      <c r="E1025" s="4" t="str">
        <f t="shared" si="209"/>
        <v/>
      </c>
      <c r="F1025" s="4" t="str">
        <f t="shared" si="210"/>
        <v/>
      </c>
      <c r="G1025" s="4" t="str">
        <f t="shared" si="211"/>
        <v/>
      </c>
      <c r="H1025" s="2" t="str">
        <f t="shared" si="204"/>
        <v/>
      </c>
      <c r="I1025" s="4" t="str">
        <f t="shared" si="205"/>
        <v/>
      </c>
      <c r="J1025" s="4" t="str">
        <f t="shared" si="206"/>
        <v/>
      </c>
      <c r="K1025" s="4" t="str">
        <f t="shared" si="207"/>
        <v/>
      </c>
      <c r="L1025" s="4" t="e">
        <f t="shared" si="202"/>
        <v>#N/A</v>
      </c>
      <c r="M1025" s="4" t="e">
        <f t="shared" ca="1" si="203"/>
        <v>#N/A</v>
      </c>
    </row>
    <row r="1026" spans="1:13" x14ac:dyDescent="0.25">
      <c r="A1026" s="2" t="str">
        <f t="shared" ref="A1026:A1089" si="212">IF(AND(TRIM(INDEX(CompletedDateValues,ROW(A1026)))&lt;&gt;"",INDEX(CompletedDateValues,ROW(A1026))&gt;0),INT(INDEX(CompletedDateValues,ROW(A1026))),"")</f>
        <v/>
      </c>
      <c r="B1026" s="2" t="str">
        <f t="shared" ref="B1026:B1089" si="213">IF(AND(TRIM(INDEX(StartDateValues,ROW(A1026)))&lt;&gt;"",INDEX(StartDateValues,ROW(A1026))&gt;0),INT(INDEX(StartDateValues,ROW(A1026))),"")</f>
        <v/>
      </c>
      <c r="C1026" s="30" t="str">
        <f t="shared" ref="C1026:C1089" si="214">IF(AND(TRIM(INDEX(WorkTypeValues,ROW(A1026)))&lt;&gt;"",INDEX(WorkTypeValues,ROW(A1026))&gt;0),INDEX(WorkTypeValues,ROW(A1026)),"")</f>
        <v/>
      </c>
      <c r="D1026" s="2" t="str">
        <f t="shared" si="208"/>
        <v/>
      </c>
      <c r="E1026" s="4" t="str">
        <f t="shared" si="209"/>
        <v/>
      </c>
      <c r="F1026" s="4" t="str">
        <f t="shared" si="210"/>
        <v/>
      </c>
      <c r="G1026" s="4" t="str">
        <f t="shared" si="211"/>
        <v/>
      </c>
      <c r="H1026" s="2" t="str">
        <f t="shared" si="204"/>
        <v/>
      </c>
      <c r="I1026" s="4" t="str">
        <f t="shared" si="205"/>
        <v/>
      </c>
      <c r="J1026" s="4" t="str">
        <f t="shared" si="206"/>
        <v/>
      </c>
      <c r="K1026" s="4" t="str">
        <f t="shared" si="207"/>
        <v/>
      </c>
      <c r="L1026" s="4" t="e">
        <f t="shared" ref="L1026:L1089" si="215">IF(OR(A1026="",B1026=""),NA(),MAX(0,IF(A1026-B1026=0,SameDayCycleTimeSettingValue,A1026-B1026)))</f>
        <v>#N/A</v>
      </c>
      <c r="M1026" s="4" t="e">
        <f t="shared" ref="M1026:M1089" ca="1" si="216">IF(OR(A1026&lt;&gt;"",B1026=""),NA(),MAX(0,IF(_xlfn.DAYS(NOW(),B1026)=0,SameDayCycleTimeSettingValue,_xlfn.DAYS(NOW(),B1026))))</f>
        <v>#N/A</v>
      </c>
    </row>
    <row r="1027" spans="1:13" x14ac:dyDescent="0.25">
      <c r="A1027" s="2" t="str">
        <f t="shared" si="212"/>
        <v/>
      </c>
      <c r="B1027" s="2" t="str">
        <f t="shared" si="213"/>
        <v/>
      </c>
      <c r="C1027" s="30" t="str">
        <f t="shared" si="214"/>
        <v/>
      </c>
      <c r="D1027" s="2" t="str">
        <f t="shared" si="208"/>
        <v/>
      </c>
      <c r="E1027" s="4" t="str">
        <f t="shared" si="209"/>
        <v/>
      </c>
      <c r="F1027" s="4" t="str">
        <f t="shared" si="210"/>
        <v/>
      </c>
      <c r="G1027" s="4" t="str">
        <f t="shared" si="211"/>
        <v/>
      </c>
      <c r="H1027" s="2" t="str">
        <f t="shared" ref="H1027:H1090" si="217">IF(B1027="","",B1027 - (WEEKDAY(B1027)-1))</f>
        <v/>
      </c>
      <c r="I1027" s="4" t="str">
        <f t="shared" ref="I1027:I1090" si="218">IF(H1027="", "",YEAR(H1027))</f>
        <v/>
      </c>
      <c r="J1027" s="4" t="str">
        <f t="shared" ref="J1027:J1090" si="219">IF(H1027="","",WEEKNUM(H1027))</f>
        <v/>
      </c>
      <c r="K1027" s="4" t="str">
        <f t="shared" ref="K1027:K1090" si="220">IF(H1027="","",I1027&amp;"-"&amp;TEXT(J1027,"00"))</f>
        <v/>
      </c>
      <c r="L1027" s="4" t="e">
        <f t="shared" si="215"/>
        <v>#N/A</v>
      </c>
      <c r="M1027" s="4" t="e">
        <f t="shared" ca="1" si="216"/>
        <v>#N/A</v>
      </c>
    </row>
    <row r="1028" spans="1:13" x14ac:dyDescent="0.25">
      <c r="A1028" s="2" t="str">
        <f t="shared" si="212"/>
        <v/>
      </c>
      <c r="B1028" s="2" t="str">
        <f t="shared" si="213"/>
        <v/>
      </c>
      <c r="C1028" s="30" t="str">
        <f t="shared" si="214"/>
        <v/>
      </c>
      <c r="D1028" s="2" t="str">
        <f t="shared" si="208"/>
        <v/>
      </c>
      <c r="E1028" s="4" t="str">
        <f t="shared" si="209"/>
        <v/>
      </c>
      <c r="F1028" s="4" t="str">
        <f t="shared" si="210"/>
        <v/>
      </c>
      <c r="G1028" s="4" t="str">
        <f t="shared" si="211"/>
        <v/>
      </c>
      <c r="H1028" s="2" t="str">
        <f t="shared" si="217"/>
        <v/>
      </c>
      <c r="I1028" s="4" t="str">
        <f t="shared" si="218"/>
        <v/>
      </c>
      <c r="J1028" s="4" t="str">
        <f t="shared" si="219"/>
        <v/>
      </c>
      <c r="K1028" s="4" t="str">
        <f t="shared" si="220"/>
        <v/>
      </c>
      <c r="L1028" s="4" t="e">
        <f t="shared" si="215"/>
        <v>#N/A</v>
      </c>
      <c r="M1028" s="4" t="e">
        <f t="shared" ca="1" si="216"/>
        <v>#N/A</v>
      </c>
    </row>
    <row r="1029" spans="1:13" x14ac:dyDescent="0.25">
      <c r="A1029" s="2" t="str">
        <f t="shared" si="212"/>
        <v/>
      </c>
      <c r="B1029" s="2" t="str">
        <f t="shared" si="213"/>
        <v/>
      </c>
      <c r="C1029" s="30" t="str">
        <f t="shared" si="214"/>
        <v/>
      </c>
      <c r="D1029" s="2" t="str">
        <f t="shared" si="208"/>
        <v/>
      </c>
      <c r="E1029" s="4" t="str">
        <f t="shared" si="209"/>
        <v/>
      </c>
      <c r="F1029" s="4" t="str">
        <f t="shared" si="210"/>
        <v/>
      </c>
      <c r="G1029" s="4" t="str">
        <f t="shared" si="211"/>
        <v/>
      </c>
      <c r="H1029" s="2" t="str">
        <f t="shared" si="217"/>
        <v/>
      </c>
      <c r="I1029" s="4" t="str">
        <f t="shared" si="218"/>
        <v/>
      </c>
      <c r="J1029" s="4" t="str">
        <f t="shared" si="219"/>
        <v/>
      </c>
      <c r="K1029" s="4" t="str">
        <f t="shared" si="220"/>
        <v/>
      </c>
      <c r="L1029" s="4" t="e">
        <f t="shared" si="215"/>
        <v>#N/A</v>
      </c>
      <c r="M1029" s="4" t="e">
        <f t="shared" ca="1" si="216"/>
        <v>#N/A</v>
      </c>
    </row>
    <row r="1030" spans="1:13" x14ac:dyDescent="0.25">
      <c r="A1030" s="2" t="str">
        <f t="shared" si="212"/>
        <v/>
      </c>
      <c r="B1030" s="2" t="str">
        <f t="shared" si="213"/>
        <v/>
      </c>
      <c r="C1030" s="30" t="str">
        <f t="shared" si="214"/>
        <v/>
      </c>
      <c r="D1030" s="2" t="str">
        <f t="shared" si="208"/>
        <v/>
      </c>
      <c r="E1030" s="4" t="str">
        <f t="shared" si="209"/>
        <v/>
      </c>
      <c r="F1030" s="4" t="str">
        <f t="shared" si="210"/>
        <v/>
      </c>
      <c r="G1030" s="4" t="str">
        <f t="shared" si="211"/>
        <v/>
      </c>
      <c r="H1030" s="2" t="str">
        <f t="shared" si="217"/>
        <v/>
      </c>
      <c r="I1030" s="4" t="str">
        <f t="shared" si="218"/>
        <v/>
      </c>
      <c r="J1030" s="4" t="str">
        <f t="shared" si="219"/>
        <v/>
      </c>
      <c r="K1030" s="4" t="str">
        <f t="shared" si="220"/>
        <v/>
      </c>
      <c r="L1030" s="4" t="e">
        <f t="shared" si="215"/>
        <v>#N/A</v>
      </c>
      <c r="M1030" s="4" t="e">
        <f t="shared" ca="1" si="216"/>
        <v>#N/A</v>
      </c>
    </row>
    <row r="1031" spans="1:13" x14ac:dyDescent="0.25">
      <c r="A1031" s="2" t="str">
        <f t="shared" si="212"/>
        <v/>
      </c>
      <c r="B1031" s="2" t="str">
        <f t="shared" si="213"/>
        <v/>
      </c>
      <c r="C1031" s="30" t="str">
        <f t="shared" si="214"/>
        <v/>
      </c>
      <c r="D1031" s="2" t="str">
        <f t="shared" si="208"/>
        <v/>
      </c>
      <c r="E1031" s="4" t="str">
        <f t="shared" si="209"/>
        <v/>
      </c>
      <c r="F1031" s="4" t="str">
        <f t="shared" si="210"/>
        <v/>
      </c>
      <c r="G1031" s="4" t="str">
        <f t="shared" si="211"/>
        <v/>
      </c>
      <c r="H1031" s="2" t="str">
        <f t="shared" si="217"/>
        <v/>
      </c>
      <c r="I1031" s="4" t="str">
        <f t="shared" si="218"/>
        <v/>
      </c>
      <c r="J1031" s="4" t="str">
        <f t="shared" si="219"/>
        <v/>
      </c>
      <c r="K1031" s="4" t="str">
        <f t="shared" si="220"/>
        <v/>
      </c>
      <c r="L1031" s="4" t="e">
        <f t="shared" si="215"/>
        <v>#N/A</v>
      </c>
      <c r="M1031" s="4" t="e">
        <f t="shared" ca="1" si="216"/>
        <v>#N/A</v>
      </c>
    </row>
    <row r="1032" spans="1:13" x14ac:dyDescent="0.25">
      <c r="A1032" s="2" t="str">
        <f t="shared" si="212"/>
        <v/>
      </c>
      <c r="B1032" s="2" t="str">
        <f t="shared" si="213"/>
        <v/>
      </c>
      <c r="C1032" s="30" t="str">
        <f t="shared" si="214"/>
        <v/>
      </c>
      <c r="D1032" s="2" t="str">
        <f t="shared" si="208"/>
        <v/>
      </c>
      <c r="E1032" s="4" t="str">
        <f t="shared" si="209"/>
        <v/>
      </c>
      <c r="F1032" s="4" t="str">
        <f t="shared" si="210"/>
        <v/>
      </c>
      <c r="G1032" s="4" t="str">
        <f t="shared" si="211"/>
        <v/>
      </c>
      <c r="H1032" s="2" t="str">
        <f t="shared" si="217"/>
        <v/>
      </c>
      <c r="I1032" s="4" t="str">
        <f t="shared" si="218"/>
        <v/>
      </c>
      <c r="J1032" s="4" t="str">
        <f t="shared" si="219"/>
        <v/>
      </c>
      <c r="K1032" s="4" t="str">
        <f t="shared" si="220"/>
        <v/>
      </c>
      <c r="L1032" s="4" t="e">
        <f t="shared" si="215"/>
        <v>#N/A</v>
      </c>
      <c r="M1032" s="4" t="e">
        <f t="shared" ca="1" si="216"/>
        <v>#N/A</v>
      </c>
    </row>
    <row r="1033" spans="1:13" x14ac:dyDescent="0.25">
      <c r="A1033" s="2" t="str">
        <f t="shared" si="212"/>
        <v/>
      </c>
      <c r="B1033" s="2" t="str">
        <f t="shared" si="213"/>
        <v/>
      </c>
      <c r="C1033" s="30" t="str">
        <f t="shared" si="214"/>
        <v/>
      </c>
      <c r="D1033" s="2" t="str">
        <f t="shared" si="208"/>
        <v/>
      </c>
      <c r="E1033" s="4" t="str">
        <f t="shared" si="209"/>
        <v/>
      </c>
      <c r="F1033" s="4" t="str">
        <f t="shared" si="210"/>
        <v/>
      </c>
      <c r="G1033" s="4" t="str">
        <f t="shared" si="211"/>
        <v/>
      </c>
      <c r="H1033" s="2" t="str">
        <f t="shared" si="217"/>
        <v/>
      </c>
      <c r="I1033" s="4" t="str">
        <f t="shared" si="218"/>
        <v/>
      </c>
      <c r="J1033" s="4" t="str">
        <f t="shared" si="219"/>
        <v/>
      </c>
      <c r="K1033" s="4" t="str">
        <f t="shared" si="220"/>
        <v/>
      </c>
      <c r="L1033" s="4" t="e">
        <f t="shared" si="215"/>
        <v>#N/A</v>
      </c>
      <c r="M1033" s="4" t="e">
        <f t="shared" ca="1" si="216"/>
        <v>#N/A</v>
      </c>
    </row>
    <row r="1034" spans="1:13" x14ac:dyDescent="0.25">
      <c r="A1034" s="2" t="str">
        <f t="shared" si="212"/>
        <v/>
      </c>
      <c r="B1034" s="2" t="str">
        <f t="shared" si="213"/>
        <v/>
      </c>
      <c r="C1034" s="30" t="str">
        <f t="shared" si="214"/>
        <v/>
      </c>
      <c r="D1034" s="2" t="str">
        <f t="shared" si="208"/>
        <v/>
      </c>
      <c r="E1034" s="4" t="str">
        <f t="shared" si="209"/>
        <v/>
      </c>
      <c r="F1034" s="4" t="str">
        <f t="shared" si="210"/>
        <v/>
      </c>
      <c r="G1034" s="4" t="str">
        <f t="shared" si="211"/>
        <v/>
      </c>
      <c r="H1034" s="2" t="str">
        <f t="shared" si="217"/>
        <v/>
      </c>
      <c r="I1034" s="4" t="str">
        <f t="shared" si="218"/>
        <v/>
      </c>
      <c r="J1034" s="4" t="str">
        <f t="shared" si="219"/>
        <v/>
      </c>
      <c r="K1034" s="4" t="str">
        <f t="shared" si="220"/>
        <v/>
      </c>
      <c r="L1034" s="4" t="e">
        <f t="shared" si="215"/>
        <v>#N/A</v>
      </c>
      <c r="M1034" s="4" t="e">
        <f t="shared" ca="1" si="216"/>
        <v>#N/A</v>
      </c>
    </row>
    <row r="1035" spans="1:13" x14ac:dyDescent="0.25">
      <c r="A1035" s="2" t="str">
        <f t="shared" si="212"/>
        <v/>
      </c>
      <c r="B1035" s="2" t="str">
        <f t="shared" si="213"/>
        <v/>
      </c>
      <c r="C1035" s="30" t="str">
        <f t="shared" si="214"/>
        <v/>
      </c>
      <c r="D1035" s="2" t="str">
        <f t="shared" si="208"/>
        <v/>
      </c>
      <c r="E1035" s="4" t="str">
        <f t="shared" si="209"/>
        <v/>
      </c>
      <c r="F1035" s="4" t="str">
        <f t="shared" si="210"/>
        <v/>
      </c>
      <c r="G1035" s="4" t="str">
        <f t="shared" si="211"/>
        <v/>
      </c>
      <c r="H1035" s="2" t="str">
        <f t="shared" si="217"/>
        <v/>
      </c>
      <c r="I1035" s="4" t="str">
        <f t="shared" si="218"/>
        <v/>
      </c>
      <c r="J1035" s="4" t="str">
        <f t="shared" si="219"/>
        <v/>
      </c>
      <c r="K1035" s="4" t="str">
        <f t="shared" si="220"/>
        <v/>
      </c>
      <c r="L1035" s="4" t="e">
        <f t="shared" si="215"/>
        <v>#N/A</v>
      </c>
      <c r="M1035" s="4" t="e">
        <f t="shared" ca="1" si="216"/>
        <v>#N/A</v>
      </c>
    </row>
    <row r="1036" spans="1:13" x14ac:dyDescent="0.25">
      <c r="A1036" s="2" t="str">
        <f t="shared" si="212"/>
        <v/>
      </c>
      <c r="B1036" s="2" t="str">
        <f t="shared" si="213"/>
        <v/>
      </c>
      <c r="C1036" s="30" t="str">
        <f t="shared" si="214"/>
        <v/>
      </c>
      <c r="D1036" s="2" t="str">
        <f t="shared" si="208"/>
        <v/>
      </c>
      <c r="E1036" s="4" t="str">
        <f t="shared" si="209"/>
        <v/>
      </c>
      <c r="F1036" s="4" t="str">
        <f t="shared" si="210"/>
        <v/>
      </c>
      <c r="G1036" s="4" t="str">
        <f t="shared" si="211"/>
        <v/>
      </c>
      <c r="H1036" s="2" t="str">
        <f t="shared" si="217"/>
        <v/>
      </c>
      <c r="I1036" s="4" t="str">
        <f t="shared" si="218"/>
        <v/>
      </c>
      <c r="J1036" s="4" t="str">
        <f t="shared" si="219"/>
        <v/>
      </c>
      <c r="K1036" s="4" t="str">
        <f t="shared" si="220"/>
        <v/>
      </c>
      <c r="L1036" s="4" t="e">
        <f t="shared" si="215"/>
        <v>#N/A</v>
      </c>
      <c r="M1036" s="4" t="e">
        <f t="shared" ca="1" si="216"/>
        <v>#N/A</v>
      </c>
    </row>
    <row r="1037" spans="1:13" x14ac:dyDescent="0.25">
      <c r="A1037" s="2" t="str">
        <f t="shared" si="212"/>
        <v/>
      </c>
      <c r="B1037" s="2" t="str">
        <f t="shared" si="213"/>
        <v/>
      </c>
      <c r="C1037" s="30" t="str">
        <f t="shared" si="214"/>
        <v/>
      </c>
      <c r="D1037" s="2" t="str">
        <f t="shared" si="208"/>
        <v/>
      </c>
      <c r="E1037" s="4" t="str">
        <f t="shared" si="209"/>
        <v/>
      </c>
      <c r="F1037" s="4" t="str">
        <f t="shared" si="210"/>
        <v/>
      </c>
      <c r="G1037" s="4" t="str">
        <f t="shared" si="211"/>
        <v/>
      </c>
      <c r="H1037" s="2" t="str">
        <f t="shared" si="217"/>
        <v/>
      </c>
      <c r="I1037" s="4" t="str">
        <f t="shared" si="218"/>
        <v/>
      </c>
      <c r="J1037" s="4" t="str">
        <f t="shared" si="219"/>
        <v/>
      </c>
      <c r="K1037" s="4" t="str">
        <f t="shared" si="220"/>
        <v/>
      </c>
      <c r="L1037" s="4" t="e">
        <f t="shared" si="215"/>
        <v>#N/A</v>
      </c>
      <c r="M1037" s="4" t="e">
        <f t="shared" ca="1" si="216"/>
        <v>#N/A</v>
      </c>
    </row>
    <row r="1038" spans="1:13" x14ac:dyDescent="0.25">
      <c r="A1038" s="2" t="str">
        <f t="shared" si="212"/>
        <v/>
      </c>
      <c r="B1038" s="2" t="str">
        <f t="shared" si="213"/>
        <v/>
      </c>
      <c r="C1038" s="30" t="str">
        <f t="shared" si="214"/>
        <v/>
      </c>
      <c r="D1038" s="2" t="str">
        <f t="shared" si="208"/>
        <v/>
      </c>
      <c r="E1038" s="4" t="str">
        <f t="shared" si="209"/>
        <v/>
      </c>
      <c r="F1038" s="4" t="str">
        <f t="shared" si="210"/>
        <v/>
      </c>
      <c r="G1038" s="4" t="str">
        <f t="shared" si="211"/>
        <v/>
      </c>
      <c r="H1038" s="2" t="str">
        <f t="shared" si="217"/>
        <v/>
      </c>
      <c r="I1038" s="4" t="str">
        <f t="shared" si="218"/>
        <v/>
      </c>
      <c r="J1038" s="4" t="str">
        <f t="shared" si="219"/>
        <v/>
      </c>
      <c r="K1038" s="4" t="str">
        <f t="shared" si="220"/>
        <v/>
      </c>
      <c r="L1038" s="4" t="e">
        <f t="shared" si="215"/>
        <v>#N/A</v>
      </c>
      <c r="M1038" s="4" t="e">
        <f t="shared" ca="1" si="216"/>
        <v>#N/A</v>
      </c>
    </row>
    <row r="1039" spans="1:13" x14ac:dyDescent="0.25">
      <c r="A1039" s="2" t="str">
        <f t="shared" si="212"/>
        <v/>
      </c>
      <c r="B1039" s="2" t="str">
        <f t="shared" si="213"/>
        <v/>
      </c>
      <c r="C1039" s="30" t="str">
        <f t="shared" si="214"/>
        <v/>
      </c>
      <c r="D1039" s="2" t="str">
        <f t="shared" si="208"/>
        <v/>
      </c>
      <c r="E1039" s="4" t="str">
        <f t="shared" si="209"/>
        <v/>
      </c>
      <c r="F1039" s="4" t="str">
        <f t="shared" si="210"/>
        <v/>
      </c>
      <c r="G1039" s="4" t="str">
        <f t="shared" si="211"/>
        <v/>
      </c>
      <c r="H1039" s="2" t="str">
        <f t="shared" si="217"/>
        <v/>
      </c>
      <c r="I1039" s="4" t="str">
        <f t="shared" si="218"/>
        <v/>
      </c>
      <c r="J1039" s="4" t="str">
        <f t="shared" si="219"/>
        <v/>
      </c>
      <c r="K1039" s="4" t="str">
        <f t="shared" si="220"/>
        <v/>
      </c>
      <c r="L1039" s="4" t="e">
        <f t="shared" si="215"/>
        <v>#N/A</v>
      </c>
      <c r="M1039" s="4" t="e">
        <f t="shared" ca="1" si="216"/>
        <v>#N/A</v>
      </c>
    </row>
    <row r="1040" spans="1:13" x14ac:dyDescent="0.25">
      <c r="A1040" s="2" t="str">
        <f t="shared" si="212"/>
        <v/>
      </c>
      <c r="B1040" s="2" t="str">
        <f t="shared" si="213"/>
        <v/>
      </c>
      <c r="C1040" s="30" t="str">
        <f t="shared" si="214"/>
        <v/>
      </c>
      <c r="D1040" s="2" t="str">
        <f t="shared" si="208"/>
        <v/>
      </c>
      <c r="E1040" s="4" t="str">
        <f t="shared" si="209"/>
        <v/>
      </c>
      <c r="F1040" s="4" t="str">
        <f t="shared" si="210"/>
        <v/>
      </c>
      <c r="G1040" s="4" t="str">
        <f t="shared" si="211"/>
        <v/>
      </c>
      <c r="H1040" s="2" t="str">
        <f t="shared" si="217"/>
        <v/>
      </c>
      <c r="I1040" s="4" t="str">
        <f t="shared" si="218"/>
        <v/>
      </c>
      <c r="J1040" s="4" t="str">
        <f t="shared" si="219"/>
        <v/>
      </c>
      <c r="K1040" s="4" t="str">
        <f t="shared" si="220"/>
        <v/>
      </c>
      <c r="L1040" s="4" t="e">
        <f t="shared" si="215"/>
        <v>#N/A</v>
      </c>
      <c r="M1040" s="4" t="e">
        <f t="shared" ca="1" si="216"/>
        <v>#N/A</v>
      </c>
    </row>
    <row r="1041" spans="1:13" x14ac:dyDescent="0.25">
      <c r="A1041" s="2" t="str">
        <f t="shared" si="212"/>
        <v/>
      </c>
      <c r="B1041" s="2" t="str">
        <f t="shared" si="213"/>
        <v/>
      </c>
      <c r="C1041" s="30" t="str">
        <f t="shared" si="214"/>
        <v/>
      </c>
      <c r="D1041" s="2" t="str">
        <f t="shared" si="208"/>
        <v/>
      </c>
      <c r="E1041" s="4" t="str">
        <f t="shared" si="209"/>
        <v/>
      </c>
      <c r="F1041" s="4" t="str">
        <f t="shared" si="210"/>
        <v/>
      </c>
      <c r="G1041" s="4" t="str">
        <f t="shared" si="211"/>
        <v/>
      </c>
      <c r="H1041" s="2" t="str">
        <f t="shared" si="217"/>
        <v/>
      </c>
      <c r="I1041" s="4" t="str">
        <f t="shared" si="218"/>
        <v/>
      </c>
      <c r="J1041" s="4" t="str">
        <f t="shared" si="219"/>
        <v/>
      </c>
      <c r="K1041" s="4" t="str">
        <f t="shared" si="220"/>
        <v/>
      </c>
      <c r="L1041" s="4" t="e">
        <f t="shared" si="215"/>
        <v>#N/A</v>
      </c>
      <c r="M1041" s="4" t="e">
        <f t="shared" ca="1" si="216"/>
        <v>#N/A</v>
      </c>
    </row>
    <row r="1042" spans="1:13" x14ac:dyDescent="0.25">
      <c r="A1042" s="2" t="str">
        <f t="shared" si="212"/>
        <v/>
      </c>
      <c r="B1042" s="2" t="str">
        <f t="shared" si="213"/>
        <v/>
      </c>
      <c r="C1042" s="30" t="str">
        <f t="shared" si="214"/>
        <v/>
      </c>
      <c r="D1042" s="2" t="str">
        <f t="shared" si="208"/>
        <v/>
      </c>
      <c r="E1042" s="4" t="str">
        <f t="shared" si="209"/>
        <v/>
      </c>
      <c r="F1042" s="4" t="str">
        <f t="shared" si="210"/>
        <v/>
      </c>
      <c r="G1042" s="4" t="str">
        <f t="shared" si="211"/>
        <v/>
      </c>
      <c r="H1042" s="2" t="str">
        <f t="shared" si="217"/>
        <v/>
      </c>
      <c r="I1042" s="4" t="str">
        <f t="shared" si="218"/>
        <v/>
      </c>
      <c r="J1042" s="4" t="str">
        <f t="shared" si="219"/>
        <v/>
      </c>
      <c r="K1042" s="4" t="str">
        <f t="shared" si="220"/>
        <v/>
      </c>
      <c r="L1042" s="4" t="e">
        <f t="shared" si="215"/>
        <v>#N/A</v>
      </c>
      <c r="M1042" s="4" t="e">
        <f t="shared" ca="1" si="216"/>
        <v>#N/A</v>
      </c>
    </row>
    <row r="1043" spans="1:13" x14ac:dyDescent="0.25">
      <c r="A1043" s="2" t="str">
        <f t="shared" si="212"/>
        <v/>
      </c>
      <c r="B1043" s="2" t="str">
        <f t="shared" si="213"/>
        <v/>
      </c>
      <c r="C1043" s="30" t="str">
        <f t="shared" si="214"/>
        <v/>
      </c>
      <c r="D1043" s="2" t="str">
        <f t="shared" si="208"/>
        <v/>
      </c>
      <c r="E1043" s="4" t="str">
        <f t="shared" si="209"/>
        <v/>
      </c>
      <c r="F1043" s="4" t="str">
        <f t="shared" si="210"/>
        <v/>
      </c>
      <c r="G1043" s="4" t="str">
        <f t="shared" si="211"/>
        <v/>
      </c>
      <c r="H1043" s="2" t="str">
        <f t="shared" si="217"/>
        <v/>
      </c>
      <c r="I1043" s="4" t="str">
        <f t="shared" si="218"/>
        <v/>
      </c>
      <c r="J1043" s="4" t="str">
        <f t="shared" si="219"/>
        <v/>
      </c>
      <c r="K1043" s="4" t="str">
        <f t="shared" si="220"/>
        <v/>
      </c>
      <c r="L1043" s="4" t="e">
        <f t="shared" si="215"/>
        <v>#N/A</v>
      </c>
      <c r="M1043" s="4" t="e">
        <f t="shared" ca="1" si="216"/>
        <v>#N/A</v>
      </c>
    </row>
    <row r="1044" spans="1:13" x14ac:dyDescent="0.25">
      <c r="A1044" s="2" t="str">
        <f t="shared" si="212"/>
        <v/>
      </c>
      <c r="B1044" s="2" t="str">
        <f t="shared" si="213"/>
        <v/>
      </c>
      <c r="C1044" s="30" t="str">
        <f t="shared" si="214"/>
        <v/>
      </c>
      <c r="D1044" s="2" t="str">
        <f t="shared" si="208"/>
        <v/>
      </c>
      <c r="E1044" s="4" t="str">
        <f t="shared" si="209"/>
        <v/>
      </c>
      <c r="F1044" s="4" t="str">
        <f t="shared" si="210"/>
        <v/>
      </c>
      <c r="G1044" s="4" t="str">
        <f t="shared" si="211"/>
        <v/>
      </c>
      <c r="H1044" s="2" t="str">
        <f t="shared" si="217"/>
        <v/>
      </c>
      <c r="I1044" s="4" t="str">
        <f t="shared" si="218"/>
        <v/>
      </c>
      <c r="J1044" s="4" t="str">
        <f t="shared" si="219"/>
        <v/>
      </c>
      <c r="K1044" s="4" t="str">
        <f t="shared" si="220"/>
        <v/>
      </c>
      <c r="L1044" s="4" t="e">
        <f t="shared" si="215"/>
        <v>#N/A</v>
      </c>
      <c r="M1044" s="4" t="e">
        <f t="shared" ca="1" si="216"/>
        <v>#N/A</v>
      </c>
    </row>
    <row r="1045" spans="1:13" x14ac:dyDescent="0.25">
      <c r="A1045" s="2" t="str">
        <f t="shared" si="212"/>
        <v/>
      </c>
      <c r="B1045" s="2" t="str">
        <f t="shared" si="213"/>
        <v/>
      </c>
      <c r="C1045" s="30" t="str">
        <f t="shared" si="214"/>
        <v/>
      </c>
      <c r="D1045" s="2" t="str">
        <f t="shared" si="208"/>
        <v/>
      </c>
      <c r="E1045" s="4" t="str">
        <f t="shared" si="209"/>
        <v/>
      </c>
      <c r="F1045" s="4" t="str">
        <f t="shared" si="210"/>
        <v/>
      </c>
      <c r="G1045" s="4" t="str">
        <f t="shared" si="211"/>
        <v/>
      </c>
      <c r="H1045" s="2" t="str">
        <f t="shared" si="217"/>
        <v/>
      </c>
      <c r="I1045" s="4" t="str">
        <f t="shared" si="218"/>
        <v/>
      </c>
      <c r="J1045" s="4" t="str">
        <f t="shared" si="219"/>
        <v/>
      </c>
      <c r="K1045" s="4" t="str">
        <f t="shared" si="220"/>
        <v/>
      </c>
      <c r="L1045" s="4" t="e">
        <f t="shared" si="215"/>
        <v>#N/A</v>
      </c>
      <c r="M1045" s="4" t="e">
        <f t="shared" ca="1" si="216"/>
        <v>#N/A</v>
      </c>
    </row>
    <row r="1046" spans="1:13" x14ac:dyDescent="0.25">
      <c r="A1046" s="2" t="str">
        <f t="shared" si="212"/>
        <v/>
      </c>
      <c r="B1046" s="2" t="str">
        <f t="shared" si="213"/>
        <v/>
      </c>
      <c r="C1046" s="30" t="str">
        <f t="shared" si="214"/>
        <v/>
      </c>
      <c r="D1046" s="2" t="str">
        <f t="shared" si="208"/>
        <v/>
      </c>
      <c r="E1046" s="4" t="str">
        <f t="shared" si="209"/>
        <v/>
      </c>
      <c r="F1046" s="4" t="str">
        <f t="shared" si="210"/>
        <v/>
      </c>
      <c r="G1046" s="4" t="str">
        <f t="shared" si="211"/>
        <v/>
      </c>
      <c r="H1046" s="2" t="str">
        <f t="shared" si="217"/>
        <v/>
      </c>
      <c r="I1046" s="4" t="str">
        <f t="shared" si="218"/>
        <v/>
      </c>
      <c r="J1046" s="4" t="str">
        <f t="shared" si="219"/>
        <v/>
      </c>
      <c r="K1046" s="4" t="str">
        <f t="shared" si="220"/>
        <v/>
      </c>
      <c r="L1046" s="4" t="e">
        <f t="shared" si="215"/>
        <v>#N/A</v>
      </c>
      <c r="M1046" s="4" t="e">
        <f t="shared" ca="1" si="216"/>
        <v>#N/A</v>
      </c>
    </row>
    <row r="1047" spans="1:13" x14ac:dyDescent="0.25">
      <c r="A1047" s="2" t="str">
        <f t="shared" si="212"/>
        <v/>
      </c>
      <c r="B1047" s="2" t="str">
        <f t="shared" si="213"/>
        <v/>
      </c>
      <c r="C1047" s="30" t="str">
        <f t="shared" si="214"/>
        <v/>
      </c>
      <c r="D1047" s="2" t="str">
        <f t="shared" si="208"/>
        <v/>
      </c>
      <c r="E1047" s="4" t="str">
        <f t="shared" si="209"/>
        <v/>
      </c>
      <c r="F1047" s="4" t="str">
        <f t="shared" si="210"/>
        <v/>
      </c>
      <c r="G1047" s="4" t="str">
        <f t="shared" si="211"/>
        <v/>
      </c>
      <c r="H1047" s="2" t="str">
        <f t="shared" si="217"/>
        <v/>
      </c>
      <c r="I1047" s="4" t="str">
        <f t="shared" si="218"/>
        <v/>
      </c>
      <c r="J1047" s="4" t="str">
        <f t="shared" si="219"/>
        <v/>
      </c>
      <c r="K1047" s="4" t="str">
        <f t="shared" si="220"/>
        <v/>
      </c>
      <c r="L1047" s="4" t="e">
        <f t="shared" si="215"/>
        <v>#N/A</v>
      </c>
      <c r="M1047" s="4" t="e">
        <f t="shared" ca="1" si="216"/>
        <v>#N/A</v>
      </c>
    </row>
    <row r="1048" spans="1:13" x14ac:dyDescent="0.25">
      <c r="A1048" s="2" t="str">
        <f t="shared" si="212"/>
        <v/>
      </c>
      <c r="B1048" s="2" t="str">
        <f t="shared" si="213"/>
        <v/>
      </c>
      <c r="C1048" s="30" t="str">
        <f t="shared" si="214"/>
        <v/>
      </c>
      <c r="D1048" s="2" t="str">
        <f t="shared" si="208"/>
        <v/>
      </c>
      <c r="E1048" s="4" t="str">
        <f t="shared" si="209"/>
        <v/>
      </c>
      <c r="F1048" s="4" t="str">
        <f t="shared" si="210"/>
        <v/>
      </c>
      <c r="G1048" s="4" t="str">
        <f t="shared" si="211"/>
        <v/>
      </c>
      <c r="H1048" s="2" t="str">
        <f t="shared" si="217"/>
        <v/>
      </c>
      <c r="I1048" s="4" t="str">
        <f t="shared" si="218"/>
        <v/>
      </c>
      <c r="J1048" s="4" t="str">
        <f t="shared" si="219"/>
        <v/>
      </c>
      <c r="K1048" s="4" t="str">
        <f t="shared" si="220"/>
        <v/>
      </c>
      <c r="L1048" s="4" t="e">
        <f t="shared" si="215"/>
        <v>#N/A</v>
      </c>
      <c r="M1048" s="4" t="e">
        <f t="shared" ca="1" si="216"/>
        <v>#N/A</v>
      </c>
    </row>
    <row r="1049" spans="1:13" x14ac:dyDescent="0.25">
      <c r="A1049" s="2" t="str">
        <f t="shared" si="212"/>
        <v/>
      </c>
      <c r="B1049" s="2" t="str">
        <f t="shared" si="213"/>
        <v/>
      </c>
      <c r="C1049" s="30" t="str">
        <f t="shared" si="214"/>
        <v/>
      </c>
      <c r="D1049" s="2" t="str">
        <f t="shared" si="208"/>
        <v/>
      </c>
      <c r="E1049" s="4" t="str">
        <f t="shared" si="209"/>
        <v/>
      </c>
      <c r="F1049" s="4" t="str">
        <f t="shared" si="210"/>
        <v/>
      </c>
      <c r="G1049" s="4" t="str">
        <f t="shared" si="211"/>
        <v/>
      </c>
      <c r="H1049" s="2" t="str">
        <f t="shared" si="217"/>
        <v/>
      </c>
      <c r="I1049" s="4" t="str">
        <f t="shared" si="218"/>
        <v/>
      </c>
      <c r="J1049" s="4" t="str">
        <f t="shared" si="219"/>
        <v/>
      </c>
      <c r="K1049" s="4" t="str">
        <f t="shared" si="220"/>
        <v/>
      </c>
      <c r="L1049" s="4" t="e">
        <f t="shared" si="215"/>
        <v>#N/A</v>
      </c>
      <c r="M1049" s="4" t="e">
        <f t="shared" ca="1" si="216"/>
        <v>#N/A</v>
      </c>
    </row>
    <row r="1050" spans="1:13" x14ac:dyDescent="0.25">
      <c r="A1050" s="2" t="str">
        <f t="shared" si="212"/>
        <v/>
      </c>
      <c r="B1050" s="2" t="str">
        <f t="shared" si="213"/>
        <v/>
      </c>
      <c r="C1050" s="30" t="str">
        <f t="shared" si="214"/>
        <v/>
      </c>
      <c r="D1050" s="2" t="str">
        <f t="shared" si="208"/>
        <v/>
      </c>
      <c r="E1050" s="4" t="str">
        <f t="shared" si="209"/>
        <v/>
      </c>
      <c r="F1050" s="4" t="str">
        <f t="shared" si="210"/>
        <v/>
      </c>
      <c r="G1050" s="4" t="str">
        <f t="shared" si="211"/>
        <v/>
      </c>
      <c r="H1050" s="2" t="str">
        <f t="shared" si="217"/>
        <v/>
      </c>
      <c r="I1050" s="4" t="str">
        <f t="shared" si="218"/>
        <v/>
      </c>
      <c r="J1050" s="4" t="str">
        <f t="shared" si="219"/>
        <v/>
      </c>
      <c r="K1050" s="4" t="str">
        <f t="shared" si="220"/>
        <v/>
      </c>
      <c r="L1050" s="4" t="e">
        <f t="shared" si="215"/>
        <v>#N/A</v>
      </c>
      <c r="M1050" s="4" t="e">
        <f t="shared" ca="1" si="216"/>
        <v>#N/A</v>
      </c>
    </row>
    <row r="1051" spans="1:13" x14ac:dyDescent="0.25">
      <c r="A1051" s="2" t="str">
        <f t="shared" si="212"/>
        <v/>
      </c>
      <c r="B1051" s="2" t="str">
        <f t="shared" si="213"/>
        <v/>
      </c>
      <c r="C1051" s="30" t="str">
        <f t="shared" si="214"/>
        <v/>
      </c>
      <c r="D1051" s="2" t="str">
        <f t="shared" si="208"/>
        <v/>
      </c>
      <c r="E1051" s="4" t="str">
        <f t="shared" si="209"/>
        <v/>
      </c>
      <c r="F1051" s="4" t="str">
        <f t="shared" si="210"/>
        <v/>
      </c>
      <c r="G1051" s="4" t="str">
        <f t="shared" si="211"/>
        <v/>
      </c>
      <c r="H1051" s="2" t="str">
        <f t="shared" si="217"/>
        <v/>
      </c>
      <c r="I1051" s="4" t="str">
        <f t="shared" si="218"/>
        <v/>
      </c>
      <c r="J1051" s="4" t="str">
        <f t="shared" si="219"/>
        <v/>
      </c>
      <c r="K1051" s="4" t="str">
        <f t="shared" si="220"/>
        <v/>
      </c>
      <c r="L1051" s="4" t="e">
        <f t="shared" si="215"/>
        <v>#N/A</v>
      </c>
      <c r="M1051" s="4" t="e">
        <f t="shared" ca="1" si="216"/>
        <v>#N/A</v>
      </c>
    </row>
    <row r="1052" spans="1:13" x14ac:dyDescent="0.25">
      <c r="A1052" s="2" t="str">
        <f t="shared" si="212"/>
        <v/>
      </c>
      <c r="B1052" s="2" t="str">
        <f t="shared" si="213"/>
        <v/>
      </c>
      <c r="C1052" s="30" t="str">
        <f t="shared" si="214"/>
        <v/>
      </c>
      <c r="D1052" s="2" t="str">
        <f t="shared" si="208"/>
        <v/>
      </c>
      <c r="E1052" s="4" t="str">
        <f t="shared" si="209"/>
        <v/>
      </c>
      <c r="F1052" s="4" t="str">
        <f t="shared" si="210"/>
        <v/>
      </c>
      <c r="G1052" s="4" t="str">
        <f t="shared" si="211"/>
        <v/>
      </c>
      <c r="H1052" s="2" t="str">
        <f t="shared" si="217"/>
        <v/>
      </c>
      <c r="I1052" s="4" t="str">
        <f t="shared" si="218"/>
        <v/>
      </c>
      <c r="J1052" s="4" t="str">
        <f t="shared" si="219"/>
        <v/>
      </c>
      <c r="K1052" s="4" t="str">
        <f t="shared" si="220"/>
        <v/>
      </c>
      <c r="L1052" s="4" t="e">
        <f t="shared" si="215"/>
        <v>#N/A</v>
      </c>
      <c r="M1052" s="4" t="e">
        <f t="shared" ca="1" si="216"/>
        <v>#N/A</v>
      </c>
    </row>
    <row r="1053" spans="1:13" x14ac:dyDescent="0.25">
      <c r="A1053" s="2" t="str">
        <f t="shared" si="212"/>
        <v/>
      </c>
      <c r="B1053" s="2" t="str">
        <f t="shared" si="213"/>
        <v/>
      </c>
      <c r="C1053" s="30" t="str">
        <f t="shared" si="214"/>
        <v/>
      </c>
      <c r="D1053" s="2" t="str">
        <f t="shared" si="208"/>
        <v/>
      </c>
      <c r="E1053" s="4" t="str">
        <f t="shared" si="209"/>
        <v/>
      </c>
      <c r="F1053" s="4" t="str">
        <f t="shared" si="210"/>
        <v/>
      </c>
      <c r="G1053" s="4" t="str">
        <f t="shared" si="211"/>
        <v/>
      </c>
      <c r="H1053" s="2" t="str">
        <f t="shared" si="217"/>
        <v/>
      </c>
      <c r="I1053" s="4" t="str">
        <f t="shared" si="218"/>
        <v/>
      </c>
      <c r="J1053" s="4" t="str">
        <f t="shared" si="219"/>
        <v/>
      </c>
      <c r="K1053" s="4" t="str">
        <f t="shared" si="220"/>
        <v/>
      </c>
      <c r="L1053" s="4" t="e">
        <f t="shared" si="215"/>
        <v>#N/A</v>
      </c>
      <c r="M1053" s="4" t="e">
        <f t="shared" ca="1" si="216"/>
        <v>#N/A</v>
      </c>
    </row>
    <row r="1054" spans="1:13" x14ac:dyDescent="0.25">
      <c r="A1054" s="2" t="str">
        <f t="shared" si="212"/>
        <v/>
      </c>
      <c r="B1054" s="2" t="str">
        <f t="shared" si="213"/>
        <v/>
      </c>
      <c r="C1054" s="30" t="str">
        <f t="shared" si="214"/>
        <v/>
      </c>
      <c r="D1054" s="2" t="str">
        <f t="shared" si="208"/>
        <v/>
      </c>
      <c r="E1054" s="4" t="str">
        <f t="shared" si="209"/>
        <v/>
      </c>
      <c r="F1054" s="4" t="str">
        <f t="shared" si="210"/>
        <v/>
      </c>
      <c r="G1054" s="4" t="str">
        <f t="shared" si="211"/>
        <v/>
      </c>
      <c r="H1054" s="2" t="str">
        <f t="shared" si="217"/>
        <v/>
      </c>
      <c r="I1054" s="4" t="str">
        <f t="shared" si="218"/>
        <v/>
      </c>
      <c r="J1054" s="4" t="str">
        <f t="shared" si="219"/>
        <v/>
      </c>
      <c r="K1054" s="4" t="str">
        <f t="shared" si="220"/>
        <v/>
      </c>
      <c r="L1054" s="4" t="e">
        <f t="shared" si="215"/>
        <v>#N/A</v>
      </c>
      <c r="M1054" s="4" t="e">
        <f t="shared" ca="1" si="216"/>
        <v>#N/A</v>
      </c>
    </row>
    <row r="1055" spans="1:13" x14ac:dyDescent="0.25">
      <c r="A1055" s="2" t="str">
        <f t="shared" si="212"/>
        <v/>
      </c>
      <c r="B1055" s="2" t="str">
        <f t="shared" si="213"/>
        <v/>
      </c>
      <c r="C1055" s="30" t="str">
        <f t="shared" si="214"/>
        <v/>
      </c>
      <c r="D1055" s="2" t="str">
        <f t="shared" si="208"/>
        <v/>
      </c>
      <c r="E1055" s="4" t="str">
        <f t="shared" si="209"/>
        <v/>
      </c>
      <c r="F1055" s="4" t="str">
        <f t="shared" si="210"/>
        <v/>
      </c>
      <c r="G1055" s="4" t="str">
        <f t="shared" si="211"/>
        <v/>
      </c>
      <c r="H1055" s="2" t="str">
        <f t="shared" si="217"/>
        <v/>
      </c>
      <c r="I1055" s="4" t="str">
        <f t="shared" si="218"/>
        <v/>
      </c>
      <c r="J1055" s="4" t="str">
        <f t="shared" si="219"/>
        <v/>
      </c>
      <c r="K1055" s="4" t="str">
        <f t="shared" si="220"/>
        <v/>
      </c>
      <c r="L1055" s="4" t="e">
        <f t="shared" si="215"/>
        <v>#N/A</v>
      </c>
      <c r="M1055" s="4" t="e">
        <f t="shared" ca="1" si="216"/>
        <v>#N/A</v>
      </c>
    </row>
    <row r="1056" spans="1:13" x14ac:dyDescent="0.25">
      <c r="A1056" s="2" t="str">
        <f t="shared" si="212"/>
        <v/>
      </c>
      <c r="B1056" s="2" t="str">
        <f t="shared" si="213"/>
        <v/>
      </c>
      <c r="C1056" s="30" t="str">
        <f t="shared" si="214"/>
        <v/>
      </c>
      <c r="D1056" s="2" t="str">
        <f t="shared" si="208"/>
        <v/>
      </c>
      <c r="E1056" s="4" t="str">
        <f t="shared" si="209"/>
        <v/>
      </c>
      <c r="F1056" s="4" t="str">
        <f t="shared" si="210"/>
        <v/>
      </c>
      <c r="G1056" s="4" t="str">
        <f t="shared" si="211"/>
        <v/>
      </c>
      <c r="H1056" s="2" t="str">
        <f t="shared" si="217"/>
        <v/>
      </c>
      <c r="I1056" s="4" t="str">
        <f t="shared" si="218"/>
        <v/>
      </c>
      <c r="J1056" s="4" t="str">
        <f t="shared" si="219"/>
        <v/>
      </c>
      <c r="K1056" s="4" t="str">
        <f t="shared" si="220"/>
        <v/>
      </c>
      <c r="L1056" s="4" t="e">
        <f t="shared" si="215"/>
        <v>#N/A</v>
      </c>
      <c r="M1056" s="4" t="e">
        <f t="shared" ca="1" si="216"/>
        <v>#N/A</v>
      </c>
    </row>
    <row r="1057" spans="1:13" x14ac:dyDescent="0.25">
      <c r="A1057" s="2" t="str">
        <f t="shared" si="212"/>
        <v/>
      </c>
      <c r="B1057" s="2" t="str">
        <f t="shared" si="213"/>
        <v/>
      </c>
      <c r="C1057" s="30" t="str">
        <f t="shared" si="214"/>
        <v/>
      </c>
      <c r="D1057" s="2" t="str">
        <f t="shared" si="208"/>
        <v/>
      </c>
      <c r="E1057" s="4" t="str">
        <f t="shared" si="209"/>
        <v/>
      </c>
      <c r="F1057" s="4" t="str">
        <f t="shared" si="210"/>
        <v/>
      </c>
      <c r="G1057" s="4" t="str">
        <f t="shared" si="211"/>
        <v/>
      </c>
      <c r="H1057" s="2" t="str">
        <f t="shared" si="217"/>
        <v/>
      </c>
      <c r="I1057" s="4" t="str">
        <f t="shared" si="218"/>
        <v/>
      </c>
      <c r="J1057" s="4" t="str">
        <f t="shared" si="219"/>
        <v/>
      </c>
      <c r="K1057" s="4" t="str">
        <f t="shared" si="220"/>
        <v/>
      </c>
      <c r="L1057" s="4" t="e">
        <f t="shared" si="215"/>
        <v>#N/A</v>
      </c>
      <c r="M1057" s="4" t="e">
        <f t="shared" ca="1" si="216"/>
        <v>#N/A</v>
      </c>
    </row>
    <row r="1058" spans="1:13" x14ac:dyDescent="0.25">
      <c r="A1058" s="2" t="str">
        <f t="shared" si="212"/>
        <v/>
      </c>
      <c r="B1058" s="2" t="str">
        <f t="shared" si="213"/>
        <v/>
      </c>
      <c r="C1058" s="30" t="str">
        <f t="shared" si="214"/>
        <v/>
      </c>
      <c r="D1058" s="2" t="str">
        <f t="shared" si="208"/>
        <v/>
      </c>
      <c r="E1058" s="4" t="str">
        <f t="shared" si="209"/>
        <v/>
      </c>
      <c r="F1058" s="4" t="str">
        <f t="shared" si="210"/>
        <v/>
      </c>
      <c r="G1058" s="4" t="str">
        <f t="shared" si="211"/>
        <v/>
      </c>
      <c r="H1058" s="2" t="str">
        <f t="shared" si="217"/>
        <v/>
      </c>
      <c r="I1058" s="4" t="str">
        <f t="shared" si="218"/>
        <v/>
      </c>
      <c r="J1058" s="4" t="str">
        <f t="shared" si="219"/>
        <v/>
      </c>
      <c r="K1058" s="4" t="str">
        <f t="shared" si="220"/>
        <v/>
      </c>
      <c r="L1058" s="4" t="e">
        <f t="shared" si="215"/>
        <v>#N/A</v>
      </c>
      <c r="M1058" s="4" t="e">
        <f t="shared" ca="1" si="216"/>
        <v>#N/A</v>
      </c>
    </row>
    <row r="1059" spans="1:13" x14ac:dyDescent="0.25">
      <c r="A1059" s="2" t="str">
        <f t="shared" si="212"/>
        <v/>
      </c>
      <c r="B1059" s="2" t="str">
        <f t="shared" si="213"/>
        <v/>
      </c>
      <c r="C1059" s="30" t="str">
        <f t="shared" si="214"/>
        <v/>
      </c>
      <c r="D1059" s="2" t="str">
        <f t="shared" si="208"/>
        <v/>
      </c>
      <c r="E1059" s="4" t="str">
        <f t="shared" si="209"/>
        <v/>
      </c>
      <c r="F1059" s="4" t="str">
        <f t="shared" si="210"/>
        <v/>
      </c>
      <c r="G1059" s="4" t="str">
        <f t="shared" si="211"/>
        <v/>
      </c>
      <c r="H1059" s="2" t="str">
        <f t="shared" si="217"/>
        <v/>
      </c>
      <c r="I1059" s="4" t="str">
        <f t="shared" si="218"/>
        <v/>
      </c>
      <c r="J1059" s="4" t="str">
        <f t="shared" si="219"/>
        <v/>
      </c>
      <c r="K1059" s="4" t="str">
        <f t="shared" si="220"/>
        <v/>
      </c>
      <c r="L1059" s="4" t="e">
        <f t="shared" si="215"/>
        <v>#N/A</v>
      </c>
      <c r="M1059" s="4" t="e">
        <f t="shared" ca="1" si="216"/>
        <v>#N/A</v>
      </c>
    </row>
    <row r="1060" spans="1:13" x14ac:dyDescent="0.25">
      <c r="A1060" s="2" t="str">
        <f t="shared" si="212"/>
        <v/>
      </c>
      <c r="B1060" s="2" t="str">
        <f t="shared" si="213"/>
        <v/>
      </c>
      <c r="C1060" s="30" t="str">
        <f t="shared" si="214"/>
        <v/>
      </c>
      <c r="D1060" s="2" t="str">
        <f t="shared" si="208"/>
        <v/>
      </c>
      <c r="E1060" s="4" t="str">
        <f t="shared" si="209"/>
        <v/>
      </c>
      <c r="F1060" s="4" t="str">
        <f t="shared" si="210"/>
        <v/>
      </c>
      <c r="G1060" s="4" t="str">
        <f t="shared" si="211"/>
        <v/>
      </c>
      <c r="H1060" s="2" t="str">
        <f t="shared" si="217"/>
        <v/>
      </c>
      <c r="I1060" s="4" t="str">
        <f t="shared" si="218"/>
        <v/>
      </c>
      <c r="J1060" s="4" t="str">
        <f t="shared" si="219"/>
        <v/>
      </c>
      <c r="K1060" s="4" t="str">
        <f t="shared" si="220"/>
        <v/>
      </c>
      <c r="L1060" s="4" t="e">
        <f t="shared" si="215"/>
        <v>#N/A</v>
      </c>
      <c r="M1060" s="4" t="e">
        <f t="shared" ca="1" si="216"/>
        <v>#N/A</v>
      </c>
    </row>
    <row r="1061" spans="1:13" x14ac:dyDescent="0.25">
      <c r="A1061" s="2" t="str">
        <f t="shared" si="212"/>
        <v/>
      </c>
      <c r="B1061" s="2" t="str">
        <f t="shared" si="213"/>
        <v/>
      </c>
      <c r="C1061" s="30" t="str">
        <f t="shared" si="214"/>
        <v/>
      </c>
      <c r="D1061" s="2" t="str">
        <f t="shared" si="208"/>
        <v/>
      </c>
      <c r="E1061" s="4" t="str">
        <f t="shared" si="209"/>
        <v/>
      </c>
      <c r="F1061" s="4" t="str">
        <f t="shared" si="210"/>
        <v/>
      </c>
      <c r="G1061" s="4" t="str">
        <f t="shared" si="211"/>
        <v/>
      </c>
      <c r="H1061" s="2" t="str">
        <f t="shared" si="217"/>
        <v/>
      </c>
      <c r="I1061" s="4" t="str">
        <f t="shared" si="218"/>
        <v/>
      </c>
      <c r="J1061" s="4" t="str">
        <f t="shared" si="219"/>
        <v/>
      </c>
      <c r="K1061" s="4" t="str">
        <f t="shared" si="220"/>
        <v/>
      </c>
      <c r="L1061" s="4" t="e">
        <f t="shared" si="215"/>
        <v>#N/A</v>
      </c>
      <c r="M1061" s="4" t="e">
        <f t="shared" ca="1" si="216"/>
        <v>#N/A</v>
      </c>
    </row>
    <row r="1062" spans="1:13" x14ac:dyDescent="0.25">
      <c r="A1062" s="2" t="str">
        <f t="shared" si="212"/>
        <v/>
      </c>
      <c r="B1062" s="2" t="str">
        <f t="shared" si="213"/>
        <v/>
      </c>
      <c r="C1062" s="30" t="str">
        <f t="shared" si="214"/>
        <v/>
      </c>
      <c r="D1062" s="2" t="str">
        <f t="shared" si="208"/>
        <v/>
      </c>
      <c r="E1062" s="4" t="str">
        <f t="shared" si="209"/>
        <v/>
      </c>
      <c r="F1062" s="4" t="str">
        <f t="shared" si="210"/>
        <v/>
      </c>
      <c r="G1062" s="4" t="str">
        <f t="shared" si="211"/>
        <v/>
      </c>
      <c r="H1062" s="2" t="str">
        <f t="shared" si="217"/>
        <v/>
      </c>
      <c r="I1062" s="4" t="str">
        <f t="shared" si="218"/>
        <v/>
      </c>
      <c r="J1062" s="4" t="str">
        <f t="shared" si="219"/>
        <v/>
      </c>
      <c r="K1062" s="4" t="str">
        <f t="shared" si="220"/>
        <v/>
      </c>
      <c r="L1062" s="4" t="e">
        <f t="shared" si="215"/>
        <v>#N/A</v>
      </c>
      <c r="M1062" s="4" t="e">
        <f t="shared" ca="1" si="216"/>
        <v>#N/A</v>
      </c>
    </row>
    <row r="1063" spans="1:13" x14ac:dyDescent="0.25">
      <c r="A1063" s="2" t="str">
        <f t="shared" si="212"/>
        <v/>
      </c>
      <c r="B1063" s="2" t="str">
        <f t="shared" si="213"/>
        <v/>
      </c>
      <c r="C1063" s="30" t="str">
        <f t="shared" si="214"/>
        <v/>
      </c>
      <c r="D1063" s="2" t="str">
        <f t="shared" si="208"/>
        <v/>
      </c>
      <c r="E1063" s="4" t="str">
        <f t="shared" si="209"/>
        <v/>
      </c>
      <c r="F1063" s="4" t="str">
        <f t="shared" si="210"/>
        <v/>
      </c>
      <c r="G1063" s="4" t="str">
        <f t="shared" si="211"/>
        <v/>
      </c>
      <c r="H1063" s="2" t="str">
        <f t="shared" si="217"/>
        <v/>
      </c>
      <c r="I1063" s="4" t="str">
        <f t="shared" si="218"/>
        <v/>
      </c>
      <c r="J1063" s="4" t="str">
        <f t="shared" si="219"/>
        <v/>
      </c>
      <c r="K1063" s="4" t="str">
        <f t="shared" si="220"/>
        <v/>
      </c>
      <c r="L1063" s="4" t="e">
        <f t="shared" si="215"/>
        <v>#N/A</v>
      </c>
      <c r="M1063" s="4" t="e">
        <f t="shared" ca="1" si="216"/>
        <v>#N/A</v>
      </c>
    </row>
    <row r="1064" spans="1:13" x14ac:dyDescent="0.25">
      <c r="A1064" s="2" t="str">
        <f t="shared" si="212"/>
        <v/>
      </c>
      <c r="B1064" s="2" t="str">
        <f t="shared" si="213"/>
        <v/>
      </c>
      <c r="C1064" s="30" t="str">
        <f t="shared" si="214"/>
        <v/>
      </c>
      <c r="D1064" s="2" t="str">
        <f t="shared" si="208"/>
        <v/>
      </c>
      <c r="E1064" s="4" t="str">
        <f t="shared" si="209"/>
        <v/>
      </c>
      <c r="F1064" s="4" t="str">
        <f t="shared" si="210"/>
        <v/>
      </c>
      <c r="G1064" s="4" t="str">
        <f t="shared" si="211"/>
        <v/>
      </c>
      <c r="H1064" s="2" t="str">
        <f t="shared" si="217"/>
        <v/>
      </c>
      <c r="I1064" s="4" t="str">
        <f t="shared" si="218"/>
        <v/>
      </c>
      <c r="J1064" s="4" t="str">
        <f t="shared" si="219"/>
        <v/>
      </c>
      <c r="K1064" s="4" t="str">
        <f t="shared" si="220"/>
        <v/>
      </c>
      <c r="L1064" s="4" t="e">
        <f t="shared" si="215"/>
        <v>#N/A</v>
      </c>
      <c r="M1064" s="4" t="e">
        <f t="shared" ca="1" si="216"/>
        <v>#N/A</v>
      </c>
    </row>
    <row r="1065" spans="1:13" x14ac:dyDescent="0.25">
      <c r="A1065" s="2" t="str">
        <f t="shared" si="212"/>
        <v/>
      </c>
      <c r="B1065" s="2" t="str">
        <f t="shared" si="213"/>
        <v/>
      </c>
      <c r="C1065" s="30" t="str">
        <f t="shared" si="214"/>
        <v/>
      </c>
      <c r="D1065" s="2" t="str">
        <f t="shared" si="208"/>
        <v/>
      </c>
      <c r="E1065" s="4" t="str">
        <f t="shared" si="209"/>
        <v/>
      </c>
      <c r="F1065" s="4" t="str">
        <f t="shared" si="210"/>
        <v/>
      </c>
      <c r="G1065" s="4" t="str">
        <f t="shared" si="211"/>
        <v/>
      </c>
      <c r="H1065" s="2" t="str">
        <f t="shared" si="217"/>
        <v/>
      </c>
      <c r="I1065" s="4" t="str">
        <f t="shared" si="218"/>
        <v/>
      </c>
      <c r="J1065" s="4" t="str">
        <f t="shared" si="219"/>
        <v/>
      </c>
      <c r="K1065" s="4" t="str">
        <f t="shared" si="220"/>
        <v/>
      </c>
      <c r="L1065" s="4" t="e">
        <f t="shared" si="215"/>
        <v>#N/A</v>
      </c>
      <c r="M1065" s="4" t="e">
        <f t="shared" ca="1" si="216"/>
        <v>#N/A</v>
      </c>
    </row>
    <row r="1066" spans="1:13" x14ac:dyDescent="0.25">
      <c r="A1066" s="2" t="str">
        <f t="shared" si="212"/>
        <v/>
      </c>
      <c r="B1066" s="2" t="str">
        <f t="shared" si="213"/>
        <v/>
      </c>
      <c r="C1066" s="30" t="str">
        <f t="shared" si="214"/>
        <v/>
      </c>
      <c r="D1066" s="2" t="str">
        <f t="shared" si="208"/>
        <v/>
      </c>
      <c r="E1066" s="4" t="str">
        <f t="shared" si="209"/>
        <v/>
      </c>
      <c r="F1066" s="4" t="str">
        <f t="shared" si="210"/>
        <v/>
      </c>
      <c r="G1066" s="4" t="str">
        <f t="shared" si="211"/>
        <v/>
      </c>
      <c r="H1066" s="2" t="str">
        <f t="shared" si="217"/>
        <v/>
      </c>
      <c r="I1066" s="4" t="str">
        <f t="shared" si="218"/>
        <v/>
      </c>
      <c r="J1066" s="4" t="str">
        <f t="shared" si="219"/>
        <v/>
      </c>
      <c r="K1066" s="4" t="str">
        <f t="shared" si="220"/>
        <v/>
      </c>
      <c r="L1066" s="4" t="e">
        <f t="shared" si="215"/>
        <v>#N/A</v>
      </c>
      <c r="M1066" s="4" t="e">
        <f t="shared" ca="1" si="216"/>
        <v>#N/A</v>
      </c>
    </row>
    <row r="1067" spans="1:13" x14ac:dyDescent="0.25">
      <c r="A1067" s="2" t="str">
        <f t="shared" si="212"/>
        <v/>
      </c>
      <c r="B1067" s="2" t="str">
        <f t="shared" si="213"/>
        <v/>
      </c>
      <c r="C1067" s="30" t="str">
        <f t="shared" si="214"/>
        <v/>
      </c>
      <c r="D1067" s="2" t="str">
        <f t="shared" si="208"/>
        <v/>
      </c>
      <c r="E1067" s="4" t="str">
        <f t="shared" si="209"/>
        <v/>
      </c>
      <c r="F1067" s="4" t="str">
        <f t="shared" si="210"/>
        <v/>
      </c>
      <c r="G1067" s="4" t="str">
        <f t="shared" si="211"/>
        <v/>
      </c>
      <c r="H1067" s="2" t="str">
        <f t="shared" si="217"/>
        <v/>
      </c>
      <c r="I1067" s="4" t="str">
        <f t="shared" si="218"/>
        <v/>
      </c>
      <c r="J1067" s="4" t="str">
        <f t="shared" si="219"/>
        <v/>
      </c>
      <c r="K1067" s="4" t="str">
        <f t="shared" si="220"/>
        <v/>
      </c>
      <c r="L1067" s="4" t="e">
        <f t="shared" si="215"/>
        <v>#N/A</v>
      </c>
      <c r="M1067" s="4" t="e">
        <f t="shared" ca="1" si="216"/>
        <v>#N/A</v>
      </c>
    </row>
    <row r="1068" spans="1:13" x14ac:dyDescent="0.25">
      <c r="A1068" s="2" t="str">
        <f t="shared" si="212"/>
        <v/>
      </c>
      <c r="B1068" s="2" t="str">
        <f t="shared" si="213"/>
        <v/>
      </c>
      <c r="C1068" s="30" t="str">
        <f t="shared" si="214"/>
        <v/>
      </c>
      <c r="D1068" s="2" t="str">
        <f t="shared" si="208"/>
        <v/>
      </c>
      <c r="E1068" s="4" t="str">
        <f t="shared" si="209"/>
        <v/>
      </c>
      <c r="F1068" s="4" t="str">
        <f t="shared" si="210"/>
        <v/>
      </c>
      <c r="G1068" s="4" t="str">
        <f t="shared" si="211"/>
        <v/>
      </c>
      <c r="H1068" s="2" t="str">
        <f t="shared" si="217"/>
        <v/>
      </c>
      <c r="I1068" s="4" t="str">
        <f t="shared" si="218"/>
        <v/>
      </c>
      <c r="J1068" s="4" t="str">
        <f t="shared" si="219"/>
        <v/>
      </c>
      <c r="K1068" s="4" t="str">
        <f t="shared" si="220"/>
        <v/>
      </c>
      <c r="L1068" s="4" t="e">
        <f t="shared" si="215"/>
        <v>#N/A</v>
      </c>
      <c r="M1068" s="4" t="e">
        <f t="shared" ca="1" si="216"/>
        <v>#N/A</v>
      </c>
    </row>
    <row r="1069" spans="1:13" x14ac:dyDescent="0.25">
      <c r="A1069" s="2" t="str">
        <f t="shared" si="212"/>
        <v/>
      </c>
      <c r="B1069" s="2" t="str">
        <f t="shared" si="213"/>
        <v/>
      </c>
      <c r="C1069" s="30" t="str">
        <f t="shared" si="214"/>
        <v/>
      </c>
      <c r="D1069" s="2" t="str">
        <f t="shared" si="208"/>
        <v/>
      </c>
      <c r="E1069" s="4" t="str">
        <f t="shared" si="209"/>
        <v/>
      </c>
      <c r="F1069" s="4" t="str">
        <f t="shared" si="210"/>
        <v/>
      </c>
      <c r="G1069" s="4" t="str">
        <f t="shared" si="211"/>
        <v/>
      </c>
      <c r="H1069" s="2" t="str">
        <f t="shared" si="217"/>
        <v/>
      </c>
      <c r="I1069" s="4" t="str">
        <f t="shared" si="218"/>
        <v/>
      </c>
      <c r="J1069" s="4" t="str">
        <f t="shared" si="219"/>
        <v/>
      </c>
      <c r="K1069" s="4" t="str">
        <f t="shared" si="220"/>
        <v/>
      </c>
      <c r="L1069" s="4" t="e">
        <f t="shared" si="215"/>
        <v>#N/A</v>
      </c>
      <c r="M1069" s="4" t="e">
        <f t="shared" ca="1" si="216"/>
        <v>#N/A</v>
      </c>
    </row>
    <row r="1070" spans="1:13" x14ac:dyDescent="0.25">
      <c r="A1070" s="2" t="str">
        <f t="shared" si="212"/>
        <v/>
      </c>
      <c r="B1070" s="2" t="str">
        <f t="shared" si="213"/>
        <v/>
      </c>
      <c r="C1070" s="30" t="str">
        <f t="shared" si="214"/>
        <v/>
      </c>
      <c r="D1070" s="2" t="str">
        <f t="shared" si="208"/>
        <v/>
      </c>
      <c r="E1070" s="4" t="str">
        <f t="shared" si="209"/>
        <v/>
      </c>
      <c r="F1070" s="4" t="str">
        <f t="shared" si="210"/>
        <v/>
      </c>
      <c r="G1070" s="4" t="str">
        <f t="shared" si="211"/>
        <v/>
      </c>
      <c r="H1070" s="2" t="str">
        <f t="shared" si="217"/>
        <v/>
      </c>
      <c r="I1070" s="4" t="str">
        <f t="shared" si="218"/>
        <v/>
      </c>
      <c r="J1070" s="4" t="str">
        <f t="shared" si="219"/>
        <v/>
      </c>
      <c r="K1070" s="4" t="str">
        <f t="shared" si="220"/>
        <v/>
      </c>
      <c r="L1070" s="4" t="e">
        <f t="shared" si="215"/>
        <v>#N/A</v>
      </c>
      <c r="M1070" s="4" t="e">
        <f t="shared" ca="1" si="216"/>
        <v>#N/A</v>
      </c>
    </row>
    <row r="1071" spans="1:13" x14ac:dyDescent="0.25">
      <c r="A1071" s="2" t="str">
        <f t="shared" si="212"/>
        <v/>
      </c>
      <c r="B1071" s="2" t="str">
        <f t="shared" si="213"/>
        <v/>
      </c>
      <c r="C1071" s="30" t="str">
        <f t="shared" si="214"/>
        <v/>
      </c>
      <c r="D1071" s="2" t="str">
        <f t="shared" si="208"/>
        <v/>
      </c>
      <c r="E1071" s="4" t="str">
        <f t="shared" si="209"/>
        <v/>
      </c>
      <c r="F1071" s="4" t="str">
        <f t="shared" si="210"/>
        <v/>
      </c>
      <c r="G1071" s="4" t="str">
        <f t="shared" si="211"/>
        <v/>
      </c>
      <c r="H1071" s="2" t="str">
        <f t="shared" si="217"/>
        <v/>
      </c>
      <c r="I1071" s="4" t="str">
        <f t="shared" si="218"/>
        <v/>
      </c>
      <c r="J1071" s="4" t="str">
        <f t="shared" si="219"/>
        <v/>
      </c>
      <c r="K1071" s="4" t="str">
        <f t="shared" si="220"/>
        <v/>
      </c>
      <c r="L1071" s="4" t="e">
        <f t="shared" si="215"/>
        <v>#N/A</v>
      </c>
      <c r="M1071" s="4" t="e">
        <f t="shared" ca="1" si="216"/>
        <v>#N/A</v>
      </c>
    </row>
    <row r="1072" spans="1:13" x14ac:dyDescent="0.25">
      <c r="A1072" s="2" t="str">
        <f t="shared" si="212"/>
        <v/>
      </c>
      <c r="B1072" s="2" t="str">
        <f t="shared" si="213"/>
        <v/>
      </c>
      <c r="C1072" s="30" t="str">
        <f t="shared" si="214"/>
        <v/>
      </c>
      <c r="D1072" s="2" t="str">
        <f t="shared" si="208"/>
        <v/>
      </c>
      <c r="E1072" s="4" t="str">
        <f t="shared" si="209"/>
        <v/>
      </c>
      <c r="F1072" s="4" t="str">
        <f t="shared" si="210"/>
        <v/>
      </c>
      <c r="G1072" s="4" t="str">
        <f t="shared" si="211"/>
        <v/>
      </c>
      <c r="H1072" s="2" t="str">
        <f t="shared" si="217"/>
        <v/>
      </c>
      <c r="I1072" s="4" t="str">
        <f t="shared" si="218"/>
        <v/>
      </c>
      <c r="J1072" s="4" t="str">
        <f t="shared" si="219"/>
        <v/>
      </c>
      <c r="K1072" s="4" t="str">
        <f t="shared" si="220"/>
        <v/>
      </c>
      <c r="L1072" s="4" t="e">
        <f t="shared" si="215"/>
        <v>#N/A</v>
      </c>
      <c r="M1072" s="4" t="e">
        <f t="shared" ca="1" si="216"/>
        <v>#N/A</v>
      </c>
    </row>
    <row r="1073" spans="1:13" x14ac:dyDescent="0.25">
      <c r="A1073" s="2" t="str">
        <f t="shared" si="212"/>
        <v/>
      </c>
      <c r="B1073" s="2" t="str">
        <f t="shared" si="213"/>
        <v/>
      </c>
      <c r="C1073" s="30" t="str">
        <f t="shared" si="214"/>
        <v/>
      </c>
      <c r="D1073" s="2" t="str">
        <f t="shared" si="208"/>
        <v/>
      </c>
      <c r="E1073" s="4" t="str">
        <f t="shared" si="209"/>
        <v/>
      </c>
      <c r="F1073" s="4" t="str">
        <f t="shared" si="210"/>
        <v/>
      </c>
      <c r="G1073" s="4" t="str">
        <f t="shared" si="211"/>
        <v/>
      </c>
      <c r="H1073" s="2" t="str">
        <f t="shared" si="217"/>
        <v/>
      </c>
      <c r="I1073" s="4" t="str">
        <f t="shared" si="218"/>
        <v/>
      </c>
      <c r="J1073" s="4" t="str">
        <f t="shared" si="219"/>
        <v/>
      </c>
      <c r="K1073" s="4" t="str">
        <f t="shared" si="220"/>
        <v/>
      </c>
      <c r="L1073" s="4" t="e">
        <f t="shared" si="215"/>
        <v>#N/A</v>
      </c>
      <c r="M1073" s="4" t="e">
        <f t="shared" ca="1" si="216"/>
        <v>#N/A</v>
      </c>
    </row>
    <row r="1074" spans="1:13" x14ac:dyDescent="0.25">
      <c r="A1074" s="2" t="str">
        <f t="shared" si="212"/>
        <v/>
      </c>
      <c r="B1074" s="2" t="str">
        <f t="shared" si="213"/>
        <v/>
      </c>
      <c r="C1074" s="30" t="str">
        <f t="shared" si="214"/>
        <v/>
      </c>
      <c r="D1074" s="2" t="str">
        <f t="shared" si="208"/>
        <v/>
      </c>
      <c r="E1074" s="4" t="str">
        <f t="shared" si="209"/>
        <v/>
      </c>
      <c r="F1074" s="4" t="str">
        <f t="shared" si="210"/>
        <v/>
      </c>
      <c r="G1074" s="4" t="str">
        <f t="shared" si="211"/>
        <v/>
      </c>
      <c r="H1074" s="2" t="str">
        <f t="shared" si="217"/>
        <v/>
      </c>
      <c r="I1074" s="4" t="str">
        <f t="shared" si="218"/>
        <v/>
      </c>
      <c r="J1074" s="4" t="str">
        <f t="shared" si="219"/>
        <v/>
      </c>
      <c r="K1074" s="4" t="str">
        <f t="shared" si="220"/>
        <v/>
      </c>
      <c r="L1074" s="4" t="e">
        <f t="shared" si="215"/>
        <v>#N/A</v>
      </c>
      <c r="M1074" s="4" t="e">
        <f t="shared" ca="1" si="216"/>
        <v>#N/A</v>
      </c>
    </row>
    <row r="1075" spans="1:13" x14ac:dyDescent="0.25">
      <c r="A1075" s="2" t="str">
        <f t="shared" si="212"/>
        <v/>
      </c>
      <c r="B1075" s="2" t="str">
        <f t="shared" si="213"/>
        <v/>
      </c>
      <c r="C1075" s="30" t="str">
        <f t="shared" si="214"/>
        <v/>
      </c>
      <c r="D1075" s="2" t="str">
        <f t="shared" si="208"/>
        <v/>
      </c>
      <c r="E1075" s="4" t="str">
        <f t="shared" si="209"/>
        <v/>
      </c>
      <c r="F1075" s="4" t="str">
        <f t="shared" si="210"/>
        <v/>
      </c>
      <c r="G1075" s="4" t="str">
        <f t="shared" si="211"/>
        <v/>
      </c>
      <c r="H1075" s="2" t="str">
        <f t="shared" si="217"/>
        <v/>
      </c>
      <c r="I1075" s="4" t="str">
        <f t="shared" si="218"/>
        <v/>
      </c>
      <c r="J1075" s="4" t="str">
        <f t="shared" si="219"/>
        <v/>
      </c>
      <c r="K1075" s="4" t="str">
        <f t="shared" si="220"/>
        <v/>
      </c>
      <c r="L1075" s="4" t="e">
        <f t="shared" si="215"/>
        <v>#N/A</v>
      </c>
      <c r="M1075" s="4" t="e">
        <f t="shared" ca="1" si="216"/>
        <v>#N/A</v>
      </c>
    </row>
    <row r="1076" spans="1:13" x14ac:dyDescent="0.25">
      <c r="A1076" s="2" t="str">
        <f t="shared" si="212"/>
        <v/>
      </c>
      <c r="B1076" s="2" t="str">
        <f t="shared" si="213"/>
        <v/>
      </c>
      <c r="C1076" s="30" t="str">
        <f t="shared" si="214"/>
        <v/>
      </c>
      <c r="D1076" s="2" t="str">
        <f t="shared" si="208"/>
        <v/>
      </c>
      <c r="E1076" s="4" t="str">
        <f t="shared" si="209"/>
        <v/>
      </c>
      <c r="F1076" s="4" t="str">
        <f t="shared" si="210"/>
        <v/>
      </c>
      <c r="G1076" s="4" t="str">
        <f t="shared" si="211"/>
        <v/>
      </c>
      <c r="H1076" s="2" t="str">
        <f t="shared" si="217"/>
        <v/>
      </c>
      <c r="I1076" s="4" t="str">
        <f t="shared" si="218"/>
        <v/>
      </c>
      <c r="J1076" s="4" t="str">
        <f t="shared" si="219"/>
        <v/>
      </c>
      <c r="K1076" s="4" t="str">
        <f t="shared" si="220"/>
        <v/>
      </c>
      <c r="L1076" s="4" t="e">
        <f t="shared" si="215"/>
        <v>#N/A</v>
      </c>
      <c r="M1076" s="4" t="e">
        <f t="shared" ca="1" si="216"/>
        <v>#N/A</v>
      </c>
    </row>
    <row r="1077" spans="1:13" x14ac:dyDescent="0.25">
      <c r="A1077" s="2" t="str">
        <f t="shared" si="212"/>
        <v/>
      </c>
      <c r="B1077" s="2" t="str">
        <f t="shared" si="213"/>
        <v/>
      </c>
      <c r="C1077" s="30" t="str">
        <f t="shared" si="214"/>
        <v/>
      </c>
      <c r="D1077" s="2" t="str">
        <f t="shared" si="208"/>
        <v/>
      </c>
      <c r="E1077" s="4" t="str">
        <f t="shared" si="209"/>
        <v/>
      </c>
      <c r="F1077" s="4" t="str">
        <f t="shared" si="210"/>
        <v/>
      </c>
      <c r="G1077" s="4" t="str">
        <f t="shared" si="211"/>
        <v/>
      </c>
      <c r="H1077" s="2" t="str">
        <f t="shared" si="217"/>
        <v/>
      </c>
      <c r="I1077" s="4" t="str">
        <f t="shared" si="218"/>
        <v/>
      </c>
      <c r="J1077" s="4" t="str">
        <f t="shared" si="219"/>
        <v/>
      </c>
      <c r="K1077" s="4" t="str">
        <f t="shared" si="220"/>
        <v/>
      </c>
      <c r="L1077" s="4" t="e">
        <f t="shared" si="215"/>
        <v>#N/A</v>
      </c>
      <c r="M1077" s="4" t="e">
        <f t="shared" ca="1" si="216"/>
        <v>#N/A</v>
      </c>
    </row>
    <row r="1078" spans="1:13" x14ac:dyDescent="0.25">
      <c r="A1078" s="2" t="str">
        <f t="shared" si="212"/>
        <v/>
      </c>
      <c r="B1078" s="2" t="str">
        <f t="shared" si="213"/>
        <v/>
      </c>
      <c r="C1078" s="30" t="str">
        <f t="shared" si="214"/>
        <v/>
      </c>
      <c r="D1078" s="2" t="str">
        <f t="shared" si="208"/>
        <v/>
      </c>
      <c r="E1078" s="4" t="str">
        <f t="shared" si="209"/>
        <v/>
      </c>
      <c r="F1078" s="4" t="str">
        <f t="shared" si="210"/>
        <v/>
      </c>
      <c r="G1078" s="4" t="str">
        <f t="shared" si="211"/>
        <v/>
      </c>
      <c r="H1078" s="2" t="str">
        <f t="shared" si="217"/>
        <v/>
      </c>
      <c r="I1078" s="4" t="str">
        <f t="shared" si="218"/>
        <v/>
      </c>
      <c r="J1078" s="4" t="str">
        <f t="shared" si="219"/>
        <v/>
      </c>
      <c r="K1078" s="4" t="str">
        <f t="shared" si="220"/>
        <v/>
      </c>
      <c r="L1078" s="4" t="e">
        <f t="shared" si="215"/>
        <v>#N/A</v>
      </c>
      <c r="M1078" s="4" t="e">
        <f t="shared" ca="1" si="216"/>
        <v>#N/A</v>
      </c>
    </row>
    <row r="1079" spans="1:13" x14ac:dyDescent="0.25">
      <c r="A1079" s="2" t="str">
        <f t="shared" si="212"/>
        <v/>
      </c>
      <c r="B1079" s="2" t="str">
        <f t="shared" si="213"/>
        <v/>
      </c>
      <c r="C1079" s="30" t="str">
        <f t="shared" si="214"/>
        <v/>
      </c>
      <c r="D1079" s="2" t="str">
        <f t="shared" si="208"/>
        <v/>
      </c>
      <c r="E1079" s="4" t="str">
        <f t="shared" si="209"/>
        <v/>
      </c>
      <c r="F1079" s="4" t="str">
        <f t="shared" si="210"/>
        <v/>
      </c>
      <c r="G1079" s="4" t="str">
        <f t="shared" si="211"/>
        <v/>
      </c>
      <c r="H1079" s="2" t="str">
        <f t="shared" si="217"/>
        <v/>
      </c>
      <c r="I1079" s="4" t="str">
        <f t="shared" si="218"/>
        <v/>
      </c>
      <c r="J1079" s="4" t="str">
        <f t="shared" si="219"/>
        <v/>
      </c>
      <c r="K1079" s="4" t="str">
        <f t="shared" si="220"/>
        <v/>
      </c>
      <c r="L1079" s="4" t="e">
        <f t="shared" si="215"/>
        <v>#N/A</v>
      </c>
      <c r="M1079" s="4" t="e">
        <f t="shared" ca="1" si="216"/>
        <v>#N/A</v>
      </c>
    </row>
    <row r="1080" spans="1:13" x14ac:dyDescent="0.25">
      <c r="A1080" s="2" t="str">
        <f t="shared" si="212"/>
        <v/>
      </c>
      <c r="B1080" s="2" t="str">
        <f t="shared" si="213"/>
        <v/>
      </c>
      <c r="C1080" s="30" t="str">
        <f t="shared" si="214"/>
        <v/>
      </c>
      <c r="D1080" s="2" t="str">
        <f t="shared" si="208"/>
        <v/>
      </c>
      <c r="E1080" s="4" t="str">
        <f t="shared" si="209"/>
        <v/>
      </c>
      <c r="F1080" s="4" t="str">
        <f t="shared" si="210"/>
        <v/>
      </c>
      <c r="G1080" s="4" t="str">
        <f t="shared" si="211"/>
        <v/>
      </c>
      <c r="H1080" s="2" t="str">
        <f t="shared" si="217"/>
        <v/>
      </c>
      <c r="I1080" s="4" t="str">
        <f t="shared" si="218"/>
        <v/>
      </c>
      <c r="J1080" s="4" t="str">
        <f t="shared" si="219"/>
        <v/>
      </c>
      <c r="K1080" s="4" t="str">
        <f t="shared" si="220"/>
        <v/>
      </c>
      <c r="L1080" s="4" t="e">
        <f t="shared" si="215"/>
        <v>#N/A</v>
      </c>
      <c r="M1080" s="4" t="e">
        <f t="shared" ca="1" si="216"/>
        <v>#N/A</v>
      </c>
    </row>
    <row r="1081" spans="1:13" x14ac:dyDescent="0.25">
      <c r="A1081" s="2" t="str">
        <f t="shared" si="212"/>
        <v/>
      </c>
      <c r="B1081" s="2" t="str">
        <f t="shared" si="213"/>
        <v/>
      </c>
      <c r="C1081" s="30" t="str">
        <f t="shared" si="214"/>
        <v/>
      </c>
      <c r="D1081" s="2" t="str">
        <f t="shared" si="208"/>
        <v/>
      </c>
      <c r="E1081" s="4" t="str">
        <f t="shared" si="209"/>
        <v/>
      </c>
      <c r="F1081" s="4" t="str">
        <f t="shared" si="210"/>
        <v/>
      </c>
      <c r="G1081" s="4" t="str">
        <f t="shared" si="211"/>
        <v/>
      </c>
      <c r="H1081" s="2" t="str">
        <f t="shared" si="217"/>
        <v/>
      </c>
      <c r="I1081" s="4" t="str">
        <f t="shared" si="218"/>
        <v/>
      </c>
      <c r="J1081" s="4" t="str">
        <f t="shared" si="219"/>
        <v/>
      </c>
      <c r="K1081" s="4" t="str">
        <f t="shared" si="220"/>
        <v/>
      </c>
      <c r="L1081" s="4" t="e">
        <f t="shared" si="215"/>
        <v>#N/A</v>
      </c>
      <c r="M1081" s="4" t="e">
        <f t="shared" ca="1" si="216"/>
        <v>#N/A</v>
      </c>
    </row>
    <row r="1082" spans="1:13" x14ac:dyDescent="0.25">
      <c r="A1082" s="2" t="str">
        <f t="shared" si="212"/>
        <v/>
      </c>
      <c r="B1082" s="2" t="str">
        <f t="shared" si="213"/>
        <v/>
      </c>
      <c r="C1082" s="30" t="str">
        <f t="shared" si="214"/>
        <v/>
      </c>
      <c r="D1082" s="2" t="str">
        <f t="shared" si="208"/>
        <v/>
      </c>
      <c r="E1082" s="4" t="str">
        <f t="shared" si="209"/>
        <v/>
      </c>
      <c r="F1082" s="4" t="str">
        <f t="shared" si="210"/>
        <v/>
      </c>
      <c r="G1082" s="4" t="str">
        <f t="shared" si="211"/>
        <v/>
      </c>
      <c r="H1082" s="2" t="str">
        <f t="shared" si="217"/>
        <v/>
      </c>
      <c r="I1082" s="4" t="str">
        <f t="shared" si="218"/>
        <v/>
      </c>
      <c r="J1082" s="4" t="str">
        <f t="shared" si="219"/>
        <v/>
      </c>
      <c r="K1082" s="4" t="str">
        <f t="shared" si="220"/>
        <v/>
      </c>
      <c r="L1082" s="4" t="e">
        <f t="shared" si="215"/>
        <v>#N/A</v>
      </c>
      <c r="M1082" s="4" t="e">
        <f t="shared" ca="1" si="216"/>
        <v>#N/A</v>
      </c>
    </row>
    <row r="1083" spans="1:13" x14ac:dyDescent="0.25">
      <c r="A1083" s="2" t="str">
        <f t="shared" si="212"/>
        <v/>
      </c>
      <c r="B1083" s="2" t="str">
        <f t="shared" si="213"/>
        <v/>
      </c>
      <c r="C1083" s="30" t="str">
        <f t="shared" si="214"/>
        <v/>
      </c>
      <c r="D1083" s="2" t="str">
        <f t="shared" si="208"/>
        <v/>
      </c>
      <c r="E1083" s="4" t="str">
        <f t="shared" si="209"/>
        <v/>
      </c>
      <c r="F1083" s="4" t="str">
        <f t="shared" si="210"/>
        <v/>
      </c>
      <c r="G1083" s="4" t="str">
        <f t="shared" si="211"/>
        <v/>
      </c>
      <c r="H1083" s="2" t="str">
        <f t="shared" si="217"/>
        <v/>
      </c>
      <c r="I1083" s="4" t="str">
        <f t="shared" si="218"/>
        <v/>
      </c>
      <c r="J1083" s="4" t="str">
        <f t="shared" si="219"/>
        <v/>
      </c>
      <c r="K1083" s="4" t="str">
        <f t="shared" si="220"/>
        <v/>
      </c>
      <c r="L1083" s="4" t="e">
        <f t="shared" si="215"/>
        <v>#N/A</v>
      </c>
      <c r="M1083" s="4" t="e">
        <f t="shared" ca="1" si="216"/>
        <v>#N/A</v>
      </c>
    </row>
    <row r="1084" spans="1:13" x14ac:dyDescent="0.25">
      <c r="A1084" s="2" t="str">
        <f t="shared" si="212"/>
        <v/>
      </c>
      <c r="B1084" s="2" t="str">
        <f t="shared" si="213"/>
        <v/>
      </c>
      <c r="C1084" s="30" t="str">
        <f t="shared" si="214"/>
        <v/>
      </c>
      <c r="D1084" s="2" t="str">
        <f t="shared" si="208"/>
        <v/>
      </c>
      <c r="E1084" s="4" t="str">
        <f t="shared" si="209"/>
        <v/>
      </c>
      <c r="F1084" s="4" t="str">
        <f t="shared" si="210"/>
        <v/>
      </c>
      <c r="G1084" s="4" t="str">
        <f t="shared" si="211"/>
        <v/>
      </c>
      <c r="H1084" s="2" t="str">
        <f t="shared" si="217"/>
        <v/>
      </c>
      <c r="I1084" s="4" t="str">
        <f t="shared" si="218"/>
        <v/>
      </c>
      <c r="J1084" s="4" t="str">
        <f t="shared" si="219"/>
        <v/>
      </c>
      <c r="K1084" s="4" t="str">
        <f t="shared" si="220"/>
        <v/>
      </c>
      <c r="L1084" s="4" t="e">
        <f t="shared" si="215"/>
        <v>#N/A</v>
      </c>
      <c r="M1084" s="4" t="e">
        <f t="shared" ca="1" si="216"/>
        <v>#N/A</v>
      </c>
    </row>
    <row r="1085" spans="1:13" x14ac:dyDescent="0.25">
      <c r="A1085" s="2" t="str">
        <f t="shared" si="212"/>
        <v/>
      </c>
      <c r="B1085" s="2" t="str">
        <f t="shared" si="213"/>
        <v/>
      </c>
      <c r="C1085" s="30" t="str">
        <f t="shared" si="214"/>
        <v/>
      </c>
      <c r="D1085" s="2" t="str">
        <f t="shared" ref="D1085:D1148" si="221">IF(A1085="","",A1085 - (WEEKDAY(A1085)-1))</f>
        <v/>
      </c>
      <c r="E1085" s="4" t="str">
        <f t="shared" ref="E1085:E1148" si="222">IF(D1085="", "",YEAR(D1085))</f>
        <v/>
      </c>
      <c r="F1085" s="4" t="str">
        <f t="shared" ref="F1085:F1148" si="223">IF(D1085="","",WEEKNUM(D1085))</f>
        <v/>
      </c>
      <c r="G1085" s="4" t="str">
        <f t="shared" ref="G1085:G1148" si="224">IF(D1085="","",E1085&amp;"-"&amp;TEXT(F1085,"00"))</f>
        <v/>
      </c>
      <c r="H1085" s="2" t="str">
        <f t="shared" si="217"/>
        <v/>
      </c>
      <c r="I1085" s="4" t="str">
        <f t="shared" si="218"/>
        <v/>
      </c>
      <c r="J1085" s="4" t="str">
        <f t="shared" si="219"/>
        <v/>
      </c>
      <c r="K1085" s="4" t="str">
        <f t="shared" si="220"/>
        <v/>
      </c>
      <c r="L1085" s="4" t="e">
        <f t="shared" si="215"/>
        <v>#N/A</v>
      </c>
      <c r="M1085" s="4" t="e">
        <f t="shared" ca="1" si="216"/>
        <v>#N/A</v>
      </c>
    </row>
    <row r="1086" spans="1:13" x14ac:dyDescent="0.25">
      <c r="A1086" s="2" t="str">
        <f t="shared" si="212"/>
        <v/>
      </c>
      <c r="B1086" s="2" t="str">
        <f t="shared" si="213"/>
        <v/>
      </c>
      <c r="C1086" s="30" t="str">
        <f t="shared" si="214"/>
        <v/>
      </c>
      <c r="D1086" s="2" t="str">
        <f t="shared" si="221"/>
        <v/>
      </c>
      <c r="E1086" s="4" t="str">
        <f t="shared" si="222"/>
        <v/>
      </c>
      <c r="F1086" s="4" t="str">
        <f t="shared" si="223"/>
        <v/>
      </c>
      <c r="G1086" s="4" t="str">
        <f t="shared" si="224"/>
        <v/>
      </c>
      <c r="H1086" s="2" t="str">
        <f t="shared" si="217"/>
        <v/>
      </c>
      <c r="I1086" s="4" t="str">
        <f t="shared" si="218"/>
        <v/>
      </c>
      <c r="J1086" s="4" t="str">
        <f t="shared" si="219"/>
        <v/>
      </c>
      <c r="K1086" s="4" t="str">
        <f t="shared" si="220"/>
        <v/>
      </c>
      <c r="L1086" s="4" t="e">
        <f t="shared" si="215"/>
        <v>#N/A</v>
      </c>
      <c r="M1086" s="4" t="e">
        <f t="shared" ca="1" si="216"/>
        <v>#N/A</v>
      </c>
    </row>
    <row r="1087" spans="1:13" x14ac:dyDescent="0.25">
      <c r="A1087" s="2" t="str">
        <f t="shared" si="212"/>
        <v/>
      </c>
      <c r="B1087" s="2" t="str">
        <f t="shared" si="213"/>
        <v/>
      </c>
      <c r="C1087" s="30" t="str">
        <f t="shared" si="214"/>
        <v/>
      </c>
      <c r="D1087" s="2" t="str">
        <f t="shared" si="221"/>
        <v/>
      </c>
      <c r="E1087" s="4" t="str">
        <f t="shared" si="222"/>
        <v/>
      </c>
      <c r="F1087" s="4" t="str">
        <f t="shared" si="223"/>
        <v/>
      </c>
      <c r="G1087" s="4" t="str">
        <f t="shared" si="224"/>
        <v/>
      </c>
      <c r="H1087" s="2" t="str">
        <f t="shared" si="217"/>
        <v/>
      </c>
      <c r="I1087" s="4" t="str">
        <f t="shared" si="218"/>
        <v/>
      </c>
      <c r="J1087" s="4" t="str">
        <f t="shared" si="219"/>
        <v/>
      </c>
      <c r="K1087" s="4" t="str">
        <f t="shared" si="220"/>
        <v/>
      </c>
      <c r="L1087" s="4" t="e">
        <f t="shared" si="215"/>
        <v>#N/A</v>
      </c>
      <c r="M1087" s="4" t="e">
        <f t="shared" ca="1" si="216"/>
        <v>#N/A</v>
      </c>
    </row>
    <row r="1088" spans="1:13" x14ac:dyDescent="0.25">
      <c r="A1088" s="2" t="str">
        <f t="shared" si="212"/>
        <v/>
      </c>
      <c r="B1088" s="2" t="str">
        <f t="shared" si="213"/>
        <v/>
      </c>
      <c r="C1088" s="30" t="str">
        <f t="shared" si="214"/>
        <v/>
      </c>
      <c r="D1088" s="2" t="str">
        <f t="shared" si="221"/>
        <v/>
      </c>
      <c r="E1088" s="4" t="str">
        <f t="shared" si="222"/>
        <v/>
      </c>
      <c r="F1088" s="4" t="str">
        <f t="shared" si="223"/>
        <v/>
      </c>
      <c r="G1088" s="4" t="str">
        <f t="shared" si="224"/>
        <v/>
      </c>
      <c r="H1088" s="2" t="str">
        <f t="shared" si="217"/>
        <v/>
      </c>
      <c r="I1088" s="4" t="str">
        <f t="shared" si="218"/>
        <v/>
      </c>
      <c r="J1088" s="4" t="str">
        <f t="shared" si="219"/>
        <v/>
      </c>
      <c r="K1088" s="4" t="str">
        <f t="shared" si="220"/>
        <v/>
      </c>
      <c r="L1088" s="4" t="e">
        <f t="shared" si="215"/>
        <v>#N/A</v>
      </c>
      <c r="M1088" s="4" t="e">
        <f t="shared" ca="1" si="216"/>
        <v>#N/A</v>
      </c>
    </row>
    <row r="1089" spans="1:13" x14ac:dyDescent="0.25">
      <c r="A1089" s="2" t="str">
        <f t="shared" si="212"/>
        <v/>
      </c>
      <c r="B1089" s="2" t="str">
        <f t="shared" si="213"/>
        <v/>
      </c>
      <c r="C1089" s="30" t="str">
        <f t="shared" si="214"/>
        <v/>
      </c>
      <c r="D1089" s="2" t="str">
        <f t="shared" si="221"/>
        <v/>
      </c>
      <c r="E1089" s="4" t="str">
        <f t="shared" si="222"/>
        <v/>
      </c>
      <c r="F1089" s="4" t="str">
        <f t="shared" si="223"/>
        <v/>
      </c>
      <c r="G1089" s="4" t="str">
        <f t="shared" si="224"/>
        <v/>
      </c>
      <c r="H1089" s="2" t="str">
        <f t="shared" si="217"/>
        <v/>
      </c>
      <c r="I1089" s="4" t="str">
        <f t="shared" si="218"/>
        <v/>
      </c>
      <c r="J1089" s="4" t="str">
        <f t="shared" si="219"/>
        <v/>
      </c>
      <c r="K1089" s="4" t="str">
        <f t="shared" si="220"/>
        <v/>
      </c>
      <c r="L1089" s="4" t="e">
        <f t="shared" si="215"/>
        <v>#N/A</v>
      </c>
      <c r="M1089" s="4" t="e">
        <f t="shared" ca="1" si="216"/>
        <v>#N/A</v>
      </c>
    </row>
    <row r="1090" spans="1:13" x14ac:dyDescent="0.25">
      <c r="A1090" s="2" t="str">
        <f t="shared" ref="A1090:A1153" si="225">IF(AND(TRIM(INDEX(CompletedDateValues,ROW(A1090)))&lt;&gt;"",INDEX(CompletedDateValues,ROW(A1090))&gt;0),INT(INDEX(CompletedDateValues,ROW(A1090))),"")</f>
        <v/>
      </c>
      <c r="B1090" s="2" t="str">
        <f t="shared" ref="B1090:B1153" si="226">IF(AND(TRIM(INDEX(StartDateValues,ROW(A1090)))&lt;&gt;"",INDEX(StartDateValues,ROW(A1090))&gt;0),INT(INDEX(StartDateValues,ROW(A1090))),"")</f>
        <v/>
      </c>
      <c r="C1090" s="30" t="str">
        <f t="shared" ref="C1090:C1153" si="227">IF(AND(TRIM(INDEX(WorkTypeValues,ROW(A1090)))&lt;&gt;"",INDEX(WorkTypeValues,ROW(A1090))&gt;0),INDEX(WorkTypeValues,ROW(A1090)),"")</f>
        <v/>
      </c>
      <c r="D1090" s="2" t="str">
        <f t="shared" si="221"/>
        <v/>
      </c>
      <c r="E1090" s="4" t="str">
        <f t="shared" si="222"/>
        <v/>
      </c>
      <c r="F1090" s="4" t="str">
        <f t="shared" si="223"/>
        <v/>
      </c>
      <c r="G1090" s="4" t="str">
        <f t="shared" si="224"/>
        <v/>
      </c>
      <c r="H1090" s="2" t="str">
        <f t="shared" si="217"/>
        <v/>
      </c>
      <c r="I1090" s="4" t="str">
        <f t="shared" si="218"/>
        <v/>
      </c>
      <c r="J1090" s="4" t="str">
        <f t="shared" si="219"/>
        <v/>
      </c>
      <c r="K1090" s="4" t="str">
        <f t="shared" si="220"/>
        <v/>
      </c>
      <c r="L1090" s="4" t="e">
        <f t="shared" ref="L1090:L1153" si="228">IF(OR(A1090="",B1090=""),NA(),MAX(0,IF(A1090-B1090=0,SameDayCycleTimeSettingValue,A1090-B1090)))</f>
        <v>#N/A</v>
      </c>
      <c r="M1090" s="4" t="e">
        <f t="shared" ref="M1090:M1153" ca="1" si="229">IF(OR(A1090&lt;&gt;"",B1090=""),NA(),MAX(0,IF(_xlfn.DAYS(NOW(),B1090)=0,SameDayCycleTimeSettingValue,_xlfn.DAYS(NOW(),B1090))))</f>
        <v>#N/A</v>
      </c>
    </row>
    <row r="1091" spans="1:13" x14ac:dyDescent="0.25">
      <c r="A1091" s="2" t="str">
        <f t="shared" si="225"/>
        <v/>
      </c>
      <c r="B1091" s="2" t="str">
        <f t="shared" si="226"/>
        <v/>
      </c>
      <c r="C1091" s="30" t="str">
        <f t="shared" si="227"/>
        <v/>
      </c>
      <c r="D1091" s="2" t="str">
        <f t="shared" si="221"/>
        <v/>
      </c>
      <c r="E1091" s="4" t="str">
        <f t="shared" si="222"/>
        <v/>
      </c>
      <c r="F1091" s="4" t="str">
        <f t="shared" si="223"/>
        <v/>
      </c>
      <c r="G1091" s="4" t="str">
        <f t="shared" si="224"/>
        <v/>
      </c>
      <c r="H1091" s="2" t="str">
        <f t="shared" ref="H1091:H1154" si="230">IF(B1091="","",B1091 - (WEEKDAY(B1091)-1))</f>
        <v/>
      </c>
      <c r="I1091" s="4" t="str">
        <f t="shared" ref="I1091:I1154" si="231">IF(H1091="", "",YEAR(H1091))</f>
        <v/>
      </c>
      <c r="J1091" s="4" t="str">
        <f t="shared" ref="J1091:J1154" si="232">IF(H1091="","",WEEKNUM(H1091))</f>
        <v/>
      </c>
      <c r="K1091" s="4" t="str">
        <f t="shared" ref="K1091:K1154" si="233">IF(H1091="","",I1091&amp;"-"&amp;TEXT(J1091,"00"))</f>
        <v/>
      </c>
      <c r="L1091" s="4" t="e">
        <f t="shared" si="228"/>
        <v>#N/A</v>
      </c>
      <c r="M1091" s="4" t="e">
        <f t="shared" ca="1" si="229"/>
        <v>#N/A</v>
      </c>
    </row>
    <row r="1092" spans="1:13" x14ac:dyDescent="0.25">
      <c r="A1092" s="2" t="str">
        <f t="shared" si="225"/>
        <v/>
      </c>
      <c r="B1092" s="2" t="str">
        <f t="shared" si="226"/>
        <v/>
      </c>
      <c r="C1092" s="30" t="str">
        <f t="shared" si="227"/>
        <v/>
      </c>
      <c r="D1092" s="2" t="str">
        <f t="shared" si="221"/>
        <v/>
      </c>
      <c r="E1092" s="4" t="str">
        <f t="shared" si="222"/>
        <v/>
      </c>
      <c r="F1092" s="4" t="str">
        <f t="shared" si="223"/>
        <v/>
      </c>
      <c r="G1092" s="4" t="str">
        <f t="shared" si="224"/>
        <v/>
      </c>
      <c r="H1092" s="2" t="str">
        <f t="shared" si="230"/>
        <v/>
      </c>
      <c r="I1092" s="4" t="str">
        <f t="shared" si="231"/>
        <v/>
      </c>
      <c r="J1092" s="4" t="str">
        <f t="shared" si="232"/>
        <v/>
      </c>
      <c r="K1092" s="4" t="str">
        <f t="shared" si="233"/>
        <v/>
      </c>
      <c r="L1092" s="4" t="e">
        <f t="shared" si="228"/>
        <v>#N/A</v>
      </c>
      <c r="M1092" s="4" t="e">
        <f t="shared" ca="1" si="229"/>
        <v>#N/A</v>
      </c>
    </row>
    <row r="1093" spans="1:13" x14ac:dyDescent="0.25">
      <c r="A1093" s="2" t="str">
        <f t="shared" si="225"/>
        <v/>
      </c>
      <c r="B1093" s="2" t="str">
        <f t="shared" si="226"/>
        <v/>
      </c>
      <c r="C1093" s="30" t="str">
        <f t="shared" si="227"/>
        <v/>
      </c>
      <c r="D1093" s="2" t="str">
        <f t="shared" si="221"/>
        <v/>
      </c>
      <c r="E1093" s="4" t="str">
        <f t="shared" si="222"/>
        <v/>
      </c>
      <c r="F1093" s="4" t="str">
        <f t="shared" si="223"/>
        <v/>
      </c>
      <c r="G1093" s="4" t="str">
        <f t="shared" si="224"/>
        <v/>
      </c>
      <c r="H1093" s="2" t="str">
        <f t="shared" si="230"/>
        <v/>
      </c>
      <c r="I1093" s="4" t="str">
        <f t="shared" si="231"/>
        <v/>
      </c>
      <c r="J1093" s="4" t="str">
        <f t="shared" si="232"/>
        <v/>
      </c>
      <c r="K1093" s="4" t="str">
        <f t="shared" si="233"/>
        <v/>
      </c>
      <c r="L1093" s="4" t="e">
        <f t="shared" si="228"/>
        <v>#N/A</v>
      </c>
      <c r="M1093" s="4" t="e">
        <f t="shared" ca="1" si="229"/>
        <v>#N/A</v>
      </c>
    </row>
    <row r="1094" spans="1:13" x14ac:dyDescent="0.25">
      <c r="A1094" s="2" t="str">
        <f t="shared" si="225"/>
        <v/>
      </c>
      <c r="B1094" s="2" t="str">
        <f t="shared" si="226"/>
        <v/>
      </c>
      <c r="C1094" s="30" t="str">
        <f t="shared" si="227"/>
        <v/>
      </c>
      <c r="D1094" s="2" t="str">
        <f t="shared" si="221"/>
        <v/>
      </c>
      <c r="E1094" s="4" t="str">
        <f t="shared" si="222"/>
        <v/>
      </c>
      <c r="F1094" s="4" t="str">
        <f t="shared" si="223"/>
        <v/>
      </c>
      <c r="G1094" s="4" t="str">
        <f t="shared" si="224"/>
        <v/>
      </c>
      <c r="H1094" s="2" t="str">
        <f t="shared" si="230"/>
        <v/>
      </c>
      <c r="I1094" s="4" t="str">
        <f t="shared" si="231"/>
        <v/>
      </c>
      <c r="J1094" s="4" t="str">
        <f t="shared" si="232"/>
        <v/>
      </c>
      <c r="K1094" s="4" t="str">
        <f t="shared" si="233"/>
        <v/>
      </c>
      <c r="L1094" s="4" t="e">
        <f t="shared" si="228"/>
        <v>#N/A</v>
      </c>
      <c r="M1094" s="4" t="e">
        <f t="shared" ca="1" si="229"/>
        <v>#N/A</v>
      </c>
    </row>
    <row r="1095" spans="1:13" x14ac:dyDescent="0.25">
      <c r="A1095" s="2" t="str">
        <f t="shared" si="225"/>
        <v/>
      </c>
      <c r="B1095" s="2" t="str">
        <f t="shared" si="226"/>
        <v/>
      </c>
      <c r="C1095" s="30" t="str">
        <f t="shared" si="227"/>
        <v/>
      </c>
      <c r="D1095" s="2" t="str">
        <f t="shared" si="221"/>
        <v/>
      </c>
      <c r="E1095" s="4" t="str">
        <f t="shared" si="222"/>
        <v/>
      </c>
      <c r="F1095" s="4" t="str">
        <f t="shared" si="223"/>
        <v/>
      </c>
      <c r="G1095" s="4" t="str">
        <f t="shared" si="224"/>
        <v/>
      </c>
      <c r="H1095" s="2" t="str">
        <f t="shared" si="230"/>
        <v/>
      </c>
      <c r="I1095" s="4" t="str">
        <f t="shared" si="231"/>
        <v/>
      </c>
      <c r="J1095" s="4" t="str">
        <f t="shared" si="232"/>
        <v/>
      </c>
      <c r="K1095" s="4" t="str">
        <f t="shared" si="233"/>
        <v/>
      </c>
      <c r="L1095" s="4" t="e">
        <f t="shared" si="228"/>
        <v>#N/A</v>
      </c>
      <c r="M1095" s="4" t="e">
        <f t="shared" ca="1" si="229"/>
        <v>#N/A</v>
      </c>
    </row>
    <row r="1096" spans="1:13" x14ac:dyDescent="0.25">
      <c r="A1096" s="2" t="str">
        <f t="shared" si="225"/>
        <v/>
      </c>
      <c r="B1096" s="2" t="str">
        <f t="shared" si="226"/>
        <v/>
      </c>
      <c r="C1096" s="30" t="str">
        <f t="shared" si="227"/>
        <v/>
      </c>
      <c r="D1096" s="2" t="str">
        <f t="shared" si="221"/>
        <v/>
      </c>
      <c r="E1096" s="4" t="str">
        <f t="shared" si="222"/>
        <v/>
      </c>
      <c r="F1096" s="4" t="str">
        <f t="shared" si="223"/>
        <v/>
      </c>
      <c r="G1096" s="4" t="str">
        <f t="shared" si="224"/>
        <v/>
      </c>
      <c r="H1096" s="2" t="str">
        <f t="shared" si="230"/>
        <v/>
      </c>
      <c r="I1096" s="4" t="str">
        <f t="shared" si="231"/>
        <v/>
      </c>
      <c r="J1096" s="4" t="str">
        <f t="shared" si="232"/>
        <v/>
      </c>
      <c r="K1096" s="4" t="str">
        <f t="shared" si="233"/>
        <v/>
      </c>
      <c r="L1096" s="4" t="e">
        <f t="shared" si="228"/>
        <v>#N/A</v>
      </c>
      <c r="M1096" s="4" t="e">
        <f t="shared" ca="1" si="229"/>
        <v>#N/A</v>
      </c>
    </row>
    <row r="1097" spans="1:13" x14ac:dyDescent="0.25">
      <c r="A1097" s="2" t="str">
        <f t="shared" si="225"/>
        <v/>
      </c>
      <c r="B1097" s="2" t="str">
        <f t="shared" si="226"/>
        <v/>
      </c>
      <c r="C1097" s="30" t="str">
        <f t="shared" si="227"/>
        <v/>
      </c>
      <c r="D1097" s="2" t="str">
        <f t="shared" si="221"/>
        <v/>
      </c>
      <c r="E1097" s="4" t="str">
        <f t="shared" si="222"/>
        <v/>
      </c>
      <c r="F1097" s="4" t="str">
        <f t="shared" si="223"/>
        <v/>
      </c>
      <c r="G1097" s="4" t="str">
        <f t="shared" si="224"/>
        <v/>
      </c>
      <c r="H1097" s="2" t="str">
        <f t="shared" si="230"/>
        <v/>
      </c>
      <c r="I1097" s="4" t="str">
        <f t="shared" si="231"/>
        <v/>
      </c>
      <c r="J1097" s="4" t="str">
        <f t="shared" si="232"/>
        <v/>
      </c>
      <c r="K1097" s="4" t="str">
        <f t="shared" si="233"/>
        <v/>
      </c>
      <c r="L1097" s="4" t="e">
        <f t="shared" si="228"/>
        <v>#N/A</v>
      </c>
      <c r="M1097" s="4" t="e">
        <f t="shared" ca="1" si="229"/>
        <v>#N/A</v>
      </c>
    </row>
    <row r="1098" spans="1:13" x14ac:dyDescent="0.25">
      <c r="A1098" s="2" t="str">
        <f t="shared" si="225"/>
        <v/>
      </c>
      <c r="B1098" s="2" t="str">
        <f t="shared" si="226"/>
        <v/>
      </c>
      <c r="C1098" s="30" t="str">
        <f t="shared" si="227"/>
        <v/>
      </c>
      <c r="D1098" s="2" t="str">
        <f t="shared" si="221"/>
        <v/>
      </c>
      <c r="E1098" s="4" t="str">
        <f t="shared" si="222"/>
        <v/>
      </c>
      <c r="F1098" s="4" t="str">
        <f t="shared" si="223"/>
        <v/>
      </c>
      <c r="G1098" s="4" t="str">
        <f t="shared" si="224"/>
        <v/>
      </c>
      <c r="H1098" s="2" t="str">
        <f t="shared" si="230"/>
        <v/>
      </c>
      <c r="I1098" s="4" t="str">
        <f t="shared" si="231"/>
        <v/>
      </c>
      <c r="J1098" s="4" t="str">
        <f t="shared" si="232"/>
        <v/>
      </c>
      <c r="K1098" s="4" t="str">
        <f t="shared" si="233"/>
        <v/>
      </c>
      <c r="L1098" s="4" t="e">
        <f t="shared" si="228"/>
        <v>#N/A</v>
      </c>
      <c r="M1098" s="4" t="e">
        <f t="shared" ca="1" si="229"/>
        <v>#N/A</v>
      </c>
    </row>
    <row r="1099" spans="1:13" x14ac:dyDescent="0.25">
      <c r="A1099" s="2" t="str">
        <f t="shared" si="225"/>
        <v/>
      </c>
      <c r="B1099" s="2" t="str">
        <f t="shared" si="226"/>
        <v/>
      </c>
      <c r="C1099" s="30" t="str">
        <f t="shared" si="227"/>
        <v/>
      </c>
      <c r="D1099" s="2" t="str">
        <f t="shared" si="221"/>
        <v/>
      </c>
      <c r="E1099" s="4" t="str">
        <f t="shared" si="222"/>
        <v/>
      </c>
      <c r="F1099" s="4" t="str">
        <f t="shared" si="223"/>
        <v/>
      </c>
      <c r="G1099" s="4" t="str">
        <f t="shared" si="224"/>
        <v/>
      </c>
      <c r="H1099" s="2" t="str">
        <f t="shared" si="230"/>
        <v/>
      </c>
      <c r="I1099" s="4" t="str">
        <f t="shared" si="231"/>
        <v/>
      </c>
      <c r="J1099" s="4" t="str">
        <f t="shared" si="232"/>
        <v/>
      </c>
      <c r="K1099" s="4" t="str">
        <f t="shared" si="233"/>
        <v/>
      </c>
      <c r="L1099" s="4" t="e">
        <f t="shared" si="228"/>
        <v>#N/A</v>
      </c>
      <c r="M1099" s="4" t="e">
        <f t="shared" ca="1" si="229"/>
        <v>#N/A</v>
      </c>
    </row>
    <row r="1100" spans="1:13" x14ac:dyDescent="0.25">
      <c r="A1100" s="2" t="str">
        <f t="shared" si="225"/>
        <v/>
      </c>
      <c r="B1100" s="2" t="str">
        <f t="shared" si="226"/>
        <v/>
      </c>
      <c r="C1100" s="30" t="str">
        <f t="shared" si="227"/>
        <v/>
      </c>
      <c r="D1100" s="2" t="str">
        <f t="shared" si="221"/>
        <v/>
      </c>
      <c r="E1100" s="4" t="str">
        <f t="shared" si="222"/>
        <v/>
      </c>
      <c r="F1100" s="4" t="str">
        <f t="shared" si="223"/>
        <v/>
      </c>
      <c r="G1100" s="4" t="str">
        <f t="shared" si="224"/>
        <v/>
      </c>
      <c r="H1100" s="2" t="str">
        <f t="shared" si="230"/>
        <v/>
      </c>
      <c r="I1100" s="4" t="str">
        <f t="shared" si="231"/>
        <v/>
      </c>
      <c r="J1100" s="4" t="str">
        <f t="shared" si="232"/>
        <v/>
      </c>
      <c r="K1100" s="4" t="str">
        <f t="shared" si="233"/>
        <v/>
      </c>
      <c r="L1100" s="4" t="e">
        <f t="shared" si="228"/>
        <v>#N/A</v>
      </c>
      <c r="M1100" s="4" t="e">
        <f t="shared" ca="1" si="229"/>
        <v>#N/A</v>
      </c>
    </row>
    <row r="1101" spans="1:13" x14ac:dyDescent="0.25">
      <c r="A1101" s="2" t="str">
        <f t="shared" si="225"/>
        <v/>
      </c>
      <c r="B1101" s="2" t="str">
        <f t="shared" si="226"/>
        <v/>
      </c>
      <c r="C1101" s="30" t="str">
        <f t="shared" si="227"/>
        <v/>
      </c>
      <c r="D1101" s="2" t="str">
        <f t="shared" si="221"/>
        <v/>
      </c>
      <c r="E1101" s="4" t="str">
        <f t="shared" si="222"/>
        <v/>
      </c>
      <c r="F1101" s="4" t="str">
        <f t="shared" si="223"/>
        <v/>
      </c>
      <c r="G1101" s="4" t="str">
        <f t="shared" si="224"/>
        <v/>
      </c>
      <c r="H1101" s="2" t="str">
        <f t="shared" si="230"/>
        <v/>
      </c>
      <c r="I1101" s="4" t="str">
        <f t="shared" si="231"/>
        <v/>
      </c>
      <c r="J1101" s="4" t="str">
        <f t="shared" si="232"/>
        <v/>
      </c>
      <c r="K1101" s="4" t="str">
        <f t="shared" si="233"/>
        <v/>
      </c>
      <c r="L1101" s="4" t="e">
        <f t="shared" si="228"/>
        <v>#N/A</v>
      </c>
      <c r="M1101" s="4" t="e">
        <f t="shared" ca="1" si="229"/>
        <v>#N/A</v>
      </c>
    </row>
    <row r="1102" spans="1:13" x14ac:dyDescent="0.25">
      <c r="A1102" s="2" t="str">
        <f t="shared" si="225"/>
        <v/>
      </c>
      <c r="B1102" s="2" t="str">
        <f t="shared" si="226"/>
        <v/>
      </c>
      <c r="C1102" s="30" t="str">
        <f t="shared" si="227"/>
        <v/>
      </c>
      <c r="D1102" s="2" t="str">
        <f t="shared" si="221"/>
        <v/>
      </c>
      <c r="E1102" s="4" t="str">
        <f t="shared" si="222"/>
        <v/>
      </c>
      <c r="F1102" s="4" t="str">
        <f t="shared" si="223"/>
        <v/>
      </c>
      <c r="G1102" s="4" t="str">
        <f t="shared" si="224"/>
        <v/>
      </c>
      <c r="H1102" s="2" t="str">
        <f t="shared" si="230"/>
        <v/>
      </c>
      <c r="I1102" s="4" t="str">
        <f t="shared" si="231"/>
        <v/>
      </c>
      <c r="J1102" s="4" t="str">
        <f t="shared" si="232"/>
        <v/>
      </c>
      <c r="K1102" s="4" t="str">
        <f t="shared" si="233"/>
        <v/>
      </c>
      <c r="L1102" s="4" t="e">
        <f t="shared" si="228"/>
        <v>#N/A</v>
      </c>
      <c r="M1102" s="4" t="e">
        <f t="shared" ca="1" si="229"/>
        <v>#N/A</v>
      </c>
    </row>
    <row r="1103" spans="1:13" x14ac:dyDescent="0.25">
      <c r="A1103" s="2" t="str">
        <f t="shared" si="225"/>
        <v/>
      </c>
      <c r="B1103" s="2" t="str">
        <f t="shared" si="226"/>
        <v/>
      </c>
      <c r="C1103" s="30" t="str">
        <f t="shared" si="227"/>
        <v/>
      </c>
      <c r="D1103" s="2" t="str">
        <f t="shared" si="221"/>
        <v/>
      </c>
      <c r="E1103" s="4" t="str">
        <f t="shared" si="222"/>
        <v/>
      </c>
      <c r="F1103" s="4" t="str">
        <f t="shared" si="223"/>
        <v/>
      </c>
      <c r="G1103" s="4" t="str">
        <f t="shared" si="224"/>
        <v/>
      </c>
      <c r="H1103" s="2" t="str">
        <f t="shared" si="230"/>
        <v/>
      </c>
      <c r="I1103" s="4" t="str">
        <f t="shared" si="231"/>
        <v/>
      </c>
      <c r="J1103" s="4" t="str">
        <f t="shared" si="232"/>
        <v/>
      </c>
      <c r="K1103" s="4" t="str">
        <f t="shared" si="233"/>
        <v/>
      </c>
      <c r="L1103" s="4" t="e">
        <f t="shared" si="228"/>
        <v>#N/A</v>
      </c>
      <c r="M1103" s="4" t="e">
        <f t="shared" ca="1" si="229"/>
        <v>#N/A</v>
      </c>
    </row>
    <row r="1104" spans="1:13" x14ac:dyDescent="0.25">
      <c r="A1104" s="2" t="str">
        <f t="shared" si="225"/>
        <v/>
      </c>
      <c r="B1104" s="2" t="str">
        <f t="shared" si="226"/>
        <v/>
      </c>
      <c r="C1104" s="30" t="str">
        <f t="shared" si="227"/>
        <v/>
      </c>
      <c r="D1104" s="2" t="str">
        <f t="shared" si="221"/>
        <v/>
      </c>
      <c r="E1104" s="4" t="str">
        <f t="shared" si="222"/>
        <v/>
      </c>
      <c r="F1104" s="4" t="str">
        <f t="shared" si="223"/>
        <v/>
      </c>
      <c r="G1104" s="4" t="str">
        <f t="shared" si="224"/>
        <v/>
      </c>
      <c r="H1104" s="2" t="str">
        <f t="shared" si="230"/>
        <v/>
      </c>
      <c r="I1104" s="4" t="str">
        <f t="shared" si="231"/>
        <v/>
      </c>
      <c r="J1104" s="4" t="str">
        <f t="shared" si="232"/>
        <v/>
      </c>
      <c r="K1104" s="4" t="str">
        <f t="shared" si="233"/>
        <v/>
      </c>
      <c r="L1104" s="4" t="e">
        <f t="shared" si="228"/>
        <v>#N/A</v>
      </c>
      <c r="M1104" s="4" t="e">
        <f t="shared" ca="1" si="229"/>
        <v>#N/A</v>
      </c>
    </row>
    <row r="1105" spans="1:13" x14ac:dyDescent="0.25">
      <c r="A1105" s="2" t="str">
        <f t="shared" si="225"/>
        <v/>
      </c>
      <c r="B1105" s="2" t="str">
        <f t="shared" si="226"/>
        <v/>
      </c>
      <c r="C1105" s="30" t="str">
        <f t="shared" si="227"/>
        <v/>
      </c>
      <c r="D1105" s="2" t="str">
        <f t="shared" si="221"/>
        <v/>
      </c>
      <c r="E1105" s="4" t="str">
        <f t="shared" si="222"/>
        <v/>
      </c>
      <c r="F1105" s="4" t="str">
        <f t="shared" si="223"/>
        <v/>
      </c>
      <c r="G1105" s="4" t="str">
        <f t="shared" si="224"/>
        <v/>
      </c>
      <c r="H1105" s="2" t="str">
        <f t="shared" si="230"/>
        <v/>
      </c>
      <c r="I1105" s="4" t="str">
        <f t="shared" si="231"/>
        <v/>
      </c>
      <c r="J1105" s="4" t="str">
        <f t="shared" si="232"/>
        <v/>
      </c>
      <c r="K1105" s="4" t="str">
        <f t="shared" si="233"/>
        <v/>
      </c>
      <c r="L1105" s="4" t="e">
        <f t="shared" si="228"/>
        <v>#N/A</v>
      </c>
      <c r="M1105" s="4" t="e">
        <f t="shared" ca="1" si="229"/>
        <v>#N/A</v>
      </c>
    </row>
    <row r="1106" spans="1:13" x14ac:dyDescent="0.25">
      <c r="A1106" s="2" t="str">
        <f t="shared" si="225"/>
        <v/>
      </c>
      <c r="B1106" s="2" t="str">
        <f t="shared" si="226"/>
        <v/>
      </c>
      <c r="C1106" s="30" t="str">
        <f t="shared" si="227"/>
        <v/>
      </c>
      <c r="D1106" s="2" t="str">
        <f t="shared" si="221"/>
        <v/>
      </c>
      <c r="E1106" s="4" t="str">
        <f t="shared" si="222"/>
        <v/>
      </c>
      <c r="F1106" s="4" t="str">
        <f t="shared" si="223"/>
        <v/>
      </c>
      <c r="G1106" s="4" t="str">
        <f t="shared" si="224"/>
        <v/>
      </c>
      <c r="H1106" s="2" t="str">
        <f t="shared" si="230"/>
        <v/>
      </c>
      <c r="I1106" s="4" t="str">
        <f t="shared" si="231"/>
        <v/>
      </c>
      <c r="J1106" s="4" t="str">
        <f t="shared" si="232"/>
        <v/>
      </c>
      <c r="K1106" s="4" t="str">
        <f t="shared" si="233"/>
        <v/>
      </c>
      <c r="L1106" s="4" t="e">
        <f t="shared" si="228"/>
        <v>#N/A</v>
      </c>
      <c r="M1106" s="4" t="e">
        <f t="shared" ca="1" si="229"/>
        <v>#N/A</v>
      </c>
    </row>
    <row r="1107" spans="1:13" x14ac:dyDescent="0.25">
      <c r="A1107" s="2" t="str">
        <f t="shared" si="225"/>
        <v/>
      </c>
      <c r="B1107" s="2" t="str">
        <f t="shared" si="226"/>
        <v/>
      </c>
      <c r="C1107" s="30" t="str">
        <f t="shared" si="227"/>
        <v/>
      </c>
      <c r="D1107" s="2" t="str">
        <f t="shared" si="221"/>
        <v/>
      </c>
      <c r="E1107" s="4" t="str">
        <f t="shared" si="222"/>
        <v/>
      </c>
      <c r="F1107" s="4" t="str">
        <f t="shared" si="223"/>
        <v/>
      </c>
      <c r="G1107" s="4" t="str">
        <f t="shared" si="224"/>
        <v/>
      </c>
      <c r="H1107" s="2" t="str">
        <f t="shared" si="230"/>
        <v/>
      </c>
      <c r="I1107" s="4" t="str">
        <f t="shared" si="231"/>
        <v/>
      </c>
      <c r="J1107" s="4" t="str">
        <f t="shared" si="232"/>
        <v/>
      </c>
      <c r="K1107" s="4" t="str">
        <f t="shared" si="233"/>
        <v/>
      </c>
      <c r="L1107" s="4" t="e">
        <f t="shared" si="228"/>
        <v>#N/A</v>
      </c>
      <c r="M1107" s="4" t="e">
        <f t="shared" ca="1" si="229"/>
        <v>#N/A</v>
      </c>
    </row>
    <row r="1108" spans="1:13" x14ac:dyDescent="0.25">
      <c r="A1108" s="2" t="str">
        <f t="shared" si="225"/>
        <v/>
      </c>
      <c r="B1108" s="2" t="str">
        <f t="shared" si="226"/>
        <v/>
      </c>
      <c r="C1108" s="30" t="str">
        <f t="shared" si="227"/>
        <v/>
      </c>
      <c r="D1108" s="2" t="str">
        <f t="shared" si="221"/>
        <v/>
      </c>
      <c r="E1108" s="4" t="str">
        <f t="shared" si="222"/>
        <v/>
      </c>
      <c r="F1108" s="4" t="str">
        <f t="shared" si="223"/>
        <v/>
      </c>
      <c r="G1108" s="4" t="str">
        <f t="shared" si="224"/>
        <v/>
      </c>
      <c r="H1108" s="2" t="str">
        <f t="shared" si="230"/>
        <v/>
      </c>
      <c r="I1108" s="4" t="str">
        <f t="shared" si="231"/>
        <v/>
      </c>
      <c r="J1108" s="4" t="str">
        <f t="shared" si="232"/>
        <v/>
      </c>
      <c r="K1108" s="4" t="str">
        <f t="shared" si="233"/>
        <v/>
      </c>
      <c r="L1108" s="4" t="e">
        <f t="shared" si="228"/>
        <v>#N/A</v>
      </c>
      <c r="M1108" s="4" t="e">
        <f t="shared" ca="1" si="229"/>
        <v>#N/A</v>
      </c>
    </row>
    <row r="1109" spans="1:13" x14ac:dyDescent="0.25">
      <c r="A1109" s="2" t="str">
        <f t="shared" si="225"/>
        <v/>
      </c>
      <c r="B1109" s="2" t="str">
        <f t="shared" si="226"/>
        <v/>
      </c>
      <c r="C1109" s="30" t="str">
        <f t="shared" si="227"/>
        <v/>
      </c>
      <c r="D1109" s="2" t="str">
        <f t="shared" si="221"/>
        <v/>
      </c>
      <c r="E1109" s="4" t="str">
        <f t="shared" si="222"/>
        <v/>
      </c>
      <c r="F1109" s="4" t="str">
        <f t="shared" si="223"/>
        <v/>
      </c>
      <c r="G1109" s="4" t="str">
        <f t="shared" si="224"/>
        <v/>
      </c>
      <c r="H1109" s="2" t="str">
        <f t="shared" si="230"/>
        <v/>
      </c>
      <c r="I1109" s="4" t="str">
        <f t="shared" si="231"/>
        <v/>
      </c>
      <c r="J1109" s="4" t="str">
        <f t="shared" si="232"/>
        <v/>
      </c>
      <c r="K1109" s="4" t="str">
        <f t="shared" si="233"/>
        <v/>
      </c>
      <c r="L1109" s="4" t="e">
        <f t="shared" si="228"/>
        <v>#N/A</v>
      </c>
      <c r="M1109" s="4" t="e">
        <f t="shared" ca="1" si="229"/>
        <v>#N/A</v>
      </c>
    </row>
    <row r="1110" spans="1:13" x14ac:dyDescent="0.25">
      <c r="A1110" s="2" t="str">
        <f t="shared" si="225"/>
        <v/>
      </c>
      <c r="B1110" s="2" t="str">
        <f t="shared" si="226"/>
        <v/>
      </c>
      <c r="C1110" s="30" t="str">
        <f t="shared" si="227"/>
        <v/>
      </c>
      <c r="D1110" s="2" t="str">
        <f t="shared" si="221"/>
        <v/>
      </c>
      <c r="E1110" s="4" t="str">
        <f t="shared" si="222"/>
        <v/>
      </c>
      <c r="F1110" s="4" t="str">
        <f t="shared" si="223"/>
        <v/>
      </c>
      <c r="G1110" s="4" t="str">
        <f t="shared" si="224"/>
        <v/>
      </c>
      <c r="H1110" s="2" t="str">
        <f t="shared" si="230"/>
        <v/>
      </c>
      <c r="I1110" s="4" t="str">
        <f t="shared" si="231"/>
        <v/>
      </c>
      <c r="J1110" s="4" t="str">
        <f t="shared" si="232"/>
        <v/>
      </c>
      <c r="K1110" s="4" t="str">
        <f t="shared" si="233"/>
        <v/>
      </c>
      <c r="L1110" s="4" t="e">
        <f t="shared" si="228"/>
        <v>#N/A</v>
      </c>
      <c r="M1110" s="4" t="e">
        <f t="shared" ca="1" si="229"/>
        <v>#N/A</v>
      </c>
    </row>
    <row r="1111" spans="1:13" x14ac:dyDescent="0.25">
      <c r="A1111" s="2" t="str">
        <f t="shared" si="225"/>
        <v/>
      </c>
      <c r="B1111" s="2" t="str">
        <f t="shared" si="226"/>
        <v/>
      </c>
      <c r="C1111" s="30" t="str">
        <f t="shared" si="227"/>
        <v/>
      </c>
      <c r="D1111" s="2" t="str">
        <f t="shared" si="221"/>
        <v/>
      </c>
      <c r="E1111" s="4" t="str">
        <f t="shared" si="222"/>
        <v/>
      </c>
      <c r="F1111" s="4" t="str">
        <f t="shared" si="223"/>
        <v/>
      </c>
      <c r="G1111" s="4" t="str">
        <f t="shared" si="224"/>
        <v/>
      </c>
      <c r="H1111" s="2" t="str">
        <f t="shared" si="230"/>
        <v/>
      </c>
      <c r="I1111" s="4" t="str">
        <f t="shared" si="231"/>
        <v/>
      </c>
      <c r="J1111" s="4" t="str">
        <f t="shared" si="232"/>
        <v/>
      </c>
      <c r="K1111" s="4" t="str">
        <f t="shared" si="233"/>
        <v/>
      </c>
      <c r="L1111" s="4" t="e">
        <f t="shared" si="228"/>
        <v>#N/A</v>
      </c>
      <c r="M1111" s="4" t="e">
        <f t="shared" ca="1" si="229"/>
        <v>#N/A</v>
      </c>
    </row>
    <row r="1112" spans="1:13" x14ac:dyDescent="0.25">
      <c r="A1112" s="2" t="str">
        <f t="shared" si="225"/>
        <v/>
      </c>
      <c r="B1112" s="2" t="str">
        <f t="shared" si="226"/>
        <v/>
      </c>
      <c r="C1112" s="30" t="str">
        <f t="shared" si="227"/>
        <v/>
      </c>
      <c r="D1112" s="2" t="str">
        <f t="shared" si="221"/>
        <v/>
      </c>
      <c r="E1112" s="4" t="str">
        <f t="shared" si="222"/>
        <v/>
      </c>
      <c r="F1112" s="4" t="str">
        <f t="shared" si="223"/>
        <v/>
      </c>
      <c r="G1112" s="4" t="str">
        <f t="shared" si="224"/>
        <v/>
      </c>
      <c r="H1112" s="2" t="str">
        <f t="shared" si="230"/>
        <v/>
      </c>
      <c r="I1112" s="4" t="str">
        <f t="shared" si="231"/>
        <v/>
      </c>
      <c r="J1112" s="4" t="str">
        <f t="shared" si="232"/>
        <v/>
      </c>
      <c r="K1112" s="4" t="str">
        <f t="shared" si="233"/>
        <v/>
      </c>
      <c r="L1112" s="4" t="e">
        <f t="shared" si="228"/>
        <v>#N/A</v>
      </c>
      <c r="M1112" s="4" t="e">
        <f t="shared" ca="1" si="229"/>
        <v>#N/A</v>
      </c>
    </row>
    <row r="1113" spans="1:13" x14ac:dyDescent="0.25">
      <c r="A1113" s="2" t="str">
        <f t="shared" si="225"/>
        <v/>
      </c>
      <c r="B1113" s="2" t="str">
        <f t="shared" si="226"/>
        <v/>
      </c>
      <c r="C1113" s="30" t="str">
        <f t="shared" si="227"/>
        <v/>
      </c>
      <c r="D1113" s="2" t="str">
        <f t="shared" si="221"/>
        <v/>
      </c>
      <c r="E1113" s="4" t="str">
        <f t="shared" si="222"/>
        <v/>
      </c>
      <c r="F1113" s="4" t="str">
        <f t="shared" si="223"/>
        <v/>
      </c>
      <c r="G1113" s="4" t="str">
        <f t="shared" si="224"/>
        <v/>
      </c>
      <c r="H1113" s="2" t="str">
        <f t="shared" si="230"/>
        <v/>
      </c>
      <c r="I1113" s="4" t="str">
        <f t="shared" si="231"/>
        <v/>
      </c>
      <c r="J1113" s="4" t="str">
        <f t="shared" si="232"/>
        <v/>
      </c>
      <c r="K1113" s="4" t="str">
        <f t="shared" si="233"/>
        <v/>
      </c>
      <c r="L1113" s="4" t="e">
        <f t="shared" si="228"/>
        <v>#N/A</v>
      </c>
      <c r="M1113" s="4" t="e">
        <f t="shared" ca="1" si="229"/>
        <v>#N/A</v>
      </c>
    </row>
    <row r="1114" spans="1:13" x14ac:dyDescent="0.25">
      <c r="A1114" s="2" t="str">
        <f t="shared" si="225"/>
        <v/>
      </c>
      <c r="B1114" s="2" t="str">
        <f t="shared" si="226"/>
        <v/>
      </c>
      <c r="C1114" s="30" t="str">
        <f t="shared" si="227"/>
        <v/>
      </c>
      <c r="D1114" s="2" t="str">
        <f t="shared" si="221"/>
        <v/>
      </c>
      <c r="E1114" s="4" t="str">
        <f t="shared" si="222"/>
        <v/>
      </c>
      <c r="F1114" s="4" t="str">
        <f t="shared" si="223"/>
        <v/>
      </c>
      <c r="G1114" s="4" t="str">
        <f t="shared" si="224"/>
        <v/>
      </c>
      <c r="H1114" s="2" t="str">
        <f t="shared" si="230"/>
        <v/>
      </c>
      <c r="I1114" s="4" t="str">
        <f t="shared" si="231"/>
        <v/>
      </c>
      <c r="J1114" s="4" t="str">
        <f t="shared" si="232"/>
        <v/>
      </c>
      <c r="K1114" s="4" t="str">
        <f t="shared" si="233"/>
        <v/>
      </c>
      <c r="L1114" s="4" t="e">
        <f t="shared" si="228"/>
        <v>#N/A</v>
      </c>
      <c r="M1114" s="4" t="e">
        <f t="shared" ca="1" si="229"/>
        <v>#N/A</v>
      </c>
    </row>
    <row r="1115" spans="1:13" x14ac:dyDescent="0.25">
      <c r="A1115" s="2" t="str">
        <f t="shared" si="225"/>
        <v/>
      </c>
      <c r="B1115" s="2" t="str">
        <f t="shared" si="226"/>
        <v/>
      </c>
      <c r="C1115" s="30" t="str">
        <f t="shared" si="227"/>
        <v/>
      </c>
      <c r="D1115" s="2" t="str">
        <f t="shared" si="221"/>
        <v/>
      </c>
      <c r="E1115" s="4" t="str">
        <f t="shared" si="222"/>
        <v/>
      </c>
      <c r="F1115" s="4" t="str">
        <f t="shared" si="223"/>
        <v/>
      </c>
      <c r="G1115" s="4" t="str">
        <f t="shared" si="224"/>
        <v/>
      </c>
      <c r="H1115" s="2" t="str">
        <f t="shared" si="230"/>
        <v/>
      </c>
      <c r="I1115" s="4" t="str">
        <f t="shared" si="231"/>
        <v/>
      </c>
      <c r="J1115" s="4" t="str">
        <f t="shared" si="232"/>
        <v/>
      </c>
      <c r="K1115" s="4" t="str">
        <f t="shared" si="233"/>
        <v/>
      </c>
      <c r="L1115" s="4" t="e">
        <f t="shared" si="228"/>
        <v>#N/A</v>
      </c>
      <c r="M1115" s="4" t="e">
        <f t="shared" ca="1" si="229"/>
        <v>#N/A</v>
      </c>
    </row>
    <row r="1116" spans="1:13" x14ac:dyDescent="0.25">
      <c r="A1116" s="2" t="str">
        <f t="shared" si="225"/>
        <v/>
      </c>
      <c r="B1116" s="2" t="str">
        <f t="shared" si="226"/>
        <v/>
      </c>
      <c r="C1116" s="30" t="str">
        <f t="shared" si="227"/>
        <v/>
      </c>
      <c r="D1116" s="2" t="str">
        <f t="shared" si="221"/>
        <v/>
      </c>
      <c r="E1116" s="4" t="str">
        <f t="shared" si="222"/>
        <v/>
      </c>
      <c r="F1116" s="4" t="str">
        <f t="shared" si="223"/>
        <v/>
      </c>
      <c r="G1116" s="4" t="str">
        <f t="shared" si="224"/>
        <v/>
      </c>
      <c r="H1116" s="2" t="str">
        <f t="shared" si="230"/>
        <v/>
      </c>
      <c r="I1116" s="4" t="str">
        <f t="shared" si="231"/>
        <v/>
      </c>
      <c r="J1116" s="4" t="str">
        <f t="shared" si="232"/>
        <v/>
      </c>
      <c r="K1116" s="4" t="str">
        <f t="shared" si="233"/>
        <v/>
      </c>
      <c r="L1116" s="4" t="e">
        <f t="shared" si="228"/>
        <v>#N/A</v>
      </c>
      <c r="M1116" s="4" t="e">
        <f t="shared" ca="1" si="229"/>
        <v>#N/A</v>
      </c>
    </row>
    <row r="1117" spans="1:13" x14ac:dyDescent="0.25">
      <c r="A1117" s="2" t="str">
        <f t="shared" si="225"/>
        <v/>
      </c>
      <c r="B1117" s="2" t="str">
        <f t="shared" si="226"/>
        <v/>
      </c>
      <c r="C1117" s="30" t="str">
        <f t="shared" si="227"/>
        <v/>
      </c>
      <c r="D1117" s="2" t="str">
        <f t="shared" si="221"/>
        <v/>
      </c>
      <c r="E1117" s="4" t="str">
        <f t="shared" si="222"/>
        <v/>
      </c>
      <c r="F1117" s="4" t="str">
        <f t="shared" si="223"/>
        <v/>
      </c>
      <c r="G1117" s="4" t="str">
        <f t="shared" si="224"/>
        <v/>
      </c>
      <c r="H1117" s="2" t="str">
        <f t="shared" si="230"/>
        <v/>
      </c>
      <c r="I1117" s="4" t="str">
        <f t="shared" si="231"/>
        <v/>
      </c>
      <c r="J1117" s="4" t="str">
        <f t="shared" si="232"/>
        <v/>
      </c>
      <c r="K1117" s="4" t="str">
        <f t="shared" si="233"/>
        <v/>
      </c>
      <c r="L1117" s="4" t="e">
        <f t="shared" si="228"/>
        <v>#N/A</v>
      </c>
      <c r="M1117" s="4" t="e">
        <f t="shared" ca="1" si="229"/>
        <v>#N/A</v>
      </c>
    </row>
    <row r="1118" spans="1:13" x14ac:dyDescent="0.25">
      <c r="A1118" s="2" t="str">
        <f t="shared" si="225"/>
        <v/>
      </c>
      <c r="B1118" s="2" t="str">
        <f t="shared" si="226"/>
        <v/>
      </c>
      <c r="C1118" s="30" t="str">
        <f t="shared" si="227"/>
        <v/>
      </c>
      <c r="D1118" s="2" t="str">
        <f t="shared" si="221"/>
        <v/>
      </c>
      <c r="E1118" s="4" t="str">
        <f t="shared" si="222"/>
        <v/>
      </c>
      <c r="F1118" s="4" t="str">
        <f t="shared" si="223"/>
        <v/>
      </c>
      <c r="G1118" s="4" t="str">
        <f t="shared" si="224"/>
        <v/>
      </c>
      <c r="H1118" s="2" t="str">
        <f t="shared" si="230"/>
        <v/>
      </c>
      <c r="I1118" s="4" t="str">
        <f t="shared" si="231"/>
        <v/>
      </c>
      <c r="J1118" s="4" t="str">
        <f t="shared" si="232"/>
        <v/>
      </c>
      <c r="K1118" s="4" t="str">
        <f t="shared" si="233"/>
        <v/>
      </c>
      <c r="L1118" s="4" t="e">
        <f t="shared" si="228"/>
        <v>#N/A</v>
      </c>
      <c r="M1118" s="4" t="e">
        <f t="shared" ca="1" si="229"/>
        <v>#N/A</v>
      </c>
    </row>
    <row r="1119" spans="1:13" x14ac:dyDescent="0.25">
      <c r="A1119" s="2" t="str">
        <f t="shared" si="225"/>
        <v/>
      </c>
      <c r="B1119" s="2" t="str">
        <f t="shared" si="226"/>
        <v/>
      </c>
      <c r="C1119" s="30" t="str">
        <f t="shared" si="227"/>
        <v/>
      </c>
      <c r="D1119" s="2" t="str">
        <f t="shared" si="221"/>
        <v/>
      </c>
      <c r="E1119" s="4" t="str">
        <f t="shared" si="222"/>
        <v/>
      </c>
      <c r="F1119" s="4" t="str">
        <f t="shared" si="223"/>
        <v/>
      </c>
      <c r="G1119" s="4" t="str">
        <f t="shared" si="224"/>
        <v/>
      </c>
      <c r="H1119" s="2" t="str">
        <f t="shared" si="230"/>
        <v/>
      </c>
      <c r="I1119" s="4" t="str">
        <f t="shared" si="231"/>
        <v/>
      </c>
      <c r="J1119" s="4" t="str">
        <f t="shared" si="232"/>
        <v/>
      </c>
      <c r="K1119" s="4" t="str">
        <f t="shared" si="233"/>
        <v/>
      </c>
      <c r="L1119" s="4" t="e">
        <f t="shared" si="228"/>
        <v>#N/A</v>
      </c>
      <c r="M1119" s="4" t="e">
        <f t="shared" ca="1" si="229"/>
        <v>#N/A</v>
      </c>
    </row>
    <row r="1120" spans="1:13" x14ac:dyDescent="0.25">
      <c r="A1120" s="2" t="str">
        <f t="shared" si="225"/>
        <v/>
      </c>
      <c r="B1120" s="2" t="str">
        <f t="shared" si="226"/>
        <v/>
      </c>
      <c r="C1120" s="30" t="str">
        <f t="shared" si="227"/>
        <v/>
      </c>
      <c r="D1120" s="2" t="str">
        <f t="shared" si="221"/>
        <v/>
      </c>
      <c r="E1120" s="4" t="str">
        <f t="shared" si="222"/>
        <v/>
      </c>
      <c r="F1120" s="4" t="str">
        <f t="shared" si="223"/>
        <v/>
      </c>
      <c r="G1120" s="4" t="str">
        <f t="shared" si="224"/>
        <v/>
      </c>
      <c r="H1120" s="2" t="str">
        <f t="shared" si="230"/>
        <v/>
      </c>
      <c r="I1120" s="4" t="str">
        <f t="shared" si="231"/>
        <v/>
      </c>
      <c r="J1120" s="4" t="str">
        <f t="shared" si="232"/>
        <v/>
      </c>
      <c r="K1120" s="4" t="str">
        <f t="shared" si="233"/>
        <v/>
      </c>
      <c r="L1120" s="4" t="e">
        <f t="shared" si="228"/>
        <v>#N/A</v>
      </c>
      <c r="M1120" s="4" t="e">
        <f t="shared" ca="1" si="229"/>
        <v>#N/A</v>
      </c>
    </row>
    <row r="1121" spans="1:13" x14ac:dyDescent="0.25">
      <c r="A1121" s="2" t="str">
        <f t="shared" si="225"/>
        <v/>
      </c>
      <c r="B1121" s="2" t="str">
        <f t="shared" si="226"/>
        <v/>
      </c>
      <c r="C1121" s="30" t="str">
        <f t="shared" si="227"/>
        <v/>
      </c>
      <c r="D1121" s="2" t="str">
        <f t="shared" si="221"/>
        <v/>
      </c>
      <c r="E1121" s="4" t="str">
        <f t="shared" si="222"/>
        <v/>
      </c>
      <c r="F1121" s="4" t="str">
        <f t="shared" si="223"/>
        <v/>
      </c>
      <c r="G1121" s="4" t="str">
        <f t="shared" si="224"/>
        <v/>
      </c>
      <c r="H1121" s="2" t="str">
        <f t="shared" si="230"/>
        <v/>
      </c>
      <c r="I1121" s="4" t="str">
        <f t="shared" si="231"/>
        <v/>
      </c>
      <c r="J1121" s="4" t="str">
        <f t="shared" si="232"/>
        <v/>
      </c>
      <c r="K1121" s="4" t="str">
        <f t="shared" si="233"/>
        <v/>
      </c>
      <c r="L1121" s="4" t="e">
        <f t="shared" si="228"/>
        <v>#N/A</v>
      </c>
      <c r="M1121" s="4" t="e">
        <f t="shared" ca="1" si="229"/>
        <v>#N/A</v>
      </c>
    </row>
    <row r="1122" spans="1:13" x14ac:dyDescent="0.25">
      <c r="A1122" s="2" t="str">
        <f t="shared" si="225"/>
        <v/>
      </c>
      <c r="B1122" s="2" t="str">
        <f t="shared" si="226"/>
        <v/>
      </c>
      <c r="C1122" s="30" t="str">
        <f t="shared" si="227"/>
        <v/>
      </c>
      <c r="D1122" s="2" t="str">
        <f t="shared" si="221"/>
        <v/>
      </c>
      <c r="E1122" s="4" t="str">
        <f t="shared" si="222"/>
        <v/>
      </c>
      <c r="F1122" s="4" t="str">
        <f t="shared" si="223"/>
        <v/>
      </c>
      <c r="G1122" s="4" t="str">
        <f t="shared" si="224"/>
        <v/>
      </c>
      <c r="H1122" s="2" t="str">
        <f t="shared" si="230"/>
        <v/>
      </c>
      <c r="I1122" s="4" t="str">
        <f t="shared" si="231"/>
        <v/>
      </c>
      <c r="J1122" s="4" t="str">
        <f t="shared" si="232"/>
        <v/>
      </c>
      <c r="K1122" s="4" t="str">
        <f t="shared" si="233"/>
        <v/>
      </c>
      <c r="L1122" s="4" t="e">
        <f t="shared" si="228"/>
        <v>#N/A</v>
      </c>
      <c r="M1122" s="4" t="e">
        <f t="shared" ca="1" si="229"/>
        <v>#N/A</v>
      </c>
    </row>
    <row r="1123" spans="1:13" x14ac:dyDescent="0.25">
      <c r="A1123" s="2" t="str">
        <f t="shared" si="225"/>
        <v/>
      </c>
      <c r="B1123" s="2" t="str">
        <f t="shared" si="226"/>
        <v/>
      </c>
      <c r="C1123" s="30" t="str">
        <f t="shared" si="227"/>
        <v/>
      </c>
      <c r="D1123" s="2" t="str">
        <f t="shared" si="221"/>
        <v/>
      </c>
      <c r="E1123" s="4" t="str">
        <f t="shared" si="222"/>
        <v/>
      </c>
      <c r="F1123" s="4" t="str">
        <f t="shared" si="223"/>
        <v/>
      </c>
      <c r="G1123" s="4" t="str">
        <f t="shared" si="224"/>
        <v/>
      </c>
      <c r="H1123" s="2" t="str">
        <f t="shared" si="230"/>
        <v/>
      </c>
      <c r="I1123" s="4" t="str">
        <f t="shared" si="231"/>
        <v/>
      </c>
      <c r="J1123" s="4" t="str">
        <f t="shared" si="232"/>
        <v/>
      </c>
      <c r="K1123" s="4" t="str">
        <f t="shared" si="233"/>
        <v/>
      </c>
      <c r="L1123" s="4" t="e">
        <f t="shared" si="228"/>
        <v>#N/A</v>
      </c>
      <c r="M1123" s="4" t="e">
        <f t="shared" ca="1" si="229"/>
        <v>#N/A</v>
      </c>
    </row>
    <row r="1124" spans="1:13" x14ac:dyDescent="0.25">
      <c r="A1124" s="2" t="str">
        <f t="shared" si="225"/>
        <v/>
      </c>
      <c r="B1124" s="2" t="str">
        <f t="shared" si="226"/>
        <v/>
      </c>
      <c r="C1124" s="30" t="str">
        <f t="shared" si="227"/>
        <v/>
      </c>
      <c r="D1124" s="2" t="str">
        <f t="shared" si="221"/>
        <v/>
      </c>
      <c r="E1124" s="4" t="str">
        <f t="shared" si="222"/>
        <v/>
      </c>
      <c r="F1124" s="4" t="str">
        <f t="shared" si="223"/>
        <v/>
      </c>
      <c r="G1124" s="4" t="str">
        <f t="shared" si="224"/>
        <v/>
      </c>
      <c r="H1124" s="2" t="str">
        <f t="shared" si="230"/>
        <v/>
      </c>
      <c r="I1124" s="4" t="str">
        <f t="shared" si="231"/>
        <v/>
      </c>
      <c r="J1124" s="4" t="str">
        <f t="shared" si="232"/>
        <v/>
      </c>
      <c r="K1124" s="4" t="str">
        <f t="shared" si="233"/>
        <v/>
      </c>
      <c r="L1124" s="4" t="e">
        <f t="shared" si="228"/>
        <v>#N/A</v>
      </c>
      <c r="M1124" s="4" t="e">
        <f t="shared" ca="1" si="229"/>
        <v>#N/A</v>
      </c>
    </row>
    <row r="1125" spans="1:13" x14ac:dyDescent="0.25">
      <c r="A1125" s="2" t="str">
        <f t="shared" si="225"/>
        <v/>
      </c>
      <c r="B1125" s="2" t="str">
        <f t="shared" si="226"/>
        <v/>
      </c>
      <c r="C1125" s="30" t="str">
        <f t="shared" si="227"/>
        <v/>
      </c>
      <c r="D1125" s="2" t="str">
        <f t="shared" si="221"/>
        <v/>
      </c>
      <c r="E1125" s="4" t="str">
        <f t="shared" si="222"/>
        <v/>
      </c>
      <c r="F1125" s="4" t="str">
        <f t="shared" si="223"/>
        <v/>
      </c>
      <c r="G1125" s="4" t="str">
        <f t="shared" si="224"/>
        <v/>
      </c>
      <c r="H1125" s="2" t="str">
        <f t="shared" si="230"/>
        <v/>
      </c>
      <c r="I1125" s="4" t="str">
        <f t="shared" si="231"/>
        <v/>
      </c>
      <c r="J1125" s="4" t="str">
        <f t="shared" si="232"/>
        <v/>
      </c>
      <c r="K1125" s="4" t="str">
        <f t="shared" si="233"/>
        <v/>
      </c>
      <c r="L1125" s="4" t="e">
        <f t="shared" si="228"/>
        <v>#N/A</v>
      </c>
      <c r="M1125" s="4" t="e">
        <f t="shared" ca="1" si="229"/>
        <v>#N/A</v>
      </c>
    </row>
    <row r="1126" spans="1:13" x14ac:dyDescent="0.25">
      <c r="A1126" s="2" t="str">
        <f t="shared" si="225"/>
        <v/>
      </c>
      <c r="B1126" s="2" t="str">
        <f t="shared" si="226"/>
        <v/>
      </c>
      <c r="C1126" s="30" t="str">
        <f t="shared" si="227"/>
        <v/>
      </c>
      <c r="D1126" s="2" t="str">
        <f t="shared" si="221"/>
        <v/>
      </c>
      <c r="E1126" s="4" t="str">
        <f t="shared" si="222"/>
        <v/>
      </c>
      <c r="F1126" s="4" t="str">
        <f t="shared" si="223"/>
        <v/>
      </c>
      <c r="G1126" s="4" t="str">
        <f t="shared" si="224"/>
        <v/>
      </c>
      <c r="H1126" s="2" t="str">
        <f t="shared" si="230"/>
        <v/>
      </c>
      <c r="I1126" s="4" t="str">
        <f t="shared" si="231"/>
        <v/>
      </c>
      <c r="J1126" s="4" t="str">
        <f t="shared" si="232"/>
        <v/>
      </c>
      <c r="K1126" s="4" t="str">
        <f t="shared" si="233"/>
        <v/>
      </c>
      <c r="L1126" s="4" t="e">
        <f t="shared" si="228"/>
        <v>#N/A</v>
      </c>
      <c r="M1126" s="4" t="e">
        <f t="shared" ca="1" si="229"/>
        <v>#N/A</v>
      </c>
    </row>
    <row r="1127" spans="1:13" x14ac:dyDescent="0.25">
      <c r="A1127" s="2" t="str">
        <f t="shared" si="225"/>
        <v/>
      </c>
      <c r="B1127" s="2" t="str">
        <f t="shared" si="226"/>
        <v/>
      </c>
      <c r="C1127" s="30" t="str">
        <f t="shared" si="227"/>
        <v/>
      </c>
      <c r="D1127" s="2" t="str">
        <f t="shared" si="221"/>
        <v/>
      </c>
      <c r="E1127" s="4" t="str">
        <f t="shared" si="222"/>
        <v/>
      </c>
      <c r="F1127" s="4" t="str">
        <f t="shared" si="223"/>
        <v/>
      </c>
      <c r="G1127" s="4" t="str">
        <f t="shared" si="224"/>
        <v/>
      </c>
      <c r="H1127" s="2" t="str">
        <f t="shared" si="230"/>
        <v/>
      </c>
      <c r="I1127" s="4" t="str">
        <f t="shared" si="231"/>
        <v/>
      </c>
      <c r="J1127" s="4" t="str">
        <f t="shared" si="232"/>
        <v/>
      </c>
      <c r="K1127" s="4" t="str">
        <f t="shared" si="233"/>
        <v/>
      </c>
      <c r="L1127" s="4" t="e">
        <f t="shared" si="228"/>
        <v>#N/A</v>
      </c>
      <c r="M1127" s="4" t="e">
        <f t="shared" ca="1" si="229"/>
        <v>#N/A</v>
      </c>
    </row>
    <row r="1128" spans="1:13" x14ac:dyDescent="0.25">
      <c r="A1128" s="2" t="str">
        <f t="shared" si="225"/>
        <v/>
      </c>
      <c r="B1128" s="2" t="str">
        <f t="shared" si="226"/>
        <v/>
      </c>
      <c r="C1128" s="30" t="str">
        <f t="shared" si="227"/>
        <v/>
      </c>
      <c r="D1128" s="2" t="str">
        <f t="shared" si="221"/>
        <v/>
      </c>
      <c r="E1128" s="4" t="str">
        <f t="shared" si="222"/>
        <v/>
      </c>
      <c r="F1128" s="4" t="str">
        <f t="shared" si="223"/>
        <v/>
      </c>
      <c r="G1128" s="4" t="str">
        <f t="shared" si="224"/>
        <v/>
      </c>
      <c r="H1128" s="2" t="str">
        <f t="shared" si="230"/>
        <v/>
      </c>
      <c r="I1128" s="4" t="str">
        <f t="shared" si="231"/>
        <v/>
      </c>
      <c r="J1128" s="4" t="str">
        <f t="shared" si="232"/>
        <v/>
      </c>
      <c r="K1128" s="4" t="str">
        <f t="shared" si="233"/>
        <v/>
      </c>
      <c r="L1128" s="4" t="e">
        <f t="shared" si="228"/>
        <v>#N/A</v>
      </c>
      <c r="M1128" s="4" t="e">
        <f t="shared" ca="1" si="229"/>
        <v>#N/A</v>
      </c>
    </row>
    <row r="1129" spans="1:13" x14ac:dyDescent="0.25">
      <c r="A1129" s="2" t="str">
        <f t="shared" si="225"/>
        <v/>
      </c>
      <c r="B1129" s="2" t="str">
        <f t="shared" si="226"/>
        <v/>
      </c>
      <c r="C1129" s="30" t="str">
        <f t="shared" si="227"/>
        <v/>
      </c>
      <c r="D1129" s="2" t="str">
        <f t="shared" si="221"/>
        <v/>
      </c>
      <c r="E1129" s="4" t="str">
        <f t="shared" si="222"/>
        <v/>
      </c>
      <c r="F1129" s="4" t="str">
        <f t="shared" si="223"/>
        <v/>
      </c>
      <c r="G1129" s="4" t="str">
        <f t="shared" si="224"/>
        <v/>
      </c>
      <c r="H1129" s="2" t="str">
        <f t="shared" si="230"/>
        <v/>
      </c>
      <c r="I1129" s="4" t="str">
        <f t="shared" si="231"/>
        <v/>
      </c>
      <c r="J1129" s="4" t="str">
        <f t="shared" si="232"/>
        <v/>
      </c>
      <c r="K1129" s="4" t="str">
        <f t="shared" si="233"/>
        <v/>
      </c>
      <c r="L1129" s="4" t="e">
        <f t="shared" si="228"/>
        <v>#N/A</v>
      </c>
      <c r="M1129" s="4" t="e">
        <f t="shared" ca="1" si="229"/>
        <v>#N/A</v>
      </c>
    </row>
    <row r="1130" spans="1:13" x14ac:dyDescent="0.25">
      <c r="A1130" s="2" t="str">
        <f t="shared" si="225"/>
        <v/>
      </c>
      <c r="B1130" s="2" t="str">
        <f t="shared" si="226"/>
        <v/>
      </c>
      <c r="C1130" s="30" t="str">
        <f t="shared" si="227"/>
        <v/>
      </c>
      <c r="D1130" s="2" t="str">
        <f t="shared" si="221"/>
        <v/>
      </c>
      <c r="E1130" s="4" t="str">
        <f t="shared" si="222"/>
        <v/>
      </c>
      <c r="F1130" s="4" t="str">
        <f t="shared" si="223"/>
        <v/>
      </c>
      <c r="G1130" s="4" t="str">
        <f t="shared" si="224"/>
        <v/>
      </c>
      <c r="H1130" s="2" t="str">
        <f t="shared" si="230"/>
        <v/>
      </c>
      <c r="I1130" s="4" t="str">
        <f t="shared" si="231"/>
        <v/>
      </c>
      <c r="J1130" s="4" t="str">
        <f t="shared" si="232"/>
        <v/>
      </c>
      <c r="K1130" s="4" t="str">
        <f t="shared" si="233"/>
        <v/>
      </c>
      <c r="L1130" s="4" t="e">
        <f t="shared" si="228"/>
        <v>#N/A</v>
      </c>
      <c r="M1130" s="4" t="e">
        <f t="shared" ca="1" si="229"/>
        <v>#N/A</v>
      </c>
    </row>
    <row r="1131" spans="1:13" x14ac:dyDescent="0.25">
      <c r="A1131" s="2" t="str">
        <f t="shared" si="225"/>
        <v/>
      </c>
      <c r="B1131" s="2" t="str">
        <f t="shared" si="226"/>
        <v/>
      </c>
      <c r="C1131" s="30" t="str">
        <f t="shared" si="227"/>
        <v/>
      </c>
      <c r="D1131" s="2" t="str">
        <f t="shared" si="221"/>
        <v/>
      </c>
      <c r="E1131" s="4" t="str">
        <f t="shared" si="222"/>
        <v/>
      </c>
      <c r="F1131" s="4" t="str">
        <f t="shared" si="223"/>
        <v/>
      </c>
      <c r="G1131" s="4" t="str">
        <f t="shared" si="224"/>
        <v/>
      </c>
      <c r="H1131" s="2" t="str">
        <f t="shared" si="230"/>
        <v/>
      </c>
      <c r="I1131" s="4" t="str">
        <f t="shared" si="231"/>
        <v/>
      </c>
      <c r="J1131" s="4" t="str">
        <f t="shared" si="232"/>
        <v/>
      </c>
      <c r="K1131" s="4" t="str">
        <f t="shared" si="233"/>
        <v/>
      </c>
      <c r="L1131" s="4" t="e">
        <f t="shared" si="228"/>
        <v>#N/A</v>
      </c>
      <c r="M1131" s="4" t="e">
        <f t="shared" ca="1" si="229"/>
        <v>#N/A</v>
      </c>
    </row>
    <row r="1132" spans="1:13" x14ac:dyDescent="0.25">
      <c r="A1132" s="2" t="str">
        <f t="shared" si="225"/>
        <v/>
      </c>
      <c r="B1132" s="2" t="str">
        <f t="shared" si="226"/>
        <v/>
      </c>
      <c r="C1132" s="30" t="str">
        <f t="shared" si="227"/>
        <v/>
      </c>
      <c r="D1132" s="2" t="str">
        <f t="shared" si="221"/>
        <v/>
      </c>
      <c r="E1132" s="4" t="str">
        <f t="shared" si="222"/>
        <v/>
      </c>
      <c r="F1132" s="4" t="str">
        <f t="shared" si="223"/>
        <v/>
      </c>
      <c r="G1132" s="4" t="str">
        <f t="shared" si="224"/>
        <v/>
      </c>
      <c r="H1132" s="2" t="str">
        <f t="shared" si="230"/>
        <v/>
      </c>
      <c r="I1132" s="4" t="str">
        <f t="shared" si="231"/>
        <v/>
      </c>
      <c r="J1132" s="4" t="str">
        <f t="shared" si="232"/>
        <v/>
      </c>
      <c r="K1132" s="4" t="str">
        <f t="shared" si="233"/>
        <v/>
      </c>
      <c r="L1132" s="4" t="e">
        <f t="shared" si="228"/>
        <v>#N/A</v>
      </c>
      <c r="M1132" s="4" t="e">
        <f t="shared" ca="1" si="229"/>
        <v>#N/A</v>
      </c>
    </row>
    <row r="1133" spans="1:13" x14ac:dyDescent="0.25">
      <c r="A1133" s="2" t="str">
        <f t="shared" si="225"/>
        <v/>
      </c>
      <c r="B1133" s="2" t="str">
        <f t="shared" si="226"/>
        <v/>
      </c>
      <c r="C1133" s="30" t="str">
        <f t="shared" si="227"/>
        <v/>
      </c>
      <c r="D1133" s="2" t="str">
        <f t="shared" si="221"/>
        <v/>
      </c>
      <c r="E1133" s="4" t="str">
        <f t="shared" si="222"/>
        <v/>
      </c>
      <c r="F1133" s="4" t="str">
        <f t="shared" si="223"/>
        <v/>
      </c>
      <c r="G1133" s="4" t="str">
        <f t="shared" si="224"/>
        <v/>
      </c>
      <c r="H1133" s="2" t="str">
        <f t="shared" si="230"/>
        <v/>
      </c>
      <c r="I1133" s="4" t="str">
        <f t="shared" si="231"/>
        <v/>
      </c>
      <c r="J1133" s="4" t="str">
        <f t="shared" si="232"/>
        <v/>
      </c>
      <c r="K1133" s="4" t="str">
        <f t="shared" si="233"/>
        <v/>
      </c>
      <c r="L1133" s="4" t="e">
        <f t="shared" si="228"/>
        <v>#N/A</v>
      </c>
      <c r="M1133" s="4" t="e">
        <f t="shared" ca="1" si="229"/>
        <v>#N/A</v>
      </c>
    </row>
    <row r="1134" spans="1:13" x14ac:dyDescent="0.25">
      <c r="A1134" s="2" t="str">
        <f t="shared" si="225"/>
        <v/>
      </c>
      <c r="B1134" s="2" t="str">
        <f t="shared" si="226"/>
        <v/>
      </c>
      <c r="C1134" s="30" t="str">
        <f t="shared" si="227"/>
        <v/>
      </c>
      <c r="D1134" s="2" t="str">
        <f t="shared" si="221"/>
        <v/>
      </c>
      <c r="E1134" s="4" t="str">
        <f t="shared" si="222"/>
        <v/>
      </c>
      <c r="F1134" s="4" t="str">
        <f t="shared" si="223"/>
        <v/>
      </c>
      <c r="G1134" s="4" t="str">
        <f t="shared" si="224"/>
        <v/>
      </c>
      <c r="H1134" s="2" t="str">
        <f t="shared" si="230"/>
        <v/>
      </c>
      <c r="I1134" s="4" t="str">
        <f t="shared" si="231"/>
        <v/>
      </c>
      <c r="J1134" s="4" t="str">
        <f t="shared" si="232"/>
        <v/>
      </c>
      <c r="K1134" s="4" t="str">
        <f t="shared" si="233"/>
        <v/>
      </c>
      <c r="L1134" s="4" t="e">
        <f t="shared" si="228"/>
        <v>#N/A</v>
      </c>
      <c r="M1134" s="4" t="e">
        <f t="shared" ca="1" si="229"/>
        <v>#N/A</v>
      </c>
    </row>
    <row r="1135" spans="1:13" x14ac:dyDescent="0.25">
      <c r="A1135" s="2" t="str">
        <f t="shared" si="225"/>
        <v/>
      </c>
      <c r="B1135" s="2" t="str">
        <f t="shared" si="226"/>
        <v/>
      </c>
      <c r="C1135" s="30" t="str">
        <f t="shared" si="227"/>
        <v/>
      </c>
      <c r="D1135" s="2" t="str">
        <f t="shared" si="221"/>
        <v/>
      </c>
      <c r="E1135" s="4" t="str">
        <f t="shared" si="222"/>
        <v/>
      </c>
      <c r="F1135" s="4" t="str">
        <f t="shared" si="223"/>
        <v/>
      </c>
      <c r="G1135" s="4" t="str">
        <f t="shared" si="224"/>
        <v/>
      </c>
      <c r="H1135" s="2" t="str">
        <f t="shared" si="230"/>
        <v/>
      </c>
      <c r="I1135" s="4" t="str">
        <f t="shared" si="231"/>
        <v/>
      </c>
      <c r="J1135" s="4" t="str">
        <f t="shared" si="232"/>
        <v/>
      </c>
      <c r="K1135" s="4" t="str">
        <f t="shared" si="233"/>
        <v/>
      </c>
      <c r="L1135" s="4" t="e">
        <f t="shared" si="228"/>
        <v>#N/A</v>
      </c>
      <c r="M1135" s="4" t="e">
        <f t="shared" ca="1" si="229"/>
        <v>#N/A</v>
      </c>
    </row>
    <row r="1136" spans="1:13" x14ac:dyDescent="0.25">
      <c r="A1136" s="2" t="str">
        <f t="shared" si="225"/>
        <v/>
      </c>
      <c r="B1136" s="2" t="str">
        <f t="shared" si="226"/>
        <v/>
      </c>
      <c r="C1136" s="30" t="str">
        <f t="shared" si="227"/>
        <v/>
      </c>
      <c r="D1136" s="2" t="str">
        <f t="shared" si="221"/>
        <v/>
      </c>
      <c r="E1136" s="4" t="str">
        <f t="shared" si="222"/>
        <v/>
      </c>
      <c r="F1136" s="4" t="str">
        <f t="shared" si="223"/>
        <v/>
      </c>
      <c r="G1136" s="4" t="str">
        <f t="shared" si="224"/>
        <v/>
      </c>
      <c r="H1136" s="2" t="str">
        <f t="shared" si="230"/>
        <v/>
      </c>
      <c r="I1136" s="4" t="str">
        <f t="shared" si="231"/>
        <v/>
      </c>
      <c r="J1136" s="4" t="str">
        <f t="shared" si="232"/>
        <v/>
      </c>
      <c r="K1136" s="4" t="str">
        <f t="shared" si="233"/>
        <v/>
      </c>
      <c r="L1136" s="4" t="e">
        <f t="shared" si="228"/>
        <v>#N/A</v>
      </c>
      <c r="M1136" s="4" t="e">
        <f t="shared" ca="1" si="229"/>
        <v>#N/A</v>
      </c>
    </row>
    <row r="1137" spans="1:13" x14ac:dyDescent="0.25">
      <c r="A1137" s="2" t="str">
        <f t="shared" si="225"/>
        <v/>
      </c>
      <c r="B1137" s="2" t="str">
        <f t="shared" si="226"/>
        <v/>
      </c>
      <c r="C1137" s="30" t="str">
        <f t="shared" si="227"/>
        <v/>
      </c>
      <c r="D1137" s="2" t="str">
        <f t="shared" si="221"/>
        <v/>
      </c>
      <c r="E1137" s="4" t="str">
        <f t="shared" si="222"/>
        <v/>
      </c>
      <c r="F1137" s="4" t="str">
        <f t="shared" si="223"/>
        <v/>
      </c>
      <c r="G1137" s="4" t="str">
        <f t="shared" si="224"/>
        <v/>
      </c>
      <c r="H1137" s="2" t="str">
        <f t="shared" si="230"/>
        <v/>
      </c>
      <c r="I1137" s="4" t="str">
        <f t="shared" si="231"/>
        <v/>
      </c>
      <c r="J1137" s="4" t="str">
        <f t="shared" si="232"/>
        <v/>
      </c>
      <c r="K1137" s="4" t="str">
        <f t="shared" si="233"/>
        <v/>
      </c>
      <c r="L1137" s="4" t="e">
        <f t="shared" si="228"/>
        <v>#N/A</v>
      </c>
      <c r="M1137" s="4" t="e">
        <f t="shared" ca="1" si="229"/>
        <v>#N/A</v>
      </c>
    </row>
    <row r="1138" spans="1:13" x14ac:dyDescent="0.25">
      <c r="A1138" s="2" t="str">
        <f t="shared" si="225"/>
        <v/>
      </c>
      <c r="B1138" s="2" t="str">
        <f t="shared" si="226"/>
        <v/>
      </c>
      <c r="C1138" s="30" t="str">
        <f t="shared" si="227"/>
        <v/>
      </c>
      <c r="D1138" s="2" t="str">
        <f t="shared" si="221"/>
        <v/>
      </c>
      <c r="E1138" s="4" t="str">
        <f t="shared" si="222"/>
        <v/>
      </c>
      <c r="F1138" s="4" t="str">
        <f t="shared" si="223"/>
        <v/>
      </c>
      <c r="G1138" s="4" t="str">
        <f t="shared" si="224"/>
        <v/>
      </c>
      <c r="H1138" s="2" t="str">
        <f t="shared" si="230"/>
        <v/>
      </c>
      <c r="I1138" s="4" t="str">
        <f t="shared" si="231"/>
        <v/>
      </c>
      <c r="J1138" s="4" t="str">
        <f t="shared" si="232"/>
        <v/>
      </c>
      <c r="K1138" s="4" t="str">
        <f t="shared" si="233"/>
        <v/>
      </c>
      <c r="L1138" s="4" t="e">
        <f t="shared" si="228"/>
        <v>#N/A</v>
      </c>
      <c r="M1138" s="4" t="e">
        <f t="shared" ca="1" si="229"/>
        <v>#N/A</v>
      </c>
    </row>
    <row r="1139" spans="1:13" x14ac:dyDescent="0.25">
      <c r="A1139" s="2" t="str">
        <f t="shared" si="225"/>
        <v/>
      </c>
      <c r="B1139" s="2" t="str">
        <f t="shared" si="226"/>
        <v/>
      </c>
      <c r="C1139" s="30" t="str">
        <f t="shared" si="227"/>
        <v/>
      </c>
      <c r="D1139" s="2" t="str">
        <f t="shared" si="221"/>
        <v/>
      </c>
      <c r="E1139" s="4" t="str">
        <f t="shared" si="222"/>
        <v/>
      </c>
      <c r="F1139" s="4" t="str">
        <f t="shared" si="223"/>
        <v/>
      </c>
      <c r="G1139" s="4" t="str">
        <f t="shared" si="224"/>
        <v/>
      </c>
      <c r="H1139" s="2" t="str">
        <f t="shared" si="230"/>
        <v/>
      </c>
      <c r="I1139" s="4" t="str">
        <f t="shared" si="231"/>
        <v/>
      </c>
      <c r="J1139" s="4" t="str">
        <f t="shared" si="232"/>
        <v/>
      </c>
      <c r="K1139" s="4" t="str">
        <f t="shared" si="233"/>
        <v/>
      </c>
      <c r="L1139" s="4" t="e">
        <f t="shared" si="228"/>
        <v>#N/A</v>
      </c>
      <c r="M1139" s="4" t="e">
        <f t="shared" ca="1" si="229"/>
        <v>#N/A</v>
      </c>
    </row>
    <row r="1140" spans="1:13" x14ac:dyDescent="0.25">
      <c r="A1140" s="2" t="str">
        <f t="shared" si="225"/>
        <v/>
      </c>
      <c r="B1140" s="2" t="str">
        <f t="shared" si="226"/>
        <v/>
      </c>
      <c r="C1140" s="30" t="str">
        <f t="shared" si="227"/>
        <v/>
      </c>
      <c r="D1140" s="2" t="str">
        <f t="shared" si="221"/>
        <v/>
      </c>
      <c r="E1140" s="4" t="str">
        <f t="shared" si="222"/>
        <v/>
      </c>
      <c r="F1140" s="4" t="str">
        <f t="shared" si="223"/>
        <v/>
      </c>
      <c r="G1140" s="4" t="str">
        <f t="shared" si="224"/>
        <v/>
      </c>
      <c r="H1140" s="2" t="str">
        <f t="shared" si="230"/>
        <v/>
      </c>
      <c r="I1140" s="4" t="str">
        <f t="shared" si="231"/>
        <v/>
      </c>
      <c r="J1140" s="4" t="str">
        <f t="shared" si="232"/>
        <v/>
      </c>
      <c r="K1140" s="4" t="str">
        <f t="shared" si="233"/>
        <v/>
      </c>
      <c r="L1140" s="4" t="e">
        <f t="shared" si="228"/>
        <v>#N/A</v>
      </c>
      <c r="M1140" s="4" t="e">
        <f t="shared" ca="1" si="229"/>
        <v>#N/A</v>
      </c>
    </row>
    <row r="1141" spans="1:13" x14ac:dyDescent="0.25">
      <c r="A1141" s="2" t="str">
        <f t="shared" si="225"/>
        <v/>
      </c>
      <c r="B1141" s="2" t="str">
        <f t="shared" si="226"/>
        <v/>
      </c>
      <c r="C1141" s="30" t="str">
        <f t="shared" si="227"/>
        <v/>
      </c>
      <c r="D1141" s="2" t="str">
        <f t="shared" si="221"/>
        <v/>
      </c>
      <c r="E1141" s="4" t="str">
        <f t="shared" si="222"/>
        <v/>
      </c>
      <c r="F1141" s="4" t="str">
        <f t="shared" si="223"/>
        <v/>
      </c>
      <c r="G1141" s="4" t="str">
        <f t="shared" si="224"/>
        <v/>
      </c>
      <c r="H1141" s="2" t="str">
        <f t="shared" si="230"/>
        <v/>
      </c>
      <c r="I1141" s="4" t="str">
        <f t="shared" si="231"/>
        <v/>
      </c>
      <c r="J1141" s="4" t="str">
        <f t="shared" si="232"/>
        <v/>
      </c>
      <c r="K1141" s="4" t="str">
        <f t="shared" si="233"/>
        <v/>
      </c>
      <c r="L1141" s="4" t="e">
        <f t="shared" si="228"/>
        <v>#N/A</v>
      </c>
      <c r="M1141" s="4" t="e">
        <f t="shared" ca="1" si="229"/>
        <v>#N/A</v>
      </c>
    </row>
    <row r="1142" spans="1:13" x14ac:dyDescent="0.25">
      <c r="A1142" s="2" t="str">
        <f t="shared" si="225"/>
        <v/>
      </c>
      <c r="B1142" s="2" t="str">
        <f t="shared" si="226"/>
        <v/>
      </c>
      <c r="C1142" s="30" t="str">
        <f t="shared" si="227"/>
        <v/>
      </c>
      <c r="D1142" s="2" t="str">
        <f t="shared" si="221"/>
        <v/>
      </c>
      <c r="E1142" s="4" t="str">
        <f t="shared" si="222"/>
        <v/>
      </c>
      <c r="F1142" s="4" t="str">
        <f t="shared" si="223"/>
        <v/>
      </c>
      <c r="G1142" s="4" t="str">
        <f t="shared" si="224"/>
        <v/>
      </c>
      <c r="H1142" s="2" t="str">
        <f t="shared" si="230"/>
        <v/>
      </c>
      <c r="I1142" s="4" t="str">
        <f t="shared" si="231"/>
        <v/>
      </c>
      <c r="J1142" s="4" t="str">
        <f t="shared" si="232"/>
        <v/>
      </c>
      <c r="K1142" s="4" t="str">
        <f t="shared" si="233"/>
        <v/>
      </c>
      <c r="L1142" s="4" t="e">
        <f t="shared" si="228"/>
        <v>#N/A</v>
      </c>
      <c r="M1142" s="4" t="e">
        <f t="shared" ca="1" si="229"/>
        <v>#N/A</v>
      </c>
    </row>
    <row r="1143" spans="1:13" x14ac:dyDescent="0.25">
      <c r="A1143" s="2" t="str">
        <f t="shared" si="225"/>
        <v/>
      </c>
      <c r="B1143" s="2" t="str">
        <f t="shared" si="226"/>
        <v/>
      </c>
      <c r="C1143" s="30" t="str">
        <f t="shared" si="227"/>
        <v/>
      </c>
      <c r="D1143" s="2" t="str">
        <f t="shared" si="221"/>
        <v/>
      </c>
      <c r="E1143" s="4" t="str">
        <f t="shared" si="222"/>
        <v/>
      </c>
      <c r="F1143" s="4" t="str">
        <f t="shared" si="223"/>
        <v/>
      </c>
      <c r="G1143" s="4" t="str">
        <f t="shared" si="224"/>
        <v/>
      </c>
      <c r="H1143" s="2" t="str">
        <f t="shared" si="230"/>
        <v/>
      </c>
      <c r="I1143" s="4" t="str">
        <f t="shared" si="231"/>
        <v/>
      </c>
      <c r="J1143" s="4" t="str">
        <f t="shared" si="232"/>
        <v/>
      </c>
      <c r="K1143" s="4" t="str">
        <f t="shared" si="233"/>
        <v/>
      </c>
      <c r="L1143" s="4" t="e">
        <f t="shared" si="228"/>
        <v>#N/A</v>
      </c>
      <c r="M1143" s="4" t="e">
        <f t="shared" ca="1" si="229"/>
        <v>#N/A</v>
      </c>
    </row>
    <row r="1144" spans="1:13" x14ac:dyDescent="0.25">
      <c r="A1144" s="2" t="str">
        <f t="shared" si="225"/>
        <v/>
      </c>
      <c r="B1144" s="2" t="str">
        <f t="shared" si="226"/>
        <v/>
      </c>
      <c r="C1144" s="30" t="str">
        <f t="shared" si="227"/>
        <v/>
      </c>
      <c r="D1144" s="2" t="str">
        <f t="shared" si="221"/>
        <v/>
      </c>
      <c r="E1144" s="4" t="str">
        <f t="shared" si="222"/>
        <v/>
      </c>
      <c r="F1144" s="4" t="str">
        <f t="shared" si="223"/>
        <v/>
      </c>
      <c r="G1144" s="4" t="str">
        <f t="shared" si="224"/>
        <v/>
      </c>
      <c r="H1144" s="2" t="str">
        <f t="shared" si="230"/>
        <v/>
      </c>
      <c r="I1144" s="4" t="str">
        <f t="shared" si="231"/>
        <v/>
      </c>
      <c r="J1144" s="4" t="str">
        <f t="shared" si="232"/>
        <v/>
      </c>
      <c r="K1144" s="4" t="str">
        <f t="shared" si="233"/>
        <v/>
      </c>
      <c r="L1144" s="4" t="e">
        <f t="shared" si="228"/>
        <v>#N/A</v>
      </c>
      <c r="M1144" s="4" t="e">
        <f t="shared" ca="1" si="229"/>
        <v>#N/A</v>
      </c>
    </row>
    <row r="1145" spans="1:13" x14ac:dyDescent="0.25">
      <c r="A1145" s="2" t="str">
        <f t="shared" si="225"/>
        <v/>
      </c>
      <c r="B1145" s="2" t="str">
        <f t="shared" si="226"/>
        <v/>
      </c>
      <c r="C1145" s="30" t="str">
        <f t="shared" si="227"/>
        <v/>
      </c>
      <c r="D1145" s="2" t="str">
        <f t="shared" si="221"/>
        <v/>
      </c>
      <c r="E1145" s="4" t="str">
        <f t="shared" si="222"/>
        <v/>
      </c>
      <c r="F1145" s="4" t="str">
        <f t="shared" si="223"/>
        <v/>
      </c>
      <c r="G1145" s="4" t="str">
        <f t="shared" si="224"/>
        <v/>
      </c>
      <c r="H1145" s="2" t="str">
        <f t="shared" si="230"/>
        <v/>
      </c>
      <c r="I1145" s="4" t="str">
        <f t="shared" si="231"/>
        <v/>
      </c>
      <c r="J1145" s="4" t="str">
        <f t="shared" si="232"/>
        <v/>
      </c>
      <c r="K1145" s="4" t="str">
        <f t="shared" si="233"/>
        <v/>
      </c>
      <c r="L1145" s="4" t="e">
        <f t="shared" si="228"/>
        <v>#N/A</v>
      </c>
      <c r="M1145" s="4" t="e">
        <f t="shared" ca="1" si="229"/>
        <v>#N/A</v>
      </c>
    </row>
    <row r="1146" spans="1:13" x14ac:dyDescent="0.25">
      <c r="A1146" s="2" t="str">
        <f t="shared" si="225"/>
        <v/>
      </c>
      <c r="B1146" s="2" t="str">
        <f t="shared" si="226"/>
        <v/>
      </c>
      <c r="C1146" s="30" t="str">
        <f t="shared" si="227"/>
        <v/>
      </c>
      <c r="D1146" s="2" t="str">
        <f t="shared" si="221"/>
        <v/>
      </c>
      <c r="E1146" s="4" t="str">
        <f t="shared" si="222"/>
        <v/>
      </c>
      <c r="F1146" s="4" t="str">
        <f t="shared" si="223"/>
        <v/>
      </c>
      <c r="G1146" s="4" t="str">
        <f t="shared" si="224"/>
        <v/>
      </c>
      <c r="H1146" s="2" t="str">
        <f t="shared" si="230"/>
        <v/>
      </c>
      <c r="I1146" s="4" t="str">
        <f t="shared" si="231"/>
        <v/>
      </c>
      <c r="J1146" s="4" t="str">
        <f t="shared" si="232"/>
        <v/>
      </c>
      <c r="K1146" s="4" t="str">
        <f t="shared" si="233"/>
        <v/>
      </c>
      <c r="L1146" s="4" t="e">
        <f t="shared" si="228"/>
        <v>#N/A</v>
      </c>
      <c r="M1146" s="4" t="e">
        <f t="shared" ca="1" si="229"/>
        <v>#N/A</v>
      </c>
    </row>
    <row r="1147" spans="1:13" x14ac:dyDescent="0.25">
      <c r="A1147" s="2" t="str">
        <f t="shared" si="225"/>
        <v/>
      </c>
      <c r="B1147" s="2" t="str">
        <f t="shared" si="226"/>
        <v/>
      </c>
      <c r="C1147" s="30" t="str">
        <f t="shared" si="227"/>
        <v/>
      </c>
      <c r="D1147" s="2" t="str">
        <f t="shared" si="221"/>
        <v/>
      </c>
      <c r="E1147" s="4" t="str">
        <f t="shared" si="222"/>
        <v/>
      </c>
      <c r="F1147" s="4" t="str">
        <f t="shared" si="223"/>
        <v/>
      </c>
      <c r="G1147" s="4" t="str">
        <f t="shared" si="224"/>
        <v/>
      </c>
      <c r="H1147" s="2" t="str">
        <f t="shared" si="230"/>
        <v/>
      </c>
      <c r="I1147" s="4" t="str">
        <f t="shared" si="231"/>
        <v/>
      </c>
      <c r="J1147" s="4" t="str">
        <f t="shared" si="232"/>
        <v/>
      </c>
      <c r="K1147" s="4" t="str">
        <f t="shared" si="233"/>
        <v/>
      </c>
      <c r="L1147" s="4" t="e">
        <f t="shared" si="228"/>
        <v>#N/A</v>
      </c>
      <c r="M1147" s="4" t="e">
        <f t="shared" ca="1" si="229"/>
        <v>#N/A</v>
      </c>
    </row>
    <row r="1148" spans="1:13" x14ac:dyDescent="0.25">
      <c r="A1148" s="2" t="str">
        <f t="shared" si="225"/>
        <v/>
      </c>
      <c r="B1148" s="2" t="str">
        <f t="shared" si="226"/>
        <v/>
      </c>
      <c r="C1148" s="30" t="str">
        <f t="shared" si="227"/>
        <v/>
      </c>
      <c r="D1148" s="2" t="str">
        <f t="shared" si="221"/>
        <v/>
      </c>
      <c r="E1148" s="4" t="str">
        <f t="shared" si="222"/>
        <v/>
      </c>
      <c r="F1148" s="4" t="str">
        <f t="shared" si="223"/>
        <v/>
      </c>
      <c r="G1148" s="4" t="str">
        <f t="shared" si="224"/>
        <v/>
      </c>
      <c r="H1148" s="2" t="str">
        <f t="shared" si="230"/>
        <v/>
      </c>
      <c r="I1148" s="4" t="str">
        <f t="shared" si="231"/>
        <v/>
      </c>
      <c r="J1148" s="4" t="str">
        <f t="shared" si="232"/>
        <v/>
      </c>
      <c r="K1148" s="4" t="str">
        <f t="shared" si="233"/>
        <v/>
      </c>
      <c r="L1148" s="4" t="e">
        <f t="shared" si="228"/>
        <v>#N/A</v>
      </c>
      <c r="M1148" s="4" t="e">
        <f t="shared" ca="1" si="229"/>
        <v>#N/A</v>
      </c>
    </row>
    <row r="1149" spans="1:13" x14ac:dyDescent="0.25">
      <c r="A1149" s="2" t="str">
        <f t="shared" si="225"/>
        <v/>
      </c>
      <c r="B1149" s="2" t="str">
        <f t="shared" si="226"/>
        <v/>
      </c>
      <c r="C1149" s="30" t="str">
        <f t="shared" si="227"/>
        <v/>
      </c>
      <c r="D1149" s="2" t="str">
        <f t="shared" ref="D1149:D1212" si="234">IF(A1149="","",A1149 - (WEEKDAY(A1149)-1))</f>
        <v/>
      </c>
      <c r="E1149" s="4" t="str">
        <f t="shared" ref="E1149:E1212" si="235">IF(D1149="", "",YEAR(D1149))</f>
        <v/>
      </c>
      <c r="F1149" s="4" t="str">
        <f t="shared" ref="F1149:F1212" si="236">IF(D1149="","",WEEKNUM(D1149))</f>
        <v/>
      </c>
      <c r="G1149" s="4" t="str">
        <f t="shared" ref="G1149:G1212" si="237">IF(D1149="","",E1149&amp;"-"&amp;TEXT(F1149,"00"))</f>
        <v/>
      </c>
      <c r="H1149" s="2" t="str">
        <f t="shared" si="230"/>
        <v/>
      </c>
      <c r="I1149" s="4" t="str">
        <f t="shared" si="231"/>
        <v/>
      </c>
      <c r="J1149" s="4" t="str">
        <f t="shared" si="232"/>
        <v/>
      </c>
      <c r="K1149" s="4" t="str">
        <f t="shared" si="233"/>
        <v/>
      </c>
      <c r="L1149" s="4" t="e">
        <f t="shared" si="228"/>
        <v>#N/A</v>
      </c>
      <c r="M1149" s="4" t="e">
        <f t="shared" ca="1" si="229"/>
        <v>#N/A</v>
      </c>
    </row>
    <row r="1150" spans="1:13" x14ac:dyDescent="0.25">
      <c r="A1150" s="2" t="str">
        <f t="shared" si="225"/>
        <v/>
      </c>
      <c r="B1150" s="2" t="str">
        <f t="shared" si="226"/>
        <v/>
      </c>
      <c r="C1150" s="30" t="str">
        <f t="shared" si="227"/>
        <v/>
      </c>
      <c r="D1150" s="2" t="str">
        <f t="shared" si="234"/>
        <v/>
      </c>
      <c r="E1150" s="4" t="str">
        <f t="shared" si="235"/>
        <v/>
      </c>
      <c r="F1150" s="4" t="str">
        <f t="shared" si="236"/>
        <v/>
      </c>
      <c r="G1150" s="4" t="str">
        <f t="shared" si="237"/>
        <v/>
      </c>
      <c r="H1150" s="2" t="str">
        <f t="shared" si="230"/>
        <v/>
      </c>
      <c r="I1150" s="4" t="str">
        <f t="shared" si="231"/>
        <v/>
      </c>
      <c r="J1150" s="4" t="str">
        <f t="shared" si="232"/>
        <v/>
      </c>
      <c r="K1150" s="4" t="str">
        <f t="shared" si="233"/>
        <v/>
      </c>
      <c r="L1150" s="4" t="e">
        <f t="shared" si="228"/>
        <v>#N/A</v>
      </c>
      <c r="M1150" s="4" t="e">
        <f t="shared" ca="1" si="229"/>
        <v>#N/A</v>
      </c>
    </row>
    <row r="1151" spans="1:13" x14ac:dyDescent="0.25">
      <c r="A1151" s="2" t="str">
        <f t="shared" si="225"/>
        <v/>
      </c>
      <c r="B1151" s="2" t="str">
        <f t="shared" si="226"/>
        <v/>
      </c>
      <c r="C1151" s="30" t="str">
        <f t="shared" si="227"/>
        <v/>
      </c>
      <c r="D1151" s="2" t="str">
        <f t="shared" si="234"/>
        <v/>
      </c>
      <c r="E1151" s="4" t="str">
        <f t="shared" si="235"/>
        <v/>
      </c>
      <c r="F1151" s="4" t="str">
        <f t="shared" si="236"/>
        <v/>
      </c>
      <c r="G1151" s="4" t="str">
        <f t="shared" si="237"/>
        <v/>
      </c>
      <c r="H1151" s="2" t="str">
        <f t="shared" si="230"/>
        <v/>
      </c>
      <c r="I1151" s="4" t="str">
        <f t="shared" si="231"/>
        <v/>
      </c>
      <c r="J1151" s="4" t="str">
        <f t="shared" si="232"/>
        <v/>
      </c>
      <c r="K1151" s="4" t="str">
        <f t="shared" si="233"/>
        <v/>
      </c>
      <c r="L1151" s="4" t="e">
        <f t="shared" si="228"/>
        <v>#N/A</v>
      </c>
      <c r="M1151" s="4" t="e">
        <f t="shared" ca="1" si="229"/>
        <v>#N/A</v>
      </c>
    </row>
    <row r="1152" spans="1:13" x14ac:dyDescent="0.25">
      <c r="A1152" s="2" t="str">
        <f t="shared" si="225"/>
        <v/>
      </c>
      <c r="B1152" s="2" t="str">
        <f t="shared" si="226"/>
        <v/>
      </c>
      <c r="C1152" s="30" t="str">
        <f t="shared" si="227"/>
        <v/>
      </c>
      <c r="D1152" s="2" t="str">
        <f t="shared" si="234"/>
        <v/>
      </c>
      <c r="E1152" s="4" t="str">
        <f t="shared" si="235"/>
        <v/>
      </c>
      <c r="F1152" s="4" t="str">
        <f t="shared" si="236"/>
        <v/>
      </c>
      <c r="G1152" s="4" t="str">
        <f t="shared" si="237"/>
        <v/>
      </c>
      <c r="H1152" s="2" t="str">
        <f t="shared" si="230"/>
        <v/>
      </c>
      <c r="I1152" s="4" t="str">
        <f t="shared" si="231"/>
        <v/>
      </c>
      <c r="J1152" s="4" t="str">
        <f t="shared" si="232"/>
        <v/>
      </c>
      <c r="K1152" s="4" t="str">
        <f t="shared" si="233"/>
        <v/>
      </c>
      <c r="L1152" s="4" t="e">
        <f t="shared" si="228"/>
        <v>#N/A</v>
      </c>
      <c r="M1152" s="4" t="e">
        <f t="shared" ca="1" si="229"/>
        <v>#N/A</v>
      </c>
    </row>
    <row r="1153" spans="1:13" x14ac:dyDescent="0.25">
      <c r="A1153" s="2" t="str">
        <f t="shared" si="225"/>
        <v/>
      </c>
      <c r="B1153" s="2" t="str">
        <f t="shared" si="226"/>
        <v/>
      </c>
      <c r="C1153" s="30" t="str">
        <f t="shared" si="227"/>
        <v/>
      </c>
      <c r="D1153" s="2" t="str">
        <f t="shared" si="234"/>
        <v/>
      </c>
      <c r="E1153" s="4" t="str">
        <f t="shared" si="235"/>
        <v/>
      </c>
      <c r="F1153" s="4" t="str">
        <f t="shared" si="236"/>
        <v/>
      </c>
      <c r="G1153" s="4" t="str">
        <f t="shared" si="237"/>
        <v/>
      </c>
      <c r="H1153" s="2" t="str">
        <f t="shared" si="230"/>
        <v/>
      </c>
      <c r="I1153" s="4" t="str">
        <f t="shared" si="231"/>
        <v/>
      </c>
      <c r="J1153" s="4" t="str">
        <f t="shared" si="232"/>
        <v/>
      </c>
      <c r="K1153" s="4" t="str">
        <f t="shared" si="233"/>
        <v/>
      </c>
      <c r="L1153" s="4" t="e">
        <f t="shared" si="228"/>
        <v>#N/A</v>
      </c>
      <c r="M1153" s="4" t="e">
        <f t="shared" ca="1" si="229"/>
        <v>#N/A</v>
      </c>
    </row>
    <row r="1154" spans="1:13" x14ac:dyDescent="0.25">
      <c r="A1154" s="2" t="str">
        <f t="shared" ref="A1154:A1217" si="238">IF(AND(TRIM(INDEX(CompletedDateValues,ROW(A1154)))&lt;&gt;"",INDEX(CompletedDateValues,ROW(A1154))&gt;0),INT(INDEX(CompletedDateValues,ROW(A1154))),"")</f>
        <v/>
      </c>
      <c r="B1154" s="2" t="str">
        <f t="shared" ref="B1154:B1217" si="239">IF(AND(TRIM(INDEX(StartDateValues,ROW(A1154)))&lt;&gt;"",INDEX(StartDateValues,ROW(A1154))&gt;0),INT(INDEX(StartDateValues,ROW(A1154))),"")</f>
        <v/>
      </c>
      <c r="C1154" s="30" t="str">
        <f t="shared" ref="C1154:C1217" si="240">IF(AND(TRIM(INDEX(WorkTypeValues,ROW(A1154)))&lt;&gt;"",INDEX(WorkTypeValues,ROW(A1154))&gt;0),INDEX(WorkTypeValues,ROW(A1154)),"")</f>
        <v/>
      </c>
      <c r="D1154" s="2" t="str">
        <f t="shared" si="234"/>
        <v/>
      </c>
      <c r="E1154" s="4" t="str">
        <f t="shared" si="235"/>
        <v/>
      </c>
      <c r="F1154" s="4" t="str">
        <f t="shared" si="236"/>
        <v/>
      </c>
      <c r="G1154" s="4" t="str">
        <f t="shared" si="237"/>
        <v/>
      </c>
      <c r="H1154" s="2" t="str">
        <f t="shared" si="230"/>
        <v/>
      </c>
      <c r="I1154" s="4" t="str">
        <f t="shared" si="231"/>
        <v/>
      </c>
      <c r="J1154" s="4" t="str">
        <f t="shared" si="232"/>
        <v/>
      </c>
      <c r="K1154" s="4" t="str">
        <f t="shared" si="233"/>
        <v/>
      </c>
      <c r="L1154" s="4" t="e">
        <f t="shared" ref="L1154:L1217" si="241">IF(OR(A1154="",B1154=""),NA(),MAX(0,IF(A1154-B1154=0,SameDayCycleTimeSettingValue,A1154-B1154)))</f>
        <v>#N/A</v>
      </c>
      <c r="M1154" s="4" t="e">
        <f t="shared" ref="M1154:M1217" ca="1" si="242">IF(OR(A1154&lt;&gt;"",B1154=""),NA(),MAX(0,IF(_xlfn.DAYS(NOW(),B1154)=0,SameDayCycleTimeSettingValue,_xlfn.DAYS(NOW(),B1154))))</f>
        <v>#N/A</v>
      </c>
    </row>
    <row r="1155" spans="1:13" x14ac:dyDescent="0.25">
      <c r="A1155" s="2" t="str">
        <f t="shared" si="238"/>
        <v/>
      </c>
      <c r="B1155" s="2" t="str">
        <f t="shared" si="239"/>
        <v/>
      </c>
      <c r="C1155" s="30" t="str">
        <f t="shared" si="240"/>
        <v/>
      </c>
      <c r="D1155" s="2" t="str">
        <f t="shared" si="234"/>
        <v/>
      </c>
      <c r="E1155" s="4" t="str">
        <f t="shared" si="235"/>
        <v/>
      </c>
      <c r="F1155" s="4" t="str">
        <f t="shared" si="236"/>
        <v/>
      </c>
      <c r="G1155" s="4" t="str">
        <f t="shared" si="237"/>
        <v/>
      </c>
      <c r="H1155" s="2" t="str">
        <f t="shared" ref="H1155:H1218" si="243">IF(B1155="","",B1155 - (WEEKDAY(B1155)-1))</f>
        <v/>
      </c>
      <c r="I1155" s="4" t="str">
        <f t="shared" ref="I1155:I1218" si="244">IF(H1155="", "",YEAR(H1155))</f>
        <v/>
      </c>
      <c r="J1155" s="4" t="str">
        <f t="shared" ref="J1155:J1218" si="245">IF(H1155="","",WEEKNUM(H1155))</f>
        <v/>
      </c>
      <c r="K1155" s="4" t="str">
        <f t="shared" ref="K1155:K1218" si="246">IF(H1155="","",I1155&amp;"-"&amp;TEXT(J1155,"00"))</f>
        <v/>
      </c>
      <c r="L1155" s="4" t="e">
        <f t="shared" si="241"/>
        <v>#N/A</v>
      </c>
      <c r="M1155" s="4" t="e">
        <f t="shared" ca="1" si="242"/>
        <v>#N/A</v>
      </c>
    </row>
    <row r="1156" spans="1:13" x14ac:dyDescent="0.25">
      <c r="A1156" s="2" t="str">
        <f t="shared" si="238"/>
        <v/>
      </c>
      <c r="B1156" s="2" t="str">
        <f t="shared" si="239"/>
        <v/>
      </c>
      <c r="C1156" s="30" t="str">
        <f t="shared" si="240"/>
        <v/>
      </c>
      <c r="D1156" s="2" t="str">
        <f t="shared" si="234"/>
        <v/>
      </c>
      <c r="E1156" s="4" t="str">
        <f t="shared" si="235"/>
        <v/>
      </c>
      <c r="F1156" s="4" t="str">
        <f t="shared" si="236"/>
        <v/>
      </c>
      <c r="G1156" s="4" t="str">
        <f t="shared" si="237"/>
        <v/>
      </c>
      <c r="H1156" s="2" t="str">
        <f t="shared" si="243"/>
        <v/>
      </c>
      <c r="I1156" s="4" t="str">
        <f t="shared" si="244"/>
        <v/>
      </c>
      <c r="J1156" s="4" t="str">
        <f t="shared" si="245"/>
        <v/>
      </c>
      <c r="K1156" s="4" t="str">
        <f t="shared" si="246"/>
        <v/>
      </c>
      <c r="L1156" s="4" t="e">
        <f t="shared" si="241"/>
        <v>#N/A</v>
      </c>
      <c r="M1156" s="4" t="e">
        <f t="shared" ca="1" si="242"/>
        <v>#N/A</v>
      </c>
    </row>
    <row r="1157" spans="1:13" x14ac:dyDescent="0.25">
      <c r="A1157" s="2" t="str">
        <f t="shared" si="238"/>
        <v/>
      </c>
      <c r="B1157" s="2" t="str">
        <f t="shared" si="239"/>
        <v/>
      </c>
      <c r="C1157" s="30" t="str">
        <f t="shared" si="240"/>
        <v/>
      </c>
      <c r="D1157" s="2" t="str">
        <f t="shared" si="234"/>
        <v/>
      </c>
      <c r="E1157" s="4" t="str">
        <f t="shared" si="235"/>
        <v/>
      </c>
      <c r="F1157" s="4" t="str">
        <f t="shared" si="236"/>
        <v/>
      </c>
      <c r="G1157" s="4" t="str">
        <f t="shared" si="237"/>
        <v/>
      </c>
      <c r="H1157" s="2" t="str">
        <f t="shared" si="243"/>
        <v/>
      </c>
      <c r="I1157" s="4" t="str">
        <f t="shared" si="244"/>
        <v/>
      </c>
      <c r="J1157" s="4" t="str">
        <f t="shared" si="245"/>
        <v/>
      </c>
      <c r="K1157" s="4" t="str">
        <f t="shared" si="246"/>
        <v/>
      </c>
      <c r="L1157" s="4" t="e">
        <f t="shared" si="241"/>
        <v>#N/A</v>
      </c>
      <c r="M1157" s="4" t="e">
        <f t="shared" ca="1" si="242"/>
        <v>#N/A</v>
      </c>
    </row>
    <row r="1158" spans="1:13" x14ac:dyDescent="0.25">
      <c r="A1158" s="2" t="str">
        <f t="shared" si="238"/>
        <v/>
      </c>
      <c r="B1158" s="2" t="str">
        <f t="shared" si="239"/>
        <v/>
      </c>
      <c r="C1158" s="30" t="str">
        <f t="shared" si="240"/>
        <v/>
      </c>
      <c r="D1158" s="2" t="str">
        <f t="shared" si="234"/>
        <v/>
      </c>
      <c r="E1158" s="4" t="str">
        <f t="shared" si="235"/>
        <v/>
      </c>
      <c r="F1158" s="4" t="str">
        <f t="shared" si="236"/>
        <v/>
      </c>
      <c r="G1158" s="4" t="str">
        <f t="shared" si="237"/>
        <v/>
      </c>
      <c r="H1158" s="2" t="str">
        <f t="shared" si="243"/>
        <v/>
      </c>
      <c r="I1158" s="4" t="str">
        <f t="shared" si="244"/>
        <v/>
      </c>
      <c r="J1158" s="4" t="str">
        <f t="shared" si="245"/>
        <v/>
      </c>
      <c r="K1158" s="4" t="str">
        <f t="shared" si="246"/>
        <v/>
      </c>
      <c r="L1158" s="4" t="e">
        <f t="shared" si="241"/>
        <v>#N/A</v>
      </c>
      <c r="M1158" s="4" t="e">
        <f t="shared" ca="1" si="242"/>
        <v>#N/A</v>
      </c>
    </row>
    <row r="1159" spans="1:13" x14ac:dyDescent="0.25">
      <c r="A1159" s="2" t="str">
        <f t="shared" si="238"/>
        <v/>
      </c>
      <c r="B1159" s="2" t="str">
        <f t="shared" si="239"/>
        <v/>
      </c>
      <c r="C1159" s="30" t="str">
        <f t="shared" si="240"/>
        <v/>
      </c>
      <c r="D1159" s="2" t="str">
        <f t="shared" si="234"/>
        <v/>
      </c>
      <c r="E1159" s="4" t="str">
        <f t="shared" si="235"/>
        <v/>
      </c>
      <c r="F1159" s="4" t="str">
        <f t="shared" si="236"/>
        <v/>
      </c>
      <c r="G1159" s="4" t="str">
        <f t="shared" si="237"/>
        <v/>
      </c>
      <c r="H1159" s="2" t="str">
        <f t="shared" si="243"/>
        <v/>
      </c>
      <c r="I1159" s="4" t="str">
        <f t="shared" si="244"/>
        <v/>
      </c>
      <c r="J1159" s="4" t="str">
        <f t="shared" si="245"/>
        <v/>
      </c>
      <c r="K1159" s="4" t="str">
        <f t="shared" si="246"/>
        <v/>
      </c>
      <c r="L1159" s="4" t="e">
        <f t="shared" si="241"/>
        <v>#N/A</v>
      </c>
      <c r="M1159" s="4" t="e">
        <f t="shared" ca="1" si="242"/>
        <v>#N/A</v>
      </c>
    </row>
    <row r="1160" spans="1:13" x14ac:dyDescent="0.25">
      <c r="A1160" s="2" t="str">
        <f t="shared" si="238"/>
        <v/>
      </c>
      <c r="B1160" s="2" t="str">
        <f t="shared" si="239"/>
        <v/>
      </c>
      <c r="C1160" s="30" t="str">
        <f t="shared" si="240"/>
        <v/>
      </c>
      <c r="D1160" s="2" t="str">
        <f t="shared" si="234"/>
        <v/>
      </c>
      <c r="E1160" s="4" t="str">
        <f t="shared" si="235"/>
        <v/>
      </c>
      <c r="F1160" s="4" t="str">
        <f t="shared" si="236"/>
        <v/>
      </c>
      <c r="G1160" s="4" t="str">
        <f t="shared" si="237"/>
        <v/>
      </c>
      <c r="H1160" s="2" t="str">
        <f t="shared" si="243"/>
        <v/>
      </c>
      <c r="I1160" s="4" t="str">
        <f t="shared" si="244"/>
        <v/>
      </c>
      <c r="J1160" s="4" t="str">
        <f t="shared" si="245"/>
        <v/>
      </c>
      <c r="K1160" s="4" t="str">
        <f t="shared" si="246"/>
        <v/>
      </c>
      <c r="L1160" s="4" t="e">
        <f t="shared" si="241"/>
        <v>#N/A</v>
      </c>
      <c r="M1160" s="4" t="e">
        <f t="shared" ca="1" si="242"/>
        <v>#N/A</v>
      </c>
    </row>
    <row r="1161" spans="1:13" x14ac:dyDescent="0.25">
      <c r="A1161" s="2" t="str">
        <f t="shared" si="238"/>
        <v/>
      </c>
      <c r="B1161" s="2" t="str">
        <f t="shared" si="239"/>
        <v/>
      </c>
      <c r="C1161" s="30" t="str">
        <f t="shared" si="240"/>
        <v/>
      </c>
      <c r="D1161" s="2" t="str">
        <f t="shared" si="234"/>
        <v/>
      </c>
      <c r="E1161" s="4" t="str">
        <f t="shared" si="235"/>
        <v/>
      </c>
      <c r="F1161" s="4" t="str">
        <f t="shared" si="236"/>
        <v/>
      </c>
      <c r="G1161" s="4" t="str">
        <f t="shared" si="237"/>
        <v/>
      </c>
      <c r="H1161" s="2" t="str">
        <f t="shared" si="243"/>
        <v/>
      </c>
      <c r="I1161" s="4" t="str">
        <f t="shared" si="244"/>
        <v/>
      </c>
      <c r="J1161" s="4" t="str">
        <f t="shared" si="245"/>
        <v/>
      </c>
      <c r="K1161" s="4" t="str">
        <f t="shared" si="246"/>
        <v/>
      </c>
      <c r="L1161" s="4" t="e">
        <f t="shared" si="241"/>
        <v>#N/A</v>
      </c>
      <c r="M1161" s="4" t="e">
        <f t="shared" ca="1" si="242"/>
        <v>#N/A</v>
      </c>
    </row>
    <row r="1162" spans="1:13" x14ac:dyDescent="0.25">
      <c r="A1162" s="2" t="str">
        <f t="shared" si="238"/>
        <v/>
      </c>
      <c r="B1162" s="2" t="str">
        <f t="shared" si="239"/>
        <v/>
      </c>
      <c r="C1162" s="30" t="str">
        <f t="shared" si="240"/>
        <v/>
      </c>
      <c r="D1162" s="2" t="str">
        <f t="shared" si="234"/>
        <v/>
      </c>
      <c r="E1162" s="4" t="str">
        <f t="shared" si="235"/>
        <v/>
      </c>
      <c r="F1162" s="4" t="str">
        <f t="shared" si="236"/>
        <v/>
      </c>
      <c r="G1162" s="4" t="str">
        <f t="shared" si="237"/>
        <v/>
      </c>
      <c r="H1162" s="2" t="str">
        <f t="shared" si="243"/>
        <v/>
      </c>
      <c r="I1162" s="4" t="str">
        <f t="shared" si="244"/>
        <v/>
      </c>
      <c r="J1162" s="4" t="str">
        <f t="shared" si="245"/>
        <v/>
      </c>
      <c r="K1162" s="4" t="str">
        <f t="shared" si="246"/>
        <v/>
      </c>
      <c r="L1162" s="4" t="e">
        <f t="shared" si="241"/>
        <v>#N/A</v>
      </c>
      <c r="M1162" s="4" t="e">
        <f t="shared" ca="1" si="242"/>
        <v>#N/A</v>
      </c>
    </row>
    <row r="1163" spans="1:13" x14ac:dyDescent="0.25">
      <c r="A1163" s="2" t="str">
        <f t="shared" si="238"/>
        <v/>
      </c>
      <c r="B1163" s="2" t="str">
        <f t="shared" si="239"/>
        <v/>
      </c>
      <c r="C1163" s="30" t="str">
        <f t="shared" si="240"/>
        <v/>
      </c>
      <c r="D1163" s="2" t="str">
        <f t="shared" si="234"/>
        <v/>
      </c>
      <c r="E1163" s="4" t="str">
        <f t="shared" si="235"/>
        <v/>
      </c>
      <c r="F1163" s="4" t="str">
        <f t="shared" si="236"/>
        <v/>
      </c>
      <c r="G1163" s="4" t="str">
        <f t="shared" si="237"/>
        <v/>
      </c>
      <c r="H1163" s="2" t="str">
        <f t="shared" si="243"/>
        <v/>
      </c>
      <c r="I1163" s="4" t="str">
        <f t="shared" si="244"/>
        <v/>
      </c>
      <c r="J1163" s="4" t="str">
        <f t="shared" si="245"/>
        <v/>
      </c>
      <c r="K1163" s="4" t="str">
        <f t="shared" si="246"/>
        <v/>
      </c>
      <c r="L1163" s="4" t="e">
        <f t="shared" si="241"/>
        <v>#N/A</v>
      </c>
      <c r="M1163" s="4" t="e">
        <f t="shared" ca="1" si="242"/>
        <v>#N/A</v>
      </c>
    </row>
    <row r="1164" spans="1:13" x14ac:dyDescent="0.25">
      <c r="A1164" s="2" t="str">
        <f t="shared" si="238"/>
        <v/>
      </c>
      <c r="B1164" s="2" t="str">
        <f t="shared" si="239"/>
        <v/>
      </c>
      <c r="C1164" s="30" t="str">
        <f t="shared" si="240"/>
        <v/>
      </c>
      <c r="D1164" s="2" t="str">
        <f t="shared" si="234"/>
        <v/>
      </c>
      <c r="E1164" s="4" t="str">
        <f t="shared" si="235"/>
        <v/>
      </c>
      <c r="F1164" s="4" t="str">
        <f t="shared" si="236"/>
        <v/>
      </c>
      <c r="G1164" s="4" t="str">
        <f t="shared" si="237"/>
        <v/>
      </c>
      <c r="H1164" s="2" t="str">
        <f t="shared" si="243"/>
        <v/>
      </c>
      <c r="I1164" s="4" t="str">
        <f t="shared" si="244"/>
        <v/>
      </c>
      <c r="J1164" s="4" t="str">
        <f t="shared" si="245"/>
        <v/>
      </c>
      <c r="K1164" s="4" t="str">
        <f t="shared" si="246"/>
        <v/>
      </c>
      <c r="L1164" s="4" t="e">
        <f t="shared" si="241"/>
        <v>#N/A</v>
      </c>
      <c r="M1164" s="4" t="e">
        <f t="shared" ca="1" si="242"/>
        <v>#N/A</v>
      </c>
    </row>
    <row r="1165" spans="1:13" x14ac:dyDescent="0.25">
      <c r="A1165" s="2" t="str">
        <f t="shared" si="238"/>
        <v/>
      </c>
      <c r="B1165" s="2" t="str">
        <f t="shared" si="239"/>
        <v/>
      </c>
      <c r="C1165" s="30" t="str">
        <f t="shared" si="240"/>
        <v/>
      </c>
      <c r="D1165" s="2" t="str">
        <f t="shared" si="234"/>
        <v/>
      </c>
      <c r="E1165" s="4" t="str">
        <f t="shared" si="235"/>
        <v/>
      </c>
      <c r="F1165" s="4" t="str">
        <f t="shared" si="236"/>
        <v/>
      </c>
      <c r="G1165" s="4" t="str">
        <f t="shared" si="237"/>
        <v/>
      </c>
      <c r="H1165" s="2" t="str">
        <f t="shared" si="243"/>
        <v/>
      </c>
      <c r="I1165" s="4" t="str">
        <f t="shared" si="244"/>
        <v/>
      </c>
      <c r="J1165" s="4" t="str">
        <f t="shared" si="245"/>
        <v/>
      </c>
      <c r="K1165" s="4" t="str">
        <f t="shared" si="246"/>
        <v/>
      </c>
      <c r="L1165" s="4" t="e">
        <f t="shared" si="241"/>
        <v>#N/A</v>
      </c>
      <c r="M1165" s="4" t="e">
        <f t="shared" ca="1" si="242"/>
        <v>#N/A</v>
      </c>
    </row>
    <row r="1166" spans="1:13" x14ac:dyDescent="0.25">
      <c r="A1166" s="2" t="str">
        <f t="shared" si="238"/>
        <v/>
      </c>
      <c r="B1166" s="2" t="str">
        <f t="shared" si="239"/>
        <v/>
      </c>
      <c r="C1166" s="30" t="str">
        <f t="shared" si="240"/>
        <v/>
      </c>
      <c r="D1166" s="2" t="str">
        <f t="shared" si="234"/>
        <v/>
      </c>
      <c r="E1166" s="4" t="str">
        <f t="shared" si="235"/>
        <v/>
      </c>
      <c r="F1166" s="4" t="str">
        <f t="shared" si="236"/>
        <v/>
      </c>
      <c r="G1166" s="4" t="str">
        <f t="shared" si="237"/>
        <v/>
      </c>
      <c r="H1166" s="2" t="str">
        <f t="shared" si="243"/>
        <v/>
      </c>
      <c r="I1166" s="4" t="str">
        <f t="shared" si="244"/>
        <v/>
      </c>
      <c r="J1166" s="4" t="str">
        <f t="shared" si="245"/>
        <v/>
      </c>
      <c r="K1166" s="4" t="str">
        <f t="shared" si="246"/>
        <v/>
      </c>
      <c r="L1166" s="4" t="e">
        <f t="shared" si="241"/>
        <v>#N/A</v>
      </c>
      <c r="M1166" s="4" t="e">
        <f t="shared" ca="1" si="242"/>
        <v>#N/A</v>
      </c>
    </row>
    <row r="1167" spans="1:13" x14ac:dyDescent="0.25">
      <c r="A1167" s="2" t="str">
        <f t="shared" si="238"/>
        <v/>
      </c>
      <c r="B1167" s="2" t="str">
        <f t="shared" si="239"/>
        <v/>
      </c>
      <c r="C1167" s="30" t="str">
        <f t="shared" si="240"/>
        <v/>
      </c>
      <c r="D1167" s="2" t="str">
        <f t="shared" si="234"/>
        <v/>
      </c>
      <c r="E1167" s="4" t="str">
        <f t="shared" si="235"/>
        <v/>
      </c>
      <c r="F1167" s="4" t="str">
        <f t="shared" si="236"/>
        <v/>
      </c>
      <c r="G1167" s="4" t="str">
        <f t="shared" si="237"/>
        <v/>
      </c>
      <c r="H1167" s="2" t="str">
        <f t="shared" si="243"/>
        <v/>
      </c>
      <c r="I1167" s="4" t="str">
        <f t="shared" si="244"/>
        <v/>
      </c>
      <c r="J1167" s="4" t="str">
        <f t="shared" si="245"/>
        <v/>
      </c>
      <c r="K1167" s="4" t="str">
        <f t="shared" si="246"/>
        <v/>
      </c>
      <c r="L1167" s="4" t="e">
        <f t="shared" si="241"/>
        <v>#N/A</v>
      </c>
      <c r="M1167" s="4" t="e">
        <f t="shared" ca="1" si="242"/>
        <v>#N/A</v>
      </c>
    </row>
    <row r="1168" spans="1:13" x14ac:dyDescent="0.25">
      <c r="A1168" s="2" t="str">
        <f t="shared" si="238"/>
        <v/>
      </c>
      <c r="B1168" s="2" t="str">
        <f t="shared" si="239"/>
        <v/>
      </c>
      <c r="C1168" s="30" t="str">
        <f t="shared" si="240"/>
        <v/>
      </c>
      <c r="D1168" s="2" t="str">
        <f t="shared" si="234"/>
        <v/>
      </c>
      <c r="E1168" s="4" t="str">
        <f t="shared" si="235"/>
        <v/>
      </c>
      <c r="F1168" s="4" t="str">
        <f t="shared" si="236"/>
        <v/>
      </c>
      <c r="G1168" s="4" t="str">
        <f t="shared" si="237"/>
        <v/>
      </c>
      <c r="H1168" s="2" t="str">
        <f t="shared" si="243"/>
        <v/>
      </c>
      <c r="I1168" s="4" t="str">
        <f t="shared" si="244"/>
        <v/>
      </c>
      <c r="J1168" s="4" t="str">
        <f t="shared" si="245"/>
        <v/>
      </c>
      <c r="K1168" s="4" t="str">
        <f t="shared" si="246"/>
        <v/>
      </c>
      <c r="L1168" s="4" t="e">
        <f t="shared" si="241"/>
        <v>#N/A</v>
      </c>
      <c r="M1168" s="4" t="e">
        <f t="shared" ca="1" si="242"/>
        <v>#N/A</v>
      </c>
    </row>
    <row r="1169" spans="1:13" x14ac:dyDescent="0.25">
      <c r="A1169" s="2" t="str">
        <f t="shared" si="238"/>
        <v/>
      </c>
      <c r="B1169" s="2" t="str">
        <f t="shared" si="239"/>
        <v/>
      </c>
      <c r="C1169" s="30" t="str">
        <f t="shared" si="240"/>
        <v/>
      </c>
      <c r="D1169" s="2" t="str">
        <f t="shared" si="234"/>
        <v/>
      </c>
      <c r="E1169" s="4" t="str">
        <f t="shared" si="235"/>
        <v/>
      </c>
      <c r="F1169" s="4" t="str">
        <f t="shared" si="236"/>
        <v/>
      </c>
      <c r="G1169" s="4" t="str">
        <f t="shared" si="237"/>
        <v/>
      </c>
      <c r="H1169" s="2" t="str">
        <f t="shared" si="243"/>
        <v/>
      </c>
      <c r="I1169" s="4" t="str">
        <f t="shared" si="244"/>
        <v/>
      </c>
      <c r="J1169" s="4" t="str">
        <f t="shared" si="245"/>
        <v/>
      </c>
      <c r="K1169" s="4" t="str">
        <f t="shared" si="246"/>
        <v/>
      </c>
      <c r="L1169" s="4" t="e">
        <f t="shared" si="241"/>
        <v>#N/A</v>
      </c>
      <c r="M1169" s="4" t="e">
        <f t="shared" ca="1" si="242"/>
        <v>#N/A</v>
      </c>
    </row>
    <row r="1170" spans="1:13" x14ac:dyDescent="0.25">
      <c r="A1170" s="2" t="str">
        <f t="shared" si="238"/>
        <v/>
      </c>
      <c r="B1170" s="2" t="str">
        <f t="shared" si="239"/>
        <v/>
      </c>
      <c r="C1170" s="30" t="str">
        <f t="shared" si="240"/>
        <v/>
      </c>
      <c r="D1170" s="2" t="str">
        <f t="shared" si="234"/>
        <v/>
      </c>
      <c r="E1170" s="4" t="str">
        <f t="shared" si="235"/>
        <v/>
      </c>
      <c r="F1170" s="4" t="str">
        <f t="shared" si="236"/>
        <v/>
      </c>
      <c r="G1170" s="4" t="str">
        <f t="shared" si="237"/>
        <v/>
      </c>
      <c r="H1170" s="2" t="str">
        <f t="shared" si="243"/>
        <v/>
      </c>
      <c r="I1170" s="4" t="str">
        <f t="shared" si="244"/>
        <v/>
      </c>
      <c r="J1170" s="4" t="str">
        <f t="shared" si="245"/>
        <v/>
      </c>
      <c r="K1170" s="4" t="str">
        <f t="shared" si="246"/>
        <v/>
      </c>
      <c r="L1170" s="4" t="e">
        <f t="shared" si="241"/>
        <v>#N/A</v>
      </c>
      <c r="M1170" s="4" t="e">
        <f t="shared" ca="1" si="242"/>
        <v>#N/A</v>
      </c>
    </row>
    <row r="1171" spans="1:13" x14ac:dyDescent="0.25">
      <c r="A1171" s="2" t="str">
        <f t="shared" si="238"/>
        <v/>
      </c>
      <c r="B1171" s="2" t="str">
        <f t="shared" si="239"/>
        <v/>
      </c>
      <c r="C1171" s="30" t="str">
        <f t="shared" si="240"/>
        <v/>
      </c>
      <c r="D1171" s="2" t="str">
        <f t="shared" si="234"/>
        <v/>
      </c>
      <c r="E1171" s="4" t="str">
        <f t="shared" si="235"/>
        <v/>
      </c>
      <c r="F1171" s="4" t="str">
        <f t="shared" si="236"/>
        <v/>
      </c>
      <c r="G1171" s="4" t="str">
        <f t="shared" si="237"/>
        <v/>
      </c>
      <c r="H1171" s="2" t="str">
        <f t="shared" si="243"/>
        <v/>
      </c>
      <c r="I1171" s="4" t="str">
        <f t="shared" si="244"/>
        <v/>
      </c>
      <c r="J1171" s="4" t="str">
        <f t="shared" si="245"/>
        <v/>
      </c>
      <c r="K1171" s="4" t="str">
        <f t="shared" si="246"/>
        <v/>
      </c>
      <c r="L1171" s="4" t="e">
        <f t="shared" si="241"/>
        <v>#N/A</v>
      </c>
      <c r="M1171" s="4" t="e">
        <f t="shared" ca="1" si="242"/>
        <v>#N/A</v>
      </c>
    </row>
    <row r="1172" spans="1:13" x14ac:dyDescent="0.25">
      <c r="A1172" s="2" t="str">
        <f t="shared" si="238"/>
        <v/>
      </c>
      <c r="B1172" s="2" t="str">
        <f t="shared" si="239"/>
        <v/>
      </c>
      <c r="C1172" s="30" t="str">
        <f t="shared" si="240"/>
        <v/>
      </c>
      <c r="D1172" s="2" t="str">
        <f t="shared" si="234"/>
        <v/>
      </c>
      <c r="E1172" s="4" t="str">
        <f t="shared" si="235"/>
        <v/>
      </c>
      <c r="F1172" s="4" t="str">
        <f t="shared" si="236"/>
        <v/>
      </c>
      <c r="G1172" s="4" t="str">
        <f t="shared" si="237"/>
        <v/>
      </c>
      <c r="H1172" s="2" t="str">
        <f t="shared" si="243"/>
        <v/>
      </c>
      <c r="I1172" s="4" t="str">
        <f t="shared" si="244"/>
        <v/>
      </c>
      <c r="J1172" s="4" t="str">
        <f t="shared" si="245"/>
        <v/>
      </c>
      <c r="K1172" s="4" t="str">
        <f t="shared" si="246"/>
        <v/>
      </c>
      <c r="L1172" s="4" t="e">
        <f t="shared" si="241"/>
        <v>#N/A</v>
      </c>
      <c r="M1172" s="4" t="e">
        <f t="shared" ca="1" si="242"/>
        <v>#N/A</v>
      </c>
    </row>
    <row r="1173" spans="1:13" x14ac:dyDescent="0.25">
      <c r="A1173" s="2" t="str">
        <f t="shared" si="238"/>
        <v/>
      </c>
      <c r="B1173" s="2" t="str">
        <f t="shared" si="239"/>
        <v/>
      </c>
      <c r="C1173" s="30" t="str">
        <f t="shared" si="240"/>
        <v/>
      </c>
      <c r="D1173" s="2" t="str">
        <f t="shared" si="234"/>
        <v/>
      </c>
      <c r="E1173" s="4" t="str">
        <f t="shared" si="235"/>
        <v/>
      </c>
      <c r="F1173" s="4" t="str">
        <f t="shared" si="236"/>
        <v/>
      </c>
      <c r="G1173" s="4" t="str">
        <f t="shared" si="237"/>
        <v/>
      </c>
      <c r="H1173" s="2" t="str">
        <f t="shared" si="243"/>
        <v/>
      </c>
      <c r="I1173" s="4" t="str">
        <f t="shared" si="244"/>
        <v/>
      </c>
      <c r="J1173" s="4" t="str">
        <f t="shared" si="245"/>
        <v/>
      </c>
      <c r="K1173" s="4" t="str">
        <f t="shared" si="246"/>
        <v/>
      </c>
      <c r="L1173" s="4" t="e">
        <f t="shared" si="241"/>
        <v>#N/A</v>
      </c>
      <c r="M1173" s="4" t="e">
        <f t="shared" ca="1" si="242"/>
        <v>#N/A</v>
      </c>
    </row>
    <row r="1174" spans="1:13" x14ac:dyDescent="0.25">
      <c r="A1174" s="2" t="str">
        <f t="shared" si="238"/>
        <v/>
      </c>
      <c r="B1174" s="2" t="str">
        <f t="shared" si="239"/>
        <v/>
      </c>
      <c r="C1174" s="30" t="str">
        <f t="shared" si="240"/>
        <v/>
      </c>
      <c r="D1174" s="2" t="str">
        <f t="shared" si="234"/>
        <v/>
      </c>
      <c r="E1174" s="4" t="str">
        <f t="shared" si="235"/>
        <v/>
      </c>
      <c r="F1174" s="4" t="str">
        <f t="shared" si="236"/>
        <v/>
      </c>
      <c r="G1174" s="4" t="str">
        <f t="shared" si="237"/>
        <v/>
      </c>
      <c r="H1174" s="2" t="str">
        <f t="shared" si="243"/>
        <v/>
      </c>
      <c r="I1174" s="4" t="str">
        <f t="shared" si="244"/>
        <v/>
      </c>
      <c r="J1174" s="4" t="str">
        <f t="shared" si="245"/>
        <v/>
      </c>
      <c r="K1174" s="4" t="str">
        <f t="shared" si="246"/>
        <v/>
      </c>
      <c r="L1174" s="4" t="e">
        <f t="shared" si="241"/>
        <v>#N/A</v>
      </c>
      <c r="M1174" s="4" t="e">
        <f t="shared" ca="1" si="242"/>
        <v>#N/A</v>
      </c>
    </row>
    <row r="1175" spans="1:13" x14ac:dyDescent="0.25">
      <c r="A1175" s="2" t="str">
        <f t="shared" si="238"/>
        <v/>
      </c>
      <c r="B1175" s="2" t="str">
        <f t="shared" si="239"/>
        <v/>
      </c>
      <c r="C1175" s="30" t="str">
        <f t="shared" si="240"/>
        <v/>
      </c>
      <c r="D1175" s="2" t="str">
        <f t="shared" si="234"/>
        <v/>
      </c>
      <c r="E1175" s="4" t="str">
        <f t="shared" si="235"/>
        <v/>
      </c>
      <c r="F1175" s="4" t="str">
        <f t="shared" si="236"/>
        <v/>
      </c>
      <c r="G1175" s="4" t="str">
        <f t="shared" si="237"/>
        <v/>
      </c>
      <c r="H1175" s="2" t="str">
        <f t="shared" si="243"/>
        <v/>
      </c>
      <c r="I1175" s="4" t="str">
        <f t="shared" si="244"/>
        <v/>
      </c>
      <c r="J1175" s="4" t="str">
        <f t="shared" si="245"/>
        <v/>
      </c>
      <c r="K1175" s="4" t="str">
        <f t="shared" si="246"/>
        <v/>
      </c>
      <c r="L1175" s="4" t="e">
        <f t="shared" si="241"/>
        <v>#N/A</v>
      </c>
      <c r="M1175" s="4" t="e">
        <f t="shared" ca="1" si="242"/>
        <v>#N/A</v>
      </c>
    </row>
    <row r="1176" spans="1:13" x14ac:dyDescent="0.25">
      <c r="A1176" s="2" t="str">
        <f t="shared" si="238"/>
        <v/>
      </c>
      <c r="B1176" s="2" t="str">
        <f t="shared" si="239"/>
        <v/>
      </c>
      <c r="C1176" s="30" t="str">
        <f t="shared" si="240"/>
        <v/>
      </c>
      <c r="D1176" s="2" t="str">
        <f t="shared" si="234"/>
        <v/>
      </c>
      <c r="E1176" s="4" t="str">
        <f t="shared" si="235"/>
        <v/>
      </c>
      <c r="F1176" s="4" t="str">
        <f t="shared" si="236"/>
        <v/>
      </c>
      <c r="G1176" s="4" t="str">
        <f t="shared" si="237"/>
        <v/>
      </c>
      <c r="H1176" s="2" t="str">
        <f t="shared" si="243"/>
        <v/>
      </c>
      <c r="I1176" s="4" t="str">
        <f t="shared" si="244"/>
        <v/>
      </c>
      <c r="J1176" s="4" t="str">
        <f t="shared" si="245"/>
        <v/>
      </c>
      <c r="K1176" s="4" t="str">
        <f t="shared" si="246"/>
        <v/>
      </c>
      <c r="L1176" s="4" t="e">
        <f t="shared" si="241"/>
        <v>#N/A</v>
      </c>
      <c r="M1176" s="4" t="e">
        <f t="shared" ca="1" si="242"/>
        <v>#N/A</v>
      </c>
    </row>
    <row r="1177" spans="1:13" x14ac:dyDescent="0.25">
      <c r="A1177" s="2" t="str">
        <f t="shared" si="238"/>
        <v/>
      </c>
      <c r="B1177" s="2" t="str">
        <f t="shared" si="239"/>
        <v/>
      </c>
      <c r="C1177" s="30" t="str">
        <f t="shared" si="240"/>
        <v/>
      </c>
      <c r="D1177" s="2" t="str">
        <f t="shared" si="234"/>
        <v/>
      </c>
      <c r="E1177" s="4" t="str">
        <f t="shared" si="235"/>
        <v/>
      </c>
      <c r="F1177" s="4" t="str">
        <f t="shared" si="236"/>
        <v/>
      </c>
      <c r="G1177" s="4" t="str">
        <f t="shared" si="237"/>
        <v/>
      </c>
      <c r="H1177" s="2" t="str">
        <f t="shared" si="243"/>
        <v/>
      </c>
      <c r="I1177" s="4" t="str">
        <f t="shared" si="244"/>
        <v/>
      </c>
      <c r="J1177" s="4" t="str">
        <f t="shared" si="245"/>
        <v/>
      </c>
      <c r="K1177" s="4" t="str">
        <f t="shared" si="246"/>
        <v/>
      </c>
      <c r="L1177" s="4" t="e">
        <f t="shared" si="241"/>
        <v>#N/A</v>
      </c>
      <c r="M1177" s="4" t="e">
        <f t="shared" ca="1" si="242"/>
        <v>#N/A</v>
      </c>
    </row>
    <row r="1178" spans="1:13" x14ac:dyDescent="0.25">
      <c r="A1178" s="2" t="str">
        <f t="shared" si="238"/>
        <v/>
      </c>
      <c r="B1178" s="2" t="str">
        <f t="shared" si="239"/>
        <v/>
      </c>
      <c r="C1178" s="30" t="str">
        <f t="shared" si="240"/>
        <v/>
      </c>
      <c r="D1178" s="2" t="str">
        <f t="shared" si="234"/>
        <v/>
      </c>
      <c r="E1178" s="4" t="str">
        <f t="shared" si="235"/>
        <v/>
      </c>
      <c r="F1178" s="4" t="str">
        <f t="shared" si="236"/>
        <v/>
      </c>
      <c r="G1178" s="4" t="str">
        <f t="shared" si="237"/>
        <v/>
      </c>
      <c r="H1178" s="2" t="str">
        <f t="shared" si="243"/>
        <v/>
      </c>
      <c r="I1178" s="4" t="str">
        <f t="shared" si="244"/>
        <v/>
      </c>
      <c r="J1178" s="4" t="str">
        <f t="shared" si="245"/>
        <v/>
      </c>
      <c r="K1178" s="4" t="str">
        <f t="shared" si="246"/>
        <v/>
      </c>
      <c r="L1178" s="4" t="e">
        <f t="shared" si="241"/>
        <v>#N/A</v>
      </c>
      <c r="M1178" s="4" t="e">
        <f t="shared" ca="1" si="242"/>
        <v>#N/A</v>
      </c>
    </row>
    <row r="1179" spans="1:13" x14ac:dyDescent="0.25">
      <c r="A1179" s="2" t="str">
        <f t="shared" si="238"/>
        <v/>
      </c>
      <c r="B1179" s="2" t="str">
        <f t="shared" si="239"/>
        <v/>
      </c>
      <c r="C1179" s="30" t="str">
        <f t="shared" si="240"/>
        <v/>
      </c>
      <c r="D1179" s="2" t="str">
        <f t="shared" si="234"/>
        <v/>
      </c>
      <c r="E1179" s="4" t="str">
        <f t="shared" si="235"/>
        <v/>
      </c>
      <c r="F1179" s="4" t="str">
        <f t="shared" si="236"/>
        <v/>
      </c>
      <c r="G1179" s="4" t="str">
        <f t="shared" si="237"/>
        <v/>
      </c>
      <c r="H1179" s="2" t="str">
        <f t="shared" si="243"/>
        <v/>
      </c>
      <c r="I1179" s="4" t="str">
        <f t="shared" si="244"/>
        <v/>
      </c>
      <c r="J1179" s="4" t="str">
        <f t="shared" si="245"/>
        <v/>
      </c>
      <c r="K1179" s="4" t="str">
        <f t="shared" si="246"/>
        <v/>
      </c>
      <c r="L1179" s="4" t="e">
        <f t="shared" si="241"/>
        <v>#N/A</v>
      </c>
      <c r="M1179" s="4" t="e">
        <f t="shared" ca="1" si="242"/>
        <v>#N/A</v>
      </c>
    </row>
    <row r="1180" spans="1:13" x14ac:dyDescent="0.25">
      <c r="A1180" s="2" t="str">
        <f t="shared" si="238"/>
        <v/>
      </c>
      <c r="B1180" s="2" t="str">
        <f t="shared" si="239"/>
        <v/>
      </c>
      <c r="C1180" s="30" t="str">
        <f t="shared" si="240"/>
        <v/>
      </c>
      <c r="D1180" s="2" t="str">
        <f t="shared" si="234"/>
        <v/>
      </c>
      <c r="E1180" s="4" t="str">
        <f t="shared" si="235"/>
        <v/>
      </c>
      <c r="F1180" s="4" t="str">
        <f t="shared" si="236"/>
        <v/>
      </c>
      <c r="G1180" s="4" t="str">
        <f t="shared" si="237"/>
        <v/>
      </c>
      <c r="H1180" s="2" t="str">
        <f t="shared" si="243"/>
        <v/>
      </c>
      <c r="I1180" s="4" t="str">
        <f t="shared" si="244"/>
        <v/>
      </c>
      <c r="J1180" s="4" t="str">
        <f t="shared" si="245"/>
        <v/>
      </c>
      <c r="K1180" s="4" t="str">
        <f t="shared" si="246"/>
        <v/>
      </c>
      <c r="L1180" s="4" t="e">
        <f t="shared" si="241"/>
        <v>#N/A</v>
      </c>
      <c r="M1180" s="4" t="e">
        <f t="shared" ca="1" si="242"/>
        <v>#N/A</v>
      </c>
    </row>
    <row r="1181" spans="1:13" x14ac:dyDescent="0.25">
      <c r="A1181" s="2" t="str">
        <f t="shared" si="238"/>
        <v/>
      </c>
      <c r="B1181" s="2" t="str">
        <f t="shared" si="239"/>
        <v/>
      </c>
      <c r="C1181" s="30" t="str">
        <f t="shared" si="240"/>
        <v/>
      </c>
      <c r="D1181" s="2" t="str">
        <f t="shared" si="234"/>
        <v/>
      </c>
      <c r="E1181" s="4" t="str">
        <f t="shared" si="235"/>
        <v/>
      </c>
      <c r="F1181" s="4" t="str">
        <f t="shared" si="236"/>
        <v/>
      </c>
      <c r="G1181" s="4" t="str">
        <f t="shared" si="237"/>
        <v/>
      </c>
      <c r="H1181" s="2" t="str">
        <f t="shared" si="243"/>
        <v/>
      </c>
      <c r="I1181" s="4" t="str">
        <f t="shared" si="244"/>
        <v/>
      </c>
      <c r="J1181" s="4" t="str">
        <f t="shared" si="245"/>
        <v/>
      </c>
      <c r="K1181" s="4" t="str">
        <f t="shared" si="246"/>
        <v/>
      </c>
      <c r="L1181" s="4" t="e">
        <f t="shared" si="241"/>
        <v>#N/A</v>
      </c>
      <c r="M1181" s="4" t="e">
        <f t="shared" ca="1" si="242"/>
        <v>#N/A</v>
      </c>
    </row>
    <row r="1182" spans="1:13" x14ac:dyDescent="0.25">
      <c r="A1182" s="2" t="str">
        <f t="shared" si="238"/>
        <v/>
      </c>
      <c r="B1182" s="2" t="str">
        <f t="shared" si="239"/>
        <v/>
      </c>
      <c r="C1182" s="30" t="str">
        <f t="shared" si="240"/>
        <v/>
      </c>
      <c r="D1182" s="2" t="str">
        <f t="shared" si="234"/>
        <v/>
      </c>
      <c r="E1182" s="4" t="str">
        <f t="shared" si="235"/>
        <v/>
      </c>
      <c r="F1182" s="4" t="str">
        <f t="shared" si="236"/>
        <v/>
      </c>
      <c r="G1182" s="4" t="str">
        <f t="shared" si="237"/>
        <v/>
      </c>
      <c r="H1182" s="2" t="str">
        <f t="shared" si="243"/>
        <v/>
      </c>
      <c r="I1182" s="4" t="str">
        <f t="shared" si="244"/>
        <v/>
      </c>
      <c r="J1182" s="4" t="str">
        <f t="shared" si="245"/>
        <v/>
      </c>
      <c r="K1182" s="4" t="str">
        <f t="shared" si="246"/>
        <v/>
      </c>
      <c r="L1182" s="4" t="e">
        <f t="shared" si="241"/>
        <v>#N/A</v>
      </c>
      <c r="M1182" s="4" t="e">
        <f t="shared" ca="1" si="242"/>
        <v>#N/A</v>
      </c>
    </row>
    <row r="1183" spans="1:13" x14ac:dyDescent="0.25">
      <c r="A1183" s="2" t="str">
        <f t="shared" si="238"/>
        <v/>
      </c>
      <c r="B1183" s="2" t="str">
        <f t="shared" si="239"/>
        <v/>
      </c>
      <c r="C1183" s="30" t="str">
        <f t="shared" si="240"/>
        <v/>
      </c>
      <c r="D1183" s="2" t="str">
        <f t="shared" si="234"/>
        <v/>
      </c>
      <c r="E1183" s="4" t="str">
        <f t="shared" si="235"/>
        <v/>
      </c>
      <c r="F1183" s="4" t="str">
        <f t="shared" si="236"/>
        <v/>
      </c>
      <c r="G1183" s="4" t="str">
        <f t="shared" si="237"/>
        <v/>
      </c>
      <c r="H1183" s="2" t="str">
        <f t="shared" si="243"/>
        <v/>
      </c>
      <c r="I1183" s="4" t="str">
        <f t="shared" si="244"/>
        <v/>
      </c>
      <c r="J1183" s="4" t="str">
        <f t="shared" si="245"/>
        <v/>
      </c>
      <c r="K1183" s="4" t="str">
        <f t="shared" si="246"/>
        <v/>
      </c>
      <c r="L1183" s="4" t="e">
        <f t="shared" si="241"/>
        <v>#N/A</v>
      </c>
      <c r="M1183" s="4" t="e">
        <f t="shared" ca="1" si="242"/>
        <v>#N/A</v>
      </c>
    </row>
    <row r="1184" spans="1:13" x14ac:dyDescent="0.25">
      <c r="A1184" s="2" t="str">
        <f t="shared" si="238"/>
        <v/>
      </c>
      <c r="B1184" s="2" t="str">
        <f t="shared" si="239"/>
        <v/>
      </c>
      <c r="C1184" s="30" t="str">
        <f t="shared" si="240"/>
        <v/>
      </c>
      <c r="D1184" s="2" t="str">
        <f t="shared" si="234"/>
        <v/>
      </c>
      <c r="E1184" s="4" t="str">
        <f t="shared" si="235"/>
        <v/>
      </c>
      <c r="F1184" s="4" t="str">
        <f t="shared" si="236"/>
        <v/>
      </c>
      <c r="G1184" s="4" t="str">
        <f t="shared" si="237"/>
        <v/>
      </c>
      <c r="H1184" s="2" t="str">
        <f t="shared" si="243"/>
        <v/>
      </c>
      <c r="I1184" s="4" t="str">
        <f t="shared" si="244"/>
        <v/>
      </c>
      <c r="J1184" s="4" t="str">
        <f t="shared" si="245"/>
        <v/>
      </c>
      <c r="K1184" s="4" t="str">
        <f t="shared" si="246"/>
        <v/>
      </c>
      <c r="L1184" s="4" t="e">
        <f t="shared" si="241"/>
        <v>#N/A</v>
      </c>
      <c r="M1184" s="4" t="e">
        <f t="shared" ca="1" si="242"/>
        <v>#N/A</v>
      </c>
    </row>
    <row r="1185" spans="1:13" x14ac:dyDescent="0.25">
      <c r="A1185" s="2" t="str">
        <f t="shared" si="238"/>
        <v/>
      </c>
      <c r="B1185" s="2" t="str">
        <f t="shared" si="239"/>
        <v/>
      </c>
      <c r="C1185" s="30" t="str">
        <f t="shared" si="240"/>
        <v/>
      </c>
      <c r="D1185" s="2" t="str">
        <f t="shared" si="234"/>
        <v/>
      </c>
      <c r="E1185" s="4" t="str">
        <f t="shared" si="235"/>
        <v/>
      </c>
      <c r="F1185" s="4" t="str">
        <f t="shared" si="236"/>
        <v/>
      </c>
      <c r="G1185" s="4" t="str">
        <f t="shared" si="237"/>
        <v/>
      </c>
      <c r="H1185" s="2" t="str">
        <f t="shared" si="243"/>
        <v/>
      </c>
      <c r="I1185" s="4" t="str">
        <f t="shared" si="244"/>
        <v/>
      </c>
      <c r="J1185" s="4" t="str">
        <f t="shared" si="245"/>
        <v/>
      </c>
      <c r="K1185" s="4" t="str">
        <f t="shared" si="246"/>
        <v/>
      </c>
      <c r="L1185" s="4" t="e">
        <f t="shared" si="241"/>
        <v>#N/A</v>
      </c>
      <c r="M1185" s="4" t="e">
        <f t="shared" ca="1" si="242"/>
        <v>#N/A</v>
      </c>
    </row>
    <row r="1186" spans="1:13" x14ac:dyDescent="0.25">
      <c r="A1186" s="2" t="str">
        <f t="shared" si="238"/>
        <v/>
      </c>
      <c r="B1186" s="2" t="str">
        <f t="shared" si="239"/>
        <v/>
      </c>
      <c r="C1186" s="30" t="str">
        <f t="shared" si="240"/>
        <v/>
      </c>
      <c r="D1186" s="2" t="str">
        <f t="shared" si="234"/>
        <v/>
      </c>
      <c r="E1186" s="4" t="str">
        <f t="shared" si="235"/>
        <v/>
      </c>
      <c r="F1186" s="4" t="str">
        <f t="shared" si="236"/>
        <v/>
      </c>
      <c r="G1186" s="4" t="str">
        <f t="shared" si="237"/>
        <v/>
      </c>
      <c r="H1186" s="2" t="str">
        <f t="shared" si="243"/>
        <v/>
      </c>
      <c r="I1186" s="4" t="str">
        <f t="shared" si="244"/>
        <v/>
      </c>
      <c r="J1186" s="4" t="str">
        <f t="shared" si="245"/>
        <v/>
      </c>
      <c r="K1186" s="4" t="str">
        <f t="shared" si="246"/>
        <v/>
      </c>
      <c r="L1186" s="4" t="e">
        <f t="shared" si="241"/>
        <v>#N/A</v>
      </c>
      <c r="M1186" s="4" t="e">
        <f t="shared" ca="1" si="242"/>
        <v>#N/A</v>
      </c>
    </row>
    <row r="1187" spans="1:13" x14ac:dyDescent="0.25">
      <c r="A1187" s="2" t="str">
        <f t="shared" si="238"/>
        <v/>
      </c>
      <c r="B1187" s="2" t="str">
        <f t="shared" si="239"/>
        <v/>
      </c>
      <c r="C1187" s="30" t="str">
        <f t="shared" si="240"/>
        <v/>
      </c>
      <c r="D1187" s="2" t="str">
        <f t="shared" si="234"/>
        <v/>
      </c>
      <c r="E1187" s="4" t="str">
        <f t="shared" si="235"/>
        <v/>
      </c>
      <c r="F1187" s="4" t="str">
        <f t="shared" si="236"/>
        <v/>
      </c>
      <c r="G1187" s="4" t="str">
        <f t="shared" si="237"/>
        <v/>
      </c>
      <c r="H1187" s="2" t="str">
        <f t="shared" si="243"/>
        <v/>
      </c>
      <c r="I1187" s="4" t="str">
        <f t="shared" si="244"/>
        <v/>
      </c>
      <c r="J1187" s="4" t="str">
        <f t="shared" si="245"/>
        <v/>
      </c>
      <c r="K1187" s="4" t="str">
        <f t="shared" si="246"/>
        <v/>
      </c>
      <c r="L1187" s="4" t="e">
        <f t="shared" si="241"/>
        <v>#N/A</v>
      </c>
      <c r="M1187" s="4" t="e">
        <f t="shared" ca="1" si="242"/>
        <v>#N/A</v>
      </c>
    </row>
    <row r="1188" spans="1:13" x14ac:dyDescent="0.25">
      <c r="A1188" s="2" t="str">
        <f t="shared" si="238"/>
        <v/>
      </c>
      <c r="B1188" s="2" t="str">
        <f t="shared" si="239"/>
        <v/>
      </c>
      <c r="C1188" s="30" t="str">
        <f t="shared" si="240"/>
        <v/>
      </c>
      <c r="D1188" s="2" t="str">
        <f t="shared" si="234"/>
        <v/>
      </c>
      <c r="E1188" s="4" t="str">
        <f t="shared" si="235"/>
        <v/>
      </c>
      <c r="F1188" s="4" t="str">
        <f t="shared" si="236"/>
        <v/>
      </c>
      <c r="G1188" s="4" t="str">
        <f t="shared" si="237"/>
        <v/>
      </c>
      <c r="H1188" s="2" t="str">
        <f t="shared" si="243"/>
        <v/>
      </c>
      <c r="I1188" s="4" t="str">
        <f t="shared" si="244"/>
        <v/>
      </c>
      <c r="J1188" s="4" t="str">
        <f t="shared" si="245"/>
        <v/>
      </c>
      <c r="K1188" s="4" t="str">
        <f t="shared" si="246"/>
        <v/>
      </c>
      <c r="L1188" s="4" t="e">
        <f t="shared" si="241"/>
        <v>#N/A</v>
      </c>
      <c r="M1188" s="4" t="e">
        <f t="shared" ca="1" si="242"/>
        <v>#N/A</v>
      </c>
    </row>
    <row r="1189" spans="1:13" x14ac:dyDescent="0.25">
      <c r="A1189" s="2" t="str">
        <f t="shared" si="238"/>
        <v/>
      </c>
      <c r="B1189" s="2" t="str">
        <f t="shared" si="239"/>
        <v/>
      </c>
      <c r="C1189" s="30" t="str">
        <f t="shared" si="240"/>
        <v/>
      </c>
      <c r="D1189" s="2" t="str">
        <f t="shared" si="234"/>
        <v/>
      </c>
      <c r="E1189" s="4" t="str">
        <f t="shared" si="235"/>
        <v/>
      </c>
      <c r="F1189" s="4" t="str">
        <f t="shared" si="236"/>
        <v/>
      </c>
      <c r="G1189" s="4" t="str">
        <f t="shared" si="237"/>
        <v/>
      </c>
      <c r="H1189" s="2" t="str">
        <f t="shared" si="243"/>
        <v/>
      </c>
      <c r="I1189" s="4" t="str">
        <f t="shared" si="244"/>
        <v/>
      </c>
      <c r="J1189" s="4" t="str">
        <f t="shared" si="245"/>
        <v/>
      </c>
      <c r="K1189" s="4" t="str">
        <f t="shared" si="246"/>
        <v/>
      </c>
      <c r="L1189" s="4" t="e">
        <f t="shared" si="241"/>
        <v>#N/A</v>
      </c>
      <c r="M1189" s="4" t="e">
        <f t="shared" ca="1" si="242"/>
        <v>#N/A</v>
      </c>
    </row>
    <row r="1190" spans="1:13" x14ac:dyDescent="0.25">
      <c r="A1190" s="2" t="str">
        <f t="shared" si="238"/>
        <v/>
      </c>
      <c r="B1190" s="2" t="str">
        <f t="shared" si="239"/>
        <v/>
      </c>
      <c r="C1190" s="30" t="str">
        <f t="shared" si="240"/>
        <v/>
      </c>
      <c r="D1190" s="2" t="str">
        <f t="shared" si="234"/>
        <v/>
      </c>
      <c r="E1190" s="4" t="str">
        <f t="shared" si="235"/>
        <v/>
      </c>
      <c r="F1190" s="4" t="str">
        <f t="shared" si="236"/>
        <v/>
      </c>
      <c r="G1190" s="4" t="str">
        <f t="shared" si="237"/>
        <v/>
      </c>
      <c r="H1190" s="2" t="str">
        <f t="shared" si="243"/>
        <v/>
      </c>
      <c r="I1190" s="4" t="str">
        <f t="shared" si="244"/>
        <v/>
      </c>
      <c r="J1190" s="4" t="str">
        <f t="shared" si="245"/>
        <v/>
      </c>
      <c r="K1190" s="4" t="str">
        <f t="shared" si="246"/>
        <v/>
      </c>
      <c r="L1190" s="4" t="e">
        <f t="shared" si="241"/>
        <v>#N/A</v>
      </c>
      <c r="M1190" s="4" t="e">
        <f t="shared" ca="1" si="242"/>
        <v>#N/A</v>
      </c>
    </row>
    <row r="1191" spans="1:13" x14ac:dyDescent="0.25">
      <c r="A1191" s="2" t="str">
        <f t="shared" si="238"/>
        <v/>
      </c>
      <c r="B1191" s="2" t="str">
        <f t="shared" si="239"/>
        <v/>
      </c>
      <c r="C1191" s="30" t="str">
        <f t="shared" si="240"/>
        <v/>
      </c>
      <c r="D1191" s="2" t="str">
        <f t="shared" si="234"/>
        <v/>
      </c>
      <c r="E1191" s="4" t="str">
        <f t="shared" si="235"/>
        <v/>
      </c>
      <c r="F1191" s="4" t="str">
        <f t="shared" si="236"/>
        <v/>
      </c>
      <c r="G1191" s="4" t="str">
        <f t="shared" si="237"/>
        <v/>
      </c>
      <c r="H1191" s="2" t="str">
        <f t="shared" si="243"/>
        <v/>
      </c>
      <c r="I1191" s="4" t="str">
        <f t="shared" si="244"/>
        <v/>
      </c>
      <c r="J1191" s="4" t="str">
        <f t="shared" si="245"/>
        <v/>
      </c>
      <c r="K1191" s="4" t="str">
        <f t="shared" si="246"/>
        <v/>
      </c>
      <c r="L1191" s="4" t="e">
        <f t="shared" si="241"/>
        <v>#N/A</v>
      </c>
      <c r="M1191" s="4" t="e">
        <f t="shared" ca="1" si="242"/>
        <v>#N/A</v>
      </c>
    </row>
    <row r="1192" spans="1:13" x14ac:dyDescent="0.25">
      <c r="A1192" s="2" t="str">
        <f t="shared" si="238"/>
        <v/>
      </c>
      <c r="B1192" s="2" t="str">
        <f t="shared" si="239"/>
        <v/>
      </c>
      <c r="C1192" s="30" t="str">
        <f t="shared" si="240"/>
        <v/>
      </c>
      <c r="D1192" s="2" t="str">
        <f t="shared" si="234"/>
        <v/>
      </c>
      <c r="E1192" s="4" t="str">
        <f t="shared" si="235"/>
        <v/>
      </c>
      <c r="F1192" s="4" t="str">
        <f t="shared" si="236"/>
        <v/>
      </c>
      <c r="G1192" s="4" t="str">
        <f t="shared" si="237"/>
        <v/>
      </c>
      <c r="H1192" s="2" t="str">
        <f t="shared" si="243"/>
        <v/>
      </c>
      <c r="I1192" s="4" t="str">
        <f t="shared" si="244"/>
        <v/>
      </c>
      <c r="J1192" s="4" t="str">
        <f t="shared" si="245"/>
        <v/>
      </c>
      <c r="K1192" s="4" t="str">
        <f t="shared" si="246"/>
        <v/>
      </c>
      <c r="L1192" s="4" t="e">
        <f t="shared" si="241"/>
        <v>#N/A</v>
      </c>
      <c r="M1192" s="4" t="e">
        <f t="shared" ca="1" si="242"/>
        <v>#N/A</v>
      </c>
    </row>
    <row r="1193" spans="1:13" x14ac:dyDescent="0.25">
      <c r="A1193" s="2" t="str">
        <f t="shared" si="238"/>
        <v/>
      </c>
      <c r="B1193" s="2" t="str">
        <f t="shared" si="239"/>
        <v/>
      </c>
      <c r="C1193" s="30" t="str">
        <f t="shared" si="240"/>
        <v/>
      </c>
      <c r="D1193" s="2" t="str">
        <f t="shared" si="234"/>
        <v/>
      </c>
      <c r="E1193" s="4" t="str">
        <f t="shared" si="235"/>
        <v/>
      </c>
      <c r="F1193" s="4" t="str">
        <f t="shared" si="236"/>
        <v/>
      </c>
      <c r="G1193" s="4" t="str">
        <f t="shared" si="237"/>
        <v/>
      </c>
      <c r="H1193" s="2" t="str">
        <f t="shared" si="243"/>
        <v/>
      </c>
      <c r="I1193" s="4" t="str">
        <f t="shared" si="244"/>
        <v/>
      </c>
      <c r="J1193" s="4" t="str">
        <f t="shared" si="245"/>
        <v/>
      </c>
      <c r="K1193" s="4" t="str">
        <f t="shared" si="246"/>
        <v/>
      </c>
      <c r="L1193" s="4" t="e">
        <f t="shared" si="241"/>
        <v>#N/A</v>
      </c>
      <c r="M1193" s="4" t="e">
        <f t="shared" ca="1" si="242"/>
        <v>#N/A</v>
      </c>
    </row>
    <row r="1194" spans="1:13" x14ac:dyDescent="0.25">
      <c r="A1194" s="2" t="str">
        <f t="shared" si="238"/>
        <v/>
      </c>
      <c r="B1194" s="2" t="str">
        <f t="shared" si="239"/>
        <v/>
      </c>
      <c r="C1194" s="30" t="str">
        <f t="shared" si="240"/>
        <v/>
      </c>
      <c r="D1194" s="2" t="str">
        <f t="shared" si="234"/>
        <v/>
      </c>
      <c r="E1194" s="4" t="str">
        <f t="shared" si="235"/>
        <v/>
      </c>
      <c r="F1194" s="4" t="str">
        <f t="shared" si="236"/>
        <v/>
      </c>
      <c r="G1194" s="4" t="str">
        <f t="shared" si="237"/>
        <v/>
      </c>
      <c r="H1194" s="2" t="str">
        <f t="shared" si="243"/>
        <v/>
      </c>
      <c r="I1194" s="4" t="str">
        <f t="shared" si="244"/>
        <v/>
      </c>
      <c r="J1194" s="4" t="str">
        <f t="shared" si="245"/>
        <v/>
      </c>
      <c r="K1194" s="4" t="str">
        <f t="shared" si="246"/>
        <v/>
      </c>
      <c r="L1194" s="4" t="e">
        <f t="shared" si="241"/>
        <v>#N/A</v>
      </c>
      <c r="M1194" s="4" t="e">
        <f t="shared" ca="1" si="242"/>
        <v>#N/A</v>
      </c>
    </row>
    <row r="1195" spans="1:13" x14ac:dyDescent="0.25">
      <c r="A1195" s="2" t="str">
        <f t="shared" si="238"/>
        <v/>
      </c>
      <c r="B1195" s="2" t="str">
        <f t="shared" si="239"/>
        <v/>
      </c>
      <c r="C1195" s="30" t="str">
        <f t="shared" si="240"/>
        <v/>
      </c>
      <c r="D1195" s="2" t="str">
        <f t="shared" si="234"/>
        <v/>
      </c>
      <c r="E1195" s="4" t="str">
        <f t="shared" si="235"/>
        <v/>
      </c>
      <c r="F1195" s="4" t="str">
        <f t="shared" si="236"/>
        <v/>
      </c>
      <c r="G1195" s="4" t="str">
        <f t="shared" si="237"/>
        <v/>
      </c>
      <c r="H1195" s="2" t="str">
        <f t="shared" si="243"/>
        <v/>
      </c>
      <c r="I1195" s="4" t="str">
        <f t="shared" si="244"/>
        <v/>
      </c>
      <c r="J1195" s="4" t="str">
        <f t="shared" si="245"/>
        <v/>
      </c>
      <c r="K1195" s="4" t="str">
        <f t="shared" si="246"/>
        <v/>
      </c>
      <c r="L1195" s="4" t="e">
        <f t="shared" si="241"/>
        <v>#N/A</v>
      </c>
      <c r="M1195" s="4" t="e">
        <f t="shared" ca="1" si="242"/>
        <v>#N/A</v>
      </c>
    </row>
    <row r="1196" spans="1:13" x14ac:dyDescent="0.25">
      <c r="A1196" s="2" t="str">
        <f t="shared" si="238"/>
        <v/>
      </c>
      <c r="B1196" s="2" t="str">
        <f t="shared" si="239"/>
        <v/>
      </c>
      <c r="C1196" s="30" t="str">
        <f t="shared" si="240"/>
        <v/>
      </c>
      <c r="D1196" s="2" t="str">
        <f t="shared" si="234"/>
        <v/>
      </c>
      <c r="E1196" s="4" t="str">
        <f t="shared" si="235"/>
        <v/>
      </c>
      <c r="F1196" s="4" t="str">
        <f t="shared" si="236"/>
        <v/>
      </c>
      <c r="G1196" s="4" t="str">
        <f t="shared" si="237"/>
        <v/>
      </c>
      <c r="H1196" s="2" t="str">
        <f t="shared" si="243"/>
        <v/>
      </c>
      <c r="I1196" s="4" t="str">
        <f t="shared" si="244"/>
        <v/>
      </c>
      <c r="J1196" s="4" t="str">
        <f t="shared" si="245"/>
        <v/>
      </c>
      <c r="K1196" s="4" t="str">
        <f t="shared" si="246"/>
        <v/>
      </c>
      <c r="L1196" s="4" t="e">
        <f t="shared" si="241"/>
        <v>#N/A</v>
      </c>
      <c r="M1196" s="4" t="e">
        <f t="shared" ca="1" si="242"/>
        <v>#N/A</v>
      </c>
    </row>
    <row r="1197" spans="1:13" x14ac:dyDescent="0.25">
      <c r="A1197" s="2" t="str">
        <f t="shared" si="238"/>
        <v/>
      </c>
      <c r="B1197" s="2" t="str">
        <f t="shared" si="239"/>
        <v/>
      </c>
      <c r="C1197" s="30" t="str">
        <f t="shared" si="240"/>
        <v/>
      </c>
      <c r="D1197" s="2" t="str">
        <f t="shared" si="234"/>
        <v/>
      </c>
      <c r="E1197" s="4" t="str">
        <f t="shared" si="235"/>
        <v/>
      </c>
      <c r="F1197" s="4" t="str">
        <f t="shared" si="236"/>
        <v/>
      </c>
      <c r="G1197" s="4" t="str">
        <f t="shared" si="237"/>
        <v/>
      </c>
      <c r="H1197" s="2" t="str">
        <f t="shared" si="243"/>
        <v/>
      </c>
      <c r="I1197" s="4" t="str">
        <f t="shared" si="244"/>
        <v/>
      </c>
      <c r="J1197" s="4" t="str">
        <f t="shared" si="245"/>
        <v/>
      </c>
      <c r="K1197" s="4" t="str">
        <f t="shared" si="246"/>
        <v/>
      </c>
      <c r="L1197" s="4" t="e">
        <f t="shared" si="241"/>
        <v>#N/A</v>
      </c>
      <c r="M1197" s="4" t="e">
        <f t="shared" ca="1" si="242"/>
        <v>#N/A</v>
      </c>
    </row>
    <row r="1198" spans="1:13" x14ac:dyDescent="0.25">
      <c r="A1198" s="2" t="str">
        <f t="shared" si="238"/>
        <v/>
      </c>
      <c r="B1198" s="2" t="str">
        <f t="shared" si="239"/>
        <v/>
      </c>
      <c r="C1198" s="30" t="str">
        <f t="shared" si="240"/>
        <v/>
      </c>
      <c r="D1198" s="2" t="str">
        <f t="shared" si="234"/>
        <v/>
      </c>
      <c r="E1198" s="4" t="str">
        <f t="shared" si="235"/>
        <v/>
      </c>
      <c r="F1198" s="4" t="str">
        <f t="shared" si="236"/>
        <v/>
      </c>
      <c r="G1198" s="4" t="str">
        <f t="shared" si="237"/>
        <v/>
      </c>
      <c r="H1198" s="2" t="str">
        <f t="shared" si="243"/>
        <v/>
      </c>
      <c r="I1198" s="4" t="str">
        <f t="shared" si="244"/>
        <v/>
      </c>
      <c r="J1198" s="4" t="str">
        <f t="shared" si="245"/>
        <v/>
      </c>
      <c r="K1198" s="4" t="str">
        <f t="shared" si="246"/>
        <v/>
      </c>
      <c r="L1198" s="4" t="e">
        <f t="shared" si="241"/>
        <v>#N/A</v>
      </c>
      <c r="M1198" s="4" t="e">
        <f t="shared" ca="1" si="242"/>
        <v>#N/A</v>
      </c>
    </row>
    <row r="1199" spans="1:13" x14ac:dyDescent="0.25">
      <c r="A1199" s="2" t="str">
        <f t="shared" si="238"/>
        <v/>
      </c>
      <c r="B1199" s="2" t="str">
        <f t="shared" si="239"/>
        <v/>
      </c>
      <c r="C1199" s="30" t="str">
        <f t="shared" si="240"/>
        <v/>
      </c>
      <c r="D1199" s="2" t="str">
        <f t="shared" si="234"/>
        <v/>
      </c>
      <c r="E1199" s="4" t="str">
        <f t="shared" si="235"/>
        <v/>
      </c>
      <c r="F1199" s="4" t="str">
        <f t="shared" si="236"/>
        <v/>
      </c>
      <c r="G1199" s="4" t="str">
        <f t="shared" si="237"/>
        <v/>
      </c>
      <c r="H1199" s="2" t="str">
        <f t="shared" si="243"/>
        <v/>
      </c>
      <c r="I1199" s="4" t="str">
        <f t="shared" si="244"/>
        <v/>
      </c>
      <c r="J1199" s="4" t="str">
        <f t="shared" si="245"/>
        <v/>
      </c>
      <c r="K1199" s="4" t="str">
        <f t="shared" si="246"/>
        <v/>
      </c>
      <c r="L1199" s="4" t="e">
        <f t="shared" si="241"/>
        <v>#N/A</v>
      </c>
      <c r="M1199" s="4" t="e">
        <f t="shared" ca="1" si="242"/>
        <v>#N/A</v>
      </c>
    </row>
    <row r="1200" spans="1:13" x14ac:dyDescent="0.25">
      <c r="A1200" s="2" t="str">
        <f t="shared" si="238"/>
        <v/>
      </c>
      <c r="B1200" s="2" t="str">
        <f t="shared" si="239"/>
        <v/>
      </c>
      <c r="C1200" s="30" t="str">
        <f t="shared" si="240"/>
        <v/>
      </c>
      <c r="D1200" s="2" t="str">
        <f t="shared" si="234"/>
        <v/>
      </c>
      <c r="E1200" s="4" t="str">
        <f t="shared" si="235"/>
        <v/>
      </c>
      <c r="F1200" s="4" t="str">
        <f t="shared" si="236"/>
        <v/>
      </c>
      <c r="G1200" s="4" t="str">
        <f t="shared" si="237"/>
        <v/>
      </c>
      <c r="H1200" s="2" t="str">
        <f t="shared" si="243"/>
        <v/>
      </c>
      <c r="I1200" s="4" t="str">
        <f t="shared" si="244"/>
        <v/>
      </c>
      <c r="J1200" s="4" t="str">
        <f t="shared" si="245"/>
        <v/>
      </c>
      <c r="K1200" s="4" t="str">
        <f t="shared" si="246"/>
        <v/>
      </c>
      <c r="L1200" s="4" t="e">
        <f t="shared" si="241"/>
        <v>#N/A</v>
      </c>
      <c r="M1200" s="4" t="e">
        <f t="shared" ca="1" si="242"/>
        <v>#N/A</v>
      </c>
    </row>
    <row r="1201" spans="1:13" x14ac:dyDescent="0.25">
      <c r="A1201" s="2" t="str">
        <f t="shared" si="238"/>
        <v/>
      </c>
      <c r="B1201" s="2" t="str">
        <f t="shared" si="239"/>
        <v/>
      </c>
      <c r="C1201" s="30" t="str">
        <f t="shared" si="240"/>
        <v/>
      </c>
      <c r="D1201" s="2" t="str">
        <f t="shared" si="234"/>
        <v/>
      </c>
      <c r="E1201" s="4" t="str">
        <f t="shared" si="235"/>
        <v/>
      </c>
      <c r="F1201" s="4" t="str">
        <f t="shared" si="236"/>
        <v/>
      </c>
      <c r="G1201" s="4" t="str">
        <f t="shared" si="237"/>
        <v/>
      </c>
      <c r="H1201" s="2" t="str">
        <f t="shared" si="243"/>
        <v/>
      </c>
      <c r="I1201" s="4" t="str">
        <f t="shared" si="244"/>
        <v/>
      </c>
      <c r="J1201" s="4" t="str">
        <f t="shared" si="245"/>
        <v/>
      </c>
      <c r="K1201" s="4" t="str">
        <f t="shared" si="246"/>
        <v/>
      </c>
      <c r="L1201" s="4" t="e">
        <f t="shared" si="241"/>
        <v>#N/A</v>
      </c>
      <c r="M1201" s="4" t="e">
        <f t="shared" ca="1" si="242"/>
        <v>#N/A</v>
      </c>
    </row>
    <row r="1202" spans="1:13" x14ac:dyDescent="0.25">
      <c r="A1202" s="2" t="str">
        <f t="shared" si="238"/>
        <v/>
      </c>
      <c r="B1202" s="2" t="str">
        <f t="shared" si="239"/>
        <v/>
      </c>
      <c r="C1202" s="30" t="str">
        <f t="shared" si="240"/>
        <v/>
      </c>
      <c r="D1202" s="2" t="str">
        <f t="shared" si="234"/>
        <v/>
      </c>
      <c r="E1202" s="4" t="str">
        <f t="shared" si="235"/>
        <v/>
      </c>
      <c r="F1202" s="4" t="str">
        <f t="shared" si="236"/>
        <v/>
      </c>
      <c r="G1202" s="4" t="str">
        <f t="shared" si="237"/>
        <v/>
      </c>
      <c r="H1202" s="2" t="str">
        <f t="shared" si="243"/>
        <v/>
      </c>
      <c r="I1202" s="4" t="str">
        <f t="shared" si="244"/>
        <v/>
      </c>
      <c r="J1202" s="4" t="str">
        <f t="shared" si="245"/>
        <v/>
      </c>
      <c r="K1202" s="4" t="str">
        <f t="shared" si="246"/>
        <v/>
      </c>
      <c r="L1202" s="4" t="e">
        <f t="shared" si="241"/>
        <v>#N/A</v>
      </c>
      <c r="M1202" s="4" t="e">
        <f t="shared" ca="1" si="242"/>
        <v>#N/A</v>
      </c>
    </row>
    <row r="1203" spans="1:13" x14ac:dyDescent="0.25">
      <c r="A1203" s="2" t="str">
        <f t="shared" si="238"/>
        <v/>
      </c>
      <c r="B1203" s="2" t="str">
        <f t="shared" si="239"/>
        <v/>
      </c>
      <c r="C1203" s="30" t="str">
        <f t="shared" si="240"/>
        <v/>
      </c>
      <c r="D1203" s="2" t="str">
        <f t="shared" si="234"/>
        <v/>
      </c>
      <c r="E1203" s="4" t="str">
        <f t="shared" si="235"/>
        <v/>
      </c>
      <c r="F1203" s="4" t="str">
        <f t="shared" si="236"/>
        <v/>
      </c>
      <c r="G1203" s="4" t="str">
        <f t="shared" si="237"/>
        <v/>
      </c>
      <c r="H1203" s="2" t="str">
        <f t="shared" si="243"/>
        <v/>
      </c>
      <c r="I1203" s="4" t="str">
        <f t="shared" si="244"/>
        <v/>
      </c>
      <c r="J1203" s="4" t="str">
        <f t="shared" si="245"/>
        <v/>
      </c>
      <c r="K1203" s="4" t="str">
        <f t="shared" si="246"/>
        <v/>
      </c>
      <c r="L1203" s="4" t="e">
        <f t="shared" si="241"/>
        <v>#N/A</v>
      </c>
      <c r="M1203" s="4" t="e">
        <f t="shared" ca="1" si="242"/>
        <v>#N/A</v>
      </c>
    </row>
    <row r="1204" spans="1:13" x14ac:dyDescent="0.25">
      <c r="A1204" s="2" t="str">
        <f t="shared" si="238"/>
        <v/>
      </c>
      <c r="B1204" s="2" t="str">
        <f t="shared" si="239"/>
        <v/>
      </c>
      <c r="C1204" s="30" t="str">
        <f t="shared" si="240"/>
        <v/>
      </c>
      <c r="D1204" s="2" t="str">
        <f t="shared" si="234"/>
        <v/>
      </c>
      <c r="E1204" s="4" t="str">
        <f t="shared" si="235"/>
        <v/>
      </c>
      <c r="F1204" s="4" t="str">
        <f t="shared" si="236"/>
        <v/>
      </c>
      <c r="G1204" s="4" t="str">
        <f t="shared" si="237"/>
        <v/>
      </c>
      <c r="H1204" s="2" t="str">
        <f t="shared" si="243"/>
        <v/>
      </c>
      <c r="I1204" s="4" t="str">
        <f t="shared" si="244"/>
        <v/>
      </c>
      <c r="J1204" s="4" t="str">
        <f t="shared" si="245"/>
        <v/>
      </c>
      <c r="K1204" s="4" t="str">
        <f t="shared" si="246"/>
        <v/>
      </c>
      <c r="L1204" s="4" t="e">
        <f t="shared" si="241"/>
        <v>#N/A</v>
      </c>
      <c r="M1204" s="4" t="e">
        <f t="shared" ca="1" si="242"/>
        <v>#N/A</v>
      </c>
    </row>
    <row r="1205" spans="1:13" x14ac:dyDescent="0.25">
      <c r="A1205" s="2" t="str">
        <f t="shared" si="238"/>
        <v/>
      </c>
      <c r="B1205" s="2" t="str">
        <f t="shared" si="239"/>
        <v/>
      </c>
      <c r="C1205" s="30" t="str">
        <f t="shared" si="240"/>
        <v/>
      </c>
      <c r="D1205" s="2" t="str">
        <f t="shared" si="234"/>
        <v/>
      </c>
      <c r="E1205" s="4" t="str">
        <f t="shared" si="235"/>
        <v/>
      </c>
      <c r="F1205" s="4" t="str">
        <f t="shared" si="236"/>
        <v/>
      </c>
      <c r="G1205" s="4" t="str">
        <f t="shared" si="237"/>
        <v/>
      </c>
      <c r="H1205" s="2" t="str">
        <f t="shared" si="243"/>
        <v/>
      </c>
      <c r="I1205" s="4" t="str">
        <f t="shared" si="244"/>
        <v/>
      </c>
      <c r="J1205" s="4" t="str">
        <f t="shared" si="245"/>
        <v/>
      </c>
      <c r="K1205" s="4" t="str">
        <f t="shared" si="246"/>
        <v/>
      </c>
      <c r="L1205" s="4" t="e">
        <f t="shared" si="241"/>
        <v>#N/A</v>
      </c>
      <c r="M1205" s="4" t="e">
        <f t="shared" ca="1" si="242"/>
        <v>#N/A</v>
      </c>
    </row>
    <row r="1206" spans="1:13" x14ac:dyDescent="0.25">
      <c r="A1206" s="2" t="str">
        <f t="shared" si="238"/>
        <v/>
      </c>
      <c r="B1206" s="2" t="str">
        <f t="shared" si="239"/>
        <v/>
      </c>
      <c r="C1206" s="30" t="str">
        <f t="shared" si="240"/>
        <v/>
      </c>
      <c r="D1206" s="2" t="str">
        <f t="shared" si="234"/>
        <v/>
      </c>
      <c r="E1206" s="4" t="str">
        <f t="shared" si="235"/>
        <v/>
      </c>
      <c r="F1206" s="4" t="str">
        <f t="shared" si="236"/>
        <v/>
      </c>
      <c r="G1206" s="4" t="str">
        <f t="shared" si="237"/>
        <v/>
      </c>
      <c r="H1206" s="2" t="str">
        <f t="shared" si="243"/>
        <v/>
      </c>
      <c r="I1206" s="4" t="str">
        <f t="shared" si="244"/>
        <v/>
      </c>
      <c r="J1206" s="4" t="str">
        <f t="shared" si="245"/>
        <v/>
      </c>
      <c r="K1206" s="4" t="str">
        <f t="shared" si="246"/>
        <v/>
      </c>
      <c r="L1206" s="4" t="e">
        <f t="shared" si="241"/>
        <v>#N/A</v>
      </c>
      <c r="M1206" s="4" t="e">
        <f t="shared" ca="1" si="242"/>
        <v>#N/A</v>
      </c>
    </row>
    <row r="1207" spans="1:13" x14ac:dyDescent="0.25">
      <c r="A1207" s="2" t="str">
        <f t="shared" si="238"/>
        <v/>
      </c>
      <c r="B1207" s="2" t="str">
        <f t="shared" si="239"/>
        <v/>
      </c>
      <c r="C1207" s="30" t="str">
        <f t="shared" si="240"/>
        <v/>
      </c>
      <c r="D1207" s="2" t="str">
        <f t="shared" si="234"/>
        <v/>
      </c>
      <c r="E1207" s="4" t="str">
        <f t="shared" si="235"/>
        <v/>
      </c>
      <c r="F1207" s="4" t="str">
        <f t="shared" si="236"/>
        <v/>
      </c>
      <c r="G1207" s="4" t="str">
        <f t="shared" si="237"/>
        <v/>
      </c>
      <c r="H1207" s="2" t="str">
        <f t="shared" si="243"/>
        <v/>
      </c>
      <c r="I1207" s="4" t="str">
        <f t="shared" si="244"/>
        <v/>
      </c>
      <c r="J1207" s="4" t="str">
        <f t="shared" si="245"/>
        <v/>
      </c>
      <c r="K1207" s="4" t="str">
        <f t="shared" si="246"/>
        <v/>
      </c>
      <c r="L1207" s="4" t="e">
        <f t="shared" si="241"/>
        <v>#N/A</v>
      </c>
      <c r="M1207" s="4" t="e">
        <f t="shared" ca="1" si="242"/>
        <v>#N/A</v>
      </c>
    </row>
    <row r="1208" spans="1:13" x14ac:dyDescent="0.25">
      <c r="A1208" s="2" t="str">
        <f t="shared" si="238"/>
        <v/>
      </c>
      <c r="B1208" s="2" t="str">
        <f t="shared" si="239"/>
        <v/>
      </c>
      <c r="C1208" s="30" t="str">
        <f t="shared" si="240"/>
        <v/>
      </c>
      <c r="D1208" s="2" t="str">
        <f t="shared" si="234"/>
        <v/>
      </c>
      <c r="E1208" s="4" t="str">
        <f t="shared" si="235"/>
        <v/>
      </c>
      <c r="F1208" s="4" t="str">
        <f t="shared" si="236"/>
        <v/>
      </c>
      <c r="G1208" s="4" t="str">
        <f t="shared" si="237"/>
        <v/>
      </c>
      <c r="H1208" s="2" t="str">
        <f t="shared" si="243"/>
        <v/>
      </c>
      <c r="I1208" s="4" t="str">
        <f t="shared" si="244"/>
        <v/>
      </c>
      <c r="J1208" s="4" t="str">
        <f t="shared" si="245"/>
        <v/>
      </c>
      <c r="K1208" s="4" t="str">
        <f t="shared" si="246"/>
        <v/>
      </c>
      <c r="L1208" s="4" t="e">
        <f t="shared" si="241"/>
        <v>#N/A</v>
      </c>
      <c r="M1208" s="4" t="e">
        <f t="shared" ca="1" si="242"/>
        <v>#N/A</v>
      </c>
    </row>
    <row r="1209" spans="1:13" x14ac:dyDescent="0.25">
      <c r="A1209" s="2" t="str">
        <f t="shared" si="238"/>
        <v/>
      </c>
      <c r="B1209" s="2" t="str">
        <f t="shared" si="239"/>
        <v/>
      </c>
      <c r="C1209" s="30" t="str">
        <f t="shared" si="240"/>
        <v/>
      </c>
      <c r="D1209" s="2" t="str">
        <f t="shared" si="234"/>
        <v/>
      </c>
      <c r="E1209" s="4" t="str">
        <f t="shared" si="235"/>
        <v/>
      </c>
      <c r="F1209" s="4" t="str">
        <f t="shared" si="236"/>
        <v/>
      </c>
      <c r="G1209" s="4" t="str">
        <f t="shared" si="237"/>
        <v/>
      </c>
      <c r="H1209" s="2" t="str">
        <f t="shared" si="243"/>
        <v/>
      </c>
      <c r="I1209" s="4" t="str">
        <f t="shared" si="244"/>
        <v/>
      </c>
      <c r="J1209" s="4" t="str">
        <f t="shared" si="245"/>
        <v/>
      </c>
      <c r="K1209" s="4" t="str">
        <f t="shared" si="246"/>
        <v/>
      </c>
      <c r="L1209" s="4" t="e">
        <f t="shared" si="241"/>
        <v>#N/A</v>
      </c>
      <c r="M1209" s="4" t="e">
        <f t="shared" ca="1" si="242"/>
        <v>#N/A</v>
      </c>
    </row>
    <row r="1210" spans="1:13" x14ac:dyDescent="0.25">
      <c r="A1210" s="2" t="str">
        <f t="shared" si="238"/>
        <v/>
      </c>
      <c r="B1210" s="2" t="str">
        <f t="shared" si="239"/>
        <v/>
      </c>
      <c r="C1210" s="30" t="str">
        <f t="shared" si="240"/>
        <v/>
      </c>
      <c r="D1210" s="2" t="str">
        <f t="shared" si="234"/>
        <v/>
      </c>
      <c r="E1210" s="4" t="str">
        <f t="shared" si="235"/>
        <v/>
      </c>
      <c r="F1210" s="4" t="str">
        <f t="shared" si="236"/>
        <v/>
      </c>
      <c r="G1210" s="4" t="str">
        <f t="shared" si="237"/>
        <v/>
      </c>
      <c r="H1210" s="2" t="str">
        <f t="shared" si="243"/>
        <v/>
      </c>
      <c r="I1210" s="4" t="str">
        <f t="shared" si="244"/>
        <v/>
      </c>
      <c r="J1210" s="4" t="str">
        <f t="shared" si="245"/>
        <v/>
      </c>
      <c r="K1210" s="4" t="str">
        <f t="shared" si="246"/>
        <v/>
      </c>
      <c r="L1210" s="4" t="e">
        <f t="shared" si="241"/>
        <v>#N/A</v>
      </c>
      <c r="M1210" s="4" t="e">
        <f t="shared" ca="1" si="242"/>
        <v>#N/A</v>
      </c>
    </row>
    <row r="1211" spans="1:13" x14ac:dyDescent="0.25">
      <c r="A1211" s="2" t="str">
        <f t="shared" si="238"/>
        <v/>
      </c>
      <c r="B1211" s="2" t="str">
        <f t="shared" si="239"/>
        <v/>
      </c>
      <c r="C1211" s="30" t="str">
        <f t="shared" si="240"/>
        <v/>
      </c>
      <c r="D1211" s="2" t="str">
        <f t="shared" si="234"/>
        <v/>
      </c>
      <c r="E1211" s="4" t="str">
        <f t="shared" si="235"/>
        <v/>
      </c>
      <c r="F1211" s="4" t="str">
        <f t="shared" si="236"/>
        <v/>
      </c>
      <c r="G1211" s="4" t="str">
        <f t="shared" si="237"/>
        <v/>
      </c>
      <c r="H1211" s="2" t="str">
        <f t="shared" si="243"/>
        <v/>
      </c>
      <c r="I1211" s="4" t="str">
        <f t="shared" si="244"/>
        <v/>
      </c>
      <c r="J1211" s="4" t="str">
        <f t="shared" si="245"/>
        <v/>
      </c>
      <c r="K1211" s="4" t="str">
        <f t="shared" si="246"/>
        <v/>
      </c>
      <c r="L1211" s="4" t="e">
        <f t="shared" si="241"/>
        <v>#N/A</v>
      </c>
      <c r="M1211" s="4" t="e">
        <f t="shared" ca="1" si="242"/>
        <v>#N/A</v>
      </c>
    </row>
    <row r="1212" spans="1:13" x14ac:dyDescent="0.25">
      <c r="A1212" s="2" t="str">
        <f t="shared" si="238"/>
        <v/>
      </c>
      <c r="B1212" s="2" t="str">
        <f t="shared" si="239"/>
        <v/>
      </c>
      <c r="C1212" s="30" t="str">
        <f t="shared" si="240"/>
        <v/>
      </c>
      <c r="D1212" s="2" t="str">
        <f t="shared" si="234"/>
        <v/>
      </c>
      <c r="E1212" s="4" t="str">
        <f t="shared" si="235"/>
        <v/>
      </c>
      <c r="F1212" s="4" t="str">
        <f t="shared" si="236"/>
        <v/>
      </c>
      <c r="G1212" s="4" t="str">
        <f t="shared" si="237"/>
        <v/>
      </c>
      <c r="H1212" s="2" t="str">
        <f t="shared" si="243"/>
        <v/>
      </c>
      <c r="I1212" s="4" t="str">
        <f t="shared" si="244"/>
        <v/>
      </c>
      <c r="J1212" s="4" t="str">
        <f t="shared" si="245"/>
        <v/>
      </c>
      <c r="K1212" s="4" t="str">
        <f t="shared" si="246"/>
        <v/>
      </c>
      <c r="L1212" s="4" t="e">
        <f t="shared" si="241"/>
        <v>#N/A</v>
      </c>
      <c r="M1212" s="4" t="e">
        <f t="shared" ca="1" si="242"/>
        <v>#N/A</v>
      </c>
    </row>
    <row r="1213" spans="1:13" x14ac:dyDescent="0.25">
      <c r="A1213" s="2" t="str">
        <f t="shared" si="238"/>
        <v/>
      </c>
      <c r="B1213" s="2" t="str">
        <f t="shared" si="239"/>
        <v/>
      </c>
      <c r="C1213" s="30" t="str">
        <f t="shared" si="240"/>
        <v/>
      </c>
      <c r="D1213" s="2" t="str">
        <f t="shared" ref="D1213:D1251" si="247">IF(A1213="","",A1213 - (WEEKDAY(A1213)-1))</f>
        <v/>
      </c>
      <c r="E1213" s="4" t="str">
        <f t="shared" ref="E1213:E1251" si="248">IF(D1213="", "",YEAR(D1213))</f>
        <v/>
      </c>
      <c r="F1213" s="4" t="str">
        <f t="shared" ref="F1213:F1251" si="249">IF(D1213="","",WEEKNUM(D1213))</f>
        <v/>
      </c>
      <c r="G1213" s="4" t="str">
        <f t="shared" ref="G1213:G1251" si="250">IF(D1213="","",E1213&amp;"-"&amp;TEXT(F1213,"00"))</f>
        <v/>
      </c>
      <c r="H1213" s="2" t="str">
        <f t="shared" si="243"/>
        <v/>
      </c>
      <c r="I1213" s="4" t="str">
        <f t="shared" si="244"/>
        <v/>
      </c>
      <c r="J1213" s="4" t="str">
        <f t="shared" si="245"/>
        <v/>
      </c>
      <c r="K1213" s="4" t="str">
        <f t="shared" si="246"/>
        <v/>
      </c>
      <c r="L1213" s="4" t="e">
        <f t="shared" si="241"/>
        <v>#N/A</v>
      </c>
      <c r="M1213" s="4" t="e">
        <f t="shared" ca="1" si="242"/>
        <v>#N/A</v>
      </c>
    </row>
    <row r="1214" spans="1:13" x14ac:dyDescent="0.25">
      <c r="A1214" s="2" t="str">
        <f t="shared" si="238"/>
        <v/>
      </c>
      <c r="B1214" s="2" t="str">
        <f t="shared" si="239"/>
        <v/>
      </c>
      <c r="C1214" s="30" t="str">
        <f t="shared" si="240"/>
        <v/>
      </c>
      <c r="D1214" s="2" t="str">
        <f t="shared" si="247"/>
        <v/>
      </c>
      <c r="E1214" s="4" t="str">
        <f t="shared" si="248"/>
        <v/>
      </c>
      <c r="F1214" s="4" t="str">
        <f t="shared" si="249"/>
        <v/>
      </c>
      <c r="G1214" s="4" t="str">
        <f t="shared" si="250"/>
        <v/>
      </c>
      <c r="H1214" s="2" t="str">
        <f t="shared" si="243"/>
        <v/>
      </c>
      <c r="I1214" s="4" t="str">
        <f t="shared" si="244"/>
        <v/>
      </c>
      <c r="J1214" s="4" t="str">
        <f t="shared" si="245"/>
        <v/>
      </c>
      <c r="K1214" s="4" t="str">
        <f t="shared" si="246"/>
        <v/>
      </c>
      <c r="L1214" s="4" t="e">
        <f t="shared" si="241"/>
        <v>#N/A</v>
      </c>
      <c r="M1214" s="4" t="e">
        <f t="shared" ca="1" si="242"/>
        <v>#N/A</v>
      </c>
    </row>
    <row r="1215" spans="1:13" x14ac:dyDescent="0.25">
      <c r="A1215" s="2" t="str">
        <f t="shared" si="238"/>
        <v/>
      </c>
      <c r="B1215" s="2" t="str">
        <f t="shared" si="239"/>
        <v/>
      </c>
      <c r="C1215" s="30" t="str">
        <f t="shared" si="240"/>
        <v/>
      </c>
      <c r="D1215" s="2" t="str">
        <f t="shared" si="247"/>
        <v/>
      </c>
      <c r="E1215" s="4" t="str">
        <f t="shared" si="248"/>
        <v/>
      </c>
      <c r="F1215" s="4" t="str">
        <f t="shared" si="249"/>
        <v/>
      </c>
      <c r="G1215" s="4" t="str">
        <f t="shared" si="250"/>
        <v/>
      </c>
      <c r="H1215" s="2" t="str">
        <f t="shared" si="243"/>
        <v/>
      </c>
      <c r="I1215" s="4" t="str">
        <f t="shared" si="244"/>
        <v/>
      </c>
      <c r="J1215" s="4" t="str">
        <f t="shared" si="245"/>
        <v/>
      </c>
      <c r="K1215" s="4" t="str">
        <f t="shared" si="246"/>
        <v/>
      </c>
      <c r="L1215" s="4" t="e">
        <f t="shared" si="241"/>
        <v>#N/A</v>
      </c>
      <c r="M1215" s="4" t="e">
        <f t="shared" ca="1" si="242"/>
        <v>#N/A</v>
      </c>
    </row>
    <row r="1216" spans="1:13" x14ac:dyDescent="0.25">
      <c r="A1216" s="2" t="str">
        <f t="shared" si="238"/>
        <v/>
      </c>
      <c r="B1216" s="2" t="str">
        <f t="shared" si="239"/>
        <v/>
      </c>
      <c r="C1216" s="30" t="str">
        <f t="shared" si="240"/>
        <v/>
      </c>
      <c r="D1216" s="2" t="str">
        <f t="shared" si="247"/>
        <v/>
      </c>
      <c r="E1216" s="4" t="str">
        <f t="shared" si="248"/>
        <v/>
      </c>
      <c r="F1216" s="4" t="str">
        <f t="shared" si="249"/>
        <v/>
      </c>
      <c r="G1216" s="4" t="str">
        <f t="shared" si="250"/>
        <v/>
      </c>
      <c r="H1216" s="2" t="str">
        <f t="shared" si="243"/>
        <v/>
      </c>
      <c r="I1216" s="4" t="str">
        <f t="shared" si="244"/>
        <v/>
      </c>
      <c r="J1216" s="4" t="str">
        <f t="shared" si="245"/>
        <v/>
      </c>
      <c r="K1216" s="4" t="str">
        <f t="shared" si="246"/>
        <v/>
      </c>
      <c r="L1216" s="4" t="e">
        <f t="shared" si="241"/>
        <v>#N/A</v>
      </c>
      <c r="M1216" s="4" t="e">
        <f t="shared" ca="1" si="242"/>
        <v>#N/A</v>
      </c>
    </row>
    <row r="1217" spans="1:13" x14ac:dyDescent="0.25">
      <c r="A1217" s="2" t="str">
        <f t="shared" si="238"/>
        <v/>
      </c>
      <c r="B1217" s="2" t="str">
        <f t="shared" si="239"/>
        <v/>
      </c>
      <c r="C1217" s="30" t="str">
        <f t="shared" si="240"/>
        <v/>
      </c>
      <c r="D1217" s="2" t="str">
        <f t="shared" si="247"/>
        <v/>
      </c>
      <c r="E1217" s="4" t="str">
        <f t="shared" si="248"/>
        <v/>
      </c>
      <c r="F1217" s="4" t="str">
        <f t="shared" si="249"/>
        <v/>
      </c>
      <c r="G1217" s="4" t="str">
        <f t="shared" si="250"/>
        <v/>
      </c>
      <c r="H1217" s="2" t="str">
        <f t="shared" si="243"/>
        <v/>
      </c>
      <c r="I1217" s="4" t="str">
        <f t="shared" si="244"/>
        <v/>
      </c>
      <c r="J1217" s="4" t="str">
        <f t="shared" si="245"/>
        <v/>
      </c>
      <c r="K1217" s="4" t="str">
        <f t="shared" si="246"/>
        <v/>
      </c>
      <c r="L1217" s="4" t="e">
        <f t="shared" si="241"/>
        <v>#N/A</v>
      </c>
      <c r="M1217" s="4" t="e">
        <f t="shared" ca="1" si="242"/>
        <v>#N/A</v>
      </c>
    </row>
    <row r="1218" spans="1:13" x14ac:dyDescent="0.25">
      <c r="A1218" s="2" t="str">
        <f t="shared" ref="A1218:A1281" si="251">IF(AND(TRIM(INDEX(CompletedDateValues,ROW(A1218)))&lt;&gt;"",INDEX(CompletedDateValues,ROW(A1218))&gt;0),INT(INDEX(CompletedDateValues,ROW(A1218))),"")</f>
        <v/>
      </c>
      <c r="B1218" s="2" t="str">
        <f t="shared" ref="B1218:B1251" si="252">IF(AND(TRIM(INDEX(StartDateValues,ROW(A1218)))&lt;&gt;"",INDEX(StartDateValues,ROW(A1218))&gt;0),INT(INDEX(StartDateValues,ROW(A1218))),"")</f>
        <v/>
      </c>
      <c r="C1218" s="30" t="str">
        <f t="shared" ref="C1218:C1281" si="253">IF(AND(TRIM(INDEX(WorkTypeValues,ROW(A1218)))&lt;&gt;"",INDEX(WorkTypeValues,ROW(A1218))&gt;0),INDEX(WorkTypeValues,ROW(A1218)),"")</f>
        <v/>
      </c>
      <c r="D1218" s="2" t="str">
        <f t="shared" si="247"/>
        <v/>
      </c>
      <c r="E1218" s="4" t="str">
        <f t="shared" si="248"/>
        <v/>
      </c>
      <c r="F1218" s="4" t="str">
        <f t="shared" si="249"/>
        <v/>
      </c>
      <c r="G1218" s="4" t="str">
        <f t="shared" si="250"/>
        <v/>
      </c>
      <c r="H1218" s="2" t="str">
        <f t="shared" si="243"/>
        <v/>
      </c>
      <c r="I1218" s="4" t="str">
        <f t="shared" si="244"/>
        <v/>
      </c>
      <c r="J1218" s="4" t="str">
        <f t="shared" si="245"/>
        <v/>
      </c>
      <c r="K1218" s="4" t="str">
        <f t="shared" si="246"/>
        <v/>
      </c>
      <c r="L1218" s="4" t="e">
        <f t="shared" ref="L1218:L1251" si="254">IF(OR(A1218="",B1218=""),NA(),MAX(0,IF(A1218-B1218=0,SameDayCycleTimeSettingValue,A1218-B1218)))</f>
        <v>#N/A</v>
      </c>
      <c r="M1218" s="4" t="e">
        <f t="shared" ref="M1218:M1281" ca="1" si="255">IF(OR(A1218&lt;&gt;"",B1218=""),NA(),MAX(0,IF(_xlfn.DAYS(NOW(),B1218)=0,SameDayCycleTimeSettingValue,_xlfn.DAYS(NOW(),B1218))))</f>
        <v>#N/A</v>
      </c>
    </row>
    <row r="1219" spans="1:13" x14ac:dyDescent="0.25">
      <c r="A1219" s="2" t="str">
        <f t="shared" si="251"/>
        <v/>
      </c>
      <c r="B1219" s="2" t="str">
        <f t="shared" si="252"/>
        <v/>
      </c>
      <c r="C1219" s="30" t="str">
        <f t="shared" si="253"/>
        <v/>
      </c>
      <c r="D1219" s="2" t="str">
        <f t="shared" si="247"/>
        <v/>
      </c>
      <c r="E1219" s="4" t="str">
        <f t="shared" si="248"/>
        <v/>
      </c>
      <c r="F1219" s="4" t="str">
        <f t="shared" si="249"/>
        <v/>
      </c>
      <c r="G1219" s="4" t="str">
        <f t="shared" si="250"/>
        <v/>
      </c>
      <c r="H1219" s="2" t="str">
        <f t="shared" ref="H1219:H1251" si="256">IF(B1219="","",B1219 - (WEEKDAY(B1219)-1))</f>
        <v/>
      </c>
      <c r="I1219" s="4" t="str">
        <f t="shared" ref="I1219:I1251" si="257">IF(H1219="", "",YEAR(H1219))</f>
        <v/>
      </c>
      <c r="J1219" s="4" t="str">
        <f t="shared" ref="J1219:J1251" si="258">IF(H1219="","",WEEKNUM(H1219))</f>
        <v/>
      </c>
      <c r="K1219" s="4" t="str">
        <f t="shared" ref="K1219:K1251" si="259">IF(H1219="","",I1219&amp;"-"&amp;TEXT(J1219,"00"))</f>
        <v/>
      </c>
      <c r="L1219" s="4" t="e">
        <f t="shared" si="254"/>
        <v>#N/A</v>
      </c>
      <c r="M1219" s="4" t="e">
        <f t="shared" ca="1" si="255"/>
        <v>#N/A</v>
      </c>
    </row>
    <row r="1220" spans="1:13" x14ac:dyDescent="0.25">
      <c r="A1220" s="2" t="str">
        <f t="shared" si="251"/>
        <v/>
      </c>
      <c r="B1220" s="2" t="str">
        <f t="shared" si="252"/>
        <v/>
      </c>
      <c r="C1220" s="30" t="str">
        <f t="shared" si="253"/>
        <v/>
      </c>
      <c r="D1220" s="2" t="str">
        <f t="shared" si="247"/>
        <v/>
      </c>
      <c r="E1220" s="4" t="str">
        <f t="shared" si="248"/>
        <v/>
      </c>
      <c r="F1220" s="4" t="str">
        <f t="shared" si="249"/>
        <v/>
      </c>
      <c r="G1220" s="4" t="str">
        <f t="shared" si="250"/>
        <v/>
      </c>
      <c r="H1220" s="2" t="str">
        <f t="shared" si="256"/>
        <v/>
      </c>
      <c r="I1220" s="4" t="str">
        <f t="shared" si="257"/>
        <v/>
      </c>
      <c r="J1220" s="4" t="str">
        <f t="shared" si="258"/>
        <v/>
      </c>
      <c r="K1220" s="4" t="str">
        <f t="shared" si="259"/>
        <v/>
      </c>
      <c r="L1220" s="4" t="e">
        <f t="shared" si="254"/>
        <v>#N/A</v>
      </c>
      <c r="M1220" s="4" t="e">
        <f t="shared" ca="1" si="255"/>
        <v>#N/A</v>
      </c>
    </row>
    <row r="1221" spans="1:13" x14ac:dyDescent="0.25">
      <c r="A1221" s="2" t="str">
        <f t="shared" si="251"/>
        <v/>
      </c>
      <c r="B1221" s="2" t="str">
        <f t="shared" si="252"/>
        <v/>
      </c>
      <c r="C1221" s="30" t="str">
        <f t="shared" si="253"/>
        <v/>
      </c>
      <c r="D1221" s="2" t="str">
        <f t="shared" si="247"/>
        <v/>
      </c>
      <c r="E1221" s="4" t="str">
        <f t="shared" si="248"/>
        <v/>
      </c>
      <c r="F1221" s="4" t="str">
        <f t="shared" si="249"/>
        <v/>
      </c>
      <c r="G1221" s="4" t="str">
        <f t="shared" si="250"/>
        <v/>
      </c>
      <c r="H1221" s="2" t="str">
        <f t="shared" si="256"/>
        <v/>
      </c>
      <c r="I1221" s="4" t="str">
        <f t="shared" si="257"/>
        <v/>
      </c>
      <c r="J1221" s="4" t="str">
        <f t="shared" si="258"/>
        <v/>
      </c>
      <c r="K1221" s="4" t="str">
        <f t="shared" si="259"/>
        <v/>
      </c>
      <c r="L1221" s="4" t="e">
        <f t="shared" si="254"/>
        <v>#N/A</v>
      </c>
      <c r="M1221" s="4" t="e">
        <f t="shared" ca="1" si="255"/>
        <v>#N/A</v>
      </c>
    </row>
    <row r="1222" spans="1:13" x14ac:dyDescent="0.25">
      <c r="A1222" s="2" t="str">
        <f t="shared" si="251"/>
        <v/>
      </c>
      <c r="B1222" s="2" t="str">
        <f t="shared" si="252"/>
        <v/>
      </c>
      <c r="C1222" s="30" t="str">
        <f t="shared" si="253"/>
        <v/>
      </c>
      <c r="D1222" s="2" t="str">
        <f t="shared" si="247"/>
        <v/>
      </c>
      <c r="E1222" s="4" t="str">
        <f t="shared" si="248"/>
        <v/>
      </c>
      <c r="F1222" s="4" t="str">
        <f t="shared" si="249"/>
        <v/>
      </c>
      <c r="G1222" s="4" t="str">
        <f t="shared" si="250"/>
        <v/>
      </c>
      <c r="H1222" s="2" t="str">
        <f t="shared" si="256"/>
        <v/>
      </c>
      <c r="I1222" s="4" t="str">
        <f t="shared" si="257"/>
        <v/>
      </c>
      <c r="J1222" s="4" t="str">
        <f t="shared" si="258"/>
        <v/>
      </c>
      <c r="K1222" s="4" t="str">
        <f t="shared" si="259"/>
        <v/>
      </c>
      <c r="L1222" s="4" t="e">
        <f t="shared" si="254"/>
        <v>#N/A</v>
      </c>
      <c r="M1222" s="4" t="e">
        <f t="shared" ca="1" si="255"/>
        <v>#N/A</v>
      </c>
    </row>
    <row r="1223" spans="1:13" x14ac:dyDescent="0.25">
      <c r="A1223" s="2" t="str">
        <f t="shared" si="251"/>
        <v/>
      </c>
      <c r="B1223" s="2" t="str">
        <f t="shared" si="252"/>
        <v/>
      </c>
      <c r="C1223" s="30" t="str">
        <f t="shared" si="253"/>
        <v/>
      </c>
      <c r="D1223" s="2" t="str">
        <f t="shared" si="247"/>
        <v/>
      </c>
      <c r="E1223" s="4" t="str">
        <f t="shared" si="248"/>
        <v/>
      </c>
      <c r="F1223" s="4" t="str">
        <f t="shared" si="249"/>
        <v/>
      </c>
      <c r="G1223" s="4" t="str">
        <f t="shared" si="250"/>
        <v/>
      </c>
      <c r="H1223" s="2" t="str">
        <f t="shared" si="256"/>
        <v/>
      </c>
      <c r="I1223" s="4" t="str">
        <f t="shared" si="257"/>
        <v/>
      </c>
      <c r="J1223" s="4" t="str">
        <f t="shared" si="258"/>
        <v/>
      </c>
      <c r="K1223" s="4" t="str">
        <f t="shared" si="259"/>
        <v/>
      </c>
      <c r="L1223" s="4" t="e">
        <f t="shared" si="254"/>
        <v>#N/A</v>
      </c>
      <c r="M1223" s="4" t="e">
        <f t="shared" ca="1" si="255"/>
        <v>#N/A</v>
      </c>
    </row>
    <row r="1224" spans="1:13" x14ac:dyDescent="0.25">
      <c r="A1224" s="2" t="str">
        <f t="shared" si="251"/>
        <v/>
      </c>
      <c r="B1224" s="2" t="str">
        <f t="shared" si="252"/>
        <v/>
      </c>
      <c r="C1224" s="30" t="str">
        <f t="shared" si="253"/>
        <v/>
      </c>
      <c r="D1224" s="2" t="str">
        <f t="shared" si="247"/>
        <v/>
      </c>
      <c r="E1224" s="4" t="str">
        <f t="shared" si="248"/>
        <v/>
      </c>
      <c r="F1224" s="4" t="str">
        <f t="shared" si="249"/>
        <v/>
      </c>
      <c r="G1224" s="4" t="str">
        <f t="shared" si="250"/>
        <v/>
      </c>
      <c r="H1224" s="2" t="str">
        <f t="shared" si="256"/>
        <v/>
      </c>
      <c r="I1224" s="4" t="str">
        <f t="shared" si="257"/>
        <v/>
      </c>
      <c r="J1224" s="4" t="str">
        <f t="shared" si="258"/>
        <v/>
      </c>
      <c r="K1224" s="4" t="str">
        <f t="shared" si="259"/>
        <v/>
      </c>
      <c r="L1224" s="4" t="e">
        <f t="shared" si="254"/>
        <v>#N/A</v>
      </c>
      <c r="M1224" s="4" t="e">
        <f t="shared" ca="1" si="255"/>
        <v>#N/A</v>
      </c>
    </row>
    <row r="1225" spans="1:13" x14ac:dyDescent="0.25">
      <c r="A1225" s="2" t="str">
        <f t="shared" si="251"/>
        <v/>
      </c>
      <c r="B1225" s="2" t="str">
        <f t="shared" si="252"/>
        <v/>
      </c>
      <c r="C1225" s="30" t="str">
        <f t="shared" si="253"/>
        <v/>
      </c>
      <c r="D1225" s="2" t="str">
        <f t="shared" si="247"/>
        <v/>
      </c>
      <c r="E1225" s="4" t="str">
        <f t="shared" si="248"/>
        <v/>
      </c>
      <c r="F1225" s="4" t="str">
        <f t="shared" si="249"/>
        <v/>
      </c>
      <c r="G1225" s="4" t="str">
        <f t="shared" si="250"/>
        <v/>
      </c>
      <c r="H1225" s="2" t="str">
        <f t="shared" si="256"/>
        <v/>
      </c>
      <c r="I1225" s="4" t="str">
        <f t="shared" si="257"/>
        <v/>
      </c>
      <c r="J1225" s="4" t="str">
        <f t="shared" si="258"/>
        <v/>
      </c>
      <c r="K1225" s="4" t="str">
        <f t="shared" si="259"/>
        <v/>
      </c>
      <c r="L1225" s="4" t="e">
        <f t="shared" si="254"/>
        <v>#N/A</v>
      </c>
      <c r="M1225" s="4" t="e">
        <f t="shared" ca="1" si="255"/>
        <v>#N/A</v>
      </c>
    </row>
    <row r="1226" spans="1:13" x14ac:dyDescent="0.25">
      <c r="A1226" s="2" t="str">
        <f t="shared" si="251"/>
        <v/>
      </c>
      <c r="B1226" s="2" t="str">
        <f t="shared" si="252"/>
        <v/>
      </c>
      <c r="C1226" s="30" t="str">
        <f t="shared" si="253"/>
        <v/>
      </c>
      <c r="D1226" s="2" t="str">
        <f t="shared" si="247"/>
        <v/>
      </c>
      <c r="E1226" s="4" t="str">
        <f t="shared" si="248"/>
        <v/>
      </c>
      <c r="F1226" s="4" t="str">
        <f t="shared" si="249"/>
        <v/>
      </c>
      <c r="G1226" s="4" t="str">
        <f t="shared" si="250"/>
        <v/>
      </c>
      <c r="H1226" s="2" t="str">
        <f t="shared" si="256"/>
        <v/>
      </c>
      <c r="I1226" s="4" t="str">
        <f t="shared" si="257"/>
        <v/>
      </c>
      <c r="J1226" s="4" t="str">
        <f t="shared" si="258"/>
        <v/>
      </c>
      <c r="K1226" s="4" t="str">
        <f t="shared" si="259"/>
        <v/>
      </c>
      <c r="L1226" s="4" t="e">
        <f t="shared" si="254"/>
        <v>#N/A</v>
      </c>
      <c r="M1226" s="4" t="e">
        <f t="shared" ca="1" si="255"/>
        <v>#N/A</v>
      </c>
    </row>
    <row r="1227" spans="1:13" x14ac:dyDescent="0.25">
      <c r="A1227" s="2" t="str">
        <f t="shared" si="251"/>
        <v/>
      </c>
      <c r="B1227" s="2" t="str">
        <f t="shared" si="252"/>
        <v/>
      </c>
      <c r="C1227" s="30" t="str">
        <f t="shared" si="253"/>
        <v/>
      </c>
      <c r="D1227" s="2" t="str">
        <f t="shared" si="247"/>
        <v/>
      </c>
      <c r="E1227" s="4" t="str">
        <f t="shared" si="248"/>
        <v/>
      </c>
      <c r="F1227" s="4" t="str">
        <f t="shared" si="249"/>
        <v/>
      </c>
      <c r="G1227" s="4" t="str">
        <f t="shared" si="250"/>
        <v/>
      </c>
      <c r="H1227" s="2" t="str">
        <f t="shared" si="256"/>
        <v/>
      </c>
      <c r="I1227" s="4" t="str">
        <f t="shared" si="257"/>
        <v/>
      </c>
      <c r="J1227" s="4" t="str">
        <f t="shared" si="258"/>
        <v/>
      </c>
      <c r="K1227" s="4" t="str">
        <f t="shared" si="259"/>
        <v/>
      </c>
      <c r="L1227" s="4" t="e">
        <f t="shared" si="254"/>
        <v>#N/A</v>
      </c>
      <c r="M1227" s="4" t="e">
        <f t="shared" ca="1" si="255"/>
        <v>#N/A</v>
      </c>
    </row>
    <row r="1228" spans="1:13" x14ac:dyDescent="0.25">
      <c r="A1228" s="2" t="str">
        <f t="shared" si="251"/>
        <v/>
      </c>
      <c r="B1228" s="2" t="str">
        <f t="shared" si="252"/>
        <v/>
      </c>
      <c r="C1228" s="30" t="str">
        <f t="shared" si="253"/>
        <v/>
      </c>
      <c r="D1228" s="2" t="str">
        <f t="shared" si="247"/>
        <v/>
      </c>
      <c r="E1228" s="4" t="str">
        <f t="shared" si="248"/>
        <v/>
      </c>
      <c r="F1228" s="4" t="str">
        <f t="shared" si="249"/>
        <v/>
      </c>
      <c r="G1228" s="4" t="str">
        <f t="shared" si="250"/>
        <v/>
      </c>
      <c r="H1228" s="2" t="str">
        <f t="shared" si="256"/>
        <v/>
      </c>
      <c r="I1228" s="4" t="str">
        <f t="shared" si="257"/>
        <v/>
      </c>
      <c r="J1228" s="4" t="str">
        <f t="shared" si="258"/>
        <v/>
      </c>
      <c r="K1228" s="4" t="str">
        <f t="shared" si="259"/>
        <v/>
      </c>
      <c r="L1228" s="4" t="e">
        <f t="shared" si="254"/>
        <v>#N/A</v>
      </c>
      <c r="M1228" s="4" t="e">
        <f t="shared" ca="1" si="255"/>
        <v>#N/A</v>
      </c>
    </row>
    <row r="1229" spans="1:13" x14ac:dyDescent="0.25">
      <c r="A1229" s="2" t="str">
        <f t="shared" si="251"/>
        <v/>
      </c>
      <c r="B1229" s="2" t="str">
        <f t="shared" si="252"/>
        <v/>
      </c>
      <c r="C1229" s="30" t="str">
        <f t="shared" si="253"/>
        <v/>
      </c>
      <c r="D1229" s="2" t="str">
        <f t="shared" si="247"/>
        <v/>
      </c>
      <c r="E1229" s="4" t="str">
        <f t="shared" si="248"/>
        <v/>
      </c>
      <c r="F1229" s="4" t="str">
        <f t="shared" si="249"/>
        <v/>
      </c>
      <c r="G1229" s="4" t="str">
        <f t="shared" si="250"/>
        <v/>
      </c>
      <c r="H1229" s="2" t="str">
        <f t="shared" si="256"/>
        <v/>
      </c>
      <c r="I1229" s="4" t="str">
        <f t="shared" si="257"/>
        <v/>
      </c>
      <c r="J1229" s="4" t="str">
        <f t="shared" si="258"/>
        <v/>
      </c>
      <c r="K1229" s="4" t="str">
        <f t="shared" si="259"/>
        <v/>
      </c>
      <c r="L1229" s="4" t="e">
        <f t="shared" si="254"/>
        <v>#N/A</v>
      </c>
      <c r="M1229" s="4" t="e">
        <f t="shared" ca="1" si="255"/>
        <v>#N/A</v>
      </c>
    </row>
    <row r="1230" spans="1:13" x14ac:dyDescent="0.25">
      <c r="A1230" s="2" t="str">
        <f t="shared" si="251"/>
        <v/>
      </c>
      <c r="B1230" s="2" t="str">
        <f t="shared" si="252"/>
        <v/>
      </c>
      <c r="C1230" s="30" t="str">
        <f t="shared" si="253"/>
        <v/>
      </c>
      <c r="D1230" s="2" t="str">
        <f t="shared" si="247"/>
        <v/>
      </c>
      <c r="E1230" s="4" t="str">
        <f t="shared" si="248"/>
        <v/>
      </c>
      <c r="F1230" s="4" t="str">
        <f t="shared" si="249"/>
        <v/>
      </c>
      <c r="G1230" s="4" t="str">
        <f t="shared" si="250"/>
        <v/>
      </c>
      <c r="H1230" s="2" t="str">
        <f t="shared" si="256"/>
        <v/>
      </c>
      <c r="I1230" s="4" t="str">
        <f t="shared" si="257"/>
        <v/>
      </c>
      <c r="J1230" s="4" t="str">
        <f t="shared" si="258"/>
        <v/>
      </c>
      <c r="K1230" s="4" t="str">
        <f t="shared" si="259"/>
        <v/>
      </c>
      <c r="L1230" s="4" t="e">
        <f t="shared" si="254"/>
        <v>#N/A</v>
      </c>
      <c r="M1230" s="4" t="e">
        <f t="shared" ca="1" si="255"/>
        <v>#N/A</v>
      </c>
    </row>
    <row r="1231" spans="1:13" x14ac:dyDescent="0.25">
      <c r="A1231" s="2" t="str">
        <f t="shared" si="251"/>
        <v/>
      </c>
      <c r="B1231" s="2" t="str">
        <f t="shared" si="252"/>
        <v/>
      </c>
      <c r="C1231" s="30" t="str">
        <f t="shared" si="253"/>
        <v/>
      </c>
      <c r="D1231" s="2" t="str">
        <f t="shared" si="247"/>
        <v/>
      </c>
      <c r="E1231" s="4" t="str">
        <f t="shared" si="248"/>
        <v/>
      </c>
      <c r="F1231" s="4" t="str">
        <f t="shared" si="249"/>
        <v/>
      </c>
      <c r="G1231" s="4" t="str">
        <f t="shared" si="250"/>
        <v/>
      </c>
      <c r="H1231" s="2" t="str">
        <f t="shared" si="256"/>
        <v/>
      </c>
      <c r="I1231" s="4" t="str">
        <f t="shared" si="257"/>
        <v/>
      </c>
      <c r="J1231" s="4" t="str">
        <f t="shared" si="258"/>
        <v/>
      </c>
      <c r="K1231" s="4" t="str">
        <f t="shared" si="259"/>
        <v/>
      </c>
      <c r="L1231" s="4" t="e">
        <f t="shared" si="254"/>
        <v>#N/A</v>
      </c>
      <c r="M1231" s="4" t="e">
        <f t="shared" ca="1" si="255"/>
        <v>#N/A</v>
      </c>
    </row>
    <row r="1232" spans="1:13" x14ac:dyDescent="0.25">
      <c r="A1232" s="2" t="str">
        <f t="shared" si="251"/>
        <v/>
      </c>
      <c r="B1232" s="2" t="str">
        <f t="shared" si="252"/>
        <v/>
      </c>
      <c r="C1232" s="30" t="str">
        <f t="shared" si="253"/>
        <v/>
      </c>
      <c r="D1232" s="2" t="str">
        <f t="shared" si="247"/>
        <v/>
      </c>
      <c r="E1232" s="4" t="str">
        <f t="shared" si="248"/>
        <v/>
      </c>
      <c r="F1232" s="4" t="str">
        <f t="shared" si="249"/>
        <v/>
      </c>
      <c r="G1232" s="4" t="str">
        <f t="shared" si="250"/>
        <v/>
      </c>
      <c r="H1232" s="2" t="str">
        <f t="shared" si="256"/>
        <v/>
      </c>
      <c r="I1232" s="4" t="str">
        <f t="shared" si="257"/>
        <v/>
      </c>
      <c r="J1232" s="4" t="str">
        <f t="shared" si="258"/>
        <v/>
      </c>
      <c r="K1232" s="4" t="str">
        <f t="shared" si="259"/>
        <v/>
      </c>
      <c r="L1232" s="4" t="e">
        <f t="shared" si="254"/>
        <v>#N/A</v>
      </c>
      <c r="M1232" s="4" t="e">
        <f t="shared" ca="1" si="255"/>
        <v>#N/A</v>
      </c>
    </row>
    <row r="1233" spans="1:13" x14ac:dyDescent="0.25">
      <c r="A1233" s="2" t="str">
        <f t="shared" si="251"/>
        <v/>
      </c>
      <c r="B1233" s="2" t="str">
        <f t="shared" si="252"/>
        <v/>
      </c>
      <c r="C1233" s="30" t="str">
        <f t="shared" si="253"/>
        <v/>
      </c>
      <c r="D1233" s="2" t="str">
        <f t="shared" si="247"/>
        <v/>
      </c>
      <c r="E1233" s="4" t="str">
        <f t="shared" si="248"/>
        <v/>
      </c>
      <c r="F1233" s="4" t="str">
        <f t="shared" si="249"/>
        <v/>
      </c>
      <c r="G1233" s="4" t="str">
        <f t="shared" si="250"/>
        <v/>
      </c>
      <c r="H1233" s="2" t="str">
        <f t="shared" si="256"/>
        <v/>
      </c>
      <c r="I1233" s="4" t="str">
        <f t="shared" si="257"/>
        <v/>
      </c>
      <c r="J1233" s="4" t="str">
        <f t="shared" si="258"/>
        <v/>
      </c>
      <c r="K1233" s="4" t="str">
        <f t="shared" si="259"/>
        <v/>
      </c>
      <c r="L1233" s="4" t="e">
        <f t="shared" si="254"/>
        <v>#N/A</v>
      </c>
      <c r="M1233" s="4" t="e">
        <f t="shared" ca="1" si="255"/>
        <v>#N/A</v>
      </c>
    </row>
    <row r="1234" spans="1:13" x14ac:dyDescent="0.25">
      <c r="A1234" s="2" t="str">
        <f t="shared" si="251"/>
        <v/>
      </c>
      <c r="B1234" s="2" t="str">
        <f t="shared" si="252"/>
        <v/>
      </c>
      <c r="C1234" s="30" t="str">
        <f t="shared" si="253"/>
        <v/>
      </c>
      <c r="D1234" s="2" t="str">
        <f t="shared" si="247"/>
        <v/>
      </c>
      <c r="E1234" s="4" t="str">
        <f t="shared" si="248"/>
        <v/>
      </c>
      <c r="F1234" s="4" t="str">
        <f t="shared" si="249"/>
        <v/>
      </c>
      <c r="G1234" s="4" t="str">
        <f t="shared" si="250"/>
        <v/>
      </c>
      <c r="H1234" s="2" t="str">
        <f t="shared" si="256"/>
        <v/>
      </c>
      <c r="I1234" s="4" t="str">
        <f t="shared" si="257"/>
        <v/>
      </c>
      <c r="J1234" s="4" t="str">
        <f t="shared" si="258"/>
        <v/>
      </c>
      <c r="K1234" s="4" t="str">
        <f t="shared" si="259"/>
        <v/>
      </c>
      <c r="L1234" s="4" t="e">
        <f t="shared" si="254"/>
        <v>#N/A</v>
      </c>
      <c r="M1234" s="4" t="e">
        <f t="shared" ca="1" si="255"/>
        <v>#N/A</v>
      </c>
    </row>
    <row r="1235" spans="1:13" x14ac:dyDescent="0.25">
      <c r="A1235" s="2" t="str">
        <f t="shared" si="251"/>
        <v/>
      </c>
      <c r="B1235" s="2" t="str">
        <f t="shared" si="252"/>
        <v/>
      </c>
      <c r="C1235" s="30" t="str">
        <f t="shared" si="253"/>
        <v/>
      </c>
      <c r="D1235" s="2" t="str">
        <f t="shared" si="247"/>
        <v/>
      </c>
      <c r="E1235" s="4" t="str">
        <f t="shared" si="248"/>
        <v/>
      </c>
      <c r="F1235" s="4" t="str">
        <f t="shared" si="249"/>
        <v/>
      </c>
      <c r="G1235" s="4" t="str">
        <f t="shared" si="250"/>
        <v/>
      </c>
      <c r="H1235" s="2" t="str">
        <f t="shared" si="256"/>
        <v/>
      </c>
      <c r="I1235" s="4" t="str">
        <f t="shared" si="257"/>
        <v/>
      </c>
      <c r="J1235" s="4" t="str">
        <f t="shared" si="258"/>
        <v/>
      </c>
      <c r="K1235" s="4" t="str">
        <f t="shared" si="259"/>
        <v/>
      </c>
      <c r="L1235" s="4" t="e">
        <f t="shared" si="254"/>
        <v>#N/A</v>
      </c>
      <c r="M1235" s="4" t="e">
        <f t="shared" ca="1" si="255"/>
        <v>#N/A</v>
      </c>
    </row>
    <row r="1236" spans="1:13" x14ac:dyDescent="0.25">
      <c r="A1236" s="2" t="str">
        <f t="shared" si="251"/>
        <v/>
      </c>
      <c r="B1236" s="2" t="str">
        <f t="shared" si="252"/>
        <v/>
      </c>
      <c r="C1236" s="30" t="str">
        <f t="shared" si="253"/>
        <v/>
      </c>
      <c r="D1236" s="2" t="str">
        <f t="shared" si="247"/>
        <v/>
      </c>
      <c r="E1236" s="4" t="str">
        <f t="shared" si="248"/>
        <v/>
      </c>
      <c r="F1236" s="4" t="str">
        <f t="shared" si="249"/>
        <v/>
      </c>
      <c r="G1236" s="4" t="str">
        <f t="shared" si="250"/>
        <v/>
      </c>
      <c r="H1236" s="2" t="str">
        <f t="shared" si="256"/>
        <v/>
      </c>
      <c r="I1236" s="4" t="str">
        <f t="shared" si="257"/>
        <v/>
      </c>
      <c r="J1236" s="4" t="str">
        <f t="shared" si="258"/>
        <v/>
      </c>
      <c r="K1236" s="4" t="str">
        <f t="shared" si="259"/>
        <v/>
      </c>
      <c r="L1236" s="4" t="e">
        <f t="shared" si="254"/>
        <v>#N/A</v>
      </c>
      <c r="M1236" s="4" t="e">
        <f t="shared" ca="1" si="255"/>
        <v>#N/A</v>
      </c>
    </row>
    <row r="1237" spans="1:13" x14ac:dyDescent="0.25">
      <c r="A1237" s="2" t="str">
        <f t="shared" si="251"/>
        <v/>
      </c>
      <c r="B1237" s="2" t="str">
        <f t="shared" si="252"/>
        <v/>
      </c>
      <c r="C1237" s="30" t="str">
        <f t="shared" si="253"/>
        <v/>
      </c>
      <c r="D1237" s="2" t="str">
        <f t="shared" si="247"/>
        <v/>
      </c>
      <c r="E1237" s="4" t="str">
        <f t="shared" si="248"/>
        <v/>
      </c>
      <c r="F1237" s="4" t="str">
        <f t="shared" si="249"/>
        <v/>
      </c>
      <c r="G1237" s="4" t="str">
        <f t="shared" si="250"/>
        <v/>
      </c>
      <c r="H1237" s="2" t="str">
        <f t="shared" si="256"/>
        <v/>
      </c>
      <c r="I1237" s="4" t="str">
        <f t="shared" si="257"/>
        <v/>
      </c>
      <c r="J1237" s="4" t="str">
        <f t="shared" si="258"/>
        <v/>
      </c>
      <c r="K1237" s="4" t="str">
        <f t="shared" si="259"/>
        <v/>
      </c>
      <c r="L1237" s="4" t="e">
        <f t="shared" si="254"/>
        <v>#N/A</v>
      </c>
      <c r="M1237" s="4" t="e">
        <f t="shared" ca="1" si="255"/>
        <v>#N/A</v>
      </c>
    </row>
    <row r="1238" spans="1:13" x14ac:dyDescent="0.25">
      <c r="A1238" s="2" t="str">
        <f t="shared" si="251"/>
        <v/>
      </c>
      <c r="B1238" s="2" t="str">
        <f t="shared" si="252"/>
        <v/>
      </c>
      <c r="C1238" s="30" t="str">
        <f t="shared" si="253"/>
        <v/>
      </c>
      <c r="D1238" s="2" t="str">
        <f t="shared" si="247"/>
        <v/>
      </c>
      <c r="E1238" s="4" t="str">
        <f t="shared" si="248"/>
        <v/>
      </c>
      <c r="F1238" s="4" t="str">
        <f t="shared" si="249"/>
        <v/>
      </c>
      <c r="G1238" s="4" t="str">
        <f t="shared" si="250"/>
        <v/>
      </c>
      <c r="H1238" s="2" t="str">
        <f t="shared" si="256"/>
        <v/>
      </c>
      <c r="I1238" s="4" t="str">
        <f t="shared" si="257"/>
        <v/>
      </c>
      <c r="J1238" s="4" t="str">
        <f t="shared" si="258"/>
        <v/>
      </c>
      <c r="K1238" s="4" t="str">
        <f t="shared" si="259"/>
        <v/>
      </c>
      <c r="L1238" s="4" t="e">
        <f t="shared" si="254"/>
        <v>#N/A</v>
      </c>
      <c r="M1238" s="4" t="e">
        <f t="shared" ca="1" si="255"/>
        <v>#N/A</v>
      </c>
    </row>
    <row r="1239" spans="1:13" x14ac:dyDescent="0.25">
      <c r="A1239" s="2" t="str">
        <f t="shared" si="251"/>
        <v/>
      </c>
      <c r="B1239" s="2" t="str">
        <f t="shared" si="252"/>
        <v/>
      </c>
      <c r="C1239" s="30" t="str">
        <f t="shared" si="253"/>
        <v/>
      </c>
      <c r="D1239" s="2" t="str">
        <f t="shared" si="247"/>
        <v/>
      </c>
      <c r="E1239" s="4" t="str">
        <f t="shared" si="248"/>
        <v/>
      </c>
      <c r="F1239" s="4" t="str">
        <f t="shared" si="249"/>
        <v/>
      </c>
      <c r="G1239" s="4" t="str">
        <f t="shared" si="250"/>
        <v/>
      </c>
      <c r="H1239" s="2" t="str">
        <f t="shared" si="256"/>
        <v/>
      </c>
      <c r="I1239" s="4" t="str">
        <f t="shared" si="257"/>
        <v/>
      </c>
      <c r="J1239" s="4" t="str">
        <f t="shared" si="258"/>
        <v/>
      </c>
      <c r="K1239" s="4" t="str">
        <f t="shared" si="259"/>
        <v/>
      </c>
      <c r="L1239" s="4" t="e">
        <f t="shared" si="254"/>
        <v>#N/A</v>
      </c>
      <c r="M1239" s="4" t="e">
        <f t="shared" ca="1" si="255"/>
        <v>#N/A</v>
      </c>
    </row>
    <row r="1240" spans="1:13" x14ac:dyDescent="0.25">
      <c r="A1240" s="2" t="str">
        <f t="shared" si="251"/>
        <v/>
      </c>
      <c r="B1240" s="2" t="str">
        <f t="shared" si="252"/>
        <v/>
      </c>
      <c r="C1240" s="30" t="str">
        <f t="shared" si="253"/>
        <v/>
      </c>
      <c r="D1240" s="2" t="str">
        <f t="shared" si="247"/>
        <v/>
      </c>
      <c r="E1240" s="4" t="str">
        <f t="shared" si="248"/>
        <v/>
      </c>
      <c r="F1240" s="4" t="str">
        <f t="shared" si="249"/>
        <v/>
      </c>
      <c r="G1240" s="4" t="str">
        <f t="shared" si="250"/>
        <v/>
      </c>
      <c r="H1240" s="2" t="str">
        <f t="shared" si="256"/>
        <v/>
      </c>
      <c r="I1240" s="4" t="str">
        <f t="shared" si="257"/>
        <v/>
      </c>
      <c r="J1240" s="4" t="str">
        <f t="shared" si="258"/>
        <v/>
      </c>
      <c r="K1240" s="4" t="str">
        <f t="shared" si="259"/>
        <v/>
      </c>
      <c r="L1240" s="4" t="e">
        <f t="shared" si="254"/>
        <v>#N/A</v>
      </c>
      <c r="M1240" s="4" t="e">
        <f t="shared" ca="1" si="255"/>
        <v>#N/A</v>
      </c>
    </row>
    <row r="1241" spans="1:13" x14ac:dyDescent="0.25">
      <c r="A1241" s="2" t="str">
        <f t="shared" si="251"/>
        <v/>
      </c>
      <c r="B1241" s="2" t="str">
        <f t="shared" si="252"/>
        <v/>
      </c>
      <c r="C1241" s="30" t="str">
        <f t="shared" si="253"/>
        <v/>
      </c>
      <c r="D1241" s="2" t="str">
        <f t="shared" si="247"/>
        <v/>
      </c>
      <c r="E1241" s="4" t="str">
        <f t="shared" si="248"/>
        <v/>
      </c>
      <c r="F1241" s="4" t="str">
        <f t="shared" si="249"/>
        <v/>
      </c>
      <c r="G1241" s="4" t="str">
        <f t="shared" si="250"/>
        <v/>
      </c>
      <c r="H1241" s="2" t="str">
        <f t="shared" si="256"/>
        <v/>
      </c>
      <c r="I1241" s="4" t="str">
        <f t="shared" si="257"/>
        <v/>
      </c>
      <c r="J1241" s="4" t="str">
        <f t="shared" si="258"/>
        <v/>
      </c>
      <c r="K1241" s="4" t="str">
        <f t="shared" si="259"/>
        <v/>
      </c>
      <c r="L1241" s="4" t="e">
        <f t="shared" si="254"/>
        <v>#N/A</v>
      </c>
      <c r="M1241" s="4" t="e">
        <f t="shared" ca="1" si="255"/>
        <v>#N/A</v>
      </c>
    </row>
    <row r="1242" spans="1:13" x14ac:dyDescent="0.25">
      <c r="A1242" s="2" t="str">
        <f t="shared" si="251"/>
        <v/>
      </c>
      <c r="B1242" s="2" t="str">
        <f t="shared" si="252"/>
        <v/>
      </c>
      <c r="C1242" s="30" t="str">
        <f t="shared" si="253"/>
        <v/>
      </c>
      <c r="D1242" s="2" t="str">
        <f t="shared" si="247"/>
        <v/>
      </c>
      <c r="E1242" s="4" t="str">
        <f t="shared" si="248"/>
        <v/>
      </c>
      <c r="F1242" s="4" t="str">
        <f t="shared" si="249"/>
        <v/>
      </c>
      <c r="G1242" s="4" t="str">
        <f t="shared" si="250"/>
        <v/>
      </c>
      <c r="H1242" s="2" t="str">
        <f t="shared" si="256"/>
        <v/>
      </c>
      <c r="I1242" s="4" t="str">
        <f t="shared" si="257"/>
        <v/>
      </c>
      <c r="J1242" s="4" t="str">
        <f t="shared" si="258"/>
        <v/>
      </c>
      <c r="K1242" s="4" t="str">
        <f t="shared" si="259"/>
        <v/>
      </c>
      <c r="L1242" s="4" t="e">
        <f t="shared" si="254"/>
        <v>#N/A</v>
      </c>
      <c r="M1242" s="4" t="e">
        <f t="shared" ca="1" si="255"/>
        <v>#N/A</v>
      </c>
    </row>
    <row r="1243" spans="1:13" x14ac:dyDescent="0.25">
      <c r="A1243" s="2" t="str">
        <f t="shared" si="251"/>
        <v/>
      </c>
      <c r="B1243" s="2" t="str">
        <f t="shared" si="252"/>
        <v/>
      </c>
      <c r="C1243" s="30" t="str">
        <f t="shared" si="253"/>
        <v/>
      </c>
      <c r="D1243" s="2" t="str">
        <f t="shared" si="247"/>
        <v/>
      </c>
      <c r="E1243" s="4" t="str">
        <f t="shared" si="248"/>
        <v/>
      </c>
      <c r="F1243" s="4" t="str">
        <f t="shared" si="249"/>
        <v/>
      </c>
      <c r="G1243" s="4" t="str">
        <f t="shared" si="250"/>
        <v/>
      </c>
      <c r="H1243" s="2" t="str">
        <f t="shared" si="256"/>
        <v/>
      </c>
      <c r="I1243" s="4" t="str">
        <f t="shared" si="257"/>
        <v/>
      </c>
      <c r="J1243" s="4" t="str">
        <f t="shared" si="258"/>
        <v/>
      </c>
      <c r="K1243" s="4" t="str">
        <f t="shared" si="259"/>
        <v/>
      </c>
      <c r="L1243" s="4" t="e">
        <f t="shared" si="254"/>
        <v>#N/A</v>
      </c>
      <c r="M1243" s="4" t="e">
        <f t="shared" ca="1" si="255"/>
        <v>#N/A</v>
      </c>
    </row>
    <row r="1244" spans="1:13" x14ac:dyDescent="0.25">
      <c r="A1244" s="2" t="str">
        <f t="shared" si="251"/>
        <v/>
      </c>
      <c r="B1244" s="2" t="str">
        <f t="shared" si="252"/>
        <v/>
      </c>
      <c r="C1244" s="30" t="str">
        <f t="shared" si="253"/>
        <v/>
      </c>
      <c r="D1244" s="2" t="str">
        <f t="shared" si="247"/>
        <v/>
      </c>
      <c r="E1244" s="4" t="str">
        <f t="shared" si="248"/>
        <v/>
      </c>
      <c r="F1244" s="4" t="str">
        <f t="shared" si="249"/>
        <v/>
      </c>
      <c r="G1244" s="4" t="str">
        <f t="shared" si="250"/>
        <v/>
      </c>
      <c r="H1244" s="2" t="str">
        <f t="shared" si="256"/>
        <v/>
      </c>
      <c r="I1244" s="4" t="str">
        <f t="shared" si="257"/>
        <v/>
      </c>
      <c r="J1244" s="4" t="str">
        <f t="shared" si="258"/>
        <v/>
      </c>
      <c r="K1244" s="4" t="str">
        <f t="shared" si="259"/>
        <v/>
      </c>
      <c r="L1244" s="4" t="e">
        <f t="shared" si="254"/>
        <v>#N/A</v>
      </c>
      <c r="M1244" s="4" t="e">
        <f t="shared" ca="1" si="255"/>
        <v>#N/A</v>
      </c>
    </row>
    <row r="1245" spans="1:13" x14ac:dyDescent="0.25">
      <c r="A1245" s="2" t="str">
        <f t="shared" si="251"/>
        <v/>
      </c>
      <c r="B1245" s="2" t="str">
        <f t="shared" si="252"/>
        <v/>
      </c>
      <c r="C1245" s="30" t="str">
        <f t="shared" si="253"/>
        <v/>
      </c>
      <c r="D1245" s="2" t="str">
        <f t="shared" si="247"/>
        <v/>
      </c>
      <c r="E1245" s="4" t="str">
        <f t="shared" si="248"/>
        <v/>
      </c>
      <c r="F1245" s="4" t="str">
        <f t="shared" si="249"/>
        <v/>
      </c>
      <c r="G1245" s="4" t="str">
        <f t="shared" si="250"/>
        <v/>
      </c>
      <c r="H1245" s="2" t="str">
        <f t="shared" si="256"/>
        <v/>
      </c>
      <c r="I1245" s="4" t="str">
        <f t="shared" si="257"/>
        <v/>
      </c>
      <c r="J1245" s="4" t="str">
        <f t="shared" si="258"/>
        <v/>
      </c>
      <c r="K1245" s="4" t="str">
        <f t="shared" si="259"/>
        <v/>
      </c>
      <c r="L1245" s="4" t="e">
        <f t="shared" si="254"/>
        <v>#N/A</v>
      </c>
      <c r="M1245" s="4" t="e">
        <f t="shared" ca="1" si="255"/>
        <v>#N/A</v>
      </c>
    </row>
    <row r="1246" spans="1:13" x14ac:dyDescent="0.25">
      <c r="A1246" s="2" t="str">
        <f t="shared" si="251"/>
        <v/>
      </c>
      <c r="B1246" s="2" t="str">
        <f t="shared" si="252"/>
        <v/>
      </c>
      <c r="C1246" s="30" t="str">
        <f t="shared" si="253"/>
        <v/>
      </c>
      <c r="D1246" s="2" t="str">
        <f t="shared" si="247"/>
        <v/>
      </c>
      <c r="E1246" s="4" t="str">
        <f t="shared" si="248"/>
        <v/>
      </c>
      <c r="F1246" s="4" t="str">
        <f t="shared" si="249"/>
        <v/>
      </c>
      <c r="G1246" s="4" t="str">
        <f t="shared" si="250"/>
        <v/>
      </c>
      <c r="H1246" s="2" t="str">
        <f t="shared" si="256"/>
        <v/>
      </c>
      <c r="I1246" s="4" t="str">
        <f t="shared" si="257"/>
        <v/>
      </c>
      <c r="J1246" s="4" t="str">
        <f t="shared" si="258"/>
        <v/>
      </c>
      <c r="K1246" s="4" t="str">
        <f t="shared" si="259"/>
        <v/>
      </c>
      <c r="L1246" s="4" t="e">
        <f t="shared" si="254"/>
        <v>#N/A</v>
      </c>
      <c r="M1246" s="4" t="e">
        <f t="shared" ca="1" si="255"/>
        <v>#N/A</v>
      </c>
    </row>
    <row r="1247" spans="1:13" x14ac:dyDescent="0.25">
      <c r="A1247" s="2" t="str">
        <f t="shared" si="251"/>
        <v/>
      </c>
      <c r="B1247" s="2" t="str">
        <f t="shared" si="252"/>
        <v/>
      </c>
      <c r="C1247" s="30" t="str">
        <f t="shared" si="253"/>
        <v/>
      </c>
      <c r="D1247" s="2" t="str">
        <f t="shared" si="247"/>
        <v/>
      </c>
      <c r="E1247" s="4" t="str">
        <f t="shared" si="248"/>
        <v/>
      </c>
      <c r="F1247" s="4" t="str">
        <f t="shared" si="249"/>
        <v/>
      </c>
      <c r="G1247" s="4" t="str">
        <f t="shared" si="250"/>
        <v/>
      </c>
      <c r="H1247" s="2" t="str">
        <f t="shared" si="256"/>
        <v/>
      </c>
      <c r="I1247" s="4" t="str">
        <f t="shared" si="257"/>
        <v/>
      </c>
      <c r="J1247" s="4" t="str">
        <f t="shared" si="258"/>
        <v/>
      </c>
      <c r="K1247" s="4" t="str">
        <f t="shared" si="259"/>
        <v/>
      </c>
      <c r="L1247" s="4" t="e">
        <f t="shared" si="254"/>
        <v>#N/A</v>
      </c>
      <c r="M1247" s="4" t="e">
        <f t="shared" ca="1" si="255"/>
        <v>#N/A</v>
      </c>
    </row>
    <row r="1248" spans="1:13" x14ac:dyDescent="0.25">
      <c r="A1248" s="2" t="str">
        <f t="shared" si="251"/>
        <v/>
      </c>
      <c r="B1248" s="2" t="str">
        <f t="shared" si="252"/>
        <v/>
      </c>
      <c r="C1248" s="30" t="str">
        <f t="shared" si="253"/>
        <v/>
      </c>
      <c r="D1248" s="2" t="str">
        <f t="shared" si="247"/>
        <v/>
      </c>
      <c r="E1248" s="4" t="str">
        <f t="shared" si="248"/>
        <v/>
      </c>
      <c r="F1248" s="4" t="str">
        <f t="shared" si="249"/>
        <v/>
      </c>
      <c r="G1248" s="4" t="str">
        <f t="shared" si="250"/>
        <v/>
      </c>
      <c r="H1248" s="2" t="str">
        <f t="shared" si="256"/>
        <v/>
      </c>
      <c r="I1248" s="4" t="str">
        <f t="shared" si="257"/>
        <v/>
      </c>
      <c r="J1248" s="4" t="str">
        <f t="shared" si="258"/>
        <v/>
      </c>
      <c r="K1248" s="4" t="str">
        <f t="shared" si="259"/>
        <v/>
      </c>
      <c r="L1248" s="4" t="e">
        <f t="shared" si="254"/>
        <v>#N/A</v>
      </c>
      <c r="M1248" s="4" t="e">
        <f t="shared" ca="1" si="255"/>
        <v>#N/A</v>
      </c>
    </row>
    <row r="1249" spans="1:13" x14ac:dyDescent="0.25">
      <c r="A1249" s="2" t="str">
        <f t="shared" si="251"/>
        <v/>
      </c>
      <c r="B1249" s="2" t="str">
        <f t="shared" si="252"/>
        <v/>
      </c>
      <c r="C1249" s="30" t="str">
        <f t="shared" si="253"/>
        <v/>
      </c>
      <c r="D1249" s="2" t="str">
        <f t="shared" si="247"/>
        <v/>
      </c>
      <c r="E1249" s="4" t="str">
        <f t="shared" si="248"/>
        <v/>
      </c>
      <c r="F1249" s="4" t="str">
        <f t="shared" si="249"/>
        <v/>
      </c>
      <c r="G1249" s="4" t="str">
        <f t="shared" si="250"/>
        <v/>
      </c>
      <c r="H1249" s="2" t="str">
        <f t="shared" si="256"/>
        <v/>
      </c>
      <c r="I1249" s="4" t="str">
        <f t="shared" si="257"/>
        <v/>
      </c>
      <c r="J1249" s="4" t="str">
        <f t="shared" si="258"/>
        <v/>
      </c>
      <c r="K1249" s="4" t="str">
        <f t="shared" si="259"/>
        <v/>
      </c>
      <c r="L1249" s="4" t="e">
        <f t="shared" si="254"/>
        <v>#N/A</v>
      </c>
      <c r="M1249" s="4" t="e">
        <f t="shared" ca="1" si="255"/>
        <v>#N/A</v>
      </c>
    </row>
    <row r="1250" spans="1:13" x14ac:dyDescent="0.25">
      <c r="A1250" s="2" t="str">
        <f t="shared" si="251"/>
        <v/>
      </c>
      <c r="B1250" s="2" t="str">
        <f t="shared" si="252"/>
        <v/>
      </c>
      <c r="C1250" s="30" t="str">
        <f t="shared" si="253"/>
        <v/>
      </c>
      <c r="D1250" s="2" t="str">
        <f t="shared" si="247"/>
        <v/>
      </c>
      <c r="E1250" s="4" t="str">
        <f t="shared" si="248"/>
        <v/>
      </c>
      <c r="F1250" s="4" t="str">
        <f t="shared" si="249"/>
        <v/>
      </c>
      <c r="G1250" s="4" t="str">
        <f t="shared" si="250"/>
        <v/>
      </c>
      <c r="H1250" s="2" t="str">
        <f t="shared" si="256"/>
        <v/>
      </c>
      <c r="I1250" s="4" t="str">
        <f t="shared" si="257"/>
        <v/>
      </c>
      <c r="J1250" s="4" t="str">
        <f t="shared" si="258"/>
        <v/>
      </c>
      <c r="K1250" s="4" t="str">
        <f t="shared" si="259"/>
        <v/>
      </c>
      <c r="L1250" s="4" t="e">
        <f t="shared" si="254"/>
        <v>#N/A</v>
      </c>
      <c r="M1250" s="4" t="e">
        <f t="shared" ca="1" si="255"/>
        <v>#N/A</v>
      </c>
    </row>
    <row r="1251" spans="1:13" x14ac:dyDescent="0.25">
      <c r="A1251" s="2" t="str">
        <f t="shared" si="251"/>
        <v/>
      </c>
      <c r="B1251" s="2" t="str">
        <f t="shared" si="252"/>
        <v/>
      </c>
      <c r="C1251" s="30" t="str">
        <f t="shared" si="253"/>
        <v/>
      </c>
      <c r="D1251" s="2" t="str">
        <f t="shared" si="247"/>
        <v/>
      </c>
      <c r="E1251" s="4" t="str">
        <f t="shared" si="248"/>
        <v/>
      </c>
      <c r="F1251" s="4" t="str">
        <f t="shared" si="249"/>
        <v/>
      </c>
      <c r="G1251" s="4" t="str">
        <f t="shared" si="250"/>
        <v/>
      </c>
      <c r="H1251" s="2" t="str">
        <f t="shared" si="256"/>
        <v/>
      </c>
      <c r="I1251" s="4" t="str">
        <f t="shared" si="257"/>
        <v/>
      </c>
      <c r="J1251" s="4" t="str">
        <f t="shared" si="258"/>
        <v/>
      </c>
      <c r="K1251" s="4" t="str">
        <f t="shared" si="259"/>
        <v/>
      </c>
      <c r="L1251" s="4" t="e">
        <f t="shared" si="254"/>
        <v>#N/A</v>
      </c>
      <c r="M1251" s="4" t="e">
        <f t="shared" ca="1" si="255"/>
        <v>#N/A</v>
      </c>
    </row>
    <row r="1252" spans="1:13" x14ac:dyDescent="0.25">
      <c r="A1252" s="2" t="str">
        <f t="shared" si="251"/>
        <v/>
      </c>
      <c r="B1252" s="2" t="str">
        <f t="shared" ref="B1252:B1315" si="260">IF(AND(TRIM(INDEX(StartDateValues,ROW(A1252)))&lt;&gt;"",INDEX(StartDateValues,ROW(A1252))&gt;0),INT(INDEX(StartDateValues,ROW(A1252))),"")</f>
        <v/>
      </c>
      <c r="C1252" s="30" t="str">
        <f t="shared" si="253"/>
        <v/>
      </c>
      <c r="D1252" s="2" t="str">
        <f t="shared" ref="D1252:D1315" si="261">IF(A1252="","",A1252 - (WEEKDAY(A1252)-1))</f>
        <v/>
      </c>
      <c r="E1252" s="4" t="str">
        <f t="shared" ref="E1252:E1315" si="262">IF(D1252="", "",YEAR(D1252))</f>
        <v/>
      </c>
      <c r="F1252" s="4" t="str">
        <f t="shared" ref="F1252:F1315" si="263">IF(D1252="","",WEEKNUM(D1252))</f>
        <v/>
      </c>
      <c r="G1252" s="4" t="str">
        <f t="shared" ref="G1252:G1315" si="264">IF(D1252="","",E1252&amp;"-"&amp;TEXT(F1252,"00"))</f>
        <v/>
      </c>
      <c r="H1252" s="2" t="str">
        <f t="shared" ref="H1252:H1315" si="265">IF(B1252="","",B1252 - (WEEKDAY(B1252)-1))</f>
        <v/>
      </c>
      <c r="I1252" s="4" t="str">
        <f t="shared" ref="I1252:I1315" si="266">IF(H1252="", "",YEAR(H1252))</f>
        <v/>
      </c>
      <c r="J1252" s="4" t="str">
        <f t="shared" ref="J1252:J1315" si="267">IF(H1252="","",WEEKNUM(H1252))</f>
        <v/>
      </c>
      <c r="K1252" s="4" t="str">
        <f t="shared" ref="K1252:K1315" si="268">IF(H1252="","",I1252&amp;"-"&amp;TEXT(J1252,"00"))</f>
        <v/>
      </c>
      <c r="L1252" s="4" t="e">
        <f t="shared" ref="L1252:L1315" si="269">IF(OR(A1252="",B1252=""),NA(),MAX(0,IF(A1252-B1252=0,SameDayCycleTimeSettingValue,A1252-B1252)))</f>
        <v>#N/A</v>
      </c>
      <c r="M1252" s="4" t="e">
        <f t="shared" ca="1" si="255"/>
        <v>#N/A</v>
      </c>
    </row>
    <row r="1253" spans="1:13" x14ac:dyDescent="0.25">
      <c r="A1253" s="2" t="str">
        <f t="shared" si="251"/>
        <v/>
      </c>
      <c r="B1253" s="2" t="str">
        <f t="shared" si="260"/>
        <v/>
      </c>
      <c r="C1253" s="30" t="str">
        <f t="shared" si="253"/>
        <v/>
      </c>
      <c r="D1253" s="2" t="str">
        <f t="shared" si="261"/>
        <v/>
      </c>
      <c r="E1253" s="4" t="str">
        <f t="shared" si="262"/>
        <v/>
      </c>
      <c r="F1253" s="4" t="str">
        <f t="shared" si="263"/>
        <v/>
      </c>
      <c r="G1253" s="4" t="str">
        <f t="shared" si="264"/>
        <v/>
      </c>
      <c r="H1253" s="2" t="str">
        <f t="shared" si="265"/>
        <v/>
      </c>
      <c r="I1253" s="4" t="str">
        <f t="shared" si="266"/>
        <v/>
      </c>
      <c r="J1253" s="4" t="str">
        <f t="shared" si="267"/>
        <v/>
      </c>
      <c r="K1253" s="4" t="str">
        <f t="shared" si="268"/>
        <v/>
      </c>
      <c r="L1253" s="4" t="e">
        <f t="shared" si="269"/>
        <v>#N/A</v>
      </c>
      <c r="M1253" s="4" t="e">
        <f t="shared" ca="1" si="255"/>
        <v>#N/A</v>
      </c>
    </row>
    <row r="1254" spans="1:13" x14ac:dyDescent="0.25">
      <c r="A1254" s="2" t="str">
        <f t="shared" si="251"/>
        <v/>
      </c>
      <c r="B1254" s="2" t="str">
        <f t="shared" si="260"/>
        <v/>
      </c>
      <c r="C1254" s="30" t="str">
        <f t="shared" si="253"/>
        <v/>
      </c>
      <c r="D1254" s="2" t="str">
        <f t="shared" si="261"/>
        <v/>
      </c>
      <c r="E1254" s="4" t="str">
        <f t="shared" si="262"/>
        <v/>
      </c>
      <c r="F1254" s="4" t="str">
        <f t="shared" si="263"/>
        <v/>
      </c>
      <c r="G1254" s="4" t="str">
        <f t="shared" si="264"/>
        <v/>
      </c>
      <c r="H1254" s="2" t="str">
        <f t="shared" si="265"/>
        <v/>
      </c>
      <c r="I1254" s="4" t="str">
        <f t="shared" si="266"/>
        <v/>
      </c>
      <c r="J1254" s="4" t="str">
        <f t="shared" si="267"/>
        <v/>
      </c>
      <c r="K1254" s="4" t="str">
        <f t="shared" si="268"/>
        <v/>
      </c>
      <c r="L1254" s="4" t="e">
        <f t="shared" si="269"/>
        <v>#N/A</v>
      </c>
      <c r="M1254" s="4" t="e">
        <f t="shared" ca="1" si="255"/>
        <v>#N/A</v>
      </c>
    </row>
    <row r="1255" spans="1:13" x14ac:dyDescent="0.25">
      <c r="A1255" s="2" t="str">
        <f t="shared" si="251"/>
        <v/>
      </c>
      <c r="B1255" s="2" t="str">
        <f t="shared" si="260"/>
        <v/>
      </c>
      <c r="C1255" s="30" t="str">
        <f t="shared" si="253"/>
        <v/>
      </c>
      <c r="D1255" s="2" t="str">
        <f t="shared" si="261"/>
        <v/>
      </c>
      <c r="E1255" s="4" t="str">
        <f t="shared" si="262"/>
        <v/>
      </c>
      <c r="F1255" s="4" t="str">
        <f t="shared" si="263"/>
        <v/>
      </c>
      <c r="G1255" s="4" t="str">
        <f t="shared" si="264"/>
        <v/>
      </c>
      <c r="H1255" s="2" t="str">
        <f t="shared" si="265"/>
        <v/>
      </c>
      <c r="I1255" s="4" t="str">
        <f t="shared" si="266"/>
        <v/>
      </c>
      <c r="J1255" s="4" t="str">
        <f t="shared" si="267"/>
        <v/>
      </c>
      <c r="K1255" s="4" t="str">
        <f t="shared" si="268"/>
        <v/>
      </c>
      <c r="L1255" s="4" t="e">
        <f t="shared" si="269"/>
        <v>#N/A</v>
      </c>
      <c r="M1255" s="4" t="e">
        <f t="shared" ca="1" si="255"/>
        <v>#N/A</v>
      </c>
    </row>
    <row r="1256" spans="1:13" x14ac:dyDescent="0.25">
      <c r="A1256" s="2" t="str">
        <f t="shared" si="251"/>
        <v/>
      </c>
      <c r="B1256" s="2" t="str">
        <f t="shared" si="260"/>
        <v/>
      </c>
      <c r="C1256" s="30" t="str">
        <f t="shared" si="253"/>
        <v/>
      </c>
      <c r="D1256" s="2" t="str">
        <f t="shared" si="261"/>
        <v/>
      </c>
      <c r="E1256" s="4" t="str">
        <f t="shared" si="262"/>
        <v/>
      </c>
      <c r="F1256" s="4" t="str">
        <f t="shared" si="263"/>
        <v/>
      </c>
      <c r="G1256" s="4" t="str">
        <f t="shared" si="264"/>
        <v/>
      </c>
      <c r="H1256" s="2" t="str">
        <f t="shared" si="265"/>
        <v/>
      </c>
      <c r="I1256" s="4" t="str">
        <f t="shared" si="266"/>
        <v/>
      </c>
      <c r="J1256" s="4" t="str">
        <f t="shared" si="267"/>
        <v/>
      </c>
      <c r="K1256" s="4" t="str">
        <f t="shared" si="268"/>
        <v/>
      </c>
      <c r="L1256" s="4" t="e">
        <f t="shared" si="269"/>
        <v>#N/A</v>
      </c>
      <c r="M1256" s="4" t="e">
        <f t="shared" ca="1" si="255"/>
        <v>#N/A</v>
      </c>
    </row>
    <row r="1257" spans="1:13" x14ac:dyDescent="0.25">
      <c r="A1257" s="2" t="str">
        <f t="shared" si="251"/>
        <v/>
      </c>
      <c r="B1257" s="2" t="str">
        <f t="shared" si="260"/>
        <v/>
      </c>
      <c r="C1257" s="30" t="str">
        <f t="shared" si="253"/>
        <v/>
      </c>
      <c r="D1257" s="2" t="str">
        <f t="shared" si="261"/>
        <v/>
      </c>
      <c r="E1257" s="4" t="str">
        <f t="shared" si="262"/>
        <v/>
      </c>
      <c r="F1257" s="4" t="str">
        <f t="shared" si="263"/>
        <v/>
      </c>
      <c r="G1257" s="4" t="str">
        <f t="shared" si="264"/>
        <v/>
      </c>
      <c r="H1257" s="2" t="str">
        <f t="shared" si="265"/>
        <v/>
      </c>
      <c r="I1257" s="4" t="str">
        <f t="shared" si="266"/>
        <v/>
      </c>
      <c r="J1257" s="4" t="str">
        <f t="shared" si="267"/>
        <v/>
      </c>
      <c r="K1257" s="4" t="str">
        <f t="shared" si="268"/>
        <v/>
      </c>
      <c r="L1257" s="4" t="e">
        <f t="shared" si="269"/>
        <v>#N/A</v>
      </c>
      <c r="M1257" s="4" t="e">
        <f t="shared" ca="1" si="255"/>
        <v>#N/A</v>
      </c>
    </row>
    <row r="1258" spans="1:13" x14ac:dyDescent="0.25">
      <c r="A1258" s="2" t="str">
        <f t="shared" si="251"/>
        <v/>
      </c>
      <c r="B1258" s="2" t="str">
        <f t="shared" si="260"/>
        <v/>
      </c>
      <c r="C1258" s="30" t="str">
        <f t="shared" si="253"/>
        <v/>
      </c>
      <c r="D1258" s="2" t="str">
        <f t="shared" si="261"/>
        <v/>
      </c>
      <c r="E1258" s="4" t="str">
        <f t="shared" si="262"/>
        <v/>
      </c>
      <c r="F1258" s="4" t="str">
        <f t="shared" si="263"/>
        <v/>
      </c>
      <c r="G1258" s="4" t="str">
        <f t="shared" si="264"/>
        <v/>
      </c>
      <c r="H1258" s="2" t="str">
        <f t="shared" si="265"/>
        <v/>
      </c>
      <c r="I1258" s="4" t="str">
        <f t="shared" si="266"/>
        <v/>
      </c>
      <c r="J1258" s="4" t="str">
        <f t="shared" si="267"/>
        <v/>
      </c>
      <c r="K1258" s="4" t="str">
        <f t="shared" si="268"/>
        <v/>
      </c>
      <c r="L1258" s="4" t="e">
        <f t="shared" si="269"/>
        <v>#N/A</v>
      </c>
      <c r="M1258" s="4" t="e">
        <f t="shared" ca="1" si="255"/>
        <v>#N/A</v>
      </c>
    </row>
    <row r="1259" spans="1:13" x14ac:dyDescent="0.25">
      <c r="A1259" s="2" t="str">
        <f t="shared" si="251"/>
        <v/>
      </c>
      <c r="B1259" s="2" t="str">
        <f t="shared" si="260"/>
        <v/>
      </c>
      <c r="C1259" s="30" t="str">
        <f t="shared" si="253"/>
        <v/>
      </c>
      <c r="D1259" s="2" t="str">
        <f t="shared" si="261"/>
        <v/>
      </c>
      <c r="E1259" s="4" t="str">
        <f t="shared" si="262"/>
        <v/>
      </c>
      <c r="F1259" s="4" t="str">
        <f t="shared" si="263"/>
        <v/>
      </c>
      <c r="G1259" s="4" t="str">
        <f t="shared" si="264"/>
        <v/>
      </c>
      <c r="H1259" s="2" t="str">
        <f t="shared" si="265"/>
        <v/>
      </c>
      <c r="I1259" s="4" t="str">
        <f t="shared" si="266"/>
        <v/>
      </c>
      <c r="J1259" s="4" t="str">
        <f t="shared" si="267"/>
        <v/>
      </c>
      <c r="K1259" s="4" t="str">
        <f t="shared" si="268"/>
        <v/>
      </c>
      <c r="L1259" s="4" t="e">
        <f t="shared" si="269"/>
        <v>#N/A</v>
      </c>
      <c r="M1259" s="4" t="e">
        <f t="shared" ca="1" si="255"/>
        <v>#N/A</v>
      </c>
    </row>
    <row r="1260" spans="1:13" x14ac:dyDescent="0.25">
      <c r="A1260" s="2" t="str">
        <f t="shared" si="251"/>
        <v/>
      </c>
      <c r="B1260" s="2" t="str">
        <f t="shared" si="260"/>
        <v/>
      </c>
      <c r="C1260" s="30" t="str">
        <f t="shared" si="253"/>
        <v/>
      </c>
      <c r="D1260" s="2" t="str">
        <f t="shared" si="261"/>
        <v/>
      </c>
      <c r="E1260" s="4" t="str">
        <f t="shared" si="262"/>
        <v/>
      </c>
      <c r="F1260" s="4" t="str">
        <f t="shared" si="263"/>
        <v/>
      </c>
      <c r="G1260" s="4" t="str">
        <f t="shared" si="264"/>
        <v/>
      </c>
      <c r="H1260" s="2" t="str">
        <f t="shared" si="265"/>
        <v/>
      </c>
      <c r="I1260" s="4" t="str">
        <f t="shared" si="266"/>
        <v/>
      </c>
      <c r="J1260" s="4" t="str">
        <f t="shared" si="267"/>
        <v/>
      </c>
      <c r="K1260" s="4" t="str">
        <f t="shared" si="268"/>
        <v/>
      </c>
      <c r="L1260" s="4" t="e">
        <f t="shared" si="269"/>
        <v>#N/A</v>
      </c>
      <c r="M1260" s="4" t="e">
        <f t="shared" ca="1" si="255"/>
        <v>#N/A</v>
      </c>
    </row>
    <row r="1261" spans="1:13" x14ac:dyDescent="0.25">
      <c r="A1261" s="2" t="str">
        <f t="shared" si="251"/>
        <v/>
      </c>
      <c r="B1261" s="2" t="str">
        <f t="shared" si="260"/>
        <v/>
      </c>
      <c r="C1261" s="30" t="str">
        <f t="shared" si="253"/>
        <v/>
      </c>
      <c r="D1261" s="2" t="str">
        <f t="shared" si="261"/>
        <v/>
      </c>
      <c r="E1261" s="4" t="str">
        <f t="shared" si="262"/>
        <v/>
      </c>
      <c r="F1261" s="4" t="str">
        <f t="shared" si="263"/>
        <v/>
      </c>
      <c r="G1261" s="4" t="str">
        <f t="shared" si="264"/>
        <v/>
      </c>
      <c r="H1261" s="2" t="str">
        <f t="shared" si="265"/>
        <v/>
      </c>
      <c r="I1261" s="4" t="str">
        <f t="shared" si="266"/>
        <v/>
      </c>
      <c r="J1261" s="4" t="str">
        <f t="shared" si="267"/>
        <v/>
      </c>
      <c r="K1261" s="4" t="str">
        <f t="shared" si="268"/>
        <v/>
      </c>
      <c r="L1261" s="4" t="e">
        <f t="shared" si="269"/>
        <v>#N/A</v>
      </c>
      <c r="M1261" s="4" t="e">
        <f t="shared" ca="1" si="255"/>
        <v>#N/A</v>
      </c>
    </row>
    <row r="1262" spans="1:13" x14ac:dyDescent="0.25">
      <c r="A1262" s="2" t="str">
        <f t="shared" si="251"/>
        <v/>
      </c>
      <c r="B1262" s="2" t="str">
        <f t="shared" si="260"/>
        <v/>
      </c>
      <c r="C1262" s="30" t="str">
        <f t="shared" si="253"/>
        <v/>
      </c>
      <c r="D1262" s="2" t="str">
        <f t="shared" si="261"/>
        <v/>
      </c>
      <c r="E1262" s="4" t="str">
        <f t="shared" si="262"/>
        <v/>
      </c>
      <c r="F1262" s="4" t="str">
        <f t="shared" si="263"/>
        <v/>
      </c>
      <c r="G1262" s="4" t="str">
        <f t="shared" si="264"/>
        <v/>
      </c>
      <c r="H1262" s="2" t="str">
        <f t="shared" si="265"/>
        <v/>
      </c>
      <c r="I1262" s="4" t="str">
        <f t="shared" si="266"/>
        <v/>
      </c>
      <c r="J1262" s="4" t="str">
        <f t="shared" si="267"/>
        <v/>
      </c>
      <c r="K1262" s="4" t="str">
        <f t="shared" si="268"/>
        <v/>
      </c>
      <c r="L1262" s="4" t="e">
        <f t="shared" si="269"/>
        <v>#N/A</v>
      </c>
      <c r="M1262" s="4" t="e">
        <f t="shared" ca="1" si="255"/>
        <v>#N/A</v>
      </c>
    </row>
    <row r="1263" spans="1:13" x14ac:dyDescent="0.25">
      <c r="A1263" s="2" t="str">
        <f t="shared" si="251"/>
        <v/>
      </c>
      <c r="B1263" s="2" t="str">
        <f t="shared" si="260"/>
        <v/>
      </c>
      <c r="C1263" s="30" t="str">
        <f t="shared" si="253"/>
        <v/>
      </c>
      <c r="D1263" s="2" t="str">
        <f t="shared" si="261"/>
        <v/>
      </c>
      <c r="E1263" s="4" t="str">
        <f t="shared" si="262"/>
        <v/>
      </c>
      <c r="F1263" s="4" t="str">
        <f t="shared" si="263"/>
        <v/>
      </c>
      <c r="G1263" s="4" t="str">
        <f t="shared" si="264"/>
        <v/>
      </c>
      <c r="H1263" s="2" t="str">
        <f t="shared" si="265"/>
        <v/>
      </c>
      <c r="I1263" s="4" t="str">
        <f t="shared" si="266"/>
        <v/>
      </c>
      <c r="J1263" s="4" t="str">
        <f t="shared" si="267"/>
        <v/>
      </c>
      <c r="K1263" s="4" t="str">
        <f t="shared" si="268"/>
        <v/>
      </c>
      <c r="L1263" s="4" t="e">
        <f t="shared" si="269"/>
        <v>#N/A</v>
      </c>
      <c r="M1263" s="4" t="e">
        <f t="shared" ca="1" si="255"/>
        <v>#N/A</v>
      </c>
    </row>
    <row r="1264" spans="1:13" x14ac:dyDescent="0.25">
      <c r="A1264" s="2" t="str">
        <f t="shared" si="251"/>
        <v/>
      </c>
      <c r="B1264" s="2" t="str">
        <f t="shared" si="260"/>
        <v/>
      </c>
      <c r="C1264" s="30" t="str">
        <f t="shared" si="253"/>
        <v/>
      </c>
      <c r="D1264" s="2" t="str">
        <f t="shared" si="261"/>
        <v/>
      </c>
      <c r="E1264" s="4" t="str">
        <f t="shared" si="262"/>
        <v/>
      </c>
      <c r="F1264" s="4" t="str">
        <f t="shared" si="263"/>
        <v/>
      </c>
      <c r="G1264" s="4" t="str">
        <f t="shared" si="264"/>
        <v/>
      </c>
      <c r="H1264" s="2" t="str">
        <f t="shared" si="265"/>
        <v/>
      </c>
      <c r="I1264" s="4" t="str">
        <f t="shared" si="266"/>
        <v/>
      </c>
      <c r="J1264" s="4" t="str">
        <f t="shared" si="267"/>
        <v/>
      </c>
      <c r="K1264" s="4" t="str">
        <f t="shared" si="268"/>
        <v/>
      </c>
      <c r="L1264" s="4" t="e">
        <f t="shared" si="269"/>
        <v>#N/A</v>
      </c>
      <c r="M1264" s="4" t="e">
        <f t="shared" ca="1" si="255"/>
        <v>#N/A</v>
      </c>
    </row>
    <row r="1265" spans="1:13" x14ac:dyDescent="0.25">
      <c r="A1265" s="2" t="str">
        <f t="shared" si="251"/>
        <v/>
      </c>
      <c r="B1265" s="2" t="str">
        <f t="shared" si="260"/>
        <v/>
      </c>
      <c r="C1265" s="30" t="str">
        <f t="shared" si="253"/>
        <v/>
      </c>
      <c r="D1265" s="2" t="str">
        <f t="shared" si="261"/>
        <v/>
      </c>
      <c r="E1265" s="4" t="str">
        <f t="shared" si="262"/>
        <v/>
      </c>
      <c r="F1265" s="4" t="str">
        <f t="shared" si="263"/>
        <v/>
      </c>
      <c r="G1265" s="4" t="str">
        <f t="shared" si="264"/>
        <v/>
      </c>
      <c r="H1265" s="2" t="str">
        <f t="shared" si="265"/>
        <v/>
      </c>
      <c r="I1265" s="4" t="str">
        <f t="shared" si="266"/>
        <v/>
      </c>
      <c r="J1265" s="4" t="str">
        <f t="shared" si="267"/>
        <v/>
      </c>
      <c r="K1265" s="4" t="str">
        <f t="shared" si="268"/>
        <v/>
      </c>
      <c r="L1265" s="4" t="e">
        <f t="shared" si="269"/>
        <v>#N/A</v>
      </c>
      <c r="M1265" s="4" t="e">
        <f t="shared" ca="1" si="255"/>
        <v>#N/A</v>
      </c>
    </row>
    <row r="1266" spans="1:13" x14ac:dyDescent="0.25">
      <c r="A1266" s="2" t="str">
        <f t="shared" si="251"/>
        <v/>
      </c>
      <c r="B1266" s="2" t="str">
        <f t="shared" si="260"/>
        <v/>
      </c>
      <c r="C1266" s="30" t="str">
        <f t="shared" si="253"/>
        <v/>
      </c>
      <c r="D1266" s="2" t="str">
        <f t="shared" si="261"/>
        <v/>
      </c>
      <c r="E1266" s="4" t="str">
        <f t="shared" si="262"/>
        <v/>
      </c>
      <c r="F1266" s="4" t="str">
        <f t="shared" si="263"/>
        <v/>
      </c>
      <c r="G1266" s="4" t="str">
        <f t="shared" si="264"/>
        <v/>
      </c>
      <c r="H1266" s="2" t="str">
        <f t="shared" si="265"/>
        <v/>
      </c>
      <c r="I1266" s="4" t="str">
        <f t="shared" si="266"/>
        <v/>
      </c>
      <c r="J1266" s="4" t="str">
        <f t="shared" si="267"/>
        <v/>
      </c>
      <c r="K1266" s="4" t="str">
        <f t="shared" si="268"/>
        <v/>
      </c>
      <c r="L1266" s="4" t="e">
        <f t="shared" si="269"/>
        <v>#N/A</v>
      </c>
      <c r="M1266" s="4" t="e">
        <f t="shared" ca="1" si="255"/>
        <v>#N/A</v>
      </c>
    </row>
    <row r="1267" spans="1:13" x14ac:dyDescent="0.25">
      <c r="A1267" s="2" t="str">
        <f t="shared" si="251"/>
        <v/>
      </c>
      <c r="B1267" s="2" t="str">
        <f t="shared" si="260"/>
        <v/>
      </c>
      <c r="C1267" s="30" t="str">
        <f t="shared" si="253"/>
        <v/>
      </c>
      <c r="D1267" s="2" t="str">
        <f t="shared" si="261"/>
        <v/>
      </c>
      <c r="E1267" s="4" t="str">
        <f t="shared" si="262"/>
        <v/>
      </c>
      <c r="F1267" s="4" t="str">
        <f t="shared" si="263"/>
        <v/>
      </c>
      <c r="G1267" s="4" t="str">
        <f t="shared" si="264"/>
        <v/>
      </c>
      <c r="H1267" s="2" t="str">
        <f t="shared" si="265"/>
        <v/>
      </c>
      <c r="I1267" s="4" t="str">
        <f t="shared" si="266"/>
        <v/>
      </c>
      <c r="J1267" s="4" t="str">
        <f t="shared" si="267"/>
        <v/>
      </c>
      <c r="K1267" s="4" t="str">
        <f t="shared" si="268"/>
        <v/>
      </c>
      <c r="L1267" s="4" t="e">
        <f t="shared" si="269"/>
        <v>#N/A</v>
      </c>
      <c r="M1267" s="4" t="e">
        <f t="shared" ca="1" si="255"/>
        <v>#N/A</v>
      </c>
    </row>
    <row r="1268" spans="1:13" x14ac:dyDescent="0.25">
      <c r="A1268" s="2" t="str">
        <f t="shared" si="251"/>
        <v/>
      </c>
      <c r="B1268" s="2" t="str">
        <f t="shared" si="260"/>
        <v/>
      </c>
      <c r="C1268" s="30" t="str">
        <f t="shared" si="253"/>
        <v/>
      </c>
      <c r="D1268" s="2" t="str">
        <f t="shared" si="261"/>
        <v/>
      </c>
      <c r="E1268" s="4" t="str">
        <f t="shared" si="262"/>
        <v/>
      </c>
      <c r="F1268" s="4" t="str">
        <f t="shared" si="263"/>
        <v/>
      </c>
      <c r="G1268" s="4" t="str">
        <f t="shared" si="264"/>
        <v/>
      </c>
      <c r="H1268" s="2" t="str">
        <f t="shared" si="265"/>
        <v/>
      </c>
      <c r="I1268" s="4" t="str">
        <f t="shared" si="266"/>
        <v/>
      </c>
      <c r="J1268" s="4" t="str">
        <f t="shared" si="267"/>
        <v/>
      </c>
      <c r="K1268" s="4" t="str">
        <f t="shared" si="268"/>
        <v/>
      </c>
      <c r="L1268" s="4" t="e">
        <f t="shared" si="269"/>
        <v>#N/A</v>
      </c>
      <c r="M1268" s="4" t="e">
        <f t="shared" ca="1" si="255"/>
        <v>#N/A</v>
      </c>
    </row>
    <row r="1269" spans="1:13" x14ac:dyDescent="0.25">
      <c r="A1269" s="2" t="str">
        <f t="shared" si="251"/>
        <v/>
      </c>
      <c r="B1269" s="2" t="str">
        <f t="shared" si="260"/>
        <v/>
      </c>
      <c r="C1269" s="30" t="str">
        <f t="shared" si="253"/>
        <v/>
      </c>
      <c r="D1269" s="2" t="str">
        <f t="shared" si="261"/>
        <v/>
      </c>
      <c r="E1269" s="4" t="str">
        <f t="shared" si="262"/>
        <v/>
      </c>
      <c r="F1269" s="4" t="str">
        <f t="shared" si="263"/>
        <v/>
      </c>
      <c r="G1269" s="4" t="str">
        <f t="shared" si="264"/>
        <v/>
      </c>
      <c r="H1269" s="2" t="str">
        <f t="shared" si="265"/>
        <v/>
      </c>
      <c r="I1269" s="4" t="str">
        <f t="shared" si="266"/>
        <v/>
      </c>
      <c r="J1269" s="4" t="str">
        <f t="shared" si="267"/>
        <v/>
      </c>
      <c r="K1269" s="4" t="str">
        <f t="shared" si="268"/>
        <v/>
      </c>
      <c r="L1269" s="4" t="e">
        <f t="shared" si="269"/>
        <v>#N/A</v>
      </c>
      <c r="M1269" s="4" t="e">
        <f t="shared" ca="1" si="255"/>
        <v>#N/A</v>
      </c>
    </row>
    <row r="1270" spans="1:13" x14ac:dyDescent="0.25">
      <c r="A1270" s="2" t="str">
        <f t="shared" si="251"/>
        <v/>
      </c>
      <c r="B1270" s="2" t="str">
        <f t="shared" si="260"/>
        <v/>
      </c>
      <c r="C1270" s="30" t="str">
        <f t="shared" si="253"/>
        <v/>
      </c>
      <c r="D1270" s="2" t="str">
        <f t="shared" si="261"/>
        <v/>
      </c>
      <c r="E1270" s="4" t="str">
        <f t="shared" si="262"/>
        <v/>
      </c>
      <c r="F1270" s="4" t="str">
        <f t="shared" si="263"/>
        <v/>
      </c>
      <c r="G1270" s="4" t="str">
        <f t="shared" si="264"/>
        <v/>
      </c>
      <c r="H1270" s="2" t="str">
        <f t="shared" si="265"/>
        <v/>
      </c>
      <c r="I1270" s="4" t="str">
        <f t="shared" si="266"/>
        <v/>
      </c>
      <c r="J1270" s="4" t="str">
        <f t="shared" si="267"/>
        <v/>
      </c>
      <c r="K1270" s="4" t="str">
        <f t="shared" si="268"/>
        <v/>
      </c>
      <c r="L1270" s="4" t="e">
        <f t="shared" si="269"/>
        <v>#N/A</v>
      </c>
      <c r="M1270" s="4" t="e">
        <f t="shared" ca="1" si="255"/>
        <v>#N/A</v>
      </c>
    </row>
    <row r="1271" spans="1:13" x14ac:dyDescent="0.25">
      <c r="A1271" s="2" t="str">
        <f t="shared" si="251"/>
        <v/>
      </c>
      <c r="B1271" s="2" t="str">
        <f t="shared" si="260"/>
        <v/>
      </c>
      <c r="C1271" s="30" t="str">
        <f t="shared" si="253"/>
        <v/>
      </c>
      <c r="D1271" s="2" t="str">
        <f t="shared" si="261"/>
        <v/>
      </c>
      <c r="E1271" s="4" t="str">
        <f t="shared" si="262"/>
        <v/>
      </c>
      <c r="F1271" s="4" t="str">
        <f t="shared" si="263"/>
        <v/>
      </c>
      <c r="G1271" s="4" t="str">
        <f t="shared" si="264"/>
        <v/>
      </c>
      <c r="H1271" s="2" t="str">
        <f t="shared" si="265"/>
        <v/>
      </c>
      <c r="I1271" s="4" t="str">
        <f t="shared" si="266"/>
        <v/>
      </c>
      <c r="J1271" s="4" t="str">
        <f t="shared" si="267"/>
        <v/>
      </c>
      <c r="K1271" s="4" t="str">
        <f t="shared" si="268"/>
        <v/>
      </c>
      <c r="L1271" s="4" t="e">
        <f t="shared" si="269"/>
        <v>#N/A</v>
      </c>
      <c r="M1271" s="4" t="e">
        <f t="shared" ca="1" si="255"/>
        <v>#N/A</v>
      </c>
    </row>
    <row r="1272" spans="1:13" x14ac:dyDescent="0.25">
      <c r="A1272" s="2" t="str">
        <f t="shared" si="251"/>
        <v/>
      </c>
      <c r="B1272" s="2" t="str">
        <f t="shared" si="260"/>
        <v/>
      </c>
      <c r="C1272" s="30" t="str">
        <f t="shared" si="253"/>
        <v/>
      </c>
      <c r="D1272" s="2" t="str">
        <f t="shared" si="261"/>
        <v/>
      </c>
      <c r="E1272" s="4" t="str">
        <f t="shared" si="262"/>
        <v/>
      </c>
      <c r="F1272" s="4" t="str">
        <f t="shared" si="263"/>
        <v/>
      </c>
      <c r="G1272" s="4" t="str">
        <f t="shared" si="264"/>
        <v/>
      </c>
      <c r="H1272" s="2" t="str">
        <f t="shared" si="265"/>
        <v/>
      </c>
      <c r="I1272" s="4" t="str">
        <f t="shared" si="266"/>
        <v/>
      </c>
      <c r="J1272" s="4" t="str">
        <f t="shared" si="267"/>
        <v/>
      </c>
      <c r="K1272" s="4" t="str">
        <f t="shared" si="268"/>
        <v/>
      </c>
      <c r="L1272" s="4" t="e">
        <f t="shared" si="269"/>
        <v>#N/A</v>
      </c>
      <c r="M1272" s="4" t="e">
        <f t="shared" ca="1" si="255"/>
        <v>#N/A</v>
      </c>
    </row>
    <row r="1273" spans="1:13" x14ac:dyDescent="0.25">
      <c r="A1273" s="2" t="str">
        <f t="shared" si="251"/>
        <v/>
      </c>
      <c r="B1273" s="2" t="str">
        <f t="shared" si="260"/>
        <v/>
      </c>
      <c r="C1273" s="30" t="str">
        <f t="shared" si="253"/>
        <v/>
      </c>
      <c r="D1273" s="2" t="str">
        <f t="shared" si="261"/>
        <v/>
      </c>
      <c r="E1273" s="4" t="str">
        <f t="shared" si="262"/>
        <v/>
      </c>
      <c r="F1273" s="4" t="str">
        <f t="shared" si="263"/>
        <v/>
      </c>
      <c r="G1273" s="4" t="str">
        <f t="shared" si="264"/>
        <v/>
      </c>
      <c r="H1273" s="2" t="str">
        <f t="shared" si="265"/>
        <v/>
      </c>
      <c r="I1273" s="4" t="str">
        <f t="shared" si="266"/>
        <v/>
      </c>
      <c r="J1273" s="4" t="str">
        <f t="shared" si="267"/>
        <v/>
      </c>
      <c r="K1273" s="4" t="str">
        <f t="shared" si="268"/>
        <v/>
      </c>
      <c r="L1273" s="4" t="e">
        <f t="shared" si="269"/>
        <v>#N/A</v>
      </c>
      <c r="M1273" s="4" t="e">
        <f t="shared" ca="1" si="255"/>
        <v>#N/A</v>
      </c>
    </row>
    <row r="1274" spans="1:13" x14ac:dyDescent="0.25">
      <c r="A1274" s="2" t="str">
        <f t="shared" si="251"/>
        <v/>
      </c>
      <c r="B1274" s="2" t="str">
        <f t="shared" si="260"/>
        <v/>
      </c>
      <c r="C1274" s="30" t="str">
        <f t="shared" si="253"/>
        <v/>
      </c>
      <c r="D1274" s="2" t="str">
        <f t="shared" si="261"/>
        <v/>
      </c>
      <c r="E1274" s="4" t="str">
        <f t="shared" si="262"/>
        <v/>
      </c>
      <c r="F1274" s="4" t="str">
        <f t="shared" si="263"/>
        <v/>
      </c>
      <c r="G1274" s="4" t="str">
        <f t="shared" si="264"/>
        <v/>
      </c>
      <c r="H1274" s="2" t="str">
        <f t="shared" si="265"/>
        <v/>
      </c>
      <c r="I1274" s="4" t="str">
        <f t="shared" si="266"/>
        <v/>
      </c>
      <c r="J1274" s="4" t="str">
        <f t="shared" si="267"/>
        <v/>
      </c>
      <c r="K1274" s="4" t="str">
        <f t="shared" si="268"/>
        <v/>
      </c>
      <c r="L1274" s="4" t="e">
        <f t="shared" si="269"/>
        <v>#N/A</v>
      </c>
      <c r="M1274" s="4" t="e">
        <f t="shared" ca="1" si="255"/>
        <v>#N/A</v>
      </c>
    </row>
    <row r="1275" spans="1:13" x14ac:dyDescent="0.25">
      <c r="A1275" s="2" t="str">
        <f t="shared" si="251"/>
        <v/>
      </c>
      <c r="B1275" s="2" t="str">
        <f t="shared" si="260"/>
        <v/>
      </c>
      <c r="C1275" s="30" t="str">
        <f t="shared" si="253"/>
        <v/>
      </c>
      <c r="D1275" s="2" t="str">
        <f t="shared" si="261"/>
        <v/>
      </c>
      <c r="E1275" s="4" t="str">
        <f t="shared" si="262"/>
        <v/>
      </c>
      <c r="F1275" s="4" t="str">
        <f t="shared" si="263"/>
        <v/>
      </c>
      <c r="G1275" s="4" t="str">
        <f t="shared" si="264"/>
        <v/>
      </c>
      <c r="H1275" s="2" t="str">
        <f t="shared" si="265"/>
        <v/>
      </c>
      <c r="I1275" s="4" t="str">
        <f t="shared" si="266"/>
        <v/>
      </c>
      <c r="J1275" s="4" t="str">
        <f t="shared" si="267"/>
        <v/>
      </c>
      <c r="K1275" s="4" t="str">
        <f t="shared" si="268"/>
        <v/>
      </c>
      <c r="L1275" s="4" t="e">
        <f t="shared" si="269"/>
        <v>#N/A</v>
      </c>
      <c r="M1275" s="4" t="e">
        <f t="shared" ca="1" si="255"/>
        <v>#N/A</v>
      </c>
    </row>
    <row r="1276" spans="1:13" x14ac:dyDescent="0.25">
      <c r="A1276" s="2" t="str">
        <f t="shared" si="251"/>
        <v/>
      </c>
      <c r="B1276" s="2" t="str">
        <f t="shared" si="260"/>
        <v/>
      </c>
      <c r="C1276" s="30" t="str">
        <f t="shared" si="253"/>
        <v/>
      </c>
      <c r="D1276" s="2" t="str">
        <f t="shared" si="261"/>
        <v/>
      </c>
      <c r="E1276" s="4" t="str">
        <f t="shared" si="262"/>
        <v/>
      </c>
      <c r="F1276" s="4" t="str">
        <f t="shared" si="263"/>
        <v/>
      </c>
      <c r="G1276" s="4" t="str">
        <f t="shared" si="264"/>
        <v/>
      </c>
      <c r="H1276" s="2" t="str">
        <f t="shared" si="265"/>
        <v/>
      </c>
      <c r="I1276" s="4" t="str">
        <f t="shared" si="266"/>
        <v/>
      </c>
      <c r="J1276" s="4" t="str">
        <f t="shared" si="267"/>
        <v/>
      </c>
      <c r="K1276" s="4" t="str">
        <f t="shared" si="268"/>
        <v/>
      </c>
      <c r="L1276" s="4" t="e">
        <f t="shared" si="269"/>
        <v>#N/A</v>
      </c>
      <c r="M1276" s="4" t="e">
        <f t="shared" ca="1" si="255"/>
        <v>#N/A</v>
      </c>
    </row>
    <row r="1277" spans="1:13" x14ac:dyDescent="0.25">
      <c r="A1277" s="2" t="str">
        <f t="shared" si="251"/>
        <v/>
      </c>
      <c r="B1277" s="2" t="str">
        <f t="shared" si="260"/>
        <v/>
      </c>
      <c r="C1277" s="30" t="str">
        <f t="shared" si="253"/>
        <v/>
      </c>
      <c r="D1277" s="2" t="str">
        <f t="shared" si="261"/>
        <v/>
      </c>
      <c r="E1277" s="4" t="str">
        <f t="shared" si="262"/>
        <v/>
      </c>
      <c r="F1277" s="4" t="str">
        <f t="shared" si="263"/>
        <v/>
      </c>
      <c r="G1277" s="4" t="str">
        <f t="shared" si="264"/>
        <v/>
      </c>
      <c r="H1277" s="2" t="str">
        <f t="shared" si="265"/>
        <v/>
      </c>
      <c r="I1277" s="4" t="str">
        <f t="shared" si="266"/>
        <v/>
      </c>
      <c r="J1277" s="4" t="str">
        <f t="shared" si="267"/>
        <v/>
      </c>
      <c r="K1277" s="4" t="str">
        <f t="shared" si="268"/>
        <v/>
      </c>
      <c r="L1277" s="4" t="e">
        <f t="shared" si="269"/>
        <v>#N/A</v>
      </c>
      <c r="M1277" s="4" t="e">
        <f t="shared" ca="1" si="255"/>
        <v>#N/A</v>
      </c>
    </row>
    <row r="1278" spans="1:13" x14ac:dyDescent="0.25">
      <c r="A1278" s="2" t="str">
        <f t="shared" si="251"/>
        <v/>
      </c>
      <c r="B1278" s="2" t="str">
        <f t="shared" si="260"/>
        <v/>
      </c>
      <c r="C1278" s="30" t="str">
        <f t="shared" si="253"/>
        <v/>
      </c>
      <c r="D1278" s="2" t="str">
        <f t="shared" si="261"/>
        <v/>
      </c>
      <c r="E1278" s="4" t="str">
        <f t="shared" si="262"/>
        <v/>
      </c>
      <c r="F1278" s="4" t="str">
        <f t="shared" si="263"/>
        <v/>
      </c>
      <c r="G1278" s="4" t="str">
        <f t="shared" si="264"/>
        <v/>
      </c>
      <c r="H1278" s="2" t="str">
        <f t="shared" si="265"/>
        <v/>
      </c>
      <c r="I1278" s="4" t="str">
        <f t="shared" si="266"/>
        <v/>
      </c>
      <c r="J1278" s="4" t="str">
        <f t="shared" si="267"/>
        <v/>
      </c>
      <c r="K1278" s="4" t="str">
        <f t="shared" si="268"/>
        <v/>
      </c>
      <c r="L1278" s="4" t="e">
        <f t="shared" si="269"/>
        <v>#N/A</v>
      </c>
      <c r="M1278" s="4" t="e">
        <f t="shared" ca="1" si="255"/>
        <v>#N/A</v>
      </c>
    </row>
    <row r="1279" spans="1:13" x14ac:dyDescent="0.25">
      <c r="A1279" s="2" t="str">
        <f t="shared" si="251"/>
        <v/>
      </c>
      <c r="B1279" s="2" t="str">
        <f t="shared" si="260"/>
        <v/>
      </c>
      <c r="C1279" s="30" t="str">
        <f t="shared" si="253"/>
        <v/>
      </c>
      <c r="D1279" s="2" t="str">
        <f t="shared" si="261"/>
        <v/>
      </c>
      <c r="E1279" s="4" t="str">
        <f t="shared" si="262"/>
        <v/>
      </c>
      <c r="F1279" s="4" t="str">
        <f t="shared" si="263"/>
        <v/>
      </c>
      <c r="G1279" s="4" t="str">
        <f t="shared" si="264"/>
        <v/>
      </c>
      <c r="H1279" s="2" t="str">
        <f t="shared" si="265"/>
        <v/>
      </c>
      <c r="I1279" s="4" t="str">
        <f t="shared" si="266"/>
        <v/>
      </c>
      <c r="J1279" s="4" t="str">
        <f t="shared" si="267"/>
        <v/>
      </c>
      <c r="K1279" s="4" t="str">
        <f t="shared" si="268"/>
        <v/>
      </c>
      <c r="L1279" s="4" t="e">
        <f t="shared" si="269"/>
        <v>#N/A</v>
      </c>
      <c r="M1279" s="4" t="e">
        <f t="shared" ca="1" si="255"/>
        <v>#N/A</v>
      </c>
    </row>
    <row r="1280" spans="1:13" x14ac:dyDescent="0.25">
      <c r="A1280" s="2" t="str">
        <f t="shared" si="251"/>
        <v/>
      </c>
      <c r="B1280" s="2" t="str">
        <f t="shared" si="260"/>
        <v/>
      </c>
      <c r="C1280" s="30" t="str">
        <f t="shared" si="253"/>
        <v/>
      </c>
      <c r="D1280" s="2" t="str">
        <f t="shared" si="261"/>
        <v/>
      </c>
      <c r="E1280" s="4" t="str">
        <f t="shared" si="262"/>
        <v/>
      </c>
      <c r="F1280" s="4" t="str">
        <f t="shared" si="263"/>
        <v/>
      </c>
      <c r="G1280" s="4" t="str">
        <f t="shared" si="264"/>
        <v/>
      </c>
      <c r="H1280" s="2" t="str">
        <f t="shared" si="265"/>
        <v/>
      </c>
      <c r="I1280" s="4" t="str">
        <f t="shared" si="266"/>
        <v/>
      </c>
      <c r="J1280" s="4" t="str">
        <f t="shared" si="267"/>
        <v/>
      </c>
      <c r="K1280" s="4" t="str">
        <f t="shared" si="268"/>
        <v/>
      </c>
      <c r="L1280" s="4" t="e">
        <f t="shared" si="269"/>
        <v>#N/A</v>
      </c>
      <c r="M1280" s="4" t="e">
        <f t="shared" ca="1" si="255"/>
        <v>#N/A</v>
      </c>
    </row>
    <row r="1281" spans="1:13" x14ac:dyDescent="0.25">
      <c r="A1281" s="2" t="str">
        <f t="shared" si="251"/>
        <v/>
      </c>
      <c r="B1281" s="2" t="str">
        <f t="shared" si="260"/>
        <v/>
      </c>
      <c r="C1281" s="30" t="str">
        <f t="shared" si="253"/>
        <v/>
      </c>
      <c r="D1281" s="2" t="str">
        <f t="shared" si="261"/>
        <v/>
      </c>
      <c r="E1281" s="4" t="str">
        <f t="shared" si="262"/>
        <v/>
      </c>
      <c r="F1281" s="4" t="str">
        <f t="shared" si="263"/>
        <v/>
      </c>
      <c r="G1281" s="4" t="str">
        <f t="shared" si="264"/>
        <v/>
      </c>
      <c r="H1281" s="2" t="str">
        <f t="shared" si="265"/>
        <v/>
      </c>
      <c r="I1281" s="4" t="str">
        <f t="shared" si="266"/>
        <v/>
      </c>
      <c r="J1281" s="4" t="str">
        <f t="shared" si="267"/>
        <v/>
      </c>
      <c r="K1281" s="4" t="str">
        <f t="shared" si="268"/>
        <v/>
      </c>
      <c r="L1281" s="4" t="e">
        <f t="shared" si="269"/>
        <v>#N/A</v>
      </c>
      <c r="M1281" s="4" t="e">
        <f t="shared" ca="1" si="255"/>
        <v>#N/A</v>
      </c>
    </row>
    <row r="1282" spans="1:13" x14ac:dyDescent="0.25">
      <c r="A1282" s="2" t="str">
        <f t="shared" ref="A1282:A1345" si="270">IF(AND(TRIM(INDEX(CompletedDateValues,ROW(A1282)))&lt;&gt;"",INDEX(CompletedDateValues,ROW(A1282))&gt;0),INT(INDEX(CompletedDateValues,ROW(A1282))),"")</f>
        <v/>
      </c>
      <c r="B1282" s="2" t="str">
        <f t="shared" si="260"/>
        <v/>
      </c>
      <c r="C1282" s="30" t="str">
        <f t="shared" ref="C1282:C1345" si="271">IF(AND(TRIM(INDEX(WorkTypeValues,ROW(A1282)))&lt;&gt;"",INDEX(WorkTypeValues,ROW(A1282))&gt;0),INDEX(WorkTypeValues,ROW(A1282)),"")</f>
        <v/>
      </c>
      <c r="D1282" s="2" t="str">
        <f t="shared" si="261"/>
        <v/>
      </c>
      <c r="E1282" s="4" t="str">
        <f t="shared" si="262"/>
        <v/>
      </c>
      <c r="F1282" s="4" t="str">
        <f t="shared" si="263"/>
        <v/>
      </c>
      <c r="G1282" s="4" t="str">
        <f t="shared" si="264"/>
        <v/>
      </c>
      <c r="H1282" s="2" t="str">
        <f t="shared" si="265"/>
        <v/>
      </c>
      <c r="I1282" s="4" t="str">
        <f t="shared" si="266"/>
        <v/>
      </c>
      <c r="J1282" s="4" t="str">
        <f t="shared" si="267"/>
        <v/>
      </c>
      <c r="K1282" s="4" t="str">
        <f t="shared" si="268"/>
        <v/>
      </c>
      <c r="L1282" s="4" t="e">
        <f t="shared" si="269"/>
        <v>#N/A</v>
      </c>
      <c r="M1282" s="4" t="e">
        <f t="shared" ref="M1282:M1345" ca="1" si="272">IF(OR(A1282&lt;&gt;"",B1282=""),NA(),MAX(0,IF(_xlfn.DAYS(NOW(),B1282)=0,SameDayCycleTimeSettingValue,_xlfn.DAYS(NOW(),B1282))))</f>
        <v>#N/A</v>
      </c>
    </row>
    <row r="1283" spans="1:13" x14ac:dyDescent="0.25">
      <c r="A1283" s="2" t="str">
        <f t="shared" si="270"/>
        <v/>
      </c>
      <c r="B1283" s="2" t="str">
        <f t="shared" si="260"/>
        <v/>
      </c>
      <c r="C1283" s="30" t="str">
        <f t="shared" si="271"/>
        <v/>
      </c>
      <c r="D1283" s="2" t="str">
        <f t="shared" si="261"/>
        <v/>
      </c>
      <c r="E1283" s="4" t="str">
        <f t="shared" si="262"/>
        <v/>
      </c>
      <c r="F1283" s="4" t="str">
        <f t="shared" si="263"/>
        <v/>
      </c>
      <c r="G1283" s="4" t="str">
        <f t="shared" si="264"/>
        <v/>
      </c>
      <c r="H1283" s="2" t="str">
        <f t="shared" si="265"/>
        <v/>
      </c>
      <c r="I1283" s="4" t="str">
        <f t="shared" si="266"/>
        <v/>
      </c>
      <c r="J1283" s="4" t="str">
        <f t="shared" si="267"/>
        <v/>
      </c>
      <c r="K1283" s="4" t="str">
        <f t="shared" si="268"/>
        <v/>
      </c>
      <c r="L1283" s="4" t="e">
        <f t="shared" si="269"/>
        <v>#N/A</v>
      </c>
      <c r="M1283" s="4" t="e">
        <f t="shared" ca="1" si="272"/>
        <v>#N/A</v>
      </c>
    </row>
    <row r="1284" spans="1:13" x14ac:dyDescent="0.25">
      <c r="A1284" s="2" t="str">
        <f t="shared" si="270"/>
        <v/>
      </c>
      <c r="B1284" s="2" t="str">
        <f t="shared" si="260"/>
        <v/>
      </c>
      <c r="C1284" s="30" t="str">
        <f t="shared" si="271"/>
        <v/>
      </c>
      <c r="D1284" s="2" t="str">
        <f t="shared" si="261"/>
        <v/>
      </c>
      <c r="E1284" s="4" t="str">
        <f t="shared" si="262"/>
        <v/>
      </c>
      <c r="F1284" s="4" t="str">
        <f t="shared" si="263"/>
        <v/>
      </c>
      <c r="G1284" s="4" t="str">
        <f t="shared" si="264"/>
        <v/>
      </c>
      <c r="H1284" s="2" t="str">
        <f t="shared" si="265"/>
        <v/>
      </c>
      <c r="I1284" s="4" t="str">
        <f t="shared" si="266"/>
        <v/>
      </c>
      <c r="J1284" s="4" t="str">
        <f t="shared" si="267"/>
        <v/>
      </c>
      <c r="K1284" s="4" t="str">
        <f t="shared" si="268"/>
        <v/>
      </c>
      <c r="L1284" s="4" t="e">
        <f t="shared" si="269"/>
        <v>#N/A</v>
      </c>
      <c r="M1284" s="4" t="e">
        <f t="shared" ca="1" si="272"/>
        <v>#N/A</v>
      </c>
    </row>
    <row r="1285" spans="1:13" x14ac:dyDescent="0.25">
      <c r="A1285" s="2" t="str">
        <f t="shared" si="270"/>
        <v/>
      </c>
      <c r="B1285" s="2" t="str">
        <f t="shared" si="260"/>
        <v/>
      </c>
      <c r="C1285" s="30" t="str">
        <f t="shared" si="271"/>
        <v/>
      </c>
      <c r="D1285" s="2" t="str">
        <f t="shared" si="261"/>
        <v/>
      </c>
      <c r="E1285" s="4" t="str">
        <f t="shared" si="262"/>
        <v/>
      </c>
      <c r="F1285" s="4" t="str">
        <f t="shared" si="263"/>
        <v/>
      </c>
      <c r="G1285" s="4" t="str">
        <f t="shared" si="264"/>
        <v/>
      </c>
      <c r="H1285" s="2" t="str">
        <f t="shared" si="265"/>
        <v/>
      </c>
      <c r="I1285" s="4" t="str">
        <f t="shared" si="266"/>
        <v/>
      </c>
      <c r="J1285" s="4" t="str">
        <f t="shared" si="267"/>
        <v/>
      </c>
      <c r="K1285" s="4" t="str">
        <f t="shared" si="268"/>
        <v/>
      </c>
      <c r="L1285" s="4" t="e">
        <f t="shared" si="269"/>
        <v>#N/A</v>
      </c>
      <c r="M1285" s="4" t="e">
        <f t="shared" ca="1" si="272"/>
        <v>#N/A</v>
      </c>
    </row>
    <row r="1286" spans="1:13" x14ac:dyDescent="0.25">
      <c r="A1286" s="2" t="str">
        <f t="shared" si="270"/>
        <v/>
      </c>
      <c r="B1286" s="2" t="str">
        <f t="shared" si="260"/>
        <v/>
      </c>
      <c r="C1286" s="30" t="str">
        <f t="shared" si="271"/>
        <v/>
      </c>
      <c r="D1286" s="2" t="str">
        <f t="shared" si="261"/>
        <v/>
      </c>
      <c r="E1286" s="4" t="str">
        <f t="shared" si="262"/>
        <v/>
      </c>
      <c r="F1286" s="4" t="str">
        <f t="shared" si="263"/>
        <v/>
      </c>
      <c r="G1286" s="4" t="str">
        <f t="shared" si="264"/>
        <v/>
      </c>
      <c r="H1286" s="2" t="str">
        <f t="shared" si="265"/>
        <v/>
      </c>
      <c r="I1286" s="4" t="str">
        <f t="shared" si="266"/>
        <v/>
      </c>
      <c r="J1286" s="4" t="str">
        <f t="shared" si="267"/>
        <v/>
      </c>
      <c r="K1286" s="4" t="str">
        <f t="shared" si="268"/>
        <v/>
      </c>
      <c r="L1286" s="4" t="e">
        <f t="shared" si="269"/>
        <v>#N/A</v>
      </c>
      <c r="M1286" s="4" t="e">
        <f t="shared" ca="1" si="272"/>
        <v>#N/A</v>
      </c>
    </row>
    <row r="1287" spans="1:13" x14ac:dyDescent="0.25">
      <c r="A1287" s="2" t="str">
        <f t="shared" si="270"/>
        <v/>
      </c>
      <c r="B1287" s="2" t="str">
        <f t="shared" si="260"/>
        <v/>
      </c>
      <c r="C1287" s="30" t="str">
        <f t="shared" si="271"/>
        <v/>
      </c>
      <c r="D1287" s="2" t="str">
        <f t="shared" si="261"/>
        <v/>
      </c>
      <c r="E1287" s="4" t="str">
        <f t="shared" si="262"/>
        <v/>
      </c>
      <c r="F1287" s="4" t="str">
        <f t="shared" si="263"/>
        <v/>
      </c>
      <c r="G1287" s="4" t="str">
        <f t="shared" si="264"/>
        <v/>
      </c>
      <c r="H1287" s="2" t="str">
        <f t="shared" si="265"/>
        <v/>
      </c>
      <c r="I1287" s="4" t="str">
        <f t="shared" si="266"/>
        <v/>
      </c>
      <c r="J1287" s="4" t="str">
        <f t="shared" si="267"/>
        <v/>
      </c>
      <c r="K1287" s="4" t="str">
        <f t="shared" si="268"/>
        <v/>
      </c>
      <c r="L1287" s="4" t="e">
        <f t="shared" si="269"/>
        <v>#N/A</v>
      </c>
      <c r="M1287" s="4" t="e">
        <f t="shared" ca="1" si="272"/>
        <v>#N/A</v>
      </c>
    </row>
    <row r="1288" spans="1:13" x14ac:dyDescent="0.25">
      <c r="A1288" s="2" t="str">
        <f t="shared" si="270"/>
        <v/>
      </c>
      <c r="B1288" s="2" t="str">
        <f t="shared" si="260"/>
        <v/>
      </c>
      <c r="C1288" s="30" t="str">
        <f t="shared" si="271"/>
        <v/>
      </c>
      <c r="D1288" s="2" t="str">
        <f t="shared" si="261"/>
        <v/>
      </c>
      <c r="E1288" s="4" t="str">
        <f t="shared" si="262"/>
        <v/>
      </c>
      <c r="F1288" s="4" t="str">
        <f t="shared" si="263"/>
        <v/>
      </c>
      <c r="G1288" s="4" t="str">
        <f t="shared" si="264"/>
        <v/>
      </c>
      <c r="H1288" s="2" t="str">
        <f t="shared" si="265"/>
        <v/>
      </c>
      <c r="I1288" s="4" t="str">
        <f t="shared" si="266"/>
        <v/>
      </c>
      <c r="J1288" s="4" t="str">
        <f t="shared" si="267"/>
        <v/>
      </c>
      <c r="K1288" s="4" t="str">
        <f t="shared" si="268"/>
        <v/>
      </c>
      <c r="L1288" s="4" t="e">
        <f t="shared" si="269"/>
        <v>#N/A</v>
      </c>
      <c r="M1288" s="4" t="e">
        <f t="shared" ca="1" si="272"/>
        <v>#N/A</v>
      </c>
    </row>
    <row r="1289" spans="1:13" x14ac:dyDescent="0.25">
      <c r="A1289" s="2" t="str">
        <f t="shared" si="270"/>
        <v/>
      </c>
      <c r="B1289" s="2" t="str">
        <f t="shared" si="260"/>
        <v/>
      </c>
      <c r="C1289" s="30" t="str">
        <f t="shared" si="271"/>
        <v/>
      </c>
      <c r="D1289" s="2" t="str">
        <f t="shared" si="261"/>
        <v/>
      </c>
      <c r="E1289" s="4" t="str">
        <f t="shared" si="262"/>
        <v/>
      </c>
      <c r="F1289" s="4" t="str">
        <f t="shared" si="263"/>
        <v/>
      </c>
      <c r="G1289" s="4" t="str">
        <f t="shared" si="264"/>
        <v/>
      </c>
      <c r="H1289" s="2" t="str">
        <f t="shared" si="265"/>
        <v/>
      </c>
      <c r="I1289" s="4" t="str">
        <f t="shared" si="266"/>
        <v/>
      </c>
      <c r="J1289" s="4" t="str">
        <f t="shared" si="267"/>
        <v/>
      </c>
      <c r="K1289" s="4" t="str">
        <f t="shared" si="268"/>
        <v/>
      </c>
      <c r="L1289" s="4" t="e">
        <f t="shared" si="269"/>
        <v>#N/A</v>
      </c>
      <c r="M1289" s="4" t="e">
        <f t="shared" ca="1" si="272"/>
        <v>#N/A</v>
      </c>
    </row>
    <row r="1290" spans="1:13" x14ac:dyDescent="0.25">
      <c r="A1290" s="2" t="str">
        <f t="shared" si="270"/>
        <v/>
      </c>
      <c r="B1290" s="2" t="str">
        <f t="shared" si="260"/>
        <v/>
      </c>
      <c r="C1290" s="30" t="str">
        <f t="shared" si="271"/>
        <v/>
      </c>
      <c r="D1290" s="2" t="str">
        <f t="shared" si="261"/>
        <v/>
      </c>
      <c r="E1290" s="4" t="str">
        <f t="shared" si="262"/>
        <v/>
      </c>
      <c r="F1290" s="4" t="str">
        <f t="shared" si="263"/>
        <v/>
      </c>
      <c r="G1290" s="4" t="str">
        <f t="shared" si="264"/>
        <v/>
      </c>
      <c r="H1290" s="2" t="str">
        <f t="shared" si="265"/>
        <v/>
      </c>
      <c r="I1290" s="4" t="str">
        <f t="shared" si="266"/>
        <v/>
      </c>
      <c r="J1290" s="4" t="str">
        <f t="shared" si="267"/>
        <v/>
      </c>
      <c r="K1290" s="4" t="str">
        <f t="shared" si="268"/>
        <v/>
      </c>
      <c r="L1290" s="4" t="e">
        <f t="shared" si="269"/>
        <v>#N/A</v>
      </c>
      <c r="M1290" s="4" t="e">
        <f t="shared" ca="1" si="272"/>
        <v>#N/A</v>
      </c>
    </row>
    <row r="1291" spans="1:13" x14ac:dyDescent="0.25">
      <c r="A1291" s="2" t="str">
        <f t="shared" si="270"/>
        <v/>
      </c>
      <c r="B1291" s="2" t="str">
        <f t="shared" si="260"/>
        <v/>
      </c>
      <c r="C1291" s="30" t="str">
        <f t="shared" si="271"/>
        <v/>
      </c>
      <c r="D1291" s="2" t="str">
        <f t="shared" si="261"/>
        <v/>
      </c>
      <c r="E1291" s="4" t="str">
        <f t="shared" si="262"/>
        <v/>
      </c>
      <c r="F1291" s="4" t="str">
        <f t="shared" si="263"/>
        <v/>
      </c>
      <c r="G1291" s="4" t="str">
        <f t="shared" si="264"/>
        <v/>
      </c>
      <c r="H1291" s="2" t="str">
        <f t="shared" si="265"/>
        <v/>
      </c>
      <c r="I1291" s="4" t="str">
        <f t="shared" si="266"/>
        <v/>
      </c>
      <c r="J1291" s="4" t="str">
        <f t="shared" si="267"/>
        <v/>
      </c>
      <c r="K1291" s="4" t="str">
        <f t="shared" si="268"/>
        <v/>
      </c>
      <c r="L1291" s="4" t="e">
        <f t="shared" si="269"/>
        <v>#N/A</v>
      </c>
      <c r="M1291" s="4" t="e">
        <f t="shared" ca="1" si="272"/>
        <v>#N/A</v>
      </c>
    </row>
    <row r="1292" spans="1:13" x14ac:dyDescent="0.25">
      <c r="A1292" s="2" t="str">
        <f t="shared" si="270"/>
        <v/>
      </c>
      <c r="B1292" s="2" t="str">
        <f t="shared" si="260"/>
        <v/>
      </c>
      <c r="C1292" s="30" t="str">
        <f t="shared" si="271"/>
        <v/>
      </c>
      <c r="D1292" s="2" t="str">
        <f t="shared" si="261"/>
        <v/>
      </c>
      <c r="E1292" s="4" t="str">
        <f t="shared" si="262"/>
        <v/>
      </c>
      <c r="F1292" s="4" t="str">
        <f t="shared" si="263"/>
        <v/>
      </c>
      <c r="G1292" s="4" t="str">
        <f t="shared" si="264"/>
        <v/>
      </c>
      <c r="H1292" s="2" t="str">
        <f t="shared" si="265"/>
        <v/>
      </c>
      <c r="I1292" s="4" t="str">
        <f t="shared" si="266"/>
        <v/>
      </c>
      <c r="J1292" s="4" t="str">
        <f t="shared" si="267"/>
        <v/>
      </c>
      <c r="K1292" s="4" t="str">
        <f t="shared" si="268"/>
        <v/>
      </c>
      <c r="L1292" s="4" t="e">
        <f t="shared" si="269"/>
        <v>#N/A</v>
      </c>
      <c r="M1292" s="4" t="e">
        <f t="shared" ca="1" si="272"/>
        <v>#N/A</v>
      </c>
    </row>
    <row r="1293" spans="1:13" x14ac:dyDescent="0.25">
      <c r="A1293" s="2" t="str">
        <f t="shared" si="270"/>
        <v/>
      </c>
      <c r="B1293" s="2" t="str">
        <f t="shared" si="260"/>
        <v/>
      </c>
      <c r="C1293" s="30" t="str">
        <f t="shared" si="271"/>
        <v/>
      </c>
      <c r="D1293" s="2" t="str">
        <f t="shared" si="261"/>
        <v/>
      </c>
      <c r="E1293" s="4" t="str">
        <f t="shared" si="262"/>
        <v/>
      </c>
      <c r="F1293" s="4" t="str">
        <f t="shared" si="263"/>
        <v/>
      </c>
      <c r="G1293" s="4" t="str">
        <f t="shared" si="264"/>
        <v/>
      </c>
      <c r="H1293" s="2" t="str">
        <f t="shared" si="265"/>
        <v/>
      </c>
      <c r="I1293" s="4" t="str">
        <f t="shared" si="266"/>
        <v/>
      </c>
      <c r="J1293" s="4" t="str">
        <f t="shared" si="267"/>
        <v/>
      </c>
      <c r="K1293" s="4" t="str">
        <f t="shared" si="268"/>
        <v/>
      </c>
      <c r="L1293" s="4" t="e">
        <f t="shared" si="269"/>
        <v>#N/A</v>
      </c>
      <c r="M1293" s="4" t="e">
        <f t="shared" ca="1" si="272"/>
        <v>#N/A</v>
      </c>
    </row>
    <row r="1294" spans="1:13" x14ac:dyDescent="0.25">
      <c r="A1294" s="2" t="str">
        <f t="shared" si="270"/>
        <v/>
      </c>
      <c r="B1294" s="2" t="str">
        <f t="shared" si="260"/>
        <v/>
      </c>
      <c r="C1294" s="30" t="str">
        <f t="shared" si="271"/>
        <v/>
      </c>
      <c r="D1294" s="2" t="str">
        <f t="shared" si="261"/>
        <v/>
      </c>
      <c r="E1294" s="4" t="str">
        <f t="shared" si="262"/>
        <v/>
      </c>
      <c r="F1294" s="4" t="str">
        <f t="shared" si="263"/>
        <v/>
      </c>
      <c r="G1294" s="4" t="str">
        <f t="shared" si="264"/>
        <v/>
      </c>
      <c r="H1294" s="2" t="str">
        <f t="shared" si="265"/>
        <v/>
      </c>
      <c r="I1294" s="4" t="str">
        <f t="shared" si="266"/>
        <v/>
      </c>
      <c r="J1294" s="4" t="str">
        <f t="shared" si="267"/>
        <v/>
      </c>
      <c r="K1294" s="4" t="str">
        <f t="shared" si="268"/>
        <v/>
      </c>
      <c r="L1294" s="4" t="e">
        <f t="shared" si="269"/>
        <v>#N/A</v>
      </c>
      <c r="M1294" s="4" t="e">
        <f t="shared" ca="1" si="272"/>
        <v>#N/A</v>
      </c>
    </row>
    <row r="1295" spans="1:13" x14ac:dyDescent="0.25">
      <c r="A1295" s="2" t="str">
        <f t="shared" si="270"/>
        <v/>
      </c>
      <c r="B1295" s="2" t="str">
        <f t="shared" si="260"/>
        <v/>
      </c>
      <c r="C1295" s="30" t="str">
        <f t="shared" si="271"/>
        <v/>
      </c>
      <c r="D1295" s="2" t="str">
        <f t="shared" si="261"/>
        <v/>
      </c>
      <c r="E1295" s="4" t="str">
        <f t="shared" si="262"/>
        <v/>
      </c>
      <c r="F1295" s="4" t="str">
        <f t="shared" si="263"/>
        <v/>
      </c>
      <c r="G1295" s="4" t="str">
        <f t="shared" si="264"/>
        <v/>
      </c>
      <c r="H1295" s="2" t="str">
        <f t="shared" si="265"/>
        <v/>
      </c>
      <c r="I1295" s="4" t="str">
        <f t="shared" si="266"/>
        <v/>
      </c>
      <c r="J1295" s="4" t="str">
        <f t="shared" si="267"/>
        <v/>
      </c>
      <c r="K1295" s="4" t="str">
        <f t="shared" si="268"/>
        <v/>
      </c>
      <c r="L1295" s="4" t="e">
        <f t="shared" si="269"/>
        <v>#N/A</v>
      </c>
      <c r="M1295" s="4" t="e">
        <f t="shared" ca="1" si="272"/>
        <v>#N/A</v>
      </c>
    </row>
    <row r="1296" spans="1:13" x14ac:dyDescent="0.25">
      <c r="A1296" s="2" t="str">
        <f t="shared" si="270"/>
        <v/>
      </c>
      <c r="B1296" s="2" t="str">
        <f t="shared" si="260"/>
        <v/>
      </c>
      <c r="C1296" s="30" t="str">
        <f t="shared" si="271"/>
        <v/>
      </c>
      <c r="D1296" s="2" t="str">
        <f t="shared" si="261"/>
        <v/>
      </c>
      <c r="E1296" s="4" t="str">
        <f t="shared" si="262"/>
        <v/>
      </c>
      <c r="F1296" s="4" t="str">
        <f t="shared" si="263"/>
        <v/>
      </c>
      <c r="G1296" s="4" t="str">
        <f t="shared" si="264"/>
        <v/>
      </c>
      <c r="H1296" s="2" t="str">
        <f t="shared" si="265"/>
        <v/>
      </c>
      <c r="I1296" s="4" t="str">
        <f t="shared" si="266"/>
        <v/>
      </c>
      <c r="J1296" s="4" t="str">
        <f t="shared" si="267"/>
        <v/>
      </c>
      <c r="K1296" s="4" t="str">
        <f t="shared" si="268"/>
        <v/>
      </c>
      <c r="L1296" s="4" t="e">
        <f t="shared" si="269"/>
        <v>#N/A</v>
      </c>
      <c r="M1296" s="4" t="e">
        <f t="shared" ca="1" si="272"/>
        <v>#N/A</v>
      </c>
    </row>
    <row r="1297" spans="1:13" x14ac:dyDescent="0.25">
      <c r="A1297" s="2" t="str">
        <f t="shared" si="270"/>
        <v/>
      </c>
      <c r="B1297" s="2" t="str">
        <f t="shared" si="260"/>
        <v/>
      </c>
      <c r="C1297" s="30" t="str">
        <f t="shared" si="271"/>
        <v/>
      </c>
      <c r="D1297" s="2" t="str">
        <f t="shared" si="261"/>
        <v/>
      </c>
      <c r="E1297" s="4" t="str">
        <f t="shared" si="262"/>
        <v/>
      </c>
      <c r="F1297" s="4" t="str">
        <f t="shared" si="263"/>
        <v/>
      </c>
      <c r="G1297" s="4" t="str">
        <f t="shared" si="264"/>
        <v/>
      </c>
      <c r="H1297" s="2" t="str">
        <f t="shared" si="265"/>
        <v/>
      </c>
      <c r="I1297" s="4" t="str">
        <f t="shared" si="266"/>
        <v/>
      </c>
      <c r="J1297" s="4" t="str">
        <f t="shared" si="267"/>
        <v/>
      </c>
      <c r="K1297" s="4" t="str">
        <f t="shared" si="268"/>
        <v/>
      </c>
      <c r="L1297" s="4" t="e">
        <f t="shared" si="269"/>
        <v>#N/A</v>
      </c>
      <c r="M1297" s="4" t="e">
        <f t="shared" ca="1" si="272"/>
        <v>#N/A</v>
      </c>
    </row>
    <row r="1298" spans="1:13" x14ac:dyDescent="0.25">
      <c r="A1298" s="2" t="str">
        <f t="shared" si="270"/>
        <v/>
      </c>
      <c r="B1298" s="2" t="str">
        <f t="shared" si="260"/>
        <v/>
      </c>
      <c r="C1298" s="30" t="str">
        <f t="shared" si="271"/>
        <v/>
      </c>
      <c r="D1298" s="2" t="str">
        <f t="shared" si="261"/>
        <v/>
      </c>
      <c r="E1298" s="4" t="str">
        <f t="shared" si="262"/>
        <v/>
      </c>
      <c r="F1298" s="4" t="str">
        <f t="shared" si="263"/>
        <v/>
      </c>
      <c r="G1298" s="4" t="str">
        <f t="shared" si="264"/>
        <v/>
      </c>
      <c r="H1298" s="2" t="str">
        <f t="shared" si="265"/>
        <v/>
      </c>
      <c r="I1298" s="4" t="str">
        <f t="shared" si="266"/>
        <v/>
      </c>
      <c r="J1298" s="4" t="str">
        <f t="shared" si="267"/>
        <v/>
      </c>
      <c r="K1298" s="4" t="str">
        <f t="shared" si="268"/>
        <v/>
      </c>
      <c r="L1298" s="4" t="e">
        <f t="shared" si="269"/>
        <v>#N/A</v>
      </c>
      <c r="M1298" s="4" t="e">
        <f t="shared" ca="1" si="272"/>
        <v>#N/A</v>
      </c>
    </row>
    <row r="1299" spans="1:13" x14ac:dyDescent="0.25">
      <c r="A1299" s="2" t="str">
        <f t="shared" si="270"/>
        <v/>
      </c>
      <c r="B1299" s="2" t="str">
        <f t="shared" si="260"/>
        <v/>
      </c>
      <c r="C1299" s="30" t="str">
        <f t="shared" si="271"/>
        <v/>
      </c>
      <c r="D1299" s="2" t="str">
        <f t="shared" si="261"/>
        <v/>
      </c>
      <c r="E1299" s="4" t="str">
        <f t="shared" si="262"/>
        <v/>
      </c>
      <c r="F1299" s="4" t="str">
        <f t="shared" si="263"/>
        <v/>
      </c>
      <c r="G1299" s="4" t="str">
        <f t="shared" si="264"/>
        <v/>
      </c>
      <c r="H1299" s="2" t="str">
        <f t="shared" si="265"/>
        <v/>
      </c>
      <c r="I1299" s="4" t="str">
        <f t="shared" si="266"/>
        <v/>
      </c>
      <c r="J1299" s="4" t="str">
        <f t="shared" si="267"/>
        <v/>
      </c>
      <c r="K1299" s="4" t="str">
        <f t="shared" si="268"/>
        <v/>
      </c>
      <c r="L1299" s="4" t="e">
        <f t="shared" si="269"/>
        <v>#N/A</v>
      </c>
      <c r="M1299" s="4" t="e">
        <f t="shared" ca="1" si="272"/>
        <v>#N/A</v>
      </c>
    </row>
    <row r="1300" spans="1:13" x14ac:dyDescent="0.25">
      <c r="A1300" s="2" t="str">
        <f t="shared" si="270"/>
        <v/>
      </c>
      <c r="B1300" s="2" t="str">
        <f t="shared" si="260"/>
        <v/>
      </c>
      <c r="C1300" s="30" t="str">
        <f t="shared" si="271"/>
        <v/>
      </c>
      <c r="D1300" s="2" t="str">
        <f t="shared" si="261"/>
        <v/>
      </c>
      <c r="E1300" s="4" t="str">
        <f t="shared" si="262"/>
        <v/>
      </c>
      <c r="F1300" s="4" t="str">
        <f t="shared" si="263"/>
        <v/>
      </c>
      <c r="G1300" s="4" t="str">
        <f t="shared" si="264"/>
        <v/>
      </c>
      <c r="H1300" s="2" t="str">
        <f t="shared" si="265"/>
        <v/>
      </c>
      <c r="I1300" s="4" t="str">
        <f t="shared" si="266"/>
        <v/>
      </c>
      <c r="J1300" s="4" t="str">
        <f t="shared" si="267"/>
        <v/>
      </c>
      <c r="K1300" s="4" t="str">
        <f t="shared" si="268"/>
        <v/>
      </c>
      <c r="L1300" s="4" t="e">
        <f t="shared" si="269"/>
        <v>#N/A</v>
      </c>
      <c r="M1300" s="4" t="e">
        <f t="shared" ca="1" si="272"/>
        <v>#N/A</v>
      </c>
    </row>
    <row r="1301" spans="1:13" x14ac:dyDescent="0.25">
      <c r="A1301" s="2" t="str">
        <f t="shared" si="270"/>
        <v/>
      </c>
      <c r="B1301" s="2" t="str">
        <f t="shared" si="260"/>
        <v/>
      </c>
      <c r="C1301" s="30" t="str">
        <f t="shared" si="271"/>
        <v/>
      </c>
      <c r="D1301" s="2" t="str">
        <f t="shared" si="261"/>
        <v/>
      </c>
      <c r="E1301" s="4" t="str">
        <f t="shared" si="262"/>
        <v/>
      </c>
      <c r="F1301" s="4" t="str">
        <f t="shared" si="263"/>
        <v/>
      </c>
      <c r="G1301" s="4" t="str">
        <f t="shared" si="264"/>
        <v/>
      </c>
      <c r="H1301" s="2" t="str">
        <f t="shared" si="265"/>
        <v/>
      </c>
      <c r="I1301" s="4" t="str">
        <f t="shared" si="266"/>
        <v/>
      </c>
      <c r="J1301" s="4" t="str">
        <f t="shared" si="267"/>
        <v/>
      </c>
      <c r="K1301" s="4" t="str">
        <f t="shared" si="268"/>
        <v/>
      </c>
      <c r="L1301" s="4" t="e">
        <f t="shared" si="269"/>
        <v>#N/A</v>
      </c>
      <c r="M1301" s="4" t="e">
        <f t="shared" ca="1" si="272"/>
        <v>#N/A</v>
      </c>
    </row>
    <row r="1302" spans="1:13" x14ac:dyDescent="0.25">
      <c r="A1302" s="2" t="str">
        <f t="shared" si="270"/>
        <v/>
      </c>
      <c r="B1302" s="2" t="str">
        <f t="shared" si="260"/>
        <v/>
      </c>
      <c r="C1302" s="30" t="str">
        <f t="shared" si="271"/>
        <v/>
      </c>
      <c r="D1302" s="2" t="str">
        <f t="shared" si="261"/>
        <v/>
      </c>
      <c r="E1302" s="4" t="str">
        <f t="shared" si="262"/>
        <v/>
      </c>
      <c r="F1302" s="4" t="str">
        <f t="shared" si="263"/>
        <v/>
      </c>
      <c r="G1302" s="4" t="str">
        <f t="shared" si="264"/>
        <v/>
      </c>
      <c r="H1302" s="2" t="str">
        <f t="shared" si="265"/>
        <v/>
      </c>
      <c r="I1302" s="4" t="str">
        <f t="shared" si="266"/>
        <v/>
      </c>
      <c r="J1302" s="4" t="str">
        <f t="shared" si="267"/>
        <v/>
      </c>
      <c r="K1302" s="4" t="str">
        <f t="shared" si="268"/>
        <v/>
      </c>
      <c r="L1302" s="4" t="e">
        <f t="shared" si="269"/>
        <v>#N/A</v>
      </c>
      <c r="M1302" s="4" t="e">
        <f t="shared" ca="1" si="272"/>
        <v>#N/A</v>
      </c>
    </row>
    <row r="1303" spans="1:13" x14ac:dyDescent="0.25">
      <c r="A1303" s="2" t="str">
        <f t="shared" si="270"/>
        <v/>
      </c>
      <c r="B1303" s="2" t="str">
        <f t="shared" si="260"/>
        <v/>
      </c>
      <c r="C1303" s="30" t="str">
        <f t="shared" si="271"/>
        <v/>
      </c>
      <c r="D1303" s="2" t="str">
        <f t="shared" si="261"/>
        <v/>
      </c>
      <c r="E1303" s="4" t="str">
        <f t="shared" si="262"/>
        <v/>
      </c>
      <c r="F1303" s="4" t="str">
        <f t="shared" si="263"/>
        <v/>
      </c>
      <c r="G1303" s="4" t="str">
        <f t="shared" si="264"/>
        <v/>
      </c>
      <c r="H1303" s="2" t="str">
        <f t="shared" si="265"/>
        <v/>
      </c>
      <c r="I1303" s="4" t="str">
        <f t="shared" si="266"/>
        <v/>
      </c>
      <c r="J1303" s="4" t="str">
        <f t="shared" si="267"/>
        <v/>
      </c>
      <c r="K1303" s="4" t="str">
        <f t="shared" si="268"/>
        <v/>
      </c>
      <c r="L1303" s="4" t="e">
        <f t="shared" si="269"/>
        <v>#N/A</v>
      </c>
      <c r="M1303" s="4" t="e">
        <f t="shared" ca="1" si="272"/>
        <v>#N/A</v>
      </c>
    </row>
    <row r="1304" spans="1:13" x14ac:dyDescent="0.25">
      <c r="A1304" s="2" t="str">
        <f t="shared" si="270"/>
        <v/>
      </c>
      <c r="B1304" s="2" t="str">
        <f t="shared" si="260"/>
        <v/>
      </c>
      <c r="C1304" s="30" t="str">
        <f t="shared" si="271"/>
        <v/>
      </c>
      <c r="D1304" s="2" t="str">
        <f t="shared" si="261"/>
        <v/>
      </c>
      <c r="E1304" s="4" t="str">
        <f t="shared" si="262"/>
        <v/>
      </c>
      <c r="F1304" s="4" t="str">
        <f t="shared" si="263"/>
        <v/>
      </c>
      <c r="G1304" s="4" t="str">
        <f t="shared" si="264"/>
        <v/>
      </c>
      <c r="H1304" s="2" t="str">
        <f t="shared" si="265"/>
        <v/>
      </c>
      <c r="I1304" s="4" t="str">
        <f t="shared" si="266"/>
        <v/>
      </c>
      <c r="J1304" s="4" t="str">
        <f t="shared" si="267"/>
        <v/>
      </c>
      <c r="K1304" s="4" t="str">
        <f t="shared" si="268"/>
        <v/>
      </c>
      <c r="L1304" s="4" t="e">
        <f t="shared" si="269"/>
        <v>#N/A</v>
      </c>
      <c r="M1304" s="4" t="e">
        <f t="shared" ca="1" si="272"/>
        <v>#N/A</v>
      </c>
    </row>
    <row r="1305" spans="1:13" x14ac:dyDescent="0.25">
      <c r="A1305" s="2" t="str">
        <f t="shared" si="270"/>
        <v/>
      </c>
      <c r="B1305" s="2" t="str">
        <f t="shared" si="260"/>
        <v/>
      </c>
      <c r="C1305" s="30" t="str">
        <f t="shared" si="271"/>
        <v/>
      </c>
      <c r="D1305" s="2" t="str">
        <f t="shared" si="261"/>
        <v/>
      </c>
      <c r="E1305" s="4" t="str">
        <f t="shared" si="262"/>
        <v/>
      </c>
      <c r="F1305" s="4" t="str">
        <f t="shared" si="263"/>
        <v/>
      </c>
      <c r="G1305" s="4" t="str">
        <f t="shared" si="264"/>
        <v/>
      </c>
      <c r="H1305" s="2" t="str">
        <f t="shared" si="265"/>
        <v/>
      </c>
      <c r="I1305" s="4" t="str">
        <f t="shared" si="266"/>
        <v/>
      </c>
      <c r="J1305" s="4" t="str">
        <f t="shared" si="267"/>
        <v/>
      </c>
      <c r="K1305" s="4" t="str">
        <f t="shared" si="268"/>
        <v/>
      </c>
      <c r="L1305" s="4" t="e">
        <f t="shared" si="269"/>
        <v>#N/A</v>
      </c>
      <c r="M1305" s="4" t="e">
        <f t="shared" ca="1" si="272"/>
        <v>#N/A</v>
      </c>
    </row>
    <row r="1306" spans="1:13" x14ac:dyDescent="0.25">
      <c r="A1306" s="2" t="str">
        <f t="shared" si="270"/>
        <v/>
      </c>
      <c r="B1306" s="2" t="str">
        <f t="shared" si="260"/>
        <v/>
      </c>
      <c r="C1306" s="30" t="str">
        <f t="shared" si="271"/>
        <v/>
      </c>
      <c r="D1306" s="2" t="str">
        <f t="shared" si="261"/>
        <v/>
      </c>
      <c r="E1306" s="4" t="str">
        <f t="shared" si="262"/>
        <v/>
      </c>
      <c r="F1306" s="4" t="str">
        <f t="shared" si="263"/>
        <v/>
      </c>
      <c r="G1306" s="4" t="str">
        <f t="shared" si="264"/>
        <v/>
      </c>
      <c r="H1306" s="2" t="str">
        <f t="shared" si="265"/>
        <v/>
      </c>
      <c r="I1306" s="4" t="str">
        <f t="shared" si="266"/>
        <v/>
      </c>
      <c r="J1306" s="4" t="str">
        <f t="shared" si="267"/>
        <v/>
      </c>
      <c r="K1306" s="4" t="str">
        <f t="shared" si="268"/>
        <v/>
      </c>
      <c r="L1306" s="4" t="e">
        <f t="shared" si="269"/>
        <v>#N/A</v>
      </c>
      <c r="M1306" s="4" t="e">
        <f t="shared" ca="1" si="272"/>
        <v>#N/A</v>
      </c>
    </row>
    <row r="1307" spans="1:13" x14ac:dyDescent="0.25">
      <c r="A1307" s="2" t="str">
        <f t="shared" si="270"/>
        <v/>
      </c>
      <c r="B1307" s="2" t="str">
        <f t="shared" si="260"/>
        <v/>
      </c>
      <c r="C1307" s="30" t="str">
        <f t="shared" si="271"/>
        <v/>
      </c>
      <c r="D1307" s="2" t="str">
        <f t="shared" si="261"/>
        <v/>
      </c>
      <c r="E1307" s="4" t="str">
        <f t="shared" si="262"/>
        <v/>
      </c>
      <c r="F1307" s="4" t="str">
        <f t="shared" si="263"/>
        <v/>
      </c>
      <c r="G1307" s="4" t="str">
        <f t="shared" si="264"/>
        <v/>
      </c>
      <c r="H1307" s="2" t="str">
        <f t="shared" si="265"/>
        <v/>
      </c>
      <c r="I1307" s="4" t="str">
        <f t="shared" si="266"/>
        <v/>
      </c>
      <c r="J1307" s="4" t="str">
        <f t="shared" si="267"/>
        <v/>
      </c>
      <c r="K1307" s="4" t="str">
        <f t="shared" si="268"/>
        <v/>
      </c>
      <c r="L1307" s="4" t="e">
        <f t="shared" si="269"/>
        <v>#N/A</v>
      </c>
      <c r="M1307" s="4" t="e">
        <f t="shared" ca="1" si="272"/>
        <v>#N/A</v>
      </c>
    </row>
    <row r="1308" spans="1:13" x14ac:dyDescent="0.25">
      <c r="A1308" s="2" t="str">
        <f t="shared" si="270"/>
        <v/>
      </c>
      <c r="B1308" s="2" t="str">
        <f t="shared" si="260"/>
        <v/>
      </c>
      <c r="C1308" s="30" t="str">
        <f t="shared" si="271"/>
        <v/>
      </c>
      <c r="D1308" s="2" t="str">
        <f t="shared" si="261"/>
        <v/>
      </c>
      <c r="E1308" s="4" t="str">
        <f t="shared" si="262"/>
        <v/>
      </c>
      <c r="F1308" s="4" t="str">
        <f t="shared" si="263"/>
        <v/>
      </c>
      <c r="G1308" s="4" t="str">
        <f t="shared" si="264"/>
        <v/>
      </c>
      <c r="H1308" s="2" t="str">
        <f t="shared" si="265"/>
        <v/>
      </c>
      <c r="I1308" s="4" t="str">
        <f t="shared" si="266"/>
        <v/>
      </c>
      <c r="J1308" s="4" t="str">
        <f t="shared" si="267"/>
        <v/>
      </c>
      <c r="K1308" s="4" t="str">
        <f t="shared" si="268"/>
        <v/>
      </c>
      <c r="L1308" s="4" t="e">
        <f t="shared" si="269"/>
        <v>#N/A</v>
      </c>
      <c r="M1308" s="4" t="e">
        <f t="shared" ca="1" si="272"/>
        <v>#N/A</v>
      </c>
    </row>
    <row r="1309" spans="1:13" x14ac:dyDescent="0.25">
      <c r="A1309" s="2" t="str">
        <f t="shared" si="270"/>
        <v/>
      </c>
      <c r="B1309" s="2" t="str">
        <f t="shared" si="260"/>
        <v/>
      </c>
      <c r="C1309" s="30" t="str">
        <f t="shared" si="271"/>
        <v/>
      </c>
      <c r="D1309" s="2" t="str">
        <f t="shared" si="261"/>
        <v/>
      </c>
      <c r="E1309" s="4" t="str">
        <f t="shared" si="262"/>
        <v/>
      </c>
      <c r="F1309" s="4" t="str">
        <f t="shared" si="263"/>
        <v/>
      </c>
      <c r="G1309" s="4" t="str">
        <f t="shared" si="264"/>
        <v/>
      </c>
      <c r="H1309" s="2" t="str">
        <f t="shared" si="265"/>
        <v/>
      </c>
      <c r="I1309" s="4" t="str">
        <f t="shared" si="266"/>
        <v/>
      </c>
      <c r="J1309" s="4" t="str">
        <f t="shared" si="267"/>
        <v/>
      </c>
      <c r="K1309" s="4" t="str">
        <f t="shared" si="268"/>
        <v/>
      </c>
      <c r="L1309" s="4" t="e">
        <f t="shared" si="269"/>
        <v>#N/A</v>
      </c>
      <c r="M1309" s="4" t="e">
        <f t="shared" ca="1" si="272"/>
        <v>#N/A</v>
      </c>
    </row>
    <row r="1310" spans="1:13" x14ac:dyDescent="0.25">
      <c r="A1310" s="2" t="str">
        <f t="shared" si="270"/>
        <v/>
      </c>
      <c r="B1310" s="2" t="str">
        <f t="shared" si="260"/>
        <v/>
      </c>
      <c r="C1310" s="30" t="str">
        <f t="shared" si="271"/>
        <v/>
      </c>
      <c r="D1310" s="2" t="str">
        <f t="shared" si="261"/>
        <v/>
      </c>
      <c r="E1310" s="4" t="str">
        <f t="shared" si="262"/>
        <v/>
      </c>
      <c r="F1310" s="4" t="str">
        <f t="shared" si="263"/>
        <v/>
      </c>
      <c r="G1310" s="4" t="str">
        <f t="shared" si="264"/>
        <v/>
      </c>
      <c r="H1310" s="2" t="str">
        <f t="shared" si="265"/>
        <v/>
      </c>
      <c r="I1310" s="4" t="str">
        <f t="shared" si="266"/>
        <v/>
      </c>
      <c r="J1310" s="4" t="str">
        <f t="shared" si="267"/>
        <v/>
      </c>
      <c r="K1310" s="4" t="str">
        <f t="shared" si="268"/>
        <v/>
      </c>
      <c r="L1310" s="4" t="e">
        <f t="shared" si="269"/>
        <v>#N/A</v>
      </c>
      <c r="M1310" s="4" t="e">
        <f t="shared" ca="1" si="272"/>
        <v>#N/A</v>
      </c>
    </row>
    <row r="1311" spans="1:13" x14ac:dyDescent="0.25">
      <c r="A1311" s="2" t="str">
        <f t="shared" si="270"/>
        <v/>
      </c>
      <c r="B1311" s="2" t="str">
        <f t="shared" si="260"/>
        <v/>
      </c>
      <c r="C1311" s="30" t="str">
        <f t="shared" si="271"/>
        <v/>
      </c>
      <c r="D1311" s="2" t="str">
        <f t="shared" si="261"/>
        <v/>
      </c>
      <c r="E1311" s="4" t="str">
        <f t="shared" si="262"/>
        <v/>
      </c>
      <c r="F1311" s="4" t="str">
        <f t="shared" si="263"/>
        <v/>
      </c>
      <c r="G1311" s="4" t="str">
        <f t="shared" si="264"/>
        <v/>
      </c>
      <c r="H1311" s="2" t="str">
        <f t="shared" si="265"/>
        <v/>
      </c>
      <c r="I1311" s="4" t="str">
        <f t="shared" si="266"/>
        <v/>
      </c>
      <c r="J1311" s="4" t="str">
        <f t="shared" si="267"/>
        <v/>
      </c>
      <c r="K1311" s="4" t="str">
        <f t="shared" si="268"/>
        <v/>
      </c>
      <c r="L1311" s="4" t="e">
        <f t="shared" si="269"/>
        <v>#N/A</v>
      </c>
      <c r="M1311" s="4" t="e">
        <f t="shared" ca="1" si="272"/>
        <v>#N/A</v>
      </c>
    </row>
    <row r="1312" spans="1:13" x14ac:dyDescent="0.25">
      <c r="A1312" s="2" t="str">
        <f t="shared" si="270"/>
        <v/>
      </c>
      <c r="B1312" s="2" t="str">
        <f t="shared" si="260"/>
        <v/>
      </c>
      <c r="C1312" s="30" t="str">
        <f t="shared" si="271"/>
        <v/>
      </c>
      <c r="D1312" s="2" t="str">
        <f t="shared" si="261"/>
        <v/>
      </c>
      <c r="E1312" s="4" t="str">
        <f t="shared" si="262"/>
        <v/>
      </c>
      <c r="F1312" s="4" t="str">
        <f t="shared" si="263"/>
        <v/>
      </c>
      <c r="G1312" s="4" t="str">
        <f t="shared" si="264"/>
        <v/>
      </c>
      <c r="H1312" s="2" t="str">
        <f t="shared" si="265"/>
        <v/>
      </c>
      <c r="I1312" s="4" t="str">
        <f t="shared" si="266"/>
        <v/>
      </c>
      <c r="J1312" s="4" t="str">
        <f t="shared" si="267"/>
        <v/>
      </c>
      <c r="K1312" s="4" t="str">
        <f t="shared" si="268"/>
        <v/>
      </c>
      <c r="L1312" s="4" t="e">
        <f t="shared" si="269"/>
        <v>#N/A</v>
      </c>
      <c r="M1312" s="4" t="e">
        <f t="shared" ca="1" si="272"/>
        <v>#N/A</v>
      </c>
    </row>
    <row r="1313" spans="1:13" x14ac:dyDescent="0.25">
      <c r="A1313" s="2" t="str">
        <f t="shared" si="270"/>
        <v/>
      </c>
      <c r="B1313" s="2" t="str">
        <f t="shared" si="260"/>
        <v/>
      </c>
      <c r="C1313" s="30" t="str">
        <f t="shared" si="271"/>
        <v/>
      </c>
      <c r="D1313" s="2" t="str">
        <f t="shared" si="261"/>
        <v/>
      </c>
      <c r="E1313" s="4" t="str">
        <f t="shared" si="262"/>
        <v/>
      </c>
      <c r="F1313" s="4" t="str">
        <f t="shared" si="263"/>
        <v/>
      </c>
      <c r="G1313" s="4" t="str">
        <f t="shared" si="264"/>
        <v/>
      </c>
      <c r="H1313" s="2" t="str">
        <f t="shared" si="265"/>
        <v/>
      </c>
      <c r="I1313" s="4" t="str">
        <f t="shared" si="266"/>
        <v/>
      </c>
      <c r="J1313" s="4" t="str">
        <f t="shared" si="267"/>
        <v/>
      </c>
      <c r="K1313" s="4" t="str">
        <f t="shared" si="268"/>
        <v/>
      </c>
      <c r="L1313" s="4" t="e">
        <f t="shared" si="269"/>
        <v>#N/A</v>
      </c>
      <c r="M1313" s="4" t="e">
        <f t="shared" ca="1" si="272"/>
        <v>#N/A</v>
      </c>
    </row>
    <row r="1314" spans="1:13" x14ac:dyDescent="0.25">
      <c r="A1314" s="2" t="str">
        <f t="shared" si="270"/>
        <v/>
      </c>
      <c r="B1314" s="2" t="str">
        <f t="shared" si="260"/>
        <v/>
      </c>
      <c r="C1314" s="30" t="str">
        <f t="shared" si="271"/>
        <v/>
      </c>
      <c r="D1314" s="2" t="str">
        <f t="shared" si="261"/>
        <v/>
      </c>
      <c r="E1314" s="4" t="str">
        <f t="shared" si="262"/>
        <v/>
      </c>
      <c r="F1314" s="4" t="str">
        <f t="shared" si="263"/>
        <v/>
      </c>
      <c r="G1314" s="4" t="str">
        <f t="shared" si="264"/>
        <v/>
      </c>
      <c r="H1314" s="2" t="str">
        <f t="shared" si="265"/>
        <v/>
      </c>
      <c r="I1314" s="4" t="str">
        <f t="shared" si="266"/>
        <v/>
      </c>
      <c r="J1314" s="4" t="str">
        <f t="shared" si="267"/>
        <v/>
      </c>
      <c r="K1314" s="4" t="str">
        <f t="shared" si="268"/>
        <v/>
      </c>
      <c r="L1314" s="4" t="e">
        <f t="shared" si="269"/>
        <v>#N/A</v>
      </c>
      <c r="M1314" s="4" t="e">
        <f t="shared" ca="1" si="272"/>
        <v>#N/A</v>
      </c>
    </row>
    <row r="1315" spans="1:13" x14ac:dyDescent="0.25">
      <c r="A1315" s="2" t="str">
        <f t="shared" si="270"/>
        <v/>
      </c>
      <c r="B1315" s="2" t="str">
        <f t="shared" si="260"/>
        <v/>
      </c>
      <c r="C1315" s="30" t="str">
        <f t="shared" si="271"/>
        <v/>
      </c>
      <c r="D1315" s="2" t="str">
        <f t="shared" si="261"/>
        <v/>
      </c>
      <c r="E1315" s="4" t="str">
        <f t="shared" si="262"/>
        <v/>
      </c>
      <c r="F1315" s="4" t="str">
        <f t="shared" si="263"/>
        <v/>
      </c>
      <c r="G1315" s="4" t="str">
        <f t="shared" si="264"/>
        <v/>
      </c>
      <c r="H1315" s="2" t="str">
        <f t="shared" si="265"/>
        <v/>
      </c>
      <c r="I1315" s="4" t="str">
        <f t="shared" si="266"/>
        <v/>
      </c>
      <c r="J1315" s="4" t="str">
        <f t="shared" si="267"/>
        <v/>
      </c>
      <c r="K1315" s="4" t="str">
        <f t="shared" si="268"/>
        <v/>
      </c>
      <c r="L1315" s="4" t="e">
        <f t="shared" si="269"/>
        <v>#N/A</v>
      </c>
      <c r="M1315" s="4" t="e">
        <f t="shared" ca="1" si="272"/>
        <v>#N/A</v>
      </c>
    </row>
    <row r="1316" spans="1:13" x14ac:dyDescent="0.25">
      <c r="A1316" s="2" t="str">
        <f t="shared" si="270"/>
        <v/>
      </c>
      <c r="B1316" s="2" t="str">
        <f t="shared" ref="B1316:B1379" si="273">IF(AND(TRIM(INDEX(StartDateValues,ROW(A1316)))&lt;&gt;"",INDEX(StartDateValues,ROW(A1316))&gt;0),INT(INDEX(StartDateValues,ROW(A1316))),"")</f>
        <v/>
      </c>
      <c r="C1316" s="30" t="str">
        <f t="shared" si="271"/>
        <v/>
      </c>
      <c r="D1316" s="2" t="str">
        <f t="shared" ref="D1316:D1379" si="274">IF(A1316="","",A1316 - (WEEKDAY(A1316)-1))</f>
        <v/>
      </c>
      <c r="E1316" s="4" t="str">
        <f t="shared" ref="E1316:E1379" si="275">IF(D1316="", "",YEAR(D1316))</f>
        <v/>
      </c>
      <c r="F1316" s="4" t="str">
        <f t="shared" ref="F1316:F1379" si="276">IF(D1316="","",WEEKNUM(D1316))</f>
        <v/>
      </c>
      <c r="G1316" s="4" t="str">
        <f t="shared" ref="G1316:G1379" si="277">IF(D1316="","",E1316&amp;"-"&amp;TEXT(F1316,"00"))</f>
        <v/>
      </c>
      <c r="H1316" s="2" t="str">
        <f t="shared" ref="H1316:H1379" si="278">IF(B1316="","",B1316 - (WEEKDAY(B1316)-1))</f>
        <v/>
      </c>
      <c r="I1316" s="4" t="str">
        <f t="shared" ref="I1316:I1379" si="279">IF(H1316="", "",YEAR(H1316))</f>
        <v/>
      </c>
      <c r="J1316" s="4" t="str">
        <f t="shared" ref="J1316:J1379" si="280">IF(H1316="","",WEEKNUM(H1316))</f>
        <v/>
      </c>
      <c r="K1316" s="4" t="str">
        <f t="shared" ref="K1316:K1379" si="281">IF(H1316="","",I1316&amp;"-"&amp;TEXT(J1316,"00"))</f>
        <v/>
      </c>
      <c r="L1316" s="4" t="e">
        <f t="shared" ref="L1316:L1379" si="282">IF(OR(A1316="",B1316=""),NA(),MAX(0,IF(A1316-B1316=0,SameDayCycleTimeSettingValue,A1316-B1316)))</f>
        <v>#N/A</v>
      </c>
      <c r="M1316" s="4" t="e">
        <f t="shared" ca="1" si="272"/>
        <v>#N/A</v>
      </c>
    </row>
    <row r="1317" spans="1:13" x14ac:dyDescent="0.25">
      <c r="A1317" s="2" t="str">
        <f t="shared" si="270"/>
        <v/>
      </c>
      <c r="B1317" s="2" t="str">
        <f t="shared" si="273"/>
        <v/>
      </c>
      <c r="C1317" s="30" t="str">
        <f t="shared" si="271"/>
        <v/>
      </c>
      <c r="D1317" s="2" t="str">
        <f t="shared" si="274"/>
        <v/>
      </c>
      <c r="E1317" s="4" t="str">
        <f t="shared" si="275"/>
        <v/>
      </c>
      <c r="F1317" s="4" t="str">
        <f t="shared" si="276"/>
        <v/>
      </c>
      <c r="G1317" s="4" t="str">
        <f t="shared" si="277"/>
        <v/>
      </c>
      <c r="H1317" s="2" t="str">
        <f t="shared" si="278"/>
        <v/>
      </c>
      <c r="I1317" s="4" t="str">
        <f t="shared" si="279"/>
        <v/>
      </c>
      <c r="J1317" s="4" t="str">
        <f t="shared" si="280"/>
        <v/>
      </c>
      <c r="K1317" s="4" t="str">
        <f t="shared" si="281"/>
        <v/>
      </c>
      <c r="L1317" s="4" t="e">
        <f t="shared" si="282"/>
        <v>#N/A</v>
      </c>
      <c r="M1317" s="4" t="e">
        <f t="shared" ca="1" si="272"/>
        <v>#N/A</v>
      </c>
    </row>
    <row r="1318" spans="1:13" x14ac:dyDescent="0.25">
      <c r="A1318" s="2" t="str">
        <f t="shared" si="270"/>
        <v/>
      </c>
      <c r="B1318" s="2" t="str">
        <f t="shared" si="273"/>
        <v/>
      </c>
      <c r="C1318" s="30" t="str">
        <f t="shared" si="271"/>
        <v/>
      </c>
      <c r="D1318" s="2" t="str">
        <f t="shared" si="274"/>
        <v/>
      </c>
      <c r="E1318" s="4" t="str">
        <f t="shared" si="275"/>
        <v/>
      </c>
      <c r="F1318" s="4" t="str">
        <f t="shared" si="276"/>
        <v/>
      </c>
      <c r="G1318" s="4" t="str">
        <f t="shared" si="277"/>
        <v/>
      </c>
      <c r="H1318" s="2" t="str">
        <f t="shared" si="278"/>
        <v/>
      </c>
      <c r="I1318" s="4" t="str">
        <f t="shared" si="279"/>
        <v/>
      </c>
      <c r="J1318" s="4" t="str">
        <f t="shared" si="280"/>
        <v/>
      </c>
      <c r="K1318" s="4" t="str">
        <f t="shared" si="281"/>
        <v/>
      </c>
      <c r="L1318" s="4" t="e">
        <f t="shared" si="282"/>
        <v>#N/A</v>
      </c>
      <c r="M1318" s="4" t="e">
        <f t="shared" ca="1" si="272"/>
        <v>#N/A</v>
      </c>
    </row>
    <row r="1319" spans="1:13" x14ac:dyDescent="0.25">
      <c r="A1319" s="2" t="str">
        <f t="shared" si="270"/>
        <v/>
      </c>
      <c r="B1319" s="2" t="str">
        <f t="shared" si="273"/>
        <v/>
      </c>
      <c r="C1319" s="30" t="str">
        <f t="shared" si="271"/>
        <v/>
      </c>
      <c r="D1319" s="2" t="str">
        <f t="shared" si="274"/>
        <v/>
      </c>
      <c r="E1319" s="4" t="str">
        <f t="shared" si="275"/>
        <v/>
      </c>
      <c r="F1319" s="4" t="str">
        <f t="shared" si="276"/>
        <v/>
      </c>
      <c r="G1319" s="4" t="str">
        <f t="shared" si="277"/>
        <v/>
      </c>
      <c r="H1319" s="2" t="str">
        <f t="shared" si="278"/>
        <v/>
      </c>
      <c r="I1319" s="4" t="str">
        <f t="shared" si="279"/>
        <v/>
      </c>
      <c r="J1319" s="4" t="str">
        <f t="shared" si="280"/>
        <v/>
      </c>
      <c r="K1319" s="4" t="str">
        <f t="shared" si="281"/>
        <v/>
      </c>
      <c r="L1319" s="4" t="e">
        <f t="shared" si="282"/>
        <v>#N/A</v>
      </c>
      <c r="M1319" s="4" t="e">
        <f t="shared" ca="1" si="272"/>
        <v>#N/A</v>
      </c>
    </row>
    <row r="1320" spans="1:13" x14ac:dyDescent="0.25">
      <c r="A1320" s="2" t="str">
        <f t="shared" si="270"/>
        <v/>
      </c>
      <c r="B1320" s="2" t="str">
        <f t="shared" si="273"/>
        <v/>
      </c>
      <c r="C1320" s="30" t="str">
        <f t="shared" si="271"/>
        <v/>
      </c>
      <c r="D1320" s="2" t="str">
        <f t="shared" si="274"/>
        <v/>
      </c>
      <c r="E1320" s="4" t="str">
        <f t="shared" si="275"/>
        <v/>
      </c>
      <c r="F1320" s="4" t="str">
        <f t="shared" si="276"/>
        <v/>
      </c>
      <c r="G1320" s="4" t="str">
        <f t="shared" si="277"/>
        <v/>
      </c>
      <c r="H1320" s="2" t="str">
        <f t="shared" si="278"/>
        <v/>
      </c>
      <c r="I1320" s="4" t="str">
        <f t="shared" si="279"/>
        <v/>
      </c>
      <c r="J1320" s="4" t="str">
        <f t="shared" si="280"/>
        <v/>
      </c>
      <c r="K1320" s="4" t="str">
        <f t="shared" si="281"/>
        <v/>
      </c>
      <c r="L1320" s="4" t="e">
        <f t="shared" si="282"/>
        <v>#N/A</v>
      </c>
      <c r="M1320" s="4" t="e">
        <f t="shared" ca="1" si="272"/>
        <v>#N/A</v>
      </c>
    </row>
    <row r="1321" spans="1:13" x14ac:dyDescent="0.25">
      <c r="A1321" s="2" t="str">
        <f t="shared" si="270"/>
        <v/>
      </c>
      <c r="B1321" s="2" t="str">
        <f t="shared" si="273"/>
        <v/>
      </c>
      <c r="C1321" s="30" t="str">
        <f t="shared" si="271"/>
        <v/>
      </c>
      <c r="D1321" s="2" t="str">
        <f t="shared" si="274"/>
        <v/>
      </c>
      <c r="E1321" s="4" t="str">
        <f t="shared" si="275"/>
        <v/>
      </c>
      <c r="F1321" s="4" t="str">
        <f t="shared" si="276"/>
        <v/>
      </c>
      <c r="G1321" s="4" t="str">
        <f t="shared" si="277"/>
        <v/>
      </c>
      <c r="H1321" s="2" t="str">
        <f t="shared" si="278"/>
        <v/>
      </c>
      <c r="I1321" s="4" t="str">
        <f t="shared" si="279"/>
        <v/>
      </c>
      <c r="J1321" s="4" t="str">
        <f t="shared" si="280"/>
        <v/>
      </c>
      <c r="K1321" s="4" t="str">
        <f t="shared" si="281"/>
        <v/>
      </c>
      <c r="L1321" s="4" t="e">
        <f t="shared" si="282"/>
        <v>#N/A</v>
      </c>
      <c r="M1321" s="4" t="e">
        <f t="shared" ca="1" si="272"/>
        <v>#N/A</v>
      </c>
    </row>
    <row r="1322" spans="1:13" x14ac:dyDescent="0.25">
      <c r="A1322" s="2" t="str">
        <f t="shared" si="270"/>
        <v/>
      </c>
      <c r="B1322" s="2" t="str">
        <f t="shared" si="273"/>
        <v/>
      </c>
      <c r="C1322" s="30" t="str">
        <f t="shared" si="271"/>
        <v/>
      </c>
      <c r="D1322" s="2" t="str">
        <f t="shared" si="274"/>
        <v/>
      </c>
      <c r="E1322" s="4" t="str">
        <f t="shared" si="275"/>
        <v/>
      </c>
      <c r="F1322" s="4" t="str">
        <f t="shared" si="276"/>
        <v/>
      </c>
      <c r="G1322" s="4" t="str">
        <f t="shared" si="277"/>
        <v/>
      </c>
      <c r="H1322" s="2" t="str">
        <f t="shared" si="278"/>
        <v/>
      </c>
      <c r="I1322" s="4" t="str">
        <f t="shared" si="279"/>
        <v/>
      </c>
      <c r="J1322" s="4" t="str">
        <f t="shared" si="280"/>
        <v/>
      </c>
      <c r="K1322" s="4" t="str">
        <f t="shared" si="281"/>
        <v/>
      </c>
      <c r="L1322" s="4" t="e">
        <f t="shared" si="282"/>
        <v>#N/A</v>
      </c>
      <c r="M1322" s="4" t="e">
        <f t="shared" ca="1" si="272"/>
        <v>#N/A</v>
      </c>
    </row>
    <row r="1323" spans="1:13" x14ac:dyDescent="0.25">
      <c r="A1323" s="2" t="str">
        <f t="shared" si="270"/>
        <v/>
      </c>
      <c r="B1323" s="2" t="str">
        <f t="shared" si="273"/>
        <v/>
      </c>
      <c r="C1323" s="30" t="str">
        <f t="shared" si="271"/>
        <v/>
      </c>
      <c r="D1323" s="2" t="str">
        <f t="shared" si="274"/>
        <v/>
      </c>
      <c r="E1323" s="4" t="str">
        <f t="shared" si="275"/>
        <v/>
      </c>
      <c r="F1323" s="4" t="str">
        <f t="shared" si="276"/>
        <v/>
      </c>
      <c r="G1323" s="4" t="str">
        <f t="shared" si="277"/>
        <v/>
      </c>
      <c r="H1323" s="2" t="str">
        <f t="shared" si="278"/>
        <v/>
      </c>
      <c r="I1323" s="4" t="str">
        <f t="shared" si="279"/>
        <v/>
      </c>
      <c r="J1323" s="4" t="str">
        <f t="shared" si="280"/>
        <v/>
      </c>
      <c r="K1323" s="4" t="str">
        <f t="shared" si="281"/>
        <v/>
      </c>
      <c r="L1323" s="4" t="e">
        <f t="shared" si="282"/>
        <v>#N/A</v>
      </c>
      <c r="M1323" s="4" t="e">
        <f t="shared" ca="1" si="272"/>
        <v>#N/A</v>
      </c>
    </row>
    <row r="1324" spans="1:13" x14ac:dyDescent="0.25">
      <c r="A1324" s="2" t="str">
        <f t="shared" si="270"/>
        <v/>
      </c>
      <c r="B1324" s="2" t="str">
        <f t="shared" si="273"/>
        <v/>
      </c>
      <c r="C1324" s="30" t="str">
        <f t="shared" si="271"/>
        <v/>
      </c>
      <c r="D1324" s="2" t="str">
        <f t="shared" si="274"/>
        <v/>
      </c>
      <c r="E1324" s="4" t="str">
        <f t="shared" si="275"/>
        <v/>
      </c>
      <c r="F1324" s="4" t="str">
        <f t="shared" si="276"/>
        <v/>
      </c>
      <c r="G1324" s="4" t="str">
        <f t="shared" si="277"/>
        <v/>
      </c>
      <c r="H1324" s="2" t="str">
        <f t="shared" si="278"/>
        <v/>
      </c>
      <c r="I1324" s="4" t="str">
        <f t="shared" si="279"/>
        <v/>
      </c>
      <c r="J1324" s="4" t="str">
        <f t="shared" si="280"/>
        <v/>
      </c>
      <c r="K1324" s="4" t="str">
        <f t="shared" si="281"/>
        <v/>
      </c>
      <c r="L1324" s="4" t="e">
        <f t="shared" si="282"/>
        <v>#N/A</v>
      </c>
      <c r="M1324" s="4" t="e">
        <f t="shared" ca="1" si="272"/>
        <v>#N/A</v>
      </c>
    </row>
    <row r="1325" spans="1:13" x14ac:dyDescent="0.25">
      <c r="A1325" s="2" t="str">
        <f t="shared" si="270"/>
        <v/>
      </c>
      <c r="B1325" s="2" t="str">
        <f t="shared" si="273"/>
        <v/>
      </c>
      <c r="C1325" s="30" t="str">
        <f t="shared" si="271"/>
        <v/>
      </c>
      <c r="D1325" s="2" t="str">
        <f t="shared" si="274"/>
        <v/>
      </c>
      <c r="E1325" s="4" t="str">
        <f t="shared" si="275"/>
        <v/>
      </c>
      <c r="F1325" s="4" t="str">
        <f t="shared" si="276"/>
        <v/>
      </c>
      <c r="G1325" s="4" t="str">
        <f t="shared" si="277"/>
        <v/>
      </c>
      <c r="H1325" s="2" t="str">
        <f t="shared" si="278"/>
        <v/>
      </c>
      <c r="I1325" s="4" t="str">
        <f t="shared" si="279"/>
        <v/>
      </c>
      <c r="J1325" s="4" t="str">
        <f t="shared" si="280"/>
        <v/>
      </c>
      <c r="K1325" s="4" t="str">
        <f t="shared" si="281"/>
        <v/>
      </c>
      <c r="L1325" s="4" t="e">
        <f t="shared" si="282"/>
        <v>#N/A</v>
      </c>
      <c r="M1325" s="4" t="e">
        <f t="shared" ca="1" si="272"/>
        <v>#N/A</v>
      </c>
    </row>
    <row r="1326" spans="1:13" x14ac:dyDescent="0.25">
      <c r="A1326" s="2" t="str">
        <f t="shared" si="270"/>
        <v/>
      </c>
      <c r="B1326" s="2" t="str">
        <f t="shared" si="273"/>
        <v/>
      </c>
      <c r="C1326" s="30" t="str">
        <f t="shared" si="271"/>
        <v/>
      </c>
      <c r="D1326" s="2" t="str">
        <f t="shared" si="274"/>
        <v/>
      </c>
      <c r="E1326" s="4" t="str">
        <f t="shared" si="275"/>
        <v/>
      </c>
      <c r="F1326" s="4" t="str">
        <f t="shared" si="276"/>
        <v/>
      </c>
      <c r="G1326" s="4" t="str">
        <f t="shared" si="277"/>
        <v/>
      </c>
      <c r="H1326" s="2" t="str">
        <f t="shared" si="278"/>
        <v/>
      </c>
      <c r="I1326" s="4" t="str">
        <f t="shared" si="279"/>
        <v/>
      </c>
      <c r="J1326" s="4" t="str">
        <f t="shared" si="280"/>
        <v/>
      </c>
      <c r="K1326" s="4" t="str">
        <f t="shared" si="281"/>
        <v/>
      </c>
      <c r="L1326" s="4" t="e">
        <f t="shared" si="282"/>
        <v>#N/A</v>
      </c>
      <c r="M1326" s="4" t="e">
        <f t="shared" ca="1" si="272"/>
        <v>#N/A</v>
      </c>
    </row>
    <row r="1327" spans="1:13" x14ac:dyDescent="0.25">
      <c r="A1327" s="2" t="str">
        <f t="shared" si="270"/>
        <v/>
      </c>
      <c r="B1327" s="2" t="str">
        <f t="shared" si="273"/>
        <v/>
      </c>
      <c r="C1327" s="30" t="str">
        <f t="shared" si="271"/>
        <v/>
      </c>
      <c r="D1327" s="2" t="str">
        <f t="shared" si="274"/>
        <v/>
      </c>
      <c r="E1327" s="4" t="str">
        <f t="shared" si="275"/>
        <v/>
      </c>
      <c r="F1327" s="4" t="str">
        <f t="shared" si="276"/>
        <v/>
      </c>
      <c r="G1327" s="4" t="str">
        <f t="shared" si="277"/>
        <v/>
      </c>
      <c r="H1327" s="2" t="str">
        <f t="shared" si="278"/>
        <v/>
      </c>
      <c r="I1327" s="4" t="str">
        <f t="shared" si="279"/>
        <v/>
      </c>
      <c r="J1327" s="4" t="str">
        <f t="shared" si="280"/>
        <v/>
      </c>
      <c r="K1327" s="4" t="str">
        <f t="shared" si="281"/>
        <v/>
      </c>
      <c r="L1327" s="4" t="e">
        <f t="shared" si="282"/>
        <v>#N/A</v>
      </c>
      <c r="M1327" s="4" t="e">
        <f t="shared" ca="1" si="272"/>
        <v>#N/A</v>
      </c>
    </row>
    <row r="1328" spans="1:13" x14ac:dyDescent="0.25">
      <c r="A1328" s="2" t="str">
        <f t="shared" si="270"/>
        <v/>
      </c>
      <c r="B1328" s="2" t="str">
        <f t="shared" si="273"/>
        <v/>
      </c>
      <c r="C1328" s="30" t="str">
        <f t="shared" si="271"/>
        <v/>
      </c>
      <c r="D1328" s="2" t="str">
        <f t="shared" si="274"/>
        <v/>
      </c>
      <c r="E1328" s="4" t="str">
        <f t="shared" si="275"/>
        <v/>
      </c>
      <c r="F1328" s="4" t="str">
        <f t="shared" si="276"/>
        <v/>
      </c>
      <c r="G1328" s="4" t="str">
        <f t="shared" si="277"/>
        <v/>
      </c>
      <c r="H1328" s="2" t="str">
        <f t="shared" si="278"/>
        <v/>
      </c>
      <c r="I1328" s="4" t="str">
        <f t="shared" si="279"/>
        <v/>
      </c>
      <c r="J1328" s="4" t="str">
        <f t="shared" si="280"/>
        <v/>
      </c>
      <c r="K1328" s="4" t="str">
        <f t="shared" si="281"/>
        <v/>
      </c>
      <c r="L1328" s="4" t="e">
        <f t="shared" si="282"/>
        <v>#N/A</v>
      </c>
      <c r="M1328" s="4" t="e">
        <f t="shared" ca="1" si="272"/>
        <v>#N/A</v>
      </c>
    </row>
    <row r="1329" spans="1:13" x14ac:dyDescent="0.25">
      <c r="A1329" s="2" t="str">
        <f t="shared" si="270"/>
        <v/>
      </c>
      <c r="B1329" s="2" t="str">
        <f t="shared" si="273"/>
        <v/>
      </c>
      <c r="C1329" s="30" t="str">
        <f t="shared" si="271"/>
        <v/>
      </c>
      <c r="D1329" s="2" t="str">
        <f t="shared" si="274"/>
        <v/>
      </c>
      <c r="E1329" s="4" t="str">
        <f t="shared" si="275"/>
        <v/>
      </c>
      <c r="F1329" s="4" t="str">
        <f t="shared" si="276"/>
        <v/>
      </c>
      <c r="G1329" s="4" t="str">
        <f t="shared" si="277"/>
        <v/>
      </c>
      <c r="H1329" s="2" t="str">
        <f t="shared" si="278"/>
        <v/>
      </c>
      <c r="I1329" s="4" t="str">
        <f t="shared" si="279"/>
        <v/>
      </c>
      <c r="J1329" s="4" t="str">
        <f t="shared" si="280"/>
        <v/>
      </c>
      <c r="K1329" s="4" t="str">
        <f t="shared" si="281"/>
        <v/>
      </c>
      <c r="L1329" s="4" t="e">
        <f t="shared" si="282"/>
        <v>#N/A</v>
      </c>
      <c r="M1329" s="4" t="e">
        <f t="shared" ca="1" si="272"/>
        <v>#N/A</v>
      </c>
    </row>
    <row r="1330" spans="1:13" x14ac:dyDescent="0.25">
      <c r="A1330" s="2" t="str">
        <f t="shared" si="270"/>
        <v/>
      </c>
      <c r="B1330" s="2" t="str">
        <f t="shared" si="273"/>
        <v/>
      </c>
      <c r="C1330" s="30" t="str">
        <f t="shared" si="271"/>
        <v/>
      </c>
      <c r="D1330" s="2" t="str">
        <f t="shared" si="274"/>
        <v/>
      </c>
      <c r="E1330" s="4" t="str">
        <f t="shared" si="275"/>
        <v/>
      </c>
      <c r="F1330" s="4" t="str">
        <f t="shared" si="276"/>
        <v/>
      </c>
      <c r="G1330" s="4" t="str">
        <f t="shared" si="277"/>
        <v/>
      </c>
      <c r="H1330" s="2" t="str">
        <f t="shared" si="278"/>
        <v/>
      </c>
      <c r="I1330" s="4" t="str">
        <f t="shared" si="279"/>
        <v/>
      </c>
      <c r="J1330" s="4" t="str">
        <f t="shared" si="280"/>
        <v/>
      </c>
      <c r="K1330" s="4" t="str">
        <f t="shared" si="281"/>
        <v/>
      </c>
      <c r="L1330" s="4" t="e">
        <f t="shared" si="282"/>
        <v>#N/A</v>
      </c>
      <c r="M1330" s="4" t="e">
        <f t="shared" ca="1" si="272"/>
        <v>#N/A</v>
      </c>
    </row>
    <row r="1331" spans="1:13" x14ac:dyDescent="0.25">
      <c r="A1331" s="2" t="str">
        <f t="shared" si="270"/>
        <v/>
      </c>
      <c r="B1331" s="2" t="str">
        <f t="shared" si="273"/>
        <v/>
      </c>
      <c r="C1331" s="30" t="str">
        <f t="shared" si="271"/>
        <v/>
      </c>
      <c r="D1331" s="2" t="str">
        <f t="shared" si="274"/>
        <v/>
      </c>
      <c r="E1331" s="4" t="str">
        <f t="shared" si="275"/>
        <v/>
      </c>
      <c r="F1331" s="4" t="str">
        <f t="shared" si="276"/>
        <v/>
      </c>
      <c r="G1331" s="4" t="str">
        <f t="shared" si="277"/>
        <v/>
      </c>
      <c r="H1331" s="2" t="str">
        <f t="shared" si="278"/>
        <v/>
      </c>
      <c r="I1331" s="4" t="str">
        <f t="shared" si="279"/>
        <v/>
      </c>
      <c r="J1331" s="4" t="str">
        <f t="shared" si="280"/>
        <v/>
      </c>
      <c r="K1331" s="4" t="str">
        <f t="shared" si="281"/>
        <v/>
      </c>
      <c r="L1331" s="4" t="e">
        <f t="shared" si="282"/>
        <v>#N/A</v>
      </c>
      <c r="M1331" s="4" t="e">
        <f t="shared" ca="1" si="272"/>
        <v>#N/A</v>
      </c>
    </row>
    <row r="1332" spans="1:13" x14ac:dyDescent="0.25">
      <c r="A1332" s="2" t="str">
        <f t="shared" si="270"/>
        <v/>
      </c>
      <c r="B1332" s="2" t="str">
        <f t="shared" si="273"/>
        <v/>
      </c>
      <c r="C1332" s="30" t="str">
        <f t="shared" si="271"/>
        <v/>
      </c>
      <c r="D1332" s="2" t="str">
        <f t="shared" si="274"/>
        <v/>
      </c>
      <c r="E1332" s="4" t="str">
        <f t="shared" si="275"/>
        <v/>
      </c>
      <c r="F1332" s="4" t="str">
        <f t="shared" si="276"/>
        <v/>
      </c>
      <c r="G1332" s="4" t="str">
        <f t="shared" si="277"/>
        <v/>
      </c>
      <c r="H1332" s="2" t="str">
        <f t="shared" si="278"/>
        <v/>
      </c>
      <c r="I1332" s="4" t="str">
        <f t="shared" si="279"/>
        <v/>
      </c>
      <c r="J1332" s="4" t="str">
        <f t="shared" si="280"/>
        <v/>
      </c>
      <c r="K1332" s="4" t="str">
        <f t="shared" si="281"/>
        <v/>
      </c>
      <c r="L1332" s="4" t="e">
        <f t="shared" si="282"/>
        <v>#N/A</v>
      </c>
      <c r="M1332" s="4" t="e">
        <f t="shared" ca="1" si="272"/>
        <v>#N/A</v>
      </c>
    </row>
    <row r="1333" spans="1:13" x14ac:dyDescent="0.25">
      <c r="A1333" s="2" t="str">
        <f t="shared" si="270"/>
        <v/>
      </c>
      <c r="B1333" s="2" t="str">
        <f t="shared" si="273"/>
        <v/>
      </c>
      <c r="C1333" s="30" t="str">
        <f t="shared" si="271"/>
        <v/>
      </c>
      <c r="D1333" s="2" t="str">
        <f t="shared" si="274"/>
        <v/>
      </c>
      <c r="E1333" s="4" t="str">
        <f t="shared" si="275"/>
        <v/>
      </c>
      <c r="F1333" s="4" t="str">
        <f t="shared" si="276"/>
        <v/>
      </c>
      <c r="G1333" s="4" t="str">
        <f t="shared" si="277"/>
        <v/>
      </c>
      <c r="H1333" s="2" t="str">
        <f t="shared" si="278"/>
        <v/>
      </c>
      <c r="I1333" s="4" t="str">
        <f t="shared" si="279"/>
        <v/>
      </c>
      <c r="J1333" s="4" t="str">
        <f t="shared" si="280"/>
        <v/>
      </c>
      <c r="K1333" s="4" t="str">
        <f t="shared" si="281"/>
        <v/>
      </c>
      <c r="L1333" s="4" t="e">
        <f t="shared" si="282"/>
        <v>#N/A</v>
      </c>
      <c r="M1333" s="4" t="e">
        <f t="shared" ca="1" si="272"/>
        <v>#N/A</v>
      </c>
    </row>
    <row r="1334" spans="1:13" x14ac:dyDescent="0.25">
      <c r="A1334" s="2" t="str">
        <f t="shared" si="270"/>
        <v/>
      </c>
      <c r="B1334" s="2" t="str">
        <f t="shared" si="273"/>
        <v/>
      </c>
      <c r="C1334" s="30" t="str">
        <f t="shared" si="271"/>
        <v/>
      </c>
      <c r="D1334" s="2" t="str">
        <f t="shared" si="274"/>
        <v/>
      </c>
      <c r="E1334" s="4" t="str">
        <f t="shared" si="275"/>
        <v/>
      </c>
      <c r="F1334" s="4" t="str">
        <f t="shared" si="276"/>
        <v/>
      </c>
      <c r="G1334" s="4" t="str">
        <f t="shared" si="277"/>
        <v/>
      </c>
      <c r="H1334" s="2" t="str">
        <f t="shared" si="278"/>
        <v/>
      </c>
      <c r="I1334" s="4" t="str">
        <f t="shared" si="279"/>
        <v/>
      </c>
      <c r="J1334" s="4" t="str">
        <f t="shared" si="280"/>
        <v/>
      </c>
      <c r="K1334" s="4" t="str">
        <f t="shared" si="281"/>
        <v/>
      </c>
      <c r="L1334" s="4" t="e">
        <f t="shared" si="282"/>
        <v>#N/A</v>
      </c>
      <c r="M1334" s="4" t="e">
        <f t="shared" ca="1" si="272"/>
        <v>#N/A</v>
      </c>
    </row>
    <row r="1335" spans="1:13" x14ac:dyDescent="0.25">
      <c r="A1335" s="2" t="str">
        <f t="shared" si="270"/>
        <v/>
      </c>
      <c r="B1335" s="2" t="str">
        <f t="shared" si="273"/>
        <v/>
      </c>
      <c r="C1335" s="30" t="str">
        <f t="shared" si="271"/>
        <v/>
      </c>
      <c r="D1335" s="2" t="str">
        <f t="shared" si="274"/>
        <v/>
      </c>
      <c r="E1335" s="4" t="str">
        <f t="shared" si="275"/>
        <v/>
      </c>
      <c r="F1335" s="4" t="str">
        <f t="shared" si="276"/>
        <v/>
      </c>
      <c r="G1335" s="4" t="str">
        <f t="shared" si="277"/>
        <v/>
      </c>
      <c r="H1335" s="2" t="str">
        <f t="shared" si="278"/>
        <v/>
      </c>
      <c r="I1335" s="4" t="str">
        <f t="shared" si="279"/>
        <v/>
      </c>
      <c r="J1335" s="4" t="str">
        <f t="shared" si="280"/>
        <v/>
      </c>
      <c r="K1335" s="4" t="str">
        <f t="shared" si="281"/>
        <v/>
      </c>
      <c r="L1335" s="4" t="e">
        <f t="shared" si="282"/>
        <v>#N/A</v>
      </c>
      <c r="M1335" s="4" t="e">
        <f t="shared" ca="1" si="272"/>
        <v>#N/A</v>
      </c>
    </row>
    <row r="1336" spans="1:13" x14ac:dyDescent="0.25">
      <c r="A1336" s="2" t="str">
        <f t="shared" si="270"/>
        <v/>
      </c>
      <c r="B1336" s="2" t="str">
        <f t="shared" si="273"/>
        <v/>
      </c>
      <c r="C1336" s="30" t="str">
        <f t="shared" si="271"/>
        <v/>
      </c>
      <c r="D1336" s="2" t="str">
        <f t="shared" si="274"/>
        <v/>
      </c>
      <c r="E1336" s="4" t="str">
        <f t="shared" si="275"/>
        <v/>
      </c>
      <c r="F1336" s="4" t="str">
        <f t="shared" si="276"/>
        <v/>
      </c>
      <c r="G1336" s="4" t="str">
        <f t="shared" si="277"/>
        <v/>
      </c>
      <c r="H1336" s="2" t="str">
        <f t="shared" si="278"/>
        <v/>
      </c>
      <c r="I1336" s="4" t="str">
        <f t="shared" si="279"/>
        <v/>
      </c>
      <c r="J1336" s="4" t="str">
        <f t="shared" si="280"/>
        <v/>
      </c>
      <c r="K1336" s="4" t="str">
        <f t="shared" si="281"/>
        <v/>
      </c>
      <c r="L1336" s="4" t="e">
        <f t="shared" si="282"/>
        <v>#N/A</v>
      </c>
      <c r="M1336" s="4" t="e">
        <f t="shared" ca="1" si="272"/>
        <v>#N/A</v>
      </c>
    </row>
    <row r="1337" spans="1:13" x14ac:dyDescent="0.25">
      <c r="A1337" s="2" t="str">
        <f t="shared" si="270"/>
        <v/>
      </c>
      <c r="B1337" s="2" t="str">
        <f t="shared" si="273"/>
        <v/>
      </c>
      <c r="C1337" s="30" t="str">
        <f t="shared" si="271"/>
        <v/>
      </c>
      <c r="D1337" s="2" t="str">
        <f t="shared" si="274"/>
        <v/>
      </c>
      <c r="E1337" s="4" t="str">
        <f t="shared" si="275"/>
        <v/>
      </c>
      <c r="F1337" s="4" t="str">
        <f t="shared" si="276"/>
        <v/>
      </c>
      <c r="G1337" s="4" t="str">
        <f t="shared" si="277"/>
        <v/>
      </c>
      <c r="H1337" s="2" t="str">
        <f t="shared" si="278"/>
        <v/>
      </c>
      <c r="I1337" s="4" t="str">
        <f t="shared" si="279"/>
        <v/>
      </c>
      <c r="J1337" s="4" t="str">
        <f t="shared" si="280"/>
        <v/>
      </c>
      <c r="K1337" s="4" t="str">
        <f t="shared" si="281"/>
        <v/>
      </c>
      <c r="L1337" s="4" t="e">
        <f t="shared" si="282"/>
        <v>#N/A</v>
      </c>
      <c r="M1337" s="4" t="e">
        <f t="shared" ca="1" si="272"/>
        <v>#N/A</v>
      </c>
    </row>
    <row r="1338" spans="1:13" x14ac:dyDescent="0.25">
      <c r="A1338" s="2" t="str">
        <f t="shared" si="270"/>
        <v/>
      </c>
      <c r="B1338" s="2" t="str">
        <f t="shared" si="273"/>
        <v/>
      </c>
      <c r="C1338" s="30" t="str">
        <f t="shared" si="271"/>
        <v/>
      </c>
      <c r="D1338" s="2" t="str">
        <f t="shared" si="274"/>
        <v/>
      </c>
      <c r="E1338" s="4" t="str">
        <f t="shared" si="275"/>
        <v/>
      </c>
      <c r="F1338" s="4" t="str">
        <f t="shared" si="276"/>
        <v/>
      </c>
      <c r="G1338" s="4" t="str">
        <f t="shared" si="277"/>
        <v/>
      </c>
      <c r="H1338" s="2" t="str">
        <f t="shared" si="278"/>
        <v/>
      </c>
      <c r="I1338" s="4" t="str">
        <f t="shared" si="279"/>
        <v/>
      </c>
      <c r="J1338" s="4" t="str">
        <f t="shared" si="280"/>
        <v/>
      </c>
      <c r="K1338" s="4" t="str">
        <f t="shared" si="281"/>
        <v/>
      </c>
      <c r="L1338" s="4" t="e">
        <f t="shared" si="282"/>
        <v>#N/A</v>
      </c>
      <c r="M1338" s="4" t="e">
        <f t="shared" ca="1" si="272"/>
        <v>#N/A</v>
      </c>
    </row>
    <row r="1339" spans="1:13" x14ac:dyDescent="0.25">
      <c r="A1339" s="2" t="str">
        <f t="shared" si="270"/>
        <v/>
      </c>
      <c r="B1339" s="2" t="str">
        <f t="shared" si="273"/>
        <v/>
      </c>
      <c r="C1339" s="30" t="str">
        <f t="shared" si="271"/>
        <v/>
      </c>
      <c r="D1339" s="2" t="str">
        <f t="shared" si="274"/>
        <v/>
      </c>
      <c r="E1339" s="4" t="str">
        <f t="shared" si="275"/>
        <v/>
      </c>
      <c r="F1339" s="4" t="str">
        <f t="shared" si="276"/>
        <v/>
      </c>
      <c r="G1339" s="4" t="str">
        <f t="shared" si="277"/>
        <v/>
      </c>
      <c r="H1339" s="2" t="str">
        <f t="shared" si="278"/>
        <v/>
      </c>
      <c r="I1339" s="4" t="str">
        <f t="shared" si="279"/>
        <v/>
      </c>
      <c r="J1339" s="4" t="str">
        <f t="shared" si="280"/>
        <v/>
      </c>
      <c r="K1339" s="4" t="str">
        <f t="shared" si="281"/>
        <v/>
      </c>
      <c r="L1339" s="4" t="e">
        <f t="shared" si="282"/>
        <v>#N/A</v>
      </c>
      <c r="M1339" s="4" t="e">
        <f t="shared" ca="1" si="272"/>
        <v>#N/A</v>
      </c>
    </row>
    <row r="1340" spans="1:13" x14ac:dyDescent="0.25">
      <c r="A1340" s="2" t="str">
        <f t="shared" si="270"/>
        <v/>
      </c>
      <c r="B1340" s="2" t="str">
        <f t="shared" si="273"/>
        <v/>
      </c>
      <c r="C1340" s="30" t="str">
        <f t="shared" si="271"/>
        <v/>
      </c>
      <c r="D1340" s="2" t="str">
        <f t="shared" si="274"/>
        <v/>
      </c>
      <c r="E1340" s="4" t="str">
        <f t="shared" si="275"/>
        <v/>
      </c>
      <c r="F1340" s="4" t="str">
        <f t="shared" si="276"/>
        <v/>
      </c>
      <c r="G1340" s="4" t="str">
        <f t="shared" si="277"/>
        <v/>
      </c>
      <c r="H1340" s="2" t="str">
        <f t="shared" si="278"/>
        <v/>
      </c>
      <c r="I1340" s="4" t="str">
        <f t="shared" si="279"/>
        <v/>
      </c>
      <c r="J1340" s="4" t="str">
        <f t="shared" si="280"/>
        <v/>
      </c>
      <c r="K1340" s="4" t="str">
        <f t="shared" si="281"/>
        <v/>
      </c>
      <c r="L1340" s="4" t="e">
        <f t="shared" si="282"/>
        <v>#N/A</v>
      </c>
      <c r="M1340" s="4" t="e">
        <f t="shared" ca="1" si="272"/>
        <v>#N/A</v>
      </c>
    </row>
    <row r="1341" spans="1:13" x14ac:dyDescent="0.25">
      <c r="A1341" s="2" t="str">
        <f t="shared" si="270"/>
        <v/>
      </c>
      <c r="B1341" s="2" t="str">
        <f t="shared" si="273"/>
        <v/>
      </c>
      <c r="C1341" s="30" t="str">
        <f t="shared" si="271"/>
        <v/>
      </c>
      <c r="D1341" s="2" t="str">
        <f t="shared" si="274"/>
        <v/>
      </c>
      <c r="E1341" s="4" t="str">
        <f t="shared" si="275"/>
        <v/>
      </c>
      <c r="F1341" s="4" t="str">
        <f t="shared" si="276"/>
        <v/>
      </c>
      <c r="G1341" s="4" t="str">
        <f t="shared" si="277"/>
        <v/>
      </c>
      <c r="H1341" s="2" t="str">
        <f t="shared" si="278"/>
        <v/>
      </c>
      <c r="I1341" s="4" t="str">
        <f t="shared" si="279"/>
        <v/>
      </c>
      <c r="J1341" s="4" t="str">
        <f t="shared" si="280"/>
        <v/>
      </c>
      <c r="K1341" s="4" t="str">
        <f t="shared" si="281"/>
        <v/>
      </c>
      <c r="L1341" s="4" t="e">
        <f t="shared" si="282"/>
        <v>#N/A</v>
      </c>
      <c r="M1341" s="4" t="e">
        <f t="shared" ca="1" si="272"/>
        <v>#N/A</v>
      </c>
    </row>
    <row r="1342" spans="1:13" x14ac:dyDescent="0.25">
      <c r="A1342" s="2" t="str">
        <f t="shared" si="270"/>
        <v/>
      </c>
      <c r="B1342" s="2" t="str">
        <f t="shared" si="273"/>
        <v/>
      </c>
      <c r="C1342" s="30" t="str">
        <f t="shared" si="271"/>
        <v/>
      </c>
      <c r="D1342" s="2" t="str">
        <f t="shared" si="274"/>
        <v/>
      </c>
      <c r="E1342" s="4" t="str">
        <f t="shared" si="275"/>
        <v/>
      </c>
      <c r="F1342" s="4" t="str">
        <f t="shared" si="276"/>
        <v/>
      </c>
      <c r="G1342" s="4" t="str">
        <f t="shared" si="277"/>
        <v/>
      </c>
      <c r="H1342" s="2" t="str">
        <f t="shared" si="278"/>
        <v/>
      </c>
      <c r="I1342" s="4" t="str">
        <f t="shared" si="279"/>
        <v/>
      </c>
      <c r="J1342" s="4" t="str">
        <f t="shared" si="280"/>
        <v/>
      </c>
      <c r="K1342" s="4" t="str">
        <f t="shared" si="281"/>
        <v/>
      </c>
      <c r="L1342" s="4" t="e">
        <f t="shared" si="282"/>
        <v>#N/A</v>
      </c>
      <c r="M1342" s="4" t="e">
        <f t="shared" ca="1" si="272"/>
        <v>#N/A</v>
      </c>
    </row>
    <row r="1343" spans="1:13" x14ac:dyDescent="0.25">
      <c r="A1343" s="2" t="str">
        <f t="shared" si="270"/>
        <v/>
      </c>
      <c r="B1343" s="2" t="str">
        <f t="shared" si="273"/>
        <v/>
      </c>
      <c r="C1343" s="30" t="str">
        <f t="shared" si="271"/>
        <v/>
      </c>
      <c r="D1343" s="2" t="str">
        <f t="shared" si="274"/>
        <v/>
      </c>
      <c r="E1343" s="4" t="str">
        <f t="shared" si="275"/>
        <v/>
      </c>
      <c r="F1343" s="4" t="str">
        <f t="shared" si="276"/>
        <v/>
      </c>
      <c r="G1343" s="4" t="str">
        <f t="shared" si="277"/>
        <v/>
      </c>
      <c r="H1343" s="2" t="str">
        <f t="shared" si="278"/>
        <v/>
      </c>
      <c r="I1343" s="4" t="str">
        <f t="shared" si="279"/>
        <v/>
      </c>
      <c r="J1343" s="4" t="str">
        <f t="shared" si="280"/>
        <v/>
      </c>
      <c r="K1343" s="4" t="str">
        <f t="shared" si="281"/>
        <v/>
      </c>
      <c r="L1343" s="4" t="e">
        <f t="shared" si="282"/>
        <v>#N/A</v>
      </c>
      <c r="M1343" s="4" t="e">
        <f t="shared" ca="1" si="272"/>
        <v>#N/A</v>
      </c>
    </row>
    <row r="1344" spans="1:13" x14ac:dyDescent="0.25">
      <c r="A1344" s="2" t="str">
        <f t="shared" si="270"/>
        <v/>
      </c>
      <c r="B1344" s="2" t="str">
        <f t="shared" si="273"/>
        <v/>
      </c>
      <c r="C1344" s="30" t="str">
        <f t="shared" si="271"/>
        <v/>
      </c>
      <c r="D1344" s="2" t="str">
        <f t="shared" si="274"/>
        <v/>
      </c>
      <c r="E1344" s="4" t="str">
        <f t="shared" si="275"/>
        <v/>
      </c>
      <c r="F1344" s="4" t="str">
        <f t="shared" si="276"/>
        <v/>
      </c>
      <c r="G1344" s="4" t="str">
        <f t="shared" si="277"/>
        <v/>
      </c>
      <c r="H1344" s="2" t="str">
        <f t="shared" si="278"/>
        <v/>
      </c>
      <c r="I1344" s="4" t="str">
        <f t="shared" si="279"/>
        <v/>
      </c>
      <c r="J1344" s="4" t="str">
        <f t="shared" si="280"/>
        <v/>
      </c>
      <c r="K1344" s="4" t="str">
        <f t="shared" si="281"/>
        <v/>
      </c>
      <c r="L1344" s="4" t="e">
        <f t="shared" si="282"/>
        <v>#N/A</v>
      </c>
      <c r="M1344" s="4" t="e">
        <f t="shared" ca="1" si="272"/>
        <v>#N/A</v>
      </c>
    </row>
    <row r="1345" spans="1:13" x14ac:dyDescent="0.25">
      <c r="A1345" s="2" t="str">
        <f t="shared" si="270"/>
        <v/>
      </c>
      <c r="B1345" s="2" t="str">
        <f t="shared" si="273"/>
        <v/>
      </c>
      <c r="C1345" s="30" t="str">
        <f t="shared" si="271"/>
        <v/>
      </c>
      <c r="D1345" s="2" t="str">
        <f t="shared" si="274"/>
        <v/>
      </c>
      <c r="E1345" s="4" t="str">
        <f t="shared" si="275"/>
        <v/>
      </c>
      <c r="F1345" s="4" t="str">
        <f t="shared" si="276"/>
        <v/>
      </c>
      <c r="G1345" s="4" t="str">
        <f t="shared" si="277"/>
        <v/>
      </c>
      <c r="H1345" s="2" t="str">
        <f t="shared" si="278"/>
        <v/>
      </c>
      <c r="I1345" s="4" t="str">
        <f t="shared" si="279"/>
        <v/>
      </c>
      <c r="J1345" s="4" t="str">
        <f t="shared" si="280"/>
        <v/>
      </c>
      <c r="K1345" s="4" t="str">
        <f t="shared" si="281"/>
        <v/>
      </c>
      <c r="L1345" s="4" t="e">
        <f t="shared" si="282"/>
        <v>#N/A</v>
      </c>
      <c r="M1345" s="4" t="e">
        <f t="shared" ca="1" si="272"/>
        <v>#N/A</v>
      </c>
    </row>
    <row r="1346" spans="1:13" x14ac:dyDescent="0.25">
      <c r="A1346" s="2" t="str">
        <f t="shared" ref="A1346:A1409" si="283">IF(AND(TRIM(INDEX(CompletedDateValues,ROW(A1346)))&lt;&gt;"",INDEX(CompletedDateValues,ROW(A1346))&gt;0),INT(INDEX(CompletedDateValues,ROW(A1346))),"")</f>
        <v/>
      </c>
      <c r="B1346" s="2" t="str">
        <f t="shared" si="273"/>
        <v/>
      </c>
      <c r="C1346" s="30" t="str">
        <f t="shared" ref="C1346:C1409" si="284">IF(AND(TRIM(INDEX(WorkTypeValues,ROW(A1346)))&lt;&gt;"",INDEX(WorkTypeValues,ROW(A1346))&gt;0),INDEX(WorkTypeValues,ROW(A1346)),"")</f>
        <v/>
      </c>
      <c r="D1346" s="2" t="str">
        <f t="shared" si="274"/>
        <v/>
      </c>
      <c r="E1346" s="4" t="str">
        <f t="shared" si="275"/>
        <v/>
      </c>
      <c r="F1346" s="4" t="str">
        <f t="shared" si="276"/>
        <v/>
      </c>
      <c r="G1346" s="4" t="str">
        <f t="shared" si="277"/>
        <v/>
      </c>
      <c r="H1346" s="2" t="str">
        <f t="shared" si="278"/>
        <v/>
      </c>
      <c r="I1346" s="4" t="str">
        <f t="shared" si="279"/>
        <v/>
      </c>
      <c r="J1346" s="4" t="str">
        <f t="shared" si="280"/>
        <v/>
      </c>
      <c r="K1346" s="4" t="str">
        <f t="shared" si="281"/>
        <v/>
      </c>
      <c r="L1346" s="4" t="e">
        <f t="shared" si="282"/>
        <v>#N/A</v>
      </c>
      <c r="M1346" s="4" t="e">
        <f t="shared" ref="M1346:M1409" ca="1" si="285">IF(OR(A1346&lt;&gt;"",B1346=""),NA(),MAX(0,IF(_xlfn.DAYS(NOW(),B1346)=0,SameDayCycleTimeSettingValue,_xlfn.DAYS(NOW(),B1346))))</f>
        <v>#N/A</v>
      </c>
    </row>
    <row r="1347" spans="1:13" x14ac:dyDescent="0.25">
      <c r="A1347" s="2" t="str">
        <f t="shared" si="283"/>
        <v/>
      </c>
      <c r="B1347" s="2" t="str">
        <f t="shared" si="273"/>
        <v/>
      </c>
      <c r="C1347" s="30" t="str">
        <f t="shared" si="284"/>
        <v/>
      </c>
      <c r="D1347" s="2" t="str">
        <f t="shared" si="274"/>
        <v/>
      </c>
      <c r="E1347" s="4" t="str">
        <f t="shared" si="275"/>
        <v/>
      </c>
      <c r="F1347" s="4" t="str">
        <f t="shared" si="276"/>
        <v/>
      </c>
      <c r="G1347" s="4" t="str">
        <f t="shared" si="277"/>
        <v/>
      </c>
      <c r="H1347" s="2" t="str">
        <f t="shared" si="278"/>
        <v/>
      </c>
      <c r="I1347" s="4" t="str">
        <f t="shared" si="279"/>
        <v/>
      </c>
      <c r="J1347" s="4" t="str">
        <f t="shared" si="280"/>
        <v/>
      </c>
      <c r="K1347" s="4" t="str">
        <f t="shared" si="281"/>
        <v/>
      </c>
      <c r="L1347" s="4" t="e">
        <f t="shared" si="282"/>
        <v>#N/A</v>
      </c>
      <c r="M1347" s="4" t="e">
        <f t="shared" ca="1" si="285"/>
        <v>#N/A</v>
      </c>
    </row>
    <row r="1348" spans="1:13" x14ac:dyDescent="0.25">
      <c r="A1348" s="2" t="str">
        <f t="shared" si="283"/>
        <v/>
      </c>
      <c r="B1348" s="2" t="str">
        <f t="shared" si="273"/>
        <v/>
      </c>
      <c r="C1348" s="30" t="str">
        <f t="shared" si="284"/>
        <v/>
      </c>
      <c r="D1348" s="2" t="str">
        <f t="shared" si="274"/>
        <v/>
      </c>
      <c r="E1348" s="4" t="str">
        <f t="shared" si="275"/>
        <v/>
      </c>
      <c r="F1348" s="4" t="str">
        <f t="shared" si="276"/>
        <v/>
      </c>
      <c r="G1348" s="4" t="str">
        <f t="shared" si="277"/>
        <v/>
      </c>
      <c r="H1348" s="2" t="str">
        <f t="shared" si="278"/>
        <v/>
      </c>
      <c r="I1348" s="4" t="str">
        <f t="shared" si="279"/>
        <v/>
      </c>
      <c r="J1348" s="4" t="str">
        <f t="shared" si="280"/>
        <v/>
      </c>
      <c r="K1348" s="4" t="str">
        <f t="shared" si="281"/>
        <v/>
      </c>
      <c r="L1348" s="4" t="e">
        <f t="shared" si="282"/>
        <v>#N/A</v>
      </c>
      <c r="M1348" s="4" t="e">
        <f t="shared" ca="1" si="285"/>
        <v>#N/A</v>
      </c>
    </row>
    <row r="1349" spans="1:13" x14ac:dyDescent="0.25">
      <c r="A1349" s="2" t="str">
        <f t="shared" si="283"/>
        <v/>
      </c>
      <c r="B1349" s="2" t="str">
        <f t="shared" si="273"/>
        <v/>
      </c>
      <c r="C1349" s="30" t="str">
        <f t="shared" si="284"/>
        <v/>
      </c>
      <c r="D1349" s="2" t="str">
        <f t="shared" si="274"/>
        <v/>
      </c>
      <c r="E1349" s="4" t="str">
        <f t="shared" si="275"/>
        <v/>
      </c>
      <c r="F1349" s="4" t="str">
        <f t="shared" si="276"/>
        <v/>
      </c>
      <c r="G1349" s="4" t="str">
        <f t="shared" si="277"/>
        <v/>
      </c>
      <c r="H1349" s="2" t="str">
        <f t="shared" si="278"/>
        <v/>
      </c>
      <c r="I1349" s="4" t="str">
        <f t="shared" si="279"/>
        <v/>
      </c>
      <c r="J1349" s="4" t="str">
        <f t="shared" si="280"/>
        <v/>
      </c>
      <c r="K1349" s="4" t="str">
        <f t="shared" si="281"/>
        <v/>
      </c>
      <c r="L1349" s="4" t="e">
        <f t="shared" si="282"/>
        <v>#N/A</v>
      </c>
      <c r="M1349" s="4" t="e">
        <f t="shared" ca="1" si="285"/>
        <v>#N/A</v>
      </c>
    </row>
    <row r="1350" spans="1:13" x14ac:dyDescent="0.25">
      <c r="A1350" s="2" t="str">
        <f t="shared" si="283"/>
        <v/>
      </c>
      <c r="B1350" s="2" t="str">
        <f t="shared" si="273"/>
        <v/>
      </c>
      <c r="C1350" s="30" t="str">
        <f t="shared" si="284"/>
        <v/>
      </c>
      <c r="D1350" s="2" t="str">
        <f t="shared" si="274"/>
        <v/>
      </c>
      <c r="E1350" s="4" t="str">
        <f t="shared" si="275"/>
        <v/>
      </c>
      <c r="F1350" s="4" t="str">
        <f t="shared" si="276"/>
        <v/>
      </c>
      <c r="G1350" s="4" t="str">
        <f t="shared" si="277"/>
        <v/>
      </c>
      <c r="H1350" s="2" t="str">
        <f t="shared" si="278"/>
        <v/>
      </c>
      <c r="I1350" s="4" t="str">
        <f t="shared" si="279"/>
        <v/>
      </c>
      <c r="J1350" s="4" t="str">
        <f t="shared" si="280"/>
        <v/>
      </c>
      <c r="K1350" s="4" t="str">
        <f t="shared" si="281"/>
        <v/>
      </c>
      <c r="L1350" s="4" t="e">
        <f t="shared" si="282"/>
        <v>#N/A</v>
      </c>
      <c r="M1350" s="4" t="e">
        <f t="shared" ca="1" si="285"/>
        <v>#N/A</v>
      </c>
    </row>
    <row r="1351" spans="1:13" x14ac:dyDescent="0.25">
      <c r="A1351" s="2" t="str">
        <f t="shared" si="283"/>
        <v/>
      </c>
      <c r="B1351" s="2" t="str">
        <f t="shared" si="273"/>
        <v/>
      </c>
      <c r="C1351" s="30" t="str">
        <f t="shared" si="284"/>
        <v/>
      </c>
      <c r="D1351" s="2" t="str">
        <f t="shared" si="274"/>
        <v/>
      </c>
      <c r="E1351" s="4" t="str">
        <f t="shared" si="275"/>
        <v/>
      </c>
      <c r="F1351" s="4" t="str">
        <f t="shared" si="276"/>
        <v/>
      </c>
      <c r="G1351" s="4" t="str">
        <f t="shared" si="277"/>
        <v/>
      </c>
      <c r="H1351" s="2" t="str">
        <f t="shared" si="278"/>
        <v/>
      </c>
      <c r="I1351" s="4" t="str">
        <f t="shared" si="279"/>
        <v/>
      </c>
      <c r="J1351" s="4" t="str">
        <f t="shared" si="280"/>
        <v/>
      </c>
      <c r="K1351" s="4" t="str">
        <f t="shared" si="281"/>
        <v/>
      </c>
      <c r="L1351" s="4" t="e">
        <f t="shared" si="282"/>
        <v>#N/A</v>
      </c>
      <c r="M1351" s="4" t="e">
        <f t="shared" ca="1" si="285"/>
        <v>#N/A</v>
      </c>
    </row>
    <row r="1352" spans="1:13" x14ac:dyDescent="0.25">
      <c r="A1352" s="2" t="str">
        <f t="shared" si="283"/>
        <v/>
      </c>
      <c r="B1352" s="2" t="str">
        <f t="shared" si="273"/>
        <v/>
      </c>
      <c r="C1352" s="30" t="str">
        <f t="shared" si="284"/>
        <v/>
      </c>
      <c r="D1352" s="2" t="str">
        <f t="shared" si="274"/>
        <v/>
      </c>
      <c r="E1352" s="4" t="str">
        <f t="shared" si="275"/>
        <v/>
      </c>
      <c r="F1352" s="4" t="str">
        <f t="shared" si="276"/>
        <v/>
      </c>
      <c r="G1352" s="4" t="str">
        <f t="shared" si="277"/>
        <v/>
      </c>
      <c r="H1352" s="2" t="str">
        <f t="shared" si="278"/>
        <v/>
      </c>
      <c r="I1352" s="4" t="str">
        <f t="shared" si="279"/>
        <v/>
      </c>
      <c r="J1352" s="4" t="str">
        <f t="shared" si="280"/>
        <v/>
      </c>
      <c r="K1352" s="4" t="str">
        <f t="shared" si="281"/>
        <v/>
      </c>
      <c r="L1352" s="4" t="e">
        <f t="shared" si="282"/>
        <v>#N/A</v>
      </c>
      <c r="M1352" s="4" t="e">
        <f t="shared" ca="1" si="285"/>
        <v>#N/A</v>
      </c>
    </row>
    <row r="1353" spans="1:13" x14ac:dyDescent="0.25">
      <c r="A1353" s="2" t="str">
        <f t="shared" si="283"/>
        <v/>
      </c>
      <c r="B1353" s="2" t="str">
        <f t="shared" si="273"/>
        <v/>
      </c>
      <c r="C1353" s="30" t="str">
        <f t="shared" si="284"/>
        <v/>
      </c>
      <c r="D1353" s="2" t="str">
        <f t="shared" si="274"/>
        <v/>
      </c>
      <c r="E1353" s="4" t="str">
        <f t="shared" si="275"/>
        <v/>
      </c>
      <c r="F1353" s="4" t="str">
        <f t="shared" si="276"/>
        <v/>
      </c>
      <c r="G1353" s="4" t="str">
        <f t="shared" si="277"/>
        <v/>
      </c>
      <c r="H1353" s="2" t="str">
        <f t="shared" si="278"/>
        <v/>
      </c>
      <c r="I1353" s="4" t="str">
        <f t="shared" si="279"/>
        <v/>
      </c>
      <c r="J1353" s="4" t="str">
        <f t="shared" si="280"/>
        <v/>
      </c>
      <c r="K1353" s="4" t="str">
        <f t="shared" si="281"/>
        <v/>
      </c>
      <c r="L1353" s="4" t="e">
        <f t="shared" si="282"/>
        <v>#N/A</v>
      </c>
      <c r="M1353" s="4" t="e">
        <f t="shared" ca="1" si="285"/>
        <v>#N/A</v>
      </c>
    </row>
    <row r="1354" spans="1:13" x14ac:dyDescent="0.25">
      <c r="A1354" s="2" t="str">
        <f t="shared" si="283"/>
        <v/>
      </c>
      <c r="B1354" s="2" t="str">
        <f t="shared" si="273"/>
        <v/>
      </c>
      <c r="C1354" s="30" t="str">
        <f t="shared" si="284"/>
        <v/>
      </c>
      <c r="D1354" s="2" t="str">
        <f t="shared" si="274"/>
        <v/>
      </c>
      <c r="E1354" s="4" t="str">
        <f t="shared" si="275"/>
        <v/>
      </c>
      <c r="F1354" s="4" t="str">
        <f t="shared" si="276"/>
        <v/>
      </c>
      <c r="G1354" s="4" t="str">
        <f t="shared" si="277"/>
        <v/>
      </c>
      <c r="H1354" s="2" t="str">
        <f t="shared" si="278"/>
        <v/>
      </c>
      <c r="I1354" s="4" t="str">
        <f t="shared" si="279"/>
        <v/>
      </c>
      <c r="J1354" s="4" t="str">
        <f t="shared" si="280"/>
        <v/>
      </c>
      <c r="K1354" s="4" t="str">
        <f t="shared" si="281"/>
        <v/>
      </c>
      <c r="L1354" s="4" t="e">
        <f t="shared" si="282"/>
        <v>#N/A</v>
      </c>
      <c r="M1354" s="4" t="e">
        <f t="shared" ca="1" si="285"/>
        <v>#N/A</v>
      </c>
    </row>
    <row r="1355" spans="1:13" x14ac:dyDescent="0.25">
      <c r="A1355" s="2" t="str">
        <f t="shared" si="283"/>
        <v/>
      </c>
      <c r="B1355" s="2" t="str">
        <f t="shared" si="273"/>
        <v/>
      </c>
      <c r="C1355" s="30" t="str">
        <f t="shared" si="284"/>
        <v/>
      </c>
      <c r="D1355" s="2" t="str">
        <f t="shared" si="274"/>
        <v/>
      </c>
      <c r="E1355" s="4" t="str">
        <f t="shared" si="275"/>
        <v/>
      </c>
      <c r="F1355" s="4" t="str">
        <f t="shared" si="276"/>
        <v/>
      </c>
      <c r="G1355" s="4" t="str">
        <f t="shared" si="277"/>
        <v/>
      </c>
      <c r="H1355" s="2" t="str">
        <f t="shared" si="278"/>
        <v/>
      </c>
      <c r="I1355" s="4" t="str">
        <f t="shared" si="279"/>
        <v/>
      </c>
      <c r="J1355" s="4" t="str">
        <f t="shared" si="280"/>
        <v/>
      </c>
      <c r="K1355" s="4" t="str">
        <f t="shared" si="281"/>
        <v/>
      </c>
      <c r="L1355" s="4" t="e">
        <f t="shared" si="282"/>
        <v>#N/A</v>
      </c>
      <c r="M1355" s="4" t="e">
        <f t="shared" ca="1" si="285"/>
        <v>#N/A</v>
      </c>
    </row>
    <row r="1356" spans="1:13" x14ac:dyDescent="0.25">
      <c r="A1356" s="2" t="str">
        <f t="shared" si="283"/>
        <v/>
      </c>
      <c r="B1356" s="2" t="str">
        <f t="shared" si="273"/>
        <v/>
      </c>
      <c r="C1356" s="30" t="str">
        <f t="shared" si="284"/>
        <v/>
      </c>
      <c r="D1356" s="2" t="str">
        <f t="shared" si="274"/>
        <v/>
      </c>
      <c r="E1356" s="4" t="str">
        <f t="shared" si="275"/>
        <v/>
      </c>
      <c r="F1356" s="4" t="str">
        <f t="shared" si="276"/>
        <v/>
      </c>
      <c r="G1356" s="4" t="str">
        <f t="shared" si="277"/>
        <v/>
      </c>
      <c r="H1356" s="2" t="str">
        <f t="shared" si="278"/>
        <v/>
      </c>
      <c r="I1356" s="4" t="str">
        <f t="shared" si="279"/>
        <v/>
      </c>
      <c r="J1356" s="4" t="str">
        <f t="shared" si="280"/>
        <v/>
      </c>
      <c r="K1356" s="4" t="str">
        <f t="shared" si="281"/>
        <v/>
      </c>
      <c r="L1356" s="4" t="e">
        <f t="shared" si="282"/>
        <v>#N/A</v>
      </c>
      <c r="M1356" s="4" t="e">
        <f t="shared" ca="1" si="285"/>
        <v>#N/A</v>
      </c>
    </row>
    <row r="1357" spans="1:13" x14ac:dyDescent="0.25">
      <c r="A1357" s="2" t="str">
        <f t="shared" si="283"/>
        <v/>
      </c>
      <c r="B1357" s="2" t="str">
        <f t="shared" si="273"/>
        <v/>
      </c>
      <c r="C1357" s="30" t="str">
        <f t="shared" si="284"/>
        <v/>
      </c>
      <c r="D1357" s="2" t="str">
        <f t="shared" si="274"/>
        <v/>
      </c>
      <c r="E1357" s="4" t="str">
        <f t="shared" si="275"/>
        <v/>
      </c>
      <c r="F1357" s="4" t="str">
        <f t="shared" si="276"/>
        <v/>
      </c>
      <c r="G1357" s="4" t="str">
        <f t="shared" si="277"/>
        <v/>
      </c>
      <c r="H1357" s="2" t="str">
        <f t="shared" si="278"/>
        <v/>
      </c>
      <c r="I1357" s="4" t="str">
        <f t="shared" si="279"/>
        <v/>
      </c>
      <c r="J1357" s="4" t="str">
        <f t="shared" si="280"/>
        <v/>
      </c>
      <c r="K1357" s="4" t="str">
        <f t="shared" si="281"/>
        <v/>
      </c>
      <c r="L1357" s="4" t="e">
        <f t="shared" si="282"/>
        <v>#N/A</v>
      </c>
      <c r="M1357" s="4" t="e">
        <f t="shared" ca="1" si="285"/>
        <v>#N/A</v>
      </c>
    </row>
    <row r="1358" spans="1:13" x14ac:dyDescent="0.25">
      <c r="A1358" s="2" t="str">
        <f t="shared" si="283"/>
        <v/>
      </c>
      <c r="B1358" s="2" t="str">
        <f t="shared" si="273"/>
        <v/>
      </c>
      <c r="C1358" s="30" t="str">
        <f t="shared" si="284"/>
        <v/>
      </c>
      <c r="D1358" s="2" t="str">
        <f t="shared" si="274"/>
        <v/>
      </c>
      <c r="E1358" s="4" t="str">
        <f t="shared" si="275"/>
        <v/>
      </c>
      <c r="F1358" s="4" t="str">
        <f t="shared" si="276"/>
        <v/>
      </c>
      <c r="G1358" s="4" t="str">
        <f t="shared" si="277"/>
        <v/>
      </c>
      <c r="H1358" s="2" t="str">
        <f t="shared" si="278"/>
        <v/>
      </c>
      <c r="I1358" s="4" t="str">
        <f t="shared" si="279"/>
        <v/>
      </c>
      <c r="J1358" s="4" t="str">
        <f t="shared" si="280"/>
        <v/>
      </c>
      <c r="K1358" s="4" t="str">
        <f t="shared" si="281"/>
        <v/>
      </c>
      <c r="L1358" s="4" t="e">
        <f t="shared" si="282"/>
        <v>#N/A</v>
      </c>
      <c r="M1358" s="4" t="e">
        <f t="shared" ca="1" si="285"/>
        <v>#N/A</v>
      </c>
    </row>
    <row r="1359" spans="1:13" x14ac:dyDescent="0.25">
      <c r="A1359" s="2" t="str">
        <f t="shared" si="283"/>
        <v/>
      </c>
      <c r="B1359" s="2" t="str">
        <f t="shared" si="273"/>
        <v/>
      </c>
      <c r="C1359" s="30" t="str">
        <f t="shared" si="284"/>
        <v/>
      </c>
      <c r="D1359" s="2" t="str">
        <f t="shared" si="274"/>
        <v/>
      </c>
      <c r="E1359" s="4" t="str">
        <f t="shared" si="275"/>
        <v/>
      </c>
      <c r="F1359" s="4" t="str">
        <f t="shared" si="276"/>
        <v/>
      </c>
      <c r="G1359" s="4" t="str">
        <f t="shared" si="277"/>
        <v/>
      </c>
      <c r="H1359" s="2" t="str">
        <f t="shared" si="278"/>
        <v/>
      </c>
      <c r="I1359" s="4" t="str">
        <f t="shared" si="279"/>
        <v/>
      </c>
      <c r="J1359" s="4" t="str">
        <f t="shared" si="280"/>
        <v/>
      </c>
      <c r="K1359" s="4" t="str">
        <f t="shared" si="281"/>
        <v/>
      </c>
      <c r="L1359" s="4" t="e">
        <f t="shared" si="282"/>
        <v>#N/A</v>
      </c>
      <c r="M1359" s="4" t="e">
        <f t="shared" ca="1" si="285"/>
        <v>#N/A</v>
      </c>
    </row>
    <row r="1360" spans="1:13" x14ac:dyDescent="0.25">
      <c r="A1360" s="2" t="str">
        <f t="shared" si="283"/>
        <v/>
      </c>
      <c r="B1360" s="2" t="str">
        <f t="shared" si="273"/>
        <v/>
      </c>
      <c r="C1360" s="30" t="str">
        <f t="shared" si="284"/>
        <v/>
      </c>
      <c r="D1360" s="2" t="str">
        <f t="shared" si="274"/>
        <v/>
      </c>
      <c r="E1360" s="4" t="str">
        <f t="shared" si="275"/>
        <v/>
      </c>
      <c r="F1360" s="4" t="str">
        <f t="shared" si="276"/>
        <v/>
      </c>
      <c r="G1360" s="4" t="str">
        <f t="shared" si="277"/>
        <v/>
      </c>
      <c r="H1360" s="2" t="str">
        <f t="shared" si="278"/>
        <v/>
      </c>
      <c r="I1360" s="4" t="str">
        <f t="shared" si="279"/>
        <v/>
      </c>
      <c r="J1360" s="4" t="str">
        <f t="shared" si="280"/>
        <v/>
      </c>
      <c r="K1360" s="4" t="str">
        <f t="shared" si="281"/>
        <v/>
      </c>
      <c r="L1360" s="4" t="e">
        <f t="shared" si="282"/>
        <v>#N/A</v>
      </c>
      <c r="M1360" s="4" t="e">
        <f t="shared" ca="1" si="285"/>
        <v>#N/A</v>
      </c>
    </row>
    <row r="1361" spans="1:13" x14ac:dyDescent="0.25">
      <c r="A1361" s="2" t="str">
        <f t="shared" si="283"/>
        <v/>
      </c>
      <c r="B1361" s="2" t="str">
        <f t="shared" si="273"/>
        <v/>
      </c>
      <c r="C1361" s="30" t="str">
        <f t="shared" si="284"/>
        <v/>
      </c>
      <c r="D1361" s="2" t="str">
        <f t="shared" si="274"/>
        <v/>
      </c>
      <c r="E1361" s="4" t="str">
        <f t="shared" si="275"/>
        <v/>
      </c>
      <c r="F1361" s="4" t="str">
        <f t="shared" si="276"/>
        <v/>
      </c>
      <c r="G1361" s="4" t="str">
        <f t="shared" si="277"/>
        <v/>
      </c>
      <c r="H1361" s="2" t="str">
        <f t="shared" si="278"/>
        <v/>
      </c>
      <c r="I1361" s="4" t="str">
        <f t="shared" si="279"/>
        <v/>
      </c>
      <c r="J1361" s="4" t="str">
        <f t="shared" si="280"/>
        <v/>
      </c>
      <c r="K1361" s="4" t="str">
        <f t="shared" si="281"/>
        <v/>
      </c>
      <c r="L1361" s="4" t="e">
        <f t="shared" si="282"/>
        <v>#N/A</v>
      </c>
      <c r="M1361" s="4" t="e">
        <f t="shared" ca="1" si="285"/>
        <v>#N/A</v>
      </c>
    </row>
    <row r="1362" spans="1:13" x14ac:dyDescent="0.25">
      <c r="A1362" s="2" t="str">
        <f t="shared" si="283"/>
        <v/>
      </c>
      <c r="B1362" s="2" t="str">
        <f t="shared" si="273"/>
        <v/>
      </c>
      <c r="C1362" s="30" t="str">
        <f t="shared" si="284"/>
        <v/>
      </c>
      <c r="D1362" s="2" t="str">
        <f t="shared" si="274"/>
        <v/>
      </c>
      <c r="E1362" s="4" t="str">
        <f t="shared" si="275"/>
        <v/>
      </c>
      <c r="F1362" s="4" t="str">
        <f t="shared" si="276"/>
        <v/>
      </c>
      <c r="G1362" s="4" t="str">
        <f t="shared" si="277"/>
        <v/>
      </c>
      <c r="H1362" s="2" t="str">
        <f t="shared" si="278"/>
        <v/>
      </c>
      <c r="I1362" s="4" t="str">
        <f t="shared" si="279"/>
        <v/>
      </c>
      <c r="J1362" s="4" t="str">
        <f t="shared" si="280"/>
        <v/>
      </c>
      <c r="K1362" s="4" t="str">
        <f t="shared" si="281"/>
        <v/>
      </c>
      <c r="L1362" s="4" t="e">
        <f t="shared" si="282"/>
        <v>#N/A</v>
      </c>
      <c r="M1362" s="4" t="e">
        <f t="shared" ca="1" si="285"/>
        <v>#N/A</v>
      </c>
    </row>
    <row r="1363" spans="1:13" x14ac:dyDescent="0.25">
      <c r="A1363" s="2" t="str">
        <f t="shared" si="283"/>
        <v/>
      </c>
      <c r="B1363" s="2" t="str">
        <f t="shared" si="273"/>
        <v/>
      </c>
      <c r="C1363" s="30" t="str">
        <f t="shared" si="284"/>
        <v/>
      </c>
      <c r="D1363" s="2" t="str">
        <f t="shared" si="274"/>
        <v/>
      </c>
      <c r="E1363" s="4" t="str">
        <f t="shared" si="275"/>
        <v/>
      </c>
      <c r="F1363" s="4" t="str">
        <f t="shared" si="276"/>
        <v/>
      </c>
      <c r="G1363" s="4" t="str">
        <f t="shared" si="277"/>
        <v/>
      </c>
      <c r="H1363" s="2" t="str">
        <f t="shared" si="278"/>
        <v/>
      </c>
      <c r="I1363" s="4" t="str">
        <f t="shared" si="279"/>
        <v/>
      </c>
      <c r="J1363" s="4" t="str">
        <f t="shared" si="280"/>
        <v/>
      </c>
      <c r="K1363" s="4" t="str">
        <f t="shared" si="281"/>
        <v/>
      </c>
      <c r="L1363" s="4" t="e">
        <f t="shared" si="282"/>
        <v>#N/A</v>
      </c>
      <c r="M1363" s="4" t="e">
        <f t="shared" ca="1" si="285"/>
        <v>#N/A</v>
      </c>
    </row>
    <row r="1364" spans="1:13" x14ac:dyDescent="0.25">
      <c r="A1364" s="2" t="str">
        <f t="shared" si="283"/>
        <v/>
      </c>
      <c r="B1364" s="2" t="str">
        <f t="shared" si="273"/>
        <v/>
      </c>
      <c r="C1364" s="30" t="str">
        <f t="shared" si="284"/>
        <v/>
      </c>
      <c r="D1364" s="2" t="str">
        <f t="shared" si="274"/>
        <v/>
      </c>
      <c r="E1364" s="4" t="str">
        <f t="shared" si="275"/>
        <v/>
      </c>
      <c r="F1364" s="4" t="str">
        <f t="shared" si="276"/>
        <v/>
      </c>
      <c r="G1364" s="4" t="str">
        <f t="shared" si="277"/>
        <v/>
      </c>
      <c r="H1364" s="2" t="str">
        <f t="shared" si="278"/>
        <v/>
      </c>
      <c r="I1364" s="4" t="str">
        <f t="shared" si="279"/>
        <v/>
      </c>
      <c r="J1364" s="4" t="str">
        <f t="shared" si="280"/>
        <v/>
      </c>
      <c r="K1364" s="4" t="str">
        <f t="shared" si="281"/>
        <v/>
      </c>
      <c r="L1364" s="4" t="e">
        <f t="shared" si="282"/>
        <v>#N/A</v>
      </c>
      <c r="M1364" s="4" t="e">
        <f t="shared" ca="1" si="285"/>
        <v>#N/A</v>
      </c>
    </row>
    <row r="1365" spans="1:13" x14ac:dyDescent="0.25">
      <c r="A1365" s="2" t="str">
        <f t="shared" si="283"/>
        <v/>
      </c>
      <c r="B1365" s="2" t="str">
        <f t="shared" si="273"/>
        <v/>
      </c>
      <c r="C1365" s="30" t="str">
        <f t="shared" si="284"/>
        <v/>
      </c>
      <c r="D1365" s="2" t="str">
        <f t="shared" si="274"/>
        <v/>
      </c>
      <c r="E1365" s="4" t="str">
        <f t="shared" si="275"/>
        <v/>
      </c>
      <c r="F1365" s="4" t="str">
        <f t="shared" si="276"/>
        <v/>
      </c>
      <c r="G1365" s="4" t="str">
        <f t="shared" si="277"/>
        <v/>
      </c>
      <c r="H1365" s="2" t="str">
        <f t="shared" si="278"/>
        <v/>
      </c>
      <c r="I1365" s="4" t="str">
        <f t="shared" si="279"/>
        <v/>
      </c>
      <c r="J1365" s="4" t="str">
        <f t="shared" si="280"/>
        <v/>
      </c>
      <c r="K1365" s="4" t="str">
        <f t="shared" si="281"/>
        <v/>
      </c>
      <c r="L1365" s="4" t="e">
        <f t="shared" si="282"/>
        <v>#N/A</v>
      </c>
      <c r="M1365" s="4" t="e">
        <f t="shared" ca="1" si="285"/>
        <v>#N/A</v>
      </c>
    </row>
    <row r="1366" spans="1:13" x14ac:dyDescent="0.25">
      <c r="A1366" s="2" t="str">
        <f t="shared" si="283"/>
        <v/>
      </c>
      <c r="B1366" s="2" t="str">
        <f t="shared" si="273"/>
        <v/>
      </c>
      <c r="C1366" s="30" t="str">
        <f t="shared" si="284"/>
        <v/>
      </c>
      <c r="D1366" s="2" t="str">
        <f t="shared" si="274"/>
        <v/>
      </c>
      <c r="E1366" s="4" t="str">
        <f t="shared" si="275"/>
        <v/>
      </c>
      <c r="F1366" s="4" t="str">
        <f t="shared" si="276"/>
        <v/>
      </c>
      <c r="G1366" s="4" t="str">
        <f t="shared" si="277"/>
        <v/>
      </c>
      <c r="H1366" s="2" t="str">
        <f t="shared" si="278"/>
        <v/>
      </c>
      <c r="I1366" s="4" t="str">
        <f t="shared" si="279"/>
        <v/>
      </c>
      <c r="J1366" s="4" t="str">
        <f t="shared" si="280"/>
        <v/>
      </c>
      <c r="K1366" s="4" t="str">
        <f t="shared" si="281"/>
        <v/>
      </c>
      <c r="L1366" s="4" t="e">
        <f t="shared" si="282"/>
        <v>#N/A</v>
      </c>
      <c r="M1366" s="4" t="e">
        <f t="shared" ca="1" si="285"/>
        <v>#N/A</v>
      </c>
    </row>
    <row r="1367" spans="1:13" x14ac:dyDescent="0.25">
      <c r="A1367" s="2" t="str">
        <f t="shared" si="283"/>
        <v/>
      </c>
      <c r="B1367" s="2" t="str">
        <f t="shared" si="273"/>
        <v/>
      </c>
      <c r="C1367" s="30" t="str">
        <f t="shared" si="284"/>
        <v/>
      </c>
      <c r="D1367" s="2" t="str">
        <f t="shared" si="274"/>
        <v/>
      </c>
      <c r="E1367" s="4" t="str">
        <f t="shared" si="275"/>
        <v/>
      </c>
      <c r="F1367" s="4" t="str">
        <f t="shared" si="276"/>
        <v/>
      </c>
      <c r="G1367" s="4" t="str">
        <f t="shared" si="277"/>
        <v/>
      </c>
      <c r="H1367" s="2" t="str">
        <f t="shared" si="278"/>
        <v/>
      </c>
      <c r="I1367" s="4" t="str">
        <f t="shared" si="279"/>
        <v/>
      </c>
      <c r="J1367" s="4" t="str">
        <f t="shared" si="280"/>
        <v/>
      </c>
      <c r="K1367" s="4" t="str">
        <f t="shared" si="281"/>
        <v/>
      </c>
      <c r="L1367" s="4" t="e">
        <f t="shared" si="282"/>
        <v>#N/A</v>
      </c>
      <c r="M1367" s="4" t="e">
        <f t="shared" ca="1" si="285"/>
        <v>#N/A</v>
      </c>
    </row>
    <row r="1368" spans="1:13" x14ac:dyDescent="0.25">
      <c r="A1368" s="2" t="str">
        <f t="shared" si="283"/>
        <v/>
      </c>
      <c r="B1368" s="2" t="str">
        <f t="shared" si="273"/>
        <v/>
      </c>
      <c r="C1368" s="30" t="str">
        <f t="shared" si="284"/>
        <v/>
      </c>
      <c r="D1368" s="2" t="str">
        <f t="shared" si="274"/>
        <v/>
      </c>
      <c r="E1368" s="4" t="str">
        <f t="shared" si="275"/>
        <v/>
      </c>
      <c r="F1368" s="4" t="str">
        <f t="shared" si="276"/>
        <v/>
      </c>
      <c r="G1368" s="4" t="str">
        <f t="shared" si="277"/>
        <v/>
      </c>
      <c r="H1368" s="2" t="str">
        <f t="shared" si="278"/>
        <v/>
      </c>
      <c r="I1368" s="4" t="str">
        <f t="shared" si="279"/>
        <v/>
      </c>
      <c r="J1368" s="4" t="str">
        <f t="shared" si="280"/>
        <v/>
      </c>
      <c r="K1368" s="4" t="str">
        <f t="shared" si="281"/>
        <v/>
      </c>
      <c r="L1368" s="4" t="e">
        <f t="shared" si="282"/>
        <v>#N/A</v>
      </c>
      <c r="M1368" s="4" t="e">
        <f t="shared" ca="1" si="285"/>
        <v>#N/A</v>
      </c>
    </row>
    <row r="1369" spans="1:13" x14ac:dyDescent="0.25">
      <c r="A1369" s="2" t="str">
        <f t="shared" si="283"/>
        <v/>
      </c>
      <c r="B1369" s="2" t="str">
        <f t="shared" si="273"/>
        <v/>
      </c>
      <c r="C1369" s="30" t="str">
        <f t="shared" si="284"/>
        <v/>
      </c>
      <c r="D1369" s="2" t="str">
        <f t="shared" si="274"/>
        <v/>
      </c>
      <c r="E1369" s="4" t="str">
        <f t="shared" si="275"/>
        <v/>
      </c>
      <c r="F1369" s="4" t="str">
        <f t="shared" si="276"/>
        <v/>
      </c>
      <c r="G1369" s="4" t="str">
        <f t="shared" si="277"/>
        <v/>
      </c>
      <c r="H1369" s="2" t="str">
        <f t="shared" si="278"/>
        <v/>
      </c>
      <c r="I1369" s="4" t="str">
        <f t="shared" si="279"/>
        <v/>
      </c>
      <c r="J1369" s="4" t="str">
        <f t="shared" si="280"/>
        <v/>
      </c>
      <c r="K1369" s="4" t="str">
        <f t="shared" si="281"/>
        <v/>
      </c>
      <c r="L1369" s="4" t="e">
        <f t="shared" si="282"/>
        <v>#N/A</v>
      </c>
      <c r="M1369" s="4" t="e">
        <f t="shared" ca="1" si="285"/>
        <v>#N/A</v>
      </c>
    </row>
    <row r="1370" spans="1:13" x14ac:dyDescent="0.25">
      <c r="A1370" s="2" t="str">
        <f t="shared" si="283"/>
        <v/>
      </c>
      <c r="B1370" s="2" t="str">
        <f t="shared" si="273"/>
        <v/>
      </c>
      <c r="C1370" s="30" t="str">
        <f t="shared" si="284"/>
        <v/>
      </c>
      <c r="D1370" s="2" t="str">
        <f t="shared" si="274"/>
        <v/>
      </c>
      <c r="E1370" s="4" t="str">
        <f t="shared" si="275"/>
        <v/>
      </c>
      <c r="F1370" s="4" t="str">
        <f t="shared" si="276"/>
        <v/>
      </c>
      <c r="G1370" s="4" t="str">
        <f t="shared" si="277"/>
        <v/>
      </c>
      <c r="H1370" s="2" t="str">
        <f t="shared" si="278"/>
        <v/>
      </c>
      <c r="I1370" s="4" t="str">
        <f t="shared" si="279"/>
        <v/>
      </c>
      <c r="J1370" s="4" t="str">
        <f t="shared" si="280"/>
        <v/>
      </c>
      <c r="K1370" s="4" t="str">
        <f t="shared" si="281"/>
        <v/>
      </c>
      <c r="L1370" s="4" t="e">
        <f t="shared" si="282"/>
        <v>#N/A</v>
      </c>
      <c r="M1370" s="4" t="e">
        <f t="shared" ca="1" si="285"/>
        <v>#N/A</v>
      </c>
    </row>
    <row r="1371" spans="1:13" x14ac:dyDescent="0.25">
      <c r="A1371" s="2" t="str">
        <f t="shared" si="283"/>
        <v/>
      </c>
      <c r="B1371" s="2" t="str">
        <f t="shared" si="273"/>
        <v/>
      </c>
      <c r="C1371" s="30" t="str">
        <f t="shared" si="284"/>
        <v/>
      </c>
      <c r="D1371" s="2" t="str">
        <f t="shared" si="274"/>
        <v/>
      </c>
      <c r="E1371" s="4" t="str">
        <f t="shared" si="275"/>
        <v/>
      </c>
      <c r="F1371" s="4" t="str">
        <f t="shared" si="276"/>
        <v/>
      </c>
      <c r="G1371" s="4" t="str">
        <f t="shared" si="277"/>
        <v/>
      </c>
      <c r="H1371" s="2" t="str">
        <f t="shared" si="278"/>
        <v/>
      </c>
      <c r="I1371" s="4" t="str">
        <f t="shared" si="279"/>
        <v/>
      </c>
      <c r="J1371" s="4" t="str">
        <f t="shared" si="280"/>
        <v/>
      </c>
      <c r="K1371" s="4" t="str">
        <f t="shared" si="281"/>
        <v/>
      </c>
      <c r="L1371" s="4" t="e">
        <f t="shared" si="282"/>
        <v>#N/A</v>
      </c>
      <c r="M1371" s="4" t="e">
        <f t="shared" ca="1" si="285"/>
        <v>#N/A</v>
      </c>
    </row>
    <row r="1372" spans="1:13" x14ac:dyDescent="0.25">
      <c r="A1372" s="2" t="str">
        <f t="shared" si="283"/>
        <v/>
      </c>
      <c r="B1372" s="2" t="str">
        <f t="shared" si="273"/>
        <v/>
      </c>
      <c r="C1372" s="30" t="str">
        <f t="shared" si="284"/>
        <v/>
      </c>
      <c r="D1372" s="2" t="str">
        <f t="shared" si="274"/>
        <v/>
      </c>
      <c r="E1372" s="4" t="str">
        <f t="shared" si="275"/>
        <v/>
      </c>
      <c r="F1372" s="4" t="str">
        <f t="shared" si="276"/>
        <v/>
      </c>
      <c r="G1372" s="4" t="str">
        <f t="shared" si="277"/>
        <v/>
      </c>
      <c r="H1372" s="2" t="str">
        <f t="shared" si="278"/>
        <v/>
      </c>
      <c r="I1372" s="4" t="str">
        <f t="shared" si="279"/>
        <v/>
      </c>
      <c r="J1372" s="4" t="str">
        <f t="shared" si="280"/>
        <v/>
      </c>
      <c r="K1372" s="4" t="str">
        <f t="shared" si="281"/>
        <v/>
      </c>
      <c r="L1372" s="4" t="e">
        <f t="shared" si="282"/>
        <v>#N/A</v>
      </c>
      <c r="M1372" s="4" t="e">
        <f t="shared" ca="1" si="285"/>
        <v>#N/A</v>
      </c>
    </row>
    <row r="1373" spans="1:13" x14ac:dyDescent="0.25">
      <c r="A1373" s="2" t="str">
        <f t="shared" si="283"/>
        <v/>
      </c>
      <c r="B1373" s="2" t="str">
        <f t="shared" si="273"/>
        <v/>
      </c>
      <c r="C1373" s="30" t="str">
        <f t="shared" si="284"/>
        <v/>
      </c>
      <c r="D1373" s="2" t="str">
        <f t="shared" si="274"/>
        <v/>
      </c>
      <c r="E1373" s="4" t="str">
        <f t="shared" si="275"/>
        <v/>
      </c>
      <c r="F1373" s="4" t="str">
        <f t="shared" si="276"/>
        <v/>
      </c>
      <c r="G1373" s="4" t="str">
        <f t="shared" si="277"/>
        <v/>
      </c>
      <c r="H1373" s="2" t="str">
        <f t="shared" si="278"/>
        <v/>
      </c>
      <c r="I1373" s="4" t="str">
        <f t="shared" si="279"/>
        <v/>
      </c>
      <c r="J1373" s="4" t="str">
        <f t="shared" si="280"/>
        <v/>
      </c>
      <c r="K1373" s="4" t="str">
        <f t="shared" si="281"/>
        <v/>
      </c>
      <c r="L1373" s="4" t="e">
        <f t="shared" si="282"/>
        <v>#N/A</v>
      </c>
      <c r="M1373" s="4" t="e">
        <f t="shared" ca="1" si="285"/>
        <v>#N/A</v>
      </c>
    </row>
    <row r="1374" spans="1:13" x14ac:dyDescent="0.25">
      <c r="A1374" s="2" t="str">
        <f t="shared" si="283"/>
        <v/>
      </c>
      <c r="B1374" s="2" t="str">
        <f t="shared" si="273"/>
        <v/>
      </c>
      <c r="C1374" s="30" t="str">
        <f t="shared" si="284"/>
        <v/>
      </c>
      <c r="D1374" s="2" t="str">
        <f t="shared" si="274"/>
        <v/>
      </c>
      <c r="E1374" s="4" t="str">
        <f t="shared" si="275"/>
        <v/>
      </c>
      <c r="F1374" s="4" t="str">
        <f t="shared" si="276"/>
        <v/>
      </c>
      <c r="G1374" s="4" t="str">
        <f t="shared" si="277"/>
        <v/>
      </c>
      <c r="H1374" s="2" t="str">
        <f t="shared" si="278"/>
        <v/>
      </c>
      <c r="I1374" s="4" t="str">
        <f t="shared" si="279"/>
        <v/>
      </c>
      <c r="J1374" s="4" t="str">
        <f t="shared" si="280"/>
        <v/>
      </c>
      <c r="K1374" s="4" t="str">
        <f t="shared" si="281"/>
        <v/>
      </c>
      <c r="L1374" s="4" t="e">
        <f t="shared" si="282"/>
        <v>#N/A</v>
      </c>
      <c r="M1374" s="4" t="e">
        <f t="shared" ca="1" si="285"/>
        <v>#N/A</v>
      </c>
    </row>
    <row r="1375" spans="1:13" x14ac:dyDescent="0.25">
      <c r="A1375" s="2" t="str">
        <f t="shared" si="283"/>
        <v/>
      </c>
      <c r="B1375" s="2" t="str">
        <f t="shared" si="273"/>
        <v/>
      </c>
      <c r="C1375" s="30" t="str">
        <f t="shared" si="284"/>
        <v/>
      </c>
      <c r="D1375" s="2" t="str">
        <f t="shared" si="274"/>
        <v/>
      </c>
      <c r="E1375" s="4" t="str">
        <f t="shared" si="275"/>
        <v/>
      </c>
      <c r="F1375" s="4" t="str">
        <f t="shared" si="276"/>
        <v/>
      </c>
      <c r="G1375" s="4" t="str">
        <f t="shared" si="277"/>
        <v/>
      </c>
      <c r="H1375" s="2" t="str">
        <f t="shared" si="278"/>
        <v/>
      </c>
      <c r="I1375" s="4" t="str">
        <f t="shared" si="279"/>
        <v/>
      </c>
      <c r="J1375" s="4" t="str">
        <f t="shared" si="280"/>
        <v/>
      </c>
      <c r="K1375" s="4" t="str">
        <f t="shared" si="281"/>
        <v/>
      </c>
      <c r="L1375" s="4" t="e">
        <f t="shared" si="282"/>
        <v>#N/A</v>
      </c>
      <c r="M1375" s="4" t="e">
        <f t="shared" ca="1" si="285"/>
        <v>#N/A</v>
      </c>
    </row>
    <row r="1376" spans="1:13" x14ac:dyDescent="0.25">
      <c r="A1376" s="2" t="str">
        <f t="shared" si="283"/>
        <v/>
      </c>
      <c r="B1376" s="2" t="str">
        <f t="shared" si="273"/>
        <v/>
      </c>
      <c r="C1376" s="30" t="str">
        <f t="shared" si="284"/>
        <v/>
      </c>
      <c r="D1376" s="2" t="str">
        <f t="shared" si="274"/>
        <v/>
      </c>
      <c r="E1376" s="4" t="str">
        <f t="shared" si="275"/>
        <v/>
      </c>
      <c r="F1376" s="4" t="str">
        <f t="shared" si="276"/>
        <v/>
      </c>
      <c r="G1376" s="4" t="str">
        <f t="shared" si="277"/>
        <v/>
      </c>
      <c r="H1376" s="2" t="str">
        <f t="shared" si="278"/>
        <v/>
      </c>
      <c r="I1376" s="4" t="str">
        <f t="shared" si="279"/>
        <v/>
      </c>
      <c r="J1376" s="4" t="str">
        <f t="shared" si="280"/>
        <v/>
      </c>
      <c r="K1376" s="4" t="str">
        <f t="shared" si="281"/>
        <v/>
      </c>
      <c r="L1376" s="4" t="e">
        <f t="shared" si="282"/>
        <v>#N/A</v>
      </c>
      <c r="M1376" s="4" t="e">
        <f t="shared" ca="1" si="285"/>
        <v>#N/A</v>
      </c>
    </row>
    <row r="1377" spans="1:13" x14ac:dyDescent="0.25">
      <c r="A1377" s="2" t="str">
        <f t="shared" si="283"/>
        <v/>
      </c>
      <c r="B1377" s="2" t="str">
        <f t="shared" si="273"/>
        <v/>
      </c>
      <c r="C1377" s="30" t="str">
        <f t="shared" si="284"/>
        <v/>
      </c>
      <c r="D1377" s="2" t="str">
        <f t="shared" si="274"/>
        <v/>
      </c>
      <c r="E1377" s="4" t="str">
        <f t="shared" si="275"/>
        <v/>
      </c>
      <c r="F1377" s="4" t="str">
        <f t="shared" si="276"/>
        <v/>
      </c>
      <c r="G1377" s="4" t="str">
        <f t="shared" si="277"/>
        <v/>
      </c>
      <c r="H1377" s="2" t="str">
        <f t="shared" si="278"/>
        <v/>
      </c>
      <c r="I1377" s="4" t="str">
        <f t="shared" si="279"/>
        <v/>
      </c>
      <c r="J1377" s="4" t="str">
        <f t="shared" si="280"/>
        <v/>
      </c>
      <c r="K1377" s="4" t="str">
        <f t="shared" si="281"/>
        <v/>
      </c>
      <c r="L1377" s="4" t="e">
        <f t="shared" si="282"/>
        <v>#N/A</v>
      </c>
      <c r="M1377" s="4" t="e">
        <f t="shared" ca="1" si="285"/>
        <v>#N/A</v>
      </c>
    </row>
    <row r="1378" spans="1:13" x14ac:dyDescent="0.25">
      <c r="A1378" s="2" t="str">
        <f t="shared" si="283"/>
        <v/>
      </c>
      <c r="B1378" s="2" t="str">
        <f t="shared" si="273"/>
        <v/>
      </c>
      <c r="C1378" s="30" t="str">
        <f t="shared" si="284"/>
        <v/>
      </c>
      <c r="D1378" s="2" t="str">
        <f t="shared" si="274"/>
        <v/>
      </c>
      <c r="E1378" s="4" t="str">
        <f t="shared" si="275"/>
        <v/>
      </c>
      <c r="F1378" s="4" t="str">
        <f t="shared" si="276"/>
        <v/>
      </c>
      <c r="G1378" s="4" t="str">
        <f t="shared" si="277"/>
        <v/>
      </c>
      <c r="H1378" s="2" t="str">
        <f t="shared" si="278"/>
        <v/>
      </c>
      <c r="I1378" s="4" t="str">
        <f t="shared" si="279"/>
        <v/>
      </c>
      <c r="J1378" s="4" t="str">
        <f t="shared" si="280"/>
        <v/>
      </c>
      <c r="K1378" s="4" t="str">
        <f t="shared" si="281"/>
        <v/>
      </c>
      <c r="L1378" s="4" t="e">
        <f t="shared" si="282"/>
        <v>#N/A</v>
      </c>
      <c r="M1378" s="4" t="e">
        <f t="shared" ca="1" si="285"/>
        <v>#N/A</v>
      </c>
    </row>
    <row r="1379" spans="1:13" x14ac:dyDescent="0.25">
      <c r="A1379" s="2" t="str">
        <f t="shared" si="283"/>
        <v/>
      </c>
      <c r="B1379" s="2" t="str">
        <f t="shared" si="273"/>
        <v/>
      </c>
      <c r="C1379" s="30" t="str">
        <f t="shared" si="284"/>
        <v/>
      </c>
      <c r="D1379" s="2" t="str">
        <f t="shared" si="274"/>
        <v/>
      </c>
      <c r="E1379" s="4" t="str">
        <f t="shared" si="275"/>
        <v/>
      </c>
      <c r="F1379" s="4" t="str">
        <f t="shared" si="276"/>
        <v/>
      </c>
      <c r="G1379" s="4" t="str">
        <f t="shared" si="277"/>
        <v/>
      </c>
      <c r="H1379" s="2" t="str">
        <f t="shared" si="278"/>
        <v/>
      </c>
      <c r="I1379" s="4" t="str">
        <f t="shared" si="279"/>
        <v/>
      </c>
      <c r="J1379" s="4" t="str">
        <f t="shared" si="280"/>
        <v/>
      </c>
      <c r="K1379" s="4" t="str">
        <f t="shared" si="281"/>
        <v/>
      </c>
      <c r="L1379" s="4" t="e">
        <f t="shared" si="282"/>
        <v>#N/A</v>
      </c>
      <c r="M1379" s="4" t="e">
        <f t="shared" ca="1" si="285"/>
        <v>#N/A</v>
      </c>
    </row>
    <row r="1380" spans="1:13" x14ac:dyDescent="0.25">
      <c r="A1380" s="2" t="str">
        <f t="shared" si="283"/>
        <v/>
      </c>
      <c r="B1380" s="2" t="str">
        <f t="shared" ref="B1380:B1443" si="286">IF(AND(TRIM(INDEX(StartDateValues,ROW(A1380)))&lt;&gt;"",INDEX(StartDateValues,ROW(A1380))&gt;0),INT(INDEX(StartDateValues,ROW(A1380))),"")</f>
        <v/>
      </c>
      <c r="C1380" s="30" t="str">
        <f t="shared" si="284"/>
        <v/>
      </c>
      <c r="D1380" s="2" t="str">
        <f t="shared" ref="D1380:D1443" si="287">IF(A1380="","",A1380 - (WEEKDAY(A1380)-1))</f>
        <v/>
      </c>
      <c r="E1380" s="4" t="str">
        <f t="shared" ref="E1380:E1443" si="288">IF(D1380="", "",YEAR(D1380))</f>
        <v/>
      </c>
      <c r="F1380" s="4" t="str">
        <f t="shared" ref="F1380:F1443" si="289">IF(D1380="","",WEEKNUM(D1380))</f>
        <v/>
      </c>
      <c r="G1380" s="4" t="str">
        <f t="shared" ref="G1380:G1443" si="290">IF(D1380="","",E1380&amp;"-"&amp;TEXT(F1380,"00"))</f>
        <v/>
      </c>
      <c r="H1380" s="2" t="str">
        <f t="shared" ref="H1380:H1443" si="291">IF(B1380="","",B1380 - (WEEKDAY(B1380)-1))</f>
        <v/>
      </c>
      <c r="I1380" s="4" t="str">
        <f t="shared" ref="I1380:I1443" si="292">IF(H1380="", "",YEAR(H1380))</f>
        <v/>
      </c>
      <c r="J1380" s="4" t="str">
        <f t="shared" ref="J1380:J1443" si="293">IF(H1380="","",WEEKNUM(H1380))</f>
        <v/>
      </c>
      <c r="K1380" s="4" t="str">
        <f t="shared" ref="K1380:K1443" si="294">IF(H1380="","",I1380&amp;"-"&amp;TEXT(J1380,"00"))</f>
        <v/>
      </c>
      <c r="L1380" s="4" t="e">
        <f t="shared" ref="L1380:L1443" si="295">IF(OR(A1380="",B1380=""),NA(),MAX(0,IF(A1380-B1380=0,SameDayCycleTimeSettingValue,A1380-B1380)))</f>
        <v>#N/A</v>
      </c>
      <c r="M1380" s="4" t="e">
        <f t="shared" ca="1" si="285"/>
        <v>#N/A</v>
      </c>
    </row>
    <row r="1381" spans="1:13" x14ac:dyDescent="0.25">
      <c r="A1381" s="2" t="str">
        <f t="shared" si="283"/>
        <v/>
      </c>
      <c r="B1381" s="2" t="str">
        <f t="shared" si="286"/>
        <v/>
      </c>
      <c r="C1381" s="30" t="str">
        <f t="shared" si="284"/>
        <v/>
      </c>
      <c r="D1381" s="2" t="str">
        <f t="shared" si="287"/>
        <v/>
      </c>
      <c r="E1381" s="4" t="str">
        <f t="shared" si="288"/>
        <v/>
      </c>
      <c r="F1381" s="4" t="str">
        <f t="shared" si="289"/>
        <v/>
      </c>
      <c r="G1381" s="4" t="str">
        <f t="shared" si="290"/>
        <v/>
      </c>
      <c r="H1381" s="2" t="str">
        <f t="shared" si="291"/>
        <v/>
      </c>
      <c r="I1381" s="4" t="str">
        <f t="shared" si="292"/>
        <v/>
      </c>
      <c r="J1381" s="4" t="str">
        <f t="shared" si="293"/>
        <v/>
      </c>
      <c r="K1381" s="4" t="str">
        <f t="shared" si="294"/>
        <v/>
      </c>
      <c r="L1381" s="4" t="e">
        <f t="shared" si="295"/>
        <v>#N/A</v>
      </c>
      <c r="M1381" s="4" t="e">
        <f t="shared" ca="1" si="285"/>
        <v>#N/A</v>
      </c>
    </row>
    <row r="1382" spans="1:13" x14ac:dyDescent="0.25">
      <c r="A1382" s="2" t="str">
        <f t="shared" si="283"/>
        <v/>
      </c>
      <c r="B1382" s="2" t="str">
        <f t="shared" si="286"/>
        <v/>
      </c>
      <c r="C1382" s="30" t="str">
        <f t="shared" si="284"/>
        <v/>
      </c>
      <c r="D1382" s="2" t="str">
        <f t="shared" si="287"/>
        <v/>
      </c>
      <c r="E1382" s="4" t="str">
        <f t="shared" si="288"/>
        <v/>
      </c>
      <c r="F1382" s="4" t="str">
        <f t="shared" si="289"/>
        <v/>
      </c>
      <c r="G1382" s="4" t="str">
        <f t="shared" si="290"/>
        <v/>
      </c>
      <c r="H1382" s="2" t="str">
        <f t="shared" si="291"/>
        <v/>
      </c>
      <c r="I1382" s="4" t="str">
        <f t="shared" si="292"/>
        <v/>
      </c>
      <c r="J1382" s="4" t="str">
        <f t="shared" si="293"/>
        <v/>
      </c>
      <c r="K1382" s="4" t="str">
        <f t="shared" si="294"/>
        <v/>
      </c>
      <c r="L1382" s="4" t="e">
        <f t="shared" si="295"/>
        <v>#N/A</v>
      </c>
      <c r="M1382" s="4" t="e">
        <f t="shared" ca="1" si="285"/>
        <v>#N/A</v>
      </c>
    </row>
    <row r="1383" spans="1:13" x14ac:dyDescent="0.25">
      <c r="A1383" s="2" t="str">
        <f t="shared" si="283"/>
        <v/>
      </c>
      <c r="B1383" s="2" t="str">
        <f t="shared" si="286"/>
        <v/>
      </c>
      <c r="C1383" s="30" t="str">
        <f t="shared" si="284"/>
        <v/>
      </c>
      <c r="D1383" s="2" t="str">
        <f t="shared" si="287"/>
        <v/>
      </c>
      <c r="E1383" s="4" t="str">
        <f t="shared" si="288"/>
        <v/>
      </c>
      <c r="F1383" s="4" t="str">
        <f t="shared" si="289"/>
        <v/>
      </c>
      <c r="G1383" s="4" t="str">
        <f t="shared" si="290"/>
        <v/>
      </c>
      <c r="H1383" s="2" t="str">
        <f t="shared" si="291"/>
        <v/>
      </c>
      <c r="I1383" s="4" t="str">
        <f t="shared" si="292"/>
        <v/>
      </c>
      <c r="J1383" s="4" t="str">
        <f t="shared" si="293"/>
        <v/>
      </c>
      <c r="K1383" s="4" t="str">
        <f t="shared" si="294"/>
        <v/>
      </c>
      <c r="L1383" s="4" t="e">
        <f t="shared" si="295"/>
        <v>#N/A</v>
      </c>
      <c r="M1383" s="4" t="e">
        <f t="shared" ca="1" si="285"/>
        <v>#N/A</v>
      </c>
    </row>
    <row r="1384" spans="1:13" x14ac:dyDescent="0.25">
      <c r="A1384" s="2" t="str">
        <f t="shared" si="283"/>
        <v/>
      </c>
      <c r="B1384" s="2" t="str">
        <f t="shared" si="286"/>
        <v/>
      </c>
      <c r="C1384" s="30" t="str">
        <f t="shared" si="284"/>
        <v/>
      </c>
      <c r="D1384" s="2" t="str">
        <f t="shared" si="287"/>
        <v/>
      </c>
      <c r="E1384" s="4" t="str">
        <f t="shared" si="288"/>
        <v/>
      </c>
      <c r="F1384" s="4" t="str">
        <f t="shared" si="289"/>
        <v/>
      </c>
      <c r="G1384" s="4" t="str">
        <f t="shared" si="290"/>
        <v/>
      </c>
      <c r="H1384" s="2" t="str">
        <f t="shared" si="291"/>
        <v/>
      </c>
      <c r="I1384" s="4" t="str">
        <f t="shared" si="292"/>
        <v/>
      </c>
      <c r="J1384" s="4" t="str">
        <f t="shared" si="293"/>
        <v/>
      </c>
      <c r="K1384" s="4" t="str">
        <f t="shared" si="294"/>
        <v/>
      </c>
      <c r="L1384" s="4" t="e">
        <f t="shared" si="295"/>
        <v>#N/A</v>
      </c>
      <c r="M1384" s="4" t="e">
        <f t="shared" ca="1" si="285"/>
        <v>#N/A</v>
      </c>
    </row>
    <row r="1385" spans="1:13" x14ac:dyDescent="0.25">
      <c r="A1385" s="2" t="str">
        <f t="shared" si="283"/>
        <v/>
      </c>
      <c r="B1385" s="2" t="str">
        <f t="shared" si="286"/>
        <v/>
      </c>
      <c r="C1385" s="30" t="str">
        <f t="shared" si="284"/>
        <v/>
      </c>
      <c r="D1385" s="2" t="str">
        <f t="shared" si="287"/>
        <v/>
      </c>
      <c r="E1385" s="4" t="str">
        <f t="shared" si="288"/>
        <v/>
      </c>
      <c r="F1385" s="4" t="str">
        <f t="shared" si="289"/>
        <v/>
      </c>
      <c r="G1385" s="4" t="str">
        <f t="shared" si="290"/>
        <v/>
      </c>
      <c r="H1385" s="2" t="str">
        <f t="shared" si="291"/>
        <v/>
      </c>
      <c r="I1385" s="4" t="str">
        <f t="shared" si="292"/>
        <v/>
      </c>
      <c r="J1385" s="4" t="str">
        <f t="shared" si="293"/>
        <v/>
      </c>
      <c r="K1385" s="4" t="str">
        <f t="shared" si="294"/>
        <v/>
      </c>
      <c r="L1385" s="4" t="e">
        <f t="shared" si="295"/>
        <v>#N/A</v>
      </c>
      <c r="M1385" s="4" t="e">
        <f t="shared" ca="1" si="285"/>
        <v>#N/A</v>
      </c>
    </row>
    <row r="1386" spans="1:13" x14ac:dyDescent="0.25">
      <c r="A1386" s="2" t="str">
        <f t="shared" si="283"/>
        <v/>
      </c>
      <c r="B1386" s="2" t="str">
        <f t="shared" si="286"/>
        <v/>
      </c>
      <c r="C1386" s="30" t="str">
        <f t="shared" si="284"/>
        <v/>
      </c>
      <c r="D1386" s="2" t="str">
        <f t="shared" si="287"/>
        <v/>
      </c>
      <c r="E1386" s="4" t="str">
        <f t="shared" si="288"/>
        <v/>
      </c>
      <c r="F1386" s="4" t="str">
        <f t="shared" si="289"/>
        <v/>
      </c>
      <c r="G1386" s="4" t="str">
        <f t="shared" si="290"/>
        <v/>
      </c>
      <c r="H1386" s="2" t="str">
        <f t="shared" si="291"/>
        <v/>
      </c>
      <c r="I1386" s="4" t="str">
        <f t="shared" si="292"/>
        <v/>
      </c>
      <c r="J1386" s="4" t="str">
        <f t="shared" si="293"/>
        <v/>
      </c>
      <c r="K1386" s="4" t="str">
        <f t="shared" si="294"/>
        <v/>
      </c>
      <c r="L1386" s="4" t="e">
        <f t="shared" si="295"/>
        <v>#N/A</v>
      </c>
      <c r="M1386" s="4" t="e">
        <f t="shared" ca="1" si="285"/>
        <v>#N/A</v>
      </c>
    </row>
    <row r="1387" spans="1:13" x14ac:dyDescent="0.25">
      <c r="A1387" s="2" t="str">
        <f t="shared" si="283"/>
        <v/>
      </c>
      <c r="B1387" s="2" t="str">
        <f t="shared" si="286"/>
        <v/>
      </c>
      <c r="C1387" s="30" t="str">
        <f t="shared" si="284"/>
        <v/>
      </c>
      <c r="D1387" s="2" t="str">
        <f t="shared" si="287"/>
        <v/>
      </c>
      <c r="E1387" s="4" t="str">
        <f t="shared" si="288"/>
        <v/>
      </c>
      <c r="F1387" s="4" t="str">
        <f t="shared" si="289"/>
        <v/>
      </c>
      <c r="G1387" s="4" t="str">
        <f t="shared" si="290"/>
        <v/>
      </c>
      <c r="H1387" s="2" t="str">
        <f t="shared" si="291"/>
        <v/>
      </c>
      <c r="I1387" s="4" t="str">
        <f t="shared" si="292"/>
        <v/>
      </c>
      <c r="J1387" s="4" t="str">
        <f t="shared" si="293"/>
        <v/>
      </c>
      <c r="K1387" s="4" t="str">
        <f t="shared" si="294"/>
        <v/>
      </c>
      <c r="L1387" s="4" t="e">
        <f t="shared" si="295"/>
        <v>#N/A</v>
      </c>
      <c r="M1387" s="4" t="e">
        <f t="shared" ca="1" si="285"/>
        <v>#N/A</v>
      </c>
    </row>
    <row r="1388" spans="1:13" x14ac:dyDescent="0.25">
      <c r="A1388" s="2" t="str">
        <f t="shared" si="283"/>
        <v/>
      </c>
      <c r="B1388" s="2" t="str">
        <f t="shared" si="286"/>
        <v/>
      </c>
      <c r="C1388" s="30" t="str">
        <f t="shared" si="284"/>
        <v/>
      </c>
      <c r="D1388" s="2" t="str">
        <f t="shared" si="287"/>
        <v/>
      </c>
      <c r="E1388" s="4" t="str">
        <f t="shared" si="288"/>
        <v/>
      </c>
      <c r="F1388" s="4" t="str">
        <f t="shared" si="289"/>
        <v/>
      </c>
      <c r="G1388" s="4" t="str">
        <f t="shared" si="290"/>
        <v/>
      </c>
      <c r="H1388" s="2" t="str">
        <f t="shared" si="291"/>
        <v/>
      </c>
      <c r="I1388" s="4" t="str">
        <f t="shared" si="292"/>
        <v/>
      </c>
      <c r="J1388" s="4" t="str">
        <f t="shared" si="293"/>
        <v/>
      </c>
      <c r="K1388" s="4" t="str">
        <f t="shared" si="294"/>
        <v/>
      </c>
      <c r="L1388" s="4" t="e">
        <f t="shared" si="295"/>
        <v>#N/A</v>
      </c>
      <c r="M1388" s="4" t="e">
        <f t="shared" ca="1" si="285"/>
        <v>#N/A</v>
      </c>
    </row>
    <row r="1389" spans="1:13" x14ac:dyDescent="0.25">
      <c r="A1389" s="2" t="str">
        <f t="shared" si="283"/>
        <v/>
      </c>
      <c r="B1389" s="2" t="str">
        <f t="shared" si="286"/>
        <v/>
      </c>
      <c r="C1389" s="30" t="str">
        <f t="shared" si="284"/>
        <v/>
      </c>
      <c r="D1389" s="2" t="str">
        <f t="shared" si="287"/>
        <v/>
      </c>
      <c r="E1389" s="4" t="str">
        <f t="shared" si="288"/>
        <v/>
      </c>
      <c r="F1389" s="4" t="str">
        <f t="shared" si="289"/>
        <v/>
      </c>
      <c r="G1389" s="4" t="str">
        <f t="shared" si="290"/>
        <v/>
      </c>
      <c r="H1389" s="2" t="str">
        <f t="shared" si="291"/>
        <v/>
      </c>
      <c r="I1389" s="4" t="str">
        <f t="shared" si="292"/>
        <v/>
      </c>
      <c r="J1389" s="4" t="str">
        <f t="shared" si="293"/>
        <v/>
      </c>
      <c r="K1389" s="4" t="str">
        <f t="shared" si="294"/>
        <v/>
      </c>
      <c r="L1389" s="4" t="e">
        <f t="shared" si="295"/>
        <v>#N/A</v>
      </c>
      <c r="M1389" s="4" t="e">
        <f t="shared" ca="1" si="285"/>
        <v>#N/A</v>
      </c>
    </row>
    <row r="1390" spans="1:13" x14ac:dyDescent="0.25">
      <c r="A1390" s="2" t="str">
        <f t="shared" si="283"/>
        <v/>
      </c>
      <c r="B1390" s="2" t="str">
        <f t="shared" si="286"/>
        <v/>
      </c>
      <c r="C1390" s="30" t="str">
        <f t="shared" si="284"/>
        <v/>
      </c>
      <c r="D1390" s="2" t="str">
        <f t="shared" si="287"/>
        <v/>
      </c>
      <c r="E1390" s="4" t="str">
        <f t="shared" si="288"/>
        <v/>
      </c>
      <c r="F1390" s="4" t="str">
        <f t="shared" si="289"/>
        <v/>
      </c>
      <c r="G1390" s="4" t="str">
        <f t="shared" si="290"/>
        <v/>
      </c>
      <c r="H1390" s="2" t="str">
        <f t="shared" si="291"/>
        <v/>
      </c>
      <c r="I1390" s="4" t="str">
        <f t="shared" si="292"/>
        <v/>
      </c>
      <c r="J1390" s="4" t="str">
        <f t="shared" si="293"/>
        <v/>
      </c>
      <c r="K1390" s="4" t="str">
        <f t="shared" si="294"/>
        <v/>
      </c>
      <c r="L1390" s="4" t="e">
        <f t="shared" si="295"/>
        <v>#N/A</v>
      </c>
      <c r="M1390" s="4" t="e">
        <f t="shared" ca="1" si="285"/>
        <v>#N/A</v>
      </c>
    </row>
    <row r="1391" spans="1:13" x14ac:dyDescent="0.25">
      <c r="A1391" s="2" t="str">
        <f t="shared" si="283"/>
        <v/>
      </c>
      <c r="B1391" s="2" t="str">
        <f t="shared" si="286"/>
        <v/>
      </c>
      <c r="C1391" s="30" t="str">
        <f t="shared" si="284"/>
        <v/>
      </c>
      <c r="D1391" s="2" t="str">
        <f t="shared" si="287"/>
        <v/>
      </c>
      <c r="E1391" s="4" t="str">
        <f t="shared" si="288"/>
        <v/>
      </c>
      <c r="F1391" s="4" t="str">
        <f t="shared" si="289"/>
        <v/>
      </c>
      <c r="G1391" s="4" t="str">
        <f t="shared" si="290"/>
        <v/>
      </c>
      <c r="H1391" s="2" t="str">
        <f t="shared" si="291"/>
        <v/>
      </c>
      <c r="I1391" s="4" t="str">
        <f t="shared" si="292"/>
        <v/>
      </c>
      <c r="J1391" s="4" t="str">
        <f t="shared" si="293"/>
        <v/>
      </c>
      <c r="K1391" s="4" t="str">
        <f t="shared" si="294"/>
        <v/>
      </c>
      <c r="L1391" s="4" t="e">
        <f t="shared" si="295"/>
        <v>#N/A</v>
      </c>
      <c r="M1391" s="4" t="e">
        <f t="shared" ca="1" si="285"/>
        <v>#N/A</v>
      </c>
    </row>
    <row r="1392" spans="1:13" x14ac:dyDescent="0.25">
      <c r="A1392" s="2" t="str">
        <f t="shared" si="283"/>
        <v/>
      </c>
      <c r="B1392" s="2" t="str">
        <f t="shared" si="286"/>
        <v/>
      </c>
      <c r="C1392" s="30" t="str">
        <f t="shared" si="284"/>
        <v/>
      </c>
      <c r="D1392" s="2" t="str">
        <f t="shared" si="287"/>
        <v/>
      </c>
      <c r="E1392" s="4" t="str">
        <f t="shared" si="288"/>
        <v/>
      </c>
      <c r="F1392" s="4" t="str">
        <f t="shared" si="289"/>
        <v/>
      </c>
      <c r="G1392" s="4" t="str">
        <f t="shared" si="290"/>
        <v/>
      </c>
      <c r="H1392" s="2" t="str">
        <f t="shared" si="291"/>
        <v/>
      </c>
      <c r="I1392" s="4" t="str">
        <f t="shared" si="292"/>
        <v/>
      </c>
      <c r="J1392" s="4" t="str">
        <f t="shared" si="293"/>
        <v/>
      </c>
      <c r="K1392" s="4" t="str">
        <f t="shared" si="294"/>
        <v/>
      </c>
      <c r="L1392" s="4" t="e">
        <f t="shared" si="295"/>
        <v>#N/A</v>
      </c>
      <c r="M1392" s="4" t="e">
        <f t="shared" ca="1" si="285"/>
        <v>#N/A</v>
      </c>
    </row>
    <row r="1393" spans="1:13" x14ac:dyDescent="0.25">
      <c r="A1393" s="2" t="str">
        <f t="shared" si="283"/>
        <v/>
      </c>
      <c r="B1393" s="2" t="str">
        <f t="shared" si="286"/>
        <v/>
      </c>
      <c r="C1393" s="30" t="str">
        <f t="shared" si="284"/>
        <v/>
      </c>
      <c r="D1393" s="2" t="str">
        <f t="shared" si="287"/>
        <v/>
      </c>
      <c r="E1393" s="4" t="str">
        <f t="shared" si="288"/>
        <v/>
      </c>
      <c r="F1393" s="4" t="str">
        <f t="shared" si="289"/>
        <v/>
      </c>
      <c r="G1393" s="4" t="str">
        <f t="shared" si="290"/>
        <v/>
      </c>
      <c r="H1393" s="2" t="str">
        <f t="shared" si="291"/>
        <v/>
      </c>
      <c r="I1393" s="4" t="str">
        <f t="shared" si="292"/>
        <v/>
      </c>
      <c r="J1393" s="4" t="str">
        <f t="shared" si="293"/>
        <v/>
      </c>
      <c r="K1393" s="4" t="str">
        <f t="shared" si="294"/>
        <v/>
      </c>
      <c r="L1393" s="4" t="e">
        <f t="shared" si="295"/>
        <v>#N/A</v>
      </c>
      <c r="M1393" s="4" t="e">
        <f t="shared" ca="1" si="285"/>
        <v>#N/A</v>
      </c>
    </row>
    <row r="1394" spans="1:13" x14ac:dyDescent="0.25">
      <c r="A1394" s="2" t="str">
        <f t="shared" si="283"/>
        <v/>
      </c>
      <c r="B1394" s="2" t="str">
        <f t="shared" si="286"/>
        <v/>
      </c>
      <c r="C1394" s="30" t="str">
        <f t="shared" si="284"/>
        <v/>
      </c>
      <c r="D1394" s="2" t="str">
        <f t="shared" si="287"/>
        <v/>
      </c>
      <c r="E1394" s="4" t="str">
        <f t="shared" si="288"/>
        <v/>
      </c>
      <c r="F1394" s="4" t="str">
        <f t="shared" si="289"/>
        <v/>
      </c>
      <c r="G1394" s="4" t="str">
        <f t="shared" si="290"/>
        <v/>
      </c>
      <c r="H1394" s="2" t="str">
        <f t="shared" si="291"/>
        <v/>
      </c>
      <c r="I1394" s="4" t="str">
        <f t="shared" si="292"/>
        <v/>
      </c>
      <c r="J1394" s="4" t="str">
        <f t="shared" si="293"/>
        <v/>
      </c>
      <c r="K1394" s="4" t="str">
        <f t="shared" si="294"/>
        <v/>
      </c>
      <c r="L1394" s="4" t="e">
        <f t="shared" si="295"/>
        <v>#N/A</v>
      </c>
      <c r="M1394" s="4" t="e">
        <f t="shared" ca="1" si="285"/>
        <v>#N/A</v>
      </c>
    </row>
    <row r="1395" spans="1:13" x14ac:dyDescent="0.25">
      <c r="A1395" s="2" t="str">
        <f t="shared" si="283"/>
        <v/>
      </c>
      <c r="B1395" s="2" t="str">
        <f t="shared" si="286"/>
        <v/>
      </c>
      <c r="C1395" s="30" t="str">
        <f t="shared" si="284"/>
        <v/>
      </c>
      <c r="D1395" s="2" t="str">
        <f t="shared" si="287"/>
        <v/>
      </c>
      <c r="E1395" s="4" t="str">
        <f t="shared" si="288"/>
        <v/>
      </c>
      <c r="F1395" s="4" t="str">
        <f t="shared" si="289"/>
        <v/>
      </c>
      <c r="G1395" s="4" t="str">
        <f t="shared" si="290"/>
        <v/>
      </c>
      <c r="H1395" s="2" t="str">
        <f t="shared" si="291"/>
        <v/>
      </c>
      <c r="I1395" s="4" t="str">
        <f t="shared" si="292"/>
        <v/>
      </c>
      <c r="J1395" s="4" t="str">
        <f t="shared" si="293"/>
        <v/>
      </c>
      <c r="K1395" s="4" t="str">
        <f t="shared" si="294"/>
        <v/>
      </c>
      <c r="L1395" s="4" t="e">
        <f t="shared" si="295"/>
        <v>#N/A</v>
      </c>
      <c r="M1395" s="4" t="e">
        <f t="shared" ca="1" si="285"/>
        <v>#N/A</v>
      </c>
    </row>
    <row r="1396" spans="1:13" x14ac:dyDescent="0.25">
      <c r="A1396" s="2" t="str">
        <f t="shared" si="283"/>
        <v/>
      </c>
      <c r="B1396" s="2" t="str">
        <f t="shared" si="286"/>
        <v/>
      </c>
      <c r="C1396" s="30" t="str">
        <f t="shared" si="284"/>
        <v/>
      </c>
      <c r="D1396" s="2" t="str">
        <f t="shared" si="287"/>
        <v/>
      </c>
      <c r="E1396" s="4" t="str">
        <f t="shared" si="288"/>
        <v/>
      </c>
      <c r="F1396" s="4" t="str">
        <f t="shared" si="289"/>
        <v/>
      </c>
      <c r="G1396" s="4" t="str">
        <f t="shared" si="290"/>
        <v/>
      </c>
      <c r="H1396" s="2" t="str">
        <f t="shared" si="291"/>
        <v/>
      </c>
      <c r="I1396" s="4" t="str">
        <f t="shared" si="292"/>
        <v/>
      </c>
      <c r="J1396" s="4" t="str">
        <f t="shared" si="293"/>
        <v/>
      </c>
      <c r="K1396" s="4" t="str">
        <f t="shared" si="294"/>
        <v/>
      </c>
      <c r="L1396" s="4" t="e">
        <f t="shared" si="295"/>
        <v>#N/A</v>
      </c>
      <c r="M1396" s="4" t="e">
        <f t="shared" ca="1" si="285"/>
        <v>#N/A</v>
      </c>
    </row>
    <row r="1397" spans="1:13" x14ac:dyDescent="0.25">
      <c r="A1397" s="2" t="str">
        <f t="shared" si="283"/>
        <v/>
      </c>
      <c r="B1397" s="2" t="str">
        <f t="shared" si="286"/>
        <v/>
      </c>
      <c r="C1397" s="30" t="str">
        <f t="shared" si="284"/>
        <v/>
      </c>
      <c r="D1397" s="2" t="str">
        <f t="shared" si="287"/>
        <v/>
      </c>
      <c r="E1397" s="4" t="str">
        <f t="shared" si="288"/>
        <v/>
      </c>
      <c r="F1397" s="4" t="str">
        <f t="shared" si="289"/>
        <v/>
      </c>
      <c r="G1397" s="4" t="str">
        <f t="shared" si="290"/>
        <v/>
      </c>
      <c r="H1397" s="2" t="str">
        <f t="shared" si="291"/>
        <v/>
      </c>
      <c r="I1397" s="4" t="str">
        <f t="shared" si="292"/>
        <v/>
      </c>
      <c r="J1397" s="4" t="str">
        <f t="shared" si="293"/>
        <v/>
      </c>
      <c r="K1397" s="4" t="str">
        <f t="shared" si="294"/>
        <v/>
      </c>
      <c r="L1397" s="4" t="e">
        <f t="shared" si="295"/>
        <v>#N/A</v>
      </c>
      <c r="M1397" s="4" t="e">
        <f t="shared" ca="1" si="285"/>
        <v>#N/A</v>
      </c>
    </row>
    <row r="1398" spans="1:13" x14ac:dyDescent="0.25">
      <c r="A1398" s="2" t="str">
        <f t="shared" si="283"/>
        <v/>
      </c>
      <c r="B1398" s="2" t="str">
        <f t="shared" si="286"/>
        <v/>
      </c>
      <c r="C1398" s="30" t="str">
        <f t="shared" si="284"/>
        <v/>
      </c>
      <c r="D1398" s="2" t="str">
        <f t="shared" si="287"/>
        <v/>
      </c>
      <c r="E1398" s="4" t="str">
        <f t="shared" si="288"/>
        <v/>
      </c>
      <c r="F1398" s="4" t="str">
        <f t="shared" si="289"/>
        <v/>
      </c>
      <c r="G1398" s="4" t="str">
        <f t="shared" si="290"/>
        <v/>
      </c>
      <c r="H1398" s="2" t="str">
        <f t="shared" si="291"/>
        <v/>
      </c>
      <c r="I1398" s="4" t="str">
        <f t="shared" si="292"/>
        <v/>
      </c>
      <c r="J1398" s="4" t="str">
        <f t="shared" si="293"/>
        <v/>
      </c>
      <c r="K1398" s="4" t="str">
        <f t="shared" si="294"/>
        <v/>
      </c>
      <c r="L1398" s="4" t="e">
        <f t="shared" si="295"/>
        <v>#N/A</v>
      </c>
      <c r="M1398" s="4" t="e">
        <f t="shared" ca="1" si="285"/>
        <v>#N/A</v>
      </c>
    </row>
    <row r="1399" spans="1:13" x14ac:dyDescent="0.25">
      <c r="A1399" s="2" t="str">
        <f t="shared" si="283"/>
        <v/>
      </c>
      <c r="B1399" s="2" t="str">
        <f t="shared" si="286"/>
        <v/>
      </c>
      <c r="C1399" s="30" t="str">
        <f t="shared" si="284"/>
        <v/>
      </c>
      <c r="D1399" s="2" t="str">
        <f t="shared" si="287"/>
        <v/>
      </c>
      <c r="E1399" s="4" t="str">
        <f t="shared" si="288"/>
        <v/>
      </c>
      <c r="F1399" s="4" t="str">
        <f t="shared" si="289"/>
        <v/>
      </c>
      <c r="G1399" s="4" t="str">
        <f t="shared" si="290"/>
        <v/>
      </c>
      <c r="H1399" s="2" t="str">
        <f t="shared" si="291"/>
        <v/>
      </c>
      <c r="I1399" s="4" t="str">
        <f t="shared" si="292"/>
        <v/>
      </c>
      <c r="J1399" s="4" t="str">
        <f t="shared" si="293"/>
        <v/>
      </c>
      <c r="K1399" s="4" t="str">
        <f t="shared" si="294"/>
        <v/>
      </c>
      <c r="L1399" s="4" t="e">
        <f t="shared" si="295"/>
        <v>#N/A</v>
      </c>
      <c r="M1399" s="4" t="e">
        <f t="shared" ca="1" si="285"/>
        <v>#N/A</v>
      </c>
    </row>
    <row r="1400" spans="1:13" x14ac:dyDescent="0.25">
      <c r="A1400" s="2" t="str">
        <f t="shared" si="283"/>
        <v/>
      </c>
      <c r="B1400" s="2" t="str">
        <f t="shared" si="286"/>
        <v/>
      </c>
      <c r="C1400" s="30" t="str">
        <f t="shared" si="284"/>
        <v/>
      </c>
      <c r="D1400" s="2" t="str">
        <f t="shared" si="287"/>
        <v/>
      </c>
      <c r="E1400" s="4" t="str">
        <f t="shared" si="288"/>
        <v/>
      </c>
      <c r="F1400" s="4" t="str">
        <f t="shared" si="289"/>
        <v/>
      </c>
      <c r="G1400" s="4" t="str">
        <f t="shared" si="290"/>
        <v/>
      </c>
      <c r="H1400" s="2" t="str">
        <f t="shared" si="291"/>
        <v/>
      </c>
      <c r="I1400" s="4" t="str">
        <f t="shared" si="292"/>
        <v/>
      </c>
      <c r="J1400" s="4" t="str">
        <f t="shared" si="293"/>
        <v/>
      </c>
      <c r="K1400" s="4" t="str">
        <f t="shared" si="294"/>
        <v/>
      </c>
      <c r="L1400" s="4" t="e">
        <f t="shared" si="295"/>
        <v>#N/A</v>
      </c>
      <c r="M1400" s="4" t="e">
        <f t="shared" ca="1" si="285"/>
        <v>#N/A</v>
      </c>
    </row>
    <row r="1401" spans="1:13" x14ac:dyDescent="0.25">
      <c r="A1401" s="2" t="str">
        <f t="shared" si="283"/>
        <v/>
      </c>
      <c r="B1401" s="2" t="str">
        <f t="shared" si="286"/>
        <v/>
      </c>
      <c r="C1401" s="30" t="str">
        <f t="shared" si="284"/>
        <v/>
      </c>
      <c r="D1401" s="2" t="str">
        <f t="shared" si="287"/>
        <v/>
      </c>
      <c r="E1401" s="4" t="str">
        <f t="shared" si="288"/>
        <v/>
      </c>
      <c r="F1401" s="4" t="str">
        <f t="shared" si="289"/>
        <v/>
      </c>
      <c r="G1401" s="4" t="str">
        <f t="shared" si="290"/>
        <v/>
      </c>
      <c r="H1401" s="2" t="str">
        <f t="shared" si="291"/>
        <v/>
      </c>
      <c r="I1401" s="4" t="str">
        <f t="shared" si="292"/>
        <v/>
      </c>
      <c r="J1401" s="4" t="str">
        <f t="shared" si="293"/>
        <v/>
      </c>
      <c r="K1401" s="4" t="str">
        <f t="shared" si="294"/>
        <v/>
      </c>
      <c r="L1401" s="4" t="e">
        <f t="shared" si="295"/>
        <v>#N/A</v>
      </c>
      <c r="M1401" s="4" t="e">
        <f t="shared" ca="1" si="285"/>
        <v>#N/A</v>
      </c>
    </row>
    <row r="1402" spans="1:13" x14ac:dyDescent="0.25">
      <c r="A1402" s="2" t="str">
        <f t="shared" si="283"/>
        <v/>
      </c>
      <c r="B1402" s="2" t="str">
        <f t="shared" si="286"/>
        <v/>
      </c>
      <c r="C1402" s="30" t="str">
        <f t="shared" si="284"/>
        <v/>
      </c>
      <c r="D1402" s="2" t="str">
        <f t="shared" si="287"/>
        <v/>
      </c>
      <c r="E1402" s="4" t="str">
        <f t="shared" si="288"/>
        <v/>
      </c>
      <c r="F1402" s="4" t="str">
        <f t="shared" si="289"/>
        <v/>
      </c>
      <c r="G1402" s="4" t="str">
        <f t="shared" si="290"/>
        <v/>
      </c>
      <c r="H1402" s="2" t="str">
        <f t="shared" si="291"/>
        <v/>
      </c>
      <c r="I1402" s="4" t="str">
        <f t="shared" si="292"/>
        <v/>
      </c>
      <c r="J1402" s="4" t="str">
        <f t="shared" si="293"/>
        <v/>
      </c>
      <c r="K1402" s="4" t="str">
        <f t="shared" si="294"/>
        <v/>
      </c>
      <c r="L1402" s="4" t="e">
        <f t="shared" si="295"/>
        <v>#N/A</v>
      </c>
      <c r="M1402" s="4" t="e">
        <f t="shared" ca="1" si="285"/>
        <v>#N/A</v>
      </c>
    </row>
    <row r="1403" spans="1:13" x14ac:dyDescent="0.25">
      <c r="A1403" s="2" t="str">
        <f t="shared" si="283"/>
        <v/>
      </c>
      <c r="B1403" s="2" t="str">
        <f t="shared" si="286"/>
        <v/>
      </c>
      <c r="C1403" s="30" t="str">
        <f t="shared" si="284"/>
        <v/>
      </c>
      <c r="D1403" s="2" t="str">
        <f t="shared" si="287"/>
        <v/>
      </c>
      <c r="E1403" s="4" t="str">
        <f t="shared" si="288"/>
        <v/>
      </c>
      <c r="F1403" s="4" t="str">
        <f t="shared" si="289"/>
        <v/>
      </c>
      <c r="G1403" s="4" t="str">
        <f t="shared" si="290"/>
        <v/>
      </c>
      <c r="H1403" s="2" t="str">
        <f t="shared" si="291"/>
        <v/>
      </c>
      <c r="I1403" s="4" t="str">
        <f t="shared" si="292"/>
        <v/>
      </c>
      <c r="J1403" s="4" t="str">
        <f t="shared" si="293"/>
        <v/>
      </c>
      <c r="K1403" s="4" t="str">
        <f t="shared" si="294"/>
        <v/>
      </c>
      <c r="L1403" s="4" t="e">
        <f t="shared" si="295"/>
        <v>#N/A</v>
      </c>
      <c r="M1403" s="4" t="e">
        <f t="shared" ca="1" si="285"/>
        <v>#N/A</v>
      </c>
    </row>
    <row r="1404" spans="1:13" x14ac:dyDescent="0.25">
      <c r="A1404" s="2" t="str">
        <f t="shared" si="283"/>
        <v/>
      </c>
      <c r="B1404" s="2" t="str">
        <f t="shared" si="286"/>
        <v/>
      </c>
      <c r="C1404" s="30" t="str">
        <f t="shared" si="284"/>
        <v/>
      </c>
      <c r="D1404" s="2" t="str">
        <f t="shared" si="287"/>
        <v/>
      </c>
      <c r="E1404" s="4" t="str">
        <f t="shared" si="288"/>
        <v/>
      </c>
      <c r="F1404" s="4" t="str">
        <f t="shared" si="289"/>
        <v/>
      </c>
      <c r="G1404" s="4" t="str">
        <f t="shared" si="290"/>
        <v/>
      </c>
      <c r="H1404" s="2" t="str">
        <f t="shared" si="291"/>
        <v/>
      </c>
      <c r="I1404" s="4" t="str">
        <f t="shared" si="292"/>
        <v/>
      </c>
      <c r="J1404" s="4" t="str">
        <f t="shared" si="293"/>
        <v/>
      </c>
      <c r="K1404" s="4" t="str">
        <f t="shared" si="294"/>
        <v/>
      </c>
      <c r="L1404" s="4" t="e">
        <f t="shared" si="295"/>
        <v>#N/A</v>
      </c>
      <c r="M1404" s="4" t="e">
        <f t="shared" ca="1" si="285"/>
        <v>#N/A</v>
      </c>
    </row>
    <row r="1405" spans="1:13" x14ac:dyDescent="0.25">
      <c r="A1405" s="2" t="str">
        <f t="shared" si="283"/>
        <v/>
      </c>
      <c r="B1405" s="2" t="str">
        <f t="shared" si="286"/>
        <v/>
      </c>
      <c r="C1405" s="30" t="str">
        <f t="shared" si="284"/>
        <v/>
      </c>
      <c r="D1405" s="2" t="str">
        <f t="shared" si="287"/>
        <v/>
      </c>
      <c r="E1405" s="4" t="str">
        <f t="shared" si="288"/>
        <v/>
      </c>
      <c r="F1405" s="4" t="str">
        <f t="shared" si="289"/>
        <v/>
      </c>
      <c r="G1405" s="4" t="str">
        <f t="shared" si="290"/>
        <v/>
      </c>
      <c r="H1405" s="2" t="str">
        <f t="shared" si="291"/>
        <v/>
      </c>
      <c r="I1405" s="4" t="str">
        <f t="shared" si="292"/>
        <v/>
      </c>
      <c r="J1405" s="4" t="str">
        <f t="shared" si="293"/>
        <v/>
      </c>
      <c r="K1405" s="4" t="str">
        <f t="shared" si="294"/>
        <v/>
      </c>
      <c r="L1405" s="4" t="e">
        <f t="shared" si="295"/>
        <v>#N/A</v>
      </c>
      <c r="M1405" s="4" t="e">
        <f t="shared" ca="1" si="285"/>
        <v>#N/A</v>
      </c>
    </row>
    <row r="1406" spans="1:13" x14ac:dyDescent="0.25">
      <c r="A1406" s="2" t="str">
        <f t="shared" si="283"/>
        <v/>
      </c>
      <c r="B1406" s="2" t="str">
        <f t="shared" si="286"/>
        <v/>
      </c>
      <c r="C1406" s="30" t="str">
        <f t="shared" si="284"/>
        <v/>
      </c>
      <c r="D1406" s="2" t="str">
        <f t="shared" si="287"/>
        <v/>
      </c>
      <c r="E1406" s="4" t="str">
        <f t="shared" si="288"/>
        <v/>
      </c>
      <c r="F1406" s="4" t="str">
        <f t="shared" si="289"/>
        <v/>
      </c>
      <c r="G1406" s="4" t="str">
        <f t="shared" si="290"/>
        <v/>
      </c>
      <c r="H1406" s="2" t="str">
        <f t="shared" si="291"/>
        <v/>
      </c>
      <c r="I1406" s="4" t="str">
        <f t="shared" si="292"/>
        <v/>
      </c>
      <c r="J1406" s="4" t="str">
        <f t="shared" si="293"/>
        <v/>
      </c>
      <c r="K1406" s="4" t="str">
        <f t="shared" si="294"/>
        <v/>
      </c>
      <c r="L1406" s="4" t="e">
        <f t="shared" si="295"/>
        <v>#N/A</v>
      </c>
      <c r="M1406" s="4" t="e">
        <f t="shared" ca="1" si="285"/>
        <v>#N/A</v>
      </c>
    </row>
    <row r="1407" spans="1:13" x14ac:dyDescent="0.25">
      <c r="A1407" s="2" t="str">
        <f t="shared" si="283"/>
        <v/>
      </c>
      <c r="B1407" s="2" t="str">
        <f t="shared" si="286"/>
        <v/>
      </c>
      <c r="C1407" s="30" t="str">
        <f t="shared" si="284"/>
        <v/>
      </c>
      <c r="D1407" s="2" t="str">
        <f t="shared" si="287"/>
        <v/>
      </c>
      <c r="E1407" s="4" t="str">
        <f t="shared" si="288"/>
        <v/>
      </c>
      <c r="F1407" s="4" t="str">
        <f t="shared" si="289"/>
        <v/>
      </c>
      <c r="G1407" s="4" t="str">
        <f t="shared" si="290"/>
        <v/>
      </c>
      <c r="H1407" s="2" t="str">
        <f t="shared" si="291"/>
        <v/>
      </c>
      <c r="I1407" s="4" t="str">
        <f t="shared" si="292"/>
        <v/>
      </c>
      <c r="J1407" s="4" t="str">
        <f t="shared" si="293"/>
        <v/>
      </c>
      <c r="K1407" s="4" t="str">
        <f t="shared" si="294"/>
        <v/>
      </c>
      <c r="L1407" s="4" t="e">
        <f t="shared" si="295"/>
        <v>#N/A</v>
      </c>
      <c r="M1407" s="4" t="e">
        <f t="shared" ca="1" si="285"/>
        <v>#N/A</v>
      </c>
    </row>
    <row r="1408" spans="1:13" x14ac:dyDescent="0.25">
      <c r="A1408" s="2" t="str">
        <f t="shared" si="283"/>
        <v/>
      </c>
      <c r="B1408" s="2" t="str">
        <f t="shared" si="286"/>
        <v/>
      </c>
      <c r="C1408" s="30" t="str">
        <f t="shared" si="284"/>
        <v/>
      </c>
      <c r="D1408" s="2" t="str">
        <f t="shared" si="287"/>
        <v/>
      </c>
      <c r="E1408" s="4" t="str">
        <f t="shared" si="288"/>
        <v/>
      </c>
      <c r="F1408" s="4" t="str">
        <f t="shared" si="289"/>
        <v/>
      </c>
      <c r="G1408" s="4" t="str">
        <f t="shared" si="290"/>
        <v/>
      </c>
      <c r="H1408" s="2" t="str">
        <f t="shared" si="291"/>
        <v/>
      </c>
      <c r="I1408" s="4" t="str">
        <f t="shared" si="292"/>
        <v/>
      </c>
      <c r="J1408" s="4" t="str">
        <f t="shared" si="293"/>
        <v/>
      </c>
      <c r="K1408" s="4" t="str">
        <f t="shared" si="294"/>
        <v/>
      </c>
      <c r="L1408" s="4" t="e">
        <f t="shared" si="295"/>
        <v>#N/A</v>
      </c>
      <c r="M1408" s="4" t="e">
        <f t="shared" ca="1" si="285"/>
        <v>#N/A</v>
      </c>
    </row>
    <row r="1409" spans="1:13" x14ac:dyDescent="0.25">
      <c r="A1409" s="2" t="str">
        <f t="shared" si="283"/>
        <v/>
      </c>
      <c r="B1409" s="2" t="str">
        <f t="shared" si="286"/>
        <v/>
      </c>
      <c r="C1409" s="30" t="str">
        <f t="shared" si="284"/>
        <v/>
      </c>
      <c r="D1409" s="2" t="str">
        <f t="shared" si="287"/>
        <v/>
      </c>
      <c r="E1409" s="4" t="str">
        <f t="shared" si="288"/>
        <v/>
      </c>
      <c r="F1409" s="4" t="str">
        <f t="shared" si="289"/>
        <v/>
      </c>
      <c r="G1409" s="4" t="str">
        <f t="shared" si="290"/>
        <v/>
      </c>
      <c r="H1409" s="2" t="str">
        <f t="shared" si="291"/>
        <v/>
      </c>
      <c r="I1409" s="4" t="str">
        <f t="shared" si="292"/>
        <v/>
      </c>
      <c r="J1409" s="4" t="str">
        <f t="shared" si="293"/>
        <v/>
      </c>
      <c r="K1409" s="4" t="str">
        <f t="shared" si="294"/>
        <v/>
      </c>
      <c r="L1409" s="4" t="e">
        <f t="shared" si="295"/>
        <v>#N/A</v>
      </c>
      <c r="M1409" s="4" t="e">
        <f t="shared" ca="1" si="285"/>
        <v>#N/A</v>
      </c>
    </row>
    <row r="1410" spans="1:13" x14ac:dyDescent="0.25">
      <c r="A1410" s="2" t="str">
        <f t="shared" ref="A1410:A1473" si="296">IF(AND(TRIM(INDEX(CompletedDateValues,ROW(A1410)))&lt;&gt;"",INDEX(CompletedDateValues,ROW(A1410))&gt;0),INT(INDEX(CompletedDateValues,ROW(A1410))),"")</f>
        <v/>
      </c>
      <c r="B1410" s="2" t="str">
        <f t="shared" si="286"/>
        <v/>
      </c>
      <c r="C1410" s="30" t="str">
        <f t="shared" ref="C1410:C1473" si="297">IF(AND(TRIM(INDEX(WorkTypeValues,ROW(A1410)))&lt;&gt;"",INDEX(WorkTypeValues,ROW(A1410))&gt;0),INDEX(WorkTypeValues,ROW(A1410)),"")</f>
        <v/>
      </c>
      <c r="D1410" s="2" t="str">
        <f t="shared" si="287"/>
        <v/>
      </c>
      <c r="E1410" s="4" t="str">
        <f t="shared" si="288"/>
        <v/>
      </c>
      <c r="F1410" s="4" t="str">
        <f t="shared" si="289"/>
        <v/>
      </c>
      <c r="G1410" s="4" t="str">
        <f t="shared" si="290"/>
        <v/>
      </c>
      <c r="H1410" s="2" t="str">
        <f t="shared" si="291"/>
        <v/>
      </c>
      <c r="I1410" s="4" t="str">
        <f t="shared" si="292"/>
        <v/>
      </c>
      <c r="J1410" s="4" t="str">
        <f t="shared" si="293"/>
        <v/>
      </c>
      <c r="K1410" s="4" t="str">
        <f t="shared" si="294"/>
        <v/>
      </c>
      <c r="L1410" s="4" t="e">
        <f t="shared" si="295"/>
        <v>#N/A</v>
      </c>
      <c r="M1410" s="4" t="e">
        <f t="shared" ref="M1410:M1473" ca="1" si="298">IF(OR(A1410&lt;&gt;"",B1410=""),NA(),MAX(0,IF(_xlfn.DAYS(NOW(),B1410)=0,SameDayCycleTimeSettingValue,_xlfn.DAYS(NOW(),B1410))))</f>
        <v>#N/A</v>
      </c>
    </row>
    <row r="1411" spans="1:13" x14ac:dyDescent="0.25">
      <c r="A1411" s="2" t="str">
        <f t="shared" si="296"/>
        <v/>
      </c>
      <c r="B1411" s="2" t="str">
        <f t="shared" si="286"/>
        <v/>
      </c>
      <c r="C1411" s="30" t="str">
        <f t="shared" si="297"/>
        <v/>
      </c>
      <c r="D1411" s="2" t="str">
        <f t="shared" si="287"/>
        <v/>
      </c>
      <c r="E1411" s="4" t="str">
        <f t="shared" si="288"/>
        <v/>
      </c>
      <c r="F1411" s="4" t="str">
        <f t="shared" si="289"/>
        <v/>
      </c>
      <c r="G1411" s="4" t="str">
        <f t="shared" si="290"/>
        <v/>
      </c>
      <c r="H1411" s="2" t="str">
        <f t="shared" si="291"/>
        <v/>
      </c>
      <c r="I1411" s="4" t="str">
        <f t="shared" si="292"/>
        <v/>
      </c>
      <c r="J1411" s="4" t="str">
        <f t="shared" si="293"/>
        <v/>
      </c>
      <c r="K1411" s="4" t="str">
        <f t="shared" si="294"/>
        <v/>
      </c>
      <c r="L1411" s="4" t="e">
        <f t="shared" si="295"/>
        <v>#N/A</v>
      </c>
      <c r="M1411" s="4" t="e">
        <f t="shared" ca="1" si="298"/>
        <v>#N/A</v>
      </c>
    </row>
    <row r="1412" spans="1:13" x14ac:dyDescent="0.25">
      <c r="A1412" s="2" t="str">
        <f t="shared" si="296"/>
        <v/>
      </c>
      <c r="B1412" s="2" t="str">
        <f t="shared" si="286"/>
        <v/>
      </c>
      <c r="C1412" s="30" t="str">
        <f t="shared" si="297"/>
        <v/>
      </c>
      <c r="D1412" s="2" t="str">
        <f t="shared" si="287"/>
        <v/>
      </c>
      <c r="E1412" s="4" t="str">
        <f t="shared" si="288"/>
        <v/>
      </c>
      <c r="F1412" s="4" t="str">
        <f t="shared" si="289"/>
        <v/>
      </c>
      <c r="G1412" s="4" t="str">
        <f t="shared" si="290"/>
        <v/>
      </c>
      <c r="H1412" s="2" t="str">
        <f t="shared" si="291"/>
        <v/>
      </c>
      <c r="I1412" s="4" t="str">
        <f t="shared" si="292"/>
        <v/>
      </c>
      <c r="J1412" s="4" t="str">
        <f t="shared" si="293"/>
        <v/>
      </c>
      <c r="K1412" s="4" t="str">
        <f t="shared" si="294"/>
        <v/>
      </c>
      <c r="L1412" s="4" t="e">
        <f t="shared" si="295"/>
        <v>#N/A</v>
      </c>
      <c r="M1412" s="4" t="e">
        <f t="shared" ca="1" si="298"/>
        <v>#N/A</v>
      </c>
    </row>
    <row r="1413" spans="1:13" x14ac:dyDescent="0.25">
      <c r="A1413" s="2" t="str">
        <f t="shared" si="296"/>
        <v/>
      </c>
      <c r="B1413" s="2" t="str">
        <f t="shared" si="286"/>
        <v/>
      </c>
      <c r="C1413" s="30" t="str">
        <f t="shared" si="297"/>
        <v/>
      </c>
      <c r="D1413" s="2" t="str">
        <f t="shared" si="287"/>
        <v/>
      </c>
      <c r="E1413" s="4" t="str">
        <f t="shared" si="288"/>
        <v/>
      </c>
      <c r="F1413" s="4" t="str">
        <f t="shared" si="289"/>
        <v/>
      </c>
      <c r="G1413" s="4" t="str">
        <f t="shared" si="290"/>
        <v/>
      </c>
      <c r="H1413" s="2" t="str">
        <f t="shared" si="291"/>
        <v/>
      </c>
      <c r="I1413" s="4" t="str">
        <f t="shared" si="292"/>
        <v/>
      </c>
      <c r="J1413" s="4" t="str">
        <f t="shared" si="293"/>
        <v/>
      </c>
      <c r="K1413" s="4" t="str">
        <f t="shared" si="294"/>
        <v/>
      </c>
      <c r="L1413" s="4" t="e">
        <f t="shared" si="295"/>
        <v>#N/A</v>
      </c>
      <c r="M1413" s="4" t="e">
        <f t="shared" ca="1" si="298"/>
        <v>#N/A</v>
      </c>
    </row>
    <row r="1414" spans="1:13" x14ac:dyDescent="0.25">
      <c r="A1414" s="2" t="str">
        <f t="shared" si="296"/>
        <v/>
      </c>
      <c r="B1414" s="2" t="str">
        <f t="shared" si="286"/>
        <v/>
      </c>
      <c r="C1414" s="30" t="str">
        <f t="shared" si="297"/>
        <v/>
      </c>
      <c r="D1414" s="2" t="str">
        <f t="shared" si="287"/>
        <v/>
      </c>
      <c r="E1414" s="4" t="str">
        <f t="shared" si="288"/>
        <v/>
      </c>
      <c r="F1414" s="4" t="str">
        <f t="shared" si="289"/>
        <v/>
      </c>
      <c r="G1414" s="4" t="str">
        <f t="shared" si="290"/>
        <v/>
      </c>
      <c r="H1414" s="2" t="str">
        <f t="shared" si="291"/>
        <v/>
      </c>
      <c r="I1414" s="4" t="str">
        <f t="shared" si="292"/>
        <v/>
      </c>
      <c r="J1414" s="4" t="str">
        <f t="shared" si="293"/>
        <v/>
      </c>
      <c r="K1414" s="4" t="str">
        <f t="shared" si="294"/>
        <v/>
      </c>
      <c r="L1414" s="4" t="e">
        <f t="shared" si="295"/>
        <v>#N/A</v>
      </c>
      <c r="M1414" s="4" t="e">
        <f t="shared" ca="1" si="298"/>
        <v>#N/A</v>
      </c>
    </row>
    <row r="1415" spans="1:13" x14ac:dyDescent="0.25">
      <c r="A1415" s="2" t="str">
        <f t="shared" si="296"/>
        <v/>
      </c>
      <c r="B1415" s="2" t="str">
        <f t="shared" si="286"/>
        <v/>
      </c>
      <c r="C1415" s="30" t="str">
        <f t="shared" si="297"/>
        <v/>
      </c>
      <c r="D1415" s="2" t="str">
        <f t="shared" si="287"/>
        <v/>
      </c>
      <c r="E1415" s="4" t="str">
        <f t="shared" si="288"/>
        <v/>
      </c>
      <c r="F1415" s="4" t="str">
        <f t="shared" si="289"/>
        <v/>
      </c>
      <c r="G1415" s="4" t="str">
        <f t="shared" si="290"/>
        <v/>
      </c>
      <c r="H1415" s="2" t="str">
        <f t="shared" si="291"/>
        <v/>
      </c>
      <c r="I1415" s="4" t="str">
        <f t="shared" si="292"/>
        <v/>
      </c>
      <c r="J1415" s="4" t="str">
        <f t="shared" si="293"/>
        <v/>
      </c>
      <c r="K1415" s="4" t="str">
        <f t="shared" si="294"/>
        <v/>
      </c>
      <c r="L1415" s="4" t="e">
        <f t="shared" si="295"/>
        <v>#N/A</v>
      </c>
      <c r="M1415" s="4" t="e">
        <f t="shared" ca="1" si="298"/>
        <v>#N/A</v>
      </c>
    </row>
    <row r="1416" spans="1:13" x14ac:dyDescent="0.25">
      <c r="A1416" s="2" t="str">
        <f t="shared" si="296"/>
        <v/>
      </c>
      <c r="B1416" s="2" t="str">
        <f t="shared" si="286"/>
        <v/>
      </c>
      <c r="C1416" s="30" t="str">
        <f t="shared" si="297"/>
        <v/>
      </c>
      <c r="D1416" s="2" t="str">
        <f t="shared" si="287"/>
        <v/>
      </c>
      <c r="E1416" s="4" t="str">
        <f t="shared" si="288"/>
        <v/>
      </c>
      <c r="F1416" s="4" t="str">
        <f t="shared" si="289"/>
        <v/>
      </c>
      <c r="G1416" s="4" t="str">
        <f t="shared" si="290"/>
        <v/>
      </c>
      <c r="H1416" s="2" t="str">
        <f t="shared" si="291"/>
        <v/>
      </c>
      <c r="I1416" s="4" t="str">
        <f t="shared" si="292"/>
        <v/>
      </c>
      <c r="J1416" s="4" t="str">
        <f t="shared" si="293"/>
        <v/>
      </c>
      <c r="K1416" s="4" t="str">
        <f t="shared" si="294"/>
        <v/>
      </c>
      <c r="L1416" s="4" t="e">
        <f t="shared" si="295"/>
        <v>#N/A</v>
      </c>
      <c r="M1416" s="4" t="e">
        <f t="shared" ca="1" si="298"/>
        <v>#N/A</v>
      </c>
    </row>
    <row r="1417" spans="1:13" x14ac:dyDescent="0.25">
      <c r="A1417" s="2" t="str">
        <f t="shared" si="296"/>
        <v/>
      </c>
      <c r="B1417" s="2" t="str">
        <f t="shared" si="286"/>
        <v/>
      </c>
      <c r="C1417" s="30" t="str">
        <f t="shared" si="297"/>
        <v/>
      </c>
      <c r="D1417" s="2" t="str">
        <f t="shared" si="287"/>
        <v/>
      </c>
      <c r="E1417" s="4" t="str">
        <f t="shared" si="288"/>
        <v/>
      </c>
      <c r="F1417" s="4" t="str">
        <f t="shared" si="289"/>
        <v/>
      </c>
      <c r="G1417" s="4" t="str">
        <f t="shared" si="290"/>
        <v/>
      </c>
      <c r="H1417" s="2" t="str">
        <f t="shared" si="291"/>
        <v/>
      </c>
      <c r="I1417" s="4" t="str">
        <f t="shared" si="292"/>
        <v/>
      </c>
      <c r="J1417" s="4" t="str">
        <f t="shared" si="293"/>
        <v/>
      </c>
      <c r="K1417" s="4" t="str">
        <f t="shared" si="294"/>
        <v/>
      </c>
      <c r="L1417" s="4" t="e">
        <f t="shared" si="295"/>
        <v>#N/A</v>
      </c>
      <c r="M1417" s="4" t="e">
        <f t="shared" ca="1" si="298"/>
        <v>#N/A</v>
      </c>
    </row>
    <row r="1418" spans="1:13" x14ac:dyDescent="0.25">
      <c r="A1418" s="2" t="str">
        <f t="shared" si="296"/>
        <v/>
      </c>
      <c r="B1418" s="2" t="str">
        <f t="shared" si="286"/>
        <v/>
      </c>
      <c r="C1418" s="30" t="str">
        <f t="shared" si="297"/>
        <v/>
      </c>
      <c r="D1418" s="2" t="str">
        <f t="shared" si="287"/>
        <v/>
      </c>
      <c r="E1418" s="4" t="str">
        <f t="shared" si="288"/>
        <v/>
      </c>
      <c r="F1418" s="4" t="str">
        <f t="shared" si="289"/>
        <v/>
      </c>
      <c r="G1418" s="4" t="str">
        <f t="shared" si="290"/>
        <v/>
      </c>
      <c r="H1418" s="2" t="str">
        <f t="shared" si="291"/>
        <v/>
      </c>
      <c r="I1418" s="4" t="str">
        <f t="shared" si="292"/>
        <v/>
      </c>
      <c r="J1418" s="4" t="str">
        <f t="shared" si="293"/>
        <v/>
      </c>
      <c r="K1418" s="4" t="str">
        <f t="shared" si="294"/>
        <v/>
      </c>
      <c r="L1418" s="4" t="e">
        <f t="shared" si="295"/>
        <v>#N/A</v>
      </c>
      <c r="M1418" s="4" t="e">
        <f t="shared" ca="1" si="298"/>
        <v>#N/A</v>
      </c>
    </row>
    <row r="1419" spans="1:13" x14ac:dyDescent="0.25">
      <c r="A1419" s="2" t="str">
        <f t="shared" si="296"/>
        <v/>
      </c>
      <c r="B1419" s="2" t="str">
        <f t="shared" si="286"/>
        <v/>
      </c>
      <c r="C1419" s="30" t="str">
        <f t="shared" si="297"/>
        <v/>
      </c>
      <c r="D1419" s="2" t="str">
        <f t="shared" si="287"/>
        <v/>
      </c>
      <c r="E1419" s="4" t="str">
        <f t="shared" si="288"/>
        <v/>
      </c>
      <c r="F1419" s="4" t="str">
        <f t="shared" si="289"/>
        <v/>
      </c>
      <c r="G1419" s="4" t="str">
        <f t="shared" si="290"/>
        <v/>
      </c>
      <c r="H1419" s="2" t="str">
        <f t="shared" si="291"/>
        <v/>
      </c>
      <c r="I1419" s="4" t="str">
        <f t="shared" si="292"/>
        <v/>
      </c>
      <c r="J1419" s="4" t="str">
        <f t="shared" si="293"/>
        <v/>
      </c>
      <c r="K1419" s="4" t="str">
        <f t="shared" si="294"/>
        <v/>
      </c>
      <c r="L1419" s="4" t="e">
        <f t="shared" si="295"/>
        <v>#N/A</v>
      </c>
      <c r="M1419" s="4" t="e">
        <f t="shared" ca="1" si="298"/>
        <v>#N/A</v>
      </c>
    </row>
    <row r="1420" spans="1:13" x14ac:dyDescent="0.25">
      <c r="A1420" s="2" t="str">
        <f t="shared" si="296"/>
        <v/>
      </c>
      <c r="B1420" s="2" t="str">
        <f t="shared" si="286"/>
        <v/>
      </c>
      <c r="C1420" s="30" t="str">
        <f t="shared" si="297"/>
        <v/>
      </c>
      <c r="D1420" s="2" t="str">
        <f t="shared" si="287"/>
        <v/>
      </c>
      <c r="E1420" s="4" t="str">
        <f t="shared" si="288"/>
        <v/>
      </c>
      <c r="F1420" s="4" t="str">
        <f t="shared" si="289"/>
        <v/>
      </c>
      <c r="G1420" s="4" t="str">
        <f t="shared" si="290"/>
        <v/>
      </c>
      <c r="H1420" s="2" t="str">
        <f t="shared" si="291"/>
        <v/>
      </c>
      <c r="I1420" s="4" t="str">
        <f t="shared" si="292"/>
        <v/>
      </c>
      <c r="J1420" s="4" t="str">
        <f t="shared" si="293"/>
        <v/>
      </c>
      <c r="K1420" s="4" t="str">
        <f t="shared" si="294"/>
        <v/>
      </c>
      <c r="L1420" s="4" t="e">
        <f t="shared" si="295"/>
        <v>#N/A</v>
      </c>
      <c r="M1420" s="4" t="e">
        <f t="shared" ca="1" si="298"/>
        <v>#N/A</v>
      </c>
    </row>
    <row r="1421" spans="1:13" x14ac:dyDescent="0.25">
      <c r="A1421" s="2" t="str">
        <f t="shared" si="296"/>
        <v/>
      </c>
      <c r="B1421" s="2" t="str">
        <f t="shared" si="286"/>
        <v/>
      </c>
      <c r="C1421" s="30" t="str">
        <f t="shared" si="297"/>
        <v/>
      </c>
      <c r="D1421" s="2" t="str">
        <f t="shared" si="287"/>
        <v/>
      </c>
      <c r="E1421" s="4" t="str">
        <f t="shared" si="288"/>
        <v/>
      </c>
      <c r="F1421" s="4" t="str">
        <f t="shared" si="289"/>
        <v/>
      </c>
      <c r="G1421" s="4" t="str">
        <f t="shared" si="290"/>
        <v/>
      </c>
      <c r="H1421" s="2" t="str">
        <f t="shared" si="291"/>
        <v/>
      </c>
      <c r="I1421" s="4" t="str">
        <f t="shared" si="292"/>
        <v/>
      </c>
      <c r="J1421" s="4" t="str">
        <f t="shared" si="293"/>
        <v/>
      </c>
      <c r="K1421" s="4" t="str">
        <f t="shared" si="294"/>
        <v/>
      </c>
      <c r="L1421" s="4" t="e">
        <f t="shared" si="295"/>
        <v>#N/A</v>
      </c>
      <c r="M1421" s="4" t="e">
        <f t="shared" ca="1" si="298"/>
        <v>#N/A</v>
      </c>
    </row>
    <row r="1422" spans="1:13" x14ac:dyDescent="0.25">
      <c r="A1422" s="2" t="str">
        <f t="shared" si="296"/>
        <v/>
      </c>
      <c r="B1422" s="2" t="str">
        <f t="shared" si="286"/>
        <v/>
      </c>
      <c r="C1422" s="30" t="str">
        <f t="shared" si="297"/>
        <v/>
      </c>
      <c r="D1422" s="2" t="str">
        <f t="shared" si="287"/>
        <v/>
      </c>
      <c r="E1422" s="4" t="str">
        <f t="shared" si="288"/>
        <v/>
      </c>
      <c r="F1422" s="4" t="str">
        <f t="shared" si="289"/>
        <v/>
      </c>
      <c r="G1422" s="4" t="str">
        <f t="shared" si="290"/>
        <v/>
      </c>
      <c r="H1422" s="2" t="str">
        <f t="shared" si="291"/>
        <v/>
      </c>
      <c r="I1422" s="4" t="str">
        <f t="shared" si="292"/>
        <v/>
      </c>
      <c r="J1422" s="4" t="str">
        <f t="shared" si="293"/>
        <v/>
      </c>
      <c r="K1422" s="4" t="str">
        <f t="shared" si="294"/>
        <v/>
      </c>
      <c r="L1422" s="4" t="e">
        <f t="shared" si="295"/>
        <v>#N/A</v>
      </c>
      <c r="M1422" s="4" t="e">
        <f t="shared" ca="1" si="298"/>
        <v>#N/A</v>
      </c>
    </row>
    <row r="1423" spans="1:13" x14ac:dyDescent="0.25">
      <c r="A1423" s="2" t="str">
        <f t="shared" si="296"/>
        <v/>
      </c>
      <c r="B1423" s="2" t="str">
        <f t="shared" si="286"/>
        <v/>
      </c>
      <c r="C1423" s="30" t="str">
        <f t="shared" si="297"/>
        <v/>
      </c>
      <c r="D1423" s="2" t="str">
        <f t="shared" si="287"/>
        <v/>
      </c>
      <c r="E1423" s="4" t="str">
        <f t="shared" si="288"/>
        <v/>
      </c>
      <c r="F1423" s="4" t="str">
        <f t="shared" si="289"/>
        <v/>
      </c>
      <c r="G1423" s="4" t="str">
        <f t="shared" si="290"/>
        <v/>
      </c>
      <c r="H1423" s="2" t="str">
        <f t="shared" si="291"/>
        <v/>
      </c>
      <c r="I1423" s="4" t="str">
        <f t="shared" si="292"/>
        <v/>
      </c>
      <c r="J1423" s="4" t="str">
        <f t="shared" si="293"/>
        <v/>
      </c>
      <c r="K1423" s="4" t="str">
        <f t="shared" si="294"/>
        <v/>
      </c>
      <c r="L1423" s="4" t="e">
        <f t="shared" si="295"/>
        <v>#N/A</v>
      </c>
      <c r="M1423" s="4" t="e">
        <f t="shared" ca="1" si="298"/>
        <v>#N/A</v>
      </c>
    </row>
    <row r="1424" spans="1:13" x14ac:dyDescent="0.25">
      <c r="A1424" s="2" t="str">
        <f t="shared" si="296"/>
        <v/>
      </c>
      <c r="B1424" s="2" t="str">
        <f t="shared" si="286"/>
        <v/>
      </c>
      <c r="C1424" s="30" t="str">
        <f t="shared" si="297"/>
        <v/>
      </c>
      <c r="D1424" s="2" t="str">
        <f t="shared" si="287"/>
        <v/>
      </c>
      <c r="E1424" s="4" t="str">
        <f t="shared" si="288"/>
        <v/>
      </c>
      <c r="F1424" s="4" t="str">
        <f t="shared" si="289"/>
        <v/>
      </c>
      <c r="G1424" s="4" t="str">
        <f t="shared" si="290"/>
        <v/>
      </c>
      <c r="H1424" s="2" t="str">
        <f t="shared" si="291"/>
        <v/>
      </c>
      <c r="I1424" s="4" t="str">
        <f t="shared" si="292"/>
        <v/>
      </c>
      <c r="J1424" s="4" t="str">
        <f t="shared" si="293"/>
        <v/>
      </c>
      <c r="K1424" s="4" t="str">
        <f t="shared" si="294"/>
        <v/>
      </c>
      <c r="L1424" s="4" t="e">
        <f t="shared" si="295"/>
        <v>#N/A</v>
      </c>
      <c r="M1424" s="4" t="e">
        <f t="shared" ca="1" si="298"/>
        <v>#N/A</v>
      </c>
    </row>
    <row r="1425" spans="1:13" x14ac:dyDescent="0.25">
      <c r="A1425" s="2" t="str">
        <f t="shared" si="296"/>
        <v/>
      </c>
      <c r="B1425" s="2" t="str">
        <f t="shared" si="286"/>
        <v/>
      </c>
      <c r="C1425" s="30" t="str">
        <f t="shared" si="297"/>
        <v/>
      </c>
      <c r="D1425" s="2" t="str">
        <f t="shared" si="287"/>
        <v/>
      </c>
      <c r="E1425" s="4" t="str">
        <f t="shared" si="288"/>
        <v/>
      </c>
      <c r="F1425" s="4" t="str">
        <f t="shared" si="289"/>
        <v/>
      </c>
      <c r="G1425" s="4" t="str">
        <f t="shared" si="290"/>
        <v/>
      </c>
      <c r="H1425" s="2" t="str">
        <f t="shared" si="291"/>
        <v/>
      </c>
      <c r="I1425" s="4" t="str">
        <f t="shared" si="292"/>
        <v/>
      </c>
      <c r="J1425" s="4" t="str">
        <f t="shared" si="293"/>
        <v/>
      </c>
      <c r="K1425" s="4" t="str">
        <f t="shared" si="294"/>
        <v/>
      </c>
      <c r="L1425" s="4" t="e">
        <f t="shared" si="295"/>
        <v>#N/A</v>
      </c>
      <c r="M1425" s="4" t="e">
        <f t="shared" ca="1" si="298"/>
        <v>#N/A</v>
      </c>
    </row>
    <row r="1426" spans="1:13" x14ac:dyDescent="0.25">
      <c r="A1426" s="2" t="str">
        <f t="shared" si="296"/>
        <v/>
      </c>
      <c r="B1426" s="2" t="str">
        <f t="shared" si="286"/>
        <v/>
      </c>
      <c r="C1426" s="30" t="str">
        <f t="shared" si="297"/>
        <v/>
      </c>
      <c r="D1426" s="2" t="str">
        <f t="shared" si="287"/>
        <v/>
      </c>
      <c r="E1426" s="4" t="str">
        <f t="shared" si="288"/>
        <v/>
      </c>
      <c r="F1426" s="4" t="str">
        <f t="shared" si="289"/>
        <v/>
      </c>
      <c r="G1426" s="4" t="str">
        <f t="shared" si="290"/>
        <v/>
      </c>
      <c r="H1426" s="2" t="str">
        <f t="shared" si="291"/>
        <v/>
      </c>
      <c r="I1426" s="4" t="str">
        <f t="shared" si="292"/>
        <v/>
      </c>
      <c r="J1426" s="4" t="str">
        <f t="shared" si="293"/>
        <v/>
      </c>
      <c r="K1426" s="4" t="str">
        <f t="shared" si="294"/>
        <v/>
      </c>
      <c r="L1426" s="4" t="e">
        <f t="shared" si="295"/>
        <v>#N/A</v>
      </c>
      <c r="M1426" s="4" t="e">
        <f t="shared" ca="1" si="298"/>
        <v>#N/A</v>
      </c>
    </row>
    <row r="1427" spans="1:13" x14ac:dyDescent="0.25">
      <c r="A1427" s="2" t="str">
        <f t="shared" si="296"/>
        <v/>
      </c>
      <c r="B1427" s="2" t="str">
        <f t="shared" si="286"/>
        <v/>
      </c>
      <c r="C1427" s="30" t="str">
        <f t="shared" si="297"/>
        <v/>
      </c>
      <c r="D1427" s="2" t="str">
        <f t="shared" si="287"/>
        <v/>
      </c>
      <c r="E1427" s="4" t="str">
        <f t="shared" si="288"/>
        <v/>
      </c>
      <c r="F1427" s="4" t="str">
        <f t="shared" si="289"/>
        <v/>
      </c>
      <c r="G1427" s="4" t="str">
        <f t="shared" si="290"/>
        <v/>
      </c>
      <c r="H1427" s="2" t="str">
        <f t="shared" si="291"/>
        <v/>
      </c>
      <c r="I1427" s="4" t="str">
        <f t="shared" si="292"/>
        <v/>
      </c>
      <c r="J1427" s="4" t="str">
        <f t="shared" si="293"/>
        <v/>
      </c>
      <c r="K1427" s="4" t="str">
        <f t="shared" si="294"/>
        <v/>
      </c>
      <c r="L1427" s="4" t="e">
        <f t="shared" si="295"/>
        <v>#N/A</v>
      </c>
      <c r="M1427" s="4" t="e">
        <f t="shared" ca="1" si="298"/>
        <v>#N/A</v>
      </c>
    </row>
    <row r="1428" spans="1:13" x14ac:dyDescent="0.25">
      <c r="A1428" s="2" t="str">
        <f t="shared" si="296"/>
        <v/>
      </c>
      <c r="B1428" s="2" t="str">
        <f t="shared" si="286"/>
        <v/>
      </c>
      <c r="C1428" s="30" t="str">
        <f t="shared" si="297"/>
        <v/>
      </c>
      <c r="D1428" s="2" t="str">
        <f t="shared" si="287"/>
        <v/>
      </c>
      <c r="E1428" s="4" t="str">
        <f t="shared" si="288"/>
        <v/>
      </c>
      <c r="F1428" s="4" t="str">
        <f t="shared" si="289"/>
        <v/>
      </c>
      <c r="G1428" s="4" t="str">
        <f t="shared" si="290"/>
        <v/>
      </c>
      <c r="H1428" s="2" t="str">
        <f t="shared" si="291"/>
        <v/>
      </c>
      <c r="I1428" s="4" t="str">
        <f t="shared" si="292"/>
        <v/>
      </c>
      <c r="J1428" s="4" t="str">
        <f t="shared" si="293"/>
        <v/>
      </c>
      <c r="K1428" s="4" t="str">
        <f t="shared" si="294"/>
        <v/>
      </c>
      <c r="L1428" s="4" t="e">
        <f t="shared" si="295"/>
        <v>#N/A</v>
      </c>
      <c r="M1428" s="4" t="e">
        <f t="shared" ca="1" si="298"/>
        <v>#N/A</v>
      </c>
    </row>
    <row r="1429" spans="1:13" x14ac:dyDescent="0.25">
      <c r="A1429" s="2" t="str">
        <f t="shared" si="296"/>
        <v/>
      </c>
      <c r="B1429" s="2" t="str">
        <f t="shared" si="286"/>
        <v/>
      </c>
      <c r="C1429" s="30" t="str">
        <f t="shared" si="297"/>
        <v/>
      </c>
      <c r="D1429" s="2" t="str">
        <f t="shared" si="287"/>
        <v/>
      </c>
      <c r="E1429" s="4" t="str">
        <f t="shared" si="288"/>
        <v/>
      </c>
      <c r="F1429" s="4" t="str">
        <f t="shared" si="289"/>
        <v/>
      </c>
      <c r="G1429" s="4" t="str">
        <f t="shared" si="290"/>
        <v/>
      </c>
      <c r="H1429" s="2" t="str">
        <f t="shared" si="291"/>
        <v/>
      </c>
      <c r="I1429" s="4" t="str">
        <f t="shared" si="292"/>
        <v/>
      </c>
      <c r="J1429" s="4" t="str">
        <f t="shared" si="293"/>
        <v/>
      </c>
      <c r="K1429" s="4" t="str">
        <f t="shared" si="294"/>
        <v/>
      </c>
      <c r="L1429" s="4" t="e">
        <f t="shared" si="295"/>
        <v>#N/A</v>
      </c>
      <c r="M1429" s="4" t="e">
        <f t="shared" ca="1" si="298"/>
        <v>#N/A</v>
      </c>
    </row>
    <row r="1430" spans="1:13" x14ac:dyDescent="0.25">
      <c r="A1430" s="2" t="str">
        <f t="shared" si="296"/>
        <v/>
      </c>
      <c r="B1430" s="2" t="str">
        <f t="shared" si="286"/>
        <v/>
      </c>
      <c r="C1430" s="30" t="str">
        <f t="shared" si="297"/>
        <v/>
      </c>
      <c r="D1430" s="2" t="str">
        <f t="shared" si="287"/>
        <v/>
      </c>
      <c r="E1430" s="4" t="str">
        <f t="shared" si="288"/>
        <v/>
      </c>
      <c r="F1430" s="4" t="str">
        <f t="shared" si="289"/>
        <v/>
      </c>
      <c r="G1430" s="4" t="str">
        <f t="shared" si="290"/>
        <v/>
      </c>
      <c r="H1430" s="2" t="str">
        <f t="shared" si="291"/>
        <v/>
      </c>
      <c r="I1430" s="4" t="str">
        <f t="shared" si="292"/>
        <v/>
      </c>
      <c r="J1430" s="4" t="str">
        <f t="shared" si="293"/>
        <v/>
      </c>
      <c r="K1430" s="4" t="str">
        <f t="shared" si="294"/>
        <v/>
      </c>
      <c r="L1430" s="4" t="e">
        <f t="shared" si="295"/>
        <v>#N/A</v>
      </c>
      <c r="M1430" s="4" t="e">
        <f t="shared" ca="1" si="298"/>
        <v>#N/A</v>
      </c>
    </row>
    <row r="1431" spans="1:13" x14ac:dyDescent="0.25">
      <c r="A1431" s="2" t="str">
        <f t="shared" si="296"/>
        <v/>
      </c>
      <c r="B1431" s="2" t="str">
        <f t="shared" si="286"/>
        <v/>
      </c>
      <c r="C1431" s="30" t="str">
        <f t="shared" si="297"/>
        <v/>
      </c>
      <c r="D1431" s="2" t="str">
        <f t="shared" si="287"/>
        <v/>
      </c>
      <c r="E1431" s="4" t="str">
        <f t="shared" si="288"/>
        <v/>
      </c>
      <c r="F1431" s="4" t="str">
        <f t="shared" si="289"/>
        <v/>
      </c>
      <c r="G1431" s="4" t="str">
        <f t="shared" si="290"/>
        <v/>
      </c>
      <c r="H1431" s="2" t="str">
        <f t="shared" si="291"/>
        <v/>
      </c>
      <c r="I1431" s="4" t="str">
        <f t="shared" si="292"/>
        <v/>
      </c>
      <c r="J1431" s="4" t="str">
        <f t="shared" si="293"/>
        <v/>
      </c>
      <c r="K1431" s="4" t="str">
        <f t="shared" si="294"/>
        <v/>
      </c>
      <c r="L1431" s="4" t="e">
        <f t="shared" si="295"/>
        <v>#N/A</v>
      </c>
      <c r="M1431" s="4" t="e">
        <f t="shared" ca="1" si="298"/>
        <v>#N/A</v>
      </c>
    </row>
    <row r="1432" spans="1:13" x14ac:dyDescent="0.25">
      <c r="A1432" s="2" t="str">
        <f t="shared" si="296"/>
        <v/>
      </c>
      <c r="B1432" s="2" t="str">
        <f t="shared" si="286"/>
        <v/>
      </c>
      <c r="C1432" s="30" t="str">
        <f t="shared" si="297"/>
        <v/>
      </c>
      <c r="D1432" s="2" t="str">
        <f t="shared" si="287"/>
        <v/>
      </c>
      <c r="E1432" s="4" t="str">
        <f t="shared" si="288"/>
        <v/>
      </c>
      <c r="F1432" s="4" t="str">
        <f t="shared" si="289"/>
        <v/>
      </c>
      <c r="G1432" s="4" t="str">
        <f t="shared" si="290"/>
        <v/>
      </c>
      <c r="H1432" s="2" t="str">
        <f t="shared" si="291"/>
        <v/>
      </c>
      <c r="I1432" s="4" t="str">
        <f t="shared" si="292"/>
        <v/>
      </c>
      <c r="J1432" s="4" t="str">
        <f t="shared" si="293"/>
        <v/>
      </c>
      <c r="K1432" s="4" t="str">
        <f t="shared" si="294"/>
        <v/>
      </c>
      <c r="L1432" s="4" t="e">
        <f t="shared" si="295"/>
        <v>#N/A</v>
      </c>
      <c r="M1432" s="4" t="e">
        <f t="shared" ca="1" si="298"/>
        <v>#N/A</v>
      </c>
    </row>
    <row r="1433" spans="1:13" x14ac:dyDescent="0.25">
      <c r="A1433" s="2" t="str">
        <f t="shared" si="296"/>
        <v/>
      </c>
      <c r="B1433" s="2" t="str">
        <f t="shared" si="286"/>
        <v/>
      </c>
      <c r="C1433" s="30" t="str">
        <f t="shared" si="297"/>
        <v/>
      </c>
      <c r="D1433" s="2" t="str">
        <f t="shared" si="287"/>
        <v/>
      </c>
      <c r="E1433" s="4" t="str">
        <f t="shared" si="288"/>
        <v/>
      </c>
      <c r="F1433" s="4" t="str">
        <f t="shared" si="289"/>
        <v/>
      </c>
      <c r="G1433" s="4" t="str">
        <f t="shared" si="290"/>
        <v/>
      </c>
      <c r="H1433" s="2" t="str">
        <f t="shared" si="291"/>
        <v/>
      </c>
      <c r="I1433" s="4" t="str">
        <f t="shared" si="292"/>
        <v/>
      </c>
      <c r="J1433" s="4" t="str">
        <f t="shared" si="293"/>
        <v/>
      </c>
      <c r="K1433" s="4" t="str">
        <f t="shared" si="294"/>
        <v/>
      </c>
      <c r="L1433" s="4" t="e">
        <f t="shared" si="295"/>
        <v>#N/A</v>
      </c>
      <c r="M1433" s="4" t="e">
        <f t="shared" ca="1" si="298"/>
        <v>#N/A</v>
      </c>
    </row>
    <row r="1434" spans="1:13" x14ac:dyDescent="0.25">
      <c r="A1434" s="2" t="str">
        <f t="shared" si="296"/>
        <v/>
      </c>
      <c r="B1434" s="2" t="str">
        <f t="shared" si="286"/>
        <v/>
      </c>
      <c r="C1434" s="30" t="str">
        <f t="shared" si="297"/>
        <v/>
      </c>
      <c r="D1434" s="2" t="str">
        <f t="shared" si="287"/>
        <v/>
      </c>
      <c r="E1434" s="4" t="str">
        <f t="shared" si="288"/>
        <v/>
      </c>
      <c r="F1434" s="4" t="str">
        <f t="shared" si="289"/>
        <v/>
      </c>
      <c r="G1434" s="4" t="str">
        <f t="shared" si="290"/>
        <v/>
      </c>
      <c r="H1434" s="2" t="str">
        <f t="shared" si="291"/>
        <v/>
      </c>
      <c r="I1434" s="4" t="str">
        <f t="shared" si="292"/>
        <v/>
      </c>
      <c r="J1434" s="4" t="str">
        <f t="shared" si="293"/>
        <v/>
      </c>
      <c r="K1434" s="4" t="str">
        <f t="shared" si="294"/>
        <v/>
      </c>
      <c r="L1434" s="4" t="e">
        <f t="shared" si="295"/>
        <v>#N/A</v>
      </c>
      <c r="M1434" s="4" t="e">
        <f t="shared" ca="1" si="298"/>
        <v>#N/A</v>
      </c>
    </row>
    <row r="1435" spans="1:13" x14ac:dyDescent="0.25">
      <c r="A1435" s="2" t="str">
        <f t="shared" si="296"/>
        <v/>
      </c>
      <c r="B1435" s="2" t="str">
        <f t="shared" si="286"/>
        <v/>
      </c>
      <c r="C1435" s="30" t="str">
        <f t="shared" si="297"/>
        <v/>
      </c>
      <c r="D1435" s="2" t="str">
        <f t="shared" si="287"/>
        <v/>
      </c>
      <c r="E1435" s="4" t="str">
        <f t="shared" si="288"/>
        <v/>
      </c>
      <c r="F1435" s="4" t="str">
        <f t="shared" si="289"/>
        <v/>
      </c>
      <c r="G1435" s="4" t="str">
        <f t="shared" si="290"/>
        <v/>
      </c>
      <c r="H1435" s="2" t="str">
        <f t="shared" si="291"/>
        <v/>
      </c>
      <c r="I1435" s="4" t="str">
        <f t="shared" si="292"/>
        <v/>
      </c>
      <c r="J1435" s="4" t="str">
        <f t="shared" si="293"/>
        <v/>
      </c>
      <c r="K1435" s="4" t="str">
        <f t="shared" si="294"/>
        <v/>
      </c>
      <c r="L1435" s="4" t="e">
        <f t="shared" si="295"/>
        <v>#N/A</v>
      </c>
      <c r="M1435" s="4" t="e">
        <f t="shared" ca="1" si="298"/>
        <v>#N/A</v>
      </c>
    </row>
    <row r="1436" spans="1:13" x14ac:dyDescent="0.25">
      <c r="A1436" s="2" t="str">
        <f t="shared" si="296"/>
        <v/>
      </c>
      <c r="B1436" s="2" t="str">
        <f t="shared" si="286"/>
        <v/>
      </c>
      <c r="C1436" s="30" t="str">
        <f t="shared" si="297"/>
        <v/>
      </c>
      <c r="D1436" s="2" t="str">
        <f t="shared" si="287"/>
        <v/>
      </c>
      <c r="E1436" s="4" t="str">
        <f t="shared" si="288"/>
        <v/>
      </c>
      <c r="F1436" s="4" t="str">
        <f t="shared" si="289"/>
        <v/>
      </c>
      <c r="G1436" s="4" t="str">
        <f t="shared" si="290"/>
        <v/>
      </c>
      <c r="H1436" s="2" t="str">
        <f t="shared" si="291"/>
        <v/>
      </c>
      <c r="I1436" s="4" t="str">
        <f t="shared" si="292"/>
        <v/>
      </c>
      <c r="J1436" s="4" t="str">
        <f t="shared" si="293"/>
        <v/>
      </c>
      <c r="K1436" s="4" t="str">
        <f t="shared" si="294"/>
        <v/>
      </c>
      <c r="L1436" s="4" t="e">
        <f t="shared" si="295"/>
        <v>#N/A</v>
      </c>
      <c r="M1436" s="4" t="e">
        <f t="shared" ca="1" si="298"/>
        <v>#N/A</v>
      </c>
    </row>
    <row r="1437" spans="1:13" x14ac:dyDescent="0.25">
      <c r="A1437" s="2" t="str">
        <f t="shared" si="296"/>
        <v/>
      </c>
      <c r="B1437" s="2" t="str">
        <f t="shared" si="286"/>
        <v/>
      </c>
      <c r="C1437" s="30" t="str">
        <f t="shared" si="297"/>
        <v/>
      </c>
      <c r="D1437" s="2" t="str">
        <f t="shared" si="287"/>
        <v/>
      </c>
      <c r="E1437" s="4" t="str">
        <f t="shared" si="288"/>
        <v/>
      </c>
      <c r="F1437" s="4" t="str">
        <f t="shared" si="289"/>
        <v/>
      </c>
      <c r="G1437" s="4" t="str">
        <f t="shared" si="290"/>
        <v/>
      </c>
      <c r="H1437" s="2" t="str">
        <f t="shared" si="291"/>
        <v/>
      </c>
      <c r="I1437" s="4" t="str">
        <f t="shared" si="292"/>
        <v/>
      </c>
      <c r="J1437" s="4" t="str">
        <f t="shared" si="293"/>
        <v/>
      </c>
      <c r="K1437" s="4" t="str">
        <f t="shared" si="294"/>
        <v/>
      </c>
      <c r="L1437" s="4" t="e">
        <f t="shared" si="295"/>
        <v>#N/A</v>
      </c>
      <c r="M1437" s="4" t="e">
        <f t="shared" ca="1" si="298"/>
        <v>#N/A</v>
      </c>
    </row>
    <row r="1438" spans="1:13" x14ac:dyDescent="0.25">
      <c r="A1438" s="2" t="str">
        <f t="shared" si="296"/>
        <v/>
      </c>
      <c r="B1438" s="2" t="str">
        <f t="shared" si="286"/>
        <v/>
      </c>
      <c r="C1438" s="30" t="str">
        <f t="shared" si="297"/>
        <v/>
      </c>
      <c r="D1438" s="2" t="str">
        <f t="shared" si="287"/>
        <v/>
      </c>
      <c r="E1438" s="4" t="str">
        <f t="shared" si="288"/>
        <v/>
      </c>
      <c r="F1438" s="4" t="str">
        <f t="shared" si="289"/>
        <v/>
      </c>
      <c r="G1438" s="4" t="str">
        <f t="shared" si="290"/>
        <v/>
      </c>
      <c r="H1438" s="2" t="str">
        <f t="shared" si="291"/>
        <v/>
      </c>
      <c r="I1438" s="4" t="str">
        <f t="shared" si="292"/>
        <v/>
      </c>
      <c r="J1438" s="4" t="str">
        <f t="shared" si="293"/>
        <v/>
      </c>
      <c r="K1438" s="4" t="str">
        <f t="shared" si="294"/>
        <v/>
      </c>
      <c r="L1438" s="4" t="e">
        <f t="shared" si="295"/>
        <v>#N/A</v>
      </c>
      <c r="M1438" s="4" t="e">
        <f t="shared" ca="1" si="298"/>
        <v>#N/A</v>
      </c>
    </row>
    <row r="1439" spans="1:13" x14ac:dyDescent="0.25">
      <c r="A1439" s="2" t="str">
        <f t="shared" si="296"/>
        <v/>
      </c>
      <c r="B1439" s="2" t="str">
        <f t="shared" si="286"/>
        <v/>
      </c>
      <c r="C1439" s="30" t="str">
        <f t="shared" si="297"/>
        <v/>
      </c>
      <c r="D1439" s="2" t="str">
        <f t="shared" si="287"/>
        <v/>
      </c>
      <c r="E1439" s="4" t="str">
        <f t="shared" si="288"/>
        <v/>
      </c>
      <c r="F1439" s="4" t="str">
        <f t="shared" si="289"/>
        <v/>
      </c>
      <c r="G1439" s="4" t="str">
        <f t="shared" si="290"/>
        <v/>
      </c>
      <c r="H1439" s="2" t="str">
        <f t="shared" si="291"/>
        <v/>
      </c>
      <c r="I1439" s="4" t="str">
        <f t="shared" si="292"/>
        <v/>
      </c>
      <c r="J1439" s="4" t="str">
        <f t="shared" si="293"/>
        <v/>
      </c>
      <c r="K1439" s="4" t="str">
        <f t="shared" si="294"/>
        <v/>
      </c>
      <c r="L1439" s="4" t="e">
        <f t="shared" si="295"/>
        <v>#N/A</v>
      </c>
      <c r="M1439" s="4" t="e">
        <f t="shared" ca="1" si="298"/>
        <v>#N/A</v>
      </c>
    </row>
    <row r="1440" spans="1:13" x14ac:dyDescent="0.25">
      <c r="A1440" s="2" t="str">
        <f t="shared" si="296"/>
        <v/>
      </c>
      <c r="B1440" s="2" t="str">
        <f t="shared" si="286"/>
        <v/>
      </c>
      <c r="C1440" s="30" t="str">
        <f t="shared" si="297"/>
        <v/>
      </c>
      <c r="D1440" s="2" t="str">
        <f t="shared" si="287"/>
        <v/>
      </c>
      <c r="E1440" s="4" t="str">
        <f t="shared" si="288"/>
        <v/>
      </c>
      <c r="F1440" s="4" t="str">
        <f t="shared" si="289"/>
        <v/>
      </c>
      <c r="G1440" s="4" t="str">
        <f t="shared" si="290"/>
        <v/>
      </c>
      <c r="H1440" s="2" t="str">
        <f t="shared" si="291"/>
        <v/>
      </c>
      <c r="I1440" s="4" t="str">
        <f t="shared" si="292"/>
        <v/>
      </c>
      <c r="J1440" s="4" t="str">
        <f t="shared" si="293"/>
        <v/>
      </c>
      <c r="K1440" s="4" t="str">
        <f t="shared" si="294"/>
        <v/>
      </c>
      <c r="L1440" s="4" t="e">
        <f t="shared" si="295"/>
        <v>#N/A</v>
      </c>
      <c r="M1440" s="4" t="e">
        <f t="shared" ca="1" si="298"/>
        <v>#N/A</v>
      </c>
    </row>
    <row r="1441" spans="1:13" x14ac:dyDescent="0.25">
      <c r="A1441" s="2" t="str">
        <f t="shared" si="296"/>
        <v/>
      </c>
      <c r="B1441" s="2" t="str">
        <f t="shared" si="286"/>
        <v/>
      </c>
      <c r="C1441" s="30" t="str">
        <f t="shared" si="297"/>
        <v/>
      </c>
      <c r="D1441" s="2" t="str">
        <f t="shared" si="287"/>
        <v/>
      </c>
      <c r="E1441" s="4" t="str">
        <f t="shared" si="288"/>
        <v/>
      </c>
      <c r="F1441" s="4" t="str">
        <f t="shared" si="289"/>
        <v/>
      </c>
      <c r="G1441" s="4" t="str">
        <f t="shared" si="290"/>
        <v/>
      </c>
      <c r="H1441" s="2" t="str">
        <f t="shared" si="291"/>
        <v/>
      </c>
      <c r="I1441" s="4" t="str">
        <f t="shared" si="292"/>
        <v/>
      </c>
      <c r="J1441" s="4" t="str">
        <f t="shared" si="293"/>
        <v/>
      </c>
      <c r="K1441" s="4" t="str">
        <f t="shared" si="294"/>
        <v/>
      </c>
      <c r="L1441" s="4" t="e">
        <f t="shared" si="295"/>
        <v>#N/A</v>
      </c>
      <c r="M1441" s="4" t="e">
        <f t="shared" ca="1" si="298"/>
        <v>#N/A</v>
      </c>
    </row>
    <row r="1442" spans="1:13" x14ac:dyDescent="0.25">
      <c r="A1442" s="2" t="str">
        <f t="shared" si="296"/>
        <v/>
      </c>
      <c r="B1442" s="2" t="str">
        <f t="shared" si="286"/>
        <v/>
      </c>
      <c r="C1442" s="30" t="str">
        <f t="shared" si="297"/>
        <v/>
      </c>
      <c r="D1442" s="2" t="str">
        <f t="shared" si="287"/>
        <v/>
      </c>
      <c r="E1442" s="4" t="str">
        <f t="shared" si="288"/>
        <v/>
      </c>
      <c r="F1442" s="4" t="str">
        <f t="shared" si="289"/>
        <v/>
      </c>
      <c r="G1442" s="4" t="str">
        <f t="shared" si="290"/>
        <v/>
      </c>
      <c r="H1442" s="2" t="str">
        <f t="shared" si="291"/>
        <v/>
      </c>
      <c r="I1442" s="4" t="str">
        <f t="shared" si="292"/>
        <v/>
      </c>
      <c r="J1442" s="4" t="str">
        <f t="shared" si="293"/>
        <v/>
      </c>
      <c r="K1442" s="4" t="str">
        <f t="shared" si="294"/>
        <v/>
      </c>
      <c r="L1442" s="4" t="e">
        <f t="shared" si="295"/>
        <v>#N/A</v>
      </c>
      <c r="M1442" s="4" t="e">
        <f t="shared" ca="1" si="298"/>
        <v>#N/A</v>
      </c>
    </row>
    <row r="1443" spans="1:13" x14ac:dyDescent="0.25">
      <c r="A1443" s="2" t="str">
        <f t="shared" si="296"/>
        <v/>
      </c>
      <c r="B1443" s="2" t="str">
        <f t="shared" si="286"/>
        <v/>
      </c>
      <c r="C1443" s="30" t="str">
        <f t="shared" si="297"/>
        <v/>
      </c>
      <c r="D1443" s="2" t="str">
        <f t="shared" si="287"/>
        <v/>
      </c>
      <c r="E1443" s="4" t="str">
        <f t="shared" si="288"/>
        <v/>
      </c>
      <c r="F1443" s="4" t="str">
        <f t="shared" si="289"/>
        <v/>
      </c>
      <c r="G1443" s="4" t="str">
        <f t="shared" si="290"/>
        <v/>
      </c>
      <c r="H1443" s="2" t="str">
        <f t="shared" si="291"/>
        <v/>
      </c>
      <c r="I1443" s="4" t="str">
        <f t="shared" si="292"/>
        <v/>
      </c>
      <c r="J1443" s="4" t="str">
        <f t="shared" si="293"/>
        <v/>
      </c>
      <c r="K1443" s="4" t="str">
        <f t="shared" si="294"/>
        <v/>
      </c>
      <c r="L1443" s="4" t="e">
        <f t="shared" si="295"/>
        <v>#N/A</v>
      </c>
      <c r="M1443" s="4" t="e">
        <f t="shared" ca="1" si="298"/>
        <v>#N/A</v>
      </c>
    </row>
    <row r="1444" spans="1:13" x14ac:dyDescent="0.25">
      <c r="A1444" s="2" t="str">
        <f t="shared" si="296"/>
        <v/>
      </c>
      <c r="B1444" s="2" t="str">
        <f t="shared" ref="B1444:B1507" si="299">IF(AND(TRIM(INDEX(StartDateValues,ROW(A1444)))&lt;&gt;"",INDEX(StartDateValues,ROW(A1444))&gt;0),INT(INDEX(StartDateValues,ROW(A1444))),"")</f>
        <v/>
      </c>
      <c r="C1444" s="30" t="str">
        <f t="shared" si="297"/>
        <v/>
      </c>
      <c r="D1444" s="2" t="str">
        <f t="shared" ref="D1444:D1507" si="300">IF(A1444="","",A1444 - (WEEKDAY(A1444)-1))</f>
        <v/>
      </c>
      <c r="E1444" s="4" t="str">
        <f t="shared" ref="E1444:E1507" si="301">IF(D1444="", "",YEAR(D1444))</f>
        <v/>
      </c>
      <c r="F1444" s="4" t="str">
        <f t="shared" ref="F1444:F1507" si="302">IF(D1444="","",WEEKNUM(D1444))</f>
        <v/>
      </c>
      <c r="G1444" s="4" t="str">
        <f t="shared" ref="G1444:G1507" si="303">IF(D1444="","",E1444&amp;"-"&amp;TEXT(F1444,"00"))</f>
        <v/>
      </c>
      <c r="H1444" s="2" t="str">
        <f t="shared" ref="H1444:H1507" si="304">IF(B1444="","",B1444 - (WEEKDAY(B1444)-1))</f>
        <v/>
      </c>
      <c r="I1444" s="4" t="str">
        <f t="shared" ref="I1444:I1507" si="305">IF(H1444="", "",YEAR(H1444))</f>
        <v/>
      </c>
      <c r="J1444" s="4" t="str">
        <f t="shared" ref="J1444:J1507" si="306">IF(H1444="","",WEEKNUM(H1444))</f>
        <v/>
      </c>
      <c r="K1444" s="4" t="str">
        <f t="shared" ref="K1444:K1507" si="307">IF(H1444="","",I1444&amp;"-"&amp;TEXT(J1444,"00"))</f>
        <v/>
      </c>
      <c r="L1444" s="4" t="e">
        <f t="shared" ref="L1444:L1507" si="308">IF(OR(A1444="",B1444=""),NA(),MAX(0,IF(A1444-B1444=0,SameDayCycleTimeSettingValue,A1444-B1444)))</f>
        <v>#N/A</v>
      </c>
      <c r="M1444" s="4" t="e">
        <f t="shared" ca="1" si="298"/>
        <v>#N/A</v>
      </c>
    </row>
    <row r="1445" spans="1:13" x14ac:dyDescent="0.25">
      <c r="A1445" s="2" t="str">
        <f t="shared" si="296"/>
        <v/>
      </c>
      <c r="B1445" s="2" t="str">
        <f t="shared" si="299"/>
        <v/>
      </c>
      <c r="C1445" s="30" t="str">
        <f t="shared" si="297"/>
        <v/>
      </c>
      <c r="D1445" s="2" t="str">
        <f t="shared" si="300"/>
        <v/>
      </c>
      <c r="E1445" s="4" t="str">
        <f t="shared" si="301"/>
        <v/>
      </c>
      <c r="F1445" s="4" t="str">
        <f t="shared" si="302"/>
        <v/>
      </c>
      <c r="G1445" s="4" t="str">
        <f t="shared" si="303"/>
        <v/>
      </c>
      <c r="H1445" s="2" t="str">
        <f t="shared" si="304"/>
        <v/>
      </c>
      <c r="I1445" s="4" t="str">
        <f t="shared" si="305"/>
        <v/>
      </c>
      <c r="J1445" s="4" t="str">
        <f t="shared" si="306"/>
        <v/>
      </c>
      <c r="K1445" s="4" t="str">
        <f t="shared" si="307"/>
        <v/>
      </c>
      <c r="L1445" s="4" t="e">
        <f t="shared" si="308"/>
        <v>#N/A</v>
      </c>
      <c r="M1445" s="4" t="e">
        <f t="shared" ca="1" si="298"/>
        <v>#N/A</v>
      </c>
    </row>
    <row r="1446" spans="1:13" x14ac:dyDescent="0.25">
      <c r="A1446" s="2" t="str">
        <f t="shared" si="296"/>
        <v/>
      </c>
      <c r="B1446" s="2" t="str">
        <f t="shared" si="299"/>
        <v/>
      </c>
      <c r="C1446" s="30" t="str">
        <f t="shared" si="297"/>
        <v/>
      </c>
      <c r="D1446" s="2" t="str">
        <f t="shared" si="300"/>
        <v/>
      </c>
      <c r="E1446" s="4" t="str">
        <f t="shared" si="301"/>
        <v/>
      </c>
      <c r="F1446" s="4" t="str">
        <f t="shared" si="302"/>
        <v/>
      </c>
      <c r="G1446" s="4" t="str">
        <f t="shared" si="303"/>
        <v/>
      </c>
      <c r="H1446" s="2" t="str">
        <f t="shared" si="304"/>
        <v/>
      </c>
      <c r="I1446" s="4" t="str">
        <f t="shared" si="305"/>
        <v/>
      </c>
      <c r="J1446" s="4" t="str">
        <f t="shared" si="306"/>
        <v/>
      </c>
      <c r="K1446" s="4" t="str">
        <f t="shared" si="307"/>
        <v/>
      </c>
      <c r="L1446" s="4" t="e">
        <f t="shared" si="308"/>
        <v>#N/A</v>
      </c>
      <c r="M1446" s="4" t="e">
        <f t="shared" ca="1" si="298"/>
        <v>#N/A</v>
      </c>
    </row>
    <row r="1447" spans="1:13" x14ac:dyDescent="0.25">
      <c r="A1447" s="2" t="str">
        <f t="shared" si="296"/>
        <v/>
      </c>
      <c r="B1447" s="2" t="str">
        <f t="shared" si="299"/>
        <v/>
      </c>
      <c r="C1447" s="30" t="str">
        <f t="shared" si="297"/>
        <v/>
      </c>
      <c r="D1447" s="2" t="str">
        <f t="shared" si="300"/>
        <v/>
      </c>
      <c r="E1447" s="4" t="str">
        <f t="shared" si="301"/>
        <v/>
      </c>
      <c r="F1447" s="4" t="str">
        <f t="shared" si="302"/>
        <v/>
      </c>
      <c r="G1447" s="4" t="str">
        <f t="shared" si="303"/>
        <v/>
      </c>
      <c r="H1447" s="2" t="str">
        <f t="shared" si="304"/>
        <v/>
      </c>
      <c r="I1447" s="4" t="str">
        <f t="shared" si="305"/>
        <v/>
      </c>
      <c r="J1447" s="4" t="str">
        <f t="shared" si="306"/>
        <v/>
      </c>
      <c r="K1447" s="4" t="str">
        <f t="shared" si="307"/>
        <v/>
      </c>
      <c r="L1447" s="4" t="e">
        <f t="shared" si="308"/>
        <v>#N/A</v>
      </c>
      <c r="M1447" s="4" t="e">
        <f t="shared" ca="1" si="298"/>
        <v>#N/A</v>
      </c>
    </row>
    <row r="1448" spans="1:13" x14ac:dyDescent="0.25">
      <c r="A1448" s="2" t="str">
        <f t="shared" si="296"/>
        <v/>
      </c>
      <c r="B1448" s="2" t="str">
        <f t="shared" si="299"/>
        <v/>
      </c>
      <c r="C1448" s="30" t="str">
        <f t="shared" si="297"/>
        <v/>
      </c>
      <c r="D1448" s="2" t="str">
        <f t="shared" si="300"/>
        <v/>
      </c>
      <c r="E1448" s="4" t="str">
        <f t="shared" si="301"/>
        <v/>
      </c>
      <c r="F1448" s="4" t="str">
        <f t="shared" si="302"/>
        <v/>
      </c>
      <c r="G1448" s="4" t="str">
        <f t="shared" si="303"/>
        <v/>
      </c>
      <c r="H1448" s="2" t="str">
        <f t="shared" si="304"/>
        <v/>
      </c>
      <c r="I1448" s="4" t="str">
        <f t="shared" si="305"/>
        <v/>
      </c>
      <c r="J1448" s="4" t="str">
        <f t="shared" si="306"/>
        <v/>
      </c>
      <c r="K1448" s="4" t="str">
        <f t="shared" si="307"/>
        <v/>
      </c>
      <c r="L1448" s="4" t="e">
        <f t="shared" si="308"/>
        <v>#N/A</v>
      </c>
      <c r="M1448" s="4" t="e">
        <f t="shared" ca="1" si="298"/>
        <v>#N/A</v>
      </c>
    </row>
    <row r="1449" spans="1:13" x14ac:dyDescent="0.25">
      <c r="A1449" s="2" t="str">
        <f t="shared" si="296"/>
        <v/>
      </c>
      <c r="B1449" s="2" t="str">
        <f t="shared" si="299"/>
        <v/>
      </c>
      <c r="C1449" s="30" t="str">
        <f t="shared" si="297"/>
        <v/>
      </c>
      <c r="D1449" s="2" t="str">
        <f t="shared" si="300"/>
        <v/>
      </c>
      <c r="E1449" s="4" t="str">
        <f t="shared" si="301"/>
        <v/>
      </c>
      <c r="F1449" s="4" t="str">
        <f t="shared" si="302"/>
        <v/>
      </c>
      <c r="G1449" s="4" t="str">
        <f t="shared" si="303"/>
        <v/>
      </c>
      <c r="H1449" s="2" t="str">
        <f t="shared" si="304"/>
        <v/>
      </c>
      <c r="I1449" s="4" t="str">
        <f t="shared" si="305"/>
        <v/>
      </c>
      <c r="J1449" s="4" t="str">
        <f t="shared" si="306"/>
        <v/>
      </c>
      <c r="K1449" s="4" t="str">
        <f t="shared" si="307"/>
        <v/>
      </c>
      <c r="L1449" s="4" t="e">
        <f t="shared" si="308"/>
        <v>#N/A</v>
      </c>
      <c r="M1449" s="4" t="e">
        <f t="shared" ca="1" si="298"/>
        <v>#N/A</v>
      </c>
    </row>
    <row r="1450" spans="1:13" x14ac:dyDescent="0.25">
      <c r="A1450" s="2" t="str">
        <f t="shared" si="296"/>
        <v/>
      </c>
      <c r="B1450" s="2" t="str">
        <f t="shared" si="299"/>
        <v/>
      </c>
      <c r="C1450" s="30" t="str">
        <f t="shared" si="297"/>
        <v/>
      </c>
      <c r="D1450" s="2" t="str">
        <f t="shared" si="300"/>
        <v/>
      </c>
      <c r="E1450" s="4" t="str">
        <f t="shared" si="301"/>
        <v/>
      </c>
      <c r="F1450" s="4" t="str">
        <f t="shared" si="302"/>
        <v/>
      </c>
      <c r="G1450" s="4" t="str">
        <f t="shared" si="303"/>
        <v/>
      </c>
      <c r="H1450" s="2" t="str">
        <f t="shared" si="304"/>
        <v/>
      </c>
      <c r="I1450" s="4" t="str">
        <f t="shared" si="305"/>
        <v/>
      </c>
      <c r="J1450" s="4" t="str">
        <f t="shared" si="306"/>
        <v/>
      </c>
      <c r="K1450" s="4" t="str">
        <f t="shared" si="307"/>
        <v/>
      </c>
      <c r="L1450" s="4" t="e">
        <f t="shared" si="308"/>
        <v>#N/A</v>
      </c>
      <c r="M1450" s="4" t="e">
        <f t="shared" ca="1" si="298"/>
        <v>#N/A</v>
      </c>
    </row>
    <row r="1451" spans="1:13" x14ac:dyDescent="0.25">
      <c r="A1451" s="2" t="str">
        <f t="shared" si="296"/>
        <v/>
      </c>
      <c r="B1451" s="2" t="str">
        <f t="shared" si="299"/>
        <v/>
      </c>
      <c r="C1451" s="30" t="str">
        <f t="shared" si="297"/>
        <v/>
      </c>
      <c r="D1451" s="2" t="str">
        <f t="shared" si="300"/>
        <v/>
      </c>
      <c r="E1451" s="4" t="str">
        <f t="shared" si="301"/>
        <v/>
      </c>
      <c r="F1451" s="4" t="str">
        <f t="shared" si="302"/>
        <v/>
      </c>
      <c r="G1451" s="4" t="str">
        <f t="shared" si="303"/>
        <v/>
      </c>
      <c r="H1451" s="2" t="str">
        <f t="shared" si="304"/>
        <v/>
      </c>
      <c r="I1451" s="4" t="str">
        <f t="shared" si="305"/>
        <v/>
      </c>
      <c r="J1451" s="4" t="str">
        <f t="shared" si="306"/>
        <v/>
      </c>
      <c r="K1451" s="4" t="str">
        <f t="shared" si="307"/>
        <v/>
      </c>
      <c r="L1451" s="4" t="e">
        <f t="shared" si="308"/>
        <v>#N/A</v>
      </c>
      <c r="M1451" s="4" t="e">
        <f t="shared" ca="1" si="298"/>
        <v>#N/A</v>
      </c>
    </row>
    <row r="1452" spans="1:13" x14ac:dyDescent="0.25">
      <c r="A1452" s="2" t="str">
        <f t="shared" si="296"/>
        <v/>
      </c>
      <c r="B1452" s="2" t="str">
        <f t="shared" si="299"/>
        <v/>
      </c>
      <c r="C1452" s="30" t="str">
        <f t="shared" si="297"/>
        <v/>
      </c>
      <c r="D1452" s="2" t="str">
        <f t="shared" si="300"/>
        <v/>
      </c>
      <c r="E1452" s="4" t="str">
        <f t="shared" si="301"/>
        <v/>
      </c>
      <c r="F1452" s="4" t="str">
        <f t="shared" si="302"/>
        <v/>
      </c>
      <c r="G1452" s="4" t="str">
        <f t="shared" si="303"/>
        <v/>
      </c>
      <c r="H1452" s="2" t="str">
        <f t="shared" si="304"/>
        <v/>
      </c>
      <c r="I1452" s="4" t="str">
        <f t="shared" si="305"/>
        <v/>
      </c>
      <c r="J1452" s="4" t="str">
        <f t="shared" si="306"/>
        <v/>
      </c>
      <c r="K1452" s="4" t="str">
        <f t="shared" si="307"/>
        <v/>
      </c>
      <c r="L1452" s="4" t="e">
        <f t="shared" si="308"/>
        <v>#N/A</v>
      </c>
      <c r="M1452" s="4" t="e">
        <f t="shared" ca="1" si="298"/>
        <v>#N/A</v>
      </c>
    </row>
    <row r="1453" spans="1:13" x14ac:dyDescent="0.25">
      <c r="A1453" s="2" t="str">
        <f t="shared" si="296"/>
        <v/>
      </c>
      <c r="B1453" s="2" t="str">
        <f t="shared" si="299"/>
        <v/>
      </c>
      <c r="C1453" s="30" t="str">
        <f t="shared" si="297"/>
        <v/>
      </c>
      <c r="D1453" s="2" t="str">
        <f t="shared" si="300"/>
        <v/>
      </c>
      <c r="E1453" s="4" t="str">
        <f t="shared" si="301"/>
        <v/>
      </c>
      <c r="F1453" s="4" t="str">
        <f t="shared" si="302"/>
        <v/>
      </c>
      <c r="G1453" s="4" t="str">
        <f t="shared" si="303"/>
        <v/>
      </c>
      <c r="H1453" s="2" t="str">
        <f t="shared" si="304"/>
        <v/>
      </c>
      <c r="I1453" s="4" t="str">
        <f t="shared" si="305"/>
        <v/>
      </c>
      <c r="J1453" s="4" t="str">
        <f t="shared" si="306"/>
        <v/>
      </c>
      <c r="K1453" s="4" t="str">
        <f t="shared" si="307"/>
        <v/>
      </c>
      <c r="L1453" s="4" t="e">
        <f t="shared" si="308"/>
        <v>#N/A</v>
      </c>
      <c r="M1453" s="4" t="e">
        <f t="shared" ca="1" si="298"/>
        <v>#N/A</v>
      </c>
    </row>
    <row r="1454" spans="1:13" x14ac:dyDescent="0.25">
      <c r="A1454" s="2" t="str">
        <f t="shared" si="296"/>
        <v/>
      </c>
      <c r="B1454" s="2" t="str">
        <f t="shared" si="299"/>
        <v/>
      </c>
      <c r="C1454" s="30" t="str">
        <f t="shared" si="297"/>
        <v/>
      </c>
      <c r="D1454" s="2" t="str">
        <f t="shared" si="300"/>
        <v/>
      </c>
      <c r="E1454" s="4" t="str">
        <f t="shared" si="301"/>
        <v/>
      </c>
      <c r="F1454" s="4" t="str">
        <f t="shared" si="302"/>
        <v/>
      </c>
      <c r="G1454" s="4" t="str">
        <f t="shared" si="303"/>
        <v/>
      </c>
      <c r="H1454" s="2" t="str">
        <f t="shared" si="304"/>
        <v/>
      </c>
      <c r="I1454" s="4" t="str">
        <f t="shared" si="305"/>
        <v/>
      </c>
      <c r="J1454" s="4" t="str">
        <f t="shared" si="306"/>
        <v/>
      </c>
      <c r="K1454" s="4" t="str">
        <f t="shared" si="307"/>
        <v/>
      </c>
      <c r="L1454" s="4" t="e">
        <f t="shared" si="308"/>
        <v>#N/A</v>
      </c>
      <c r="M1454" s="4" t="e">
        <f t="shared" ca="1" si="298"/>
        <v>#N/A</v>
      </c>
    </row>
    <row r="1455" spans="1:13" x14ac:dyDescent="0.25">
      <c r="A1455" s="2" t="str">
        <f t="shared" si="296"/>
        <v/>
      </c>
      <c r="B1455" s="2" t="str">
        <f t="shared" si="299"/>
        <v/>
      </c>
      <c r="C1455" s="30" t="str">
        <f t="shared" si="297"/>
        <v/>
      </c>
      <c r="D1455" s="2" t="str">
        <f t="shared" si="300"/>
        <v/>
      </c>
      <c r="E1455" s="4" t="str">
        <f t="shared" si="301"/>
        <v/>
      </c>
      <c r="F1455" s="4" t="str">
        <f t="shared" si="302"/>
        <v/>
      </c>
      <c r="G1455" s="4" t="str">
        <f t="shared" si="303"/>
        <v/>
      </c>
      <c r="H1455" s="2" t="str">
        <f t="shared" si="304"/>
        <v/>
      </c>
      <c r="I1455" s="4" t="str">
        <f t="shared" si="305"/>
        <v/>
      </c>
      <c r="J1455" s="4" t="str">
        <f t="shared" si="306"/>
        <v/>
      </c>
      <c r="K1455" s="4" t="str">
        <f t="shared" si="307"/>
        <v/>
      </c>
      <c r="L1455" s="4" t="e">
        <f t="shared" si="308"/>
        <v>#N/A</v>
      </c>
      <c r="M1455" s="4" t="e">
        <f t="shared" ca="1" si="298"/>
        <v>#N/A</v>
      </c>
    </row>
    <row r="1456" spans="1:13" x14ac:dyDescent="0.25">
      <c r="A1456" s="2" t="str">
        <f t="shared" si="296"/>
        <v/>
      </c>
      <c r="B1456" s="2" t="str">
        <f t="shared" si="299"/>
        <v/>
      </c>
      <c r="C1456" s="30" t="str">
        <f t="shared" si="297"/>
        <v/>
      </c>
      <c r="D1456" s="2" t="str">
        <f t="shared" si="300"/>
        <v/>
      </c>
      <c r="E1456" s="4" t="str">
        <f t="shared" si="301"/>
        <v/>
      </c>
      <c r="F1456" s="4" t="str">
        <f t="shared" si="302"/>
        <v/>
      </c>
      <c r="G1456" s="4" t="str">
        <f t="shared" si="303"/>
        <v/>
      </c>
      <c r="H1456" s="2" t="str">
        <f t="shared" si="304"/>
        <v/>
      </c>
      <c r="I1456" s="4" t="str">
        <f t="shared" si="305"/>
        <v/>
      </c>
      <c r="J1456" s="4" t="str">
        <f t="shared" si="306"/>
        <v/>
      </c>
      <c r="K1456" s="4" t="str">
        <f t="shared" si="307"/>
        <v/>
      </c>
      <c r="L1456" s="4" t="e">
        <f t="shared" si="308"/>
        <v>#N/A</v>
      </c>
      <c r="M1456" s="4" t="e">
        <f t="shared" ca="1" si="298"/>
        <v>#N/A</v>
      </c>
    </row>
    <row r="1457" spans="1:13" x14ac:dyDescent="0.25">
      <c r="A1457" s="2" t="str">
        <f t="shared" si="296"/>
        <v/>
      </c>
      <c r="B1457" s="2" t="str">
        <f t="shared" si="299"/>
        <v/>
      </c>
      <c r="C1457" s="30" t="str">
        <f t="shared" si="297"/>
        <v/>
      </c>
      <c r="D1457" s="2" t="str">
        <f t="shared" si="300"/>
        <v/>
      </c>
      <c r="E1457" s="4" t="str">
        <f t="shared" si="301"/>
        <v/>
      </c>
      <c r="F1457" s="4" t="str">
        <f t="shared" si="302"/>
        <v/>
      </c>
      <c r="G1457" s="4" t="str">
        <f t="shared" si="303"/>
        <v/>
      </c>
      <c r="H1457" s="2" t="str">
        <f t="shared" si="304"/>
        <v/>
      </c>
      <c r="I1457" s="4" t="str">
        <f t="shared" si="305"/>
        <v/>
      </c>
      <c r="J1457" s="4" t="str">
        <f t="shared" si="306"/>
        <v/>
      </c>
      <c r="K1457" s="4" t="str">
        <f t="shared" si="307"/>
        <v/>
      </c>
      <c r="L1457" s="4" t="e">
        <f t="shared" si="308"/>
        <v>#N/A</v>
      </c>
      <c r="M1457" s="4" t="e">
        <f t="shared" ca="1" si="298"/>
        <v>#N/A</v>
      </c>
    </row>
    <row r="1458" spans="1:13" x14ac:dyDescent="0.25">
      <c r="A1458" s="2" t="str">
        <f t="shared" si="296"/>
        <v/>
      </c>
      <c r="B1458" s="2" t="str">
        <f t="shared" si="299"/>
        <v/>
      </c>
      <c r="C1458" s="30" t="str">
        <f t="shared" si="297"/>
        <v/>
      </c>
      <c r="D1458" s="2" t="str">
        <f t="shared" si="300"/>
        <v/>
      </c>
      <c r="E1458" s="4" t="str">
        <f t="shared" si="301"/>
        <v/>
      </c>
      <c r="F1458" s="4" t="str">
        <f t="shared" si="302"/>
        <v/>
      </c>
      <c r="G1458" s="4" t="str">
        <f t="shared" si="303"/>
        <v/>
      </c>
      <c r="H1458" s="2" t="str">
        <f t="shared" si="304"/>
        <v/>
      </c>
      <c r="I1458" s="4" t="str">
        <f t="shared" si="305"/>
        <v/>
      </c>
      <c r="J1458" s="4" t="str">
        <f t="shared" si="306"/>
        <v/>
      </c>
      <c r="K1458" s="4" t="str">
        <f t="shared" si="307"/>
        <v/>
      </c>
      <c r="L1458" s="4" t="e">
        <f t="shared" si="308"/>
        <v>#N/A</v>
      </c>
      <c r="M1458" s="4" t="e">
        <f t="shared" ca="1" si="298"/>
        <v>#N/A</v>
      </c>
    </row>
    <row r="1459" spans="1:13" x14ac:dyDescent="0.25">
      <c r="A1459" s="2" t="str">
        <f t="shared" si="296"/>
        <v/>
      </c>
      <c r="B1459" s="2" t="str">
        <f t="shared" si="299"/>
        <v/>
      </c>
      <c r="C1459" s="30" t="str">
        <f t="shared" si="297"/>
        <v/>
      </c>
      <c r="D1459" s="2" t="str">
        <f t="shared" si="300"/>
        <v/>
      </c>
      <c r="E1459" s="4" t="str">
        <f t="shared" si="301"/>
        <v/>
      </c>
      <c r="F1459" s="4" t="str">
        <f t="shared" si="302"/>
        <v/>
      </c>
      <c r="G1459" s="4" t="str">
        <f t="shared" si="303"/>
        <v/>
      </c>
      <c r="H1459" s="2" t="str">
        <f t="shared" si="304"/>
        <v/>
      </c>
      <c r="I1459" s="4" t="str">
        <f t="shared" si="305"/>
        <v/>
      </c>
      <c r="J1459" s="4" t="str">
        <f t="shared" si="306"/>
        <v/>
      </c>
      <c r="K1459" s="4" t="str">
        <f t="shared" si="307"/>
        <v/>
      </c>
      <c r="L1459" s="4" t="e">
        <f t="shared" si="308"/>
        <v>#N/A</v>
      </c>
      <c r="M1459" s="4" t="e">
        <f t="shared" ca="1" si="298"/>
        <v>#N/A</v>
      </c>
    </row>
    <row r="1460" spans="1:13" x14ac:dyDescent="0.25">
      <c r="A1460" s="2" t="str">
        <f t="shared" si="296"/>
        <v/>
      </c>
      <c r="B1460" s="2" t="str">
        <f t="shared" si="299"/>
        <v/>
      </c>
      <c r="C1460" s="30" t="str">
        <f t="shared" si="297"/>
        <v/>
      </c>
      <c r="D1460" s="2" t="str">
        <f t="shared" si="300"/>
        <v/>
      </c>
      <c r="E1460" s="4" t="str">
        <f t="shared" si="301"/>
        <v/>
      </c>
      <c r="F1460" s="4" t="str">
        <f t="shared" si="302"/>
        <v/>
      </c>
      <c r="G1460" s="4" t="str">
        <f t="shared" si="303"/>
        <v/>
      </c>
      <c r="H1460" s="2" t="str">
        <f t="shared" si="304"/>
        <v/>
      </c>
      <c r="I1460" s="4" t="str">
        <f t="shared" si="305"/>
        <v/>
      </c>
      <c r="J1460" s="4" t="str">
        <f t="shared" si="306"/>
        <v/>
      </c>
      <c r="K1460" s="4" t="str">
        <f t="shared" si="307"/>
        <v/>
      </c>
      <c r="L1460" s="4" t="e">
        <f t="shared" si="308"/>
        <v>#N/A</v>
      </c>
      <c r="M1460" s="4" t="e">
        <f t="shared" ca="1" si="298"/>
        <v>#N/A</v>
      </c>
    </row>
    <row r="1461" spans="1:13" x14ac:dyDescent="0.25">
      <c r="A1461" s="2" t="str">
        <f t="shared" si="296"/>
        <v/>
      </c>
      <c r="B1461" s="2" t="str">
        <f t="shared" si="299"/>
        <v/>
      </c>
      <c r="C1461" s="30" t="str">
        <f t="shared" si="297"/>
        <v/>
      </c>
      <c r="D1461" s="2" t="str">
        <f t="shared" si="300"/>
        <v/>
      </c>
      <c r="E1461" s="4" t="str">
        <f t="shared" si="301"/>
        <v/>
      </c>
      <c r="F1461" s="4" t="str">
        <f t="shared" si="302"/>
        <v/>
      </c>
      <c r="G1461" s="4" t="str">
        <f t="shared" si="303"/>
        <v/>
      </c>
      <c r="H1461" s="2" t="str">
        <f t="shared" si="304"/>
        <v/>
      </c>
      <c r="I1461" s="4" t="str">
        <f t="shared" si="305"/>
        <v/>
      </c>
      <c r="J1461" s="4" t="str">
        <f t="shared" si="306"/>
        <v/>
      </c>
      <c r="K1461" s="4" t="str">
        <f t="shared" si="307"/>
        <v/>
      </c>
      <c r="L1461" s="4" t="e">
        <f t="shared" si="308"/>
        <v>#N/A</v>
      </c>
      <c r="M1461" s="4" t="e">
        <f t="shared" ca="1" si="298"/>
        <v>#N/A</v>
      </c>
    </row>
    <row r="1462" spans="1:13" x14ac:dyDescent="0.25">
      <c r="A1462" s="2" t="str">
        <f t="shared" si="296"/>
        <v/>
      </c>
      <c r="B1462" s="2" t="str">
        <f t="shared" si="299"/>
        <v/>
      </c>
      <c r="C1462" s="30" t="str">
        <f t="shared" si="297"/>
        <v/>
      </c>
      <c r="D1462" s="2" t="str">
        <f t="shared" si="300"/>
        <v/>
      </c>
      <c r="E1462" s="4" t="str">
        <f t="shared" si="301"/>
        <v/>
      </c>
      <c r="F1462" s="4" t="str">
        <f t="shared" si="302"/>
        <v/>
      </c>
      <c r="G1462" s="4" t="str">
        <f t="shared" si="303"/>
        <v/>
      </c>
      <c r="H1462" s="2" t="str">
        <f t="shared" si="304"/>
        <v/>
      </c>
      <c r="I1462" s="4" t="str">
        <f t="shared" si="305"/>
        <v/>
      </c>
      <c r="J1462" s="4" t="str">
        <f t="shared" si="306"/>
        <v/>
      </c>
      <c r="K1462" s="4" t="str">
        <f t="shared" si="307"/>
        <v/>
      </c>
      <c r="L1462" s="4" t="e">
        <f t="shared" si="308"/>
        <v>#N/A</v>
      </c>
      <c r="M1462" s="4" t="e">
        <f t="shared" ca="1" si="298"/>
        <v>#N/A</v>
      </c>
    </row>
    <row r="1463" spans="1:13" x14ac:dyDescent="0.25">
      <c r="A1463" s="2" t="str">
        <f t="shared" si="296"/>
        <v/>
      </c>
      <c r="B1463" s="2" t="str">
        <f t="shared" si="299"/>
        <v/>
      </c>
      <c r="C1463" s="30" t="str">
        <f t="shared" si="297"/>
        <v/>
      </c>
      <c r="D1463" s="2" t="str">
        <f t="shared" si="300"/>
        <v/>
      </c>
      <c r="E1463" s="4" t="str">
        <f t="shared" si="301"/>
        <v/>
      </c>
      <c r="F1463" s="4" t="str">
        <f t="shared" si="302"/>
        <v/>
      </c>
      <c r="G1463" s="4" t="str">
        <f t="shared" si="303"/>
        <v/>
      </c>
      <c r="H1463" s="2" t="str">
        <f t="shared" si="304"/>
        <v/>
      </c>
      <c r="I1463" s="4" t="str">
        <f t="shared" si="305"/>
        <v/>
      </c>
      <c r="J1463" s="4" t="str">
        <f t="shared" si="306"/>
        <v/>
      </c>
      <c r="K1463" s="4" t="str">
        <f t="shared" si="307"/>
        <v/>
      </c>
      <c r="L1463" s="4" t="e">
        <f t="shared" si="308"/>
        <v>#N/A</v>
      </c>
      <c r="M1463" s="4" t="e">
        <f t="shared" ca="1" si="298"/>
        <v>#N/A</v>
      </c>
    </row>
    <row r="1464" spans="1:13" x14ac:dyDescent="0.25">
      <c r="A1464" s="2" t="str">
        <f t="shared" si="296"/>
        <v/>
      </c>
      <c r="B1464" s="2" t="str">
        <f t="shared" si="299"/>
        <v/>
      </c>
      <c r="C1464" s="30" t="str">
        <f t="shared" si="297"/>
        <v/>
      </c>
      <c r="D1464" s="2" t="str">
        <f t="shared" si="300"/>
        <v/>
      </c>
      <c r="E1464" s="4" t="str">
        <f t="shared" si="301"/>
        <v/>
      </c>
      <c r="F1464" s="4" t="str">
        <f t="shared" si="302"/>
        <v/>
      </c>
      <c r="G1464" s="4" t="str">
        <f t="shared" si="303"/>
        <v/>
      </c>
      <c r="H1464" s="2" t="str">
        <f t="shared" si="304"/>
        <v/>
      </c>
      <c r="I1464" s="4" t="str">
        <f t="shared" si="305"/>
        <v/>
      </c>
      <c r="J1464" s="4" t="str">
        <f t="shared" si="306"/>
        <v/>
      </c>
      <c r="K1464" s="4" t="str">
        <f t="shared" si="307"/>
        <v/>
      </c>
      <c r="L1464" s="4" t="e">
        <f t="shared" si="308"/>
        <v>#N/A</v>
      </c>
      <c r="M1464" s="4" t="e">
        <f t="shared" ca="1" si="298"/>
        <v>#N/A</v>
      </c>
    </row>
    <row r="1465" spans="1:13" x14ac:dyDescent="0.25">
      <c r="A1465" s="2" t="str">
        <f t="shared" si="296"/>
        <v/>
      </c>
      <c r="B1465" s="2" t="str">
        <f t="shared" si="299"/>
        <v/>
      </c>
      <c r="C1465" s="30" t="str">
        <f t="shared" si="297"/>
        <v/>
      </c>
      <c r="D1465" s="2" t="str">
        <f t="shared" si="300"/>
        <v/>
      </c>
      <c r="E1465" s="4" t="str">
        <f t="shared" si="301"/>
        <v/>
      </c>
      <c r="F1465" s="4" t="str">
        <f t="shared" si="302"/>
        <v/>
      </c>
      <c r="G1465" s="4" t="str">
        <f t="shared" si="303"/>
        <v/>
      </c>
      <c r="H1465" s="2" t="str">
        <f t="shared" si="304"/>
        <v/>
      </c>
      <c r="I1465" s="4" t="str">
        <f t="shared" si="305"/>
        <v/>
      </c>
      <c r="J1465" s="4" t="str">
        <f t="shared" si="306"/>
        <v/>
      </c>
      <c r="K1465" s="4" t="str">
        <f t="shared" si="307"/>
        <v/>
      </c>
      <c r="L1465" s="4" t="e">
        <f t="shared" si="308"/>
        <v>#N/A</v>
      </c>
      <c r="M1465" s="4" t="e">
        <f t="shared" ca="1" si="298"/>
        <v>#N/A</v>
      </c>
    </row>
    <row r="1466" spans="1:13" x14ac:dyDescent="0.25">
      <c r="A1466" s="2" t="str">
        <f t="shared" si="296"/>
        <v/>
      </c>
      <c r="B1466" s="2" t="str">
        <f t="shared" si="299"/>
        <v/>
      </c>
      <c r="C1466" s="30" t="str">
        <f t="shared" si="297"/>
        <v/>
      </c>
      <c r="D1466" s="2" t="str">
        <f t="shared" si="300"/>
        <v/>
      </c>
      <c r="E1466" s="4" t="str">
        <f t="shared" si="301"/>
        <v/>
      </c>
      <c r="F1466" s="4" t="str">
        <f t="shared" si="302"/>
        <v/>
      </c>
      <c r="G1466" s="4" t="str">
        <f t="shared" si="303"/>
        <v/>
      </c>
      <c r="H1466" s="2" t="str">
        <f t="shared" si="304"/>
        <v/>
      </c>
      <c r="I1466" s="4" t="str">
        <f t="shared" si="305"/>
        <v/>
      </c>
      <c r="J1466" s="4" t="str">
        <f t="shared" si="306"/>
        <v/>
      </c>
      <c r="K1466" s="4" t="str">
        <f t="shared" si="307"/>
        <v/>
      </c>
      <c r="L1466" s="4" t="e">
        <f t="shared" si="308"/>
        <v>#N/A</v>
      </c>
      <c r="M1466" s="4" t="e">
        <f t="shared" ca="1" si="298"/>
        <v>#N/A</v>
      </c>
    </row>
    <row r="1467" spans="1:13" x14ac:dyDescent="0.25">
      <c r="A1467" s="2" t="str">
        <f t="shared" si="296"/>
        <v/>
      </c>
      <c r="B1467" s="2" t="str">
        <f t="shared" si="299"/>
        <v/>
      </c>
      <c r="C1467" s="30" t="str">
        <f t="shared" si="297"/>
        <v/>
      </c>
      <c r="D1467" s="2" t="str">
        <f t="shared" si="300"/>
        <v/>
      </c>
      <c r="E1467" s="4" t="str">
        <f t="shared" si="301"/>
        <v/>
      </c>
      <c r="F1467" s="4" t="str">
        <f t="shared" si="302"/>
        <v/>
      </c>
      <c r="G1467" s="4" t="str">
        <f t="shared" si="303"/>
        <v/>
      </c>
      <c r="H1467" s="2" t="str">
        <f t="shared" si="304"/>
        <v/>
      </c>
      <c r="I1467" s="4" t="str">
        <f t="shared" si="305"/>
        <v/>
      </c>
      <c r="J1467" s="4" t="str">
        <f t="shared" si="306"/>
        <v/>
      </c>
      <c r="K1467" s="4" t="str">
        <f t="shared" si="307"/>
        <v/>
      </c>
      <c r="L1467" s="4" t="e">
        <f t="shared" si="308"/>
        <v>#N/A</v>
      </c>
      <c r="M1467" s="4" t="e">
        <f t="shared" ca="1" si="298"/>
        <v>#N/A</v>
      </c>
    </row>
    <row r="1468" spans="1:13" x14ac:dyDescent="0.25">
      <c r="A1468" s="2" t="str">
        <f t="shared" si="296"/>
        <v/>
      </c>
      <c r="B1468" s="2" t="str">
        <f t="shared" si="299"/>
        <v/>
      </c>
      <c r="C1468" s="30" t="str">
        <f t="shared" si="297"/>
        <v/>
      </c>
      <c r="D1468" s="2" t="str">
        <f t="shared" si="300"/>
        <v/>
      </c>
      <c r="E1468" s="4" t="str">
        <f t="shared" si="301"/>
        <v/>
      </c>
      <c r="F1468" s="4" t="str">
        <f t="shared" si="302"/>
        <v/>
      </c>
      <c r="G1468" s="4" t="str">
        <f t="shared" si="303"/>
        <v/>
      </c>
      <c r="H1468" s="2" t="str">
        <f t="shared" si="304"/>
        <v/>
      </c>
      <c r="I1468" s="4" t="str">
        <f t="shared" si="305"/>
        <v/>
      </c>
      <c r="J1468" s="4" t="str">
        <f t="shared" si="306"/>
        <v/>
      </c>
      <c r="K1468" s="4" t="str">
        <f t="shared" si="307"/>
        <v/>
      </c>
      <c r="L1468" s="4" t="e">
        <f t="shared" si="308"/>
        <v>#N/A</v>
      </c>
      <c r="M1468" s="4" t="e">
        <f t="shared" ca="1" si="298"/>
        <v>#N/A</v>
      </c>
    </row>
    <row r="1469" spans="1:13" x14ac:dyDescent="0.25">
      <c r="A1469" s="2" t="str">
        <f t="shared" si="296"/>
        <v/>
      </c>
      <c r="B1469" s="2" t="str">
        <f t="shared" si="299"/>
        <v/>
      </c>
      <c r="C1469" s="30" t="str">
        <f t="shared" si="297"/>
        <v/>
      </c>
      <c r="D1469" s="2" t="str">
        <f t="shared" si="300"/>
        <v/>
      </c>
      <c r="E1469" s="4" t="str">
        <f t="shared" si="301"/>
        <v/>
      </c>
      <c r="F1469" s="4" t="str">
        <f t="shared" si="302"/>
        <v/>
      </c>
      <c r="G1469" s="4" t="str">
        <f t="shared" si="303"/>
        <v/>
      </c>
      <c r="H1469" s="2" t="str">
        <f t="shared" si="304"/>
        <v/>
      </c>
      <c r="I1469" s="4" t="str">
        <f t="shared" si="305"/>
        <v/>
      </c>
      <c r="J1469" s="4" t="str">
        <f t="shared" si="306"/>
        <v/>
      </c>
      <c r="K1469" s="4" t="str">
        <f t="shared" si="307"/>
        <v/>
      </c>
      <c r="L1469" s="4" t="e">
        <f t="shared" si="308"/>
        <v>#N/A</v>
      </c>
      <c r="M1469" s="4" t="e">
        <f t="shared" ca="1" si="298"/>
        <v>#N/A</v>
      </c>
    </row>
    <row r="1470" spans="1:13" x14ac:dyDescent="0.25">
      <c r="A1470" s="2" t="str">
        <f t="shared" si="296"/>
        <v/>
      </c>
      <c r="B1470" s="2" t="str">
        <f t="shared" si="299"/>
        <v/>
      </c>
      <c r="C1470" s="30" t="str">
        <f t="shared" si="297"/>
        <v/>
      </c>
      <c r="D1470" s="2" t="str">
        <f t="shared" si="300"/>
        <v/>
      </c>
      <c r="E1470" s="4" t="str">
        <f t="shared" si="301"/>
        <v/>
      </c>
      <c r="F1470" s="4" t="str">
        <f t="shared" si="302"/>
        <v/>
      </c>
      <c r="G1470" s="4" t="str">
        <f t="shared" si="303"/>
        <v/>
      </c>
      <c r="H1470" s="2" t="str">
        <f t="shared" si="304"/>
        <v/>
      </c>
      <c r="I1470" s="4" t="str">
        <f t="shared" si="305"/>
        <v/>
      </c>
      <c r="J1470" s="4" t="str">
        <f t="shared" si="306"/>
        <v/>
      </c>
      <c r="K1470" s="4" t="str">
        <f t="shared" si="307"/>
        <v/>
      </c>
      <c r="L1470" s="4" t="e">
        <f t="shared" si="308"/>
        <v>#N/A</v>
      </c>
      <c r="M1470" s="4" t="e">
        <f t="shared" ca="1" si="298"/>
        <v>#N/A</v>
      </c>
    </row>
    <row r="1471" spans="1:13" x14ac:dyDescent="0.25">
      <c r="A1471" s="2" t="str">
        <f t="shared" si="296"/>
        <v/>
      </c>
      <c r="B1471" s="2" t="str">
        <f t="shared" si="299"/>
        <v/>
      </c>
      <c r="C1471" s="30" t="str">
        <f t="shared" si="297"/>
        <v/>
      </c>
      <c r="D1471" s="2" t="str">
        <f t="shared" si="300"/>
        <v/>
      </c>
      <c r="E1471" s="4" t="str">
        <f t="shared" si="301"/>
        <v/>
      </c>
      <c r="F1471" s="4" t="str">
        <f t="shared" si="302"/>
        <v/>
      </c>
      <c r="G1471" s="4" t="str">
        <f t="shared" si="303"/>
        <v/>
      </c>
      <c r="H1471" s="2" t="str">
        <f t="shared" si="304"/>
        <v/>
      </c>
      <c r="I1471" s="4" t="str">
        <f t="shared" si="305"/>
        <v/>
      </c>
      <c r="J1471" s="4" t="str">
        <f t="shared" si="306"/>
        <v/>
      </c>
      <c r="K1471" s="4" t="str">
        <f t="shared" si="307"/>
        <v/>
      </c>
      <c r="L1471" s="4" t="e">
        <f t="shared" si="308"/>
        <v>#N/A</v>
      </c>
      <c r="M1471" s="4" t="e">
        <f t="shared" ca="1" si="298"/>
        <v>#N/A</v>
      </c>
    </row>
    <row r="1472" spans="1:13" x14ac:dyDescent="0.25">
      <c r="A1472" s="2" t="str">
        <f t="shared" si="296"/>
        <v/>
      </c>
      <c r="B1472" s="2" t="str">
        <f t="shared" si="299"/>
        <v/>
      </c>
      <c r="C1472" s="30" t="str">
        <f t="shared" si="297"/>
        <v/>
      </c>
      <c r="D1472" s="2" t="str">
        <f t="shared" si="300"/>
        <v/>
      </c>
      <c r="E1472" s="4" t="str">
        <f t="shared" si="301"/>
        <v/>
      </c>
      <c r="F1472" s="4" t="str">
        <f t="shared" si="302"/>
        <v/>
      </c>
      <c r="G1472" s="4" t="str">
        <f t="shared" si="303"/>
        <v/>
      </c>
      <c r="H1472" s="2" t="str">
        <f t="shared" si="304"/>
        <v/>
      </c>
      <c r="I1472" s="4" t="str">
        <f t="shared" si="305"/>
        <v/>
      </c>
      <c r="J1472" s="4" t="str">
        <f t="shared" si="306"/>
        <v/>
      </c>
      <c r="K1472" s="4" t="str">
        <f t="shared" si="307"/>
        <v/>
      </c>
      <c r="L1472" s="4" t="e">
        <f t="shared" si="308"/>
        <v>#N/A</v>
      </c>
      <c r="M1472" s="4" t="e">
        <f t="shared" ca="1" si="298"/>
        <v>#N/A</v>
      </c>
    </row>
    <row r="1473" spans="1:13" x14ac:dyDescent="0.25">
      <c r="A1473" s="2" t="str">
        <f t="shared" si="296"/>
        <v/>
      </c>
      <c r="B1473" s="2" t="str">
        <f t="shared" si="299"/>
        <v/>
      </c>
      <c r="C1473" s="30" t="str">
        <f t="shared" si="297"/>
        <v/>
      </c>
      <c r="D1473" s="2" t="str">
        <f t="shared" si="300"/>
        <v/>
      </c>
      <c r="E1473" s="4" t="str">
        <f t="shared" si="301"/>
        <v/>
      </c>
      <c r="F1473" s="4" t="str">
        <f t="shared" si="302"/>
        <v/>
      </c>
      <c r="G1473" s="4" t="str">
        <f t="shared" si="303"/>
        <v/>
      </c>
      <c r="H1473" s="2" t="str">
        <f t="shared" si="304"/>
        <v/>
      </c>
      <c r="I1473" s="4" t="str">
        <f t="shared" si="305"/>
        <v/>
      </c>
      <c r="J1473" s="4" t="str">
        <f t="shared" si="306"/>
        <v/>
      </c>
      <c r="K1473" s="4" t="str">
        <f t="shared" si="307"/>
        <v/>
      </c>
      <c r="L1473" s="4" t="e">
        <f t="shared" si="308"/>
        <v>#N/A</v>
      </c>
      <c r="M1473" s="4" t="e">
        <f t="shared" ca="1" si="298"/>
        <v>#N/A</v>
      </c>
    </row>
    <row r="1474" spans="1:13" x14ac:dyDescent="0.25">
      <c r="A1474" s="2" t="str">
        <f t="shared" ref="A1474:A1537" si="309">IF(AND(TRIM(INDEX(CompletedDateValues,ROW(A1474)))&lt;&gt;"",INDEX(CompletedDateValues,ROW(A1474))&gt;0),INT(INDEX(CompletedDateValues,ROW(A1474))),"")</f>
        <v/>
      </c>
      <c r="B1474" s="2" t="str">
        <f t="shared" si="299"/>
        <v/>
      </c>
      <c r="C1474" s="30" t="str">
        <f t="shared" ref="C1474:C1537" si="310">IF(AND(TRIM(INDEX(WorkTypeValues,ROW(A1474)))&lt;&gt;"",INDEX(WorkTypeValues,ROW(A1474))&gt;0),INDEX(WorkTypeValues,ROW(A1474)),"")</f>
        <v/>
      </c>
      <c r="D1474" s="2" t="str">
        <f t="shared" si="300"/>
        <v/>
      </c>
      <c r="E1474" s="4" t="str">
        <f t="shared" si="301"/>
        <v/>
      </c>
      <c r="F1474" s="4" t="str">
        <f t="shared" si="302"/>
        <v/>
      </c>
      <c r="G1474" s="4" t="str">
        <f t="shared" si="303"/>
        <v/>
      </c>
      <c r="H1474" s="2" t="str">
        <f t="shared" si="304"/>
        <v/>
      </c>
      <c r="I1474" s="4" t="str">
        <f t="shared" si="305"/>
        <v/>
      </c>
      <c r="J1474" s="4" t="str">
        <f t="shared" si="306"/>
        <v/>
      </c>
      <c r="K1474" s="4" t="str">
        <f t="shared" si="307"/>
        <v/>
      </c>
      <c r="L1474" s="4" t="e">
        <f t="shared" si="308"/>
        <v>#N/A</v>
      </c>
      <c r="M1474" s="4" t="e">
        <f t="shared" ref="M1474:M1537" ca="1" si="311">IF(OR(A1474&lt;&gt;"",B1474=""),NA(),MAX(0,IF(_xlfn.DAYS(NOW(),B1474)=0,SameDayCycleTimeSettingValue,_xlfn.DAYS(NOW(),B1474))))</f>
        <v>#N/A</v>
      </c>
    </row>
    <row r="1475" spans="1:13" x14ac:dyDescent="0.25">
      <c r="A1475" s="2" t="str">
        <f t="shared" si="309"/>
        <v/>
      </c>
      <c r="B1475" s="2" t="str">
        <f t="shared" si="299"/>
        <v/>
      </c>
      <c r="C1475" s="30" t="str">
        <f t="shared" si="310"/>
        <v/>
      </c>
      <c r="D1475" s="2" t="str">
        <f t="shared" si="300"/>
        <v/>
      </c>
      <c r="E1475" s="4" t="str">
        <f t="shared" si="301"/>
        <v/>
      </c>
      <c r="F1475" s="4" t="str">
        <f t="shared" si="302"/>
        <v/>
      </c>
      <c r="G1475" s="4" t="str">
        <f t="shared" si="303"/>
        <v/>
      </c>
      <c r="H1475" s="2" t="str">
        <f t="shared" si="304"/>
        <v/>
      </c>
      <c r="I1475" s="4" t="str">
        <f t="shared" si="305"/>
        <v/>
      </c>
      <c r="J1475" s="4" t="str">
        <f t="shared" si="306"/>
        <v/>
      </c>
      <c r="K1475" s="4" t="str">
        <f t="shared" si="307"/>
        <v/>
      </c>
      <c r="L1475" s="4" t="e">
        <f t="shared" si="308"/>
        <v>#N/A</v>
      </c>
      <c r="M1475" s="4" t="e">
        <f t="shared" ca="1" si="311"/>
        <v>#N/A</v>
      </c>
    </row>
    <row r="1476" spans="1:13" x14ac:dyDescent="0.25">
      <c r="A1476" s="2" t="str">
        <f t="shared" si="309"/>
        <v/>
      </c>
      <c r="B1476" s="2" t="str">
        <f t="shared" si="299"/>
        <v/>
      </c>
      <c r="C1476" s="30" t="str">
        <f t="shared" si="310"/>
        <v/>
      </c>
      <c r="D1476" s="2" t="str">
        <f t="shared" si="300"/>
        <v/>
      </c>
      <c r="E1476" s="4" t="str">
        <f t="shared" si="301"/>
        <v/>
      </c>
      <c r="F1476" s="4" t="str">
        <f t="shared" si="302"/>
        <v/>
      </c>
      <c r="G1476" s="4" t="str">
        <f t="shared" si="303"/>
        <v/>
      </c>
      <c r="H1476" s="2" t="str">
        <f t="shared" si="304"/>
        <v/>
      </c>
      <c r="I1476" s="4" t="str">
        <f t="shared" si="305"/>
        <v/>
      </c>
      <c r="J1476" s="4" t="str">
        <f t="shared" si="306"/>
        <v/>
      </c>
      <c r="K1476" s="4" t="str">
        <f t="shared" si="307"/>
        <v/>
      </c>
      <c r="L1476" s="4" t="e">
        <f t="shared" si="308"/>
        <v>#N/A</v>
      </c>
      <c r="M1476" s="4" t="e">
        <f t="shared" ca="1" si="311"/>
        <v>#N/A</v>
      </c>
    </row>
    <row r="1477" spans="1:13" x14ac:dyDescent="0.25">
      <c r="A1477" s="2" t="str">
        <f t="shared" si="309"/>
        <v/>
      </c>
      <c r="B1477" s="2" t="str">
        <f t="shared" si="299"/>
        <v/>
      </c>
      <c r="C1477" s="30" t="str">
        <f t="shared" si="310"/>
        <v/>
      </c>
      <c r="D1477" s="2" t="str">
        <f t="shared" si="300"/>
        <v/>
      </c>
      <c r="E1477" s="4" t="str">
        <f t="shared" si="301"/>
        <v/>
      </c>
      <c r="F1477" s="4" t="str">
        <f t="shared" si="302"/>
        <v/>
      </c>
      <c r="G1477" s="4" t="str">
        <f t="shared" si="303"/>
        <v/>
      </c>
      <c r="H1477" s="2" t="str">
        <f t="shared" si="304"/>
        <v/>
      </c>
      <c r="I1477" s="4" t="str">
        <f t="shared" si="305"/>
        <v/>
      </c>
      <c r="J1477" s="4" t="str">
        <f t="shared" si="306"/>
        <v/>
      </c>
      <c r="K1477" s="4" t="str">
        <f t="shared" si="307"/>
        <v/>
      </c>
      <c r="L1477" s="4" t="e">
        <f t="shared" si="308"/>
        <v>#N/A</v>
      </c>
      <c r="M1477" s="4" t="e">
        <f t="shared" ca="1" si="311"/>
        <v>#N/A</v>
      </c>
    </row>
    <row r="1478" spans="1:13" x14ac:dyDescent="0.25">
      <c r="A1478" s="2" t="str">
        <f t="shared" si="309"/>
        <v/>
      </c>
      <c r="B1478" s="2" t="str">
        <f t="shared" si="299"/>
        <v/>
      </c>
      <c r="C1478" s="30" t="str">
        <f t="shared" si="310"/>
        <v/>
      </c>
      <c r="D1478" s="2" t="str">
        <f t="shared" si="300"/>
        <v/>
      </c>
      <c r="E1478" s="4" t="str">
        <f t="shared" si="301"/>
        <v/>
      </c>
      <c r="F1478" s="4" t="str">
        <f t="shared" si="302"/>
        <v/>
      </c>
      <c r="G1478" s="4" t="str">
        <f t="shared" si="303"/>
        <v/>
      </c>
      <c r="H1478" s="2" t="str">
        <f t="shared" si="304"/>
        <v/>
      </c>
      <c r="I1478" s="4" t="str">
        <f t="shared" si="305"/>
        <v/>
      </c>
      <c r="J1478" s="4" t="str">
        <f t="shared" si="306"/>
        <v/>
      </c>
      <c r="K1478" s="4" t="str">
        <f t="shared" si="307"/>
        <v/>
      </c>
      <c r="L1478" s="4" t="e">
        <f t="shared" si="308"/>
        <v>#N/A</v>
      </c>
      <c r="M1478" s="4" t="e">
        <f t="shared" ca="1" si="311"/>
        <v>#N/A</v>
      </c>
    </row>
    <row r="1479" spans="1:13" x14ac:dyDescent="0.25">
      <c r="A1479" s="2" t="str">
        <f t="shared" si="309"/>
        <v/>
      </c>
      <c r="B1479" s="2" t="str">
        <f t="shared" si="299"/>
        <v/>
      </c>
      <c r="C1479" s="30" t="str">
        <f t="shared" si="310"/>
        <v/>
      </c>
      <c r="D1479" s="2" t="str">
        <f t="shared" si="300"/>
        <v/>
      </c>
      <c r="E1479" s="4" t="str">
        <f t="shared" si="301"/>
        <v/>
      </c>
      <c r="F1479" s="4" t="str">
        <f t="shared" si="302"/>
        <v/>
      </c>
      <c r="G1479" s="4" t="str">
        <f t="shared" si="303"/>
        <v/>
      </c>
      <c r="H1479" s="2" t="str">
        <f t="shared" si="304"/>
        <v/>
      </c>
      <c r="I1479" s="4" t="str">
        <f t="shared" si="305"/>
        <v/>
      </c>
      <c r="J1479" s="4" t="str">
        <f t="shared" si="306"/>
        <v/>
      </c>
      <c r="K1479" s="4" t="str">
        <f t="shared" si="307"/>
        <v/>
      </c>
      <c r="L1479" s="4" t="e">
        <f t="shared" si="308"/>
        <v>#N/A</v>
      </c>
      <c r="M1479" s="4" t="e">
        <f t="shared" ca="1" si="311"/>
        <v>#N/A</v>
      </c>
    </row>
    <row r="1480" spans="1:13" x14ac:dyDescent="0.25">
      <c r="A1480" s="2" t="str">
        <f t="shared" si="309"/>
        <v/>
      </c>
      <c r="B1480" s="2" t="str">
        <f t="shared" si="299"/>
        <v/>
      </c>
      <c r="C1480" s="30" t="str">
        <f t="shared" si="310"/>
        <v/>
      </c>
      <c r="D1480" s="2" t="str">
        <f t="shared" si="300"/>
        <v/>
      </c>
      <c r="E1480" s="4" t="str">
        <f t="shared" si="301"/>
        <v/>
      </c>
      <c r="F1480" s="4" t="str">
        <f t="shared" si="302"/>
        <v/>
      </c>
      <c r="G1480" s="4" t="str">
        <f t="shared" si="303"/>
        <v/>
      </c>
      <c r="H1480" s="2" t="str">
        <f t="shared" si="304"/>
        <v/>
      </c>
      <c r="I1480" s="4" t="str">
        <f t="shared" si="305"/>
        <v/>
      </c>
      <c r="J1480" s="4" t="str">
        <f t="shared" si="306"/>
        <v/>
      </c>
      <c r="K1480" s="4" t="str">
        <f t="shared" si="307"/>
        <v/>
      </c>
      <c r="L1480" s="4" t="e">
        <f t="shared" si="308"/>
        <v>#N/A</v>
      </c>
      <c r="M1480" s="4" t="e">
        <f t="shared" ca="1" si="311"/>
        <v>#N/A</v>
      </c>
    </row>
    <row r="1481" spans="1:13" x14ac:dyDescent="0.25">
      <c r="A1481" s="2" t="str">
        <f t="shared" si="309"/>
        <v/>
      </c>
      <c r="B1481" s="2" t="str">
        <f t="shared" si="299"/>
        <v/>
      </c>
      <c r="C1481" s="30" t="str">
        <f t="shared" si="310"/>
        <v/>
      </c>
      <c r="D1481" s="2" t="str">
        <f t="shared" si="300"/>
        <v/>
      </c>
      <c r="E1481" s="4" t="str">
        <f t="shared" si="301"/>
        <v/>
      </c>
      <c r="F1481" s="4" t="str">
        <f t="shared" si="302"/>
        <v/>
      </c>
      <c r="G1481" s="4" t="str">
        <f t="shared" si="303"/>
        <v/>
      </c>
      <c r="H1481" s="2" t="str">
        <f t="shared" si="304"/>
        <v/>
      </c>
      <c r="I1481" s="4" t="str">
        <f t="shared" si="305"/>
        <v/>
      </c>
      <c r="J1481" s="4" t="str">
        <f t="shared" si="306"/>
        <v/>
      </c>
      <c r="K1481" s="4" t="str">
        <f t="shared" si="307"/>
        <v/>
      </c>
      <c r="L1481" s="4" t="e">
        <f t="shared" si="308"/>
        <v>#N/A</v>
      </c>
      <c r="M1481" s="4" t="e">
        <f t="shared" ca="1" si="311"/>
        <v>#N/A</v>
      </c>
    </row>
    <row r="1482" spans="1:13" x14ac:dyDescent="0.25">
      <c r="A1482" s="2" t="str">
        <f t="shared" si="309"/>
        <v/>
      </c>
      <c r="B1482" s="2" t="str">
        <f t="shared" si="299"/>
        <v/>
      </c>
      <c r="C1482" s="30" t="str">
        <f t="shared" si="310"/>
        <v/>
      </c>
      <c r="D1482" s="2" t="str">
        <f t="shared" si="300"/>
        <v/>
      </c>
      <c r="E1482" s="4" t="str">
        <f t="shared" si="301"/>
        <v/>
      </c>
      <c r="F1482" s="4" t="str">
        <f t="shared" si="302"/>
        <v/>
      </c>
      <c r="G1482" s="4" t="str">
        <f t="shared" si="303"/>
        <v/>
      </c>
      <c r="H1482" s="2" t="str">
        <f t="shared" si="304"/>
        <v/>
      </c>
      <c r="I1482" s="4" t="str">
        <f t="shared" si="305"/>
        <v/>
      </c>
      <c r="J1482" s="4" t="str">
        <f t="shared" si="306"/>
        <v/>
      </c>
      <c r="K1482" s="4" t="str">
        <f t="shared" si="307"/>
        <v/>
      </c>
      <c r="L1482" s="4" t="e">
        <f t="shared" si="308"/>
        <v>#N/A</v>
      </c>
      <c r="M1482" s="4" t="e">
        <f t="shared" ca="1" si="311"/>
        <v>#N/A</v>
      </c>
    </row>
    <row r="1483" spans="1:13" x14ac:dyDescent="0.25">
      <c r="A1483" s="2" t="str">
        <f t="shared" si="309"/>
        <v/>
      </c>
      <c r="B1483" s="2" t="str">
        <f t="shared" si="299"/>
        <v/>
      </c>
      <c r="C1483" s="30" t="str">
        <f t="shared" si="310"/>
        <v/>
      </c>
      <c r="D1483" s="2" t="str">
        <f t="shared" si="300"/>
        <v/>
      </c>
      <c r="E1483" s="4" t="str">
        <f t="shared" si="301"/>
        <v/>
      </c>
      <c r="F1483" s="4" t="str">
        <f t="shared" si="302"/>
        <v/>
      </c>
      <c r="G1483" s="4" t="str">
        <f t="shared" si="303"/>
        <v/>
      </c>
      <c r="H1483" s="2" t="str">
        <f t="shared" si="304"/>
        <v/>
      </c>
      <c r="I1483" s="4" t="str">
        <f t="shared" si="305"/>
        <v/>
      </c>
      <c r="J1483" s="4" t="str">
        <f t="shared" si="306"/>
        <v/>
      </c>
      <c r="K1483" s="4" t="str">
        <f t="shared" si="307"/>
        <v/>
      </c>
      <c r="L1483" s="4" t="e">
        <f t="shared" si="308"/>
        <v>#N/A</v>
      </c>
      <c r="M1483" s="4" t="e">
        <f t="shared" ca="1" si="311"/>
        <v>#N/A</v>
      </c>
    </row>
    <row r="1484" spans="1:13" x14ac:dyDescent="0.25">
      <c r="A1484" s="2" t="str">
        <f t="shared" si="309"/>
        <v/>
      </c>
      <c r="B1484" s="2" t="str">
        <f t="shared" si="299"/>
        <v/>
      </c>
      <c r="C1484" s="30" t="str">
        <f t="shared" si="310"/>
        <v/>
      </c>
      <c r="D1484" s="2" t="str">
        <f t="shared" si="300"/>
        <v/>
      </c>
      <c r="E1484" s="4" t="str">
        <f t="shared" si="301"/>
        <v/>
      </c>
      <c r="F1484" s="4" t="str">
        <f t="shared" si="302"/>
        <v/>
      </c>
      <c r="G1484" s="4" t="str">
        <f t="shared" si="303"/>
        <v/>
      </c>
      <c r="H1484" s="2" t="str">
        <f t="shared" si="304"/>
        <v/>
      </c>
      <c r="I1484" s="4" t="str">
        <f t="shared" si="305"/>
        <v/>
      </c>
      <c r="J1484" s="4" t="str">
        <f t="shared" si="306"/>
        <v/>
      </c>
      <c r="K1484" s="4" t="str">
        <f t="shared" si="307"/>
        <v/>
      </c>
      <c r="L1484" s="4" t="e">
        <f t="shared" si="308"/>
        <v>#N/A</v>
      </c>
      <c r="M1484" s="4" t="e">
        <f t="shared" ca="1" si="311"/>
        <v>#N/A</v>
      </c>
    </row>
    <row r="1485" spans="1:13" x14ac:dyDescent="0.25">
      <c r="A1485" s="2" t="str">
        <f t="shared" si="309"/>
        <v/>
      </c>
      <c r="B1485" s="2" t="str">
        <f t="shared" si="299"/>
        <v/>
      </c>
      <c r="C1485" s="30" t="str">
        <f t="shared" si="310"/>
        <v/>
      </c>
      <c r="D1485" s="2" t="str">
        <f t="shared" si="300"/>
        <v/>
      </c>
      <c r="E1485" s="4" t="str">
        <f t="shared" si="301"/>
        <v/>
      </c>
      <c r="F1485" s="4" t="str">
        <f t="shared" si="302"/>
        <v/>
      </c>
      <c r="G1485" s="4" t="str">
        <f t="shared" si="303"/>
        <v/>
      </c>
      <c r="H1485" s="2" t="str">
        <f t="shared" si="304"/>
        <v/>
      </c>
      <c r="I1485" s="4" t="str">
        <f t="shared" si="305"/>
        <v/>
      </c>
      <c r="J1485" s="4" t="str">
        <f t="shared" si="306"/>
        <v/>
      </c>
      <c r="K1485" s="4" t="str">
        <f t="shared" si="307"/>
        <v/>
      </c>
      <c r="L1485" s="4" t="e">
        <f t="shared" si="308"/>
        <v>#N/A</v>
      </c>
      <c r="M1485" s="4" t="e">
        <f t="shared" ca="1" si="311"/>
        <v>#N/A</v>
      </c>
    </row>
    <row r="1486" spans="1:13" x14ac:dyDescent="0.25">
      <c r="A1486" s="2" t="str">
        <f t="shared" si="309"/>
        <v/>
      </c>
      <c r="B1486" s="2" t="str">
        <f t="shared" si="299"/>
        <v/>
      </c>
      <c r="C1486" s="30" t="str">
        <f t="shared" si="310"/>
        <v/>
      </c>
      <c r="D1486" s="2" t="str">
        <f t="shared" si="300"/>
        <v/>
      </c>
      <c r="E1486" s="4" t="str">
        <f t="shared" si="301"/>
        <v/>
      </c>
      <c r="F1486" s="4" t="str">
        <f t="shared" si="302"/>
        <v/>
      </c>
      <c r="G1486" s="4" t="str">
        <f t="shared" si="303"/>
        <v/>
      </c>
      <c r="H1486" s="2" t="str">
        <f t="shared" si="304"/>
        <v/>
      </c>
      <c r="I1486" s="4" t="str">
        <f t="shared" si="305"/>
        <v/>
      </c>
      <c r="J1486" s="4" t="str">
        <f t="shared" si="306"/>
        <v/>
      </c>
      <c r="K1486" s="4" t="str">
        <f t="shared" si="307"/>
        <v/>
      </c>
      <c r="L1486" s="4" t="e">
        <f t="shared" si="308"/>
        <v>#N/A</v>
      </c>
      <c r="M1486" s="4" t="e">
        <f t="shared" ca="1" si="311"/>
        <v>#N/A</v>
      </c>
    </row>
    <row r="1487" spans="1:13" x14ac:dyDescent="0.25">
      <c r="A1487" s="2" t="str">
        <f t="shared" si="309"/>
        <v/>
      </c>
      <c r="B1487" s="2" t="str">
        <f t="shared" si="299"/>
        <v/>
      </c>
      <c r="C1487" s="30" t="str">
        <f t="shared" si="310"/>
        <v/>
      </c>
      <c r="D1487" s="2" t="str">
        <f t="shared" si="300"/>
        <v/>
      </c>
      <c r="E1487" s="4" t="str">
        <f t="shared" si="301"/>
        <v/>
      </c>
      <c r="F1487" s="4" t="str">
        <f t="shared" si="302"/>
        <v/>
      </c>
      <c r="G1487" s="4" t="str">
        <f t="shared" si="303"/>
        <v/>
      </c>
      <c r="H1487" s="2" t="str">
        <f t="shared" si="304"/>
        <v/>
      </c>
      <c r="I1487" s="4" t="str">
        <f t="shared" si="305"/>
        <v/>
      </c>
      <c r="J1487" s="4" t="str">
        <f t="shared" si="306"/>
        <v/>
      </c>
      <c r="K1487" s="4" t="str">
        <f t="shared" si="307"/>
        <v/>
      </c>
      <c r="L1487" s="4" t="e">
        <f t="shared" si="308"/>
        <v>#N/A</v>
      </c>
      <c r="M1487" s="4" t="e">
        <f t="shared" ca="1" si="311"/>
        <v>#N/A</v>
      </c>
    </row>
    <row r="1488" spans="1:13" x14ac:dyDescent="0.25">
      <c r="A1488" s="2" t="str">
        <f t="shared" si="309"/>
        <v/>
      </c>
      <c r="B1488" s="2" t="str">
        <f t="shared" si="299"/>
        <v/>
      </c>
      <c r="C1488" s="30" t="str">
        <f t="shared" si="310"/>
        <v/>
      </c>
      <c r="D1488" s="2" t="str">
        <f t="shared" si="300"/>
        <v/>
      </c>
      <c r="E1488" s="4" t="str">
        <f t="shared" si="301"/>
        <v/>
      </c>
      <c r="F1488" s="4" t="str">
        <f t="shared" si="302"/>
        <v/>
      </c>
      <c r="G1488" s="4" t="str">
        <f t="shared" si="303"/>
        <v/>
      </c>
      <c r="H1488" s="2" t="str">
        <f t="shared" si="304"/>
        <v/>
      </c>
      <c r="I1488" s="4" t="str">
        <f t="shared" si="305"/>
        <v/>
      </c>
      <c r="J1488" s="4" t="str">
        <f t="shared" si="306"/>
        <v/>
      </c>
      <c r="K1488" s="4" t="str">
        <f t="shared" si="307"/>
        <v/>
      </c>
      <c r="L1488" s="4" t="e">
        <f t="shared" si="308"/>
        <v>#N/A</v>
      </c>
      <c r="M1488" s="4" t="e">
        <f t="shared" ca="1" si="311"/>
        <v>#N/A</v>
      </c>
    </row>
    <row r="1489" spans="1:13" x14ac:dyDescent="0.25">
      <c r="A1489" s="2" t="str">
        <f t="shared" si="309"/>
        <v/>
      </c>
      <c r="B1489" s="2" t="str">
        <f t="shared" si="299"/>
        <v/>
      </c>
      <c r="C1489" s="30" t="str">
        <f t="shared" si="310"/>
        <v/>
      </c>
      <c r="D1489" s="2" t="str">
        <f t="shared" si="300"/>
        <v/>
      </c>
      <c r="E1489" s="4" t="str">
        <f t="shared" si="301"/>
        <v/>
      </c>
      <c r="F1489" s="4" t="str">
        <f t="shared" si="302"/>
        <v/>
      </c>
      <c r="G1489" s="4" t="str">
        <f t="shared" si="303"/>
        <v/>
      </c>
      <c r="H1489" s="2" t="str">
        <f t="shared" si="304"/>
        <v/>
      </c>
      <c r="I1489" s="4" t="str">
        <f t="shared" si="305"/>
        <v/>
      </c>
      <c r="J1489" s="4" t="str">
        <f t="shared" si="306"/>
        <v/>
      </c>
      <c r="K1489" s="4" t="str">
        <f t="shared" si="307"/>
        <v/>
      </c>
      <c r="L1489" s="4" t="e">
        <f t="shared" si="308"/>
        <v>#N/A</v>
      </c>
      <c r="M1489" s="4" t="e">
        <f t="shared" ca="1" si="311"/>
        <v>#N/A</v>
      </c>
    </row>
    <row r="1490" spans="1:13" x14ac:dyDescent="0.25">
      <c r="A1490" s="2" t="str">
        <f t="shared" si="309"/>
        <v/>
      </c>
      <c r="B1490" s="2" t="str">
        <f t="shared" si="299"/>
        <v/>
      </c>
      <c r="C1490" s="30" t="str">
        <f t="shared" si="310"/>
        <v/>
      </c>
      <c r="D1490" s="2" t="str">
        <f t="shared" si="300"/>
        <v/>
      </c>
      <c r="E1490" s="4" t="str">
        <f t="shared" si="301"/>
        <v/>
      </c>
      <c r="F1490" s="4" t="str">
        <f t="shared" si="302"/>
        <v/>
      </c>
      <c r="G1490" s="4" t="str">
        <f t="shared" si="303"/>
        <v/>
      </c>
      <c r="H1490" s="2" t="str">
        <f t="shared" si="304"/>
        <v/>
      </c>
      <c r="I1490" s="4" t="str">
        <f t="shared" si="305"/>
        <v/>
      </c>
      <c r="J1490" s="4" t="str">
        <f t="shared" si="306"/>
        <v/>
      </c>
      <c r="K1490" s="4" t="str">
        <f t="shared" si="307"/>
        <v/>
      </c>
      <c r="L1490" s="4" t="e">
        <f t="shared" si="308"/>
        <v>#N/A</v>
      </c>
      <c r="M1490" s="4" t="e">
        <f t="shared" ca="1" si="311"/>
        <v>#N/A</v>
      </c>
    </row>
    <row r="1491" spans="1:13" x14ac:dyDescent="0.25">
      <c r="A1491" s="2" t="str">
        <f t="shared" si="309"/>
        <v/>
      </c>
      <c r="B1491" s="2" t="str">
        <f t="shared" si="299"/>
        <v/>
      </c>
      <c r="C1491" s="30" t="str">
        <f t="shared" si="310"/>
        <v/>
      </c>
      <c r="D1491" s="2" t="str">
        <f t="shared" si="300"/>
        <v/>
      </c>
      <c r="E1491" s="4" t="str">
        <f t="shared" si="301"/>
        <v/>
      </c>
      <c r="F1491" s="4" t="str">
        <f t="shared" si="302"/>
        <v/>
      </c>
      <c r="G1491" s="4" t="str">
        <f t="shared" si="303"/>
        <v/>
      </c>
      <c r="H1491" s="2" t="str">
        <f t="shared" si="304"/>
        <v/>
      </c>
      <c r="I1491" s="4" t="str">
        <f t="shared" si="305"/>
        <v/>
      </c>
      <c r="J1491" s="4" t="str">
        <f t="shared" si="306"/>
        <v/>
      </c>
      <c r="K1491" s="4" t="str">
        <f t="shared" si="307"/>
        <v/>
      </c>
      <c r="L1491" s="4" t="e">
        <f t="shared" si="308"/>
        <v>#N/A</v>
      </c>
      <c r="M1491" s="4" t="e">
        <f t="shared" ca="1" si="311"/>
        <v>#N/A</v>
      </c>
    </row>
    <row r="1492" spans="1:13" x14ac:dyDescent="0.25">
      <c r="A1492" s="2" t="str">
        <f t="shared" si="309"/>
        <v/>
      </c>
      <c r="B1492" s="2" t="str">
        <f t="shared" si="299"/>
        <v/>
      </c>
      <c r="C1492" s="30" t="str">
        <f t="shared" si="310"/>
        <v/>
      </c>
      <c r="D1492" s="2" t="str">
        <f t="shared" si="300"/>
        <v/>
      </c>
      <c r="E1492" s="4" t="str">
        <f t="shared" si="301"/>
        <v/>
      </c>
      <c r="F1492" s="4" t="str">
        <f t="shared" si="302"/>
        <v/>
      </c>
      <c r="G1492" s="4" t="str">
        <f t="shared" si="303"/>
        <v/>
      </c>
      <c r="H1492" s="2" t="str">
        <f t="shared" si="304"/>
        <v/>
      </c>
      <c r="I1492" s="4" t="str">
        <f t="shared" si="305"/>
        <v/>
      </c>
      <c r="J1492" s="4" t="str">
        <f t="shared" si="306"/>
        <v/>
      </c>
      <c r="K1492" s="4" t="str">
        <f t="shared" si="307"/>
        <v/>
      </c>
      <c r="L1492" s="4" t="e">
        <f t="shared" si="308"/>
        <v>#N/A</v>
      </c>
      <c r="M1492" s="4" t="e">
        <f t="shared" ca="1" si="311"/>
        <v>#N/A</v>
      </c>
    </row>
    <row r="1493" spans="1:13" x14ac:dyDescent="0.25">
      <c r="A1493" s="2" t="str">
        <f t="shared" si="309"/>
        <v/>
      </c>
      <c r="B1493" s="2" t="str">
        <f t="shared" si="299"/>
        <v/>
      </c>
      <c r="C1493" s="30" t="str">
        <f t="shared" si="310"/>
        <v/>
      </c>
      <c r="D1493" s="2" t="str">
        <f t="shared" si="300"/>
        <v/>
      </c>
      <c r="E1493" s="4" t="str">
        <f t="shared" si="301"/>
        <v/>
      </c>
      <c r="F1493" s="4" t="str">
        <f t="shared" si="302"/>
        <v/>
      </c>
      <c r="G1493" s="4" t="str">
        <f t="shared" si="303"/>
        <v/>
      </c>
      <c r="H1493" s="2" t="str">
        <f t="shared" si="304"/>
        <v/>
      </c>
      <c r="I1493" s="4" t="str">
        <f t="shared" si="305"/>
        <v/>
      </c>
      <c r="J1493" s="4" t="str">
        <f t="shared" si="306"/>
        <v/>
      </c>
      <c r="K1493" s="4" t="str">
        <f t="shared" si="307"/>
        <v/>
      </c>
      <c r="L1493" s="4" t="e">
        <f t="shared" si="308"/>
        <v>#N/A</v>
      </c>
      <c r="M1493" s="4" t="e">
        <f t="shared" ca="1" si="311"/>
        <v>#N/A</v>
      </c>
    </row>
    <row r="1494" spans="1:13" x14ac:dyDescent="0.25">
      <c r="A1494" s="2" t="str">
        <f t="shared" si="309"/>
        <v/>
      </c>
      <c r="B1494" s="2" t="str">
        <f t="shared" si="299"/>
        <v/>
      </c>
      <c r="C1494" s="30" t="str">
        <f t="shared" si="310"/>
        <v/>
      </c>
      <c r="D1494" s="2" t="str">
        <f t="shared" si="300"/>
        <v/>
      </c>
      <c r="E1494" s="4" t="str">
        <f t="shared" si="301"/>
        <v/>
      </c>
      <c r="F1494" s="4" t="str">
        <f t="shared" si="302"/>
        <v/>
      </c>
      <c r="G1494" s="4" t="str">
        <f t="shared" si="303"/>
        <v/>
      </c>
      <c r="H1494" s="2" t="str">
        <f t="shared" si="304"/>
        <v/>
      </c>
      <c r="I1494" s="4" t="str">
        <f t="shared" si="305"/>
        <v/>
      </c>
      <c r="J1494" s="4" t="str">
        <f t="shared" si="306"/>
        <v/>
      </c>
      <c r="K1494" s="4" t="str">
        <f t="shared" si="307"/>
        <v/>
      </c>
      <c r="L1494" s="4" t="e">
        <f t="shared" si="308"/>
        <v>#N/A</v>
      </c>
      <c r="M1494" s="4" t="e">
        <f t="shared" ca="1" si="311"/>
        <v>#N/A</v>
      </c>
    </row>
    <row r="1495" spans="1:13" x14ac:dyDescent="0.25">
      <c r="A1495" s="2" t="str">
        <f t="shared" si="309"/>
        <v/>
      </c>
      <c r="B1495" s="2" t="str">
        <f t="shared" si="299"/>
        <v/>
      </c>
      <c r="C1495" s="30" t="str">
        <f t="shared" si="310"/>
        <v/>
      </c>
      <c r="D1495" s="2" t="str">
        <f t="shared" si="300"/>
        <v/>
      </c>
      <c r="E1495" s="4" t="str">
        <f t="shared" si="301"/>
        <v/>
      </c>
      <c r="F1495" s="4" t="str">
        <f t="shared" si="302"/>
        <v/>
      </c>
      <c r="G1495" s="4" t="str">
        <f t="shared" si="303"/>
        <v/>
      </c>
      <c r="H1495" s="2" t="str">
        <f t="shared" si="304"/>
        <v/>
      </c>
      <c r="I1495" s="4" t="str">
        <f t="shared" si="305"/>
        <v/>
      </c>
      <c r="J1495" s="4" t="str">
        <f t="shared" si="306"/>
        <v/>
      </c>
      <c r="K1495" s="4" t="str">
        <f t="shared" si="307"/>
        <v/>
      </c>
      <c r="L1495" s="4" t="e">
        <f t="shared" si="308"/>
        <v>#N/A</v>
      </c>
      <c r="M1495" s="4" t="e">
        <f t="shared" ca="1" si="311"/>
        <v>#N/A</v>
      </c>
    </row>
    <row r="1496" spans="1:13" x14ac:dyDescent="0.25">
      <c r="A1496" s="2" t="str">
        <f t="shared" si="309"/>
        <v/>
      </c>
      <c r="B1496" s="2" t="str">
        <f t="shared" si="299"/>
        <v/>
      </c>
      <c r="C1496" s="30" t="str">
        <f t="shared" si="310"/>
        <v/>
      </c>
      <c r="D1496" s="2" t="str">
        <f t="shared" si="300"/>
        <v/>
      </c>
      <c r="E1496" s="4" t="str">
        <f t="shared" si="301"/>
        <v/>
      </c>
      <c r="F1496" s="4" t="str">
        <f t="shared" si="302"/>
        <v/>
      </c>
      <c r="G1496" s="4" t="str">
        <f t="shared" si="303"/>
        <v/>
      </c>
      <c r="H1496" s="2" t="str">
        <f t="shared" si="304"/>
        <v/>
      </c>
      <c r="I1496" s="4" t="str">
        <f t="shared" si="305"/>
        <v/>
      </c>
      <c r="J1496" s="4" t="str">
        <f t="shared" si="306"/>
        <v/>
      </c>
      <c r="K1496" s="4" t="str">
        <f t="shared" si="307"/>
        <v/>
      </c>
      <c r="L1496" s="4" t="e">
        <f t="shared" si="308"/>
        <v>#N/A</v>
      </c>
      <c r="M1496" s="4" t="e">
        <f t="shared" ca="1" si="311"/>
        <v>#N/A</v>
      </c>
    </row>
    <row r="1497" spans="1:13" x14ac:dyDescent="0.25">
      <c r="A1497" s="2" t="str">
        <f t="shared" si="309"/>
        <v/>
      </c>
      <c r="B1497" s="2" t="str">
        <f t="shared" si="299"/>
        <v/>
      </c>
      <c r="C1497" s="30" t="str">
        <f t="shared" si="310"/>
        <v/>
      </c>
      <c r="D1497" s="2" t="str">
        <f t="shared" si="300"/>
        <v/>
      </c>
      <c r="E1497" s="4" t="str">
        <f t="shared" si="301"/>
        <v/>
      </c>
      <c r="F1497" s="4" t="str">
        <f t="shared" si="302"/>
        <v/>
      </c>
      <c r="G1497" s="4" t="str">
        <f t="shared" si="303"/>
        <v/>
      </c>
      <c r="H1497" s="2" t="str">
        <f t="shared" si="304"/>
        <v/>
      </c>
      <c r="I1497" s="4" t="str">
        <f t="shared" si="305"/>
        <v/>
      </c>
      <c r="J1497" s="4" t="str">
        <f t="shared" si="306"/>
        <v/>
      </c>
      <c r="K1497" s="4" t="str">
        <f t="shared" si="307"/>
        <v/>
      </c>
      <c r="L1497" s="4" t="e">
        <f t="shared" si="308"/>
        <v>#N/A</v>
      </c>
      <c r="M1497" s="4" t="e">
        <f t="shared" ca="1" si="311"/>
        <v>#N/A</v>
      </c>
    </row>
    <row r="1498" spans="1:13" x14ac:dyDescent="0.25">
      <c r="A1498" s="2" t="str">
        <f t="shared" si="309"/>
        <v/>
      </c>
      <c r="B1498" s="2" t="str">
        <f t="shared" si="299"/>
        <v/>
      </c>
      <c r="C1498" s="30" t="str">
        <f t="shared" si="310"/>
        <v/>
      </c>
      <c r="D1498" s="2" t="str">
        <f t="shared" si="300"/>
        <v/>
      </c>
      <c r="E1498" s="4" t="str">
        <f t="shared" si="301"/>
        <v/>
      </c>
      <c r="F1498" s="4" t="str">
        <f t="shared" si="302"/>
        <v/>
      </c>
      <c r="G1498" s="4" t="str">
        <f t="shared" si="303"/>
        <v/>
      </c>
      <c r="H1498" s="2" t="str">
        <f t="shared" si="304"/>
        <v/>
      </c>
      <c r="I1498" s="4" t="str">
        <f t="shared" si="305"/>
        <v/>
      </c>
      <c r="J1498" s="4" t="str">
        <f t="shared" si="306"/>
        <v/>
      </c>
      <c r="K1498" s="4" t="str">
        <f t="shared" si="307"/>
        <v/>
      </c>
      <c r="L1498" s="4" t="e">
        <f t="shared" si="308"/>
        <v>#N/A</v>
      </c>
      <c r="M1498" s="4" t="e">
        <f t="shared" ca="1" si="311"/>
        <v>#N/A</v>
      </c>
    </row>
    <row r="1499" spans="1:13" x14ac:dyDescent="0.25">
      <c r="A1499" s="2" t="str">
        <f t="shared" si="309"/>
        <v/>
      </c>
      <c r="B1499" s="2" t="str">
        <f t="shared" si="299"/>
        <v/>
      </c>
      <c r="C1499" s="30" t="str">
        <f t="shared" si="310"/>
        <v/>
      </c>
      <c r="D1499" s="2" t="str">
        <f t="shared" si="300"/>
        <v/>
      </c>
      <c r="E1499" s="4" t="str">
        <f t="shared" si="301"/>
        <v/>
      </c>
      <c r="F1499" s="4" t="str">
        <f t="shared" si="302"/>
        <v/>
      </c>
      <c r="G1499" s="4" t="str">
        <f t="shared" si="303"/>
        <v/>
      </c>
      <c r="H1499" s="2" t="str">
        <f t="shared" si="304"/>
        <v/>
      </c>
      <c r="I1499" s="4" t="str">
        <f t="shared" si="305"/>
        <v/>
      </c>
      <c r="J1499" s="4" t="str">
        <f t="shared" si="306"/>
        <v/>
      </c>
      <c r="K1499" s="4" t="str">
        <f t="shared" si="307"/>
        <v/>
      </c>
      <c r="L1499" s="4" t="e">
        <f t="shared" si="308"/>
        <v>#N/A</v>
      </c>
      <c r="M1499" s="4" t="e">
        <f t="shared" ca="1" si="311"/>
        <v>#N/A</v>
      </c>
    </row>
    <row r="1500" spans="1:13" x14ac:dyDescent="0.25">
      <c r="A1500" s="2" t="str">
        <f t="shared" si="309"/>
        <v/>
      </c>
      <c r="B1500" s="2" t="str">
        <f t="shared" si="299"/>
        <v/>
      </c>
      <c r="C1500" s="30" t="str">
        <f t="shared" si="310"/>
        <v/>
      </c>
      <c r="D1500" s="2" t="str">
        <f t="shared" si="300"/>
        <v/>
      </c>
      <c r="E1500" s="4" t="str">
        <f t="shared" si="301"/>
        <v/>
      </c>
      <c r="F1500" s="4" t="str">
        <f t="shared" si="302"/>
        <v/>
      </c>
      <c r="G1500" s="4" t="str">
        <f t="shared" si="303"/>
        <v/>
      </c>
      <c r="H1500" s="2" t="str">
        <f t="shared" si="304"/>
        <v/>
      </c>
      <c r="I1500" s="4" t="str">
        <f t="shared" si="305"/>
        <v/>
      </c>
      <c r="J1500" s="4" t="str">
        <f t="shared" si="306"/>
        <v/>
      </c>
      <c r="K1500" s="4" t="str">
        <f t="shared" si="307"/>
        <v/>
      </c>
      <c r="L1500" s="4" t="e">
        <f t="shared" si="308"/>
        <v>#N/A</v>
      </c>
      <c r="M1500" s="4" t="e">
        <f t="shared" ca="1" si="311"/>
        <v>#N/A</v>
      </c>
    </row>
    <row r="1501" spans="1:13" x14ac:dyDescent="0.25">
      <c r="A1501" s="2" t="str">
        <f t="shared" si="309"/>
        <v/>
      </c>
      <c r="B1501" s="2" t="str">
        <f t="shared" si="299"/>
        <v/>
      </c>
      <c r="C1501" s="30" t="str">
        <f t="shared" si="310"/>
        <v/>
      </c>
      <c r="D1501" s="2" t="str">
        <f t="shared" si="300"/>
        <v/>
      </c>
      <c r="E1501" s="4" t="str">
        <f t="shared" si="301"/>
        <v/>
      </c>
      <c r="F1501" s="4" t="str">
        <f t="shared" si="302"/>
        <v/>
      </c>
      <c r="G1501" s="4" t="str">
        <f t="shared" si="303"/>
        <v/>
      </c>
      <c r="H1501" s="2" t="str">
        <f t="shared" si="304"/>
        <v/>
      </c>
      <c r="I1501" s="4" t="str">
        <f t="shared" si="305"/>
        <v/>
      </c>
      <c r="J1501" s="4" t="str">
        <f t="shared" si="306"/>
        <v/>
      </c>
      <c r="K1501" s="4" t="str">
        <f t="shared" si="307"/>
        <v/>
      </c>
      <c r="L1501" s="4" t="e">
        <f t="shared" si="308"/>
        <v>#N/A</v>
      </c>
      <c r="M1501" s="4" t="e">
        <f t="shared" ca="1" si="311"/>
        <v>#N/A</v>
      </c>
    </row>
    <row r="1502" spans="1:13" x14ac:dyDescent="0.25">
      <c r="A1502" s="2" t="str">
        <f t="shared" si="309"/>
        <v/>
      </c>
      <c r="B1502" s="2" t="str">
        <f t="shared" si="299"/>
        <v/>
      </c>
      <c r="C1502" s="30" t="str">
        <f t="shared" si="310"/>
        <v/>
      </c>
      <c r="D1502" s="2" t="str">
        <f t="shared" si="300"/>
        <v/>
      </c>
      <c r="E1502" s="4" t="str">
        <f t="shared" si="301"/>
        <v/>
      </c>
      <c r="F1502" s="4" t="str">
        <f t="shared" si="302"/>
        <v/>
      </c>
      <c r="G1502" s="4" t="str">
        <f t="shared" si="303"/>
        <v/>
      </c>
      <c r="H1502" s="2" t="str">
        <f t="shared" si="304"/>
        <v/>
      </c>
      <c r="I1502" s="4" t="str">
        <f t="shared" si="305"/>
        <v/>
      </c>
      <c r="J1502" s="4" t="str">
        <f t="shared" si="306"/>
        <v/>
      </c>
      <c r="K1502" s="4" t="str">
        <f t="shared" si="307"/>
        <v/>
      </c>
      <c r="L1502" s="4" t="e">
        <f t="shared" si="308"/>
        <v>#N/A</v>
      </c>
      <c r="M1502" s="4" t="e">
        <f t="shared" ca="1" si="311"/>
        <v>#N/A</v>
      </c>
    </row>
    <row r="1503" spans="1:13" x14ac:dyDescent="0.25">
      <c r="A1503" s="2" t="str">
        <f t="shared" si="309"/>
        <v/>
      </c>
      <c r="B1503" s="2" t="str">
        <f t="shared" si="299"/>
        <v/>
      </c>
      <c r="C1503" s="30" t="str">
        <f t="shared" si="310"/>
        <v/>
      </c>
      <c r="D1503" s="2" t="str">
        <f t="shared" si="300"/>
        <v/>
      </c>
      <c r="E1503" s="4" t="str">
        <f t="shared" si="301"/>
        <v/>
      </c>
      <c r="F1503" s="4" t="str">
        <f t="shared" si="302"/>
        <v/>
      </c>
      <c r="G1503" s="4" t="str">
        <f t="shared" si="303"/>
        <v/>
      </c>
      <c r="H1503" s="2" t="str">
        <f t="shared" si="304"/>
        <v/>
      </c>
      <c r="I1503" s="4" t="str">
        <f t="shared" si="305"/>
        <v/>
      </c>
      <c r="J1503" s="4" t="str">
        <f t="shared" si="306"/>
        <v/>
      </c>
      <c r="K1503" s="4" t="str">
        <f t="shared" si="307"/>
        <v/>
      </c>
      <c r="L1503" s="4" t="e">
        <f t="shared" si="308"/>
        <v>#N/A</v>
      </c>
      <c r="M1503" s="4" t="e">
        <f t="shared" ca="1" si="311"/>
        <v>#N/A</v>
      </c>
    </row>
    <row r="1504" spans="1:13" x14ac:dyDescent="0.25">
      <c r="A1504" s="2" t="str">
        <f t="shared" si="309"/>
        <v/>
      </c>
      <c r="B1504" s="2" t="str">
        <f t="shared" si="299"/>
        <v/>
      </c>
      <c r="C1504" s="30" t="str">
        <f t="shared" si="310"/>
        <v/>
      </c>
      <c r="D1504" s="2" t="str">
        <f t="shared" si="300"/>
        <v/>
      </c>
      <c r="E1504" s="4" t="str">
        <f t="shared" si="301"/>
        <v/>
      </c>
      <c r="F1504" s="4" t="str">
        <f t="shared" si="302"/>
        <v/>
      </c>
      <c r="G1504" s="4" t="str">
        <f t="shared" si="303"/>
        <v/>
      </c>
      <c r="H1504" s="2" t="str">
        <f t="shared" si="304"/>
        <v/>
      </c>
      <c r="I1504" s="4" t="str">
        <f t="shared" si="305"/>
        <v/>
      </c>
      <c r="J1504" s="4" t="str">
        <f t="shared" si="306"/>
        <v/>
      </c>
      <c r="K1504" s="4" t="str">
        <f t="shared" si="307"/>
        <v/>
      </c>
      <c r="L1504" s="4" t="e">
        <f t="shared" si="308"/>
        <v>#N/A</v>
      </c>
      <c r="M1504" s="4" t="e">
        <f t="shared" ca="1" si="311"/>
        <v>#N/A</v>
      </c>
    </row>
    <row r="1505" spans="1:13" x14ac:dyDescent="0.25">
      <c r="A1505" s="2" t="str">
        <f t="shared" si="309"/>
        <v/>
      </c>
      <c r="B1505" s="2" t="str">
        <f t="shared" si="299"/>
        <v/>
      </c>
      <c r="C1505" s="30" t="str">
        <f t="shared" si="310"/>
        <v/>
      </c>
      <c r="D1505" s="2" t="str">
        <f t="shared" si="300"/>
        <v/>
      </c>
      <c r="E1505" s="4" t="str">
        <f t="shared" si="301"/>
        <v/>
      </c>
      <c r="F1505" s="4" t="str">
        <f t="shared" si="302"/>
        <v/>
      </c>
      <c r="G1505" s="4" t="str">
        <f t="shared" si="303"/>
        <v/>
      </c>
      <c r="H1505" s="2" t="str">
        <f t="shared" si="304"/>
        <v/>
      </c>
      <c r="I1505" s="4" t="str">
        <f t="shared" si="305"/>
        <v/>
      </c>
      <c r="J1505" s="4" t="str">
        <f t="shared" si="306"/>
        <v/>
      </c>
      <c r="K1505" s="4" t="str">
        <f t="shared" si="307"/>
        <v/>
      </c>
      <c r="L1505" s="4" t="e">
        <f t="shared" si="308"/>
        <v>#N/A</v>
      </c>
      <c r="M1505" s="4" t="e">
        <f t="shared" ca="1" si="311"/>
        <v>#N/A</v>
      </c>
    </row>
    <row r="1506" spans="1:13" x14ac:dyDescent="0.25">
      <c r="A1506" s="2" t="str">
        <f t="shared" si="309"/>
        <v/>
      </c>
      <c r="B1506" s="2" t="str">
        <f t="shared" si="299"/>
        <v/>
      </c>
      <c r="C1506" s="30" t="str">
        <f t="shared" si="310"/>
        <v/>
      </c>
      <c r="D1506" s="2" t="str">
        <f t="shared" si="300"/>
        <v/>
      </c>
      <c r="E1506" s="4" t="str">
        <f t="shared" si="301"/>
        <v/>
      </c>
      <c r="F1506" s="4" t="str">
        <f t="shared" si="302"/>
        <v/>
      </c>
      <c r="G1506" s="4" t="str">
        <f t="shared" si="303"/>
        <v/>
      </c>
      <c r="H1506" s="2" t="str">
        <f t="shared" si="304"/>
        <v/>
      </c>
      <c r="I1506" s="4" t="str">
        <f t="shared" si="305"/>
        <v/>
      </c>
      <c r="J1506" s="4" t="str">
        <f t="shared" si="306"/>
        <v/>
      </c>
      <c r="K1506" s="4" t="str">
        <f t="shared" si="307"/>
        <v/>
      </c>
      <c r="L1506" s="4" t="e">
        <f t="shared" si="308"/>
        <v>#N/A</v>
      </c>
      <c r="M1506" s="4" t="e">
        <f t="shared" ca="1" si="311"/>
        <v>#N/A</v>
      </c>
    </row>
    <row r="1507" spans="1:13" x14ac:dyDescent="0.25">
      <c r="A1507" s="2" t="str">
        <f t="shared" si="309"/>
        <v/>
      </c>
      <c r="B1507" s="2" t="str">
        <f t="shared" si="299"/>
        <v/>
      </c>
      <c r="C1507" s="30" t="str">
        <f t="shared" si="310"/>
        <v/>
      </c>
      <c r="D1507" s="2" t="str">
        <f t="shared" si="300"/>
        <v/>
      </c>
      <c r="E1507" s="4" t="str">
        <f t="shared" si="301"/>
        <v/>
      </c>
      <c r="F1507" s="4" t="str">
        <f t="shared" si="302"/>
        <v/>
      </c>
      <c r="G1507" s="4" t="str">
        <f t="shared" si="303"/>
        <v/>
      </c>
      <c r="H1507" s="2" t="str">
        <f t="shared" si="304"/>
        <v/>
      </c>
      <c r="I1507" s="4" t="str">
        <f t="shared" si="305"/>
        <v/>
      </c>
      <c r="J1507" s="4" t="str">
        <f t="shared" si="306"/>
        <v/>
      </c>
      <c r="K1507" s="4" t="str">
        <f t="shared" si="307"/>
        <v/>
      </c>
      <c r="L1507" s="4" t="e">
        <f t="shared" si="308"/>
        <v>#N/A</v>
      </c>
      <c r="M1507" s="4" t="e">
        <f t="shared" ca="1" si="311"/>
        <v>#N/A</v>
      </c>
    </row>
    <row r="1508" spans="1:13" x14ac:dyDescent="0.25">
      <c r="A1508" s="2" t="str">
        <f t="shared" si="309"/>
        <v/>
      </c>
      <c r="B1508" s="2" t="str">
        <f t="shared" ref="B1508:B1571" si="312">IF(AND(TRIM(INDEX(StartDateValues,ROW(A1508)))&lt;&gt;"",INDEX(StartDateValues,ROW(A1508))&gt;0),INT(INDEX(StartDateValues,ROW(A1508))),"")</f>
        <v/>
      </c>
      <c r="C1508" s="30" t="str">
        <f t="shared" si="310"/>
        <v/>
      </c>
      <c r="D1508" s="2" t="str">
        <f t="shared" ref="D1508:D1571" si="313">IF(A1508="","",A1508 - (WEEKDAY(A1508)-1))</f>
        <v/>
      </c>
      <c r="E1508" s="4" t="str">
        <f t="shared" ref="E1508:E1571" si="314">IF(D1508="", "",YEAR(D1508))</f>
        <v/>
      </c>
      <c r="F1508" s="4" t="str">
        <f t="shared" ref="F1508:F1571" si="315">IF(D1508="","",WEEKNUM(D1508))</f>
        <v/>
      </c>
      <c r="G1508" s="4" t="str">
        <f t="shared" ref="G1508:G1571" si="316">IF(D1508="","",E1508&amp;"-"&amp;TEXT(F1508,"00"))</f>
        <v/>
      </c>
      <c r="H1508" s="2" t="str">
        <f t="shared" ref="H1508:H1571" si="317">IF(B1508="","",B1508 - (WEEKDAY(B1508)-1))</f>
        <v/>
      </c>
      <c r="I1508" s="4" t="str">
        <f t="shared" ref="I1508:I1571" si="318">IF(H1508="", "",YEAR(H1508))</f>
        <v/>
      </c>
      <c r="J1508" s="4" t="str">
        <f t="shared" ref="J1508:J1571" si="319">IF(H1508="","",WEEKNUM(H1508))</f>
        <v/>
      </c>
      <c r="K1508" s="4" t="str">
        <f t="shared" ref="K1508:K1571" si="320">IF(H1508="","",I1508&amp;"-"&amp;TEXT(J1508,"00"))</f>
        <v/>
      </c>
      <c r="L1508" s="4" t="e">
        <f t="shared" ref="L1508:L1571" si="321">IF(OR(A1508="",B1508=""),NA(),MAX(0,IF(A1508-B1508=0,SameDayCycleTimeSettingValue,A1508-B1508)))</f>
        <v>#N/A</v>
      </c>
      <c r="M1508" s="4" t="e">
        <f t="shared" ca="1" si="311"/>
        <v>#N/A</v>
      </c>
    </row>
    <row r="1509" spans="1:13" x14ac:dyDescent="0.25">
      <c r="A1509" s="2" t="str">
        <f t="shared" si="309"/>
        <v/>
      </c>
      <c r="B1509" s="2" t="str">
        <f t="shared" si="312"/>
        <v/>
      </c>
      <c r="C1509" s="30" t="str">
        <f t="shared" si="310"/>
        <v/>
      </c>
      <c r="D1509" s="2" t="str">
        <f t="shared" si="313"/>
        <v/>
      </c>
      <c r="E1509" s="4" t="str">
        <f t="shared" si="314"/>
        <v/>
      </c>
      <c r="F1509" s="4" t="str">
        <f t="shared" si="315"/>
        <v/>
      </c>
      <c r="G1509" s="4" t="str">
        <f t="shared" si="316"/>
        <v/>
      </c>
      <c r="H1509" s="2" t="str">
        <f t="shared" si="317"/>
        <v/>
      </c>
      <c r="I1509" s="4" t="str">
        <f t="shared" si="318"/>
        <v/>
      </c>
      <c r="J1509" s="4" t="str">
        <f t="shared" si="319"/>
        <v/>
      </c>
      <c r="K1509" s="4" t="str">
        <f t="shared" si="320"/>
        <v/>
      </c>
      <c r="L1509" s="4" t="e">
        <f t="shared" si="321"/>
        <v>#N/A</v>
      </c>
      <c r="M1509" s="4" t="e">
        <f t="shared" ca="1" si="311"/>
        <v>#N/A</v>
      </c>
    </row>
    <row r="1510" spans="1:13" x14ac:dyDescent="0.25">
      <c r="A1510" s="2" t="str">
        <f t="shared" si="309"/>
        <v/>
      </c>
      <c r="B1510" s="2" t="str">
        <f t="shared" si="312"/>
        <v/>
      </c>
      <c r="C1510" s="30" t="str">
        <f t="shared" si="310"/>
        <v/>
      </c>
      <c r="D1510" s="2" t="str">
        <f t="shared" si="313"/>
        <v/>
      </c>
      <c r="E1510" s="4" t="str">
        <f t="shared" si="314"/>
        <v/>
      </c>
      <c r="F1510" s="4" t="str">
        <f t="shared" si="315"/>
        <v/>
      </c>
      <c r="G1510" s="4" t="str">
        <f t="shared" si="316"/>
        <v/>
      </c>
      <c r="H1510" s="2" t="str">
        <f t="shared" si="317"/>
        <v/>
      </c>
      <c r="I1510" s="4" t="str">
        <f t="shared" si="318"/>
        <v/>
      </c>
      <c r="J1510" s="4" t="str">
        <f t="shared" si="319"/>
        <v/>
      </c>
      <c r="K1510" s="4" t="str">
        <f t="shared" si="320"/>
        <v/>
      </c>
      <c r="L1510" s="4" t="e">
        <f t="shared" si="321"/>
        <v>#N/A</v>
      </c>
      <c r="M1510" s="4" t="e">
        <f t="shared" ca="1" si="311"/>
        <v>#N/A</v>
      </c>
    </row>
    <row r="1511" spans="1:13" x14ac:dyDescent="0.25">
      <c r="A1511" s="2" t="str">
        <f t="shared" si="309"/>
        <v/>
      </c>
      <c r="B1511" s="2" t="str">
        <f t="shared" si="312"/>
        <v/>
      </c>
      <c r="C1511" s="30" t="str">
        <f t="shared" si="310"/>
        <v/>
      </c>
      <c r="D1511" s="2" t="str">
        <f t="shared" si="313"/>
        <v/>
      </c>
      <c r="E1511" s="4" t="str">
        <f t="shared" si="314"/>
        <v/>
      </c>
      <c r="F1511" s="4" t="str">
        <f t="shared" si="315"/>
        <v/>
      </c>
      <c r="G1511" s="4" t="str">
        <f t="shared" si="316"/>
        <v/>
      </c>
      <c r="H1511" s="2" t="str">
        <f t="shared" si="317"/>
        <v/>
      </c>
      <c r="I1511" s="4" t="str">
        <f t="shared" si="318"/>
        <v/>
      </c>
      <c r="J1511" s="4" t="str">
        <f t="shared" si="319"/>
        <v/>
      </c>
      <c r="K1511" s="4" t="str">
        <f t="shared" si="320"/>
        <v/>
      </c>
      <c r="L1511" s="4" t="e">
        <f t="shared" si="321"/>
        <v>#N/A</v>
      </c>
      <c r="M1511" s="4" t="e">
        <f t="shared" ca="1" si="311"/>
        <v>#N/A</v>
      </c>
    </row>
    <row r="1512" spans="1:13" x14ac:dyDescent="0.25">
      <c r="A1512" s="2" t="str">
        <f t="shared" si="309"/>
        <v/>
      </c>
      <c r="B1512" s="2" t="str">
        <f t="shared" si="312"/>
        <v/>
      </c>
      <c r="C1512" s="30" t="str">
        <f t="shared" si="310"/>
        <v/>
      </c>
      <c r="D1512" s="2" t="str">
        <f t="shared" si="313"/>
        <v/>
      </c>
      <c r="E1512" s="4" t="str">
        <f t="shared" si="314"/>
        <v/>
      </c>
      <c r="F1512" s="4" t="str">
        <f t="shared" si="315"/>
        <v/>
      </c>
      <c r="G1512" s="4" t="str">
        <f t="shared" si="316"/>
        <v/>
      </c>
      <c r="H1512" s="2" t="str">
        <f t="shared" si="317"/>
        <v/>
      </c>
      <c r="I1512" s="4" t="str">
        <f t="shared" si="318"/>
        <v/>
      </c>
      <c r="J1512" s="4" t="str">
        <f t="shared" si="319"/>
        <v/>
      </c>
      <c r="K1512" s="4" t="str">
        <f t="shared" si="320"/>
        <v/>
      </c>
      <c r="L1512" s="4" t="e">
        <f t="shared" si="321"/>
        <v>#N/A</v>
      </c>
      <c r="M1512" s="4" t="e">
        <f t="shared" ca="1" si="311"/>
        <v>#N/A</v>
      </c>
    </row>
    <row r="1513" spans="1:13" x14ac:dyDescent="0.25">
      <c r="A1513" s="2" t="str">
        <f t="shared" si="309"/>
        <v/>
      </c>
      <c r="B1513" s="2" t="str">
        <f t="shared" si="312"/>
        <v/>
      </c>
      <c r="C1513" s="30" t="str">
        <f t="shared" si="310"/>
        <v/>
      </c>
      <c r="D1513" s="2" t="str">
        <f t="shared" si="313"/>
        <v/>
      </c>
      <c r="E1513" s="4" t="str">
        <f t="shared" si="314"/>
        <v/>
      </c>
      <c r="F1513" s="4" t="str">
        <f t="shared" si="315"/>
        <v/>
      </c>
      <c r="G1513" s="4" t="str">
        <f t="shared" si="316"/>
        <v/>
      </c>
      <c r="H1513" s="2" t="str">
        <f t="shared" si="317"/>
        <v/>
      </c>
      <c r="I1513" s="4" t="str">
        <f t="shared" si="318"/>
        <v/>
      </c>
      <c r="J1513" s="4" t="str">
        <f t="shared" si="319"/>
        <v/>
      </c>
      <c r="K1513" s="4" t="str">
        <f t="shared" si="320"/>
        <v/>
      </c>
      <c r="L1513" s="4" t="e">
        <f t="shared" si="321"/>
        <v>#N/A</v>
      </c>
      <c r="M1513" s="4" t="e">
        <f t="shared" ca="1" si="311"/>
        <v>#N/A</v>
      </c>
    </row>
    <row r="1514" spans="1:13" x14ac:dyDescent="0.25">
      <c r="A1514" s="2" t="str">
        <f t="shared" si="309"/>
        <v/>
      </c>
      <c r="B1514" s="2" t="str">
        <f t="shared" si="312"/>
        <v/>
      </c>
      <c r="C1514" s="30" t="str">
        <f t="shared" si="310"/>
        <v/>
      </c>
      <c r="D1514" s="2" t="str">
        <f t="shared" si="313"/>
        <v/>
      </c>
      <c r="E1514" s="4" t="str">
        <f t="shared" si="314"/>
        <v/>
      </c>
      <c r="F1514" s="4" t="str">
        <f t="shared" si="315"/>
        <v/>
      </c>
      <c r="G1514" s="4" t="str">
        <f t="shared" si="316"/>
        <v/>
      </c>
      <c r="H1514" s="2" t="str">
        <f t="shared" si="317"/>
        <v/>
      </c>
      <c r="I1514" s="4" t="str">
        <f t="shared" si="318"/>
        <v/>
      </c>
      <c r="J1514" s="4" t="str">
        <f t="shared" si="319"/>
        <v/>
      </c>
      <c r="K1514" s="4" t="str">
        <f t="shared" si="320"/>
        <v/>
      </c>
      <c r="L1514" s="4" t="e">
        <f t="shared" si="321"/>
        <v>#N/A</v>
      </c>
      <c r="M1514" s="4" t="e">
        <f t="shared" ca="1" si="311"/>
        <v>#N/A</v>
      </c>
    </row>
    <row r="1515" spans="1:13" x14ac:dyDescent="0.25">
      <c r="A1515" s="2" t="str">
        <f t="shared" si="309"/>
        <v/>
      </c>
      <c r="B1515" s="2" t="str">
        <f t="shared" si="312"/>
        <v/>
      </c>
      <c r="C1515" s="30" t="str">
        <f t="shared" si="310"/>
        <v/>
      </c>
      <c r="D1515" s="2" t="str">
        <f t="shared" si="313"/>
        <v/>
      </c>
      <c r="E1515" s="4" t="str">
        <f t="shared" si="314"/>
        <v/>
      </c>
      <c r="F1515" s="4" t="str">
        <f t="shared" si="315"/>
        <v/>
      </c>
      <c r="G1515" s="4" t="str">
        <f t="shared" si="316"/>
        <v/>
      </c>
      <c r="H1515" s="2" t="str">
        <f t="shared" si="317"/>
        <v/>
      </c>
      <c r="I1515" s="4" t="str">
        <f t="shared" si="318"/>
        <v/>
      </c>
      <c r="J1515" s="4" t="str">
        <f t="shared" si="319"/>
        <v/>
      </c>
      <c r="K1515" s="4" t="str">
        <f t="shared" si="320"/>
        <v/>
      </c>
      <c r="L1515" s="4" t="e">
        <f t="shared" si="321"/>
        <v>#N/A</v>
      </c>
      <c r="M1515" s="4" t="e">
        <f t="shared" ca="1" si="311"/>
        <v>#N/A</v>
      </c>
    </row>
    <row r="1516" spans="1:13" x14ac:dyDescent="0.25">
      <c r="A1516" s="2" t="str">
        <f t="shared" si="309"/>
        <v/>
      </c>
      <c r="B1516" s="2" t="str">
        <f t="shared" si="312"/>
        <v/>
      </c>
      <c r="C1516" s="30" t="str">
        <f t="shared" si="310"/>
        <v/>
      </c>
      <c r="D1516" s="2" t="str">
        <f t="shared" si="313"/>
        <v/>
      </c>
      <c r="E1516" s="4" t="str">
        <f t="shared" si="314"/>
        <v/>
      </c>
      <c r="F1516" s="4" t="str">
        <f t="shared" si="315"/>
        <v/>
      </c>
      <c r="G1516" s="4" t="str">
        <f t="shared" si="316"/>
        <v/>
      </c>
      <c r="H1516" s="2" t="str">
        <f t="shared" si="317"/>
        <v/>
      </c>
      <c r="I1516" s="4" t="str">
        <f t="shared" si="318"/>
        <v/>
      </c>
      <c r="J1516" s="4" t="str">
        <f t="shared" si="319"/>
        <v/>
      </c>
      <c r="K1516" s="4" t="str">
        <f t="shared" si="320"/>
        <v/>
      </c>
      <c r="L1516" s="4" t="e">
        <f t="shared" si="321"/>
        <v>#N/A</v>
      </c>
      <c r="M1516" s="4" t="e">
        <f t="shared" ca="1" si="311"/>
        <v>#N/A</v>
      </c>
    </row>
    <row r="1517" spans="1:13" x14ac:dyDescent="0.25">
      <c r="A1517" s="2" t="str">
        <f t="shared" si="309"/>
        <v/>
      </c>
      <c r="B1517" s="2" t="str">
        <f t="shared" si="312"/>
        <v/>
      </c>
      <c r="C1517" s="30" t="str">
        <f t="shared" si="310"/>
        <v/>
      </c>
      <c r="D1517" s="2" t="str">
        <f t="shared" si="313"/>
        <v/>
      </c>
      <c r="E1517" s="4" t="str">
        <f t="shared" si="314"/>
        <v/>
      </c>
      <c r="F1517" s="4" t="str">
        <f t="shared" si="315"/>
        <v/>
      </c>
      <c r="G1517" s="4" t="str">
        <f t="shared" si="316"/>
        <v/>
      </c>
      <c r="H1517" s="2" t="str">
        <f t="shared" si="317"/>
        <v/>
      </c>
      <c r="I1517" s="4" t="str">
        <f t="shared" si="318"/>
        <v/>
      </c>
      <c r="J1517" s="4" t="str">
        <f t="shared" si="319"/>
        <v/>
      </c>
      <c r="K1517" s="4" t="str">
        <f t="shared" si="320"/>
        <v/>
      </c>
      <c r="L1517" s="4" t="e">
        <f t="shared" si="321"/>
        <v>#N/A</v>
      </c>
      <c r="M1517" s="4" t="e">
        <f t="shared" ca="1" si="311"/>
        <v>#N/A</v>
      </c>
    </row>
    <row r="1518" spans="1:13" x14ac:dyDescent="0.25">
      <c r="A1518" s="2" t="str">
        <f t="shared" si="309"/>
        <v/>
      </c>
      <c r="B1518" s="2" t="str">
        <f t="shared" si="312"/>
        <v/>
      </c>
      <c r="C1518" s="30" t="str">
        <f t="shared" si="310"/>
        <v/>
      </c>
      <c r="D1518" s="2" t="str">
        <f t="shared" si="313"/>
        <v/>
      </c>
      <c r="E1518" s="4" t="str">
        <f t="shared" si="314"/>
        <v/>
      </c>
      <c r="F1518" s="4" t="str">
        <f t="shared" si="315"/>
        <v/>
      </c>
      <c r="G1518" s="4" t="str">
        <f t="shared" si="316"/>
        <v/>
      </c>
      <c r="H1518" s="2" t="str">
        <f t="shared" si="317"/>
        <v/>
      </c>
      <c r="I1518" s="4" t="str">
        <f t="shared" si="318"/>
        <v/>
      </c>
      <c r="J1518" s="4" t="str">
        <f t="shared" si="319"/>
        <v/>
      </c>
      <c r="K1518" s="4" t="str">
        <f t="shared" si="320"/>
        <v/>
      </c>
      <c r="L1518" s="4" t="e">
        <f t="shared" si="321"/>
        <v>#N/A</v>
      </c>
      <c r="M1518" s="4" t="e">
        <f t="shared" ca="1" si="311"/>
        <v>#N/A</v>
      </c>
    </row>
    <row r="1519" spans="1:13" x14ac:dyDescent="0.25">
      <c r="A1519" s="2" t="str">
        <f t="shared" si="309"/>
        <v/>
      </c>
      <c r="B1519" s="2" t="str">
        <f t="shared" si="312"/>
        <v/>
      </c>
      <c r="C1519" s="30" t="str">
        <f t="shared" si="310"/>
        <v/>
      </c>
      <c r="D1519" s="2" t="str">
        <f t="shared" si="313"/>
        <v/>
      </c>
      <c r="E1519" s="4" t="str">
        <f t="shared" si="314"/>
        <v/>
      </c>
      <c r="F1519" s="4" t="str">
        <f t="shared" si="315"/>
        <v/>
      </c>
      <c r="G1519" s="4" t="str">
        <f t="shared" si="316"/>
        <v/>
      </c>
      <c r="H1519" s="2" t="str">
        <f t="shared" si="317"/>
        <v/>
      </c>
      <c r="I1519" s="4" t="str">
        <f t="shared" si="318"/>
        <v/>
      </c>
      <c r="J1519" s="4" t="str">
        <f t="shared" si="319"/>
        <v/>
      </c>
      <c r="K1519" s="4" t="str">
        <f t="shared" si="320"/>
        <v/>
      </c>
      <c r="L1519" s="4" t="e">
        <f t="shared" si="321"/>
        <v>#N/A</v>
      </c>
      <c r="M1519" s="4" t="e">
        <f t="shared" ca="1" si="311"/>
        <v>#N/A</v>
      </c>
    </row>
    <row r="1520" spans="1:13" x14ac:dyDescent="0.25">
      <c r="A1520" s="2" t="str">
        <f t="shared" si="309"/>
        <v/>
      </c>
      <c r="B1520" s="2" t="str">
        <f t="shared" si="312"/>
        <v/>
      </c>
      <c r="C1520" s="30" t="str">
        <f t="shared" si="310"/>
        <v/>
      </c>
      <c r="D1520" s="2" t="str">
        <f t="shared" si="313"/>
        <v/>
      </c>
      <c r="E1520" s="4" t="str">
        <f t="shared" si="314"/>
        <v/>
      </c>
      <c r="F1520" s="4" t="str">
        <f t="shared" si="315"/>
        <v/>
      </c>
      <c r="G1520" s="4" t="str">
        <f t="shared" si="316"/>
        <v/>
      </c>
      <c r="H1520" s="2" t="str">
        <f t="shared" si="317"/>
        <v/>
      </c>
      <c r="I1520" s="4" t="str">
        <f t="shared" si="318"/>
        <v/>
      </c>
      <c r="J1520" s="4" t="str">
        <f t="shared" si="319"/>
        <v/>
      </c>
      <c r="K1520" s="4" t="str">
        <f t="shared" si="320"/>
        <v/>
      </c>
      <c r="L1520" s="4" t="e">
        <f t="shared" si="321"/>
        <v>#N/A</v>
      </c>
      <c r="M1520" s="4" t="e">
        <f t="shared" ca="1" si="311"/>
        <v>#N/A</v>
      </c>
    </row>
    <row r="1521" spans="1:13" x14ac:dyDescent="0.25">
      <c r="A1521" s="2" t="str">
        <f t="shared" si="309"/>
        <v/>
      </c>
      <c r="B1521" s="2" t="str">
        <f t="shared" si="312"/>
        <v/>
      </c>
      <c r="C1521" s="30" t="str">
        <f t="shared" si="310"/>
        <v/>
      </c>
      <c r="D1521" s="2" t="str">
        <f t="shared" si="313"/>
        <v/>
      </c>
      <c r="E1521" s="4" t="str">
        <f t="shared" si="314"/>
        <v/>
      </c>
      <c r="F1521" s="4" t="str">
        <f t="shared" si="315"/>
        <v/>
      </c>
      <c r="G1521" s="4" t="str">
        <f t="shared" si="316"/>
        <v/>
      </c>
      <c r="H1521" s="2" t="str">
        <f t="shared" si="317"/>
        <v/>
      </c>
      <c r="I1521" s="4" t="str">
        <f t="shared" si="318"/>
        <v/>
      </c>
      <c r="J1521" s="4" t="str">
        <f t="shared" si="319"/>
        <v/>
      </c>
      <c r="K1521" s="4" t="str">
        <f t="shared" si="320"/>
        <v/>
      </c>
      <c r="L1521" s="4" t="e">
        <f t="shared" si="321"/>
        <v>#N/A</v>
      </c>
      <c r="M1521" s="4" t="e">
        <f t="shared" ca="1" si="311"/>
        <v>#N/A</v>
      </c>
    </row>
    <row r="1522" spans="1:13" x14ac:dyDescent="0.25">
      <c r="A1522" s="2" t="str">
        <f t="shared" si="309"/>
        <v/>
      </c>
      <c r="B1522" s="2" t="str">
        <f t="shared" si="312"/>
        <v/>
      </c>
      <c r="C1522" s="30" t="str">
        <f t="shared" si="310"/>
        <v/>
      </c>
      <c r="D1522" s="2" t="str">
        <f t="shared" si="313"/>
        <v/>
      </c>
      <c r="E1522" s="4" t="str">
        <f t="shared" si="314"/>
        <v/>
      </c>
      <c r="F1522" s="4" t="str">
        <f t="shared" si="315"/>
        <v/>
      </c>
      <c r="G1522" s="4" t="str">
        <f t="shared" si="316"/>
        <v/>
      </c>
      <c r="H1522" s="2" t="str">
        <f t="shared" si="317"/>
        <v/>
      </c>
      <c r="I1522" s="4" t="str">
        <f t="shared" si="318"/>
        <v/>
      </c>
      <c r="J1522" s="4" t="str">
        <f t="shared" si="319"/>
        <v/>
      </c>
      <c r="K1522" s="4" t="str">
        <f t="shared" si="320"/>
        <v/>
      </c>
      <c r="L1522" s="4" t="e">
        <f t="shared" si="321"/>
        <v>#N/A</v>
      </c>
      <c r="M1522" s="4" t="e">
        <f t="shared" ca="1" si="311"/>
        <v>#N/A</v>
      </c>
    </row>
    <row r="1523" spans="1:13" x14ac:dyDescent="0.25">
      <c r="A1523" s="2" t="str">
        <f t="shared" si="309"/>
        <v/>
      </c>
      <c r="B1523" s="2" t="str">
        <f t="shared" si="312"/>
        <v/>
      </c>
      <c r="C1523" s="30" t="str">
        <f t="shared" si="310"/>
        <v/>
      </c>
      <c r="D1523" s="2" t="str">
        <f t="shared" si="313"/>
        <v/>
      </c>
      <c r="E1523" s="4" t="str">
        <f t="shared" si="314"/>
        <v/>
      </c>
      <c r="F1523" s="4" t="str">
        <f t="shared" si="315"/>
        <v/>
      </c>
      <c r="G1523" s="4" t="str">
        <f t="shared" si="316"/>
        <v/>
      </c>
      <c r="H1523" s="2" t="str">
        <f t="shared" si="317"/>
        <v/>
      </c>
      <c r="I1523" s="4" t="str">
        <f t="shared" si="318"/>
        <v/>
      </c>
      <c r="J1523" s="4" t="str">
        <f t="shared" si="319"/>
        <v/>
      </c>
      <c r="K1523" s="4" t="str">
        <f t="shared" si="320"/>
        <v/>
      </c>
      <c r="L1523" s="4" t="e">
        <f t="shared" si="321"/>
        <v>#N/A</v>
      </c>
      <c r="M1523" s="4" t="e">
        <f t="shared" ca="1" si="311"/>
        <v>#N/A</v>
      </c>
    </row>
    <row r="1524" spans="1:13" x14ac:dyDescent="0.25">
      <c r="A1524" s="2" t="str">
        <f t="shared" si="309"/>
        <v/>
      </c>
      <c r="B1524" s="2" t="str">
        <f t="shared" si="312"/>
        <v/>
      </c>
      <c r="C1524" s="30" t="str">
        <f t="shared" si="310"/>
        <v/>
      </c>
      <c r="D1524" s="2" t="str">
        <f t="shared" si="313"/>
        <v/>
      </c>
      <c r="E1524" s="4" t="str">
        <f t="shared" si="314"/>
        <v/>
      </c>
      <c r="F1524" s="4" t="str">
        <f t="shared" si="315"/>
        <v/>
      </c>
      <c r="G1524" s="4" t="str">
        <f t="shared" si="316"/>
        <v/>
      </c>
      <c r="H1524" s="2" t="str">
        <f t="shared" si="317"/>
        <v/>
      </c>
      <c r="I1524" s="4" t="str">
        <f t="shared" si="318"/>
        <v/>
      </c>
      <c r="J1524" s="4" t="str">
        <f t="shared" si="319"/>
        <v/>
      </c>
      <c r="K1524" s="4" t="str">
        <f t="shared" si="320"/>
        <v/>
      </c>
      <c r="L1524" s="4" t="e">
        <f t="shared" si="321"/>
        <v>#N/A</v>
      </c>
      <c r="M1524" s="4" t="e">
        <f t="shared" ca="1" si="311"/>
        <v>#N/A</v>
      </c>
    </row>
    <row r="1525" spans="1:13" x14ac:dyDescent="0.25">
      <c r="A1525" s="2" t="str">
        <f t="shared" si="309"/>
        <v/>
      </c>
      <c r="B1525" s="2" t="str">
        <f t="shared" si="312"/>
        <v/>
      </c>
      <c r="C1525" s="30" t="str">
        <f t="shared" si="310"/>
        <v/>
      </c>
      <c r="D1525" s="2" t="str">
        <f t="shared" si="313"/>
        <v/>
      </c>
      <c r="E1525" s="4" t="str">
        <f t="shared" si="314"/>
        <v/>
      </c>
      <c r="F1525" s="4" t="str">
        <f t="shared" si="315"/>
        <v/>
      </c>
      <c r="G1525" s="4" t="str">
        <f t="shared" si="316"/>
        <v/>
      </c>
      <c r="H1525" s="2" t="str">
        <f t="shared" si="317"/>
        <v/>
      </c>
      <c r="I1525" s="4" t="str">
        <f t="shared" si="318"/>
        <v/>
      </c>
      <c r="J1525" s="4" t="str">
        <f t="shared" si="319"/>
        <v/>
      </c>
      <c r="K1525" s="4" t="str">
        <f t="shared" si="320"/>
        <v/>
      </c>
      <c r="L1525" s="4" t="e">
        <f t="shared" si="321"/>
        <v>#N/A</v>
      </c>
      <c r="M1525" s="4" t="e">
        <f t="shared" ca="1" si="311"/>
        <v>#N/A</v>
      </c>
    </row>
    <row r="1526" spans="1:13" x14ac:dyDescent="0.25">
      <c r="A1526" s="2" t="str">
        <f t="shared" si="309"/>
        <v/>
      </c>
      <c r="B1526" s="2" t="str">
        <f t="shared" si="312"/>
        <v/>
      </c>
      <c r="C1526" s="30" t="str">
        <f t="shared" si="310"/>
        <v/>
      </c>
      <c r="D1526" s="2" t="str">
        <f t="shared" si="313"/>
        <v/>
      </c>
      <c r="E1526" s="4" t="str">
        <f t="shared" si="314"/>
        <v/>
      </c>
      <c r="F1526" s="4" t="str">
        <f t="shared" si="315"/>
        <v/>
      </c>
      <c r="G1526" s="4" t="str">
        <f t="shared" si="316"/>
        <v/>
      </c>
      <c r="H1526" s="2" t="str">
        <f t="shared" si="317"/>
        <v/>
      </c>
      <c r="I1526" s="4" t="str">
        <f t="shared" si="318"/>
        <v/>
      </c>
      <c r="J1526" s="4" t="str">
        <f t="shared" si="319"/>
        <v/>
      </c>
      <c r="K1526" s="4" t="str">
        <f t="shared" si="320"/>
        <v/>
      </c>
      <c r="L1526" s="4" t="e">
        <f t="shared" si="321"/>
        <v>#N/A</v>
      </c>
      <c r="M1526" s="4" t="e">
        <f t="shared" ca="1" si="311"/>
        <v>#N/A</v>
      </c>
    </row>
    <row r="1527" spans="1:13" x14ac:dyDescent="0.25">
      <c r="A1527" s="2" t="str">
        <f t="shared" si="309"/>
        <v/>
      </c>
      <c r="B1527" s="2" t="str">
        <f t="shared" si="312"/>
        <v/>
      </c>
      <c r="C1527" s="30" t="str">
        <f t="shared" si="310"/>
        <v/>
      </c>
      <c r="D1527" s="2" t="str">
        <f t="shared" si="313"/>
        <v/>
      </c>
      <c r="E1527" s="4" t="str">
        <f t="shared" si="314"/>
        <v/>
      </c>
      <c r="F1527" s="4" t="str">
        <f t="shared" si="315"/>
        <v/>
      </c>
      <c r="G1527" s="4" t="str">
        <f t="shared" si="316"/>
        <v/>
      </c>
      <c r="H1527" s="2" t="str">
        <f t="shared" si="317"/>
        <v/>
      </c>
      <c r="I1527" s="4" t="str">
        <f t="shared" si="318"/>
        <v/>
      </c>
      <c r="J1527" s="4" t="str">
        <f t="shared" si="319"/>
        <v/>
      </c>
      <c r="K1527" s="4" t="str">
        <f t="shared" si="320"/>
        <v/>
      </c>
      <c r="L1527" s="4" t="e">
        <f t="shared" si="321"/>
        <v>#N/A</v>
      </c>
      <c r="M1527" s="4" t="e">
        <f t="shared" ca="1" si="311"/>
        <v>#N/A</v>
      </c>
    </row>
    <row r="1528" spans="1:13" x14ac:dyDescent="0.25">
      <c r="A1528" s="2" t="str">
        <f t="shared" si="309"/>
        <v/>
      </c>
      <c r="B1528" s="2" t="str">
        <f t="shared" si="312"/>
        <v/>
      </c>
      <c r="C1528" s="30" t="str">
        <f t="shared" si="310"/>
        <v/>
      </c>
      <c r="D1528" s="2" t="str">
        <f t="shared" si="313"/>
        <v/>
      </c>
      <c r="E1528" s="4" t="str">
        <f t="shared" si="314"/>
        <v/>
      </c>
      <c r="F1528" s="4" t="str">
        <f t="shared" si="315"/>
        <v/>
      </c>
      <c r="G1528" s="4" t="str">
        <f t="shared" si="316"/>
        <v/>
      </c>
      <c r="H1528" s="2" t="str">
        <f t="shared" si="317"/>
        <v/>
      </c>
      <c r="I1528" s="4" t="str">
        <f t="shared" si="318"/>
        <v/>
      </c>
      <c r="J1528" s="4" t="str">
        <f t="shared" si="319"/>
        <v/>
      </c>
      <c r="K1528" s="4" t="str">
        <f t="shared" si="320"/>
        <v/>
      </c>
      <c r="L1528" s="4" t="e">
        <f t="shared" si="321"/>
        <v>#N/A</v>
      </c>
      <c r="M1528" s="4" t="e">
        <f t="shared" ca="1" si="311"/>
        <v>#N/A</v>
      </c>
    </row>
    <row r="1529" spans="1:13" x14ac:dyDescent="0.25">
      <c r="A1529" s="2" t="str">
        <f t="shared" si="309"/>
        <v/>
      </c>
      <c r="B1529" s="2" t="str">
        <f t="shared" si="312"/>
        <v/>
      </c>
      <c r="C1529" s="30" t="str">
        <f t="shared" si="310"/>
        <v/>
      </c>
      <c r="D1529" s="2" t="str">
        <f t="shared" si="313"/>
        <v/>
      </c>
      <c r="E1529" s="4" t="str">
        <f t="shared" si="314"/>
        <v/>
      </c>
      <c r="F1529" s="4" t="str">
        <f t="shared" si="315"/>
        <v/>
      </c>
      <c r="G1529" s="4" t="str">
        <f t="shared" si="316"/>
        <v/>
      </c>
      <c r="H1529" s="2" t="str">
        <f t="shared" si="317"/>
        <v/>
      </c>
      <c r="I1529" s="4" t="str">
        <f t="shared" si="318"/>
        <v/>
      </c>
      <c r="J1529" s="4" t="str">
        <f t="shared" si="319"/>
        <v/>
      </c>
      <c r="K1529" s="4" t="str">
        <f t="shared" si="320"/>
        <v/>
      </c>
      <c r="L1529" s="4" t="e">
        <f t="shared" si="321"/>
        <v>#N/A</v>
      </c>
      <c r="M1529" s="4" t="e">
        <f t="shared" ca="1" si="311"/>
        <v>#N/A</v>
      </c>
    </row>
    <row r="1530" spans="1:13" x14ac:dyDescent="0.25">
      <c r="A1530" s="2" t="str">
        <f t="shared" si="309"/>
        <v/>
      </c>
      <c r="B1530" s="2" t="str">
        <f t="shared" si="312"/>
        <v/>
      </c>
      <c r="C1530" s="30" t="str">
        <f t="shared" si="310"/>
        <v/>
      </c>
      <c r="D1530" s="2" t="str">
        <f t="shared" si="313"/>
        <v/>
      </c>
      <c r="E1530" s="4" t="str">
        <f t="shared" si="314"/>
        <v/>
      </c>
      <c r="F1530" s="4" t="str">
        <f t="shared" si="315"/>
        <v/>
      </c>
      <c r="G1530" s="4" t="str">
        <f t="shared" si="316"/>
        <v/>
      </c>
      <c r="H1530" s="2" t="str">
        <f t="shared" si="317"/>
        <v/>
      </c>
      <c r="I1530" s="4" t="str">
        <f t="shared" si="318"/>
        <v/>
      </c>
      <c r="J1530" s="4" t="str">
        <f t="shared" si="319"/>
        <v/>
      </c>
      <c r="K1530" s="4" t="str">
        <f t="shared" si="320"/>
        <v/>
      </c>
      <c r="L1530" s="4" t="e">
        <f t="shared" si="321"/>
        <v>#N/A</v>
      </c>
      <c r="M1530" s="4" t="e">
        <f t="shared" ca="1" si="311"/>
        <v>#N/A</v>
      </c>
    </row>
    <row r="1531" spans="1:13" x14ac:dyDescent="0.25">
      <c r="A1531" s="2" t="str">
        <f t="shared" si="309"/>
        <v/>
      </c>
      <c r="B1531" s="2" t="str">
        <f t="shared" si="312"/>
        <v/>
      </c>
      <c r="C1531" s="30" t="str">
        <f t="shared" si="310"/>
        <v/>
      </c>
      <c r="D1531" s="2" t="str">
        <f t="shared" si="313"/>
        <v/>
      </c>
      <c r="E1531" s="4" t="str">
        <f t="shared" si="314"/>
        <v/>
      </c>
      <c r="F1531" s="4" t="str">
        <f t="shared" si="315"/>
        <v/>
      </c>
      <c r="G1531" s="4" t="str">
        <f t="shared" si="316"/>
        <v/>
      </c>
      <c r="H1531" s="2" t="str">
        <f t="shared" si="317"/>
        <v/>
      </c>
      <c r="I1531" s="4" t="str">
        <f t="shared" si="318"/>
        <v/>
      </c>
      <c r="J1531" s="4" t="str">
        <f t="shared" si="319"/>
        <v/>
      </c>
      <c r="K1531" s="4" t="str">
        <f t="shared" si="320"/>
        <v/>
      </c>
      <c r="L1531" s="4" t="e">
        <f t="shared" si="321"/>
        <v>#N/A</v>
      </c>
      <c r="M1531" s="4" t="e">
        <f t="shared" ca="1" si="311"/>
        <v>#N/A</v>
      </c>
    </row>
    <row r="1532" spans="1:13" x14ac:dyDescent="0.25">
      <c r="A1532" s="2" t="str">
        <f t="shared" si="309"/>
        <v/>
      </c>
      <c r="B1532" s="2" t="str">
        <f t="shared" si="312"/>
        <v/>
      </c>
      <c r="C1532" s="30" t="str">
        <f t="shared" si="310"/>
        <v/>
      </c>
      <c r="D1532" s="2" t="str">
        <f t="shared" si="313"/>
        <v/>
      </c>
      <c r="E1532" s="4" t="str">
        <f t="shared" si="314"/>
        <v/>
      </c>
      <c r="F1532" s="4" t="str">
        <f t="shared" si="315"/>
        <v/>
      </c>
      <c r="G1532" s="4" t="str">
        <f t="shared" si="316"/>
        <v/>
      </c>
      <c r="H1532" s="2" t="str">
        <f t="shared" si="317"/>
        <v/>
      </c>
      <c r="I1532" s="4" t="str">
        <f t="shared" si="318"/>
        <v/>
      </c>
      <c r="J1532" s="4" t="str">
        <f t="shared" si="319"/>
        <v/>
      </c>
      <c r="K1532" s="4" t="str">
        <f t="shared" si="320"/>
        <v/>
      </c>
      <c r="L1532" s="4" t="e">
        <f t="shared" si="321"/>
        <v>#N/A</v>
      </c>
      <c r="M1532" s="4" t="e">
        <f t="shared" ca="1" si="311"/>
        <v>#N/A</v>
      </c>
    </row>
    <row r="1533" spans="1:13" x14ac:dyDescent="0.25">
      <c r="A1533" s="2" t="str">
        <f t="shared" si="309"/>
        <v/>
      </c>
      <c r="B1533" s="2" t="str">
        <f t="shared" si="312"/>
        <v/>
      </c>
      <c r="C1533" s="30" t="str">
        <f t="shared" si="310"/>
        <v/>
      </c>
      <c r="D1533" s="2" t="str">
        <f t="shared" si="313"/>
        <v/>
      </c>
      <c r="E1533" s="4" t="str">
        <f t="shared" si="314"/>
        <v/>
      </c>
      <c r="F1533" s="4" t="str">
        <f t="shared" si="315"/>
        <v/>
      </c>
      <c r="G1533" s="4" t="str">
        <f t="shared" si="316"/>
        <v/>
      </c>
      <c r="H1533" s="2" t="str">
        <f t="shared" si="317"/>
        <v/>
      </c>
      <c r="I1533" s="4" t="str">
        <f t="shared" si="318"/>
        <v/>
      </c>
      <c r="J1533" s="4" t="str">
        <f t="shared" si="319"/>
        <v/>
      </c>
      <c r="K1533" s="4" t="str">
        <f t="shared" si="320"/>
        <v/>
      </c>
      <c r="L1533" s="4" t="e">
        <f t="shared" si="321"/>
        <v>#N/A</v>
      </c>
      <c r="M1533" s="4" t="e">
        <f t="shared" ca="1" si="311"/>
        <v>#N/A</v>
      </c>
    </row>
    <row r="1534" spans="1:13" x14ac:dyDescent="0.25">
      <c r="A1534" s="2" t="str">
        <f t="shared" si="309"/>
        <v/>
      </c>
      <c r="B1534" s="2" t="str">
        <f t="shared" si="312"/>
        <v/>
      </c>
      <c r="C1534" s="30" t="str">
        <f t="shared" si="310"/>
        <v/>
      </c>
      <c r="D1534" s="2" t="str">
        <f t="shared" si="313"/>
        <v/>
      </c>
      <c r="E1534" s="4" t="str">
        <f t="shared" si="314"/>
        <v/>
      </c>
      <c r="F1534" s="4" t="str">
        <f t="shared" si="315"/>
        <v/>
      </c>
      <c r="G1534" s="4" t="str">
        <f t="shared" si="316"/>
        <v/>
      </c>
      <c r="H1534" s="2" t="str">
        <f t="shared" si="317"/>
        <v/>
      </c>
      <c r="I1534" s="4" t="str">
        <f t="shared" si="318"/>
        <v/>
      </c>
      <c r="J1534" s="4" t="str">
        <f t="shared" si="319"/>
        <v/>
      </c>
      <c r="K1534" s="4" t="str">
        <f t="shared" si="320"/>
        <v/>
      </c>
      <c r="L1534" s="4" t="e">
        <f t="shared" si="321"/>
        <v>#N/A</v>
      </c>
      <c r="M1534" s="4" t="e">
        <f t="shared" ca="1" si="311"/>
        <v>#N/A</v>
      </c>
    </row>
    <row r="1535" spans="1:13" x14ac:dyDescent="0.25">
      <c r="A1535" s="2" t="str">
        <f t="shared" si="309"/>
        <v/>
      </c>
      <c r="B1535" s="2" t="str">
        <f t="shared" si="312"/>
        <v/>
      </c>
      <c r="C1535" s="30" t="str">
        <f t="shared" si="310"/>
        <v/>
      </c>
      <c r="D1535" s="2" t="str">
        <f t="shared" si="313"/>
        <v/>
      </c>
      <c r="E1535" s="4" t="str">
        <f t="shared" si="314"/>
        <v/>
      </c>
      <c r="F1535" s="4" t="str">
        <f t="shared" si="315"/>
        <v/>
      </c>
      <c r="G1535" s="4" t="str">
        <f t="shared" si="316"/>
        <v/>
      </c>
      <c r="H1535" s="2" t="str">
        <f t="shared" si="317"/>
        <v/>
      </c>
      <c r="I1535" s="4" t="str">
        <f t="shared" si="318"/>
        <v/>
      </c>
      <c r="J1535" s="4" t="str">
        <f t="shared" si="319"/>
        <v/>
      </c>
      <c r="K1535" s="4" t="str">
        <f t="shared" si="320"/>
        <v/>
      </c>
      <c r="L1535" s="4" t="e">
        <f t="shared" si="321"/>
        <v>#N/A</v>
      </c>
      <c r="M1535" s="4" t="e">
        <f t="shared" ca="1" si="311"/>
        <v>#N/A</v>
      </c>
    </row>
    <row r="1536" spans="1:13" x14ac:dyDescent="0.25">
      <c r="A1536" s="2" t="str">
        <f t="shared" si="309"/>
        <v/>
      </c>
      <c r="B1536" s="2" t="str">
        <f t="shared" si="312"/>
        <v/>
      </c>
      <c r="C1536" s="30" t="str">
        <f t="shared" si="310"/>
        <v/>
      </c>
      <c r="D1536" s="2" t="str">
        <f t="shared" si="313"/>
        <v/>
      </c>
      <c r="E1536" s="4" t="str">
        <f t="shared" si="314"/>
        <v/>
      </c>
      <c r="F1536" s="4" t="str">
        <f t="shared" si="315"/>
        <v/>
      </c>
      <c r="G1536" s="4" t="str">
        <f t="shared" si="316"/>
        <v/>
      </c>
      <c r="H1536" s="2" t="str">
        <f t="shared" si="317"/>
        <v/>
      </c>
      <c r="I1536" s="4" t="str">
        <f t="shared" si="318"/>
        <v/>
      </c>
      <c r="J1536" s="4" t="str">
        <f t="shared" si="319"/>
        <v/>
      </c>
      <c r="K1536" s="4" t="str">
        <f t="shared" si="320"/>
        <v/>
      </c>
      <c r="L1536" s="4" t="e">
        <f t="shared" si="321"/>
        <v>#N/A</v>
      </c>
      <c r="M1536" s="4" t="e">
        <f t="shared" ca="1" si="311"/>
        <v>#N/A</v>
      </c>
    </row>
    <row r="1537" spans="1:13" x14ac:dyDescent="0.25">
      <c r="A1537" s="2" t="str">
        <f t="shared" si="309"/>
        <v/>
      </c>
      <c r="B1537" s="2" t="str">
        <f t="shared" si="312"/>
        <v/>
      </c>
      <c r="C1537" s="30" t="str">
        <f t="shared" si="310"/>
        <v/>
      </c>
      <c r="D1537" s="2" t="str">
        <f t="shared" si="313"/>
        <v/>
      </c>
      <c r="E1537" s="4" t="str">
        <f t="shared" si="314"/>
        <v/>
      </c>
      <c r="F1537" s="4" t="str">
        <f t="shared" si="315"/>
        <v/>
      </c>
      <c r="G1537" s="4" t="str">
        <f t="shared" si="316"/>
        <v/>
      </c>
      <c r="H1537" s="2" t="str">
        <f t="shared" si="317"/>
        <v/>
      </c>
      <c r="I1537" s="4" t="str">
        <f t="shared" si="318"/>
        <v/>
      </c>
      <c r="J1537" s="4" t="str">
        <f t="shared" si="319"/>
        <v/>
      </c>
      <c r="K1537" s="4" t="str">
        <f t="shared" si="320"/>
        <v/>
      </c>
      <c r="L1537" s="4" t="e">
        <f t="shared" si="321"/>
        <v>#N/A</v>
      </c>
      <c r="M1537" s="4" t="e">
        <f t="shared" ca="1" si="311"/>
        <v>#N/A</v>
      </c>
    </row>
    <row r="1538" spans="1:13" x14ac:dyDescent="0.25">
      <c r="A1538" s="2" t="str">
        <f t="shared" ref="A1538:A1601" si="322">IF(AND(TRIM(INDEX(CompletedDateValues,ROW(A1538)))&lt;&gt;"",INDEX(CompletedDateValues,ROW(A1538))&gt;0),INT(INDEX(CompletedDateValues,ROW(A1538))),"")</f>
        <v/>
      </c>
      <c r="B1538" s="2" t="str">
        <f t="shared" si="312"/>
        <v/>
      </c>
      <c r="C1538" s="30" t="str">
        <f t="shared" ref="C1538:C1601" si="323">IF(AND(TRIM(INDEX(WorkTypeValues,ROW(A1538)))&lt;&gt;"",INDEX(WorkTypeValues,ROW(A1538))&gt;0),INDEX(WorkTypeValues,ROW(A1538)),"")</f>
        <v/>
      </c>
      <c r="D1538" s="2" t="str">
        <f t="shared" si="313"/>
        <v/>
      </c>
      <c r="E1538" s="4" t="str">
        <f t="shared" si="314"/>
        <v/>
      </c>
      <c r="F1538" s="4" t="str">
        <f t="shared" si="315"/>
        <v/>
      </c>
      <c r="G1538" s="4" t="str">
        <f t="shared" si="316"/>
        <v/>
      </c>
      <c r="H1538" s="2" t="str">
        <f t="shared" si="317"/>
        <v/>
      </c>
      <c r="I1538" s="4" t="str">
        <f t="shared" si="318"/>
        <v/>
      </c>
      <c r="J1538" s="4" t="str">
        <f t="shared" si="319"/>
        <v/>
      </c>
      <c r="K1538" s="4" t="str">
        <f t="shared" si="320"/>
        <v/>
      </c>
      <c r="L1538" s="4" t="e">
        <f t="shared" si="321"/>
        <v>#N/A</v>
      </c>
      <c r="M1538" s="4" t="e">
        <f t="shared" ref="M1538:M1601" ca="1" si="324">IF(OR(A1538&lt;&gt;"",B1538=""),NA(),MAX(0,IF(_xlfn.DAYS(NOW(),B1538)=0,SameDayCycleTimeSettingValue,_xlfn.DAYS(NOW(),B1538))))</f>
        <v>#N/A</v>
      </c>
    </row>
    <row r="1539" spans="1:13" x14ac:dyDescent="0.25">
      <c r="A1539" s="2" t="str">
        <f t="shared" si="322"/>
        <v/>
      </c>
      <c r="B1539" s="2" t="str">
        <f t="shared" si="312"/>
        <v/>
      </c>
      <c r="C1539" s="30" t="str">
        <f t="shared" si="323"/>
        <v/>
      </c>
      <c r="D1539" s="2" t="str">
        <f t="shared" si="313"/>
        <v/>
      </c>
      <c r="E1539" s="4" t="str">
        <f t="shared" si="314"/>
        <v/>
      </c>
      <c r="F1539" s="4" t="str">
        <f t="shared" si="315"/>
        <v/>
      </c>
      <c r="G1539" s="4" t="str">
        <f t="shared" si="316"/>
        <v/>
      </c>
      <c r="H1539" s="2" t="str">
        <f t="shared" si="317"/>
        <v/>
      </c>
      <c r="I1539" s="4" t="str">
        <f t="shared" si="318"/>
        <v/>
      </c>
      <c r="J1539" s="4" t="str">
        <f t="shared" si="319"/>
        <v/>
      </c>
      <c r="K1539" s="4" t="str">
        <f t="shared" si="320"/>
        <v/>
      </c>
      <c r="L1539" s="4" t="e">
        <f t="shared" si="321"/>
        <v>#N/A</v>
      </c>
      <c r="M1539" s="4" t="e">
        <f t="shared" ca="1" si="324"/>
        <v>#N/A</v>
      </c>
    </row>
    <row r="1540" spans="1:13" x14ac:dyDescent="0.25">
      <c r="A1540" s="2" t="str">
        <f t="shared" si="322"/>
        <v/>
      </c>
      <c r="B1540" s="2" t="str">
        <f t="shared" si="312"/>
        <v/>
      </c>
      <c r="C1540" s="30" t="str">
        <f t="shared" si="323"/>
        <v/>
      </c>
      <c r="D1540" s="2" t="str">
        <f t="shared" si="313"/>
        <v/>
      </c>
      <c r="E1540" s="4" t="str">
        <f t="shared" si="314"/>
        <v/>
      </c>
      <c r="F1540" s="4" t="str">
        <f t="shared" si="315"/>
        <v/>
      </c>
      <c r="G1540" s="4" t="str">
        <f t="shared" si="316"/>
        <v/>
      </c>
      <c r="H1540" s="2" t="str">
        <f t="shared" si="317"/>
        <v/>
      </c>
      <c r="I1540" s="4" t="str">
        <f t="shared" si="318"/>
        <v/>
      </c>
      <c r="J1540" s="4" t="str">
        <f t="shared" si="319"/>
        <v/>
      </c>
      <c r="K1540" s="4" t="str">
        <f t="shared" si="320"/>
        <v/>
      </c>
      <c r="L1540" s="4" t="e">
        <f t="shared" si="321"/>
        <v>#N/A</v>
      </c>
      <c r="M1540" s="4" t="e">
        <f t="shared" ca="1" si="324"/>
        <v>#N/A</v>
      </c>
    </row>
    <row r="1541" spans="1:13" x14ac:dyDescent="0.25">
      <c r="A1541" s="2" t="str">
        <f t="shared" si="322"/>
        <v/>
      </c>
      <c r="B1541" s="2" t="str">
        <f t="shared" si="312"/>
        <v/>
      </c>
      <c r="C1541" s="30" t="str">
        <f t="shared" si="323"/>
        <v/>
      </c>
      <c r="D1541" s="2" t="str">
        <f t="shared" si="313"/>
        <v/>
      </c>
      <c r="E1541" s="4" t="str">
        <f t="shared" si="314"/>
        <v/>
      </c>
      <c r="F1541" s="4" t="str">
        <f t="shared" si="315"/>
        <v/>
      </c>
      <c r="G1541" s="4" t="str">
        <f t="shared" si="316"/>
        <v/>
      </c>
      <c r="H1541" s="2" t="str">
        <f t="shared" si="317"/>
        <v/>
      </c>
      <c r="I1541" s="4" t="str">
        <f t="shared" si="318"/>
        <v/>
      </c>
      <c r="J1541" s="4" t="str">
        <f t="shared" si="319"/>
        <v/>
      </c>
      <c r="K1541" s="4" t="str">
        <f t="shared" si="320"/>
        <v/>
      </c>
      <c r="L1541" s="4" t="e">
        <f t="shared" si="321"/>
        <v>#N/A</v>
      </c>
      <c r="M1541" s="4" t="e">
        <f t="shared" ca="1" si="324"/>
        <v>#N/A</v>
      </c>
    </row>
    <row r="1542" spans="1:13" x14ac:dyDescent="0.25">
      <c r="A1542" s="2" t="str">
        <f t="shared" si="322"/>
        <v/>
      </c>
      <c r="B1542" s="2" t="str">
        <f t="shared" si="312"/>
        <v/>
      </c>
      <c r="C1542" s="30" t="str">
        <f t="shared" si="323"/>
        <v/>
      </c>
      <c r="D1542" s="2" t="str">
        <f t="shared" si="313"/>
        <v/>
      </c>
      <c r="E1542" s="4" t="str">
        <f t="shared" si="314"/>
        <v/>
      </c>
      <c r="F1542" s="4" t="str">
        <f t="shared" si="315"/>
        <v/>
      </c>
      <c r="G1542" s="4" t="str">
        <f t="shared" si="316"/>
        <v/>
      </c>
      <c r="H1542" s="2" t="str">
        <f t="shared" si="317"/>
        <v/>
      </c>
      <c r="I1542" s="4" t="str">
        <f t="shared" si="318"/>
        <v/>
      </c>
      <c r="J1542" s="4" t="str">
        <f t="shared" si="319"/>
        <v/>
      </c>
      <c r="K1542" s="4" t="str">
        <f t="shared" si="320"/>
        <v/>
      </c>
      <c r="L1542" s="4" t="e">
        <f t="shared" si="321"/>
        <v>#N/A</v>
      </c>
      <c r="M1542" s="4" t="e">
        <f t="shared" ca="1" si="324"/>
        <v>#N/A</v>
      </c>
    </row>
    <row r="1543" spans="1:13" x14ac:dyDescent="0.25">
      <c r="A1543" s="2" t="str">
        <f t="shared" si="322"/>
        <v/>
      </c>
      <c r="B1543" s="2" t="str">
        <f t="shared" si="312"/>
        <v/>
      </c>
      <c r="C1543" s="30" t="str">
        <f t="shared" si="323"/>
        <v/>
      </c>
      <c r="D1543" s="2" t="str">
        <f t="shared" si="313"/>
        <v/>
      </c>
      <c r="E1543" s="4" t="str">
        <f t="shared" si="314"/>
        <v/>
      </c>
      <c r="F1543" s="4" t="str">
        <f t="shared" si="315"/>
        <v/>
      </c>
      <c r="G1543" s="4" t="str">
        <f t="shared" si="316"/>
        <v/>
      </c>
      <c r="H1543" s="2" t="str">
        <f t="shared" si="317"/>
        <v/>
      </c>
      <c r="I1543" s="4" t="str">
        <f t="shared" si="318"/>
        <v/>
      </c>
      <c r="J1543" s="4" t="str">
        <f t="shared" si="319"/>
        <v/>
      </c>
      <c r="K1543" s="4" t="str">
        <f t="shared" si="320"/>
        <v/>
      </c>
      <c r="L1543" s="4" t="e">
        <f t="shared" si="321"/>
        <v>#N/A</v>
      </c>
      <c r="M1543" s="4" t="e">
        <f t="shared" ca="1" si="324"/>
        <v>#N/A</v>
      </c>
    </row>
    <row r="1544" spans="1:13" x14ac:dyDescent="0.25">
      <c r="A1544" s="2" t="str">
        <f t="shared" si="322"/>
        <v/>
      </c>
      <c r="B1544" s="2" t="str">
        <f t="shared" si="312"/>
        <v/>
      </c>
      <c r="C1544" s="30" t="str">
        <f t="shared" si="323"/>
        <v/>
      </c>
      <c r="D1544" s="2" t="str">
        <f t="shared" si="313"/>
        <v/>
      </c>
      <c r="E1544" s="4" t="str">
        <f t="shared" si="314"/>
        <v/>
      </c>
      <c r="F1544" s="4" t="str">
        <f t="shared" si="315"/>
        <v/>
      </c>
      <c r="G1544" s="4" t="str">
        <f t="shared" si="316"/>
        <v/>
      </c>
      <c r="H1544" s="2" t="str">
        <f t="shared" si="317"/>
        <v/>
      </c>
      <c r="I1544" s="4" t="str">
        <f t="shared" si="318"/>
        <v/>
      </c>
      <c r="J1544" s="4" t="str">
        <f t="shared" si="319"/>
        <v/>
      </c>
      <c r="K1544" s="4" t="str">
        <f t="shared" si="320"/>
        <v/>
      </c>
      <c r="L1544" s="4" t="e">
        <f t="shared" si="321"/>
        <v>#N/A</v>
      </c>
      <c r="M1544" s="4" t="e">
        <f t="shared" ca="1" si="324"/>
        <v>#N/A</v>
      </c>
    </row>
    <row r="1545" spans="1:13" x14ac:dyDescent="0.25">
      <c r="A1545" s="2" t="str">
        <f t="shared" si="322"/>
        <v/>
      </c>
      <c r="B1545" s="2" t="str">
        <f t="shared" si="312"/>
        <v/>
      </c>
      <c r="C1545" s="30" t="str">
        <f t="shared" si="323"/>
        <v/>
      </c>
      <c r="D1545" s="2" t="str">
        <f t="shared" si="313"/>
        <v/>
      </c>
      <c r="E1545" s="4" t="str">
        <f t="shared" si="314"/>
        <v/>
      </c>
      <c r="F1545" s="4" t="str">
        <f t="shared" si="315"/>
        <v/>
      </c>
      <c r="G1545" s="4" t="str">
        <f t="shared" si="316"/>
        <v/>
      </c>
      <c r="H1545" s="2" t="str">
        <f t="shared" si="317"/>
        <v/>
      </c>
      <c r="I1545" s="4" t="str">
        <f t="shared" si="318"/>
        <v/>
      </c>
      <c r="J1545" s="4" t="str">
        <f t="shared" si="319"/>
        <v/>
      </c>
      <c r="K1545" s="4" t="str">
        <f t="shared" si="320"/>
        <v/>
      </c>
      <c r="L1545" s="4" t="e">
        <f t="shared" si="321"/>
        <v>#N/A</v>
      </c>
      <c r="M1545" s="4" t="e">
        <f t="shared" ca="1" si="324"/>
        <v>#N/A</v>
      </c>
    </row>
    <row r="1546" spans="1:13" x14ac:dyDescent="0.25">
      <c r="A1546" s="2" t="str">
        <f t="shared" si="322"/>
        <v/>
      </c>
      <c r="B1546" s="2" t="str">
        <f t="shared" si="312"/>
        <v/>
      </c>
      <c r="C1546" s="30" t="str">
        <f t="shared" si="323"/>
        <v/>
      </c>
      <c r="D1546" s="2" t="str">
        <f t="shared" si="313"/>
        <v/>
      </c>
      <c r="E1546" s="4" t="str">
        <f t="shared" si="314"/>
        <v/>
      </c>
      <c r="F1546" s="4" t="str">
        <f t="shared" si="315"/>
        <v/>
      </c>
      <c r="G1546" s="4" t="str">
        <f t="shared" si="316"/>
        <v/>
      </c>
      <c r="H1546" s="2" t="str">
        <f t="shared" si="317"/>
        <v/>
      </c>
      <c r="I1546" s="4" t="str">
        <f t="shared" si="318"/>
        <v/>
      </c>
      <c r="J1546" s="4" t="str">
        <f t="shared" si="319"/>
        <v/>
      </c>
      <c r="K1546" s="4" t="str">
        <f t="shared" si="320"/>
        <v/>
      </c>
      <c r="L1546" s="4" t="e">
        <f t="shared" si="321"/>
        <v>#N/A</v>
      </c>
      <c r="M1546" s="4" t="e">
        <f t="shared" ca="1" si="324"/>
        <v>#N/A</v>
      </c>
    </row>
    <row r="1547" spans="1:13" x14ac:dyDescent="0.25">
      <c r="A1547" s="2" t="str">
        <f t="shared" si="322"/>
        <v/>
      </c>
      <c r="B1547" s="2" t="str">
        <f t="shared" si="312"/>
        <v/>
      </c>
      <c r="C1547" s="30" t="str">
        <f t="shared" si="323"/>
        <v/>
      </c>
      <c r="D1547" s="2" t="str">
        <f t="shared" si="313"/>
        <v/>
      </c>
      <c r="E1547" s="4" t="str">
        <f t="shared" si="314"/>
        <v/>
      </c>
      <c r="F1547" s="4" t="str">
        <f t="shared" si="315"/>
        <v/>
      </c>
      <c r="G1547" s="4" t="str">
        <f t="shared" si="316"/>
        <v/>
      </c>
      <c r="H1547" s="2" t="str">
        <f t="shared" si="317"/>
        <v/>
      </c>
      <c r="I1547" s="4" t="str">
        <f t="shared" si="318"/>
        <v/>
      </c>
      <c r="J1547" s="4" t="str">
        <f t="shared" si="319"/>
        <v/>
      </c>
      <c r="K1547" s="4" t="str">
        <f t="shared" si="320"/>
        <v/>
      </c>
      <c r="L1547" s="4" t="e">
        <f t="shared" si="321"/>
        <v>#N/A</v>
      </c>
      <c r="M1547" s="4" t="e">
        <f t="shared" ca="1" si="324"/>
        <v>#N/A</v>
      </c>
    </row>
    <row r="1548" spans="1:13" x14ac:dyDescent="0.25">
      <c r="A1548" s="2" t="str">
        <f t="shared" si="322"/>
        <v/>
      </c>
      <c r="B1548" s="2" t="str">
        <f t="shared" si="312"/>
        <v/>
      </c>
      <c r="C1548" s="30" t="str">
        <f t="shared" si="323"/>
        <v/>
      </c>
      <c r="D1548" s="2" t="str">
        <f t="shared" si="313"/>
        <v/>
      </c>
      <c r="E1548" s="4" t="str">
        <f t="shared" si="314"/>
        <v/>
      </c>
      <c r="F1548" s="4" t="str">
        <f t="shared" si="315"/>
        <v/>
      </c>
      <c r="G1548" s="4" t="str">
        <f t="shared" si="316"/>
        <v/>
      </c>
      <c r="H1548" s="2" t="str">
        <f t="shared" si="317"/>
        <v/>
      </c>
      <c r="I1548" s="4" t="str">
        <f t="shared" si="318"/>
        <v/>
      </c>
      <c r="J1548" s="4" t="str">
        <f t="shared" si="319"/>
        <v/>
      </c>
      <c r="K1548" s="4" t="str">
        <f t="shared" si="320"/>
        <v/>
      </c>
      <c r="L1548" s="4" t="e">
        <f t="shared" si="321"/>
        <v>#N/A</v>
      </c>
      <c r="M1548" s="4" t="e">
        <f t="shared" ca="1" si="324"/>
        <v>#N/A</v>
      </c>
    </row>
    <row r="1549" spans="1:13" x14ac:dyDescent="0.25">
      <c r="A1549" s="2" t="str">
        <f t="shared" si="322"/>
        <v/>
      </c>
      <c r="B1549" s="2" t="str">
        <f t="shared" si="312"/>
        <v/>
      </c>
      <c r="C1549" s="30" t="str">
        <f t="shared" si="323"/>
        <v/>
      </c>
      <c r="D1549" s="2" t="str">
        <f t="shared" si="313"/>
        <v/>
      </c>
      <c r="E1549" s="4" t="str">
        <f t="shared" si="314"/>
        <v/>
      </c>
      <c r="F1549" s="4" t="str">
        <f t="shared" si="315"/>
        <v/>
      </c>
      <c r="G1549" s="4" t="str">
        <f t="shared" si="316"/>
        <v/>
      </c>
      <c r="H1549" s="2" t="str">
        <f t="shared" si="317"/>
        <v/>
      </c>
      <c r="I1549" s="4" t="str">
        <f t="shared" si="318"/>
        <v/>
      </c>
      <c r="J1549" s="4" t="str">
        <f t="shared" si="319"/>
        <v/>
      </c>
      <c r="K1549" s="4" t="str">
        <f t="shared" si="320"/>
        <v/>
      </c>
      <c r="L1549" s="4" t="e">
        <f t="shared" si="321"/>
        <v>#N/A</v>
      </c>
      <c r="M1549" s="4" t="e">
        <f t="shared" ca="1" si="324"/>
        <v>#N/A</v>
      </c>
    </row>
    <row r="1550" spans="1:13" x14ac:dyDescent="0.25">
      <c r="A1550" s="2" t="str">
        <f t="shared" si="322"/>
        <v/>
      </c>
      <c r="B1550" s="2" t="str">
        <f t="shared" si="312"/>
        <v/>
      </c>
      <c r="C1550" s="30" t="str">
        <f t="shared" si="323"/>
        <v/>
      </c>
      <c r="D1550" s="2" t="str">
        <f t="shared" si="313"/>
        <v/>
      </c>
      <c r="E1550" s="4" t="str">
        <f t="shared" si="314"/>
        <v/>
      </c>
      <c r="F1550" s="4" t="str">
        <f t="shared" si="315"/>
        <v/>
      </c>
      <c r="G1550" s="4" t="str">
        <f t="shared" si="316"/>
        <v/>
      </c>
      <c r="H1550" s="2" t="str">
        <f t="shared" si="317"/>
        <v/>
      </c>
      <c r="I1550" s="4" t="str">
        <f t="shared" si="318"/>
        <v/>
      </c>
      <c r="J1550" s="4" t="str">
        <f t="shared" si="319"/>
        <v/>
      </c>
      <c r="K1550" s="4" t="str">
        <f t="shared" si="320"/>
        <v/>
      </c>
      <c r="L1550" s="4" t="e">
        <f t="shared" si="321"/>
        <v>#N/A</v>
      </c>
      <c r="M1550" s="4" t="e">
        <f t="shared" ca="1" si="324"/>
        <v>#N/A</v>
      </c>
    </row>
    <row r="1551" spans="1:13" x14ac:dyDescent="0.25">
      <c r="A1551" s="2" t="str">
        <f t="shared" si="322"/>
        <v/>
      </c>
      <c r="B1551" s="2" t="str">
        <f t="shared" si="312"/>
        <v/>
      </c>
      <c r="C1551" s="30" t="str">
        <f t="shared" si="323"/>
        <v/>
      </c>
      <c r="D1551" s="2" t="str">
        <f t="shared" si="313"/>
        <v/>
      </c>
      <c r="E1551" s="4" t="str">
        <f t="shared" si="314"/>
        <v/>
      </c>
      <c r="F1551" s="4" t="str">
        <f t="shared" si="315"/>
        <v/>
      </c>
      <c r="G1551" s="4" t="str">
        <f t="shared" si="316"/>
        <v/>
      </c>
      <c r="H1551" s="2" t="str">
        <f t="shared" si="317"/>
        <v/>
      </c>
      <c r="I1551" s="4" t="str">
        <f t="shared" si="318"/>
        <v/>
      </c>
      <c r="J1551" s="4" t="str">
        <f t="shared" si="319"/>
        <v/>
      </c>
      <c r="K1551" s="4" t="str">
        <f t="shared" si="320"/>
        <v/>
      </c>
      <c r="L1551" s="4" t="e">
        <f t="shared" si="321"/>
        <v>#N/A</v>
      </c>
      <c r="M1551" s="4" t="e">
        <f t="shared" ca="1" si="324"/>
        <v>#N/A</v>
      </c>
    </row>
    <row r="1552" spans="1:13" x14ac:dyDescent="0.25">
      <c r="A1552" s="2" t="str">
        <f t="shared" si="322"/>
        <v/>
      </c>
      <c r="B1552" s="2" t="str">
        <f t="shared" si="312"/>
        <v/>
      </c>
      <c r="C1552" s="30" t="str">
        <f t="shared" si="323"/>
        <v/>
      </c>
      <c r="D1552" s="2" t="str">
        <f t="shared" si="313"/>
        <v/>
      </c>
      <c r="E1552" s="4" t="str">
        <f t="shared" si="314"/>
        <v/>
      </c>
      <c r="F1552" s="4" t="str">
        <f t="shared" si="315"/>
        <v/>
      </c>
      <c r="G1552" s="4" t="str">
        <f t="shared" si="316"/>
        <v/>
      </c>
      <c r="H1552" s="2" t="str">
        <f t="shared" si="317"/>
        <v/>
      </c>
      <c r="I1552" s="4" t="str">
        <f t="shared" si="318"/>
        <v/>
      </c>
      <c r="J1552" s="4" t="str">
        <f t="shared" si="319"/>
        <v/>
      </c>
      <c r="K1552" s="4" t="str">
        <f t="shared" si="320"/>
        <v/>
      </c>
      <c r="L1552" s="4" t="e">
        <f t="shared" si="321"/>
        <v>#N/A</v>
      </c>
      <c r="M1552" s="4" t="e">
        <f t="shared" ca="1" si="324"/>
        <v>#N/A</v>
      </c>
    </row>
    <row r="1553" spans="1:13" x14ac:dyDescent="0.25">
      <c r="A1553" s="2" t="str">
        <f t="shared" si="322"/>
        <v/>
      </c>
      <c r="B1553" s="2" t="str">
        <f t="shared" si="312"/>
        <v/>
      </c>
      <c r="C1553" s="30" t="str">
        <f t="shared" si="323"/>
        <v/>
      </c>
      <c r="D1553" s="2" t="str">
        <f t="shared" si="313"/>
        <v/>
      </c>
      <c r="E1553" s="4" t="str">
        <f t="shared" si="314"/>
        <v/>
      </c>
      <c r="F1553" s="4" t="str">
        <f t="shared" si="315"/>
        <v/>
      </c>
      <c r="G1553" s="4" t="str">
        <f t="shared" si="316"/>
        <v/>
      </c>
      <c r="H1553" s="2" t="str">
        <f t="shared" si="317"/>
        <v/>
      </c>
      <c r="I1553" s="4" t="str">
        <f t="shared" si="318"/>
        <v/>
      </c>
      <c r="J1553" s="4" t="str">
        <f t="shared" si="319"/>
        <v/>
      </c>
      <c r="K1553" s="4" t="str">
        <f t="shared" si="320"/>
        <v/>
      </c>
      <c r="L1553" s="4" t="e">
        <f t="shared" si="321"/>
        <v>#N/A</v>
      </c>
      <c r="M1553" s="4" t="e">
        <f t="shared" ca="1" si="324"/>
        <v>#N/A</v>
      </c>
    </row>
    <row r="1554" spans="1:13" x14ac:dyDescent="0.25">
      <c r="A1554" s="2" t="str">
        <f t="shared" si="322"/>
        <v/>
      </c>
      <c r="B1554" s="2" t="str">
        <f t="shared" si="312"/>
        <v/>
      </c>
      <c r="C1554" s="30" t="str">
        <f t="shared" si="323"/>
        <v/>
      </c>
      <c r="D1554" s="2" t="str">
        <f t="shared" si="313"/>
        <v/>
      </c>
      <c r="E1554" s="4" t="str">
        <f t="shared" si="314"/>
        <v/>
      </c>
      <c r="F1554" s="4" t="str">
        <f t="shared" si="315"/>
        <v/>
      </c>
      <c r="G1554" s="4" t="str">
        <f t="shared" si="316"/>
        <v/>
      </c>
      <c r="H1554" s="2" t="str">
        <f t="shared" si="317"/>
        <v/>
      </c>
      <c r="I1554" s="4" t="str">
        <f t="shared" si="318"/>
        <v/>
      </c>
      <c r="J1554" s="4" t="str">
        <f t="shared" si="319"/>
        <v/>
      </c>
      <c r="K1554" s="4" t="str">
        <f t="shared" si="320"/>
        <v/>
      </c>
      <c r="L1554" s="4" t="e">
        <f t="shared" si="321"/>
        <v>#N/A</v>
      </c>
      <c r="M1554" s="4" t="e">
        <f t="shared" ca="1" si="324"/>
        <v>#N/A</v>
      </c>
    </row>
    <row r="1555" spans="1:13" x14ac:dyDescent="0.25">
      <c r="A1555" s="2" t="str">
        <f t="shared" si="322"/>
        <v/>
      </c>
      <c r="B1555" s="2" t="str">
        <f t="shared" si="312"/>
        <v/>
      </c>
      <c r="C1555" s="30" t="str">
        <f t="shared" si="323"/>
        <v/>
      </c>
      <c r="D1555" s="2" t="str">
        <f t="shared" si="313"/>
        <v/>
      </c>
      <c r="E1555" s="4" t="str">
        <f t="shared" si="314"/>
        <v/>
      </c>
      <c r="F1555" s="4" t="str">
        <f t="shared" si="315"/>
        <v/>
      </c>
      <c r="G1555" s="4" t="str">
        <f t="shared" si="316"/>
        <v/>
      </c>
      <c r="H1555" s="2" t="str">
        <f t="shared" si="317"/>
        <v/>
      </c>
      <c r="I1555" s="4" t="str">
        <f t="shared" si="318"/>
        <v/>
      </c>
      <c r="J1555" s="4" t="str">
        <f t="shared" si="319"/>
        <v/>
      </c>
      <c r="K1555" s="4" t="str">
        <f t="shared" si="320"/>
        <v/>
      </c>
      <c r="L1555" s="4" t="e">
        <f t="shared" si="321"/>
        <v>#N/A</v>
      </c>
      <c r="M1555" s="4" t="e">
        <f t="shared" ca="1" si="324"/>
        <v>#N/A</v>
      </c>
    </row>
    <row r="1556" spans="1:13" x14ac:dyDescent="0.25">
      <c r="A1556" s="2" t="str">
        <f t="shared" si="322"/>
        <v/>
      </c>
      <c r="B1556" s="2" t="str">
        <f t="shared" si="312"/>
        <v/>
      </c>
      <c r="C1556" s="30" t="str">
        <f t="shared" si="323"/>
        <v/>
      </c>
      <c r="D1556" s="2" t="str">
        <f t="shared" si="313"/>
        <v/>
      </c>
      <c r="E1556" s="4" t="str">
        <f t="shared" si="314"/>
        <v/>
      </c>
      <c r="F1556" s="4" t="str">
        <f t="shared" si="315"/>
        <v/>
      </c>
      <c r="G1556" s="4" t="str">
        <f t="shared" si="316"/>
        <v/>
      </c>
      <c r="H1556" s="2" t="str">
        <f t="shared" si="317"/>
        <v/>
      </c>
      <c r="I1556" s="4" t="str">
        <f t="shared" si="318"/>
        <v/>
      </c>
      <c r="J1556" s="4" t="str">
        <f t="shared" si="319"/>
        <v/>
      </c>
      <c r="K1556" s="4" t="str">
        <f t="shared" si="320"/>
        <v/>
      </c>
      <c r="L1556" s="4" t="e">
        <f t="shared" si="321"/>
        <v>#N/A</v>
      </c>
      <c r="M1556" s="4" t="e">
        <f t="shared" ca="1" si="324"/>
        <v>#N/A</v>
      </c>
    </row>
    <row r="1557" spans="1:13" x14ac:dyDescent="0.25">
      <c r="A1557" s="2" t="str">
        <f t="shared" si="322"/>
        <v/>
      </c>
      <c r="B1557" s="2" t="str">
        <f t="shared" si="312"/>
        <v/>
      </c>
      <c r="C1557" s="30" t="str">
        <f t="shared" si="323"/>
        <v/>
      </c>
      <c r="D1557" s="2" t="str">
        <f t="shared" si="313"/>
        <v/>
      </c>
      <c r="E1557" s="4" t="str">
        <f t="shared" si="314"/>
        <v/>
      </c>
      <c r="F1557" s="4" t="str">
        <f t="shared" si="315"/>
        <v/>
      </c>
      <c r="G1557" s="4" t="str">
        <f t="shared" si="316"/>
        <v/>
      </c>
      <c r="H1557" s="2" t="str">
        <f t="shared" si="317"/>
        <v/>
      </c>
      <c r="I1557" s="4" t="str">
        <f t="shared" si="318"/>
        <v/>
      </c>
      <c r="J1557" s="4" t="str">
        <f t="shared" si="319"/>
        <v/>
      </c>
      <c r="K1557" s="4" t="str">
        <f t="shared" si="320"/>
        <v/>
      </c>
      <c r="L1557" s="4" t="e">
        <f t="shared" si="321"/>
        <v>#N/A</v>
      </c>
      <c r="M1557" s="4" t="e">
        <f t="shared" ca="1" si="324"/>
        <v>#N/A</v>
      </c>
    </row>
    <row r="1558" spans="1:13" x14ac:dyDescent="0.25">
      <c r="A1558" s="2" t="str">
        <f t="shared" si="322"/>
        <v/>
      </c>
      <c r="B1558" s="2" t="str">
        <f t="shared" si="312"/>
        <v/>
      </c>
      <c r="C1558" s="30" t="str">
        <f t="shared" si="323"/>
        <v/>
      </c>
      <c r="D1558" s="2" t="str">
        <f t="shared" si="313"/>
        <v/>
      </c>
      <c r="E1558" s="4" t="str">
        <f t="shared" si="314"/>
        <v/>
      </c>
      <c r="F1558" s="4" t="str">
        <f t="shared" si="315"/>
        <v/>
      </c>
      <c r="G1558" s="4" t="str">
        <f t="shared" si="316"/>
        <v/>
      </c>
      <c r="H1558" s="2" t="str">
        <f t="shared" si="317"/>
        <v/>
      </c>
      <c r="I1558" s="4" t="str">
        <f t="shared" si="318"/>
        <v/>
      </c>
      <c r="J1558" s="4" t="str">
        <f t="shared" si="319"/>
        <v/>
      </c>
      <c r="K1558" s="4" t="str">
        <f t="shared" si="320"/>
        <v/>
      </c>
      <c r="L1558" s="4" t="e">
        <f t="shared" si="321"/>
        <v>#N/A</v>
      </c>
      <c r="M1558" s="4" t="e">
        <f t="shared" ca="1" si="324"/>
        <v>#N/A</v>
      </c>
    </row>
    <row r="1559" spans="1:13" x14ac:dyDescent="0.25">
      <c r="A1559" s="2" t="str">
        <f t="shared" si="322"/>
        <v/>
      </c>
      <c r="B1559" s="2" t="str">
        <f t="shared" si="312"/>
        <v/>
      </c>
      <c r="C1559" s="30" t="str">
        <f t="shared" si="323"/>
        <v/>
      </c>
      <c r="D1559" s="2" t="str">
        <f t="shared" si="313"/>
        <v/>
      </c>
      <c r="E1559" s="4" t="str">
        <f t="shared" si="314"/>
        <v/>
      </c>
      <c r="F1559" s="4" t="str">
        <f t="shared" si="315"/>
        <v/>
      </c>
      <c r="G1559" s="4" t="str">
        <f t="shared" si="316"/>
        <v/>
      </c>
      <c r="H1559" s="2" t="str">
        <f t="shared" si="317"/>
        <v/>
      </c>
      <c r="I1559" s="4" t="str">
        <f t="shared" si="318"/>
        <v/>
      </c>
      <c r="J1559" s="4" t="str">
        <f t="shared" si="319"/>
        <v/>
      </c>
      <c r="K1559" s="4" t="str">
        <f t="shared" si="320"/>
        <v/>
      </c>
      <c r="L1559" s="4" t="e">
        <f t="shared" si="321"/>
        <v>#N/A</v>
      </c>
      <c r="M1559" s="4" t="e">
        <f t="shared" ca="1" si="324"/>
        <v>#N/A</v>
      </c>
    </row>
    <row r="1560" spans="1:13" x14ac:dyDescent="0.25">
      <c r="A1560" s="2" t="str">
        <f t="shared" si="322"/>
        <v/>
      </c>
      <c r="B1560" s="2" t="str">
        <f t="shared" si="312"/>
        <v/>
      </c>
      <c r="C1560" s="30" t="str">
        <f t="shared" si="323"/>
        <v/>
      </c>
      <c r="D1560" s="2" t="str">
        <f t="shared" si="313"/>
        <v/>
      </c>
      <c r="E1560" s="4" t="str">
        <f t="shared" si="314"/>
        <v/>
      </c>
      <c r="F1560" s="4" t="str">
        <f t="shared" si="315"/>
        <v/>
      </c>
      <c r="G1560" s="4" t="str">
        <f t="shared" si="316"/>
        <v/>
      </c>
      <c r="H1560" s="2" t="str">
        <f t="shared" si="317"/>
        <v/>
      </c>
      <c r="I1560" s="4" t="str">
        <f t="shared" si="318"/>
        <v/>
      </c>
      <c r="J1560" s="4" t="str">
        <f t="shared" si="319"/>
        <v/>
      </c>
      <c r="K1560" s="4" t="str">
        <f t="shared" si="320"/>
        <v/>
      </c>
      <c r="L1560" s="4" t="e">
        <f t="shared" si="321"/>
        <v>#N/A</v>
      </c>
      <c r="M1560" s="4" t="e">
        <f t="shared" ca="1" si="324"/>
        <v>#N/A</v>
      </c>
    </row>
    <row r="1561" spans="1:13" x14ac:dyDescent="0.25">
      <c r="A1561" s="2" t="str">
        <f t="shared" si="322"/>
        <v/>
      </c>
      <c r="B1561" s="2" t="str">
        <f t="shared" si="312"/>
        <v/>
      </c>
      <c r="C1561" s="30" t="str">
        <f t="shared" si="323"/>
        <v/>
      </c>
      <c r="D1561" s="2" t="str">
        <f t="shared" si="313"/>
        <v/>
      </c>
      <c r="E1561" s="4" t="str">
        <f t="shared" si="314"/>
        <v/>
      </c>
      <c r="F1561" s="4" t="str">
        <f t="shared" si="315"/>
        <v/>
      </c>
      <c r="G1561" s="4" t="str">
        <f t="shared" si="316"/>
        <v/>
      </c>
      <c r="H1561" s="2" t="str">
        <f t="shared" si="317"/>
        <v/>
      </c>
      <c r="I1561" s="4" t="str">
        <f t="shared" si="318"/>
        <v/>
      </c>
      <c r="J1561" s="4" t="str">
        <f t="shared" si="319"/>
        <v/>
      </c>
      <c r="K1561" s="4" t="str">
        <f t="shared" si="320"/>
        <v/>
      </c>
      <c r="L1561" s="4" t="e">
        <f t="shared" si="321"/>
        <v>#N/A</v>
      </c>
      <c r="M1561" s="4" t="e">
        <f t="shared" ca="1" si="324"/>
        <v>#N/A</v>
      </c>
    </row>
    <row r="1562" spans="1:13" x14ac:dyDescent="0.25">
      <c r="A1562" s="2" t="str">
        <f t="shared" si="322"/>
        <v/>
      </c>
      <c r="B1562" s="2" t="str">
        <f t="shared" si="312"/>
        <v/>
      </c>
      <c r="C1562" s="30" t="str">
        <f t="shared" si="323"/>
        <v/>
      </c>
      <c r="D1562" s="2" t="str">
        <f t="shared" si="313"/>
        <v/>
      </c>
      <c r="E1562" s="4" t="str">
        <f t="shared" si="314"/>
        <v/>
      </c>
      <c r="F1562" s="4" t="str">
        <f t="shared" si="315"/>
        <v/>
      </c>
      <c r="G1562" s="4" t="str">
        <f t="shared" si="316"/>
        <v/>
      </c>
      <c r="H1562" s="2" t="str">
        <f t="shared" si="317"/>
        <v/>
      </c>
      <c r="I1562" s="4" t="str">
        <f t="shared" si="318"/>
        <v/>
      </c>
      <c r="J1562" s="4" t="str">
        <f t="shared" si="319"/>
        <v/>
      </c>
      <c r="K1562" s="4" t="str">
        <f t="shared" si="320"/>
        <v/>
      </c>
      <c r="L1562" s="4" t="e">
        <f t="shared" si="321"/>
        <v>#N/A</v>
      </c>
      <c r="M1562" s="4" t="e">
        <f t="shared" ca="1" si="324"/>
        <v>#N/A</v>
      </c>
    </row>
    <row r="1563" spans="1:13" x14ac:dyDescent="0.25">
      <c r="A1563" s="2" t="str">
        <f t="shared" si="322"/>
        <v/>
      </c>
      <c r="B1563" s="2" t="str">
        <f t="shared" si="312"/>
        <v/>
      </c>
      <c r="C1563" s="30" t="str">
        <f t="shared" si="323"/>
        <v/>
      </c>
      <c r="D1563" s="2" t="str">
        <f t="shared" si="313"/>
        <v/>
      </c>
      <c r="E1563" s="4" t="str">
        <f t="shared" si="314"/>
        <v/>
      </c>
      <c r="F1563" s="4" t="str">
        <f t="shared" si="315"/>
        <v/>
      </c>
      <c r="G1563" s="4" t="str">
        <f t="shared" si="316"/>
        <v/>
      </c>
      <c r="H1563" s="2" t="str">
        <f t="shared" si="317"/>
        <v/>
      </c>
      <c r="I1563" s="4" t="str">
        <f t="shared" si="318"/>
        <v/>
      </c>
      <c r="J1563" s="4" t="str">
        <f t="shared" si="319"/>
        <v/>
      </c>
      <c r="K1563" s="4" t="str">
        <f t="shared" si="320"/>
        <v/>
      </c>
      <c r="L1563" s="4" t="e">
        <f t="shared" si="321"/>
        <v>#N/A</v>
      </c>
      <c r="M1563" s="4" t="e">
        <f t="shared" ca="1" si="324"/>
        <v>#N/A</v>
      </c>
    </row>
    <row r="1564" spans="1:13" x14ac:dyDescent="0.25">
      <c r="A1564" s="2" t="str">
        <f t="shared" si="322"/>
        <v/>
      </c>
      <c r="B1564" s="2" t="str">
        <f t="shared" si="312"/>
        <v/>
      </c>
      <c r="C1564" s="30" t="str">
        <f t="shared" si="323"/>
        <v/>
      </c>
      <c r="D1564" s="2" t="str">
        <f t="shared" si="313"/>
        <v/>
      </c>
      <c r="E1564" s="4" t="str">
        <f t="shared" si="314"/>
        <v/>
      </c>
      <c r="F1564" s="4" t="str">
        <f t="shared" si="315"/>
        <v/>
      </c>
      <c r="G1564" s="4" t="str">
        <f t="shared" si="316"/>
        <v/>
      </c>
      <c r="H1564" s="2" t="str">
        <f t="shared" si="317"/>
        <v/>
      </c>
      <c r="I1564" s="4" t="str">
        <f t="shared" si="318"/>
        <v/>
      </c>
      <c r="J1564" s="4" t="str">
        <f t="shared" si="319"/>
        <v/>
      </c>
      <c r="K1564" s="4" t="str">
        <f t="shared" si="320"/>
        <v/>
      </c>
      <c r="L1564" s="4" t="e">
        <f t="shared" si="321"/>
        <v>#N/A</v>
      </c>
      <c r="M1564" s="4" t="e">
        <f t="shared" ca="1" si="324"/>
        <v>#N/A</v>
      </c>
    </row>
    <row r="1565" spans="1:13" x14ac:dyDescent="0.25">
      <c r="A1565" s="2" t="str">
        <f t="shared" si="322"/>
        <v/>
      </c>
      <c r="B1565" s="2" t="str">
        <f t="shared" si="312"/>
        <v/>
      </c>
      <c r="C1565" s="30" t="str">
        <f t="shared" si="323"/>
        <v/>
      </c>
      <c r="D1565" s="2" t="str">
        <f t="shared" si="313"/>
        <v/>
      </c>
      <c r="E1565" s="4" t="str">
        <f t="shared" si="314"/>
        <v/>
      </c>
      <c r="F1565" s="4" t="str">
        <f t="shared" si="315"/>
        <v/>
      </c>
      <c r="G1565" s="4" t="str">
        <f t="shared" si="316"/>
        <v/>
      </c>
      <c r="H1565" s="2" t="str">
        <f t="shared" si="317"/>
        <v/>
      </c>
      <c r="I1565" s="4" t="str">
        <f t="shared" si="318"/>
        <v/>
      </c>
      <c r="J1565" s="4" t="str">
        <f t="shared" si="319"/>
        <v/>
      </c>
      <c r="K1565" s="4" t="str">
        <f t="shared" si="320"/>
        <v/>
      </c>
      <c r="L1565" s="4" t="e">
        <f t="shared" si="321"/>
        <v>#N/A</v>
      </c>
      <c r="M1565" s="4" t="e">
        <f t="shared" ca="1" si="324"/>
        <v>#N/A</v>
      </c>
    </row>
    <row r="1566" spans="1:13" x14ac:dyDescent="0.25">
      <c r="A1566" s="2" t="str">
        <f t="shared" si="322"/>
        <v/>
      </c>
      <c r="B1566" s="2" t="str">
        <f t="shared" si="312"/>
        <v/>
      </c>
      <c r="C1566" s="30" t="str">
        <f t="shared" si="323"/>
        <v/>
      </c>
      <c r="D1566" s="2" t="str">
        <f t="shared" si="313"/>
        <v/>
      </c>
      <c r="E1566" s="4" t="str">
        <f t="shared" si="314"/>
        <v/>
      </c>
      <c r="F1566" s="4" t="str">
        <f t="shared" si="315"/>
        <v/>
      </c>
      <c r="G1566" s="4" t="str">
        <f t="shared" si="316"/>
        <v/>
      </c>
      <c r="H1566" s="2" t="str">
        <f t="shared" si="317"/>
        <v/>
      </c>
      <c r="I1566" s="4" t="str">
        <f t="shared" si="318"/>
        <v/>
      </c>
      <c r="J1566" s="4" t="str">
        <f t="shared" si="319"/>
        <v/>
      </c>
      <c r="K1566" s="4" t="str">
        <f t="shared" si="320"/>
        <v/>
      </c>
      <c r="L1566" s="4" t="e">
        <f t="shared" si="321"/>
        <v>#N/A</v>
      </c>
      <c r="M1566" s="4" t="e">
        <f t="shared" ca="1" si="324"/>
        <v>#N/A</v>
      </c>
    </row>
    <row r="1567" spans="1:13" x14ac:dyDescent="0.25">
      <c r="A1567" s="2" t="str">
        <f t="shared" si="322"/>
        <v/>
      </c>
      <c r="B1567" s="2" t="str">
        <f t="shared" si="312"/>
        <v/>
      </c>
      <c r="C1567" s="30" t="str">
        <f t="shared" si="323"/>
        <v/>
      </c>
      <c r="D1567" s="2" t="str">
        <f t="shared" si="313"/>
        <v/>
      </c>
      <c r="E1567" s="4" t="str">
        <f t="shared" si="314"/>
        <v/>
      </c>
      <c r="F1567" s="4" t="str">
        <f t="shared" si="315"/>
        <v/>
      </c>
      <c r="G1567" s="4" t="str">
        <f t="shared" si="316"/>
        <v/>
      </c>
      <c r="H1567" s="2" t="str">
        <f t="shared" si="317"/>
        <v/>
      </c>
      <c r="I1567" s="4" t="str">
        <f t="shared" si="318"/>
        <v/>
      </c>
      <c r="J1567" s="4" t="str">
        <f t="shared" si="319"/>
        <v/>
      </c>
      <c r="K1567" s="4" t="str">
        <f t="shared" si="320"/>
        <v/>
      </c>
      <c r="L1567" s="4" t="e">
        <f t="shared" si="321"/>
        <v>#N/A</v>
      </c>
      <c r="M1567" s="4" t="e">
        <f t="shared" ca="1" si="324"/>
        <v>#N/A</v>
      </c>
    </row>
    <row r="1568" spans="1:13" x14ac:dyDescent="0.25">
      <c r="A1568" s="2" t="str">
        <f t="shared" si="322"/>
        <v/>
      </c>
      <c r="B1568" s="2" t="str">
        <f t="shared" si="312"/>
        <v/>
      </c>
      <c r="C1568" s="30" t="str">
        <f t="shared" si="323"/>
        <v/>
      </c>
      <c r="D1568" s="2" t="str">
        <f t="shared" si="313"/>
        <v/>
      </c>
      <c r="E1568" s="4" t="str">
        <f t="shared" si="314"/>
        <v/>
      </c>
      <c r="F1568" s="4" t="str">
        <f t="shared" si="315"/>
        <v/>
      </c>
      <c r="G1568" s="4" t="str">
        <f t="shared" si="316"/>
        <v/>
      </c>
      <c r="H1568" s="2" t="str">
        <f t="shared" si="317"/>
        <v/>
      </c>
      <c r="I1568" s="4" t="str">
        <f t="shared" si="318"/>
        <v/>
      </c>
      <c r="J1568" s="4" t="str">
        <f t="shared" si="319"/>
        <v/>
      </c>
      <c r="K1568" s="4" t="str">
        <f t="shared" si="320"/>
        <v/>
      </c>
      <c r="L1568" s="4" t="e">
        <f t="shared" si="321"/>
        <v>#N/A</v>
      </c>
      <c r="M1568" s="4" t="e">
        <f t="shared" ca="1" si="324"/>
        <v>#N/A</v>
      </c>
    </row>
    <row r="1569" spans="1:13" x14ac:dyDescent="0.25">
      <c r="A1569" s="2" t="str">
        <f t="shared" si="322"/>
        <v/>
      </c>
      <c r="B1569" s="2" t="str">
        <f t="shared" si="312"/>
        <v/>
      </c>
      <c r="C1569" s="30" t="str">
        <f t="shared" si="323"/>
        <v/>
      </c>
      <c r="D1569" s="2" t="str">
        <f t="shared" si="313"/>
        <v/>
      </c>
      <c r="E1569" s="4" t="str">
        <f t="shared" si="314"/>
        <v/>
      </c>
      <c r="F1569" s="4" t="str">
        <f t="shared" si="315"/>
        <v/>
      </c>
      <c r="G1569" s="4" t="str">
        <f t="shared" si="316"/>
        <v/>
      </c>
      <c r="H1569" s="2" t="str">
        <f t="shared" si="317"/>
        <v/>
      </c>
      <c r="I1569" s="4" t="str">
        <f t="shared" si="318"/>
        <v/>
      </c>
      <c r="J1569" s="4" t="str">
        <f t="shared" si="319"/>
        <v/>
      </c>
      <c r="K1569" s="4" t="str">
        <f t="shared" si="320"/>
        <v/>
      </c>
      <c r="L1569" s="4" t="e">
        <f t="shared" si="321"/>
        <v>#N/A</v>
      </c>
      <c r="M1569" s="4" t="e">
        <f t="shared" ca="1" si="324"/>
        <v>#N/A</v>
      </c>
    </row>
    <row r="1570" spans="1:13" x14ac:dyDescent="0.25">
      <c r="A1570" s="2" t="str">
        <f t="shared" si="322"/>
        <v/>
      </c>
      <c r="B1570" s="2" t="str">
        <f t="shared" si="312"/>
        <v/>
      </c>
      <c r="C1570" s="30" t="str">
        <f t="shared" si="323"/>
        <v/>
      </c>
      <c r="D1570" s="2" t="str">
        <f t="shared" si="313"/>
        <v/>
      </c>
      <c r="E1570" s="4" t="str">
        <f t="shared" si="314"/>
        <v/>
      </c>
      <c r="F1570" s="4" t="str">
        <f t="shared" si="315"/>
        <v/>
      </c>
      <c r="G1570" s="4" t="str">
        <f t="shared" si="316"/>
        <v/>
      </c>
      <c r="H1570" s="2" t="str">
        <f t="shared" si="317"/>
        <v/>
      </c>
      <c r="I1570" s="4" t="str">
        <f t="shared" si="318"/>
        <v/>
      </c>
      <c r="J1570" s="4" t="str">
        <f t="shared" si="319"/>
        <v/>
      </c>
      <c r="K1570" s="4" t="str">
        <f t="shared" si="320"/>
        <v/>
      </c>
      <c r="L1570" s="4" t="e">
        <f t="shared" si="321"/>
        <v>#N/A</v>
      </c>
      <c r="M1570" s="4" t="e">
        <f t="shared" ca="1" si="324"/>
        <v>#N/A</v>
      </c>
    </row>
    <row r="1571" spans="1:13" x14ac:dyDescent="0.25">
      <c r="A1571" s="2" t="str">
        <f t="shared" si="322"/>
        <v/>
      </c>
      <c r="B1571" s="2" t="str">
        <f t="shared" si="312"/>
        <v/>
      </c>
      <c r="C1571" s="30" t="str">
        <f t="shared" si="323"/>
        <v/>
      </c>
      <c r="D1571" s="2" t="str">
        <f t="shared" si="313"/>
        <v/>
      </c>
      <c r="E1571" s="4" t="str">
        <f t="shared" si="314"/>
        <v/>
      </c>
      <c r="F1571" s="4" t="str">
        <f t="shared" si="315"/>
        <v/>
      </c>
      <c r="G1571" s="4" t="str">
        <f t="shared" si="316"/>
        <v/>
      </c>
      <c r="H1571" s="2" t="str">
        <f t="shared" si="317"/>
        <v/>
      </c>
      <c r="I1571" s="4" t="str">
        <f t="shared" si="318"/>
        <v/>
      </c>
      <c r="J1571" s="4" t="str">
        <f t="shared" si="319"/>
        <v/>
      </c>
      <c r="K1571" s="4" t="str">
        <f t="shared" si="320"/>
        <v/>
      </c>
      <c r="L1571" s="4" t="e">
        <f t="shared" si="321"/>
        <v>#N/A</v>
      </c>
      <c r="M1571" s="4" t="e">
        <f t="shared" ca="1" si="324"/>
        <v>#N/A</v>
      </c>
    </row>
    <row r="1572" spans="1:13" x14ac:dyDescent="0.25">
      <c r="A1572" s="2" t="str">
        <f t="shared" si="322"/>
        <v/>
      </c>
      <c r="B1572" s="2" t="str">
        <f t="shared" ref="B1572:B1635" si="325">IF(AND(TRIM(INDEX(StartDateValues,ROW(A1572)))&lt;&gt;"",INDEX(StartDateValues,ROW(A1572))&gt;0),INT(INDEX(StartDateValues,ROW(A1572))),"")</f>
        <v/>
      </c>
      <c r="C1572" s="30" t="str">
        <f t="shared" si="323"/>
        <v/>
      </c>
      <c r="D1572" s="2" t="str">
        <f t="shared" ref="D1572:D1635" si="326">IF(A1572="","",A1572 - (WEEKDAY(A1572)-1))</f>
        <v/>
      </c>
      <c r="E1572" s="4" t="str">
        <f t="shared" ref="E1572:E1635" si="327">IF(D1572="", "",YEAR(D1572))</f>
        <v/>
      </c>
      <c r="F1572" s="4" t="str">
        <f t="shared" ref="F1572:F1635" si="328">IF(D1572="","",WEEKNUM(D1572))</f>
        <v/>
      </c>
      <c r="G1572" s="4" t="str">
        <f t="shared" ref="G1572:G1635" si="329">IF(D1572="","",E1572&amp;"-"&amp;TEXT(F1572,"00"))</f>
        <v/>
      </c>
      <c r="H1572" s="2" t="str">
        <f t="shared" ref="H1572:H1635" si="330">IF(B1572="","",B1572 - (WEEKDAY(B1572)-1))</f>
        <v/>
      </c>
      <c r="I1572" s="4" t="str">
        <f t="shared" ref="I1572:I1635" si="331">IF(H1572="", "",YEAR(H1572))</f>
        <v/>
      </c>
      <c r="J1572" s="4" t="str">
        <f t="shared" ref="J1572:J1635" si="332">IF(H1572="","",WEEKNUM(H1572))</f>
        <v/>
      </c>
      <c r="K1572" s="4" t="str">
        <f t="shared" ref="K1572:K1635" si="333">IF(H1572="","",I1572&amp;"-"&amp;TEXT(J1572,"00"))</f>
        <v/>
      </c>
      <c r="L1572" s="4" t="e">
        <f t="shared" ref="L1572:L1635" si="334">IF(OR(A1572="",B1572=""),NA(),MAX(0,IF(A1572-B1572=0,SameDayCycleTimeSettingValue,A1572-B1572)))</f>
        <v>#N/A</v>
      </c>
      <c r="M1572" s="4" t="e">
        <f t="shared" ca="1" si="324"/>
        <v>#N/A</v>
      </c>
    </row>
    <row r="1573" spans="1:13" x14ac:dyDescent="0.25">
      <c r="A1573" s="2" t="str">
        <f t="shared" si="322"/>
        <v/>
      </c>
      <c r="B1573" s="2" t="str">
        <f t="shared" si="325"/>
        <v/>
      </c>
      <c r="C1573" s="30" t="str">
        <f t="shared" si="323"/>
        <v/>
      </c>
      <c r="D1573" s="2" t="str">
        <f t="shared" si="326"/>
        <v/>
      </c>
      <c r="E1573" s="4" t="str">
        <f t="shared" si="327"/>
        <v/>
      </c>
      <c r="F1573" s="4" t="str">
        <f t="shared" si="328"/>
        <v/>
      </c>
      <c r="G1573" s="4" t="str">
        <f t="shared" si="329"/>
        <v/>
      </c>
      <c r="H1573" s="2" t="str">
        <f t="shared" si="330"/>
        <v/>
      </c>
      <c r="I1573" s="4" t="str">
        <f t="shared" si="331"/>
        <v/>
      </c>
      <c r="J1573" s="4" t="str">
        <f t="shared" si="332"/>
        <v/>
      </c>
      <c r="K1573" s="4" t="str">
        <f t="shared" si="333"/>
        <v/>
      </c>
      <c r="L1573" s="4" t="e">
        <f t="shared" si="334"/>
        <v>#N/A</v>
      </c>
      <c r="M1573" s="4" t="e">
        <f t="shared" ca="1" si="324"/>
        <v>#N/A</v>
      </c>
    </row>
    <row r="1574" spans="1:13" x14ac:dyDescent="0.25">
      <c r="A1574" s="2" t="str">
        <f t="shared" si="322"/>
        <v/>
      </c>
      <c r="B1574" s="2" t="str">
        <f t="shared" si="325"/>
        <v/>
      </c>
      <c r="C1574" s="30" t="str">
        <f t="shared" si="323"/>
        <v/>
      </c>
      <c r="D1574" s="2" t="str">
        <f t="shared" si="326"/>
        <v/>
      </c>
      <c r="E1574" s="4" t="str">
        <f t="shared" si="327"/>
        <v/>
      </c>
      <c r="F1574" s="4" t="str">
        <f t="shared" si="328"/>
        <v/>
      </c>
      <c r="G1574" s="4" t="str">
        <f t="shared" si="329"/>
        <v/>
      </c>
      <c r="H1574" s="2" t="str">
        <f t="shared" si="330"/>
        <v/>
      </c>
      <c r="I1574" s="4" t="str">
        <f t="shared" si="331"/>
        <v/>
      </c>
      <c r="J1574" s="4" t="str">
        <f t="shared" si="332"/>
        <v/>
      </c>
      <c r="K1574" s="4" t="str">
        <f t="shared" si="333"/>
        <v/>
      </c>
      <c r="L1574" s="4" t="e">
        <f t="shared" si="334"/>
        <v>#N/A</v>
      </c>
      <c r="M1574" s="4" t="e">
        <f t="shared" ca="1" si="324"/>
        <v>#N/A</v>
      </c>
    </row>
    <row r="1575" spans="1:13" x14ac:dyDescent="0.25">
      <c r="A1575" s="2" t="str">
        <f t="shared" si="322"/>
        <v/>
      </c>
      <c r="B1575" s="2" t="str">
        <f t="shared" si="325"/>
        <v/>
      </c>
      <c r="C1575" s="30" t="str">
        <f t="shared" si="323"/>
        <v/>
      </c>
      <c r="D1575" s="2" t="str">
        <f t="shared" si="326"/>
        <v/>
      </c>
      <c r="E1575" s="4" t="str">
        <f t="shared" si="327"/>
        <v/>
      </c>
      <c r="F1575" s="4" t="str">
        <f t="shared" si="328"/>
        <v/>
      </c>
      <c r="G1575" s="4" t="str">
        <f t="shared" si="329"/>
        <v/>
      </c>
      <c r="H1575" s="2" t="str">
        <f t="shared" si="330"/>
        <v/>
      </c>
      <c r="I1575" s="4" t="str">
        <f t="shared" si="331"/>
        <v/>
      </c>
      <c r="J1575" s="4" t="str">
        <f t="shared" si="332"/>
        <v/>
      </c>
      <c r="K1575" s="4" t="str">
        <f t="shared" si="333"/>
        <v/>
      </c>
      <c r="L1575" s="4" t="e">
        <f t="shared" si="334"/>
        <v>#N/A</v>
      </c>
      <c r="M1575" s="4" t="e">
        <f t="shared" ca="1" si="324"/>
        <v>#N/A</v>
      </c>
    </row>
    <row r="1576" spans="1:13" x14ac:dyDescent="0.25">
      <c r="A1576" s="2" t="str">
        <f t="shared" si="322"/>
        <v/>
      </c>
      <c r="B1576" s="2" t="str">
        <f t="shared" si="325"/>
        <v/>
      </c>
      <c r="C1576" s="30" t="str">
        <f t="shared" si="323"/>
        <v/>
      </c>
      <c r="D1576" s="2" t="str">
        <f t="shared" si="326"/>
        <v/>
      </c>
      <c r="E1576" s="4" t="str">
        <f t="shared" si="327"/>
        <v/>
      </c>
      <c r="F1576" s="4" t="str">
        <f t="shared" si="328"/>
        <v/>
      </c>
      <c r="G1576" s="4" t="str">
        <f t="shared" si="329"/>
        <v/>
      </c>
      <c r="H1576" s="2" t="str">
        <f t="shared" si="330"/>
        <v/>
      </c>
      <c r="I1576" s="4" t="str">
        <f t="shared" si="331"/>
        <v/>
      </c>
      <c r="J1576" s="4" t="str">
        <f t="shared" si="332"/>
        <v/>
      </c>
      <c r="K1576" s="4" t="str">
        <f t="shared" si="333"/>
        <v/>
      </c>
      <c r="L1576" s="4" t="e">
        <f t="shared" si="334"/>
        <v>#N/A</v>
      </c>
      <c r="M1576" s="4" t="e">
        <f t="shared" ca="1" si="324"/>
        <v>#N/A</v>
      </c>
    </row>
    <row r="1577" spans="1:13" x14ac:dyDescent="0.25">
      <c r="A1577" s="2" t="str">
        <f t="shared" si="322"/>
        <v/>
      </c>
      <c r="B1577" s="2" t="str">
        <f t="shared" si="325"/>
        <v/>
      </c>
      <c r="C1577" s="30" t="str">
        <f t="shared" si="323"/>
        <v/>
      </c>
      <c r="D1577" s="2" t="str">
        <f t="shared" si="326"/>
        <v/>
      </c>
      <c r="E1577" s="4" t="str">
        <f t="shared" si="327"/>
        <v/>
      </c>
      <c r="F1577" s="4" t="str">
        <f t="shared" si="328"/>
        <v/>
      </c>
      <c r="G1577" s="4" t="str">
        <f t="shared" si="329"/>
        <v/>
      </c>
      <c r="H1577" s="2" t="str">
        <f t="shared" si="330"/>
        <v/>
      </c>
      <c r="I1577" s="4" t="str">
        <f t="shared" si="331"/>
        <v/>
      </c>
      <c r="J1577" s="4" t="str">
        <f t="shared" si="332"/>
        <v/>
      </c>
      <c r="K1577" s="4" t="str">
        <f t="shared" si="333"/>
        <v/>
      </c>
      <c r="L1577" s="4" t="e">
        <f t="shared" si="334"/>
        <v>#N/A</v>
      </c>
      <c r="M1577" s="4" t="e">
        <f t="shared" ca="1" si="324"/>
        <v>#N/A</v>
      </c>
    </row>
    <row r="1578" spans="1:13" x14ac:dyDescent="0.25">
      <c r="A1578" s="2" t="str">
        <f t="shared" si="322"/>
        <v/>
      </c>
      <c r="B1578" s="2" t="str">
        <f t="shared" si="325"/>
        <v/>
      </c>
      <c r="C1578" s="30" t="str">
        <f t="shared" si="323"/>
        <v/>
      </c>
      <c r="D1578" s="2" t="str">
        <f t="shared" si="326"/>
        <v/>
      </c>
      <c r="E1578" s="4" t="str">
        <f t="shared" si="327"/>
        <v/>
      </c>
      <c r="F1578" s="4" t="str">
        <f t="shared" si="328"/>
        <v/>
      </c>
      <c r="G1578" s="4" t="str">
        <f t="shared" si="329"/>
        <v/>
      </c>
      <c r="H1578" s="2" t="str">
        <f t="shared" si="330"/>
        <v/>
      </c>
      <c r="I1578" s="4" t="str">
        <f t="shared" si="331"/>
        <v/>
      </c>
      <c r="J1578" s="4" t="str">
        <f t="shared" si="332"/>
        <v/>
      </c>
      <c r="K1578" s="4" t="str">
        <f t="shared" si="333"/>
        <v/>
      </c>
      <c r="L1578" s="4" t="e">
        <f t="shared" si="334"/>
        <v>#N/A</v>
      </c>
      <c r="M1578" s="4" t="e">
        <f t="shared" ca="1" si="324"/>
        <v>#N/A</v>
      </c>
    </row>
    <row r="1579" spans="1:13" x14ac:dyDescent="0.25">
      <c r="A1579" s="2" t="str">
        <f t="shared" si="322"/>
        <v/>
      </c>
      <c r="B1579" s="2" t="str">
        <f t="shared" si="325"/>
        <v/>
      </c>
      <c r="C1579" s="30" t="str">
        <f t="shared" si="323"/>
        <v/>
      </c>
      <c r="D1579" s="2" t="str">
        <f t="shared" si="326"/>
        <v/>
      </c>
      <c r="E1579" s="4" t="str">
        <f t="shared" si="327"/>
        <v/>
      </c>
      <c r="F1579" s="4" t="str">
        <f t="shared" si="328"/>
        <v/>
      </c>
      <c r="G1579" s="4" t="str">
        <f t="shared" si="329"/>
        <v/>
      </c>
      <c r="H1579" s="2" t="str">
        <f t="shared" si="330"/>
        <v/>
      </c>
      <c r="I1579" s="4" t="str">
        <f t="shared" si="331"/>
        <v/>
      </c>
      <c r="J1579" s="4" t="str">
        <f t="shared" si="332"/>
        <v/>
      </c>
      <c r="K1579" s="4" t="str">
        <f t="shared" si="333"/>
        <v/>
      </c>
      <c r="L1579" s="4" t="e">
        <f t="shared" si="334"/>
        <v>#N/A</v>
      </c>
      <c r="M1579" s="4" t="e">
        <f t="shared" ca="1" si="324"/>
        <v>#N/A</v>
      </c>
    </row>
    <row r="1580" spans="1:13" x14ac:dyDescent="0.25">
      <c r="A1580" s="2" t="str">
        <f t="shared" si="322"/>
        <v/>
      </c>
      <c r="B1580" s="2" t="str">
        <f t="shared" si="325"/>
        <v/>
      </c>
      <c r="C1580" s="30" t="str">
        <f t="shared" si="323"/>
        <v/>
      </c>
      <c r="D1580" s="2" t="str">
        <f t="shared" si="326"/>
        <v/>
      </c>
      <c r="E1580" s="4" t="str">
        <f t="shared" si="327"/>
        <v/>
      </c>
      <c r="F1580" s="4" t="str">
        <f t="shared" si="328"/>
        <v/>
      </c>
      <c r="G1580" s="4" t="str">
        <f t="shared" si="329"/>
        <v/>
      </c>
      <c r="H1580" s="2" t="str">
        <f t="shared" si="330"/>
        <v/>
      </c>
      <c r="I1580" s="4" t="str">
        <f t="shared" si="331"/>
        <v/>
      </c>
      <c r="J1580" s="4" t="str">
        <f t="shared" si="332"/>
        <v/>
      </c>
      <c r="K1580" s="4" t="str">
        <f t="shared" si="333"/>
        <v/>
      </c>
      <c r="L1580" s="4" t="e">
        <f t="shared" si="334"/>
        <v>#N/A</v>
      </c>
      <c r="M1580" s="4" t="e">
        <f t="shared" ca="1" si="324"/>
        <v>#N/A</v>
      </c>
    </row>
    <row r="1581" spans="1:13" x14ac:dyDescent="0.25">
      <c r="A1581" s="2" t="str">
        <f t="shared" si="322"/>
        <v/>
      </c>
      <c r="B1581" s="2" t="str">
        <f t="shared" si="325"/>
        <v/>
      </c>
      <c r="C1581" s="30" t="str">
        <f t="shared" si="323"/>
        <v/>
      </c>
      <c r="D1581" s="2" t="str">
        <f t="shared" si="326"/>
        <v/>
      </c>
      <c r="E1581" s="4" t="str">
        <f t="shared" si="327"/>
        <v/>
      </c>
      <c r="F1581" s="4" t="str">
        <f t="shared" si="328"/>
        <v/>
      </c>
      <c r="G1581" s="4" t="str">
        <f t="shared" si="329"/>
        <v/>
      </c>
      <c r="H1581" s="2" t="str">
        <f t="shared" si="330"/>
        <v/>
      </c>
      <c r="I1581" s="4" t="str">
        <f t="shared" si="331"/>
        <v/>
      </c>
      <c r="J1581" s="4" t="str">
        <f t="shared" si="332"/>
        <v/>
      </c>
      <c r="K1581" s="4" t="str">
        <f t="shared" si="333"/>
        <v/>
      </c>
      <c r="L1581" s="4" t="e">
        <f t="shared" si="334"/>
        <v>#N/A</v>
      </c>
      <c r="M1581" s="4" t="e">
        <f t="shared" ca="1" si="324"/>
        <v>#N/A</v>
      </c>
    </row>
    <row r="1582" spans="1:13" x14ac:dyDescent="0.25">
      <c r="A1582" s="2" t="str">
        <f t="shared" si="322"/>
        <v/>
      </c>
      <c r="B1582" s="2" t="str">
        <f t="shared" si="325"/>
        <v/>
      </c>
      <c r="C1582" s="30" t="str">
        <f t="shared" si="323"/>
        <v/>
      </c>
      <c r="D1582" s="2" t="str">
        <f t="shared" si="326"/>
        <v/>
      </c>
      <c r="E1582" s="4" t="str">
        <f t="shared" si="327"/>
        <v/>
      </c>
      <c r="F1582" s="4" t="str">
        <f t="shared" si="328"/>
        <v/>
      </c>
      <c r="G1582" s="4" t="str">
        <f t="shared" si="329"/>
        <v/>
      </c>
      <c r="H1582" s="2" t="str">
        <f t="shared" si="330"/>
        <v/>
      </c>
      <c r="I1582" s="4" t="str">
        <f t="shared" si="331"/>
        <v/>
      </c>
      <c r="J1582" s="4" t="str">
        <f t="shared" si="332"/>
        <v/>
      </c>
      <c r="K1582" s="4" t="str">
        <f t="shared" si="333"/>
        <v/>
      </c>
      <c r="L1582" s="4" t="e">
        <f t="shared" si="334"/>
        <v>#N/A</v>
      </c>
      <c r="M1582" s="4" t="e">
        <f t="shared" ca="1" si="324"/>
        <v>#N/A</v>
      </c>
    </row>
    <row r="1583" spans="1:13" x14ac:dyDescent="0.25">
      <c r="A1583" s="2" t="str">
        <f t="shared" si="322"/>
        <v/>
      </c>
      <c r="B1583" s="2" t="str">
        <f t="shared" si="325"/>
        <v/>
      </c>
      <c r="C1583" s="30" t="str">
        <f t="shared" si="323"/>
        <v/>
      </c>
      <c r="D1583" s="2" t="str">
        <f t="shared" si="326"/>
        <v/>
      </c>
      <c r="E1583" s="4" t="str">
        <f t="shared" si="327"/>
        <v/>
      </c>
      <c r="F1583" s="4" t="str">
        <f t="shared" si="328"/>
        <v/>
      </c>
      <c r="G1583" s="4" t="str">
        <f t="shared" si="329"/>
        <v/>
      </c>
      <c r="H1583" s="2" t="str">
        <f t="shared" si="330"/>
        <v/>
      </c>
      <c r="I1583" s="4" t="str">
        <f t="shared" si="331"/>
        <v/>
      </c>
      <c r="J1583" s="4" t="str">
        <f t="shared" si="332"/>
        <v/>
      </c>
      <c r="K1583" s="4" t="str">
        <f t="shared" si="333"/>
        <v/>
      </c>
      <c r="L1583" s="4" t="e">
        <f t="shared" si="334"/>
        <v>#N/A</v>
      </c>
      <c r="M1583" s="4" t="e">
        <f t="shared" ca="1" si="324"/>
        <v>#N/A</v>
      </c>
    </row>
    <row r="1584" spans="1:13" x14ac:dyDescent="0.25">
      <c r="A1584" s="2" t="str">
        <f t="shared" si="322"/>
        <v/>
      </c>
      <c r="B1584" s="2" t="str">
        <f t="shared" si="325"/>
        <v/>
      </c>
      <c r="C1584" s="30" t="str">
        <f t="shared" si="323"/>
        <v/>
      </c>
      <c r="D1584" s="2" t="str">
        <f t="shared" si="326"/>
        <v/>
      </c>
      <c r="E1584" s="4" t="str">
        <f t="shared" si="327"/>
        <v/>
      </c>
      <c r="F1584" s="4" t="str">
        <f t="shared" si="328"/>
        <v/>
      </c>
      <c r="G1584" s="4" t="str">
        <f t="shared" si="329"/>
        <v/>
      </c>
      <c r="H1584" s="2" t="str">
        <f t="shared" si="330"/>
        <v/>
      </c>
      <c r="I1584" s="4" t="str">
        <f t="shared" si="331"/>
        <v/>
      </c>
      <c r="J1584" s="4" t="str">
        <f t="shared" si="332"/>
        <v/>
      </c>
      <c r="K1584" s="4" t="str">
        <f t="shared" si="333"/>
        <v/>
      </c>
      <c r="L1584" s="4" t="e">
        <f t="shared" si="334"/>
        <v>#N/A</v>
      </c>
      <c r="M1584" s="4" t="e">
        <f t="shared" ca="1" si="324"/>
        <v>#N/A</v>
      </c>
    </row>
    <row r="1585" spans="1:13" x14ac:dyDescent="0.25">
      <c r="A1585" s="2" t="str">
        <f t="shared" si="322"/>
        <v/>
      </c>
      <c r="B1585" s="2" t="str">
        <f t="shared" si="325"/>
        <v/>
      </c>
      <c r="C1585" s="30" t="str">
        <f t="shared" si="323"/>
        <v/>
      </c>
      <c r="D1585" s="2" t="str">
        <f t="shared" si="326"/>
        <v/>
      </c>
      <c r="E1585" s="4" t="str">
        <f t="shared" si="327"/>
        <v/>
      </c>
      <c r="F1585" s="4" t="str">
        <f t="shared" si="328"/>
        <v/>
      </c>
      <c r="G1585" s="4" t="str">
        <f t="shared" si="329"/>
        <v/>
      </c>
      <c r="H1585" s="2" t="str">
        <f t="shared" si="330"/>
        <v/>
      </c>
      <c r="I1585" s="4" t="str">
        <f t="shared" si="331"/>
        <v/>
      </c>
      <c r="J1585" s="4" t="str">
        <f t="shared" si="332"/>
        <v/>
      </c>
      <c r="K1585" s="4" t="str">
        <f t="shared" si="333"/>
        <v/>
      </c>
      <c r="L1585" s="4" t="e">
        <f t="shared" si="334"/>
        <v>#N/A</v>
      </c>
      <c r="M1585" s="4" t="e">
        <f t="shared" ca="1" si="324"/>
        <v>#N/A</v>
      </c>
    </row>
    <row r="1586" spans="1:13" x14ac:dyDescent="0.25">
      <c r="A1586" s="2" t="str">
        <f t="shared" si="322"/>
        <v/>
      </c>
      <c r="B1586" s="2" t="str">
        <f t="shared" si="325"/>
        <v/>
      </c>
      <c r="C1586" s="30" t="str">
        <f t="shared" si="323"/>
        <v/>
      </c>
      <c r="D1586" s="2" t="str">
        <f t="shared" si="326"/>
        <v/>
      </c>
      <c r="E1586" s="4" t="str">
        <f t="shared" si="327"/>
        <v/>
      </c>
      <c r="F1586" s="4" t="str">
        <f t="shared" si="328"/>
        <v/>
      </c>
      <c r="G1586" s="4" t="str">
        <f t="shared" si="329"/>
        <v/>
      </c>
      <c r="H1586" s="2" t="str">
        <f t="shared" si="330"/>
        <v/>
      </c>
      <c r="I1586" s="4" t="str">
        <f t="shared" si="331"/>
        <v/>
      </c>
      <c r="J1586" s="4" t="str">
        <f t="shared" si="332"/>
        <v/>
      </c>
      <c r="K1586" s="4" t="str">
        <f t="shared" si="333"/>
        <v/>
      </c>
      <c r="L1586" s="4" t="e">
        <f t="shared" si="334"/>
        <v>#N/A</v>
      </c>
      <c r="M1586" s="4" t="e">
        <f t="shared" ca="1" si="324"/>
        <v>#N/A</v>
      </c>
    </row>
    <row r="1587" spans="1:13" x14ac:dyDescent="0.25">
      <c r="A1587" s="2" t="str">
        <f t="shared" si="322"/>
        <v/>
      </c>
      <c r="B1587" s="2" t="str">
        <f t="shared" si="325"/>
        <v/>
      </c>
      <c r="C1587" s="30" t="str">
        <f t="shared" si="323"/>
        <v/>
      </c>
      <c r="D1587" s="2" t="str">
        <f t="shared" si="326"/>
        <v/>
      </c>
      <c r="E1587" s="4" t="str">
        <f t="shared" si="327"/>
        <v/>
      </c>
      <c r="F1587" s="4" t="str">
        <f t="shared" si="328"/>
        <v/>
      </c>
      <c r="G1587" s="4" t="str">
        <f t="shared" si="329"/>
        <v/>
      </c>
      <c r="H1587" s="2" t="str">
        <f t="shared" si="330"/>
        <v/>
      </c>
      <c r="I1587" s="4" t="str">
        <f t="shared" si="331"/>
        <v/>
      </c>
      <c r="J1587" s="4" t="str">
        <f t="shared" si="332"/>
        <v/>
      </c>
      <c r="K1587" s="4" t="str">
        <f t="shared" si="333"/>
        <v/>
      </c>
      <c r="L1587" s="4" t="e">
        <f t="shared" si="334"/>
        <v>#N/A</v>
      </c>
      <c r="M1587" s="4" t="e">
        <f t="shared" ca="1" si="324"/>
        <v>#N/A</v>
      </c>
    </row>
    <row r="1588" spans="1:13" x14ac:dyDescent="0.25">
      <c r="A1588" s="2" t="str">
        <f t="shared" si="322"/>
        <v/>
      </c>
      <c r="B1588" s="2" t="str">
        <f t="shared" si="325"/>
        <v/>
      </c>
      <c r="C1588" s="30" t="str">
        <f t="shared" si="323"/>
        <v/>
      </c>
      <c r="D1588" s="2" t="str">
        <f t="shared" si="326"/>
        <v/>
      </c>
      <c r="E1588" s="4" t="str">
        <f t="shared" si="327"/>
        <v/>
      </c>
      <c r="F1588" s="4" t="str">
        <f t="shared" si="328"/>
        <v/>
      </c>
      <c r="G1588" s="4" t="str">
        <f t="shared" si="329"/>
        <v/>
      </c>
      <c r="H1588" s="2" t="str">
        <f t="shared" si="330"/>
        <v/>
      </c>
      <c r="I1588" s="4" t="str">
        <f t="shared" si="331"/>
        <v/>
      </c>
      <c r="J1588" s="4" t="str">
        <f t="shared" si="332"/>
        <v/>
      </c>
      <c r="K1588" s="4" t="str">
        <f t="shared" si="333"/>
        <v/>
      </c>
      <c r="L1588" s="4" t="e">
        <f t="shared" si="334"/>
        <v>#N/A</v>
      </c>
      <c r="M1588" s="4" t="e">
        <f t="shared" ca="1" si="324"/>
        <v>#N/A</v>
      </c>
    </row>
    <row r="1589" spans="1:13" x14ac:dyDescent="0.25">
      <c r="A1589" s="2" t="str">
        <f t="shared" si="322"/>
        <v/>
      </c>
      <c r="B1589" s="2" t="str">
        <f t="shared" si="325"/>
        <v/>
      </c>
      <c r="C1589" s="30" t="str">
        <f t="shared" si="323"/>
        <v/>
      </c>
      <c r="D1589" s="2" t="str">
        <f t="shared" si="326"/>
        <v/>
      </c>
      <c r="E1589" s="4" t="str">
        <f t="shared" si="327"/>
        <v/>
      </c>
      <c r="F1589" s="4" t="str">
        <f t="shared" si="328"/>
        <v/>
      </c>
      <c r="G1589" s="4" t="str">
        <f t="shared" si="329"/>
        <v/>
      </c>
      <c r="H1589" s="2" t="str">
        <f t="shared" si="330"/>
        <v/>
      </c>
      <c r="I1589" s="4" t="str">
        <f t="shared" si="331"/>
        <v/>
      </c>
      <c r="J1589" s="4" t="str">
        <f t="shared" si="332"/>
        <v/>
      </c>
      <c r="K1589" s="4" t="str">
        <f t="shared" si="333"/>
        <v/>
      </c>
      <c r="L1589" s="4" t="e">
        <f t="shared" si="334"/>
        <v>#N/A</v>
      </c>
      <c r="M1589" s="4" t="e">
        <f t="shared" ca="1" si="324"/>
        <v>#N/A</v>
      </c>
    </row>
    <row r="1590" spans="1:13" x14ac:dyDescent="0.25">
      <c r="A1590" s="2" t="str">
        <f t="shared" si="322"/>
        <v/>
      </c>
      <c r="B1590" s="2" t="str">
        <f t="shared" si="325"/>
        <v/>
      </c>
      <c r="C1590" s="30" t="str">
        <f t="shared" si="323"/>
        <v/>
      </c>
      <c r="D1590" s="2" t="str">
        <f t="shared" si="326"/>
        <v/>
      </c>
      <c r="E1590" s="4" t="str">
        <f t="shared" si="327"/>
        <v/>
      </c>
      <c r="F1590" s="4" t="str">
        <f t="shared" si="328"/>
        <v/>
      </c>
      <c r="G1590" s="4" t="str">
        <f t="shared" si="329"/>
        <v/>
      </c>
      <c r="H1590" s="2" t="str">
        <f t="shared" si="330"/>
        <v/>
      </c>
      <c r="I1590" s="4" t="str">
        <f t="shared" si="331"/>
        <v/>
      </c>
      <c r="J1590" s="4" t="str">
        <f t="shared" si="332"/>
        <v/>
      </c>
      <c r="K1590" s="4" t="str">
        <f t="shared" si="333"/>
        <v/>
      </c>
      <c r="L1590" s="4" t="e">
        <f t="shared" si="334"/>
        <v>#N/A</v>
      </c>
      <c r="M1590" s="4" t="e">
        <f t="shared" ca="1" si="324"/>
        <v>#N/A</v>
      </c>
    </row>
    <row r="1591" spans="1:13" x14ac:dyDescent="0.25">
      <c r="A1591" s="2" t="str">
        <f t="shared" si="322"/>
        <v/>
      </c>
      <c r="B1591" s="2" t="str">
        <f t="shared" si="325"/>
        <v/>
      </c>
      <c r="C1591" s="30" t="str">
        <f t="shared" si="323"/>
        <v/>
      </c>
      <c r="D1591" s="2" t="str">
        <f t="shared" si="326"/>
        <v/>
      </c>
      <c r="E1591" s="4" t="str">
        <f t="shared" si="327"/>
        <v/>
      </c>
      <c r="F1591" s="4" t="str">
        <f t="shared" si="328"/>
        <v/>
      </c>
      <c r="G1591" s="4" t="str">
        <f t="shared" si="329"/>
        <v/>
      </c>
      <c r="H1591" s="2" t="str">
        <f t="shared" si="330"/>
        <v/>
      </c>
      <c r="I1591" s="4" t="str">
        <f t="shared" si="331"/>
        <v/>
      </c>
      <c r="J1591" s="4" t="str">
        <f t="shared" si="332"/>
        <v/>
      </c>
      <c r="K1591" s="4" t="str">
        <f t="shared" si="333"/>
        <v/>
      </c>
      <c r="L1591" s="4" t="e">
        <f t="shared" si="334"/>
        <v>#N/A</v>
      </c>
      <c r="M1591" s="4" t="e">
        <f t="shared" ca="1" si="324"/>
        <v>#N/A</v>
      </c>
    </row>
    <row r="1592" spans="1:13" x14ac:dyDescent="0.25">
      <c r="A1592" s="2" t="str">
        <f t="shared" si="322"/>
        <v/>
      </c>
      <c r="B1592" s="2" t="str">
        <f t="shared" si="325"/>
        <v/>
      </c>
      <c r="C1592" s="30" t="str">
        <f t="shared" si="323"/>
        <v/>
      </c>
      <c r="D1592" s="2" t="str">
        <f t="shared" si="326"/>
        <v/>
      </c>
      <c r="E1592" s="4" t="str">
        <f t="shared" si="327"/>
        <v/>
      </c>
      <c r="F1592" s="4" t="str">
        <f t="shared" si="328"/>
        <v/>
      </c>
      <c r="G1592" s="4" t="str">
        <f t="shared" si="329"/>
        <v/>
      </c>
      <c r="H1592" s="2" t="str">
        <f t="shared" si="330"/>
        <v/>
      </c>
      <c r="I1592" s="4" t="str">
        <f t="shared" si="331"/>
        <v/>
      </c>
      <c r="J1592" s="4" t="str">
        <f t="shared" si="332"/>
        <v/>
      </c>
      <c r="K1592" s="4" t="str">
        <f t="shared" si="333"/>
        <v/>
      </c>
      <c r="L1592" s="4" t="e">
        <f t="shared" si="334"/>
        <v>#N/A</v>
      </c>
      <c r="M1592" s="4" t="e">
        <f t="shared" ca="1" si="324"/>
        <v>#N/A</v>
      </c>
    </row>
    <row r="1593" spans="1:13" x14ac:dyDescent="0.25">
      <c r="A1593" s="2" t="str">
        <f t="shared" si="322"/>
        <v/>
      </c>
      <c r="B1593" s="2" t="str">
        <f t="shared" si="325"/>
        <v/>
      </c>
      <c r="C1593" s="30" t="str">
        <f t="shared" si="323"/>
        <v/>
      </c>
      <c r="D1593" s="2" t="str">
        <f t="shared" si="326"/>
        <v/>
      </c>
      <c r="E1593" s="4" t="str">
        <f t="shared" si="327"/>
        <v/>
      </c>
      <c r="F1593" s="4" t="str">
        <f t="shared" si="328"/>
        <v/>
      </c>
      <c r="G1593" s="4" t="str">
        <f t="shared" si="329"/>
        <v/>
      </c>
      <c r="H1593" s="2" t="str">
        <f t="shared" si="330"/>
        <v/>
      </c>
      <c r="I1593" s="4" t="str">
        <f t="shared" si="331"/>
        <v/>
      </c>
      <c r="J1593" s="4" t="str">
        <f t="shared" si="332"/>
        <v/>
      </c>
      <c r="K1593" s="4" t="str">
        <f t="shared" si="333"/>
        <v/>
      </c>
      <c r="L1593" s="4" t="e">
        <f t="shared" si="334"/>
        <v>#N/A</v>
      </c>
      <c r="M1593" s="4" t="e">
        <f t="shared" ca="1" si="324"/>
        <v>#N/A</v>
      </c>
    </row>
    <row r="1594" spans="1:13" x14ac:dyDescent="0.25">
      <c r="A1594" s="2" t="str">
        <f t="shared" si="322"/>
        <v/>
      </c>
      <c r="B1594" s="2" t="str">
        <f t="shared" si="325"/>
        <v/>
      </c>
      <c r="C1594" s="30" t="str">
        <f t="shared" si="323"/>
        <v/>
      </c>
      <c r="D1594" s="2" t="str">
        <f t="shared" si="326"/>
        <v/>
      </c>
      <c r="E1594" s="4" t="str">
        <f t="shared" si="327"/>
        <v/>
      </c>
      <c r="F1594" s="4" t="str">
        <f t="shared" si="328"/>
        <v/>
      </c>
      <c r="G1594" s="4" t="str">
        <f t="shared" si="329"/>
        <v/>
      </c>
      <c r="H1594" s="2" t="str">
        <f t="shared" si="330"/>
        <v/>
      </c>
      <c r="I1594" s="4" t="str">
        <f t="shared" si="331"/>
        <v/>
      </c>
      <c r="J1594" s="4" t="str">
        <f t="shared" si="332"/>
        <v/>
      </c>
      <c r="K1594" s="4" t="str">
        <f t="shared" si="333"/>
        <v/>
      </c>
      <c r="L1594" s="4" t="e">
        <f t="shared" si="334"/>
        <v>#N/A</v>
      </c>
      <c r="M1594" s="4" t="e">
        <f t="shared" ca="1" si="324"/>
        <v>#N/A</v>
      </c>
    </row>
    <row r="1595" spans="1:13" x14ac:dyDescent="0.25">
      <c r="A1595" s="2" t="str">
        <f t="shared" si="322"/>
        <v/>
      </c>
      <c r="B1595" s="2" t="str">
        <f t="shared" si="325"/>
        <v/>
      </c>
      <c r="C1595" s="30" t="str">
        <f t="shared" si="323"/>
        <v/>
      </c>
      <c r="D1595" s="2" t="str">
        <f t="shared" si="326"/>
        <v/>
      </c>
      <c r="E1595" s="4" t="str">
        <f t="shared" si="327"/>
        <v/>
      </c>
      <c r="F1595" s="4" t="str">
        <f t="shared" si="328"/>
        <v/>
      </c>
      <c r="G1595" s="4" t="str">
        <f t="shared" si="329"/>
        <v/>
      </c>
      <c r="H1595" s="2" t="str">
        <f t="shared" si="330"/>
        <v/>
      </c>
      <c r="I1595" s="4" t="str">
        <f t="shared" si="331"/>
        <v/>
      </c>
      <c r="J1595" s="4" t="str">
        <f t="shared" si="332"/>
        <v/>
      </c>
      <c r="K1595" s="4" t="str">
        <f t="shared" si="333"/>
        <v/>
      </c>
      <c r="L1595" s="4" t="e">
        <f t="shared" si="334"/>
        <v>#N/A</v>
      </c>
      <c r="M1595" s="4" t="e">
        <f t="shared" ca="1" si="324"/>
        <v>#N/A</v>
      </c>
    </row>
    <row r="1596" spans="1:13" x14ac:dyDescent="0.25">
      <c r="A1596" s="2" t="str">
        <f t="shared" si="322"/>
        <v/>
      </c>
      <c r="B1596" s="2" t="str">
        <f t="shared" si="325"/>
        <v/>
      </c>
      <c r="C1596" s="30" t="str">
        <f t="shared" si="323"/>
        <v/>
      </c>
      <c r="D1596" s="2" t="str">
        <f t="shared" si="326"/>
        <v/>
      </c>
      <c r="E1596" s="4" t="str">
        <f t="shared" si="327"/>
        <v/>
      </c>
      <c r="F1596" s="4" t="str">
        <f t="shared" si="328"/>
        <v/>
      </c>
      <c r="G1596" s="4" t="str">
        <f t="shared" si="329"/>
        <v/>
      </c>
      <c r="H1596" s="2" t="str">
        <f t="shared" si="330"/>
        <v/>
      </c>
      <c r="I1596" s="4" t="str">
        <f t="shared" si="331"/>
        <v/>
      </c>
      <c r="J1596" s="4" t="str">
        <f t="shared" si="332"/>
        <v/>
      </c>
      <c r="K1596" s="4" t="str">
        <f t="shared" si="333"/>
        <v/>
      </c>
      <c r="L1596" s="4" t="e">
        <f t="shared" si="334"/>
        <v>#N/A</v>
      </c>
      <c r="M1596" s="4" t="e">
        <f t="shared" ca="1" si="324"/>
        <v>#N/A</v>
      </c>
    </row>
    <row r="1597" spans="1:13" x14ac:dyDescent="0.25">
      <c r="A1597" s="2" t="str">
        <f t="shared" si="322"/>
        <v/>
      </c>
      <c r="B1597" s="2" t="str">
        <f t="shared" si="325"/>
        <v/>
      </c>
      <c r="C1597" s="30" t="str">
        <f t="shared" si="323"/>
        <v/>
      </c>
      <c r="D1597" s="2" t="str">
        <f t="shared" si="326"/>
        <v/>
      </c>
      <c r="E1597" s="4" t="str">
        <f t="shared" si="327"/>
        <v/>
      </c>
      <c r="F1597" s="4" t="str">
        <f t="shared" si="328"/>
        <v/>
      </c>
      <c r="G1597" s="4" t="str">
        <f t="shared" si="329"/>
        <v/>
      </c>
      <c r="H1597" s="2" t="str">
        <f t="shared" si="330"/>
        <v/>
      </c>
      <c r="I1597" s="4" t="str">
        <f t="shared" si="331"/>
        <v/>
      </c>
      <c r="J1597" s="4" t="str">
        <f t="shared" si="332"/>
        <v/>
      </c>
      <c r="K1597" s="4" t="str">
        <f t="shared" si="333"/>
        <v/>
      </c>
      <c r="L1597" s="4" t="e">
        <f t="shared" si="334"/>
        <v>#N/A</v>
      </c>
      <c r="M1597" s="4" t="e">
        <f t="shared" ca="1" si="324"/>
        <v>#N/A</v>
      </c>
    </row>
    <row r="1598" spans="1:13" x14ac:dyDescent="0.25">
      <c r="A1598" s="2" t="str">
        <f t="shared" si="322"/>
        <v/>
      </c>
      <c r="B1598" s="2" t="str">
        <f t="shared" si="325"/>
        <v/>
      </c>
      <c r="C1598" s="30" t="str">
        <f t="shared" si="323"/>
        <v/>
      </c>
      <c r="D1598" s="2" t="str">
        <f t="shared" si="326"/>
        <v/>
      </c>
      <c r="E1598" s="4" t="str">
        <f t="shared" si="327"/>
        <v/>
      </c>
      <c r="F1598" s="4" t="str">
        <f t="shared" si="328"/>
        <v/>
      </c>
      <c r="G1598" s="4" t="str">
        <f t="shared" si="329"/>
        <v/>
      </c>
      <c r="H1598" s="2" t="str">
        <f t="shared" si="330"/>
        <v/>
      </c>
      <c r="I1598" s="4" t="str">
        <f t="shared" si="331"/>
        <v/>
      </c>
      <c r="J1598" s="4" t="str">
        <f t="shared" si="332"/>
        <v/>
      </c>
      <c r="K1598" s="4" t="str">
        <f t="shared" si="333"/>
        <v/>
      </c>
      <c r="L1598" s="4" t="e">
        <f t="shared" si="334"/>
        <v>#N/A</v>
      </c>
      <c r="M1598" s="4" t="e">
        <f t="shared" ca="1" si="324"/>
        <v>#N/A</v>
      </c>
    </row>
    <row r="1599" spans="1:13" x14ac:dyDescent="0.25">
      <c r="A1599" s="2" t="str">
        <f t="shared" si="322"/>
        <v/>
      </c>
      <c r="B1599" s="2" t="str">
        <f t="shared" si="325"/>
        <v/>
      </c>
      <c r="C1599" s="30" t="str">
        <f t="shared" si="323"/>
        <v/>
      </c>
      <c r="D1599" s="2" t="str">
        <f t="shared" si="326"/>
        <v/>
      </c>
      <c r="E1599" s="4" t="str">
        <f t="shared" si="327"/>
        <v/>
      </c>
      <c r="F1599" s="4" t="str">
        <f t="shared" si="328"/>
        <v/>
      </c>
      <c r="G1599" s="4" t="str">
        <f t="shared" si="329"/>
        <v/>
      </c>
      <c r="H1599" s="2" t="str">
        <f t="shared" si="330"/>
        <v/>
      </c>
      <c r="I1599" s="4" t="str">
        <f t="shared" si="331"/>
        <v/>
      </c>
      <c r="J1599" s="4" t="str">
        <f t="shared" si="332"/>
        <v/>
      </c>
      <c r="K1599" s="4" t="str">
        <f t="shared" si="333"/>
        <v/>
      </c>
      <c r="L1599" s="4" t="e">
        <f t="shared" si="334"/>
        <v>#N/A</v>
      </c>
      <c r="M1599" s="4" t="e">
        <f t="shared" ca="1" si="324"/>
        <v>#N/A</v>
      </c>
    </row>
    <row r="1600" spans="1:13" x14ac:dyDescent="0.25">
      <c r="A1600" s="2" t="str">
        <f t="shared" si="322"/>
        <v/>
      </c>
      <c r="B1600" s="2" t="str">
        <f t="shared" si="325"/>
        <v/>
      </c>
      <c r="C1600" s="30" t="str">
        <f t="shared" si="323"/>
        <v/>
      </c>
      <c r="D1600" s="2" t="str">
        <f t="shared" si="326"/>
        <v/>
      </c>
      <c r="E1600" s="4" t="str">
        <f t="shared" si="327"/>
        <v/>
      </c>
      <c r="F1600" s="4" t="str">
        <f t="shared" si="328"/>
        <v/>
      </c>
      <c r="G1600" s="4" t="str">
        <f t="shared" si="329"/>
        <v/>
      </c>
      <c r="H1600" s="2" t="str">
        <f t="shared" si="330"/>
        <v/>
      </c>
      <c r="I1600" s="4" t="str">
        <f t="shared" si="331"/>
        <v/>
      </c>
      <c r="J1600" s="4" t="str">
        <f t="shared" si="332"/>
        <v/>
      </c>
      <c r="K1600" s="4" t="str">
        <f t="shared" si="333"/>
        <v/>
      </c>
      <c r="L1600" s="4" t="e">
        <f t="shared" si="334"/>
        <v>#N/A</v>
      </c>
      <c r="M1600" s="4" t="e">
        <f t="shared" ca="1" si="324"/>
        <v>#N/A</v>
      </c>
    </row>
    <row r="1601" spans="1:13" x14ac:dyDescent="0.25">
      <c r="A1601" s="2" t="str">
        <f t="shared" si="322"/>
        <v/>
      </c>
      <c r="B1601" s="2" t="str">
        <f t="shared" si="325"/>
        <v/>
      </c>
      <c r="C1601" s="30" t="str">
        <f t="shared" si="323"/>
        <v/>
      </c>
      <c r="D1601" s="2" t="str">
        <f t="shared" si="326"/>
        <v/>
      </c>
      <c r="E1601" s="4" t="str">
        <f t="shared" si="327"/>
        <v/>
      </c>
      <c r="F1601" s="4" t="str">
        <f t="shared" si="328"/>
        <v/>
      </c>
      <c r="G1601" s="4" t="str">
        <f t="shared" si="329"/>
        <v/>
      </c>
      <c r="H1601" s="2" t="str">
        <f t="shared" si="330"/>
        <v/>
      </c>
      <c r="I1601" s="4" t="str">
        <f t="shared" si="331"/>
        <v/>
      </c>
      <c r="J1601" s="4" t="str">
        <f t="shared" si="332"/>
        <v/>
      </c>
      <c r="K1601" s="4" t="str">
        <f t="shared" si="333"/>
        <v/>
      </c>
      <c r="L1601" s="4" t="e">
        <f t="shared" si="334"/>
        <v>#N/A</v>
      </c>
      <c r="M1601" s="4" t="e">
        <f t="shared" ca="1" si="324"/>
        <v>#N/A</v>
      </c>
    </row>
    <row r="1602" spans="1:13" x14ac:dyDescent="0.25">
      <c r="A1602" s="2" t="str">
        <f t="shared" ref="A1602:A1665" si="335">IF(AND(TRIM(INDEX(CompletedDateValues,ROW(A1602)))&lt;&gt;"",INDEX(CompletedDateValues,ROW(A1602))&gt;0),INT(INDEX(CompletedDateValues,ROW(A1602))),"")</f>
        <v/>
      </c>
      <c r="B1602" s="2" t="str">
        <f t="shared" si="325"/>
        <v/>
      </c>
      <c r="C1602" s="30" t="str">
        <f t="shared" ref="C1602:C1665" si="336">IF(AND(TRIM(INDEX(WorkTypeValues,ROW(A1602)))&lt;&gt;"",INDEX(WorkTypeValues,ROW(A1602))&gt;0),INDEX(WorkTypeValues,ROW(A1602)),"")</f>
        <v/>
      </c>
      <c r="D1602" s="2" t="str">
        <f t="shared" si="326"/>
        <v/>
      </c>
      <c r="E1602" s="4" t="str">
        <f t="shared" si="327"/>
        <v/>
      </c>
      <c r="F1602" s="4" t="str">
        <f t="shared" si="328"/>
        <v/>
      </c>
      <c r="G1602" s="4" t="str">
        <f t="shared" si="329"/>
        <v/>
      </c>
      <c r="H1602" s="2" t="str">
        <f t="shared" si="330"/>
        <v/>
      </c>
      <c r="I1602" s="4" t="str">
        <f t="shared" si="331"/>
        <v/>
      </c>
      <c r="J1602" s="4" t="str">
        <f t="shared" si="332"/>
        <v/>
      </c>
      <c r="K1602" s="4" t="str">
        <f t="shared" si="333"/>
        <v/>
      </c>
      <c r="L1602" s="4" t="e">
        <f t="shared" si="334"/>
        <v>#N/A</v>
      </c>
      <c r="M1602" s="4" t="e">
        <f t="shared" ref="M1602:M1665" ca="1" si="337">IF(OR(A1602&lt;&gt;"",B1602=""),NA(),MAX(0,IF(_xlfn.DAYS(NOW(),B1602)=0,SameDayCycleTimeSettingValue,_xlfn.DAYS(NOW(),B1602))))</f>
        <v>#N/A</v>
      </c>
    </row>
    <row r="1603" spans="1:13" x14ac:dyDescent="0.25">
      <c r="A1603" s="2" t="str">
        <f t="shared" si="335"/>
        <v/>
      </c>
      <c r="B1603" s="2" t="str">
        <f t="shared" si="325"/>
        <v/>
      </c>
      <c r="C1603" s="30" t="str">
        <f t="shared" si="336"/>
        <v/>
      </c>
      <c r="D1603" s="2" t="str">
        <f t="shared" si="326"/>
        <v/>
      </c>
      <c r="E1603" s="4" t="str">
        <f t="shared" si="327"/>
        <v/>
      </c>
      <c r="F1603" s="4" t="str">
        <f t="shared" si="328"/>
        <v/>
      </c>
      <c r="G1603" s="4" t="str">
        <f t="shared" si="329"/>
        <v/>
      </c>
      <c r="H1603" s="2" t="str">
        <f t="shared" si="330"/>
        <v/>
      </c>
      <c r="I1603" s="4" t="str">
        <f t="shared" si="331"/>
        <v/>
      </c>
      <c r="J1603" s="4" t="str">
        <f t="shared" si="332"/>
        <v/>
      </c>
      <c r="K1603" s="4" t="str">
        <f t="shared" si="333"/>
        <v/>
      </c>
      <c r="L1603" s="4" t="e">
        <f t="shared" si="334"/>
        <v>#N/A</v>
      </c>
      <c r="M1603" s="4" t="e">
        <f t="shared" ca="1" si="337"/>
        <v>#N/A</v>
      </c>
    </row>
    <row r="1604" spans="1:13" x14ac:dyDescent="0.25">
      <c r="A1604" s="2" t="str">
        <f t="shared" si="335"/>
        <v/>
      </c>
      <c r="B1604" s="2" t="str">
        <f t="shared" si="325"/>
        <v/>
      </c>
      <c r="C1604" s="30" t="str">
        <f t="shared" si="336"/>
        <v/>
      </c>
      <c r="D1604" s="2" t="str">
        <f t="shared" si="326"/>
        <v/>
      </c>
      <c r="E1604" s="4" t="str">
        <f t="shared" si="327"/>
        <v/>
      </c>
      <c r="F1604" s="4" t="str">
        <f t="shared" si="328"/>
        <v/>
      </c>
      <c r="G1604" s="4" t="str">
        <f t="shared" si="329"/>
        <v/>
      </c>
      <c r="H1604" s="2" t="str">
        <f t="shared" si="330"/>
        <v/>
      </c>
      <c r="I1604" s="4" t="str">
        <f t="shared" si="331"/>
        <v/>
      </c>
      <c r="J1604" s="4" t="str">
        <f t="shared" si="332"/>
        <v/>
      </c>
      <c r="K1604" s="4" t="str">
        <f t="shared" si="333"/>
        <v/>
      </c>
      <c r="L1604" s="4" t="e">
        <f t="shared" si="334"/>
        <v>#N/A</v>
      </c>
      <c r="M1604" s="4" t="e">
        <f t="shared" ca="1" si="337"/>
        <v>#N/A</v>
      </c>
    </row>
    <row r="1605" spans="1:13" x14ac:dyDescent="0.25">
      <c r="A1605" s="2" t="str">
        <f t="shared" si="335"/>
        <v/>
      </c>
      <c r="B1605" s="2" t="str">
        <f t="shared" si="325"/>
        <v/>
      </c>
      <c r="C1605" s="30" t="str">
        <f t="shared" si="336"/>
        <v/>
      </c>
      <c r="D1605" s="2" t="str">
        <f t="shared" si="326"/>
        <v/>
      </c>
      <c r="E1605" s="4" t="str">
        <f t="shared" si="327"/>
        <v/>
      </c>
      <c r="F1605" s="4" t="str">
        <f t="shared" si="328"/>
        <v/>
      </c>
      <c r="G1605" s="4" t="str">
        <f t="shared" si="329"/>
        <v/>
      </c>
      <c r="H1605" s="2" t="str">
        <f t="shared" si="330"/>
        <v/>
      </c>
      <c r="I1605" s="4" t="str">
        <f t="shared" si="331"/>
        <v/>
      </c>
      <c r="J1605" s="4" t="str">
        <f t="shared" si="332"/>
        <v/>
      </c>
      <c r="K1605" s="4" t="str">
        <f t="shared" si="333"/>
        <v/>
      </c>
      <c r="L1605" s="4" t="e">
        <f t="shared" si="334"/>
        <v>#N/A</v>
      </c>
      <c r="M1605" s="4" t="e">
        <f t="shared" ca="1" si="337"/>
        <v>#N/A</v>
      </c>
    </row>
    <row r="1606" spans="1:13" x14ac:dyDescent="0.25">
      <c r="A1606" s="2" t="str">
        <f t="shared" si="335"/>
        <v/>
      </c>
      <c r="B1606" s="2" t="str">
        <f t="shared" si="325"/>
        <v/>
      </c>
      <c r="C1606" s="30" t="str">
        <f t="shared" si="336"/>
        <v/>
      </c>
      <c r="D1606" s="2" t="str">
        <f t="shared" si="326"/>
        <v/>
      </c>
      <c r="E1606" s="4" t="str">
        <f t="shared" si="327"/>
        <v/>
      </c>
      <c r="F1606" s="4" t="str">
        <f t="shared" si="328"/>
        <v/>
      </c>
      <c r="G1606" s="4" t="str">
        <f t="shared" si="329"/>
        <v/>
      </c>
      <c r="H1606" s="2" t="str">
        <f t="shared" si="330"/>
        <v/>
      </c>
      <c r="I1606" s="4" t="str">
        <f t="shared" si="331"/>
        <v/>
      </c>
      <c r="J1606" s="4" t="str">
        <f t="shared" si="332"/>
        <v/>
      </c>
      <c r="K1606" s="4" t="str">
        <f t="shared" si="333"/>
        <v/>
      </c>
      <c r="L1606" s="4" t="e">
        <f t="shared" si="334"/>
        <v>#N/A</v>
      </c>
      <c r="M1606" s="4" t="e">
        <f t="shared" ca="1" si="337"/>
        <v>#N/A</v>
      </c>
    </row>
    <row r="1607" spans="1:13" x14ac:dyDescent="0.25">
      <c r="A1607" s="2" t="str">
        <f t="shared" si="335"/>
        <v/>
      </c>
      <c r="B1607" s="2" t="str">
        <f t="shared" si="325"/>
        <v/>
      </c>
      <c r="C1607" s="30" t="str">
        <f t="shared" si="336"/>
        <v/>
      </c>
      <c r="D1607" s="2" t="str">
        <f t="shared" si="326"/>
        <v/>
      </c>
      <c r="E1607" s="4" t="str">
        <f t="shared" si="327"/>
        <v/>
      </c>
      <c r="F1607" s="4" t="str">
        <f t="shared" si="328"/>
        <v/>
      </c>
      <c r="G1607" s="4" t="str">
        <f t="shared" si="329"/>
        <v/>
      </c>
      <c r="H1607" s="2" t="str">
        <f t="shared" si="330"/>
        <v/>
      </c>
      <c r="I1607" s="4" t="str">
        <f t="shared" si="331"/>
        <v/>
      </c>
      <c r="J1607" s="4" t="str">
        <f t="shared" si="332"/>
        <v/>
      </c>
      <c r="K1607" s="4" t="str">
        <f t="shared" si="333"/>
        <v/>
      </c>
      <c r="L1607" s="4" t="e">
        <f t="shared" si="334"/>
        <v>#N/A</v>
      </c>
      <c r="M1607" s="4" t="e">
        <f t="shared" ca="1" si="337"/>
        <v>#N/A</v>
      </c>
    </row>
    <row r="1608" spans="1:13" x14ac:dyDescent="0.25">
      <c r="A1608" s="2" t="str">
        <f t="shared" si="335"/>
        <v/>
      </c>
      <c r="B1608" s="2" t="str">
        <f t="shared" si="325"/>
        <v/>
      </c>
      <c r="C1608" s="30" t="str">
        <f t="shared" si="336"/>
        <v/>
      </c>
      <c r="D1608" s="2" t="str">
        <f t="shared" si="326"/>
        <v/>
      </c>
      <c r="E1608" s="4" t="str">
        <f t="shared" si="327"/>
        <v/>
      </c>
      <c r="F1608" s="4" t="str">
        <f t="shared" si="328"/>
        <v/>
      </c>
      <c r="G1608" s="4" t="str">
        <f t="shared" si="329"/>
        <v/>
      </c>
      <c r="H1608" s="2" t="str">
        <f t="shared" si="330"/>
        <v/>
      </c>
      <c r="I1608" s="4" t="str">
        <f t="shared" si="331"/>
        <v/>
      </c>
      <c r="J1608" s="4" t="str">
        <f t="shared" si="332"/>
        <v/>
      </c>
      <c r="K1608" s="4" t="str">
        <f t="shared" si="333"/>
        <v/>
      </c>
      <c r="L1608" s="4" t="e">
        <f t="shared" si="334"/>
        <v>#N/A</v>
      </c>
      <c r="M1608" s="4" t="e">
        <f t="shared" ca="1" si="337"/>
        <v>#N/A</v>
      </c>
    </row>
    <row r="1609" spans="1:13" x14ac:dyDescent="0.25">
      <c r="A1609" s="2" t="str">
        <f t="shared" si="335"/>
        <v/>
      </c>
      <c r="B1609" s="2" t="str">
        <f t="shared" si="325"/>
        <v/>
      </c>
      <c r="C1609" s="30" t="str">
        <f t="shared" si="336"/>
        <v/>
      </c>
      <c r="D1609" s="2" t="str">
        <f t="shared" si="326"/>
        <v/>
      </c>
      <c r="E1609" s="4" t="str">
        <f t="shared" si="327"/>
        <v/>
      </c>
      <c r="F1609" s="4" t="str">
        <f t="shared" si="328"/>
        <v/>
      </c>
      <c r="G1609" s="4" t="str">
        <f t="shared" si="329"/>
        <v/>
      </c>
      <c r="H1609" s="2" t="str">
        <f t="shared" si="330"/>
        <v/>
      </c>
      <c r="I1609" s="4" t="str">
        <f t="shared" si="331"/>
        <v/>
      </c>
      <c r="J1609" s="4" t="str">
        <f t="shared" si="332"/>
        <v/>
      </c>
      <c r="K1609" s="4" t="str">
        <f t="shared" si="333"/>
        <v/>
      </c>
      <c r="L1609" s="4" t="e">
        <f t="shared" si="334"/>
        <v>#N/A</v>
      </c>
      <c r="M1609" s="4" t="e">
        <f t="shared" ca="1" si="337"/>
        <v>#N/A</v>
      </c>
    </row>
    <row r="1610" spans="1:13" x14ac:dyDescent="0.25">
      <c r="A1610" s="2" t="str">
        <f t="shared" si="335"/>
        <v/>
      </c>
      <c r="B1610" s="2" t="str">
        <f t="shared" si="325"/>
        <v/>
      </c>
      <c r="C1610" s="30" t="str">
        <f t="shared" si="336"/>
        <v/>
      </c>
      <c r="D1610" s="2" t="str">
        <f t="shared" si="326"/>
        <v/>
      </c>
      <c r="E1610" s="4" t="str">
        <f t="shared" si="327"/>
        <v/>
      </c>
      <c r="F1610" s="4" t="str">
        <f t="shared" si="328"/>
        <v/>
      </c>
      <c r="G1610" s="4" t="str">
        <f t="shared" si="329"/>
        <v/>
      </c>
      <c r="H1610" s="2" t="str">
        <f t="shared" si="330"/>
        <v/>
      </c>
      <c r="I1610" s="4" t="str">
        <f t="shared" si="331"/>
        <v/>
      </c>
      <c r="J1610" s="4" t="str">
        <f t="shared" si="332"/>
        <v/>
      </c>
      <c r="K1610" s="4" t="str">
        <f t="shared" si="333"/>
        <v/>
      </c>
      <c r="L1610" s="4" t="e">
        <f t="shared" si="334"/>
        <v>#N/A</v>
      </c>
      <c r="M1610" s="4" t="e">
        <f t="shared" ca="1" si="337"/>
        <v>#N/A</v>
      </c>
    </row>
    <row r="1611" spans="1:13" x14ac:dyDescent="0.25">
      <c r="A1611" s="2" t="str">
        <f t="shared" si="335"/>
        <v/>
      </c>
      <c r="B1611" s="2" t="str">
        <f t="shared" si="325"/>
        <v/>
      </c>
      <c r="C1611" s="30" t="str">
        <f t="shared" si="336"/>
        <v/>
      </c>
      <c r="D1611" s="2" t="str">
        <f t="shared" si="326"/>
        <v/>
      </c>
      <c r="E1611" s="4" t="str">
        <f t="shared" si="327"/>
        <v/>
      </c>
      <c r="F1611" s="4" t="str">
        <f t="shared" si="328"/>
        <v/>
      </c>
      <c r="G1611" s="4" t="str">
        <f t="shared" si="329"/>
        <v/>
      </c>
      <c r="H1611" s="2" t="str">
        <f t="shared" si="330"/>
        <v/>
      </c>
      <c r="I1611" s="4" t="str">
        <f t="shared" si="331"/>
        <v/>
      </c>
      <c r="J1611" s="4" t="str">
        <f t="shared" si="332"/>
        <v/>
      </c>
      <c r="K1611" s="4" t="str">
        <f t="shared" si="333"/>
        <v/>
      </c>
      <c r="L1611" s="4" t="e">
        <f t="shared" si="334"/>
        <v>#N/A</v>
      </c>
      <c r="M1611" s="4" t="e">
        <f t="shared" ca="1" si="337"/>
        <v>#N/A</v>
      </c>
    </row>
    <row r="1612" spans="1:13" x14ac:dyDescent="0.25">
      <c r="A1612" s="2" t="str">
        <f t="shared" si="335"/>
        <v/>
      </c>
      <c r="B1612" s="2" t="str">
        <f t="shared" si="325"/>
        <v/>
      </c>
      <c r="C1612" s="30" t="str">
        <f t="shared" si="336"/>
        <v/>
      </c>
      <c r="D1612" s="2" t="str">
        <f t="shared" si="326"/>
        <v/>
      </c>
      <c r="E1612" s="4" t="str">
        <f t="shared" si="327"/>
        <v/>
      </c>
      <c r="F1612" s="4" t="str">
        <f t="shared" si="328"/>
        <v/>
      </c>
      <c r="G1612" s="4" t="str">
        <f t="shared" si="329"/>
        <v/>
      </c>
      <c r="H1612" s="2" t="str">
        <f t="shared" si="330"/>
        <v/>
      </c>
      <c r="I1612" s="4" t="str">
        <f t="shared" si="331"/>
        <v/>
      </c>
      <c r="J1612" s="4" t="str">
        <f t="shared" si="332"/>
        <v/>
      </c>
      <c r="K1612" s="4" t="str">
        <f t="shared" si="333"/>
        <v/>
      </c>
      <c r="L1612" s="4" t="e">
        <f t="shared" si="334"/>
        <v>#N/A</v>
      </c>
      <c r="M1612" s="4" t="e">
        <f t="shared" ca="1" si="337"/>
        <v>#N/A</v>
      </c>
    </row>
    <row r="1613" spans="1:13" x14ac:dyDescent="0.25">
      <c r="A1613" s="2" t="str">
        <f t="shared" si="335"/>
        <v/>
      </c>
      <c r="B1613" s="2" t="str">
        <f t="shared" si="325"/>
        <v/>
      </c>
      <c r="C1613" s="30" t="str">
        <f t="shared" si="336"/>
        <v/>
      </c>
      <c r="D1613" s="2" t="str">
        <f t="shared" si="326"/>
        <v/>
      </c>
      <c r="E1613" s="4" t="str">
        <f t="shared" si="327"/>
        <v/>
      </c>
      <c r="F1613" s="4" t="str">
        <f t="shared" si="328"/>
        <v/>
      </c>
      <c r="G1613" s="4" t="str">
        <f t="shared" si="329"/>
        <v/>
      </c>
      <c r="H1613" s="2" t="str">
        <f t="shared" si="330"/>
        <v/>
      </c>
      <c r="I1613" s="4" t="str">
        <f t="shared" si="331"/>
        <v/>
      </c>
      <c r="J1613" s="4" t="str">
        <f t="shared" si="332"/>
        <v/>
      </c>
      <c r="K1613" s="4" t="str">
        <f t="shared" si="333"/>
        <v/>
      </c>
      <c r="L1613" s="4" t="e">
        <f t="shared" si="334"/>
        <v>#N/A</v>
      </c>
      <c r="M1613" s="4" t="e">
        <f t="shared" ca="1" si="337"/>
        <v>#N/A</v>
      </c>
    </row>
    <row r="1614" spans="1:13" x14ac:dyDescent="0.25">
      <c r="A1614" s="2" t="str">
        <f t="shared" si="335"/>
        <v/>
      </c>
      <c r="B1614" s="2" t="str">
        <f t="shared" si="325"/>
        <v/>
      </c>
      <c r="C1614" s="30" t="str">
        <f t="shared" si="336"/>
        <v/>
      </c>
      <c r="D1614" s="2" t="str">
        <f t="shared" si="326"/>
        <v/>
      </c>
      <c r="E1614" s="4" t="str">
        <f t="shared" si="327"/>
        <v/>
      </c>
      <c r="F1614" s="4" t="str">
        <f t="shared" si="328"/>
        <v/>
      </c>
      <c r="G1614" s="4" t="str">
        <f t="shared" si="329"/>
        <v/>
      </c>
      <c r="H1614" s="2" t="str">
        <f t="shared" si="330"/>
        <v/>
      </c>
      <c r="I1614" s="4" t="str">
        <f t="shared" si="331"/>
        <v/>
      </c>
      <c r="J1614" s="4" t="str">
        <f t="shared" si="332"/>
        <v/>
      </c>
      <c r="K1614" s="4" t="str">
        <f t="shared" si="333"/>
        <v/>
      </c>
      <c r="L1614" s="4" t="e">
        <f t="shared" si="334"/>
        <v>#N/A</v>
      </c>
      <c r="M1614" s="4" t="e">
        <f t="shared" ca="1" si="337"/>
        <v>#N/A</v>
      </c>
    </row>
    <row r="1615" spans="1:13" x14ac:dyDescent="0.25">
      <c r="A1615" s="2" t="str">
        <f t="shared" si="335"/>
        <v/>
      </c>
      <c r="B1615" s="2" t="str">
        <f t="shared" si="325"/>
        <v/>
      </c>
      <c r="C1615" s="30" t="str">
        <f t="shared" si="336"/>
        <v/>
      </c>
      <c r="D1615" s="2" t="str">
        <f t="shared" si="326"/>
        <v/>
      </c>
      <c r="E1615" s="4" t="str">
        <f t="shared" si="327"/>
        <v/>
      </c>
      <c r="F1615" s="4" t="str">
        <f t="shared" si="328"/>
        <v/>
      </c>
      <c r="G1615" s="4" t="str">
        <f t="shared" si="329"/>
        <v/>
      </c>
      <c r="H1615" s="2" t="str">
        <f t="shared" si="330"/>
        <v/>
      </c>
      <c r="I1615" s="4" t="str">
        <f t="shared" si="331"/>
        <v/>
      </c>
      <c r="J1615" s="4" t="str">
        <f t="shared" si="332"/>
        <v/>
      </c>
      <c r="K1615" s="4" t="str">
        <f t="shared" si="333"/>
        <v/>
      </c>
      <c r="L1615" s="4" t="e">
        <f t="shared" si="334"/>
        <v>#N/A</v>
      </c>
      <c r="M1615" s="4" t="e">
        <f t="shared" ca="1" si="337"/>
        <v>#N/A</v>
      </c>
    </row>
    <row r="1616" spans="1:13" x14ac:dyDescent="0.25">
      <c r="A1616" s="2" t="str">
        <f t="shared" si="335"/>
        <v/>
      </c>
      <c r="B1616" s="2" t="str">
        <f t="shared" si="325"/>
        <v/>
      </c>
      <c r="C1616" s="30" t="str">
        <f t="shared" si="336"/>
        <v/>
      </c>
      <c r="D1616" s="2" t="str">
        <f t="shared" si="326"/>
        <v/>
      </c>
      <c r="E1616" s="4" t="str">
        <f t="shared" si="327"/>
        <v/>
      </c>
      <c r="F1616" s="4" t="str">
        <f t="shared" si="328"/>
        <v/>
      </c>
      <c r="G1616" s="4" t="str">
        <f t="shared" si="329"/>
        <v/>
      </c>
      <c r="H1616" s="2" t="str">
        <f t="shared" si="330"/>
        <v/>
      </c>
      <c r="I1616" s="4" t="str">
        <f t="shared" si="331"/>
        <v/>
      </c>
      <c r="J1616" s="4" t="str">
        <f t="shared" si="332"/>
        <v/>
      </c>
      <c r="K1616" s="4" t="str">
        <f t="shared" si="333"/>
        <v/>
      </c>
      <c r="L1616" s="4" t="e">
        <f t="shared" si="334"/>
        <v>#N/A</v>
      </c>
      <c r="M1616" s="4" t="e">
        <f t="shared" ca="1" si="337"/>
        <v>#N/A</v>
      </c>
    </row>
    <row r="1617" spans="1:13" x14ac:dyDescent="0.25">
      <c r="A1617" s="2" t="str">
        <f t="shared" si="335"/>
        <v/>
      </c>
      <c r="B1617" s="2" t="str">
        <f t="shared" si="325"/>
        <v/>
      </c>
      <c r="C1617" s="30" t="str">
        <f t="shared" si="336"/>
        <v/>
      </c>
      <c r="D1617" s="2" t="str">
        <f t="shared" si="326"/>
        <v/>
      </c>
      <c r="E1617" s="4" t="str">
        <f t="shared" si="327"/>
        <v/>
      </c>
      <c r="F1617" s="4" t="str">
        <f t="shared" si="328"/>
        <v/>
      </c>
      <c r="G1617" s="4" t="str">
        <f t="shared" si="329"/>
        <v/>
      </c>
      <c r="H1617" s="2" t="str">
        <f t="shared" si="330"/>
        <v/>
      </c>
      <c r="I1617" s="4" t="str">
        <f t="shared" si="331"/>
        <v/>
      </c>
      <c r="J1617" s="4" t="str">
        <f t="shared" si="332"/>
        <v/>
      </c>
      <c r="K1617" s="4" t="str">
        <f t="shared" si="333"/>
        <v/>
      </c>
      <c r="L1617" s="4" t="e">
        <f t="shared" si="334"/>
        <v>#N/A</v>
      </c>
      <c r="M1617" s="4" t="e">
        <f t="shared" ca="1" si="337"/>
        <v>#N/A</v>
      </c>
    </row>
    <row r="1618" spans="1:13" x14ac:dyDescent="0.25">
      <c r="A1618" s="2" t="str">
        <f t="shared" si="335"/>
        <v/>
      </c>
      <c r="B1618" s="2" t="str">
        <f t="shared" si="325"/>
        <v/>
      </c>
      <c r="C1618" s="30" t="str">
        <f t="shared" si="336"/>
        <v/>
      </c>
      <c r="D1618" s="2" t="str">
        <f t="shared" si="326"/>
        <v/>
      </c>
      <c r="E1618" s="4" t="str">
        <f t="shared" si="327"/>
        <v/>
      </c>
      <c r="F1618" s="4" t="str">
        <f t="shared" si="328"/>
        <v/>
      </c>
      <c r="G1618" s="4" t="str">
        <f t="shared" si="329"/>
        <v/>
      </c>
      <c r="H1618" s="2" t="str">
        <f t="shared" si="330"/>
        <v/>
      </c>
      <c r="I1618" s="4" t="str">
        <f t="shared" si="331"/>
        <v/>
      </c>
      <c r="J1618" s="4" t="str">
        <f t="shared" si="332"/>
        <v/>
      </c>
      <c r="K1618" s="4" t="str">
        <f t="shared" si="333"/>
        <v/>
      </c>
      <c r="L1618" s="4" t="e">
        <f t="shared" si="334"/>
        <v>#N/A</v>
      </c>
      <c r="M1618" s="4" t="e">
        <f t="shared" ca="1" si="337"/>
        <v>#N/A</v>
      </c>
    </row>
    <row r="1619" spans="1:13" x14ac:dyDescent="0.25">
      <c r="A1619" s="2" t="str">
        <f t="shared" si="335"/>
        <v/>
      </c>
      <c r="B1619" s="2" t="str">
        <f t="shared" si="325"/>
        <v/>
      </c>
      <c r="C1619" s="30" t="str">
        <f t="shared" si="336"/>
        <v/>
      </c>
      <c r="D1619" s="2" t="str">
        <f t="shared" si="326"/>
        <v/>
      </c>
      <c r="E1619" s="4" t="str">
        <f t="shared" si="327"/>
        <v/>
      </c>
      <c r="F1619" s="4" t="str">
        <f t="shared" si="328"/>
        <v/>
      </c>
      <c r="G1619" s="4" t="str">
        <f t="shared" si="329"/>
        <v/>
      </c>
      <c r="H1619" s="2" t="str">
        <f t="shared" si="330"/>
        <v/>
      </c>
      <c r="I1619" s="4" t="str">
        <f t="shared" si="331"/>
        <v/>
      </c>
      <c r="J1619" s="4" t="str">
        <f t="shared" si="332"/>
        <v/>
      </c>
      <c r="K1619" s="4" t="str">
        <f t="shared" si="333"/>
        <v/>
      </c>
      <c r="L1619" s="4" t="e">
        <f t="shared" si="334"/>
        <v>#N/A</v>
      </c>
      <c r="M1619" s="4" t="e">
        <f t="shared" ca="1" si="337"/>
        <v>#N/A</v>
      </c>
    </row>
    <row r="1620" spans="1:13" x14ac:dyDescent="0.25">
      <c r="A1620" s="2" t="str">
        <f t="shared" si="335"/>
        <v/>
      </c>
      <c r="B1620" s="2" t="str">
        <f t="shared" si="325"/>
        <v/>
      </c>
      <c r="C1620" s="30" t="str">
        <f t="shared" si="336"/>
        <v/>
      </c>
      <c r="D1620" s="2" t="str">
        <f t="shared" si="326"/>
        <v/>
      </c>
      <c r="E1620" s="4" t="str">
        <f t="shared" si="327"/>
        <v/>
      </c>
      <c r="F1620" s="4" t="str">
        <f t="shared" si="328"/>
        <v/>
      </c>
      <c r="G1620" s="4" t="str">
        <f t="shared" si="329"/>
        <v/>
      </c>
      <c r="H1620" s="2" t="str">
        <f t="shared" si="330"/>
        <v/>
      </c>
      <c r="I1620" s="4" t="str">
        <f t="shared" si="331"/>
        <v/>
      </c>
      <c r="J1620" s="4" t="str">
        <f t="shared" si="332"/>
        <v/>
      </c>
      <c r="K1620" s="4" t="str">
        <f t="shared" si="333"/>
        <v/>
      </c>
      <c r="L1620" s="4" t="e">
        <f t="shared" si="334"/>
        <v>#N/A</v>
      </c>
      <c r="M1620" s="4" t="e">
        <f t="shared" ca="1" si="337"/>
        <v>#N/A</v>
      </c>
    </row>
    <row r="1621" spans="1:13" x14ac:dyDescent="0.25">
      <c r="A1621" s="2" t="str">
        <f t="shared" si="335"/>
        <v/>
      </c>
      <c r="B1621" s="2" t="str">
        <f t="shared" si="325"/>
        <v/>
      </c>
      <c r="C1621" s="30" t="str">
        <f t="shared" si="336"/>
        <v/>
      </c>
      <c r="D1621" s="2" t="str">
        <f t="shared" si="326"/>
        <v/>
      </c>
      <c r="E1621" s="4" t="str">
        <f t="shared" si="327"/>
        <v/>
      </c>
      <c r="F1621" s="4" t="str">
        <f t="shared" si="328"/>
        <v/>
      </c>
      <c r="G1621" s="4" t="str">
        <f t="shared" si="329"/>
        <v/>
      </c>
      <c r="H1621" s="2" t="str">
        <f t="shared" si="330"/>
        <v/>
      </c>
      <c r="I1621" s="4" t="str">
        <f t="shared" si="331"/>
        <v/>
      </c>
      <c r="J1621" s="4" t="str">
        <f t="shared" si="332"/>
        <v/>
      </c>
      <c r="K1621" s="4" t="str">
        <f t="shared" si="333"/>
        <v/>
      </c>
      <c r="L1621" s="4" t="e">
        <f t="shared" si="334"/>
        <v>#N/A</v>
      </c>
      <c r="M1621" s="4" t="e">
        <f t="shared" ca="1" si="337"/>
        <v>#N/A</v>
      </c>
    </row>
    <row r="1622" spans="1:13" x14ac:dyDescent="0.25">
      <c r="A1622" s="2" t="str">
        <f t="shared" si="335"/>
        <v/>
      </c>
      <c r="B1622" s="2" t="str">
        <f t="shared" si="325"/>
        <v/>
      </c>
      <c r="C1622" s="30" t="str">
        <f t="shared" si="336"/>
        <v/>
      </c>
      <c r="D1622" s="2" t="str">
        <f t="shared" si="326"/>
        <v/>
      </c>
      <c r="E1622" s="4" t="str">
        <f t="shared" si="327"/>
        <v/>
      </c>
      <c r="F1622" s="4" t="str">
        <f t="shared" si="328"/>
        <v/>
      </c>
      <c r="G1622" s="4" t="str">
        <f t="shared" si="329"/>
        <v/>
      </c>
      <c r="H1622" s="2" t="str">
        <f t="shared" si="330"/>
        <v/>
      </c>
      <c r="I1622" s="4" t="str">
        <f t="shared" si="331"/>
        <v/>
      </c>
      <c r="J1622" s="4" t="str">
        <f t="shared" si="332"/>
        <v/>
      </c>
      <c r="K1622" s="4" t="str">
        <f t="shared" si="333"/>
        <v/>
      </c>
      <c r="L1622" s="4" t="e">
        <f t="shared" si="334"/>
        <v>#N/A</v>
      </c>
      <c r="M1622" s="4" t="e">
        <f t="shared" ca="1" si="337"/>
        <v>#N/A</v>
      </c>
    </row>
    <row r="1623" spans="1:13" x14ac:dyDescent="0.25">
      <c r="A1623" s="2" t="str">
        <f t="shared" si="335"/>
        <v/>
      </c>
      <c r="B1623" s="2" t="str">
        <f t="shared" si="325"/>
        <v/>
      </c>
      <c r="C1623" s="30" t="str">
        <f t="shared" si="336"/>
        <v/>
      </c>
      <c r="D1623" s="2" t="str">
        <f t="shared" si="326"/>
        <v/>
      </c>
      <c r="E1623" s="4" t="str">
        <f t="shared" si="327"/>
        <v/>
      </c>
      <c r="F1623" s="4" t="str">
        <f t="shared" si="328"/>
        <v/>
      </c>
      <c r="G1623" s="4" t="str">
        <f t="shared" si="329"/>
        <v/>
      </c>
      <c r="H1623" s="2" t="str">
        <f t="shared" si="330"/>
        <v/>
      </c>
      <c r="I1623" s="4" t="str">
        <f t="shared" si="331"/>
        <v/>
      </c>
      <c r="J1623" s="4" t="str">
        <f t="shared" si="332"/>
        <v/>
      </c>
      <c r="K1623" s="4" t="str">
        <f t="shared" si="333"/>
        <v/>
      </c>
      <c r="L1623" s="4" t="e">
        <f t="shared" si="334"/>
        <v>#N/A</v>
      </c>
      <c r="M1623" s="4" t="e">
        <f t="shared" ca="1" si="337"/>
        <v>#N/A</v>
      </c>
    </row>
    <row r="1624" spans="1:13" x14ac:dyDescent="0.25">
      <c r="A1624" s="2" t="str">
        <f t="shared" si="335"/>
        <v/>
      </c>
      <c r="B1624" s="2" t="str">
        <f t="shared" si="325"/>
        <v/>
      </c>
      <c r="C1624" s="30" t="str">
        <f t="shared" si="336"/>
        <v/>
      </c>
      <c r="D1624" s="2" t="str">
        <f t="shared" si="326"/>
        <v/>
      </c>
      <c r="E1624" s="4" t="str">
        <f t="shared" si="327"/>
        <v/>
      </c>
      <c r="F1624" s="4" t="str">
        <f t="shared" si="328"/>
        <v/>
      </c>
      <c r="G1624" s="4" t="str">
        <f t="shared" si="329"/>
        <v/>
      </c>
      <c r="H1624" s="2" t="str">
        <f t="shared" si="330"/>
        <v/>
      </c>
      <c r="I1624" s="4" t="str">
        <f t="shared" si="331"/>
        <v/>
      </c>
      <c r="J1624" s="4" t="str">
        <f t="shared" si="332"/>
        <v/>
      </c>
      <c r="K1624" s="4" t="str">
        <f t="shared" si="333"/>
        <v/>
      </c>
      <c r="L1624" s="4" t="e">
        <f t="shared" si="334"/>
        <v>#N/A</v>
      </c>
      <c r="M1624" s="4" t="e">
        <f t="shared" ca="1" si="337"/>
        <v>#N/A</v>
      </c>
    </row>
    <row r="1625" spans="1:13" x14ac:dyDescent="0.25">
      <c r="A1625" s="2" t="str">
        <f t="shared" si="335"/>
        <v/>
      </c>
      <c r="B1625" s="2" t="str">
        <f t="shared" si="325"/>
        <v/>
      </c>
      <c r="C1625" s="30" t="str">
        <f t="shared" si="336"/>
        <v/>
      </c>
      <c r="D1625" s="2" t="str">
        <f t="shared" si="326"/>
        <v/>
      </c>
      <c r="E1625" s="4" t="str">
        <f t="shared" si="327"/>
        <v/>
      </c>
      <c r="F1625" s="4" t="str">
        <f t="shared" si="328"/>
        <v/>
      </c>
      <c r="G1625" s="4" t="str">
        <f t="shared" si="329"/>
        <v/>
      </c>
      <c r="H1625" s="2" t="str">
        <f t="shared" si="330"/>
        <v/>
      </c>
      <c r="I1625" s="4" t="str">
        <f t="shared" si="331"/>
        <v/>
      </c>
      <c r="J1625" s="4" t="str">
        <f t="shared" si="332"/>
        <v/>
      </c>
      <c r="K1625" s="4" t="str">
        <f t="shared" si="333"/>
        <v/>
      </c>
      <c r="L1625" s="4" t="e">
        <f t="shared" si="334"/>
        <v>#N/A</v>
      </c>
      <c r="M1625" s="4" t="e">
        <f t="shared" ca="1" si="337"/>
        <v>#N/A</v>
      </c>
    </row>
    <row r="1626" spans="1:13" x14ac:dyDescent="0.25">
      <c r="A1626" s="2" t="str">
        <f t="shared" si="335"/>
        <v/>
      </c>
      <c r="B1626" s="2" t="str">
        <f t="shared" si="325"/>
        <v/>
      </c>
      <c r="C1626" s="30" t="str">
        <f t="shared" si="336"/>
        <v/>
      </c>
      <c r="D1626" s="2" t="str">
        <f t="shared" si="326"/>
        <v/>
      </c>
      <c r="E1626" s="4" t="str">
        <f t="shared" si="327"/>
        <v/>
      </c>
      <c r="F1626" s="4" t="str">
        <f t="shared" si="328"/>
        <v/>
      </c>
      <c r="G1626" s="4" t="str">
        <f t="shared" si="329"/>
        <v/>
      </c>
      <c r="H1626" s="2" t="str">
        <f t="shared" si="330"/>
        <v/>
      </c>
      <c r="I1626" s="4" t="str">
        <f t="shared" si="331"/>
        <v/>
      </c>
      <c r="J1626" s="4" t="str">
        <f t="shared" si="332"/>
        <v/>
      </c>
      <c r="K1626" s="4" t="str">
        <f t="shared" si="333"/>
        <v/>
      </c>
      <c r="L1626" s="4" t="e">
        <f t="shared" si="334"/>
        <v>#N/A</v>
      </c>
      <c r="M1626" s="4" t="e">
        <f t="shared" ca="1" si="337"/>
        <v>#N/A</v>
      </c>
    </row>
    <row r="1627" spans="1:13" x14ac:dyDescent="0.25">
      <c r="A1627" s="2" t="str">
        <f t="shared" si="335"/>
        <v/>
      </c>
      <c r="B1627" s="2" t="str">
        <f t="shared" si="325"/>
        <v/>
      </c>
      <c r="C1627" s="30" t="str">
        <f t="shared" si="336"/>
        <v/>
      </c>
      <c r="D1627" s="2" t="str">
        <f t="shared" si="326"/>
        <v/>
      </c>
      <c r="E1627" s="4" t="str">
        <f t="shared" si="327"/>
        <v/>
      </c>
      <c r="F1627" s="4" t="str">
        <f t="shared" si="328"/>
        <v/>
      </c>
      <c r="G1627" s="4" t="str">
        <f t="shared" si="329"/>
        <v/>
      </c>
      <c r="H1627" s="2" t="str">
        <f t="shared" si="330"/>
        <v/>
      </c>
      <c r="I1627" s="4" t="str">
        <f t="shared" si="331"/>
        <v/>
      </c>
      <c r="J1627" s="4" t="str">
        <f t="shared" si="332"/>
        <v/>
      </c>
      <c r="K1627" s="4" t="str">
        <f t="shared" si="333"/>
        <v/>
      </c>
      <c r="L1627" s="4" t="e">
        <f t="shared" si="334"/>
        <v>#N/A</v>
      </c>
      <c r="M1627" s="4" t="e">
        <f t="shared" ca="1" si="337"/>
        <v>#N/A</v>
      </c>
    </row>
    <row r="1628" spans="1:13" x14ac:dyDescent="0.25">
      <c r="A1628" s="2" t="str">
        <f t="shared" si="335"/>
        <v/>
      </c>
      <c r="B1628" s="2" t="str">
        <f t="shared" si="325"/>
        <v/>
      </c>
      <c r="C1628" s="30" t="str">
        <f t="shared" si="336"/>
        <v/>
      </c>
      <c r="D1628" s="2" t="str">
        <f t="shared" si="326"/>
        <v/>
      </c>
      <c r="E1628" s="4" t="str">
        <f t="shared" si="327"/>
        <v/>
      </c>
      <c r="F1628" s="4" t="str">
        <f t="shared" si="328"/>
        <v/>
      </c>
      <c r="G1628" s="4" t="str">
        <f t="shared" si="329"/>
        <v/>
      </c>
      <c r="H1628" s="2" t="str">
        <f t="shared" si="330"/>
        <v/>
      </c>
      <c r="I1628" s="4" t="str">
        <f t="shared" si="331"/>
        <v/>
      </c>
      <c r="J1628" s="4" t="str">
        <f t="shared" si="332"/>
        <v/>
      </c>
      <c r="K1628" s="4" t="str">
        <f t="shared" si="333"/>
        <v/>
      </c>
      <c r="L1628" s="4" t="e">
        <f t="shared" si="334"/>
        <v>#N/A</v>
      </c>
      <c r="M1628" s="4" t="e">
        <f t="shared" ca="1" si="337"/>
        <v>#N/A</v>
      </c>
    </row>
    <row r="1629" spans="1:13" x14ac:dyDescent="0.25">
      <c r="A1629" s="2" t="str">
        <f t="shared" si="335"/>
        <v/>
      </c>
      <c r="B1629" s="2" t="str">
        <f t="shared" si="325"/>
        <v/>
      </c>
      <c r="C1629" s="30" t="str">
        <f t="shared" si="336"/>
        <v/>
      </c>
      <c r="D1629" s="2" t="str">
        <f t="shared" si="326"/>
        <v/>
      </c>
      <c r="E1629" s="4" t="str">
        <f t="shared" si="327"/>
        <v/>
      </c>
      <c r="F1629" s="4" t="str">
        <f t="shared" si="328"/>
        <v/>
      </c>
      <c r="G1629" s="4" t="str">
        <f t="shared" si="329"/>
        <v/>
      </c>
      <c r="H1629" s="2" t="str">
        <f t="shared" si="330"/>
        <v/>
      </c>
      <c r="I1629" s="4" t="str">
        <f t="shared" si="331"/>
        <v/>
      </c>
      <c r="J1629" s="4" t="str">
        <f t="shared" si="332"/>
        <v/>
      </c>
      <c r="K1629" s="4" t="str">
        <f t="shared" si="333"/>
        <v/>
      </c>
      <c r="L1629" s="4" t="e">
        <f t="shared" si="334"/>
        <v>#N/A</v>
      </c>
      <c r="M1629" s="4" t="e">
        <f t="shared" ca="1" si="337"/>
        <v>#N/A</v>
      </c>
    </row>
    <row r="1630" spans="1:13" x14ac:dyDescent="0.25">
      <c r="A1630" s="2" t="str">
        <f t="shared" si="335"/>
        <v/>
      </c>
      <c r="B1630" s="2" t="str">
        <f t="shared" si="325"/>
        <v/>
      </c>
      <c r="C1630" s="30" t="str">
        <f t="shared" si="336"/>
        <v/>
      </c>
      <c r="D1630" s="2" t="str">
        <f t="shared" si="326"/>
        <v/>
      </c>
      <c r="E1630" s="4" t="str">
        <f t="shared" si="327"/>
        <v/>
      </c>
      <c r="F1630" s="4" t="str">
        <f t="shared" si="328"/>
        <v/>
      </c>
      <c r="G1630" s="4" t="str">
        <f t="shared" si="329"/>
        <v/>
      </c>
      <c r="H1630" s="2" t="str">
        <f t="shared" si="330"/>
        <v/>
      </c>
      <c r="I1630" s="4" t="str">
        <f t="shared" si="331"/>
        <v/>
      </c>
      <c r="J1630" s="4" t="str">
        <f t="shared" si="332"/>
        <v/>
      </c>
      <c r="K1630" s="4" t="str">
        <f t="shared" si="333"/>
        <v/>
      </c>
      <c r="L1630" s="4" t="e">
        <f t="shared" si="334"/>
        <v>#N/A</v>
      </c>
      <c r="M1630" s="4" t="e">
        <f t="shared" ca="1" si="337"/>
        <v>#N/A</v>
      </c>
    </row>
    <row r="1631" spans="1:13" x14ac:dyDescent="0.25">
      <c r="A1631" s="2" t="str">
        <f t="shared" si="335"/>
        <v/>
      </c>
      <c r="B1631" s="2" t="str">
        <f t="shared" si="325"/>
        <v/>
      </c>
      <c r="C1631" s="30" t="str">
        <f t="shared" si="336"/>
        <v/>
      </c>
      <c r="D1631" s="2" t="str">
        <f t="shared" si="326"/>
        <v/>
      </c>
      <c r="E1631" s="4" t="str">
        <f t="shared" si="327"/>
        <v/>
      </c>
      <c r="F1631" s="4" t="str">
        <f t="shared" si="328"/>
        <v/>
      </c>
      <c r="G1631" s="4" t="str">
        <f t="shared" si="329"/>
        <v/>
      </c>
      <c r="H1631" s="2" t="str">
        <f t="shared" si="330"/>
        <v/>
      </c>
      <c r="I1631" s="4" t="str">
        <f t="shared" si="331"/>
        <v/>
      </c>
      <c r="J1631" s="4" t="str">
        <f t="shared" si="332"/>
        <v/>
      </c>
      <c r="K1631" s="4" t="str">
        <f t="shared" si="333"/>
        <v/>
      </c>
      <c r="L1631" s="4" t="e">
        <f t="shared" si="334"/>
        <v>#N/A</v>
      </c>
      <c r="M1631" s="4" t="e">
        <f t="shared" ca="1" si="337"/>
        <v>#N/A</v>
      </c>
    </row>
    <row r="1632" spans="1:13" x14ac:dyDescent="0.25">
      <c r="A1632" s="2" t="str">
        <f t="shared" si="335"/>
        <v/>
      </c>
      <c r="B1632" s="2" t="str">
        <f t="shared" si="325"/>
        <v/>
      </c>
      <c r="C1632" s="30" t="str">
        <f t="shared" si="336"/>
        <v/>
      </c>
      <c r="D1632" s="2" t="str">
        <f t="shared" si="326"/>
        <v/>
      </c>
      <c r="E1632" s="4" t="str">
        <f t="shared" si="327"/>
        <v/>
      </c>
      <c r="F1632" s="4" t="str">
        <f t="shared" si="328"/>
        <v/>
      </c>
      <c r="G1632" s="4" t="str">
        <f t="shared" si="329"/>
        <v/>
      </c>
      <c r="H1632" s="2" t="str">
        <f t="shared" si="330"/>
        <v/>
      </c>
      <c r="I1632" s="4" t="str">
        <f t="shared" si="331"/>
        <v/>
      </c>
      <c r="J1632" s="4" t="str">
        <f t="shared" si="332"/>
        <v/>
      </c>
      <c r="K1632" s="4" t="str">
        <f t="shared" si="333"/>
        <v/>
      </c>
      <c r="L1632" s="4" t="e">
        <f t="shared" si="334"/>
        <v>#N/A</v>
      </c>
      <c r="M1632" s="4" t="e">
        <f t="shared" ca="1" si="337"/>
        <v>#N/A</v>
      </c>
    </row>
    <row r="1633" spans="1:13" x14ac:dyDescent="0.25">
      <c r="A1633" s="2" t="str">
        <f t="shared" si="335"/>
        <v/>
      </c>
      <c r="B1633" s="2" t="str">
        <f t="shared" si="325"/>
        <v/>
      </c>
      <c r="C1633" s="30" t="str">
        <f t="shared" si="336"/>
        <v/>
      </c>
      <c r="D1633" s="2" t="str">
        <f t="shared" si="326"/>
        <v/>
      </c>
      <c r="E1633" s="4" t="str">
        <f t="shared" si="327"/>
        <v/>
      </c>
      <c r="F1633" s="4" t="str">
        <f t="shared" si="328"/>
        <v/>
      </c>
      <c r="G1633" s="4" t="str">
        <f t="shared" si="329"/>
        <v/>
      </c>
      <c r="H1633" s="2" t="str">
        <f t="shared" si="330"/>
        <v/>
      </c>
      <c r="I1633" s="4" t="str">
        <f t="shared" si="331"/>
        <v/>
      </c>
      <c r="J1633" s="4" t="str">
        <f t="shared" si="332"/>
        <v/>
      </c>
      <c r="K1633" s="4" t="str">
        <f t="shared" si="333"/>
        <v/>
      </c>
      <c r="L1633" s="4" t="e">
        <f t="shared" si="334"/>
        <v>#N/A</v>
      </c>
      <c r="M1633" s="4" t="e">
        <f t="shared" ca="1" si="337"/>
        <v>#N/A</v>
      </c>
    </row>
    <row r="1634" spans="1:13" x14ac:dyDescent="0.25">
      <c r="A1634" s="2" t="str">
        <f t="shared" si="335"/>
        <v/>
      </c>
      <c r="B1634" s="2" t="str">
        <f t="shared" si="325"/>
        <v/>
      </c>
      <c r="C1634" s="30" t="str">
        <f t="shared" si="336"/>
        <v/>
      </c>
      <c r="D1634" s="2" t="str">
        <f t="shared" si="326"/>
        <v/>
      </c>
      <c r="E1634" s="4" t="str">
        <f t="shared" si="327"/>
        <v/>
      </c>
      <c r="F1634" s="4" t="str">
        <f t="shared" si="328"/>
        <v/>
      </c>
      <c r="G1634" s="4" t="str">
        <f t="shared" si="329"/>
        <v/>
      </c>
      <c r="H1634" s="2" t="str">
        <f t="shared" si="330"/>
        <v/>
      </c>
      <c r="I1634" s="4" t="str">
        <f t="shared" si="331"/>
        <v/>
      </c>
      <c r="J1634" s="4" t="str">
        <f t="shared" si="332"/>
        <v/>
      </c>
      <c r="K1634" s="4" t="str">
        <f t="shared" si="333"/>
        <v/>
      </c>
      <c r="L1634" s="4" t="e">
        <f t="shared" si="334"/>
        <v>#N/A</v>
      </c>
      <c r="M1634" s="4" t="e">
        <f t="shared" ca="1" si="337"/>
        <v>#N/A</v>
      </c>
    </row>
    <row r="1635" spans="1:13" x14ac:dyDescent="0.25">
      <c r="A1635" s="2" t="str">
        <f t="shared" si="335"/>
        <v/>
      </c>
      <c r="B1635" s="2" t="str">
        <f t="shared" si="325"/>
        <v/>
      </c>
      <c r="C1635" s="30" t="str">
        <f t="shared" si="336"/>
        <v/>
      </c>
      <c r="D1635" s="2" t="str">
        <f t="shared" si="326"/>
        <v/>
      </c>
      <c r="E1635" s="4" t="str">
        <f t="shared" si="327"/>
        <v/>
      </c>
      <c r="F1635" s="4" t="str">
        <f t="shared" si="328"/>
        <v/>
      </c>
      <c r="G1635" s="4" t="str">
        <f t="shared" si="329"/>
        <v/>
      </c>
      <c r="H1635" s="2" t="str">
        <f t="shared" si="330"/>
        <v/>
      </c>
      <c r="I1635" s="4" t="str">
        <f t="shared" si="331"/>
        <v/>
      </c>
      <c r="J1635" s="4" t="str">
        <f t="shared" si="332"/>
        <v/>
      </c>
      <c r="K1635" s="4" t="str">
        <f t="shared" si="333"/>
        <v/>
      </c>
      <c r="L1635" s="4" t="e">
        <f t="shared" si="334"/>
        <v>#N/A</v>
      </c>
      <c r="M1635" s="4" t="e">
        <f t="shared" ca="1" si="337"/>
        <v>#N/A</v>
      </c>
    </row>
    <row r="1636" spans="1:13" x14ac:dyDescent="0.25">
      <c r="A1636" s="2" t="str">
        <f t="shared" si="335"/>
        <v/>
      </c>
      <c r="B1636" s="2" t="str">
        <f t="shared" ref="B1636:B1699" si="338">IF(AND(TRIM(INDEX(StartDateValues,ROW(A1636)))&lt;&gt;"",INDEX(StartDateValues,ROW(A1636))&gt;0),INT(INDEX(StartDateValues,ROW(A1636))),"")</f>
        <v/>
      </c>
      <c r="C1636" s="30" t="str">
        <f t="shared" si="336"/>
        <v/>
      </c>
      <c r="D1636" s="2" t="str">
        <f t="shared" ref="D1636:D1699" si="339">IF(A1636="","",A1636 - (WEEKDAY(A1636)-1))</f>
        <v/>
      </c>
      <c r="E1636" s="4" t="str">
        <f t="shared" ref="E1636:E1699" si="340">IF(D1636="", "",YEAR(D1636))</f>
        <v/>
      </c>
      <c r="F1636" s="4" t="str">
        <f t="shared" ref="F1636:F1699" si="341">IF(D1636="","",WEEKNUM(D1636))</f>
        <v/>
      </c>
      <c r="G1636" s="4" t="str">
        <f t="shared" ref="G1636:G1699" si="342">IF(D1636="","",E1636&amp;"-"&amp;TEXT(F1636,"00"))</f>
        <v/>
      </c>
      <c r="H1636" s="2" t="str">
        <f t="shared" ref="H1636:H1699" si="343">IF(B1636="","",B1636 - (WEEKDAY(B1636)-1))</f>
        <v/>
      </c>
      <c r="I1636" s="4" t="str">
        <f t="shared" ref="I1636:I1699" si="344">IF(H1636="", "",YEAR(H1636))</f>
        <v/>
      </c>
      <c r="J1636" s="4" t="str">
        <f t="shared" ref="J1636:J1699" si="345">IF(H1636="","",WEEKNUM(H1636))</f>
        <v/>
      </c>
      <c r="K1636" s="4" t="str">
        <f t="shared" ref="K1636:K1699" si="346">IF(H1636="","",I1636&amp;"-"&amp;TEXT(J1636,"00"))</f>
        <v/>
      </c>
      <c r="L1636" s="4" t="e">
        <f t="shared" ref="L1636:L1699" si="347">IF(OR(A1636="",B1636=""),NA(),MAX(0,IF(A1636-B1636=0,SameDayCycleTimeSettingValue,A1636-B1636)))</f>
        <v>#N/A</v>
      </c>
      <c r="M1636" s="4" t="e">
        <f t="shared" ca="1" si="337"/>
        <v>#N/A</v>
      </c>
    </row>
    <row r="1637" spans="1:13" x14ac:dyDescent="0.25">
      <c r="A1637" s="2" t="str">
        <f t="shared" si="335"/>
        <v/>
      </c>
      <c r="B1637" s="2" t="str">
        <f t="shared" si="338"/>
        <v/>
      </c>
      <c r="C1637" s="30" t="str">
        <f t="shared" si="336"/>
        <v/>
      </c>
      <c r="D1637" s="2" t="str">
        <f t="shared" si="339"/>
        <v/>
      </c>
      <c r="E1637" s="4" t="str">
        <f t="shared" si="340"/>
        <v/>
      </c>
      <c r="F1637" s="4" t="str">
        <f t="shared" si="341"/>
        <v/>
      </c>
      <c r="G1637" s="4" t="str">
        <f t="shared" si="342"/>
        <v/>
      </c>
      <c r="H1637" s="2" t="str">
        <f t="shared" si="343"/>
        <v/>
      </c>
      <c r="I1637" s="4" t="str">
        <f t="shared" si="344"/>
        <v/>
      </c>
      <c r="J1637" s="4" t="str">
        <f t="shared" si="345"/>
        <v/>
      </c>
      <c r="K1637" s="4" t="str">
        <f t="shared" si="346"/>
        <v/>
      </c>
      <c r="L1637" s="4" t="e">
        <f t="shared" si="347"/>
        <v>#N/A</v>
      </c>
      <c r="M1637" s="4" t="e">
        <f t="shared" ca="1" si="337"/>
        <v>#N/A</v>
      </c>
    </row>
    <row r="1638" spans="1:13" x14ac:dyDescent="0.25">
      <c r="A1638" s="2" t="str">
        <f t="shared" si="335"/>
        <v/>
      </c>
      <c r="B1638" s="2" t="str">
        <f t="shared" si="338"/>
        <v/>
      </c>
      <c r="C1638" s="30" t="str">
        <f t="shared" si="336"/>
        <v/>
      </c>
      <c r="D1638" s="2" t="str">
        <f t="shared" si="339"/>
        <v/>
      </c>
      <c r="E1638" s="4" t="str">
        <f t="shared" si="340"/>
        <v/>
      </c>
      <c r="F1638" s="4" t="str">
        <f t="shared" si="341"/>
        <v/>
      </c>
      <c r="G1638" s="4" t="str">
        <f t="shared" si="342"/>
        <v/>
      </c>
      <c r="H1638" s="2" t="str">
        <f t="shared" si="343"/>
        <v/>
      </c>
      <c r="I1638" s="4" t="str">
        <f t="shared" si="344"/>
        <v/>
      </c>
      <c r="J1638" s="4" t="str">
        <f t="shared" si="345"/>
        <v/>
      </c>
      <c r="K1638" s="4" t="str">
        <f t="shared" si="346"/>
        <v/>
      </c>
      <c r="L1638" s="4" t="e">
        <f t="shared" si="347"/>
        <v>#N/A</v>
      </c>
      <c r="M1638" s="4" t="e">
        <f t="shared" ca="1" si="337"/>
        <v>#N/A</v>
      </c>
    </row>
    <row r="1639" spans="1:13" x14ac:dyDescent="0.25">
      <c r="A1639" s="2" t="str">
        <f t="shared" si="335"/>
        <v/>
      </c>
      <c r="B1639" s="2" t="str">
        <f t="shared" si="338"/>
        <v/>
      </c>
      <c r="C1639" s="30" t="str">
        <f t="shared" si="336"/>
        <v/>
      </c>
      <c r="D1639" s="2" t="str">
        <f t="shared" si="339"/>
        <v/>
      </c>
      <c r="E1639" s="4" t="str">
        <f t="shared" si="340"/>
        <v/>
      </c>
      <c r="F1639" s="4" t="str">
        <f t="shared" si="341"/>
        <v/>
      </c>
      <c r="G1639" s="4" t="str">
        <f t="shared" si="342"/>
        <v/>
      </c>
      <c r="H1639" s="2" t="str">
        <f t="shared" si="343"/>
        <v/>
      </c>
      <c r="I1639" s="4" t="str">
        <f t="shared" si="344"/>
        <v/>
      </c>
      <c r="J1639" s="4" t="str">
        <f t="shared" si="345"/>
        <v/>
      </c>
      <c r="K1639" s="4" t="str">
        <f t="shared" si="346"/>
        <v/>
      </c>
      <c r="L1639" s="4" t="e">
        <f t="shared" si="347"/>
        <v>#N/A</v>
      </c>
      <c r="M1639" s="4" t="e">
        <f t="shared" ca="1" si="337"/>
        <v>#N/A</v>
      </c>
    </row>
    <row r="1640" spans="1:13" x14ac:dyDescent="0.25">
      <c r="A1640" s="2" t="str">
        <f t="shared" si="335"/>
        <v/>
      </c>
      <c r="B1640" s="2" t="str">
        <f t="shared" si="338"/>
        <v/>
      </c>
      <c r="C1640" s="30" t="str">
        <f t="shared" si="336"/>
        <v/>
      </c>
      <c r="D1640" s="2" t="str">
        <f t="shared" si="339"/>
        <v/>
      </c>
      <c r="E1640" s="4" t="str">
        <f t="shared" si="340"/>
        <v/>
      </c>
      <c r="F1640" s="4" t="str">
        <f t="shared" si="341"/>
        <v/>
      </c>
      <c r="G1640" s="4" t="str">
        <f t="shared" si="342"/>
        <v/>
      </c>
      <c r="H1640" s="2" t="str">
        <f t="shared" si="343"/>
        <v/>
      </c>
      <c r="I1640" s="4" t="str">
        <f t="shared" si="344"/>
        <v/>
      </c>
      <c r="J1640" s="4" t="str">
        <f t="shared" si="345"/>
        <v/>
      </c>
      <c r="K1640" s="4" t="str">
        <f t="shared" si="346"/>
        <v/>
      </c>
      <c r="L1640" s="4" t="e">
        <f t="shared" si="347"/>
        <v>#N/A</v>
      </c>
      <c r="M1640" s="4" t="e">
        <f t="shared" ca="1" si="337"/>
        <v>#N/A</v>
      </c>
    </row>
    <row r="1641" spans="1:13" x14ac:dyDescent="0.25">
      <c r="A1641" s="2" t="str">
        <f t="shared" si="335"/>
        <v/>
      </c>
      <c r="B1641" s="2" t="str">
        <f t="shared" si="338"/>
        <v/>
      </c>
      <c r="C1641" s="30" t="str">
        <f t="shared" si="336"/>
        <v/>
      </c>
      <c r="D1641" s="2" t="str">
        <f t="shared" si="339"/>
        <v/>
      </c>
      <c r="E1641" s="4" t="str">
        <f t="shared" si="340"/>
        <v/>
      </c>
      <c r="F1641" s="4" t="str">
        <f t="shared" si="341"/>
        <v/>
      </c>
      <c r="G1641" s="4" t="str">
        <f t="shared" si="342"/>
        <v/>
      </c>
      <c r="H1641" s="2" t="str">
        <f t="shared" si="343"/>
        <v/>
      </c>
      <c r="I1641" s="4" t="str">
        <f t="shared" si="344"/>
        <v/>
      </c>
      <c r="J1641" s="4" t="str">
        <f t="shared" si="345"/>
        <v/>
      </c>
      <c r="K1641" s="4" t="str">
        <f t="shared" si="346"/>
        <v/>
      </c>
      <c r="L1641" s="4" t="e">
        <f t="shared" si="347"/>
        <v>#N/A</v>
      </c>
      <c r="M1641" s="4" t="e">
        <f t="shared" ca="1" si="337"/>
        <v>#N/A</v>
      </c>
    </row>
    <row r="1642" spans="1:13" x14ac:dyDescent="0.25">
      <c r="A1642" s="2" t="str">
        <f t="shared" si="335"/>
        <v/>
      </c>
      <c r="B1642" s="2" t="str">
        <f t="shared" si="338"/>
        <v/>
      </c>
      <c r="C1642" s="30" t="str">
        <f t="shared" si="336"/>
        <v/>
      </c>
      <c r="D1642" s="2" t="str">
        <f t="shared" si="339"/>
        <v/>
      </c>
      <c r="E1642" s="4" t="str">
        <f t="shared" si="340"/>
        <v/>
      </c>
      <c r="F1642" s="4" t="str">
        <f t="shared" si="341"/>
        <v/>
      </c>
      <c r="G1642" s="4" t="str">
        <f t="shared" si="342"/>
        <v/>
      </c>
      <c r="H1642" s="2" t="str">
        <f t="shared" si="343"/>
        <v/>
      </c>
      <c r="I1642" s="4" t="str">
        <f t="shared" si="344"/>
        <v/>
      </c>
      <c r="J1642" s="4" t="str">
        <f t="shared" si="345"/>
        <v/>
      </c>
      <c r="K1642" s="4" t="str">
        <f t="shared" si="346"/>
        <v/>
      </c>
      <c r="L1642" s="4" t="e">
        <f t="shared" si="347"/>
        <v>#N/A</v>
      </c>
      <c r="M1642" s="4" t="e">
        <f t="shared" ca="1" si="337"/>
        <v>#N/A</v>
      </c>
    </row>
    <row r="1643" spans="1:13" x14ac:dyDescent="0.25">
      <c r="A1643" s="2" t="str">
        <f t="shared" si="335"/>
        <v/>
      </c>
      <c r="B1643" s="2" t="str">
        <f t="shared" si="338"/>
        <v/>
      </c>
      <c r="C1643" s="30" t="str">
        <f t="shared" si="336"/>
        <v/>
      </c>
      <c r="D1643" s="2" t="str">
        <f t="shared" si="339"/>
        <v/>
      </c>
      <c r="E1643" s="4" t="str">
        <f t="shared" si="340"/>
        <v/>
      </c>
      <c r="F1643" s="4" t="str">
        <f t="shared" si="341"/>
        <v/>
      </c>
      <c r="G1643" s="4" t="str">
        <f t="shared" si="342"/>
        <v/>
      </c>
      <c r="H1643" s="2" t="str">
        <f t="shared" si="343"/>
        <v/>
      </c>
      <c r="I1643" s="4" t="str">
        <f t="shared" si="344"/>
        <v/>
      </c>
      <c r="J1643" s="4" t="str">
        <f t="shared" si="345"/>
        <v/>
      </c>
      <c r="K1643" s="4" t="str">
        <f t="shared" si="346"/>
        <v/>
      </c>
      <c r="L1643" s="4" t="e">
        <f t="shared" si="347"/>
        <v>#N/A</v>
      </c>
      <c r="M1643" s="4" t="e">
        <f t="shared" ca="1" si="337"/>
        <v>#N/A</v>
      </c>
    </row>
    <row r="1644" spans="1:13" x14ac:dyDescent="0.25">
      <c r="A1644" s="2" t="str">
        <f t="shared" si="335"/>
        <v/>
      </c>
      <c r="B1644" s="2" t="str">
        <f t="shared" si="338"/>
        <v/>
      </c>
      <c r="C1644" s="30" t="str">
        <f t="shared" si="336"/>
        <v/>
      </c>
      <c r="D1644" s="2" t="str">
        <f t="shared" si="339"/>
        <v/>
      </c>
      <c r="E1644" s="4" t="str">
        <f t="shared" si="340"/>
        <v/>
      </c>
      <c r="F1644" s="4" t="str">
        <f t="shared" si="341"/>
        <v/>
      </c>
      <c r="G1644" s="4" t="str">
        <f t="shared" si="342"/>
        <v/>
      </c>
      <c r="H1644" s="2" t="str">
        <f t="shared" si="343"/>
        <v/>
      </c>
      <c r="I1644" s="4" t="str">
        <f t="shared" si="344"/>
        <v/>
      </c>
      <c r="J1644" s="4" t="str">
        <f t="shared" si="345"/>
        <v/>
      </c>
      <c r="K1644" s="4" t="str">
        <f t="shared" si="346"/>
        <v/>
      </c>
      <c r="L1644" s="4" t="e">
        <f t="shared" si="347"/>
        <v>#N/A</v>
      </c>
      <c r="M1644" s="4" t="e">
        <f t="shared" ca="1" si="337"/>
        <v>#N/A</v>
      </c>
    </row>
    <row r="1645" spans="1:13" x14ac:dyDescent="0.25">
      <c r="A1645" s="2" t="str">
        <f t="shared" si="335"/>
        <v/>
      </c>
      <c r="B1645" s="2" t="str">
        <f t="shared" si="338"/>
        <v/>
      </c>
      <c r="C1645" s="30" t="str">
        <f t="shared" si="336"/>
        <v/>
      </c>
      <c r="D1645" s="2" t="str">
        <f t="shared" si="339"/>
        <v/>
      </c>
      <c r="E1645" s="4" t="str">
        <f t="shared" si="340"/>
        <v/>
      </c>
      <c r="F1645" s="4" t="str">
        <f t="shared" si="341"/>
        <v/>
      </c>
      <c r="G1645" s="4" t="str">
        <f t="shared" si="342"/>
        <v/>
      </c>
      <c r="H1645" s="2" t="str">
        <f t="shared" si="343"/>
        <v/>
      </c>
      <c r="I1645" s="4" t="str">
        <f t="shared" si="344"/>
        <v/>
      </c>
      <c r="J1645" s="4" t="str">
        <f t="shared" si="345"/>
        <v/>
      </c>
      <c r="K1645" s="4" t="str">
        <f t="shared" si="346"/>
        <v/>
      </c>
      <c r="L1645" s="4" t="e">
        <f t="shared" si="347"/>
        <v>#N/A</v>
      </c>
      <c r="M1645" s="4" t="e">
        <f t="shared" ca="1" si="337"/>
        <v>#N/A</v>
      </c>
    </row>
    <row r="1646" spans="1:13" x14ac:dyDescent="0.25">
      <c r="A1646" s="2" t="str">
        <f t="shared" si="335"/>
        <v/>
      </c>
      <c r="B1646" s="2" t="str">
        <f t="shared" si="338"/>
        <v/>
      </c>
      <c r="C1646" s="30" t="str">
        <f t="shared" si="336"/>
        <v/>
      </c>
      <c r="D1646" s="2" t="str">
        <f t="shared" si="339"/>
        <v/>
      </c>
      <c r="E1646" s="4" t="str">
        <f t="shared" si="340"/>
        <v/>
      </c>
      <c r="F1646" s="4" t="str">
        <f t="shared" si="341"/>
        <v/>
      </c>
      <c r="G1646" s="4" t="str">
        <f t="shared" si="342"/>
        <v/>
      </c>
      <c r="H1646" s="2" t="str">
        <f t="shared" si="343"/>
        <v/>
      </c>
      <c r="I1646" s="4" t="str">
        <f t="shared" si="344"/>
        <v/>
      </c>
      <c r="J1646" s="4" t="str">
        <f t="shared" si="345"/>
        <v/>
      </c>
      <c r="K1646" s="4" t="str">
        <f t="shared" si="346"/>
        <v/>
      </c>
      <c r="L1646" s="4" t="e">
        <f t="shared" si="347"/>
        <v>#N/A</v>
      </c>
      <c r="M1646" s="4" t="e">
        <f t="shared" ca="1" si="337"/>
        <v>#N/A</v>
      </c>
    </row>
    <row r="1647" spans="1:13" x14ac:dyDescent="0.25">
      <c r="A1647" s="2" t="str">
        <f t="shared" si="335"/>
        <v/>
      </c>
      <c r="B1647" s="2" t="str">
        <f t="shared" si="338"/>
        <v/>
      </c>
      <c r="C1647" s="30" t="str">
        <f t="shared" si="336"/>
        <v/>
      </c>
      <c r="D1647" s="2" t="str">
        <f t="shared" si="339"/>
        <v/>
      </c>
      <c r="E1647" s="4" t="str">
        <f t="shared" si="340"/>
        <v/>
      </c>
      <c r="F1647" s="4" t="str">
        <f t="shared" si="341"/>
        <v/>
      </c>
      <c r="G1647" s="4" t="str">
        <f t="shared" si="342"/>
        <v/>
      </c>
      <c r="H1647" s="2" t="str">
        <f t="shared" si="343"/>
        <v/>
      </c>
      <c r="I1647" s="4" t="str">
        <f t="shared" si="344"/>
        <v/>
      </c>
      <c r="J1647" s="4" t="str">
        <f t="shared" si="345"/>
        <v/>
      </c>
      <c r="K1647" s="4" t="str">
        <f t="shared" si="346"/>
        <v/>
      </c>
      <c r="L1647" s="4" t="e">
        <f t="shared" si="347"/>
        <v>#N/A</v>
      </c>
      <c r="M1647" s="4" t="e">
        <f t="shared" ca="1" si="337"/>
        <v>#N/A</v>
      </c>
    </row>
    <row r="1648" spans="1:13" x14ac:dyDescent="0.25">
      <c r="A1648" s="2" t="str">
        <f t="shared" si="335"/>
        <v/>
      </c>
      <c r="B1648" s="2" t="str">
        <f t="shared" si="338"/>
        <v/>
      </c>
      <c r="C1648" s="30" t="str">
        <f t="shared" si="336"/>
        <v/>
      </c>
      <c r="D1648" s="2" t="str">
        <f t="shared" si="339"/>
        <v/>
      </c>
      <c r="E1648" s="4" t="str">
        <f t="shared" si="340"/>
        <v/>
      </c>
      <c r="F1648" s="4" t="str">
        <f t="shared" si="341"/>
        <v/>
      </c>
      <c r="G1648" s="4" t="str">
        <f t="shared" si="342"/>
        <v/>
      </c>
      <c r="H1648" s="2" t="str">
        <f t="shared" si="343"/>
        <v/>
      </c>
      <c r="I1648" s="4" t="str">
        <f t="shared" si="344"/>
        <v/>
      </c>
      <c r="J1648" s="4" t="str">
        <f t="shared" si="345"/>
        <v/>
      </c>
      <c r="K1648" s="4" t="str">
        <f t="shared" si="346"/>
        <v/>
      </c>
      <c r="L1648" s="4" t="e">
        <f t="shared" si="347"/>
        <v>#N/A</v>
      </c>
      <c r="M1648" s="4" t="e">
        <f t="shared" ca="1" si="337"/>
        <v>#N/A</v>
      </c>
    </row>
    <row r="1649" spans="1:13" x14ac:dyDescent="0.25">
      <c r="A1649" s="2" t="str">
        <f t="shared" si="335"/>
        <v/>
      </c>
      <c r="B1649" s="2" t="str">
        <f t="shared" si="338"/>
        <v/>
      </c>
      <c r="C1649" s="30" t="str">
        <f t="shared" si="336"/>
        <v/>
      </c>
      <c r="D1649" s="2" t="str">
        <f t="shared" si="339"/>
        <v/>
      </c>
      <c r="E1649" s="4" t="str">
        <f t="shared" si="340"/>
        <v/>
      </c>
      <c r="F1649" s="4" t="str">
        <f t="shared" si="341"/>
        <v/>
      </c>
      <c r="G1649" s="4" t="str">
        <f t="shared" si="342"/>
        <v/>
      </c>
      <c r="H1649" s="2" t="str">
        <f t="shared" si="343"/>
        <v/>
      </c>
      <c r="I1649" s="4" t="str">
        <f t="shared" si="344"/>
        <v/>
      </c>
      <c r="J1649" s="4" t="str">
        <f t="shared" si="345"/>
        <v/>
      </c>
      <c r="K1649" s="4" t="str">
        <f t="shared" si="346"/>
        <v/>
      </c>
      <c r="L1649" s="4" t="e">
        <f t="shared" si="347"/>
        <v>#N/A</v>
      </c>
      <c r="M1649" s="4" t="e">
        <f t="shared" ca="1" si="337"/>
        <v>#N/A</v>
      </c>
    </row>
    <row r="1650" spans="1:13" x14ac:dyDescent="0.25">
      <c r="A1650" s="2" t="str">
        <f t="shared" si="335"/>
        <v/>
      </c>
      <c r="B1650" s="2" t="str">
        <f t="shared" si="338"/>
        <v/>
      </c>
      <c r="C1650" s="30" t="str">
        <f t="shared" si="336"/>
        <v/>
      </c>
      <c r="D1650" s="2" t="str">
        <f t="shared" si="339"/>
        <v/>
      </c>
      <c r="E1650" s="4" t="str">
        <f t="shared" si="340"/>
        <v/>
      </c>
      <c r="F1650" s="4" t="str">
        <f t="shared" si="341"/>
        <v/>
      </c>
      <c r="G1650" s="4" t="str">
        <f t="shared" si="342"/>
        <v/>
      </c>
      <c r="H1650" s="2" t="str">
        <f t="shared" si="343"/>
        <v/>
      </c>
      <c r="I1650" s="4" t="str">
        <f t="shared" si="344"/>
        <v/>
      </c>
      <c r="J1650" s="4" t="str">
        <f t="shared" si="345"/>
        <v/>
      </c>
      <c r="K1650" s="4" t="str">
        <f t="shared" si="346"/>
        <v/>
      </c>
      <c r="L1650" s="4" t="e">
        <f t="shared" si="347"/>
        <v>#N/A</v>
      </c>
      <c r="M1650" s="4" t="e">
        <f t="shared" ca="1" si="337"/>
        <v>#N/A</v>
      </c>
    </row>
    <row r="1651" spans="1:13" x14ac:dyDescent="0.25">
      <c r="A1651" s="2" t="str">
        <f t="shared" si="335"/>
        <v/>
      </c>
      <c r="B1651" s="2" t="str">
        <f t="shared" si="338"/>
        <v/>
      </c>
      <c r="C1651" s="30" t="str">
        <f t="shared" si="336"/>
        <v/>
      </c>
      <c r="D1651" s="2" t="str">
        <f t="shared" si="339"/>
        <v/>
      </c>
      <c r="E1651" s="4" t="str">
        <f t="shared" si="340"/>
        <v/>
      </c>
      <c r="F1651" s="4" t="str">
        <f t="shared" si="341"/>
        <v/>
      </c>
      <c r="G1651" s="4" t="str">
        <f t="shared" si="342"/>
        <v/>
      </c>
      <c r="H1651" s="2" t="str">
        <f t="shared" si="343"/>
        <v/>
      </c>
      <c r="I1651" s="4" t="str">
        <f t="shared" si="344"/>
        <v/>
      </c>
      <c r="J1651" s="4" t="str">
        <f t="shared" si="345"/>
        <v/>
      </c>
      <c r="K1651" s="4" t="str">
        <f t="shared" si="346"/>
        <v/>
      </c>
      <c r="L1651" s="4" t="e">
        <f t="shared" si="347"/>
        <v>#N/A</v>
      </c>
      <c r="M1651" s="4" t="e">
        <f t="shared" ca="1" si="337"/>
        <v>#N/A</v>
      </c>
    </row>
    <row r="1652" spans="1:13" x14ac:dyDescent="0.25">
      <c r="A1652" s="2" t="str">
        <f t="shared" si="335"/>
        <v/>
      </c>
      <c r="B1652" s="2" t="str">
        <f t="shared" si="338"/>
        <v/>
      </c>
      <c r="C1652" s="30" t="str">
        <f t="shared" si="336"/>
        <v/>
      </c>
      <c r="D1652" s="2" t="str">
        <f t="shared" si="339"/>
        <v/>
      </c>
      <c r="E1652" s="4" t="str">
        <f t="shared" si="340"/>
        <v/>
      </c>
      <c r="F1652" s="4" t="str">
        <f t="shared" si="341"/>
        <v/>
      </c>
      <c r="G1652" s="4" t="str">
        <f t="shared" si="342"/>
        <v/>
      </c>
      <c r="H1652" s="2" t="str">
        <f t="shared" si="343"/>
        <v/>
      </c>
      <c r="I1652" s="4" t="str">
        <f t="shared" si="344"/>
        <v/>
      </c>
      <c r="J1652" s="4" t="str">
        <f t="shared" si="345"/>
        <v/>
      </c>
      <c r="K1652" s="4" t="str">
        <f t="shared" si="346"/>
        <v/>
      </c>
      <c r="L1652" s="4" t="e">
        <f t="shared" si="347"/>
        <v>#N/A</v>
      </c>
      <c r="M1652" s="4" t="e">
        <f t="shared" ca="1" si="337"/>
        <v>#N/A</v>
      </c>
    </row>
    <row r="1653" spans="1:13" x14ac:dyDescent="0.25">
      <c r="A1653" s="2" t="str">
        <f t="shared" si="335"/>
        <v/>
      </c>
      <c r="B1653" s="2" t="str">
        <f t="shared" si="338"/>
        <v/>
      </c>
      <c r="C1653" s="30" t="str">
        <f t="shared" si="336"/>
        <v/>
      </c>
      <c r="D1653" s="2" t="str">
        <f t="shared" si="339"/>
        <v/>
      </c>
      <c r="E1653" s="4" t="str">
        <f t="shared" si="340"/>
        <v/>
      </c>
      <c r="F1653" s="4" t="str">
        <f t="shared" si="341"/>
        <v/>
      </c>
      <c r="G1653" s="4" t="str">
        <f t="shared" si="342"/>
        <v/>
      </c>
      <c r="H1653" s="2" t="str">
        <f t="shared" si="343"/>
        <v/>
      </c>
      <c r="I1653" s="4" t="str">
        <f t="shared" si="344"/>
        <v/>
      </c>
      <c r="J1653" s="4" t="str">
        <f t="shared" si="345"/>
        <v/>
      </c>
      <c r="K1653" s="4" t="str">
        <f t="shared" si="346"/>
        <v/>
      </c>
      <c r="L1653" s="4" t="e">
        <f t="shared" si="347"/>
        <v>#N/A</v>
      </c>
      <c r="M1653" s="4" t="e">
        <f t="shared" ca="1" si="337"/>
        <v>#N/A</v>
      </c>
    </row>
    <row r="1654" spans="1:13" x14ac:dyDescent="0.25">
      <c r="A1654" s="2" t="str">
        <f t="shared" si="335"/>
        <v/>
      </c>
      <c r="B1654" s="2" t="str">
        <f t="shared" si="338"/>
        <v/>
      </c>
      <c r="C1654" s="30" t="str">
        <f t="shared" si="336"/>
        <v/>
      </c>
      <c r="D1654" s="2" t="str">
        <f t="shared" si="339"/>
        <v/>
      </c>
      <c r="E1654" s="4" t="str">
        <f t="shared" si="340"/>
        <v/>
      </c>
      <c r="F1654" s="4" t="str">
        <f t="shared" si="341"/>
        <v/>
      </c>
      <c r="G1654" s="4" t="str">
        <f t="shared" si="342"/>
        <v/>
      </c>
      <c r="H1654" s="2" t="str">
        <f t="shared" si="343"/>
        <v/>
      </c>
      <c r="I1654" s="4" t="str">
        <f t="shared" si="344"/>
        <v/>
      </c>
      <c r="J1654" s="4" t="str">
        <f t="shared" si="345"/>
        <v/>
      </c>
      <c r="K1654" s="4" t="str">
        <f t="shared" si="346"/>
        <v/>
      </c>
      <c r="L1654" s="4" t="e">
        <f t="shared" si="347"/>
        <v>#N/A</v>
      </c>
      <c r="M1654" s="4" t="e">
        <f t="shared" ca="1" si="337"/>
        <v>#N/A</v>
      </c>
    </row>
    <row r="1655" spans="1:13" x14ac:dyDescent="0.25">
      <c r="A1655" s="2" t="str">
        <f t="shared" si="335"/>
        <v/>
      </c>
      <c r="B1655" s="2" t="str">
        <f t="shared" si="338"/>
        <v/>
      </c>
      <c r="C1655" s="30" t="str">
        <f t="shared" si="336"/>
        <v/>
      </c>
      <c r="D1655" s="2" t="str">
        <f t="shared" si="339"/>
        <v/>
      </c>
      <c r="E1655" s="4" t="str">
        <f t="shared" si="340"/>
        <v/>
      </c>
      <c r="F1655" s="4" t="str">
        <f t="shared" si="341"/>
        <v/>
      </c>
      <c r="G1655" s="4" t="str">
        <f t="shared" si="342"/>
        <v/>
      </c>
      <c r="H1655" s="2" t="str">
        <f t="shared" si="343"/>
        <v/>
      </c>
      <c r="I1655" s="4" t="str">
        <f t="shared" si="344"/>
        <v/>
      </c>
      <c r="J1655" s="4" t="str">
        <f t="shared" si="345"/>
        <v/>
      </c>
      <c r="K1655" s="4" t="str">
        <f t="shared" si="346"/>
        <v/>
      </c>
      <c r="L1655" s="4" t="e">
        <f t="shared" si="347"/>
        <v>#N/A</v>
      </c>
      <c r="M1655" s="4" t="e">
        <f t="shared" ca="1" si="337"/>
        <v>#N/A</v>
      </c>
    </row>
    <row r="1656" spans="1:13" x14ac:dyDescent="0.25">
      <c r="A1656" s="2" t="str">
        <f t="shared" si="335"/>
        <v/>
      </c>
      <c r="B1656" s="2" t="str">
        <f t="shared" si="338"/>
        <v/>
      </c>
      <c r="C1656" s="30" t="str">
        <f t="shared" si="336"/>
        <v/>
      </c>
      <c r="D1656" s="2" t="str">
        <f t="shared" si="339"/>
        <v/>
      </c>
      <c r="E1656" s="4" t="str">
        <f t="shared" si="340"/>
        <v/>
      </c>
      <c r="F1656" s="4" t="str">
        <f t="shared" si="341"/>
        <v/>
      </c>
      <c r="G1656" s="4" t="str">
        <f t="shared" si="342"/>
        <v/>
      </c>
      <c r="H1656" s="2" t="str">
        <f t="shared" si="343"/>
        <v/>
      </c>
      <c r="I1656" s="4" t="str">
        <f t="shared" si="344"/>
        <v/>
      </c>
      <c r="J1656" s="4" t="str">
        <f t="shared" si="345"/>
        <v/>
      </c>
      <c r="K1656" s="4" t="str">
        <f t="shared" si="346"/>
        <v/>
      </c>
      <c r="L1656" s="4" t="e">
        <f t="shared" si="347"/>
        <v>#N/A</v>
      </c>
      <c r="M1656" s="4" t="e">
        <f t="shared" ca="1" si="337"/>
        <v>#N/A</v>
      </c>
    </row>
    <row r="1657" spans="1:13" x14ac:dyDescent="0.25">
      <c r="A1657" s="2" t="str">
        <f t="shared" si="335"/>
        <v/>
      </c>
      <c r="B1657" s="2" t="str">
        <f t="shared" si="338"/>
        <v/>
      </c>
      <c r="C1657" s="30" t="str">
        <f t="shared" si="336"/>
        <v/>
      </c>
      <c r="D1657" s="2" t="str">
        <f t="shared" si="339"/>
        <v/>
      </c>
      <c r="E1657" s="4" t="str">
        <f t="shared" si="340"/>
        <v/>
      </c>
      <c r="F1657" s="4" t="str">
        <f t="shared" si="341"/>
        <v/>
      </c>
      <c r="G1657" s="4" t="str">
        <f t="shared" si="342"/>
        <v/>
      </c>
      <c r="H1657" s="2" t="str">
        <f t="shared" si="343"/>
        <v/>
      </c>
      <c r="I1657" s="4" t="str">
        <f t="shared" si="344"/>
        <v/>
      </c>
      <c r="J1657" s="4" t="str">
        <f t="shared" si="345"/>
        <v/>
      </c>
      <c r="K1657" s="4" t="str">
        <f t="shared" si="346"/>
        <v/>
      </c>
      <c r="L1657" s="4" t="e">
        <f t="shared" si="347"/>
        <v>#N/A</v>
      </c>
      <c r="M1657" s="4" t="e">
        <f t="shared" ca="1" si="337"/>
        <v>#N/A</v>
      </c>
    </row>
    <row r="1658" spans="1:13" x14ac:dyDescent="0.25">
      <c r="A1658" s="2" t="str">
        <f t="shared" si="335"/>
        <v/>
      </c>
      <c r="B1658" s="2" t="str">
        <f t="shared" si="338"/>
        <v/>
      </c>
      <c r="C1658" s="30" t="str">
        <f t="shared" si="336"/>
        <v/>
      </c>
      <c r="D1658" s="2" t="str">
        <f t="shared" si="339"/>
        <v/>
      </c>
      <c r="E1658" s="4" t="str">
        <f t="shared" si="340"/>
        <v/>
      </c>
      <c r="F1658" s="4" t="str">
        <f t="shared" si="341"/>
        <v/>
      </c>
      <c r="G1658" s="4" t="str">
        <f t="shared" si="342"/>
        <v/>
      </c>
      <c r="H1658" s="2" t="str">
        <f t="shared" si="343"/>
        <v/>
      </c>
      <c r="I1658" s="4" t="str">
        <f t="shared" si="344"/>
        <v/>
      </c>
      <c r="J1658" s="4" t="str">
        <f t="shared" si="345"/>
        <v/>
      </c>
      <c r="K1658" s="4" t="str">
        <f t="shared" si="346"/>
        <v/>
      </c>
      <c r="L1658" s="4" t="e">
        <f t="shared" si="347"/>
        <v>#N/A</v>
      </c>
      <c r="M1658" s="4" t="e">
        <f t="shared" ca="1" si="337"/>
        <v>#N/A</v>
      </c>
    </row>
    <row r="1659" spans="1:13" x14ac:dyDescent="0.25">
      <c r="A1659" s="2" t="str">
        <f t="shared" si="335"/>
        <v/>
      </c>
      <c r="B1659" s="2" t="str">
        <f t="shared" si="338"/>
        <v/>
      </c>
      <c r="C1659" s="30" t="str">
        <f t="shared" si="336"/>
        <v/>
      </c>
      <c r="D1659" s="2" t="str">
        <f t="shared" si="339"/>
        <v/>
      </c>
      <c r="E1659" s="4" t="str">
        <f t="shared" si="340"/>
        <v/>
      </c>
      <c r="F1659" s="4" t="str">
        <f t="shared" si="341"/>
        <v/>
      </c>
      <c r="G1659" s="4" t="str">
        <f t="shared" si="342"/>
        <v/>
      </c>
      <c r="H1659" s="2" t="str">
        <f t="shared" si="343"/>
        <v/>
      </c>
      <c r="I1659" s="4" t="str">
        <f t="shared" si="344"/>
        <v/>
      </c>
      <c r="J1659" s="4" t="str">
        <f t="shared" si="345"/>
        <v/>
      </c>
      <c r="K1659" s="4" t="str">
        <f t="shared" si="346"/>
        <v/>
      </c>
      <c r="L1659" s="4" t="e">
        <f t="shared" si="347"/>
        <v>#N/A</v>
      </c>
      <c r="M1659" s="4" t="e">
        <f t="shared" ca="1" si="337"/>
        <v>#N/A</v>
      </c>
    </row>
    <row r="1660" spans="1:13" x14ac:dyDescent="0.25">
      <c r="A1660" s="2" t="str">
        <f t="shared" si="335"/>
        <v/>
      </c>
      <c r="B1660" s="2" t="str">
        <f t="shared" si="338"/>
        <v/>
      </c>
      <c r="C1660" s="30" t="str">
        <f t="shared" si="336"/>
        <v/>
      </c>
      <c r="D1660" s="2" t="str">
        <f t="shared" si="339"/>
        <v/>
      </c>
      <c r="E1660" s="4" t="str">
        <f t="shared" si="340"/>
        <v/>
      </c>
      <c r="F1660" s="4" t="str">
        <f t="shared" si="341"/>
        <v/>
      </c>
      <c r="G1660" s="4" t="str">
        <f t="shared" si="342"/>
        <v/>
      </c>
      <c r="H1660" s="2" t="str">
        <f t="shared" si="343"/>
        <v/>
      </c>
      <c r="I1660" s="4" t="str">
        <f t="shared" si="344"/>
        <v/>
      </c>
      <c r="J1660" s="4" t="str">
        <f t="shared" si="345"/>
        <v/>
      </c>
      <c r="K1660" s="4" t="str">
        <f t="shared" si="346"/>
        <v/>
      </c>
      <c r="L1660" s="4" t="e">
        <f t="shared" si="347"/>
        <v>#N/A</v>
      </c>
      <c r="M1660" s="4" t="e">
        <f t="shared" ca="1" si="337"/>
        <v>#N/A</v>
      </c>
    </row>
    <row r="1661" spans="1:13" x14ac:dyDescent="0.25">
      <c r="A1661" s="2" t="str">
        <f t="shared" si="335"/>
        <v/>
      </c>
      <c r="B1661" s="2" t="str">
        <f t="shared" si="338"/>
        <v/>
      </c>
      <c r="C1661" s="30" t="str">
        <f t="shared" si="336"/>
        <v/>
      </c>
      <c r="D1661" s="2" t="str">
        <f t="shared" si="339"/>
        <v/>
      </c>
      <c r="E1661" s="4" t="str">
        <f t="shared" si="340"/>
        <v/>
      </c>
      <c r="F1661" s="4" t="str">
        <f t="shared" si="341"/>
        <v/>
      </c>
      <c r="G1661" s="4" t="str">
        <f t="shared" si="342"/>
        <v/>
      </c>
      <c r="H1661" s="2" t="str">
        <f t="shared" si="343"/>
        <v/>
      </c>
      <c r="I1661" s="4" t="str">
        <f t="shared" si="344"/>
        <v/>
      </c>
      <c r="J1661" s="4" t="str">
        <f t="shared" si="345"/>
        <v/>
      </c>
      <c r="K1661" s="4" t="str">
        <f t="shared" si="346"/>
        <v/>
      </c>
      <c r="L1661" s="4" t="e">
        <f t="shared" si="347"/>
        <v>#N/A</v>
      </c>
      <c r="M1661" s="4" t="e">
        <f t="shared" ca="1" si="337"/>
        <v>#N/A</v>
      </c>
    </row>
    <row r="1662" spans="1:13" x14ac:dyDescent="0.25">
      <c r="A1662" s="2" t="str">
        <f t="shared" si="335"/>
        <v/>
      </c>
      <c r="B1662" s="2" t="str">
        <f t="shared" si="338"/>
        <v/>
      </c>
      <c r="C1662" s="30" t="str">
        <f t="shared" si="336"/>
        <v/>
      </c>
      <c r="D1662" s="2" t="str">
        <f t="shared" si="339"/>
        <v/>
      </c>
      <c r="E1662" s="4" t="str">
        <f t="shared" si="340"/>
        <v/>
      </c>
      <c r="F1662" s="4" t="str">
        <f t="shared" si="341"/>
        <v/>
      </c>
      <c r="G1662" s="4" t="str">
        <f t="shared" si="342"/>
        <v/>
      </c>
      <c r="H1662" s="2" t="str">
        <f t="shared" si="343"/>
        <v/>
      </c>
      <c r="I1662" s="4" t="str">
        <f t="shared" si="344"/>
        <v/>
      </c>
      <c r="J1662" s="4" t="str">
        <f t="shared" si="345"/>
        <v/>
      </c>
      <c r="K1662" s="4" t="str">
        <f t="shared" si="346"/>
        <v/>
      </c>
      <c r="L1662" s="4" t="e">
        <f t="shared" si="347"/>
        <v>#N/A</v>
      </c>
      <c r="M1662" s="4" t="e">
        <f t="shared" ca="1" si="337"/>
        <v>#N/A</v>
      </c>
    </row>
    <row r="1663" spans="1:13" x14ac:dyDescent="0.25">
      <c r="A1663" s="2" t="str">
        <f t="shared" si="335"/>
        <v/>
      </c>
      <c r="B1663" s="2" t="str">
        <f t="shared" si="338"/>
        <v/>
      </c>
      <c r="C1663" s="30" t="str">
        <f t="shared" si="336"/>
        <v/>
      </c>
      <c r="D1663" s="2" t="str">
        <f t="shared" si="339"/>
        <v/>
      </c>
      <c r="E1663" s="4" t="str">
        <f t="shared" si="340"/>
        <v/>
      </c>
      <c r="F1663" s="4" t="str">
        <f t="shared" si="341"/>
        <v/>
      </c>
      <c r="G1663" s="4" t="str">
        <f t="shared" si="342"/>
        <v/>
      </c>
      <c r="H1663" s="2" t="str">
        <f t="shared" si="343"/>
        <v/>
      </c>
      <c r="I1663" s="4" t="str">
        <f t="shared" si="344"/>
        <v/>
      </c>
      <c r="J1663" s="4" t="str">
        <f t="shared" si="345"/>
        <v/>
      </c>
      <c r="K1663" s="4" t="str">
        <f t="shared" si="346"/>
        <v/>
      </c>
      <c r="L1663" s="4" t="e">
        <f t="shared" si="347"/>
        <v>#N/A</v>
      </c>
      <c r="M1663" s="4" t="e">
        <f t="shared" ca="1" si="337"/>
        <v>#N/A</v>
      </c>
    </row>
    <row r="1664" spans="1:13" x14ac:dyDescent="0.25">
      <c r="A1664" s="2" t="str">
        <f t="shared" si="335"/>
        <v/>
      </c>
      <c r="B1664" s="2" t="str">
        <f t="shared" si="338"/>
        <v/>
      </c>
      <c r="C1664" s="30" t="str">
        <f t="shared" si="336"/>
        <v/>
      </c>
      <c r="D1664" s="2" t="str">
        <f t="shared" si="339"/>
        <v/>
      </c>
      <c r="E1664" s="4" t="str">
        <f t="shared" si="340"/>
        <v/>
      </c>
      <c r="F1664" s="4" t="str">
        <f t="shared" si="341"/>
        <v/>
      </c>
      <c r="G1664" s="4" t="str">
        <f t="shared" si="342"/>
        <v/>
      </c>
      <c r="H1664" s="2" t="str">
        <f t="shared" si="343"/>
        <v/>
      </c>
      <c r="I1664" s="4" t="str">
        <f t="shared" si="344"/>
        <v/>
      </c>
      <c r="J1664" s="4" t="str">
        <f t="shared" si="345"/>
        <v/>
      </c>
      <c r="K1664" s="4" t="str">
        <f t="shared" si="346"/>
        <v/>
      </c>
      <c r="L1664" s="4" t="e">
        <f t="shared" si="347"/>
        <v>#N/A</v>
      </c>
      <c r="M1664" s="4" t="e">
        <f t="shared" ca="1" si="337"/>
        <v>#N/A</v>
      </c>
    </row>
    <row r="1665" spans="1:13" x14ac:dyDescent="0.25">
      <c r="A1665" s="2" t="str">
        <f t="shared" si="335"/>
        <v/>
      </c>
      <c r="B1665" s="2" t="str">
        <f t="shared" si="338"/>
        <v/>
      </c>
      <c r="C1665" s="30" t="str">
        <f t="shared" si="336"/>
        <v/>
      </c>
      <c r="D1665" s="2" t="str">
        <f t="shared" si="339"/>
        <v/>
      </c>
      <c r="E1665" s="4" t="str">
        <f t="shared" si="340"/>
        <v/>
      </c>
      <c r="F1665" s="4" t="str">
        <f t="shared" si="341"/>
        <v/>
      </c>
      <c r="G1665" s="4" t="str">
        <f t="shared" si="342"/>
        <v/>
      </c>
      <c r="H1665" s="2" t="str">
        <f t="shared" si="343"/>
        <v/>
      </c>
      <c r="I1665" s="4" t="str">
        <f t="shared" si="344"/>
        <v/>
      </c>
      <c r="J1665" s="4" t="str">
        <f t="shared" si="345"/>
        <v/>
      </c>
      <c r="K1665" s="4" t="str">
        <f t="shared" si="346"/>
        <v/>
      </c>
      <c r="L1665" s="4" t="e">
        <f t="shared" si="347"/>
        <v>#N/A</v>
      </c>
      <c r="M1665" s="4" t="e">
        <f t="shared" ca="1" si="337"/>
        <v>#N/A</v>
      </c>
    </row>
    <row r="1666" spans="1:13" x14ac:dyDescent="0.25">
      <c r="A1666" s="2" t="str">
        <f t="shared" ref="A1666:A1729" si="348">IF(AND(TRIM(INDEX(CompletedDateValues,ROW(A1666)))&lt;&gt;"",INDEX(CompletedDateValues,ROW(A1666))&gt;0),INT(INDEX(CompletedDateValues,ROW(A1666))),"")</f>
        <v/>
      </c>
      <c r="B1666" s="2" t="str">
        <f t="shared" si="338"/>
        <v/>
      </c>
      <c r="C1666" s="30" t="str">
        <f t="shared" ref="C1666:C1729" si="349">IF(AND(TRIM(INDEX(WorkTypeValues,ROW(A1666)))&lt;&gt;"",INDEX(WorkTypeValues,ROW(A1666))&gt;0),INDEX(WorkTypeValues,ROW(A1666)),"")</f>
        <v/>
      </c>
      <c r="D1666" s="2" t="str">
        <f t="shared" si="339"/>
        <v/>
      </c>
      <c r="E1666" s="4" t="str">
        <f t="shared" si="340"/>
        <v/>
      </c>
      <c r="F1666" s="4" t="str">
        <f t="shared" si="341"/>
        <v/>
      </c>
      <c r="G1666" s="4" t="str">
        <f t="shared" si="342"/>
        <v/>
      </c>
      <c r="H1666" s="2" t="str">
        <f t="shared" si="343"/>
        <v/>
      </c>
      <c r="I1666" s="4" t="str">
        <f t="shared" si="344"/>
        <v/>
      </c>
      <c r="J1666" s="4" t="str">
        <f t="shared" si="345"/>
        <v/>
      </c>
      <c r="K1666" s="4" t="str">
        <f t="shared" si="346"/>
        <v/>
      </c>
      <c r="L1666" s="4" t="e">
        <f t="shared" si="347"/>
        <v>#N/A</v>
      </c>
      <c r="M1666" s="4" t="e">
        <f t="shared" ref="M1666:M1729" ca="1" si="350">IF(OR(A1666&lt;&gt;"",B1666=""),NA(),MAX(0,IF(_xlfn.DAYS(NOW(),B1666)=0,SameDayCycleTimeSettingValue,_xlfn.DAYS(NOW(),B1666))))</f>
        <v>#N/A</v>
      </c>
    </row>
    <row r="1667" spans="1:13" x14ac:dyDescent="0.25">
      <c r="A1667" s="2" t="str">
        <f t="shared" si="348"/>
        <v/>
      </c>
      <c r="B1667" s="2" t="str">
        <f t="shared" si="338"/>
        <v/>
      </c>
      <c r="C1667" s="30" t="str">
        <f t="shared" si="349"/>
        <v/>
      </c>
      <c r="D1667" s="2" t="str">
        <f t="shared" si="339"/>
        <v/>
      </c>
      <c r="E1667" s="4" t="str">
        <f t="shared" si="340"/>
        <v/>
      </c>
      <c r="F1667" s="4" t="str">
        <f t="shared" si="341"/>
        <v/>
      </c>
      <c r="G1667" s="4" t="str">
        <f t="shared" si="342"/>
        <v/>
      </c>
      <c r="H1667" s="2" t="str">
        <f t="shared" si="343"/>
        <v/>
      </c>
      <c r="I1667" s="4" t="str">
        <f t="shared" si="344"/>
        <v/>
      </c>
      <c r="J1667" s="4" t="str">
        <f t="shared" si="345"/>
        <v/>
      </c>
      <c r="K1667" s="4" t="str">
        <f t="shared" si="346"/>
        <v/>
      </c>
      <c r="L1667" s="4" t="e">
        <f t="shared" si="347"/>
        <v>#N/A</v>
      </c>
      <c r="M1667" s="4" t="e">
        <f t="shared" ca="1" si="350"/>
        <v>#N/A</v>
      </c>
    </row>
    <row r="1668" spans="1:13" x14ac:dyDescent="0.25">
      <c r="A1668" s="2" t="str">
        <f t="shared" si="348"/>
        <v/>
      </c>
      <c r="B1668" s="2" t="str">
        <f t="shared" si="338"/>
        <v/>
      </c>
      <c r="C1668" s="30" t="str">
        <f t="shared" si="349"/>
        <v/>
      </c>
      <c r="D1668" s="2" t="str">
        <f t="shared" si="339"/>
        <v/>
      </c>
      <c r="E1668" s="4" t="str">
        <f t="shared" si="340"/>
        <v/>
      </c>
      <c r="F1668" s="4" t="str">
        <f t="shared" si="341"/>
        <v/>
      </c>
      <c r="G1668" s="4" t="str">
        <f t="shared" si="342"/>
        <v/>
      </c>
      <c r="H1668" s="2" t="str">
        <f t="shared" si="343"/>
        <v/>
      </c>
      <c r="I1668" s="4" t="str">
        <f t="shared" si="344"/>
        <v/>
      </c>
      <c r="J1668" s="4" t="str">
        <f t="shared" si="345"/>
        <v/>
      </c>
      <c r="K1668" s="4" t="str">
        <f t="shared" si="346"/>
        <v/>
      </c>
      <c r="L1668" s="4" t="e">
        <f t="shared" si="347"/>
        <v>#N/A</v>
      </c>
      <c r="M1668" s="4" t="e">
        <f t="shared" ca="1" si="350"/>
        <v>#N/A</v>
      </c>
    </row>
    <row r="1669" spans="1:13" x14ac:dyDescent="0.25">
      <c r="A1669" s="2" t="str">
        <f t="shared" si="348"/>
        <v/>
      </c>
      <c r="B1669" s="2" t="str">
        <f t="shared" si="338"/>
        <v/>
      </c>
      <c r="C1669" s="30" t="str">
        <f t="shared" si="349"/>
        <v/>
      </c>
      <c r="D1669" s="2" t="str">
        <f t="shared" si="339"/>
        <v/>
      </c>
      <c r="E1669" s="4" t="str">
        <f t="shared" si="340"/>
        <v/>
      </c>
      <c r="F1669" s="4" t="str">
        <f t="shared" si="341"/>
        <v/>
      </c>
      <c r="G1669" s="4" t="str">
        <f t="shared" si="342"/>
        <v/>
      </c>
      <c r="H1669" s="2" t="str">
        <f t="shared" si="343"/>
        <v/>
      </c>
      <c r="I1669" s="4" t="str">
        <f t="shared" si="344"/>
        <v/>
      </c>
      <c r="J1669" s="4" t="str">
        <f t="shared" si="345"/>
        <v/>
      </c>
      <c r="K1669" s="4" t="str">
        <f t="shared" si="346"/>
        <v/>
      </c>
      <c r="L1669" s="4" t="e">
        <f t="shared" si="347"/>
        <v>#N/A</v>
      </c>
      <c r="M1669" s="4" t="e">
        <f t="shared" ca="1" si="350"/>
        <v>#N/A</v>
      </c>
    </row>
    <row r="1670" spans="1:13" x14ac:dyDescent="0.25">
      <c r="A1670" s="2" t="str">
        <f t="shared" si="348"/>
        <v/>
      </c>
      <c r="B1670" s="2" t="str">
        <f t="shared" si="338"/>
        <v/>
      </c>
      <c r="C1670" s="30" t="str">
        <f t="shared" si="349"/>
        <v/>
      </c>
      <c r="D1670" s="2" t="str">
        <f t="shared" si="339"/>
        <v/>
      </c>
      <c r="E1670" s="4" t="str">
        <f t="shared" si="340"/>
        <v/>
      </c>
      <c r="F1670" s="4" t="str">
        <f t="shared" si="341"/>
        <v/>
      </c>
      <c r="G1670" s="4" t="str">
        <f t="shared" si="342"/>
        <v/>
      </c>
      <c r="H1670" s="2" t="str">
        <f t="shared" si="343"/>
        <v/>
      </c>
      <c r="I1670" s="4" t="str">
        <f t="shared" si="344"/>
        <v/>
      </c>
      <c r="J1670" s="4" t="str">
        <f t="shared" si="345"/>
        <v/>
      </c>
      <c r="K1670" s="4" t="str">
        <f t="shared" si="346"/>
        <v/>
      </c>
      <c r="L1670" s="4" t="e">
        <f t="shared" si="347"/>
        <v>#N/A</v>
      </c>
      <c r="M1670" s="4" t="e">
        <f t="shared" ca="1" si="350"/>
        <v>#N/A</v>
      </c>
    </row>
    <row r="1671" spans="1:13" x14ac:dyDescent="0.25">
      <c r="A1671" s="2" t="str">
        <f t="shared" si="348"/>
        <v/>
      </c>
      <c r="B1671" s="2" t="str">
        <f t="shared" si="338"/>
        <v/>
      </c>
      <c r="C1671" s="30" t="str">
        <f t="shared" si="349"/>
        <v/>
      </c>
      <c r="D1671" s="2" t="str">
        <f t="shared" si="339"/>
        <v/>
      </c>
      <c r="E1671" s="4" t="str">
        <f t="shared" si="340"/>
        <v/>
      </c>
      <c r="F1671" s="4" t="str">
        <f t="shared" si="341"/>
        <v/>
      </c>
      <c r="G1671" s="4" t="str">
        <f t="shared" si="342"/>
        <v/>
      </c>
      <c r="H1671" s="2" t="str">
        <f t="shared" si="343"/>
        <v/>
      </c>
      <c r="I1671" s="4" t="str">
        <f t="shared" si="344"/>
        <v/>
      </c>
      <c r="J1671" s="4" t="str">
        <f t="shared" si="345"/>
        <v/>
      </c>
      <c r="K1671" s="4" t="str">
        <f t="shared" si="346"/>
        <v/>
      </c>
      <c r="L1671" s="4" t="e">
        <f t="shared" si="347"/>
        <v>#N/A</v>
      </c>
      <c r="M1671" s="4" t="e">
        <f t="shared" ca="1" si="350"/>
        <v>#N/A</v>
      </c>
    </row>
    <row r="1672" spans="1:13" x14ac:dyDescent="0.25">
      <c r="A1672" s="2" t="str">
        <f t="shared" si="348"/>
        <v/>
      </c>
      <c r="B1672" s="2" t="str">
        <f t="shared" si="338"/>
        <v/>
      </c>
      <c r="C1672" s="30" t="str">
        <f t="shared" si="349"/>
        <v/>
      </c>
      <c r="D1672" s="2" t="str">
        <f t="shared" si="339"/>
        <v/>
      </c>
      <c r="E1672" s="4" t="str">
        <f t="shared" si="340"/>
        <v/>
      </c>
      <c r="F1672" s="4" t="str">
        <f t="shared" si="341"/>
        <v/>
      </c>
      <c r="G1672" s="4" t="str">
        <f t="shared" si="342"/>
        <v/>
      </c>
      <c r="H1672" s="2" t="str">
        <f t="shared" si="343"/>
        <v/>
      </c>
      <c r="I1672" s="4" t="str">
        <f t="shared" si="344"/>
        <v/>
      </c>
      <c r="J1672" s="4" t="str">
        <f t="shared" si="345"/>
        <v/>
      </c>
      <c r="K1672" s="4" t="str">
        <f t="shared" si="346"/>
        <v/>
      </c>
      <c r="L1672" s="4" t="e">
        <f t="shared" si="347"/>
        <v>#N/A</v>
      </c>
      <c r="M1672" s="4" t="e">
        <f t="shared" ca="1" si="350"/>
        <v>#N/A</v>
      </c>
    </row>
    <row r="1673" spans="1:13" x14ac:dyDescent="0.25">
      <c r="A1673" s="2" t="str">
        <f t="shared" si="348"/>
        <v/>
      </c>
      <c r="B1673" s="2" t="str">
        <f t="shared" si="338"/>
        <v/>
      </c>
      <c r="C1673" s="30" t="str">
        <f t="shared" si="349"/>
        <v/>
      </c>
      <c r="D1673" s="2" t="str">
        <f t="shared" si="339"/>
        <v/>
      </c>
      <c r="E1673" s="4" t="str">
        <f t="shared" si="340"/>
        <v/>
      </c>
      <c r="F1673" s="4" t="str">
        <f t="shared" si="341"/>
        <v/>
      </c>
      <c r="G1673" s="4" t="str">
        <f t="shared" si="342"/>
        <v/>
      </c>
      <c r="H1673" s="2" t="str">
        <f t="shared" si="343"/>
        <v/>
      </c>
      <c r="I1673" s="4" t="str">
        <f t="shared" si="344"/>
        <v/>
      </c>
      <c r="J1673" s="4" t="str">
        <f t="shared" si="345"/>
        <v/>
      </c>
      <c r="K1673" s="4" t="str">
        <f t="shared" si="346"/>
        <v/>
      </c>
      <c r="L1673" s="4" t="e">
        <f t="shared" si="347"/>
        <v>#N/A</v>
      </c>
      <c r="M1673" s="4" t="e">
        <f t="shared" ca="1" si="350"/>
        <v>#N/A</v>
      </c>
    </row>
    <row r="1674" spans="1:13" x14ac:dyDescent="0.25">
      <c r="A1674" s="2" t="str">
        <f t="shared" si="348"/>
        <v/>
      </c>
      <c r="B1674" s="2" t="str">
        <f t="shared" si="338"/>
        <v/>
      </c>
      <c r="C1674" s="30" t="str">
        <f t="shared" si="349"/>
        <v/>
      </c>
      <c r="D1674" s="2" t="str">
        <f t="shared" si="339"/>
        <v/>
      </c>
      <c r="E1674" s="4" t="str">
        <f t="shared" si="340"/>
        <v/>
      </c>
      <c r="F1674" s="4" t="str">
        <f t="shared" si="341"/>
        <v/>
      </c>
      <c r="G1674" s="4" t="str">
        <f t="shared" si="342"/>
        <v/>
      </c>
      <c r="H1674" s="2" t="str">
        <f t="shared" si="343"/>
        <v/>
      </c>
      <c r="I1674" s="4" t="str">
        <f t="shared" si="344"/>
        <v/>
      </c>
      <c r="J1674" s="4" t="str">
        <f t="shared" si="345"/>
        <v/>
      </c>
      <c r="K1674" s="4" t="str">
        <f t="shared" si="346"/>
        <v/>
      </c>
      <c r="L1674" s="4" t="e">
        <f t="shared" si="347"/>
        <v>#N/A</v>
      </c>
      <c r="M1674" s="4" t="e">
        <f t="shared" ca="1" si="350"/>
        <v>#N/A</v>
      </c>
    </row>
    <row r="1675" spans="1:13" x14ac:dyDescent="0.25">
      <c r="A1675" s="2" t="str">
        <f t="shared" si="348"/>
        <v/>
      </c>
      <c r="B1675" s="2" t="str">
        <f t="shared" si="338"/>
        <v/>
      </c>
      <c r="C1675" s="30" t="str">
        <f t="shared" si="349"/>
        <v/>
      </c>
      <c r="D1675" s="2" t="str">
        <f t="shared" si="339"/>
        <v/>
      </c>
      <c r="E1675" s="4" t="str">
        <f t="shared" si="340"/>
        <v/>
      </c>
      <c r="F1675" s="4" t="str">
        <f t="shared" si="341"/>
        <v/>
      </c>
      <c r="G1675" s="4" t="str">
        <f t="shared" si="342"/>
        <v/>
      </c>
      <c r="H1675" s="2" t="str">
        <f t="shared" si="343"/>
        <v/>
      </c>
      <c r="I1675" s="4" t="str">
        <f t="shared" si="344"/>
        <v/>
      </c>
      <c r="J1675" s="4" t="str">
        <f t="shared" si="345"/>
        <v/>
      </c>
      <c r="K1675" s="4" t="str">
        <f t="shared" si="346"/>
        <v/>
      </c>
      <c r="L1675" s="4" t="e">
        <f t="shared" si="347"/>
        <v>#N/A</v>
      </c>
      <c r="M1675" s="4" t="e">
        <f t="shared" ca="1" si="350"/>
        <v>#N/A</v>
      </c>
    </row>
    <row r="1676" spans="1:13" x14ac:dyDescent="0.25">
      <c r="A1676" s="2" t="str">
        <f t="shared" si="348"/>
        <v/>
      </c>
      <c r="B1676" s="2" t="str">
        <f t="shared" si="338"/>
        <v/>
      </c>
      <c r="C1676" s="30" t="str">
        <f t="shared" si="349"/>
        <v/>
      </c>
      <c r="D1676" s="2" t="str">
        <f t="shared" si="339"/>
        <v/>
      </c>
      <c r="E1676" s="4" t="str">
        <f t="shared" si="340"/>
        <v/>
      </c>
      <c r="F1676" s="4" t="str">
        <f t="shared" si="341"/>
        <v/>
      </c>
      <c r="G1676" s="4" t="str">
        <f t="shared" si="342"/>
        <v/>
      </c>
      <c r="H1676" s="2" t="str">
        <f t="shared" si="343"/>
        <v/>
      </c>
      <c r="I1676" s="4" t="str">
        <f t="shared" si="344"/>
        <v/>
      </c>
      <c r="J1676" s="4" t="str">
        <f t="shared" si="345"/>
        <v/>
      </c>
      <c r="K1676" s="4" t="str">
        <f t="shared" si="346"/>
        <v/>
      </c>
      <c r="L1676" s="4" t="e">
        <f t="shared" si="347"/>
        <v>#N/A</v>
      </c>
      <c r="M1676" s="4" t="e">
        <f t="shared" ca="1" si="350"/>
        <v>#N/A</v>
      </c>
    </row>
    <row r="1677" spans="1:13" x14ac:dyDescent="0.25">
      <c r="A1677" s="2" t="str">
        <f t="shared" si="348"/>
        <v/>
      </c>
      <c r="B1677" s="2" t="str">
        <f t="shared" si="338"/>
        <v/>
      </c>
      <c r="C1677" s="30" t="str">
        <f t="shared" si="349"/>
        <v/>
      </c>
      <c r="D1677" s="2" t="str">
        <f t="shared" si="339"/>
        <v/>
      </c>
      <c r="E1677" s="4" t="str">
        <f t="shared" si="340"/>
        <v/>
      </c>
      <c r="F1677" s="4" t="str">
        <f t="shared" si="341"/>
        <v/>
      </c>
      <c r="G1677" s="4" t="str">
        <f t="shared" si="342"/>
        <v/>
      </c>
      <c r="H1677" s="2" t="str">
        <f t="shared" si="343"/>
        <v/>
      </c>
      <c r="I1677" s="4" t="str">
        <f t="shared" si="344"/>
        <v/>
      </c>
      <c r="J1677" s="4" t="str">
        <f t="shared" si="345"/>
        <v/>
      </c>
      <c r="K1677" s="4" t="str">
        <f t="shared" si="346"/>
        <v/>
      </c>
      <c r="L1677" s="4" t="e">
        <f t="shared" si="347"/>
        <v>#N/A</v>
      </c>
      <c r="M1677" s="4" t="e">
        <f t="shared" ca="1" si="350"/>
        <v>#N/A</v>
      </c>
    </row>
    <row r="1678" spans="1:13" x14ac:dyDescent="0.25">
      <c r="A1678" s="2" t="str">
        <f t="shared" si="348"/>
        <v/>
      </c>
      <c r="B1678" s="2" t="str">
        <f t="shared" si="338"/>
        <v/>
      </c>
      <c r="C1678" s="30" t="str">
        <f t="shared" si="349"/>
        <v/>
      </c>
      <c r="D1678" s="2" t="str">
        <f t="shared" si="339"/>
        <v/>
      </c>
      <c r="E1678" s="4" t="str">
        <f t="shared" si="340"/>
        <v/>
      </c>
      <c r="F1678" s="4" t="str">
        <f t="shared" si="341"/>
        <v/>
      </c>
      <c r="G1678" s="4" t="str">
        <f t="shared" si="342"/>
        <v/>
      </c>
      <c r="H1678" s="2" t="str">
        <f t="shared" si="343"/>
        <v/>
      </c>
      <c r="I1678" s="4" t="str">
        <f t="shared" si="344"/>
        <v/>
      </c>
      <c r="J1678" s="4" t="str">
        <f t="shared" si="345"/>
        <v/>
      </c>
      <c r="K1678" s="4" t="str">
        <f t="shared" si="346"/>
        <v/>
      </c>
      <c r="L1678" s="4" t="e">
        <f t="shared" si="347"/>
        <v>#N/A</v>
      </c>
      <c r="M1678" s="4" t="e">
        <f t="shared" ca="1" si="350"/>
        <v>#N/A</v>
      </c>
    </row>
    <row r="1679" spans="1:13" x14ac:dyDescent="0.25">
      <c r="A1679" s="2" t="str">
        <f t="shared" si="348"/>
        <v/>
      </c>
      <c r="B1679" s="2" t="str">
        <f t="shared" si="338"/>
        <v/>
      </c>
      <c r="C1679" s="30" t="str">
        <f t="shared" si="349"/>
        <v/>
      </c>
      <c r="D1679" s="2" t="str">
        <f t="shared" si="339"/>
        <v/>
      </c>
      <c r="E1679" s="4" t="str">
        <f t="shared" si="340"/>
        <v/>
      </c>
      <c r="F1679" s="4" t="str">
        <f t="shared" si="341"/>
        <v/>
      </c>
      <c r="G1679" s="4" t="str">
        <f t="shared" si="342"/>
        <v/>
      </c>
      <c r="H1679" s="2" t="str">
        <f t="shared" si="343"/>
        <v/>
      </c>
      <c r="I1679" s="4" t="str">
        <f t="shared" si="344"/>
        <v/>
      </c>
      <c r="J1679" s="4" t="str">
        <f t="shared" si="345"/>
        <v/>
      </c>
      <c r="K1679" s="4" t="str">
        <f t="shared" si="346"/>
        <v/>
      </c>
      <c r="L1679" s="4" t="e">
        <f t="shared" si="347"/>
        <v>#N/A</v>
      </c>
      <c r="M1679" s="4" t="e">
        <f t="shared" ca="1" si="350"/>
        <v>#N/A</v>
      </c>
    </row>
    <row r="1680" spans="1:13" x14ac:dyDescent="0.25">
      <c r="A1680" s="2" t="str">
        <f t="shared" si="348"/>
        <v/>
      </c>
      <c r="B1680" s="2" t="str">
        <f t="shared" si="338"/>
        <v/>
      </c>
      <c r="C1680" s="30" t="str">
        <f t="shared" si="349"/>
        <v/>
      </c>
      <c r="D1680" s="2" t="str">
        <f t="shared" si="339"/>
        <v/>
      </c>
      <c r="E1680" s="4" t="str">
        <f t="shared" si="340"/>
        <v/>
      </c>
      <c r="F1680" s="4" t="str">
        <f t="shared" si="341"/>
        <v/>
      </c>
      <c r="G1680" s="4" t="str">
        <f t="shared" si="342"/>
        <v/>
      </c>
      <c r="H1680" s="2" t="str">
        <f t="shared" si="343"/>
        <v/>
      </c>
      <c r="I1680" s="4" t="str">
        <f t="shared" si="344"/>
        <v/>
      </c>
      <c r="J1680" s="4" t="str">
        <f t="shared" si="345"/>
        <v/>
      </c>
      <c r="K1680" s="4" t="str">
        <f t="shared" si="346"/>
        <v/>
      </c>
      <c r="L1680" s="4" t="e">
        <f t="shared" si="347"/>
        <v>#N/A</v>
      </c>
      <c r="M1680" s="4" t="e">
        <f t="shared" ca="1" si="350"/>
        <v>#N/A</v>
      </c>
    </row>
    <row r="1681" spans="1:13" x14ac:dyDescent="0.25">
      <c r="A1681" s="2" t="str">
        <f t="shared" si="348"/>
        <v/>
      </c>
      <c r="B1681" s="2" t="str">
        <f t="shared" si="338"/>
        <v/>
      </c>
      <c r="C1681" s="30" t="str">
        <f t="shared" si="349"/>
        <v/>
      </c>
      <c r="D1681" s="2" t="str">
        <f t="shared" si="339"/>
        <v/>
      </c>
      <c r="E1681" s="4" t="str">
        <f t="shared" si="340"/>
        <v/>
      </c>
      <c r="F1681" s="4" t="str">
        <f t="shared" si="341"/>
        <v/>
      </c>
      <c r="G1681" s="4" t="str">
        <f t="shared" si="342"/>
        <v/>
      </c>
      <c r="H1681" s="2" t="str">
        <f t="shared" si="343"/>
        <v/>
      </c>
      <c r="I1681" s="4" t="str">
        <f t="shared" si="344"/>
        <v/>
      </c>
      <c r="J1681" s="4" t="str">
        <f t="shared" si="345"/>
        <v/>
      </c>
      <c r="K1681" s="4" t="str">
        <f t="shared" si="346"/>
        <v/>
      </c>
      <c r="L1681" s="4" t="e">
        <f t="shared" si="347"/>
        <v>#N/A</v>
      </c>
      <c r="M1681" s="4" t="e">
        <f t="shared" ca="1" si="350"/>
        <v>#N/A</v>
      </c>
    </row>
    <row r="1682" spans="1:13" x14ac:dyDescent="0.25">
      <c r="A1682" s="2" t="str">
        <f t="shared" si="348"/>
        <v/>
      </c>
      <c r="B1682" s="2" t="str">
        <f t="shared" si="338"/>
        <v/>
      </c>
      <c r="C1682" s="30" t="str">
        <f t="shared" si="349"/>
        <v/>
      </c>
      <c r="D1682" s="2" t="str">
        <f t="shared" si="339"/>
        <v/>
      </c>
      <c r="E1682" s="4" t="str">
        <f t="shared" si="340"/>
        <v/>
      </c>
      <c r="F1682" s="4" t="str">
        <f t="shared" si="341"/>
        <v/>
      </c>
      <c r="G1682" s="4" t="str">
        <f t="shared" si="342"/>
        <v/>
      </c>
      <c r="H1682" s="2" t="str">
        <f t="shared" si="343"/>
        <v/>
      </c>
      <c r="I1682" s="4" t="str">
        <f t="shared" si="344"/>
        <v/>
      </c>
      <c r="J1682" s="4" t="str">
        <f t="shared" si="345"/>
        <v/>
      </c>
      <c r="K1682" s="4" t="str">
        <f t="shared" si="346"/>
        <v/>
      </c>
      <c r="L1682" s="4" t="e">
        <f t="shared" si="347"/>
        <v>#N/A</v>
      </c>
      <c r="M1682" s="4" t="e">
        <f t="shared" ca="1" si="350"/>
        <v>#N/A</v>
      </c>
    </row>
    <row r="1683" spans="1:13" x14ac:dyDescent="0.25">
      <c r="A1683" s="2" t="str">
        <f t="shared" si="348"/>
        <v/>
      </c>
      <c r="B1683" s="2" t="str">
        <f t="shared" si="338"/>
        <v/>
      </c>
      <c r="C1683" s="30" t="str">
        <f t="shared" si="349"/>
        <v/>
      </c>
      <c r="D1683" s="2" t="str">
        <f t="shared" si="339"/>
        <v/>
      </c>
      <c r="E1683" s="4" t="str">
        <f t="shared" si="340"/>
        <v/>
      </c>
      <c r="F1683" s="4" t="str">
        <f t="shared" si="341"/>
        <v/>
      </c>
      <c r="G1683" s="4" t="str">
        <f t="shared" si="342"/>
        <v/>
      </c>
      <c r="H1683" s="2" t="str">
        <f t="shared" si="343"/>
        <v/>
      </c>
      <c r="I1683" s="4" t="str">
        <f t="shared" si="344"/>
        <v/>
      </c>
      <c r="J1683" s="4" t="str">
        <f t="shared" si="345"/>
        <v/>
      </c>
      <c r="K1683" s="4" t="str">
        <f t="shared" si="346"/>
        <v/>
      </c>
      <c r="L1683" s="4" t="e">
        <f t="shared" si="347"/>
        <v>#N/A</v>
      </c>
      <c r="M1683" s="4" t="e">
        <f t="shared" ca="1" si="350"/>
        <v>#N/A</v>
      </c>
    </row>
    <row r="1684" spans="1:13" x14ac:dyDescent="0.25">
      <c r="A1684" s="2" t="str">
        <f t="shared" si="348"/>
        <v/>
      </c>
      <c r="B1684" s="2" t="str">
        <f t="shared" si="338"/>
        <v/>
      </c>
      <c r="C1684" s="30" t="str">
        <f t="shared" si="349"/>
        <v/>
      </c>
      <c r="D1684" s="2" t="str">
        <f t="shared" si="339"/>
        <v/>
      </c>
      <c r="E1684" s="4" t="str">
        <f t="shared" si="340"/>
        <v/>
      </c>
      <c r="F1684" s="4" t="str">
        <f t="shared" si="341"/>
        <v/>
      </c>
      <c r="G1684" s="4" t="str">
        <f t="shared" si="342"/>
        <v/>
      </c>
      <c r="H1684" s="2" t="str">
        <f t="shared" si="343"/>
        <v/>
      </c>
      <c r="I1684" s="4" t="str">
        <f t="shared" si="344"/>
        <v/>
      </c>
      <c r="J1684" s="4" t="str">
        <f t="shared" si="345"/>
        <v/>
      </c>
      <c r="K1684" s="4" t="str">
        <f t="shared" si="346"/>
        <v/>
      </c>
      <c r="L1684" s="4" t="e">
        <f t="shared" si="347"/>
        <v>#N/A</v>
      </c>
      <c r="M1684" s="4" t="e">
        <f t="shared" ca="1" si="350"/>
        <v>#N/A</v>
      </c>
    </row>
    <row r="1685" spans="1:13" x14ac:dyDescent="0.25">
      <c r="A1685" s="2" t="str">
        <f t="shared" si="348"/>
        <v/>
      </c>
      <c r="B1685" s="2" t="str">
        <f t="shared" si="338"/>
        <v/>
      </c>
      <c r="C1685" s="30" t="str">
        <f t="shared" si="349"/>
        <v/>
      </c>
      <c r="D1685" s="2" t="str">
        <f t="shared" si="339"/>
        <v/>
      </c>
      <c r="E1685" s="4" t="str">
        <f t="shared" si="340"/>
        <v/>
      </c>
      <c r="F1685" s="4" t="str">
        <f t="shared" si="341"/>
        <v/>
      </c>
      <c r="G1685" s="4" t="str">
        <f t="shared" si="342"/>
        <v/>
      </c>
      <c r="H1685" s="2" t="str">
        <f t="shared" si="343"/>
        <v/>
      </c>
      <c r="I1685" s="4" t="str">
        <f t="shared" si="344"/>
        <v/>
      </c>
      <c r="J1685" s="4" t="str">
        <f t="shared" si="345"/>
        <v/>
      </c>
      <c r="K1685" s="4" t="str">
        <f t="shared" si="346"/>
        <v/>
      </c>
      <c r="L1685" s="4" t="e">
        <f t="shared" si="347"/>
        <v>#N/A</v>
      </c>
      <c r="M1685" s="4" t="e">
        <f t="shared" ca="1" si="350"/>
        <v>#N/A</v>
      </c>
    </row>
    <row r="1686" spans="1:13" x14ac:dyDescent="0.25">
      <c r="A1686" s="2" t="str">
        <f t="shared" si="348"/>
        <v/>
      </c>
      <c r="B1686" s="2" t="str">
        <f t="shared" si="338"/>
        <v/>
      </c>
      <c r="C1686" s="30" t="str">
        <f t="shared" si="349"/>
        <v/>
      </c>
      <c r="D1686" s="2" t="str">
        <f t="shared" si="339"/>
        <v/>
      </c>
      <c r="E1686" s="4" t="str">
        <f t="shared" si="340"/>
        <v/>
      </c>
      <c r="F1686" s="4" t="str">
        <f t="shared" si="341"/>
        <v/>
      </c>
      <c r="G1686" s="4" t="str">
        <f t="shared" si="342"/>
        <v/>
      </c>
      <c r="H1686" s="2" t="str">
        <f t="shared" si="343"/>
        <v/>
      </c>
      <c r="I1686" s="4" t="str">
        <f t="shared" si="344"/>
        <v/>
      </c>
      <c r="J1686" s="4" t="str">
        <f t="shared" si="345"/>
        <v/>
      </c>
      <c r="K1686" s="4" t="str">
        <f t="shared" si="346"/>
        <v/>
      </c>
      <c r="L1686" s="4" t="e">
        <f t="shared" si="347"/>
        <v>#N/A</v>
      </c>
      <c r="M1686" s="4" t="e">
        <f t="shared" ca="1" si="350"/>
        <v>#N/A</v>
      </c>
    </row>
    <row r="1687" spans="1:13" x14ac:dyDescent="0.25">
      <c r="A1687" s="2" t="str">
        <f t="shared" si="348"/>
        <v/>
      </c>
      <c r="B1687" s="2" t="str">
        <f t="shared" si="338"/>
        <v/>
      </c>
      <c r="C1687" s="30" t="str">
        <f t="shared" si="349"/>
        <v/>
      </c>
      <c r="D1687" s="2" t="str">
        <f t="shared" si="339"/>
        <v/>
      </c>
      <c r="E1687" s="4" t="str">
        <f t="shared" si="340"/>
        <v/>
      </c>
      <c r="F1687" s="4" t="str">
        <f t="shared" si="341"/>
        <v/>
      </c>
      <c r="G1687" s="4" t="str">
        <f t="shared" si="342"/>
        <v/>
      </c>
      <c r="H1687" s="2" t="str">
        <f t="shared" si="343"/>
        <v/>
      </c>
      <c r="I1687" s="4" t="str">
        <f t="shared" si="344"/>
        <v/>
      </c>
      <c r="J1687" s="4" t="str">
        <f t="shared" si="345"/>
        <v/>
      </c>
      <c r="K1687" s="4" t="str">
        <f t="shared" si="346"/>
        <v/>
      </c>
      <c r="L1687" s="4" t="e">
        <f t="shared" si="347"/>
        <v>#N/A</v>
      </c>
      <c r="M1687" s="4" t="e">
        <f t="shared" ca="1" si="350"/>
        <v>#N/A</v>
      </c>
    </row>
    <row r="1688" spans="1:13" x14ac:dyDescent="0.25">
      <c r="A1688" s="2" t="str">
        <f t="shared" si="348"/>
        <v/>
      </c>
      <c r="B1688" s="2" t="str">
        <f t="shared" si="338"/>
        <v/>
      </c>
      <c r="C1688" s="30" t="str">
        <f t="shared" si="349"/>
        <v/>
      </c>
      <c r="D1688" s="2" t="str">
        <f t="shared" si="339"/>
        <v/>
      </c>
      <c r="E1688" s="4" t="str">
        <f t="shared" si="340"/>
        <v/>
      </c>
      <c r="F1688" s="4" t="str">
        <f t="shared" si="341"/>
        <v/>
      </c>
      <c r="G1688" s="4" t="str">
        <f t="shared" si="342"/>
        <v/>
      </c>
      <c r="H1688" s="2" t="str">
        <f t="shared" si="343"/>
        <v/>
      </c>
      <c r="I1688" s="4" t="str">
        <f t="shared" si="344"/>
        <v/>
      </c>
      <c r="J1688" s="4" t="str">
        <f t="shared" si="345"/>
        <v/>
      </c>
      <c r="K1688" s="4" t="str">
        <f t="shared" si="346"/>
        <v/>
      </c>
      <c r="L1688" s="4" t="e">
        <f t="shared" si="347"/>
        <v>#N/A</v>
      </c>
      <c r="M1688" s="4" t="e">
        <f t="shared" ca="1" si="350"/>
        <v>#N/A</v>
      </c>
    </row>
    <row r="1689" spans="1:13" x14ac:dyDescent="0.25">
      <c r="A1689" s="2" t="str">
        <f t="shared" si="348"/>
        <v/>
      </c>
      <c r="B1689" s="2" t="str">
        <f t="shared" si="338"/>
        <v/>
      </c>
      <c r="C1689" s="30" t="str">
        <f t="shared" si="349"/>
        <v/>
      </c>
      <c r="D1689" s="2" t="str">
        <f t="shared" si="339"/>
        <v/>
      </c>
      <c r="E1689" s="4" t="str">
        <f t="shared" si="340"/>
        <v/>
      </c>
      <c r="F1689" s="4" t="str">
        <f t="shared" si="341"/>
        <v/>
      </c>
      <c r="G1689" s="4" t="str">
        <f t="shared" si="342"/>
        <v/>
      </c>
      <c r="H1689" s="2" t="str">
        <f t="shared" si="343"/>
        <v/>
      </c>
      <c r="I1689" s="4" t="str">
        <f t="shared" si="344"/>
        <v/>
      </c>
      <c r="J1689" s="4" t="str">
        <f t="shared" si="345"/>
        <v/>
      </c>
      <c r="K1689" s="4" t="str">
        <f t="shared" si="346"/>
        <v/>
      </c>
      <c r="L1689" s="4" t="e">
        <f t="shared" si="347"/>
        <v>#N/A</v>
      </c>
      <c r="M1689" s="4" t="e">
        <f t="shared" ca="1" si="350"/>
        <v>#N/A</v>
      </c>
    </row>
    <row r="1690" spans="1:13" x14ac:dyDescent="0.25">
      <c r="A1690" s="2" t="str">
        <f t="shared" si="348"/>
        <v/>
      </c>
      <c r="B1690" s="2" t="str">
        <f t="shared" si="338"/>
        <v/>
      </c>
      <c r="C1690" s="30" t="str">
        <f t="shared" si="349"/>
        <v/>
      </c>
      <c r="D1690" s="2" t="str">
        <f t="shared" si="339"/>
        <v/>
      </c>
      <c r="E1690" s="4" t="str">
        <f t="shared" si="340"/>
        <v/>
      </c>
      <c r="F1690" s="4" t="str">
        <f t="shared" si="341"/>
        <v/>
      </c>
      <c r="G1690" s="4" t="str">
        <f t="shared" si="342"/>
        <v/>
      </c>
      <c r="H1690" s="2" t="str">
        <f t="shared" si="343"/>
        <v/>
      </c>
      <c r="I1690" s="4" t="str">
        <f t="shared" si="344"/>
        <v/>
      </c>
      <c r="J1690" s="4" t="str">
        <f t="shared" si="345"/>
        <v/>
      </c>
      <c r="K1690" s="4" t="str">
        <f t="shared" si="346"/>
        <v/>
      </c>
      <c r="L1690" s="4" t="e">
        <f t="shared" si="347"/>
        <v>#N/A</v>
      </c>
      <c r="M1690" s="4" t="e">
        <f t="shared" ca="1" si="350"/>
        <v>#N/A</v>
      </c>
    </row>
    <row r="1691" spans="1:13" x14ac:dyDescent="0.25">
      <c r="A1691" s="2" t="str">
        <f t="shared" si="348"/>
        <v/>
      </c>
      <c r="B1691" s="2" t="str">
        <f t="shared" si="338"/>
        <v/>
      </c>
      <c r="C1691" s="30" t="str">
        <f t="shared" si="349"/>
        <v/>
      </c>
      <c r="D1691" s="2" t="str">
        <f t="shared" si="339"/>
        <v/>
      </c>
      <c r="E1691" s="4" t="str">
        <f t="shared" si="340"/>
        <v/>
      </c>
      <c r="F1691" s="4" t="str">
        <f t="shared" si="341"/>
        <v/>
      </c>
      <c r="G1691" s="4" t="str">
        <f t="shared" si="342"/>
        <v/>
      </c>
      <c r="H1691" s="2" t="str">
        <f t="shared" si="343"/>
        <v/>
      </c>
      <c r="I1691" s="4" t="str">
        <f t="shared" si="344"/>
        <v/>
      </c>
      <c r="J1691" s="4" t="str">
        <f t="shared" si="345"/>
        <v/>
      </c>
      <c r="K1691" s="4" t="str">
        <f t="shared" si="346"/>
        <v/>
      </c>
      <c r="L1691" s="4" t="e">
        <f t="shared" si="347"/>
        <v>#N/A</v>
      </c>
      <c r="M1691" s="4" t="e">
        <f t="shared" ca="1" si="350"/>
        <v>#N/A</v>
      </c>
    </row>
    <row r="1692" spans="1:13" x14ac:dyDescent="0.25">
      <c r="A1692" s="2" t="str">
        <f t="shared" si="348"/>
        <v/>
      </c>
      <c r="B1692" s="2" t="str">
        <f t="shared" si="338"/>
        <v/>
      </c>
      <c r="C1692" s="30" t="str">
        <f t="shared" si="349"/>
        <v/>
      </c>
      <c r="D1692" s="2" t="str">
        <f t="shared" si="339"/>
        <v/>
      </c>
      <c r="E1692" s="4" t="str">
        <f t="shared" si="340"/>
        <v/>
      </c>
      <c r="F1692" s="4" t="str">
        <f t="shared" si="341"/>
        <v/>
      </c>
      <c r="G1692" s="4" t="str">
        <f t="shared" si="342"/>
        <v/>
      </c>
      <c r="H1692" s="2" t="str">
        <f t="shared" si="343"/>
        <v/>
      </c>
      <c r="I1692" s="4" t="str">
        <f t="shared" si="344"/>
        <v/>
      </c>
      <c r="J1692" s="4" t="str">
        <f t="shared" si="345"/>
        <v/>
      </c>
      <c r="K1692" s="4" t="str">
        <f t="shared" si="346"/>
        <v/>
      </c>
      <c r="L1692" s="4" t="e">
        <f t="shared" si="347"/>
        <v>#N/A</v>
      </c>
      <c r="M1692" s="4" t="e">
        <f t="shared" ca="1" si="350"/>
        <v>#N/A</v>
      </c>
    </row>
    <row r="1693" spans="1:13" x14ac:dyDescent="0.25">
      <c r="A1693" s="2" t="str">
        <f t="shared" si="348"/>
        <v/>
      </c>
      <c r="B1693" s="2" t="str">
        <f t="shared" si="338"/>
        <v/>
      </c>
      <c r="C1693" s="30" t="str">
        <f t="shared" si="349"/>
        <v/>
      </c>
      <c r="D1693" s="2" t="str">
        <f t="shared" si="339"/>
        <v/>
      </c>
      <c r="E1693" s="4" t="str">
        <f t="shared" si="340"/>
        <v/>
      </c>
      <c r="F1693" s="4" t="str">
        <f t="shared" si="341"/>
        <v/>
      </c>
      <c r="G1693" s="4" t="str">
        <f t="shared" si="342"/>
        <v/>
      </c>
      <c r="H1693" s="2" t="str">
        <f t="shared" si="343"/>
        <v/>
      </c>
      <c r="I1693" s="4" t="str">
        <f t="shared" si="344"/>
        <v/>
      </c>
      <c r="J1693" s="4" t="str">
        <f t="shared" si="345"/>
        <v/>
      </c>
      <c r="K1693" s="4" t="str">
        <f t="shared" si="346"/>
        <v/>
      </c>
      <c r="L1693" s="4" t="e">
        <f t="shared" si="347"/>
        <v>#N/A</v>
      </c>
      <c r="M1693" s="4" t="e">
        <f t="shared" ca="1" si="350"/>
        <v>#N/A</v>
      </c>
    </row>
    <row r="1694" spans="1:13" x14ac:dyDescent="0.25">
      <c r="A1694" s="2" t="str">
        <f t="shared" si="348"/>
        <v/>
      </c>
      <c r="B1694" s="2" t="str">
        <f t="shared" si="338"/>
        <v/>
      </c>
      <c r="C1694" s="30" t="str">
        <f t="shared" si="349"/>
        <v/>
      </c>
      <c r="D1694" s="2" t="str">
        <f t="shared" si="339"/>
        <v/>
      </c>
      <c r="E1694" s="4" t="str">
        <f t="shared" si="340"/>
        <v/>
      </c>
      <c r="F1694" s="4" t="str">
        <f t="shared" si="341"/>
        <v/>
      </c>
      <c r="G1694" s="4" t="str">
        <f t="shared" si="342"/>
        <v/>
      </c>
      <c r="H1694" s="2" t="str">
        <f t="shared" si="343"/>
        <v/>
      </c>
      <c r="I1694" s="4" t="str">
        <f t="shared" si="344"/>
        <v/>
      </c>
      <c r="J1694" s="4" t="str">
        <f t="shared" si="345"/>
        <v/>
      </c>
      <c r="K1694" s="4" t="str">
        <f t="shared" si="346"/>
        <v/>
      </c>
      <c r="L1694" s="4" t="e">
        <f t="shared" si="347"/>
        <v>#N/A</v>
      </c>
      <c r="M1694" s="4" t="e">
        <f t="shared" ca="1" si="350"/>
        <v>#N/A</v>
      </c>
    </row>
    <row r="1695" spans="1:13" x14ac:dyDescent="0.25">
      <c r="A1695" s="2" t="str">
        <f t="shared" si="348"/>
        <v/>
      </c>
      <c r="B1695" s="2" t="str">
        <f t="shared" si="338"/>
        <v/>
      </c>
      <c r="C1695" s="30" t="str">
        <f t="shared" si="349"/>
        <v/>
      </c>
      <c r="D1695" s="2" t="str">
        <f t="shared" si="339"/>
        <v/>
      </c>
      <c r="E1695" s="4" t="str">
        <f t="shared" si="340"/>
        <v/>
      </c>
      <c r="F1695" s="4" t="str">
        <f t="shared" si="341"/>
        <v/>
      </c>
      <c r="G1695" s="4" t="str">
        <f t="shared" si="342"/>
        <v/>
      </c>
      <c r="H1695" s="2" t="str">
        <f t="shared" si="343"/>
        <v/>
      </c>
      <c r="I1695" s="4" t="str">
        <f t="shared" si="344"/>
        <v/>
      </c>
      <c r="J1695" s="4" t="str">
        <f t="shared" si="345"/>
        <v/>
      </c>
      <c r="K1695" s="4" t="str">
        <f t="shared" si="346"/>
        <v/>
      </c>
      <c r="L1695" s="4" t="e">
        <f t="shared" si="347"/>
        <v>#N/A</v>
      </c>
      <c r="M1695" s="4" t="e">
        <f t="shared" ca="1" si="350"/>
        <v>#N/A</v>
      </c>
    </row>
    <row r="1696" spans="1:13" x14ac:dyDescent="0.25">
      <c r="A1696" s="2" t="str">
        <f t="shared" si="348"/>
        <v/>
      </c>
      <c r="B1696" s="2" t="str">
        <f t="shared" si="338"/>
        <v/>
      </c>
      <c r="C1696" s="30" t="str">
        <f t="shared" si="349"/>
        <v/>
      </c>
      <c r="D1696" s="2" t="str">
        <f t="shared" si="339"/>
        <v/>
      </c>
      <c r="E1696" s="4" t="str">
        <f t="shared" si="340"/>
        <v/>
      </c>
      <c r="F1696" s="4" t="str">
        <f t="shared" si="341"/>
        <v/>
      </c>
      <c r="G1696" s="4" t="str">
        <f t="shared" si="342"/>
        <v/>
      </c>
      <c r="H1696" s="2" t="str">
        <f t="shared" si="343"/>
        <v/>
      </c>
      <c r="I1696" s="4" t="str">
        <f t="shared" si="344"/>
        <v/>
      </c>
      <c r="J1696" s="4" t="str">
        <f t="shared" si="345"/>
        <v/>
      </c>
      <c r="K1696" s="4" t="str">
        <f t="shared" si="346"/>
        <v/>
      </c>
      <c r="L1696" s="4" t="e">
        <f t="shared" si="347"/>
        <v>#N/A</v>
      </c>
      <c r="M1696" s="4" t="e">
        <f t="shared" ca="1" si="350"/>
        <v>#N/A</v>
      </c>
    </row>
    <row r="1697" spans="1:13" x14ac:dyDescent="0.25">
      <c r="A1697" s="2" t="str">
        <f t="shared" si="348"/>
        <v/>
      </c>
      <c r="B1697" s="2" t="str">
        <f t="shared" si="338"/>
        <v/>
      </c>
      <c r="C1697" s="30" t="str">
        <f t="shared" si="349"/>
        <v/>
      </c>
      <c r="D1697" s="2" t="str">
        <f t="shared" si="339"/>
        <v/>
      </c>
      <c r="E1697" s="4" t="str">
        <f t="shared" si="340"/>
        <v/>
      </c>
      <c r="F1697" s="4" t="str">
        <f t="shared" si="341"/>
        <v/>
      </c>
      <c r="G1697" s="4" t="str">
        <f t="shared" si="342"/>
        <v/>
      </c>
      <c r="H1697" s="2" t="str">
        <f t="shared" si="343"/>
        <v/>
      </c>
      <c r="I1697" s="4" t="str">
        <f t="shared" si="344"/>
        <v/>
      </c>
      <c r="J1697" s="4" t="str">
        <f t="shared" si="345"/>
        <v/>
      </c>
      <c r="K1697" s="4" t="str">
        <f t="shared" si="346"/>
        <v/>
      </c>
      <c r="L1697" s="4" t="e">
        <f t="shared" si="347"/>
        <v>#N/A</v>
      </c>
      <c r="M1697" s="4" t="e">
        <f t="shared" ca="1" si="350"/>
        <v>#N/A</v>
      </c>
    </row>
    <row r="1698" spans="1:13" x14ac:dyDescent="0.25">
      <c r="A1698" s="2" t="str">
        <f t="shared" si="348"/>
        <v/>
      </c>
      <c r="B1698" s="2" t="str">
        <f t="shared" si="338"/>
        <v/>
      </c>
      <c r="C1698" s="30" t="str">
        <f t="shared" si="349"/>
        <v/>
      </c>
      <c r="D1698" s="2" t="str">
        <f t="shared" si="339"/>
        <v/>
      </c>
      <c r="E1698" s="4" t="str">
        <f t="shared" si="340"/>
        <v/>
      </c>
      <c r="F1698" s="4" t="str">
        <f t="shared" si="341"/>
        <v/>
      </c>
      <c r="G1698" s="4" t="str">
        <f t="shared" si="342"/>
        <v/>
      </c>
      <c r="H1698" s="2" t="str">
        <f t="shared" si="343"/>
        <v/>
      </c>
      <c r="I1698" s="4" t="str">
        <f t="shared" si="344"/>
        <v/>
      </c>
      <c r="J1698" s="4" t="str">
        <f t="shared" si="345"/>
        <v/>
      </c>
      <c r="K1698" s="4" t="str">
        <f t="shared" si="346"/>
        <v/>
      </c>
      <c r="L1698" s="4" t="e">
        <f t="shared" si="347"/>
        <v>#N/A</v>
      </c>
      <c r="M1698" s="4" t="e">
        <f t="shared" ca="1" si="350"/>
        <v>#N/A</v>
      </c>
    </row>
    <row r="1699" spans="1:13" x14ac:dyDescent="0.25">
      <c r="A1699" s="2" t="str">
        <f t="shared" si="348"/>
        <v/>
      </c>
      <c r="B1699" s="2" t="str">
        <f t="shared" si="338"/>
        <v/>
      </c>
      <c r="C1699" s="30" t="str">
        <f t="shared" si="349"/>
        <v/>
      </c>
      <c r="D1699" s="2" t="str">
        <f t="shared" si="339"/>
        <v/>
      </c>
      <c r="E1699" s="4" t="str">
        <f t="shared" si="340"/>
        <v/>
      </c>
      <c r="F1699" s="4" t="str">
        <f t="shared" si="341"/>
        <v/>
      </c>
      <c r="G1699" s="4" t="str">
        <f t="shared" si="342"/>
        <v/>
      </c>
      <c r="H1699" s="2" t="str">
        <f t="shared" si="343"/>
        <v/>
      </c>
      <c r="I1699" s="4" t="str">
        <f t="shared" si="344"/>
        <v/>
      </c>
      <c r="J1699" s="4" t="str">
        <f t="shared" si="345"/>
        <v/>
      </c>
      <c r="K1699" s="4" t="str">
        <f t="shared" si="346"/>
        <v/>
      </c>
      <c r="L1699" s="4" t="e">
        <f t="shared" si="347"/>
        <v>#N/A</v>
      </c>
      <c r="M1699" s="4" t="e">
        <f t="shared" ca="1" si="350"/>
        <v>#N/A</v>
      </c>
    </row>
    <row r="1700" spans="1:13" x14ac:dyDescent="0.25">
      <c r="A1700" s="2" t="str">
        <f t="shared" si="348"/>
        <v/>
      </c>
      <c r="B1700" s="2" t="str">
        <f t="shared" ref="B1700:B1763" si="351">IF(AND(TRIM(INDEX(StartDateValues,ROW(A1700)))&lt;&gt;"",INDEX(StartDateValues,ROW(A1700))&gt;0),INT(INDEX(StartDateValues,ROW(A1700))),"")</f>
        <v/>
      </c>
      <c r="C1700" s="30" t="str">
        <f t="shared" si="349"/>
        <v/>
      </c>
      <c r="D1700" s="2" t="str">
        <f t="shared" ref="D1700:D1763" si="352">IF(A1700="","",A1700 - (WEEKDAY(A1700)-1))</f>
        <v/>
      </c>
      <c r="E1700" s="4" t="str">
        <f t="shared" ref="E1700:E1763" si="353">IF(D1700="", "",YEAR(D1700))</f>
        <v/>
      </c>
      <c r="F1700" s="4" t="str">
        <f t="shared" ref="F1700:F1763" si="354">IF(D1700="","",WEEKNUM(D1700))</f>
        <v/>
      </c>
      <c r="G1700" s="4" t="str">
        <f t="shared" ref="G1700:G1763" si="355">IF(D1700="","",E1700&amp;"-"&amp;TEXT(F1700,"00"))</f>
        <v/>
      </c>
      <c r="H1700" s="2" t="str">
        <f t="shared" ref="H1700:H1763" si="356">IF(B1700="","",B1700 - (WEEKDAY(B1700)-1))</f>
        <v/>
      </c>
      <c r="I1700" s="4" t="str">
        <f t="shared" ref="I1700:I1763" si="357">IF(H1700="", "",YEAR(H1700))</f>
        <v/>
      </c>
      <c r="J1700" s="4" t="str">
        <f t="shared" ref="J1700:J1763" si="358">IF(H1700="","",WEEKNUM(H1700))</f>
        <v/>
      </c>
      <c r="K1700" s="4" t="str">
        <f t="shared" ref="K1700:K1763" si="359">IF(H1700="","",I1700&amp;"-"&amp;TEXT(J1700,"00"))</f>
        <v/>
      </c>
      <c r="L1700" s="4" t="e">
        <f t="shared" ref="L1700:L1763" si="360">IF(OR(A1700="",B1700=""),NA(),MAX(0,IF(A1700-B1700=0,SameDayCycleTimeSettingValue,A1700-B1700)))</f>
        <v>#N/A</v>
      </c>
      <c r="M1700" s="4" t="e">
        <f t="shared" ca="1" si="350"/>
        <v>#N/A</v>
      </c>
    </row>
    <row r="1701" spans="1:13" x14ac:dyDescent="0.25">
      <c r="A1701" s="2" t="str">
        <f t="shared" si="348"/>
        <v/>
      </c>
      <c r="B1701" s="2" t="str">
        <f t="shared" si="351"/>
        <v/>
      </c>
      <c r="C1701" s="30" t="str">
        <f t="shared" si="349"/>
        <v/>
      </c>
      <c r="D1701" s="2" t="str">
        <f t="shared" si="352"/>
        <v/>
      </c>
      <c r="E1701" s="4" t="str">
        <f t="shared" si="353"/>
        <v/>
      </c>
      <c r="F1701" s="4" t="str">
        <f t="shared" si="354"/>
        <v/>
      </c>
      <c r="G1701" s="4" t="str">
        <f t="shared" si="355"/>
        <v/>
      </c>
      <c r="H1701" s="2" t="str">
        <f t="shared" si="356"/>
        <v/>
      </c>
      <c r="I1701" s="4" t="str">
        <f t="shared" si="357"/>
        <v/>
      </c>
      <c r="J1701" s="4" t="str">
        <f t="shared" si="358"/>
        <v/>
      </c>
      <c r="K1701" s="4" t="str">
        <f t="shared" si="359"/>
        <v/>
      </c>
      <c r="L1701" s="4" t="e">
        <f t="shared" si="360"/>
        <v>#N/A</v>
      </c>
      <c r="M1701" s="4" t="e">
        <f t="shared" ca="1" si="350"/>
        <v>#N/A</v>
      </c>
    </row>
    <row r="1702" spans="1:13" x14ac:dyDescent="0.25">
      <c r="A1702" s="2" t="str">
        <f t="shared" si="348"/>
        <v/>
      </c>
      <c r="B1702" s="2" t="str">
        <f t="shared" si="351"/>
        <v/>
      </c>
      <c r="C1702" s="30" t="str">
        <f t="shared" si="349"/>
        <v/>
      </c>
      <c r="D1702" s="2" t="str">
        <f t="shared" si="352"/>
        <v/>
      </c>
      <c r="E1702" s="4" t="str">
        <f t="shared" si="353"/>
        <v/>
      </c>
      <c r="F1702" s="4" t="str">
        <f t="shared" si="354"/>
        <v/>
      </c>
      <c r="G1702" s="4" t="str">
        <f t="shared" si="355"/>
        <v/>
      </c>
      <c r="H1702" s="2" t="str">
        <f t="shared" si="356"/>
        <v/>
      </c>
      <c r="I1702" s="4" t="str">
        <f t="shared" si="357"/>
        <v/>
      </c>
      <c r="J1702" s="4" t="str">
        <f t="shared" si="358"/>
        <v/>
      </c>
      <c r="K1702" s="4" t="str">
        <f t="shared" si="359"/>
        <v/>
      </c>
      <c r="L1702" s="4" t="e">
        <f t="shared" si="360"/>
        <v>#N/A</v>
      </c>
      <c r="M1702" s="4" t="e">
        <f t="shared" ca="1" si="350"/>
        <v>#N/A</v>
      </c>
    </row>
    <row r="1703" spans="1:13" x14ac:dyDescent="0.25">
      <c r="A1703" s="2" t="str">
        <f t="shared" si="348"/>
        <v/>
      </c>
      <c r="B1703" s="2" t="str">
        <f t="shared" si="351"/>
        <v/>
      </c>
      <c r="C1703" s="30" t="str">
        <f t="shared" si="349"/>
        <v/>
      </c>
      <c r="D1703" s="2" t="str">
        <f t="shared" si="352"/>
        <v/>
      </c>
      <c r="E1703" s="4" t="str">
        <f t="shared" si="353"/>
        <v/>
      </c>
      <c r="F1703" s="4" t="str">
        <f t="shared" si="354"/>
        <v/>
      </c>
      <c r="G1703" s="4" t="str">
        <f t="shared" si="355"/>
        <v/>
      </c>
      <c r="H1703" s="2" t="str">
        <f t="shared" si="356"/>
        <v/>
      </c>
      <c r="I1703" s="4" t="str">
        <f t="shared" si="357"/>
        <v/>
      </c>
      <c r="J1703" s="4" t="str">
        <f t="shared" si="358"/>
        <v/>
      </c>
      <c r="K1703" s="4" t="str">
        <f t="shared" si="359"/>
        <v/>
      </c>
      <c r="L1703" s="4" t="e">
        <f t="shared" si="360"/>
        <v>#N/A</v>
      </c>
      <c r="M1703" s="4" t="e">
        <f t="shared" ca="1" si="350"/>
        <v>#N/A</v>
      </c>
    </row>
    <row r="1704" spans="1:13" x14ac:dyDescent="0.25">
      <c r="A1704" s="2" t="str">
        <f t="shared" si="348"/>
        <v/>
      </c>
      <c r="B1704" s="2" t="str">
        <f t="shared" si="351"/>
        <v/>
      </c>
      <c r="C1704" s="30" t="str">
        <f t="shared" si="349"/>
        <v/>
      </c>
      <c r="D1704" s="2" t="str">
        <f t="shared" si="352"/>
        <v/>
      </c>
      <c r="E1704" s="4" t="str">
        <f t="shared" si="353"/>
        <v/>
      </c>
      <c r="F1704" s="4" t="str">
        <f t="shared" si="354"/>
        <v/>
      </c>
      <c r="G1704" s="4" t="str">
        <f t="shared" si="355"/>
        <v/>
      </c>
      <c r="H1704" s="2" t="str">
        <f t="shared" si="356"/>
        <v/>
      </c>
      <c r="I1704" s="4" t="str">
        <f t="shared" si="357"/>
        <v/>
      </c>
      <c r="J1704" s="4" t="str">
        <f t="shared" si="358"/>
        <v/>
      </c>
      <c r="K1704" s="4" t="str">
        <f t="shared" si="359"/>
        <v/>
      </c>
      <c r="L1704" s="4" t="e">
        <f t="shared" si="360"/>
        <v>#N/A</v>
      </c>
      <c r="M1704" s="4" t="e">
        <f t="shared" ca="1" si="350"/>
        <v>#N/A</v>
      </c>
    </row>
    <row r="1705" spans="1:13" x14ac:dyDescent="0.25">
      <c r="A1705" s="2" t="str">
        <f t="shared" si="348"/>
        <v/>
      </c>
      <c r="B1705" s="2" t="str">
        <f t="shared" si="351"/>
        <v/>
      </c>
      <c r="C1705" s="30" t="str">
        <f t="shared" si="349"/>
        <v/>
      </c>
      <c r="D1705" s="2" t="str">
        <f t="shared" si="352"/>
        <v/>
      </c>
      <c r="E1705" s="4" t="str">
        <f t="shared" si="353"/>
        <v/>
      </c>
      <c r="F1705" s="4" t="str">
        <f t="shared" si="354"/>
        <v/>
      </c>
      <c r="G1705" s="4" t="str">
        <f t="shared" si="355"/>
        <v/>
      </c>
      <c r="H1705" s="2" t="str">
        <f t="shared" si="356"/>
        <v/>
      </c>
      <c r="I1705" s="4" t="str">
        <f t="shared" si="357"/>
        <v/>
      </c>
      <c r="J1705" s="4" t="str">
        <f t="shared" si="358"/>
        <v/>
      </c>
      <c r="K1705" s="4" t="str">
        <f t="shared" si="359"/>
        <v/>
      </c>
      <c r="L1705" s="4" t="e">
        <f t="shared" si="360"/>
        <v>#N/A</v>
      </c>
      <c r="M1705" s="4" t="e">
        <f t="shared" ca="1" si="350"/>
        <v>#N/A</v>
      </c>
    </row>
    <row r="1706" spans="1:13" x14ac:dyDescent="0.25">
      <c r="A1706" s="2" t="str">
        <f t="shared" si="348"/>
        <v/>
      </c>
      <c r="B1706" s="2" t="str">
        <f t="shared" si="351"/>
        <v/>
      </c>
      <c r="C1706" s="30" t="str">
        <f t="shared" si="349"/>
        <v/>
      </c>
      <c r="D1706" s="2" t="str">
        <f t="shared" si="352"/>
        <v/>
      </c>
      <c r="E1706" s="4" t="str">
        <f t="shared" si="353"/>
        <v/>
      </c>
      <c r="F1706" s="4" t="str">
        <f t="shared" si="354"/>
        <v/>
      </c>
      <c r="G1706" s="4" t="str">
        <f t="shared" si="355"/>
        <v/>
      </c>
      <c r="H1706" s="2" t="str">
        <f t="shared" si="356"/>
        <v/>
      </c>
      <c r="I1706" s="4" t="str">
        <f t="shared" si="357"/>
        <v/>
      </c>
      <c r="J1706" s="4" t="str">
        <f t="shared" si="358"/>
        <v/>
      </c>
      <c r="K1706" s="4" t="str">
        <f t="shared" si="359"/>
        <v/>
      </c>
      <c r="L1706" s="4" t="e">
        <f t="shared" si="360"/>
        <v>#N/A</v>
      </c>
      <c r="M1706" s="4" t="e">
        <f t="shared" ca="1" si="350"/>
        <v>#N/A</v>
      </c>
    </row>
    <row r="1707" spans="1:13" x14ac:dyDescent="0.25">
      <c r="A1707" s="2" t="str">
        <f t="shared" si="348"/>
        <v/>
      </c>
      <c r="B1707" s="2" t="str">
        <f t="shared" si="351"/>
        <v/>
      </c>
      <c r="C1707" s="30" t="str">
        <f t="shared" si="349"/>
        <v/>
      </c>
      <c r="D1707" s="2" t="str">
        <f t="shared" si="352"/>
        <v/>
      </c>
      <c r="E1707" s="4" t="str">
        <f t="shared" si="353"/>
        <v/>
      </c>
      <c r="F1707" s="4" t="str">
        <f t="shared" si="354"/>
        <v/>
      </c>
      <c r="G1707" s="4" t="str">
        <f t="shared" si="355"/>
        <v/>
      </c>
      <c r="H1707" s="2" t="str">
        <f t="shared" si="356"/>
        <v/>
      </c>
      <c r="I1707" s="4" t="str">
        <f t="shared" si="357"/>
        <v/>
      </c>
      <c r="J1707" s="4" t="str">
        <f t="shared" si="358"/>
        <v/>
      </c>
      <c r="K1707" s="4" t="str">
        <f t="shared" si="359"/>
        <v/>
      </c>
      <c r="L1707" s="4" t="e">
        <f t="shared" si="360"/>
        <v>#N/A</v>
      </c>
      <c r="M1707" s="4" t="e">
        <f t="shared" ca="1" si="350"/>
        <v>#N/A</v>
      </c>
    </row>
    <row r="1708" spans="1:13" x14ac:dyDescent="0.25">
      <c r="A1708" s="2" t="str">
        <f t="shared" si="348"/>
        <v/>
      </c>
      <c r="B1708" s="2" t="str">
        <f t="shared" si="351"/>
        <v/>
      </c>
      <c r="C1708" s="30" t="str">
        <f t="shared" si="349"/>
        <v/>
      </c>
      <c r="D1708" s="2" t="str">
        <f t="shared" si="352"/>
        <v/>
      </c>
      <c r="E1708" s="4" t="str">
        <f t="shared" si="353"/>
        <v/>
      </c>
      <c r="F1708" s="4" t="str">
        <f t="shared" si="354"/>
        <v/>
      </c>
      <c r="G1708" s="4" t="str">
        <f t="shared" si="355"/>
        <v/>
      </c>
      <c r="H1708" s="2" t="str">
        <f t="shared" si="356"/>
        <v/>
      </c>
      <c r="I1708" s="4" t="str">
        <f t="shared" si="357"/>
        <v/>
      </c>
      <c r="J1708" s="4" t="str">
        <f t="shared" si="358"/>
        <v/>
      </c>
      <c r="K1708" s="4" t="str">
        <f t="shared" si="359"/>
        <v/>
      </c>
      <c r="L1708" s="4" t="e">
        <f t="shared" si="360"/>
        <v>#N/A</v>
      </c>
      <c r="M1708" s="4" t="e">
        <f t="shared" ca="1" si="350"/>
        <v>#N/A</v>
      </c>
    </row>
    <row r="1709" spans="1:13" x14ac:dyDescent="0.25">
      <c r="A1709" s="2" t="str">
        <f t="shared" si="348"/>
        <v/>
      </c>
      <c r="B1709" s="2" t="str">
        <f t="shared" si="351"/>
        <v/>
      </c>
      <c r="C1709" s="30" t="str">
        <f t="shared" si="349"/>
        <v/>
      </c>
      <c r="D1709" s="2" t="str">
        <f t="shared" si="352"/>
        <v/>
      </c>
      <c r="E1709" s="4" t="str">
        <f t="shared" si="353"/>
        <v/>
      </c>
      <c r="F1709" s="4" t="str">
        <f t="shared" si="354"/>
        <v/>
      </c>
      <c r="G1709" s="4" t="str">
        <f t="shared" si="355"/>
        <v/>
      </c>
      <c r="H1709" s="2" t="str">
        <f t="shared" si="356"/>
        <v/>
      </c>
      <c r="I1709" s="4" t="str">
        <f t="shared" si="357"/>
        <v/>
      </c>
      <c r="J1709" s="4" t="str">
        <f t="shared" si="358"/>
        <v/>
      </c>
      <c r="K1709" s="4" t="str">
        <f t="shared" si="359"/>
        <v/>
      </c>
      <c r="L1709" s="4" t="e">
        <f t="shared" si="360"/>
        <v>#N/A</v>
      </c>
      <c r="M1709" s="4" t="e">
        <f t="shared" ca="1" si="350"/>
        <v>#N/A</v>
      </c>
    </row>
    <row r="1710" spans="1:13" x14ac:dyDescent="0.25">
      <c r="A1710" s="2" t="str">
        <f t="shared" si="348"/>
        <v/>
      </c>
      <c r="B1710" s="2" t="str">
        <f t="shared" si="351"/>
        <v/>
      </c>
      <c r="C1710" s="30" t="str">
        <f t="shared" si="349"/>
        <v/>
      </c>
      <c r="D1710" s="2" t="str">
        <f t="shared" si="352"/>
        <v/>
      </c>
      <c r="E1710" s="4" t="str">
        <f t="shared" si="353"/>
        <v/>
      </c>
      <c r="F1710" s="4" t="str">
        <f t="shared" si="354"/>
        <v/>
      </c>
      <c r="G1710" s="4" t="str">
        <f t="shared" si="355"/>
        <v/>
      </c>
      <c r="H1710" s="2" t="str">
        <f t="shared" si="356"/>
        <v/>
      </c>
      <c r="I1710" s="4" t="str">
        <f t="shared" si="357"/>
        <v/>
      </c>
      <c r="J1710" s="4" t="str">
        <f t="shared" si="358"/>
        <v/>
      </c>
      <c r="K1710" s="4" t="str">
        <f t="shared" si="359"/>
        <v/>
      </c>
      <c r="L1710" s="4" t="e">
        <f t="shared" si="360"/>
        <v>#N/A</v>
      </c>
      <c r="M1710" s="4" t="e">
        <f t="shared" ca="1" si="350"/>
        <v>#N/A</v>
      </c>
    </row>
    <row r="1711" spans="1:13" x14ac:dyDescent="0.25">
      <c r="A1711" s="2" t="str">
        <f t="shared" si="348"/>
        <v/>
      </c>
      <c r="B1711" s="2" t="str">
        <f t="shared" si="351"/>
        <v/>
      </c>
      <c r="C1711" s="30" t="str">
        <f t="shared" si="349"/>
        <v/>
      </c>
      <c r="D1711" s="2" t="str">
        <f t="shared" si="352"/>
        <v/>
      </c>
      <c r="E1711" s="4" t="str">
        <f t="shared" si="353"/>
        <v/>
      </c>
      <c r="F1711" s="4" t="str">
        <f t="shared" si="354"/>
        <v/>
      </c>
      <c r="G1711" s="4" t="str">
        <f t="shared" si="355"/>
        <v/>
      </c>
      <c r="H1711" s="2" t="str">
        <f t="shared" si="356"/>
        <v/>
      </c>
      <c r="I1711" s="4" t="str">
        <f t="shared" si="357"/>
        <v/>
      </c>
      <c r="J1711" s="4" t="str">
        <f t="shared" si="358"/>
        <v/>
      </c>
      <c r="K1711" s="4" t="str">
        <f t="shared" si="359"/>
        <v/>
      </c>
      <c r="L1711" s="4" t="e">
        <f t="shared" si="360"/>
        <v>#N/A</v>
      </c>
      <c r="M1711" s="4" t="e">
        <f t="shared" ca="1" si="350"/>
        <v>#N/A</v>
      </c>
    </row>
    <row r="1712" spans="1:13" x14ac:dyDescent="0.25">
      <c r="A1712" s="2" t="str">
        <f t="shared" si="348"/>
        <v/>
      </c>
      <c r="B1712" s="2" t="str">
        <f t="shared" si="351"/>
        <v/>
      </c>
      <c r="C1712" s="30" t="str">
        <f t="shared" si="349"/>
        <v/>
      </c>
      <c r="D1712" s="2" t="str">
        <f t="shared" si="352"/>
        <v/>
      </c>
      <c r="E1712" s="4" t="str">
        <f t="shared" si="353"/>
        <v/>
      </c>
      <c r="F1712" s="4" t="str">
        <f t="shared" si="354"/>
        <v/>
      </c>
      <c r="G1712" s="4" t="str">
        <f t="shared" si="355"/>
        <v/>
      </c>
      <c r="H1712" s="2" t="str">
        <f t="shared" si="356"/>
        <v/>
      </c>
      <c r="I1712" s="4" t="str">
        <f t="shared" si="357"/>
        <v/>
      </c>
      <c r="J1712" s="4" t="str">
        <f t="shared" si="358"/>
        <v/>
      </c>
      <c r="K1712" s="4" t="str">
        <f t="shared" si="359"/>
        <v/>
      </c>
      <c r="L1712" s="4" t="e">
        <f t="shared" si="360"/>
        <v>#N/A</v>
      </c>
      <c r="M1712" s="4" t="e">
        <f t="shared" ca="1" si="350"/>
        <v>#N/A</v>
      </c>
    </row>
    <row r="1713" spans="1:13" x14ac:dyDescent="0.25">
      <c r="A1713" s="2" t="str">
        <f t="shared" si="348"/>
        <v/>
      </c>
      <c r="B1713" s="2" t="str">
        <f t="shared" si="351"/>
        <v/>
      </c>
      <c r="C1713" s="30" t="str">
        <f t="shared" si="349"/>
        <v/>
      </c>
      <c r="D1713" s="2" t="str">
        <f t="shared" si="352"/>
        <v/>
      </c>
      <c r="E1713" s="4" t="str">
        <f t="shared" si="353"/>
        <v/>
      </c>
      <c r="F1713" s="4" t="str">
        <f t="shared" si="354"/>
        <v/>
      </c>
      <c r="G1713" s="4" t="str">
        <f t="shared" si="355"/>
        <v/>
      </c>
      <c r="H1713" s="2" t="str">
        <f t="shared" si="356"/>
        <v/>
      </c>
      <c r="I1713" s="4" t="str">
        <f t="shared" si="357"/>
        <v/>
      </c>
      <c r="J1713" s="4" t="str">
        <f t="shared" si="358"/>
        <v/>
      </c>
      <c r="K1713" s="4" t="str">
        <f t="shared" si="359"/>
        <v/>
      </c>
      <c r="L1713" s="4" t="e">
        <f t="shared" si="360"/>
        <v>#N/A</v>
      </c>
      <c r="M1713" s="4" t="e">
        <f t="shared" ca="1" si="350"/>
        <v>#N/A</v>
      </c>
    </row>
    <row r="1714" spans="1:13" x14ac:dyDescent="0.25">
      <c r="A1714" s="2" t="str">
        <f t="shared" si="348"/>
        <v/>
      </c>
      <c r="B1714" s="2" t="str">
        <f t="shared" si="351"/>
        <v/>
      </c>
      <c r="C1714" s="30" t="str">
        <f t="shared" si="349"/>
        <v/>
      </c>
      <c r="D1714" s="2" t="str">
        <f t="shared" si="352"/>
        <v/>
      </c>
      <c r="E1714" s="4" t="str">
        <f t="shared" si="353"/>
        <v/>
      </c>
      <c r="F1714" s="4" t="str">
        <f t="shared" si="354"/>
        <v/>
      </c>
      <c r="G1714" s="4" t="str">
        <f t="shared" si="355"/>
        <v/>
      </c>
      <c r="H1714" s="2" t="str">
        <f t="shared" si="356"/>
        <v/>
      </c>
      <c r="I1714" s="4" t="str">
        <f t="shared" si="357"/>
        <v/>
      </c>
      <c r="J1714" s="4" t="str">
        <f t="shared" si="358"/>
        <v/>
      </c>
      <c r="K1714" s="4" t="str">
        <f t="shared" si="359"/>
        <v/>
      </c>
      <c r="L1714" s="4" t="e">
        <f t="shared" si="360"/>
        <v>#N/A</v>
      </c>
      <c r="M1714" s="4" t="e">
        <f t="shared" ca="1" si="350"/>
        <v>#N/A</v>
      </c>
    </row>
    <row r="1715" spans="1:13" x14ac:dyDescent="0.25">
      <c r="A1715" s="2" t="str">
        <f t="shared" si="348"/>
        <v/>
      </c>
      <c r="B1715" s="2" t="str">
        <f t="shared" si="351"/>
        <v/>
      </c>
      <c r="C1715" s="30" t="str">
        <f t="shared" si="349"/>
        <v/>
      </c>
      <c r="D1715" s="2" t="str">
        <f t="shared" si="352"/>
        <v/>
      </c>
      <c r="E1715" s="4" t="str">
        <f t="shared" si="353"/>
        <v/>
      </c>
      <c r="F1715" s="4" t="str">
        <f t="shared" si="354"/>
        <v/>
      </c>
      <c r="G1715" s="4" t="str">
        <f t="shared" si="355"/>
        <v/>
      </c>
      <c r="H1715" s="2" t="str">
        <f t="shared" si="356"/>
        <v/>
      </c>
      <c r="I1715" s="4" t="str">
        <f t="shared" si="357"/>
        <v/>
      </c>
      <c r="J1715" s="4" t="str">
        <f t="shared" si="358"/>
        <v/>
      </c>
      <c r="K1715" s="4" t="str">
        <f t="shared" si="359"/>
        <v/>
      </c>
      <c r="L1715" s="4" t="e">
        <f t="shared" si="360"/>
        <v>#N/A</v>
      </c>
      <c r="M1715" s="4" t="e">
        <f t="shared" ca="1" si="350"/>
        <v>#N/A</v>
      </c>
    </row>
    <row r="1716" spans="1:13" x14ac:dyDescent="0.25">
      <c r="A1716" s="2" t="str">
        <f t="shared" si="348"/>
        <v/>
      </c>
      <c r="B1716" s="2" t="str">
        <f t="shared" si="351"/>
        <v/>
      </c>
      <c r="C1716" s="30" t="str">
        <f t="shared" si="349"/>
        <v/>
      </c>
      <c r="D1716" s="2" t="str">
        <f t="shared" si="352"/>
        <v/>
      </c>
      <c r="E1716" s="4" t="str">
        <f t="shared" si="353"/>
        <v/>
      </c>
      <c r="F1716" s="4" t="str">
        <f t="shared" si="354"/>
        <v/>
      </c>
      <c r="G1716" s="4" t="str">
        <f t="shared" si="355"/>
        <v/>
      </c>
      <c r="H1716" s="2" t="str">
        <f t="shared" si="356"/>
        <v/>
      </c>
      <c r="I1716" s="4" t="str">
        <f t="shared" si="357"/>
        <v/>
      </c>
      <c r="J1716" s="4" t="str">
        <f t="shared" si="358"/>
        <v/>
      </c>
      <c r="K1716" s="4" t="str">
        <f t="shared" si="359"/>
        <v/>
      </c>
      <c r="L1716" s="4" t="e">
        <f t="shared" si="360"/>
        <v>#N/A</v>
      </c>
      <c r="M1716" s="4" t="e">
        <f t="shared" ca="1" si="350"/>
        <v>#N/A</v>
      </c>
    </row>
    <row r="1717" spans="1:13" x14ac:dyDescent="0.25">
      <c r="A1717" s="2" t="str">
        <f t="shared" si="348"/>
        <v/>
      </c>
      <c r="B1717" s="2" t="str">
        <f t="shared" si="351"/>
        <v/>
      </c>
      <c r="C1717" s="30" t="str">
        <f t="shared" si="349"/>
        <v/>
      </c>
      <c r="D1717" s="2" t="str">
        <f t="shared" si="352"/>
        <v/>
      </c>
      <c r="E1717" s="4" t="str">
        <f t="shared" si="353"/>
        <v/>
      </c>
      <c r="F1717" s="4" t="str">
        <f t="shared" si="354"/>
        <v/>
      </c>
      <c r="G1717" s="4" t="str">
        <f t="shared" si="355"/>
        <v/>
      </c>
      <c r="H1717" s="2" t="str">
        <f t="shared" si="356"/>
        <v/>
      </c>
      <c r="I1717" s="4" t="str">
        <f t="shared" si="357"/>
        <v/>
      </c>
      <c r="J1717" s="4" t="str">
        <f t="shared" si="358"/>
        <v/>
      </c>
      <c r="K1717" s="4" t="str">
        <f t="shared" si="359"/>
        <v/>
      </c>
      <c r="L1717" s="4" t="e">
        <f t="shared" si="360"/>
        <v>#N/A</v>
      </c>
      <c r="M1717" s="4" t="e">
        <f t="shared" ca="1" si="350"/>
        <v>#N/A</v>
      </c>
    </row>
    <row r="1718" spans="1:13" x14ac:dyDescent="0.25">
      <c r="A1718" s="2" t="str">
        <f t="shared" si="348"/>
        <v/>
      </c>
      <c r="B1718" s="2" t="str">
        <f t="shared" si="351"/>
        <v/>
      </c>
      <c r="C1718" s="30" t="str">
        <f t="shared" si="349"/>
        <v/>
      </c>
      <c r="D1718" s="2" t="str">
        <f t="shared" si="352"/>
        <v/>
      </c>
      <c r="E1718" s="4" t="str">
        <f t="shared" si="353"/>
        <v/>
      </c>
      <c r="F1718" s="4" t="str">
        <f t="shared" si="354"/>
        <v/>
      </c>
      <c r="G1718" s="4" t="str">
        <f t="shared" si="355"/>
        <v/>
      </c>
      <c r="H1718" s="2" t="str">
        <f t="shared" si="356"/>
        <v/>
      </c>
      <c r="I1718" s="4" t="str">
        <f t="shared" si="357"/>
        <v/>
      </c>
      <c r="J1718" s="4" t="str">
        <f t="shared" si="358"/>
        <v/>
      </c>
      <c r="K1718" s="4" t="str">
        <f t="shared" si="359"/>
        <v/>
      </c>
      <c r="L1718" s="4" t="e">
        <f t="shared" si="360"/>
        <v>#N/A</v>
      </c>
      <c r="M1718" s="4" t="e">
        <f t="shared" ca="1" si="350"/>
        <v>#N/A</v>
      </c>
    </row>
    <row r="1719" spans="1:13" x14ac:dyDescent="0.25">
      <c r="A1719" s="2" t="str">
        <f t="shared" si="348"/>
        <v/>
      </c>
      <c r="B1719" s="2" t="str">
        <f t="shared" si="351"/>
        <v/>
      </c>
      <c r="C1719" s="30" t="str">
        <f t="shared" si="349"/>
        <v/>
      </c>
      <c r="D1719" s="2" t="str">
        <f t="shared" si="352"/>
        <v/>
      </c>
      <c r="E1719" s="4" t="str">
        <f t="shared" si="353"/>
        <v/>
      </c>
      <c r="F1719" s="4" t="str">
        <f t="shared" si="354"/>
        <v/>
      </c>
      <c r="G1719" s="4" t="str">
        <f t="shared" si="355"/>
        <v/>
      </c>
      <c r="H1719" s="2" t="str">
        <f t="shared" si="356"/>
        <v/>
      </c>
      <c r="I1719" s="4" t="str">
        <f t="shared" si="357"/>
        <v/>
      </c>
      <c r="J1719" s="4" t="str">
        <f t="shared" si="358"/>
        <v/>
      </c>
      <c r="K1719" s="4" t="str">
        <f t="shared" si="359"/>
        <v/>
      </c>
      <c r="L1719" s="4" t="e">
        <f t="shared" si="360"/>
        <v>#N/A</v>
      </c>
      <c r="M1719" s="4" t="e">
        <f t="shared" ca="1" si="350"/>
        <v>#N/A</v>
      </c>
    </row>
    <row r="1720" spans="1:13" x14ac:dyDescent="0.25">
      <c r="A1720" s="2" t="str">
        <f t="shared" si="348"/>
        <v/>
      </c>
      <c r="B1720" s="2" t="str">
        <f t="shared" si="351"/>
        <v/>
      </c>
      <c r="C1720" s="30" t="str">
        <f t="shared" si="349"/>
        <v/>
      </c>
      <c r="D1720" s="2" t="str">
        <f t="shared" si="352"/>
        <v/>
      </c>
      <c r="E1720" s="4" t="str">
        <f t="shared" si="353"/>
        <v/>
      </c>
      <c r="F1720" s="4" t="str">
        <f t="shared" si="354"/>
        <v/>
      </c>
      <c r="G1720" s="4" t="str">
        <f t="shared" si="355"/>
        <v/>
      </c>
      <c r="H1720" s="2" t="str">
        <f t="shared" si="356"/>
        <v/>
      </c>
      <c r="I1720" s="4" t="str">
        <f t="shared" si="357"/>
        <v/>
      </c>
      <c r="J1720" s="4" t="str">
        <f t="shared" si="358"/>
        <v/>
      </c>
      <c r="K1720" s="4" t="str">
        <f t="shared" si="359"/>
        <v/>
      </c>
      <c r="L1720" s="4" t="e">
        <f t="shared" si="360"/>
        <v>#N/A</v>
      </c>
      <c r="M1720" s="4" t="e">
        <f t="shared" ca="1" si="350"/>
        <v>#N/A</v>
      </c>
    </row>
    <row r="1721" spans="1:13" x14ac:dyDescent="0.25">
      <c r="A1721" s="2" t="str">
        <f t="shared" si="348"/>
        <v/>
      </c>
      <c r="B1721" s="2" t="str">
        <f t="shared" si="351"/>
        <v/>
      </c>
      <c r="C1721" s="30" t="str">
        <f t="shared" si="349"/>
        <v/>
      </c>
      <c r="D1721" s="2" t="str">
        <f t="shared" si="352"/>
        <v/>
      </c>
      <c r="E1721" s="4" t="str">
        <f t="shared" si="353"/>
        <v/>
      </c>
      <c r="F1721" s="4" t="str">
        <f t="shared" si="354"/>
        <v/>
      </c>
      <c r="G1721" s="4" t="str">
        <f t="shared" si="355"/>
        <v/>
      </c>
      <c r="H1721" s="2" t="str">
        <f t="shared" si="356"/>
        <v/>
      </c>
      <c r="I1721" s="4" t="str">
        <f t="shared" si="357"/>
        <v/>
      </c>
      <c r="J1721" s="4" t="str">
        <f t="shared" si="358"/>
        <v/>
      </c>
      <c r="K1721" s="4" t="str">
        <f t="shared" si="359"/>
        <v/>
      </c>
      <c r="L1721" s="4" t="e">
        <f t="shared" si="360"/>
        <v>#N/A</v>
      </c>
      <c r="M1721" s="4" t="e">
        <f t="shared" ca="1" si="350"/>
        <v>#N/A</v>
      </c>
    </row>
    <row r="1722" spans="1:13" x14ac:dyDescent="0.25">
      <c r="A1722" s="2" t="str">
        <f t="shared" si="348"/>
        <v/>
      </c>
      <c r="B1722" s="2" t="str">
        <f t="shared" si="351"/>
        <v/>
      </c>
      <c r="C1722" s="30" t="str">
        <f t="shared" si="349"/>
        <v/>
      </c>
      <c r="D1722" s="2" t="str">
        <f t="shared" si="352"/>
        <v/>
      </c>
      <c r="E1722" s="4" t="str">
        <f t="shared" si="353"/>
        <v/>
      </c>
      <c r="F1722" s="4" t="str">
        <f t="shared" si="354"/>
        <v/>
      </c>
      <c r="G1722" s="4" t="str">
        <f t="shared" si="355"/>
        <v/>
      </c>
      <c r="H1722" s="2" t="str">
        <f t="shared" si="356"/>
        <v/>
      </c>
      <c r="I1722" s="4" t="str">
        <f t="shared" si="357"/>
        <v/>
      </c>
      <c r="J1722" s="4" t="str">
        <f t="shared" si="358"/>
        <v/>
      </c>
      <c r="K1722" s="4" t="str">
        <f t="shared" si="359"/>
        <v/>
      </c>
      <c r="L1722" s="4" t="e">
        <f t="shared" si="360"/>
        <v>#N/A</v>
      </c>
      <c r="M1722" s="4" t="e">
        <f t="shared" ca="1" si="350"/>
        <v>#N/A</v>
      </c>
    </row>
    <row r="1723" spans="1:13" x14ac:dyDescent="0.25">
      <c r="A1723" s="2" t="str">
        <f t="shared" si="348"/>
        <v/>
      </c>
      <c r="B1723" s="2" t="str">
        <f t="shared" si="351"/>
        <v/>
      </c>
      <c r="C1723" s="30" t="str">
        <f t="shared" si="349"/>
        <v/>
      </c>
      <c r="D1723" s="2" t="str">
        <f t="shared" si="352"/>
        <v/>
      </c>
      <c r="E1723" s="4" t="str">
        <f t="shared" si="353"/>
        <v/>
      </c>
      <c r="F1723" s="4" t="str">
        <f t="shared" si="354"/>
        <v/>
      </c>
      <c r="G1723" s="4" t="str">
        <f t="shared" si="355"/>
        <v/>
      </c>
      <c r="H1723" s="2" t="str">
        <f t="shared" si="356"/>
        <v/>
      </c>
      <c r="I1723" s="4" t="str">
        <f t="shared" si="357"/>
        <v/>
      </c>
      <c r="J1723" s="4" t="str">
        <f t="shared" si="358"/>
        <v/>
      </c>
      <c r="K1723" s="4" t="str">
        <f t="shared" si="359"/>
        <v/>
      </c>
      <c r="L1723" s="4" t="e">
        <f t="shared" si="360"/>
        <v>#N/A</v>
      </c>
      <c r="M1723" s="4" t="e">
        <f t="shared" ca="1" si="350"/>
        <v>#N/A</v>
      </c>
    </row>
    <row r="1724" spans="1:13" x14ac:dyDescent="0.25">
      <c r="A1724" s="2" t="str">
        <f t="shared" si="348"/>
        <v/>
      </c>
      <c r="B1724" s="2" t="str">
        <f t="shared" si="351"/>
        <v/>
      </c>
      <c r="C1724" s="30" t="str">
        <f t="shared" si="349"/>
        <v/>
      </c>
      <c r="D1724" s="2" t="str">
        <f t="shared" si="352"/>
        <v/>
      </c>
      <c r="E1724" s="4" t="str">
        <f t="shared" si="353"/>
        <v/>
      </c>
      <c r="F1724" s="4" t="str">
        <f t="shared" si="354"/>
        <v/>
      </c>
      <c r="G1724" s="4" t="str">
        <f t="shared" si="355"/>
        <v/>
      </c>
      <c r="H1724" s="2" t="str">
        <f t="shared" si="356"/>
        <v/>
      </c>
      <c r="I1724" s="4" t="str">
        <f t="shared" si="357"/>
        <v/>
      </c>
      <c r="J1724" s="4" t="str">
        <f t="shared" si="358"/>
        <v/>
      </c>
      <c r="K1724" s="4" t="str">
        <f t="shared" si="359"/>
        <v/>
      </c>
      <c r="L1724" s="4" t="e">
        <f t="shared" si="360"/>
        <v>#N/A</v>
      </c>
      <c r="M1724" s="4" t="e">
        <f t="shared" ca="1" si="350"/>
        <v>#N/A</v>
      </c>
    </row>
    <row r="1725" spans="1:13" x14ac:dyDescent="0.25">
      <c r="A1725" s="2" t="str">
        <f t="shared" si="348"/>
        <v/>
      </c>
      <c r="B1725" s="2" t="str">
        <f t="shared" si="351"/>
        <v/>
      </c>
      <c r="C1725" s="30" t="str">
        <f t="shared" si="349"/>
        <v/>
      </c>
      <c r="D1725" s="2" t="str">
        <f t="shared" si="352"/>
        <v/>
      </c>
      <c r="E1725" s="4" t="str">
        <f t="shared" si="353"/>
        <v/>
      </c>
      <c r="F1725" s="4" t="str">
        <f t="shared" si="354"/>
        <v/>
      </c>
      <c r="G1725" s="4" t="str">
        <f t="shared" si="355"/>
        <v/>
      </c>
      <c r="H1725" s="2" t="str">
        <f t="shared" si="356"/>
        <v/>
      </c>
      <c r="I1725" s="4" t="str">
        <f t="shared" si="357"/>
        <v/>
      </c>
      <c r="J1725" s="4" t="str">
        <f t="shared" si="358"/>
        <v/>
      </c>
      <c r="K1725" s="4" t="str">
        <f t="shared" si="359"/>
        <v/>
      </c>
      <c r="L1725" s="4" t="e">
        <f t="shared" si="360"/>
        <v>#N/A</v>
      </c>
      <c r="M1725" s="4" t="e">
        <f t="shared" ca="1" si="350"/>
        <v>#N/A</v>
      </c>
    </row>
    <row r="1726" spans="1:13" x14ac:dyDescent="0.25">
      <c r="A1726" s="2" t="str">
        <f t="shared" si="348"/>
        <v/>
      </c>
      <c r="B1726" s="2" t="str">
        <f t="shared" si="351"/>
        <v/>
      </c>
      <c r="C1726" s="30" t="str">
        <f t="shared" si="349"/>
        <v/>
      </c>
      <c r="D1726" s="2" t="str">
        <f t="shared" si="352"/>
        <v/>
      </c>
      <c r="E1726" s="4" t="str">
        <f t="shared" si="353"/>
        <v/>
      </c>
      <c r="F1726" s="4" t="str">
        <f t="shared" si="354"/>
        <v/>
      </c>
      <c r="G1726" s="4" t="str">
        <f t="shared" si="355"/>
        <v/>
      </c>
      <c r="H1726" s="2" t="str">
        <f t="shared" si="356"/>
        <v/>
      </c>
      <c r="I1726" s="4" t="str">
        <f t="shared" si="357"/>
        <v/>
      </c>
      <c r="J1726" s="4" t="str">
        <f t="shared" si="358"/>
        <v/>
      </c>
      <c r="K1726" s="4" t="str">
        <f t="shared" si="359"/>
        <v/>
      </c>
      <c r="L1726" s="4" t="e">
        <f t="shared" si="360"/>
        <v>#N/A</v>
      </c>
      <c r="M1726" s="4" t="e">
        <f t="shared" ca="1" si="350"/>
        <v>#N/A</v>
      </c>
    </row>
    <row r="1727" spans="1:13" x14ac:dyDescent="0.25">
      <c r="A1727" s="2" t="str">
        <f t="shared" si="348"/>
        <v/>
      </c>
      <c r="B1727" s="2" t="str">
        <f t="shared" si="351"/>
        <v/>
      </c>
      <c r="C1727" s="30" t="str">
        <f t="shared" si="349"/>
        <v/>
      </c>
      <c r="D1727" s="2" t="str">
        <f t="shared" si="352"/>
        <v/>
      </c>
      <c r="E1727" s="4" t="str">
        <f t="shared" si="353"/>
        <v/>
      </c>
      <c r="F1727" s="4" t="str">
        <f t="shared" si="354"/>
        <v/>
      </c>
      <c r="G1727" s="4" t="str">
        <f t="shared" si="355"/>
        <v/>
      </c>
      <c r="H1727" s="2" t="str">
        <f t="shared" si="356"/>
        <v/>
      </c>
      <c r="I1727" s="4" t="str">
        <f t="shared" si="357"/>
        <v/>
      </c>
      <c r="J1727" s="4" t="str">
        <f t="shared" si="358"/>
        <v/>
      </c>
      <c r="K1727" s="4" t="str">
        <f t="shared" si="359"/>
        <v/>
      </c>
      <c r="L1727" s="4" t="e">
        <f t="shared" si="360"/>
        <v>#N/A</v>
      </c>
      <c r="M1727" s="4" t="e">
        <f t="shared" ca="1" si="350"/>
        <v>#N/A</v>
      </c>
    </row>
    <row r="1728" spans="1:13" x14ac:dyDescent="0.25">
      <c r="A1728" s="2" t="str">
        <f t="shared" si="348"/>
        <v/>
      </c>
      <c r="B1728" s="2" t="str">
        <f t="shared" si="351"/>
        <v/>
      </c>
      <c r="C1728" s="30" t="str">
        <f t="shared" si="349"/>
        <v/>
      </c>
      <c r="D1728" s="2" t="str">
        <f t="shared" si="352"/>
        <v/>
      </c>
      <c r="E1728" s="4" t="str">
        <f t="shared" si="353"/>
        <v/>
      </c>
      <c r="F1728" s="4" t="str">
        <f t="shared" si="354"/>
        <v/>
      </c>
      <c r="G1728" s="4" t="str">
        <f t="shared" si="355"/>
        <v/>
      </c>
      <c r="H1728" s="2" t="str">
        <f t="shared" si="356"/>
        <v/>
      </c>
      <c r="I1728" s="4" t="str">
        <f t="shared" si="357"/>
        <v/>
      </c>
      <c r="J1728" s="4" t="str">
        <f t="shared" si="358"/>
        <v/>
      </c>
      <c r="K1728" s="4" t="str">
        <f t="shared" si="359"/>
        <v/>
      </c>
      <c r="L1728" s="4" t="e">
        <f t="shared" si="360"/>
        <v>#N/A</v>
      </c>
      <c r="M1728" s="4" t="e">
        <f t="shared" ca="1" si="350"/>
        <v>#N/A</v>
      </c>
    </row>
    <row r="1729" spans="1:13" x14ac:dyDescent="0.25">
      <c r="A1729" s="2" t="str">
        <f t="shared" si="348"/>
        <v/>
      </c>
      <c r="B1729" s="2" t="str">
        <f t="shared" si="351"/>
        <v/>
      </c>
      <c r="C1729" s="30" t="str">
        <f t="shared" si="349"/>
        <v/>
      </c>
      <c r="D1729" s="2" t="str">
        <f t="shared" si="352"/>
        <v/>
      </c>
      <c r="E1729" s="4" t="str">
        <f t="shared" si="353"/>
        <v/>
      </c>
      <c r="F1729" s="4" t="str">
        <f t="shared" si="354"/>
        <v/>
      </c>
      <c r="G1729" s="4" t="str">
        <f t="shared" si="355"/>
        <v/>
      </c>
      <c r="H1729" s="2" t="str">
        <f t="shared" si="356"/>
        <v/>
      </c>
      <c r="I1729" s="4" t="str">
        <f t="shared" si="357"/>
        <v/>
      </c>
      <c r="J1729" s="4" t="str">
        <f t="shared" si="358"/>
        <v/>
      </c>
      <c r="K1729" s="4" t="str">
        <f t="shared" si="359"/>
        <v/>
      </c>
      <c r="L1729" s="4" t="e">
        <f t="shared" si="360"/>
        <v>#N/A</v>
      </c>
      <c r="M1729" s="4" t="e">
        <f t="shared" ca="1" si="350"/>
        <v>#N/A</v>
      </c>
    </row>
    <row r="1730" spans="1:13" x14ac:dyDescent="0.25">
      <c r="A1730" s="2" t="str">
        <f t="shared" ref="A1730:A1793" si="361">IF(AND(TRIM(INDEX(CompletedDateValues,ROW(A1730)))&lt;&gt;"",INDEX(CompletedDateValues,ROW(A1730))&gt;0),INT(INDEX(CompletedDateValues,ROW(A1730))),"")</f>
        <v/>
      </c>
      <c r="B1730" s="2" t="str">
        <f t="shared" si="351"/>
        <v/>
      </c>
      <c r="C1730" s="30" t="str">
        <f t="shared" ref="C1730:C1793" si="362">IF(AND(TRIM(INDEX(WorkTypeValues,ROW(A1730)))&lt;&gt;"",INDEX(WorkTypeValues,ROW(A1730))&gt;0),INDEX(WorkTypeValues,ROW(A1730)),"")</f>
        <v/>
      </c>
      <c r="D1730" s="2" t="str">
        <f t="shared" si="352"/>
        <v/>
      </c>
      <c r="E1730" s="4" t="str">
        <f t="shared" si="353"/>
        <v/>
      </c>
      <c r="F1730" s="4" t="str">
        <f t="shared" si="354"/>
        <v/>
      </c>
      <c r="G1730" s="4" t="str">
        <f t="shared" si="355"/>
        <v/>
      </c>
      <c r="H1730" s="2" t="str">
        <f t="shared" si="356"/>
        <v/>
      </c>
      <c r="I1730" s="4" t="str">
        <f t="shared" si="357"/>
        <v/>
      </c>
      <c r="J1730" s="4" t="str">
        <f t="shared" si="358"/>
        <v/>
      </c>
      <c r="K1730" s="4" t="str">
        <f t="shared" si="359"/>
        <v/>
      </c>
      <c r="L1730" s="4" t="e">
        <f t="shared" si="360"/>
        <v>#N/A</v>
      </c>
      <c r="M1730" s="4" t="e">
        <f t="shared" ref="M1730:M1793" ca="1" si="363">IF(OR(A1730&lt;&gt;"",B1730=""),NA(),MAX(0,IF(_xlfn.DAYS(NOW(),B1730)=0,SameDayCycleTimeSettingValue,_xlfn.DAYS(NOW(),B1730))))</f>
        <v>#N/A</v>
      </c>
    </row>
    <row r="1731" spans="1:13" x14ac:dyDescent="0.25">
      <c r="A1731" s="2" t="str">
        <f t="shared" si="361"/>
        <v/>
      </c>
      <c r="B1731" s="2" t="str">
        <f t="shared" si="351"/>
        <v/>
      </c>
      <c r="C1731" s="30" t="str">
        <f t="shared" si="362"/>
        <v/>
      </c>
      <c r="D1731" s="2" t="str">
        <f t="shared" si="352"/>
        <v/>
      </c>
      <c r="E1731" s="4" t="str">
        <f t="shared" si="353"/>
        <v/>
      </c>
      <c r="F1731" s="4" t="str">
        <f t="shared" si="354"/>
        <v/>
      </c>
      <c r="G1731" s="4" t="str">
        <f t="shared" si="355"/>
        <v/>
      </c>
      <c r="H1731" s="2" t="str">
        <f t="shared" si="356"/>
        <v/>
      </c>
      <c r="I1731" s="4" t="str">
        <f t="shared" si="357"/>
        <v/>
      </c>
      <c r="J1731" s="4" t="str">
        <f t="shared" si="358"/>
        <v/>
      </c>
      <c r="K1731" s="4" t="str">
        <f t="shared" si="359"/>
        <v/>
      </c>
      <c r="L1731" s="4" t="e">
        <f t="shared" si="360"/>
        <v>#N/A</v>
      </c>
      <c r="M1731" s="4" t="e">
        <f t="shared" ca="1" si="363"/>
        <v>#N/A</v>
      </c>
    </row>
    <row r="1732" spans="1:13" x14ac:dyDescent="0.25">
      <c r="A1732" s="2" t="str">
        <f t="shared" si="361"/>
        <v/>
      </c>
      <c r="B1732" s="2" t="str">
        <f t="shared" si="351"/>
        <v/>
      </c>
      <c r="C1732" s="30" t="str">
        <f t="shared" si="362"/>
        <v/>
      </c>
      <c r="D1732" s="2" t="str">
        <f t="shared" si="352"/>
        <v/>
      </c>
      <c r="E1732" s="4" t="str">
        <f t="shared" si="353"/>
        <v/>
      </c>
      <c r="F1732" s="4" t="str">
        <f t="shared" si="354"/>
        <v/>
      </c>
      <c r="G1732" s="4" t="str">
        <f t="shared" si="355"/>
        <v/>
      </c>
      <c r="H1732" s="2" t="str">
        <f t="shared" si="356"/>
        <v/>
      </c>
      <c r="I1732" s="4" t="str">
        <f t="shared" si="357"/>
        <v/>
      </c>
      <c r="J1732" s="4" t="str">
        <f t="shared" si="358"/>
        <v/>
      </c>
      <c r="K1732" s="4" t="str">
        <f t="shared" si="359"/>
        <v/>
      </c>
      <c r="L1732" s="4" t="e">
        <f t="shared" si="360"/>
        <v>#N/A</v>
      </c>
      <c r="M1732" s="4" t="e">
        <f t="shared" ca="1" si="363"/>
        <v>#N/A</v>
      </c>
    </row>
    <row r="1733" spans="1:13" x14ac:dyDescent="0.25">
      <c r="A1733" s="2" t="str">
        <f t="shared" si="361"/>
        <v/>
      </c>
      <c r="B1733" s="2" t="str">
        <f t="shared" si="351"/>
        <v/>
      </c>
      <c r="C1733" s="30" t="str">
        <f t="shared" si="362"/>
        <v/>
      </c>
      <c r="D1733" s="2" t="str">
        <f t="shared" si="352"/>
        <v/>
      </c>
      <c r="E1733" s="4" t="str">
        <f t="shared" si="353"/>
        <v/>
      </c>
      <c r="F1733" s="4" t="str">
        <f t="shared" si="354"/>
        <v/>
      </c>
      <c r="G1733" s="4" t="str">
        <f t="shared" si="355"/>
        <v/>
      </c>
      <c r="H1733" s="2" t="str">
        <f t="shared" si="356"/>
        <v/>
      </c>
      <c r="I1733" s="4" t="str">
        <f t="shared" si="357"/>
        <v/>
      </c>
      <c r="J1733" s="4" t="str">
        <f t="shared" si="358"/>
        <v/>
      </c>
      <c r="K1733" s="4" t="str">
        <f t="shared" si="359"/>
        <v/>
      </c>
      <c r="L1733" s="4" t="e">
        <f t="shared" si="360"/>
        <v>#N/A</v>
      </c>
      <c r="M1733" s="4" t="e">
        <f t="shared" ca="1" si="363"/>
        <v>#N/A</v>
      </c>
    </row>
    <row r="1734" spans="1:13" x14ac:dyDescent="0.25">
      <c r="A1734" s="2" t="str">
        <f t="shared" si="361"/>
        <v/>
      </c>
      <c r="B1734" s="2" t="str">
        <f t="shared" si="351"/>
        <v/>
      </c>
      <c r="C1734" s="30" t="str">
        <f t="shared" si="362"/>
        <v/>
      </c>
      <c r="D1734" s="2" t="str">
        <f t="shared" si="352"/>
        <v/>
      </c>
      <c r="E1734" s="4" t="str">
        <f t="shared" si="353"/>
        <v/>
      </c>
      <c r="F1734" s="4" t="str">
        <f t="shared" si="354"/>
        <v/>
      </c>
      <c r="G1734" s="4" t="str">
        <f t="shared" si="355"/>
        <v/>
      </c>
      <c r="H1734" s="2" t="str">
        <f t="shared" si="356"/>
        <v/>
      </c>
      <c r="I1734" s="4" t="str">
        <f t="shared" si="357"/>
        <v/>
      </c>
      <c r="J1734" s="4" t="str">
        <f t="shared" si="358"/>
        <v/>
      </c>
      <c r="K1734" s="4" t="str">
        <f t="shared" si="359"/>
        <v/>
      </c>
      <c r="L1734" s="4" t="e">
        <f t="shared" si="360"/>
        <v>#N/A</v>
      </c>
      <c r="M1734" s="4" t="e">
        <f t="shared" ca="1" si="363"/>
        <v>#N/A</v>
      </c>
    </row>
    <row r="1735" spans="1:13" x14ac:dyDescent="0.25">
      <c r="A1735" s="2" t="str">
        <f t="shared" si="361"/>
        <v/>
      </c>
      <c r="B1735" s="2" t="str">
        <f t="shared" si="351"/>
        <v/>
      </c>
      <c r="C1735" s="30" t="str">
        <f t="shared" si="362"/>
        <v/>
      </c>
      <c r="D1735" s="2" t="str">
        <f t="shared" si="352"/>
        <v/>
      </c>
      <c r="E1735" s="4" t="str">
        <f t="shared" si="353"/>
        <v/>
      </c>
      <c r="F1735" s="4" t="str">
        <f t="shared" si="354"/>
        <v/>
      </c>
      <c r="G1735" s="4" t="str">
        <f t="shared" si="355"/>
        <v/>
      </c>
      <c r="H1735" s="2" t="str">
        <f t="shared" si="356"/>
        <v/>
      </c>
      <c r="I1735" s="4" t="str">
        <f t="shared" si="357"/>
        <v/>
      </c>
      <c r="J1735" s="4" t="str">
        <f t="shared" si="358"/>
        <v/>
      </c>
      <c r="K1735" s="4" t="str">
        <f t="shared" si="359"/>
        <v/>
      </c>
      <c r="L1735" s="4" t="e">
        <f t="shared" si="360"/>
        <v>#N/A</v>
      </c>
      <c r="M1735" s="4" t="e">
        <f t="shared" ca="1" si="363"/>
        <v>#N/A</v>
      </c>
    </row>
    <row r="1736" spans="1:13" x14ac:dyDescent="0.25">
      <c r="A1736" s="2" t="str">
        <f t="shared" si="361"/>
        <v/>
      </c>
      <c r="B1736" s="2" t="str">
        <f t="shared" si="351"/>
        <v/>
      </c>
      <c r="C1736" s="30" t="str">
        <f t="shared" si="362"/>
        <v/>
      </c>
      <c r="D1736" s="2" t="str">
        <f t="shared" si="352"/>
        <v/>
      </c>
      <c r="E1736" s="4" t="str">
        <f t="shared" si="353"/>
        <v/>
      </c>
      <c r="F1736" s="4" t="str">
        <f t="shared" si="354"/>
        <v/>
      </c>
      <c r="G1736" s="4" t="str">
        <f t="shared" si="355"/>
        <v/>
      </c>
      <c r="H1736" s="2" t="str">
        <f t="shared" si="356"/>
        <v/>
      </c>
      <c r="I1736" s="4" t="str">
        <f t="shared" si="357"/>
        <v/>
      </c>
      <c r="J1736" s="4" t="str">
        <f t="shared" si="358"/>
        <v/>
      </c>
      <c r="K1736" s="4" t="str">
        <f t="shared" si="359"/>
        <v/>
      </c>
      <c r="L1736" s="4" t="e">
        <f t="shared" si="360"/>
        <v>#N/A</v>
      </c>
      <c r="M1736" s="4" t="e">
        <f t="shared" ca="1" si="363"/>
        <v>#N/A</v>
      </c>
    </row>
    <row r="1737" spans="1:13" x14ac:dyDescent="0.25">
      <c r="A1737" s="2" t="str">
        <f t="shared" si="361"/>
        <v/>
      </c>
      <c r="B1737" s="2" t="str">
        <f t="shared" si="351"/>
        <v/>
      </c>
      <c r="C1737" s="30" t="str">
        <f t="shared" si="362"/>
        <v/>
      </c>
      <c r="D1737" s="2" t="str">
        <f t="shared" si="352"/>
        <v/>
      </c>
      <c r="E1737" s="4" t="str">
        <f t="shared" si="353"/>
        <v/>
      </c>
      <c r="F1737" s="4" t="str">
        <f t="shared" si="354"/>
        <v/>
      </c>
      <c r="G1737" s="4" t="str">
        <f t="shared" si="355"/>
        <v/>
      </c>
      <c r="H1737" s="2" t="str">
        <f t="shared" si="356"/>
        <v/>
      </c>
      <c r="I1737" s="4" t="str">
        <f t="shared" si="357"/>
        <v/>
      </c>
      <c r="J1737" s="4" t="str">
        <f t="shared" si="358"/>
        <v/>
      </c>
      <c r="K1737" s="4" t="str">
        <f t="shared" si="359"/>
        <v/>
      </c>
      <c r="L1737" s="4" t="e">
        <f t="shared" si="360"/>
        <v>#N/A</v>
      </c>
      <c r="M1737" s="4" t="e">
        <f t="shared" ca="1" si="363"/>
        <v>#N/A</v>
      </c>
    </row>
    <row r="1738" spans="1:13" x14ac:dyDescent="0.25">
      <c r="A1738" s="2" t="str">
        <f t="shared" si="361"/>
        <v/>
      </c>
      <c r="B1738" s="2" t="str">
        <f t="shared" si="351"/>
        <v/>
      </c>
      <c r="C1738" s="30" t="str">
        <f t="shared" si="362"/>
        <v/>
      </c>
      <c r="D1738" s="2" t="str">
        <f t="shared" si="352"/>
        <v/>
      </c>
      <c r="E1738" s="4" t="str">
        <f t="shared" si="353"/>
        <v/>
      </c>
      <c r="F1738" s="4" t="str">
        <f t="shared" si="354"/>
        <v/>
      </c>
      <c r="G1738" s="4" t="str">
        <f t="shared" si="355"/>
        <v/>
      </c>
      <c r="H1738" s="2" t="str">
        <f t="shared" si="356"/>
        <v/>
      </c>
      <c r="I1738" s="4" t="str">
        <f t="shared" si="357"/>
        <v/>
      </c>
      <c r="J1738" s="4" t="str">
        <f t="shared" si="358"/>
        <v/>
      </c>
      <c r="K1738" s="4" t="str">
        <f t="shared" si="359"/>
        <v/>
      </c>
      <c r="L1738" s="4" t="e">
        <f t="shared" si="360"/>
        <v>#N/A</v>
      </c>
      <c r="M1738" s="4" t="e">
        <f t="shared" ca="1" si="363"/>
        <v>#N/A</v>
      </c>
    </row>
    <row r="1739" spans="1:13" x14ac:dyDescent="0.25">
      <c r="A1739" s="2" t="str">
        <f t="shared" si="361"/>
        <v/>
      </c>
      <c r="B1739" s="2" t="str">
        <f t="shared" si="351"/>
        <v/>
      </c>
      <c r="C1739" s="30" t="str">
        <f t="shared" si="362"/>
        <v/>
      </c>
      <c r="D1739" s="2" t="str">
        <f t="shared" si="352"/>
        <v/>
      </c>
      <c r="E1739" s="4" t="str">
        <f t="shared" si="353"/>
        <v/>
      </c>
      <c r="F1739" s="4" t="str">
        <f t="shared" si="354"/>
        <v/>
      </c>
      <c r="G1739" s="4" t="str">
        <f t="shared" si="355"/>
        <v/>
      </c>
      <c r="H1739" s="2" t="str">
        <f t="shared" si="356"/>
        <v/>
      </c>
      <c r="I1739" s="4" t="str">
        <f t="shared" si="357"/>
        <v/>
      </c>
      <c r="J1739" s="4" t="str">
        <f t="shared" si="358"/>
        <v/>
      </c>
      <c r="K1739" s="4" t="str">
        <f t="shared" si="359"/>
        <v/>
      </c>
      <c r="L1739" s="4" t="e">
        <f t="shared" si="360"/>
        <v>#N/A</v>
      </c>
      <c r="M1739" s="4" t="e">
        <f t="shared" ca="1" si="363"/>
        <v>#N/A</v>
      </c>
    </row>
    <row r="1740" spans="1:13" x14ac:dyDescent="0.25">
      <c r="A1740" s="2" t="str">
        <f t="shared" si="361"/>
        <v/>
      </c>
      <c r="B1740" s="2" t="str">
        <f t="shared" si="351"/>
        <v/>
      </c>
      <c r="C1740" s="30" t="str">
        <f t="shared" si="362"/>
        <v/>
      </c>
      <c r="D1740" s="2" t="str">
        <f t="shared" si="352"/>
        <v/>
      </c>
      <c r="E1740" s="4" t="str">
        <f t="shared" si="353"/>
        <v/>
      </c>
      <c r="F1740" s="4" t="str">
        <f t="shared" si="354"/>
        <v/>
      </c>
      <c r="G1740" s="4" t="str">
        <f t="shared" si="355"/>
        <v/>
      </c>
      <c r="H1740" s="2" t="str">
        <f t="shared" si="356"/>
        <v/>
      </c>
      <c r="I1740" s="4" t="str">
        <f t="shared" si="357"/>
        <v/>
      </c>
      <c r="J1740" s="4" t="str">
        <f t="shared" si="358"/>
        <v/>
      </c>
      <c r="K1740" s="4" t="str">
        <f t="shared" si="359"/>
        <v/>
      </c>
      <c r="L1740" s="4" t="e">
        <f t="shared" si="360"/>
        <v>#N/A</v>
      </c>
      <c r="M1740" s="4" t="e">
        <f t="shared" ca="1" si="363"/>
        <v>#N/A</v>
      </c>
    </row>
    <row r="1741" spans="1:13" x14ac:dyDescent="0.25">
      <c r="A1741" s="2" t="str">
        <f t="shared" si="361"/>
        <v/>
      </c>
      <c r="B1741" s="2" t="str">
        <f t="shared" si="351"/>
        <v/>
      </c>
      <c r="C1741" s="30" t="str">
        <f t="shared" si="362"/>
        <v/>
      </c>
      <c r="D1741" s="2" t="str">
        <f t="shared" si="352"/>
        <v/>
      </c>
      <c r="E1741" s="4" t="str">
        <f t="shared" si="353"/>
        <v/>
      </c>
      <c r="F1741" s="4" t="str">
        <f t="shared" si="354"/>
        <v/>
      </c>
      <c r="G1741" s="4" t="str">
        <f t="shared" si="355"/>
        <v/>
      </c>
      <c r="H1741" s="2" t="str">
        <f t="shared" si="356"/>
        <v/>
      </c>
      <c r="I1741" s="4" t="str">
        <f t="shared" si="357"/>
        <v/>
      </c>
      <c r="J1741" s="4" t="str">
        <f t="shared" si="358"/>
        <v/>
      </c>
      <c r="K1741" s="4" t="str">
        <f t="shared" si="359"/>
        <v/>
      </c>
      <c r="L1741" s="4" t="e">
        <f t="shared" si="360"/>
        <v>#N/A</v>
      </c>
      <c r="M1741" s="4" t="e">
        <f t="shared" ca="1" si="363"/>
        <v>#N/A</v>
      </c>
    </row>
    <row r="1742" spans="1:13" x14ac:dyDescent="0.25">
      <c r="A1742" s="2" t="str">
        <f t="shared" si="361"/>
        <v/>
      </c>
      <c r="B1742" s="2" t="str">
        <f t="shared" si="351"/>
        <v/>
      </c>
      <c r="C1742" s="30" t="str">
        <f t="shared" si="362"/>
        <v/>
      </c>
      <c r="D1742" s="2" t="str">
        <f t="shared" si="352"/>
        <v/>
      </c>
      <c r="E1742" s="4" t="str">
        <f t="shared" si="353"/>
        <v/>
      </c>
      <c r="F1742" s="4" t="str">
        <f t="shared" si="354"/>
        <v/>
      </c>
      <c r="G1742" s="4" t="str">
        <f t="shared" si="355"/>
        <v/>
      </c>
      <c r="H1742" s="2" t="str">
        <f t="shared" si="356"/>
        <v/>
      </c>
      <c r="I1742" s="4" t="str">
        <f t="shared" si="357"/>
        <v/>
      </c>
      <c r="J1742" s="4" t="str">
        <f t="shared" si="358"/>
        <v/>
      </c>
      <c r="K1742" s="4" t="str">
        <f t="shared" si="359"/>
        <v/>
      </c>
      <c r="L1742" s="4" t="e">
        <f t="shared" si="360"/>
        <v>#N/A</v>
      </c>
      <c r="M1742" s="4" t="e">
        <f t="shared" ca="1" si="363"/>
        <v>#N/A</v>
      </c>
    </row>
    <row r="1743" spans="1:13" x14ac:dyDescent="0.25">
      <c r="A1743" s="2" t="str">
        <f t="shared" si="361"/>
        <v/>
      </c>
      <c r="B1743" s="2" t="str">
        <f t="shared" si="351"/>
        <v/>
      </c>
      <c r="C1743" s="30" t="str">
        <f t="shared" si="362"/>
        <v/>
      </c>
      <c r="D1743" s="2" t="str">
        <f t="shared" si="352"/>
        <v/>
      </c>
      <c r="E1743" s="4" t="str">
        <f t="shared" si="353"/>
        <v/>
      </c>
      <c r="F1743" s="4" t="str">
        <f t="shared" si="354"/>
        <v/>
      </c>
      <c r="G1743" s="4" t="str">
        <f t="shared" si="355"/>
        <v/>
      </c>
      <c r="H1743" s="2" t="str">
        <f t="shared" si="356"/>
        <v/>
      </c>
      <c r="I1743" s="4" t="str">
        <f t="shared" si="357"/>
        <v/>
      </c>
      <c r="J1743" s="4" t="str">
        <f t="shared" si="358"/>
        <v/>
      </c>
      <c r="K1743" s="4" t="str">
        <f t="shared" si="359"/>
        <v/>
      </c>
      <c r="L1743" s="4" t="e">
        <f t="shared" si="360"/>
        <v>#N/A</v>
      </c>
      <c r="M1743" s="4" t="e">
        <f t="shared" ca="1" si="363"/>
        <v>#N/A</v>
      </c>
    </row>
    <row r="1744" spans="1:13" x14ac:dyDescent="0.25">
      <c r="A1744" s="2" t="str">
        <f t="shared" si="361"/>
        <v/>
      </c>
      <c r="B1744" s="2" t="str">
        <f t="shared" si="351"/>
        <v/>
      </c>
      <c r="C1744" s="30" t="str">
        <f t="shared" si="362"/>
        <v/>
      </c>
      <c r="D1744" s="2" t="str">
        <f t="shared" si="352"/>
        <v/>
      </c>
      <c r="E1744" s="4" t="str">
        <f t="shared" si="353"/>
        <v/>
      </c>
      <c r="F1744" s="4" t="str">
        <f t="shared" si="354"/>
        <v/>
      </c>
      <c r="G1744" s="4" t="str">
        <f t="shared" si="355"/>
        <v/>
      </c>
      <c r="H1744" s="2" t="str">
        <f t="shared" si="356"/>
        <v/>
      </c>
      <c r="I1744" s="4" t="str">
        <f t="shared" si="357"/>
        <v/>
      </c>
      <c r="J1744" s="4" t="str">
        <f t="shared" si="358"/>
        <v/>
      </c>
      <c r="K1744" s="4" t="str">
        <f t="shared" si="359"/>
        <v/>
      </c>
      <c r="L1744" s="4" t="e">
        <f t="shared" si="360"/>
        <v>#N/A</v>
      </c>
      <c r="M1744" s="4" t="e">
        <f t="shared" ca="1" si="363"/>
        <v>#N/A</v>
      </c>
    </row>
    <row r="1745" spans="1:13" x14ac:dyDescent="0.25">
      <c r="A1745" s="2" t="str">
        <f t="shared" si="361"/>
        <v/>
      </c>
      <c r="B1745" s="2" t="str">
        <f t="shared" si="351"/>
        <v/>
      </c>
      <c r="C1745" s="30" t="str">
        <f t="shared" si="362"/>
        <v/>
      </c>
      <c r="D1745" s="2" t="str">
        <f t="shared" si="352"/>
        <v/>
      </c>
      <c r="E1745" s="4" t="str">
        <f t="shared" si="353"/>
        <v/>
      </c>
      <c r="F1745" s="4" t="str">
        <f t="shared" si="354"/>
        <v/>
      </c>
      <c r="G1745" s="4" t="str">
        <f t="shared" si="355"/>
        <v/>
      </c>
      <c r="H1745" s="2" t="str">
        <f t="shared" si="356"/>
        <v/>
      </c>
      <c r="I1745" s="4" t="str">
        <f t="shared" si="357"/>
        <v/>
      </c>
      <c r="J1745" s="4" t="str">
        <f t="shared" si="358"/>
        <v/>
      </c>
      <c r="K1745" s="4" t="str">
        <f t="shared" si="359"/>
        <v/>
      </c>
      <c r="L1745" s="4" t="e">
        <f t="shared" si="360"/>
        <v>#N/A</v>
      </c>
      <c r="M1745" s="4" t="e">
        <f t="shared" ca="1" si="363"/>
        <v>#N/A</v>
      </c>
    </row>
    <row r="1746" spans="1:13" x14ac:dyDescent="0.25">
      <c r="A1746" s="2" t="str">
        <f t="shared" si="361"/>
        <v/>
      </c>
      <c r="B1746" s="2" t="str">
        <f t="shared" si="351"/>
        <v/>
      </c>
      <c r="C1746" s="30" t="str">
        <f t="shared" si="362"/>
        <v/>
      </c>
      <c r="D1746" s="2" t="str">
        <f t="shared" si="352"/>
        <v/>
      </c>
      <c r="E1746" s="4" t="str">
        <f t="shared" si="353"/>
        <v/>
      </c>
      <c r="F1746" s="4" t="str">
        <f t="shared" si="354"/>
        <v/>
      </c>
      <c r="G1746" s="4" t="str">
        <f t="shared" si="355"/>
        <v/>
      </c>
      <c r="H1746" s="2" t="str">
        <f t="shared" si="356"/>
        <v/>
      </c>
      <c r="I1746" s="4" t="str">
        <f t="shared" si="357"/>
        <v/>
      </c>
      <c r="J1746" s="4" t="str">
        <f t="shared" si="358"/>
        <v/>
      </c>
      <c r="K1746" s="4" t="str">
        <f t="shared" si="359"/>
        <v/>
      </c>
      <c r="L1746" s="4" t="e">
        <f t="shared" si="360"/>
        <v>#N/A</v>
      </c>
      <c r="M1746" s="4" t="e">
        <f t="shared" ca="1" si="363"/>
        <v>#N/A</v>
      </c>
    </row>
    <row r="1747" spans="1:13" x14ac:dyDescent="0.25">
      <c r="A1747" s="2" t="str">
        <f t="shared" si="361"/>
        <v/>
      </c>
      <c r="B1747" s="2" t="str">
        <f t="shared" si="351"/>
        <v/>
      </c>
      <c r="C1747" s="30" t="str">
        <f t="shared" si="362"/>
        <v/>
      </c>
      <c r="D1747" s="2" t="str">
        <f t="shared" si="352"/>
        <v/>
      </c>
      <c r="E1747" s="4" t="str">
        <f t="shared" si="353"/>
        <v/>
      </c>
      <c r="F1747" s="4" t="str">
        <f t="shared" si="354"/>
        <v/>
      </c>
      <c r="G1747" s="4" t="str">
        <f t="shared" si="355"/>
        <v/>
      </c>
      <c r="H1747" s="2" t="str">
        <f t="shared" si="356"/>
        <v/>
      </c>
      <c r="I1747" s="4" t="str">
        <f t="shared" si="357"/>
        <v/>
      </c>
      <c r="J1747" s="4" t="str">
        <f t="shared" si="358"/>
        <v/>
      </c>
      <c r="K1747" s="4" t="str">
        <f t="shared" si="359"/>
        <v/>
      </c>
      <c r="L1747" s="4" t="e">
        <f t="shared" si="360"/>
        <v>#N/A</v>
      </c>
      <c r="M1747" s="4" t="e">
        <f t="shared" ca="1" si="363"/>
        <v>#N/A</v>
      </c>
    </row>
    <row r="1748" spans="1:13" x14ac:dyDescent="0.25">
      <c r="A1748" s="2" t="str">
        <f t="shared" si="361"/>
        <v/>
      </c>
      <c r="B1748" s="2" t="str">
        <f t="shared" si="351"/>
        <v/>
      </c>
      <c r="C1748" s="30" t="str">
        <f t="shared" si="362"/>
        <v/>
      </c>
      <c r="D1748" s="2" t="str">
        <f t="shared" si="352"/>
        <v/>
      </c>
      <c r="E1748" s="4" t="str">
        <f t="shared" si="353"/>
        <v/>
      </c>
      <c r="F1748" s="4" t="str">
        <f t="shared" si="354"/>
        <v/>
      </c>
      <c r="G1748" s="4" t="str">
        <f t="shared" si="355"/>
        <v/>
      </c>
      <c r="H1748" s="2" t="str">
        <f t="shared" si="356"/>
        <v/>
      </c>
      <c r="I1748" s="4" t="str">
        <f t="shared" si="357"/>
        <v/>
      </c>
      <c r="J1748" s="4" t="str">
        <f t="shared" si="358"/>
        <v/>
      </c>
      <c r="K1748" s="4" t="str">
        <f t="shared" si="359"/>
        <v/>
      </c>
      <c r="L1748" s="4" t="e">
        <f t="shared" si="360"/>
        <v>#N/A</v>
      </c>
      <c r="M1748" s="4" t="e">
        <f t="shared" ca="1" si="363"/>
        <v>#N/A</v>
      </c>
    </row>
    <row r="1749" spans="1:13" x14ac:dyDescent="0.25">
      <c r="A1749" s="2" t="str">
        <f t="shared" si="361"/>
        <v/>
      </c>
      <c r="B1749" s="2" t="str">
        <f t="shared" si="351"/>
        <v/>
      </c>
      <c r="C1749" s="30" t="str">
        <f t="shared" si="362"/>
        <v/>
      </c>
      <c r="D1749" s="2" t="str">
        <f t="shared" si="352"/>
        <v/>
      </c>
      <c r="E1749" s="4" t="str">
        <f t="shared" si="353"/>
        <v/>
      </c>
      <c r="F1749" s="4" t="str">
        <f t="shared" si="354"/>
        <v/>
      </c>
      <c r="G1749" s="4" t="str">
        <f t="shared" si="355"/>
        <v/>
      </c>
      <c r="H1749" s="2" t="str">
        <f t="shared" si="356"/>
        <v/>
      </c>
      <c r="I1749" s="4" t="str">
        <f t="shared" si="357"/>
        <v/>
      </c>
      <c r="J1749" s="4" t="str">
        <f t="shared" si="358"/>
        <v/>
      </c>
      <c r="K1749" s="4" t="str">
        <f t="shared" si="359"/>
        <v/>
      </c>
      <c r="L1749" s="4" t="e">
        <f t="shared" si="360"/>
        <v>#N/A</v>
      </c>
      <c r="M1749" s="4" t="e">
        <f t="shared" ca="1" si="363"/>
        <v>#N/A</v>
      </c>
    </row>
    <row r="1750" spans="1:13" x14ac:dyDescent="0.25">
      <c r="A1750" s="2" t="str">
        <f t="shared" si="361"/>
        <v/>
      </c>
      <c r="B1750" s="2" t="str">
        <f t="shared" si="351"/>
        <v/>
      </c>
      <c r="C1750" s="30" t="str">
        <f t="shared" si="362"/>
        <v/>
      </c>
      <c r="D1750" s="2" t="str">
        <f t="shared" si="352"/>
        <v/>
      </c>
      <c r="E1750" s="4" t="str">
        <f t="shared" si="353"/>
        <v/>
      </c>
      <c r="F1750" s="4" t="str">
        <f t="shared" si="354"/>
        <v/>
      </c>
      <c r="G1750" s="4" t="str">
        <f t="shared" si="355"/>
        <v/>
      </c>
      <c r="H1750" s="2" t="str">
        <f t="shared" si="356"/>
        <v/>
      </c>
      <c r="I1750" s="4" t="str">
        <f t="shared" si="357"/>
        <v/>
      </c>
      <c r="J1750" s="4" t="str">
        <f t="shared" si="358"/>
        <v/>
      </c>
      <c r="K1750" s="4" t="str">
        <f t="shared" si="359"/>
        <v/>
      </c>
      <c r="L1750" s="4" t="e">
        <f t="shared" si="360"/>
        <v>#N/A</v>
      </c>
      <c r="M1750" s="4" t="e">
        <f t="shared" ca="1" si="363"/>
        <v>#N/A</v>
      </c>
    </row>
    <row r="1751" spans="1:13" x14ac:dyDescent="0.25">
      <c r="A1751" s="2" t="str">
        <f t="shared" si="361"/>
        <v/>
      </c>
      <c r="B1751" s="2" t="str">
        <f t="shared" si="351"/>
        <v/>
      </c>
      <c r="C1751" s="30" t="str">
        <f t="shared" si="362"/>
        <v/>
      </c>
      <c r="D1751" s="2" t="str">
        <f t="shared" si="352"/>
        <v/>
      </c>
      <c r="E1751" s="4" t="str">
        <f t="shared" si="353"/>
        <v/>
      </c>
      <c r="F1751" s="4" t="str">
        <f t="shared" si="354"/>
        <v/>
      </c>
      <c r="G1751" s="4" t="str">
        <f t="shared" si="355"/>
        <v/>
      </c>
      <c r="H1751" s="2" t="str">
        <f t="shared" si="356"/>
        <v/>
      </c>
      <c r="I1751" s="4" t="str">
        <f t="shared" si="357"/>
        <v/>
      </c>
      <c r="J1751" s="4" t="str">
        <f t="shared" si="358"/>
        <v/>
      </c>
      <c r="K1751" s="4" t="str">
        <f t="shared" si="359"/>
        <v/>
      </c>
      <c r="L1751" s="4" t="e">
        <f t="shared" si="360"/>
        <v>#N/A</v>
      </c>
      <c r="M1751" s="4" t="e">
        <f t="shared" ca="1" si="363"/>
        <v>#N/A</v>
      </c>
    </row>
    <row r="1752" spans="1:13" x14ac:dyDescent="0.25">
      <c r="A1752" s="2" t="str">
        <f t="shared" si="361"/>
        <v/>
      </c>
      <c r="B1752" s="2" t="str">
        <f t="shared" si="351"/>
        <v/>
      </c>
      <c r="C1752" s="30" t="str">
        <f t="shared" si="362"/>
        <v/>
      </c>
      <c r="D1752" s="2" t="str">
        <f t="shared" si="352"/>
        <v/>
      </c>
      <c r="E1752" s="4" t="str">
        <f t="shared" si="353"/>
        <v/>
      </c>
      <c r="F1752" s="4" t="str">
        <f t="shared" si="354"/>
        <v/>
      </c>
      <c r="G1752" s="4" t="str">
        <f t="shared" si="355"/>
        <v/>
      </c>
      <c r="H1752" s="2" t="str">
        <f t="shared" si="356"/>
        <v/>
      </c>
      <c r="I1752" s="4" t="str">
        <f t="shared" si="357"/>
        <v/>
      </c>
      <c r="J1752" s="4" t="str">
        <f t="shared" si="358"/>
        <v/>
      </c>
      <c r="K1752" s="4" t="str">
        <f t="shared" si="359"/>
        <v/>
      </c>
      <c r="L1752" s="4" t="e">
        <f t="shared" si="360"/>
        <v>#N/A</v>
      </c>
      <c r="M1752" s="4" t="e">
        <f t="shared" ca="1" si="363"/>
        <v>#N/A</v>
      </c>
    </row>
    <row r="1753" spans="1:13" x14ac:dyDescent="0.25">
      <c r="A1753" s="2" t="str">
        <f t="shared" si="361"/>
        <v/>
      </c>
      <c r="B1753" s="2" t="str">
        <f t="shared" si="351"/>
        <v/>
      </c>
      <c r="C1753" s="30" t="str">
        <f t="shared" si="362"/>
        <v/>
      </c>
      <c r="D1753" s="2" t="str">
        <f t="shared" si="352"/>
        <v/>
      </c>
      <c r="E1753" s="4" t="str">
        <f t="shared" si="353"/>
        <v/>
      </c>
      <c r="F1753" s="4" t="str">
        <f t="shared" si="354"/>
        <v/>
      </c>
      <c r="G1753" s="4" t="str">
        <f t="shared" si="355"/>
        <v/>
      </c>
      <c r="H1753" s="2" t="str">
        <f t="shared" si="356"/>
        <v/>
      </c>
      <c r="I1753" s="4" t="str">
        <f t="shared" si="357"/>
        <v/>
      </c>
      <c r="J1753" s="4" t="str">
        <f t="shared" si="358"/>
        <v/>
      </c>
      <c r="K1753" s="4" t="str">
        <f t="shared" si="359"/>
        <v/>
      </c>
      <c r="L1753" s="4" t="e">
        <f t="shared" si="360"/>
        <v>#N/A</v>
      </c>
      <c r="M1753" s="4" t="e">
        <f t="shared" ca="1" si="363"/>
        <v>#N/A</v>
      </c>
    </row>
    <row r="1754" spans="1:13" x14ac:dyDescent="0.25">
      <c r="A1754" s="2" t="str">
        <f t="shared" si="361"/>
        <v/>
      </c>
      <c r="B1754" s="2" t="str">
        <f t="shared" si="351"/>
        <v/>
      </c>
      <c r="C1754" s="30" t="str">
        <f t="shared" si="362"/>
        <v/>
      </c>
      <c r="D1754" s="2" t="str">
        <f t="shared" si="352"/>
        <v/>
      </c>
      <c r="E1754" s="4" t="str">
        <f t="shared" si="353"/>
        <v/>
      </c>
      <c r="F1754" s="4" t="str">
        <f t="shared" si="354"/>
        <v/>
      </c>
      <c r="G1754" s="4" t="str">
        <f t="shared" si="355"/>
        <v/>
      </c>
      <c r="H1754" s="2" t="str">
        <f t="shared" si="356"/>
        <v/>
      </c>
      <c r="I1754" s="4" t="str">
        <f t="shared" si="357"/>
        <v/>
      </c>
      <c r="J1754" s="4" t="str">
        <f t="shared" si="358"/>
        <v/>
      </c>
      <c r="K1754" s="4" t="str">
        <f t="shared" si="359"/>
        <v/>
      </c>
      <c r="L1754" s="4" t="e">
        <f t="shared" si="360"/>
        <v>#N/A</v>
      </c>
      <c r="M1754" s="4" t="e">
        <f t="shared" ca="1" si="363"/>
        <v>#N/A</v>
      </c>
    </row>
    <row r="1755" spans="1:13" x14ac:dyDescent="0.25">
      <c r="A1755" s="2" t="str">
        <f t="shared" si="361"/>
        <v/>
      </c>
      <c r="B1755" s="2" t="str">
        <f t="shared" si="351"/>
        <v/>
      </c>
      <c r="C1755" s="30" t="str">
        <f t="shared" si="362"/>
        <v/>
      </c>
      <c r="D1755" s="2" t="str">
        <f t="shared" si="352"/>
        <v/>
      </c>
      <c r="E1755" s="4" t="str">
        <f t="shared" si="353"/>
        <v/>
      </c>
      <c r="F1755" s="4" t="str">
        <f t="shared" si="354"/>
        <v/>
      </c>
      <c r="G1755" s="4" t="str">
        <f t="shared" si="355"/>
        <v/>
      </c>
      <c r="H1755" s="2" t="str">
        <f t="shared" si="356"/>
        <v/>
      </c>
      <c r="I1755" s="4" t="str">
        <f t="shared" si="357"/>
        <v/>
      </c>
      <c r="J1755" s="4" t="str">
        <f t="shared" si="358"/>
        <v/>
      </c>
      <c r="K1755" s="4" t="str">
        <f t="shared" si="359"/>
        <v/>
      </c>
      <c r="L1755" s="4" t="e">
        <f t="shared" si="360"/>
        <v>#N/A</v>
      </c>
      <c r="M1755" s="4" t="e">
        <f t="shared" ca="1" si="363"/>
        <v>#N/A</v>
      </c>
    </row>
    <row r="1756" spans="1:13" x14ac:dyDescent="0.25">
      <c r="A1756" s="2" t="str">
        <f t="shared" si="361"/>
        <v/>
      </c>
      <c r="B1756" s="2" t="str">
        <f t="shared" si="351"/>
        <v/>
      </c>
      <c r="C1756" s="30" t="str">
        <f t="shared" si="362"/>
        <v/>
      </c>
      <c r="D1756" s="2" t="str">
        <f t="shared" si="352"/>
        <v/>
      </c>
      <c r="E1756" s="4" t="str">
        <f t="shared" si="353"/>
        <v/>
      </c>
      <c r="F1756" s="4" t="str">
        <f t="shared" si="354"/>
        <v/>
      </c>
      <c r="G1756" s="4" t="str">
        <f t="shared" si="355"/>
        <v/>
      </c>
      <c r="H1756" s="2" t="str">
        <f t="shared" si="356"/>
        <v/>
      </c>
      <c r="I1756" s="4" t="str">
        <f t="shared" si="357"/>
        <v/>
      </c>
      <c r="J1756" s="4" t="str">
        <f t="shared" si="358"/>
        <v/>
      </c>
      <c r="K1756" s="4" t="str">
        <f t="shared" si="359"/>
        <v/>
      </c>
      <c r="L1756" s="4" t="e">
        <f t="shared" si="360"/>
        <v>#N/A</v>
      </c>
      <c r="M1756" s="4" t="e">
        <f t="shared" ca="1" si="363"/>
        <v>#N/A</v>
      </c>
    </row>
    <row r="1757" spans="1:13" x14ac:dyDescent="0.25">
      <c r="A1757" s="2" t="str">
        <f t="shared" si="361"/>
        <v/>
      </c>
      <c r="B1757" s="2" t="str">
        <f t="shared" si="351"/>
        <v/>
      </c>
      <c r="C1757" s="30" t="str">
        <f t="shared" si="362"/>
        <v/>
      </c>
      <c r="D1757" s="2" t="str">
        <f t="shared" si="352"/>
        <v/>
      </c>
      <c r="E1757" s="4" t="str">
        <f t="shared" si="353"/>
        <v/>
      </c>
      <c r="F1757" s="4" t="str">
        <f t="shared" si="354"/>
        <v/>
      </c>
      <c r="G1757" s="4" t="str">
        <f t="shared" si="355"/>
        <v/>
      </c>
      <c r="H1757" s="2" t="str">
        <f t="shared" si="356"/>
        <v/>
      </c>
      <c r="I1757" s="4" t="str">
        <f t="shared" si="357"/>
        <v/>
      </c>
      <c r="J1757" s="4" t="str">
        <f t="shared" si="358"/>
        <v/>
      </c>
      <c r="K1757" s="4" t="str">
        <f t="shared" si="359"/>
        <v/>
      </c>
      <c r="L1757" s="4" t="e">
        <f t="shared" si="360"/>
        <v>#N/A</v>
      </c>
      <c r="M1757" s="4" t="e">
        <f t="shared" ca="1" si="363"/>
        <v>#N/A</v>
      </c>
    </row>
    <row r="1758" spans="1:13" x14ac:dyDescent="0.25">
      <c r="A1758" s="2" t="str">
        <f t="shared" si="361"/>
        <v/>
      </c>
      <c r="B1758" s="2" t="str">
        <f t="shared" si="351"/>
        <v/>
      </c>
      <c r="C1758" s="30" t="str">
        <f t="shared" si="362"/>
        <v/>
      </c>
      <c r="D1758" s="2" t="str">
        <f t="shared" si="352"/>
        <v/>
      </c>
      <c r="E1758" s="4" t="str">
        <f t="shared" si="353"/>
        <v/>
      </c>
      <c r="F1758" s="4" t="str">
        <f t="shared" si="354"/>
        <v/>
      </c>
      <c r="G1758" s="4" t="str">
        <f t="shared" si="355"/>
        <v/>
      </c>
      <c r="H1758" s="2" t="str">
        <f t="shared" si="356"/>
        <v/>
      </c>
      <c r="I1758" s="4" t="str">
        <f t="shared" si="357"/>
        <v/>
      </c>
      <c r="J1758" s="4" t="str">
        <f t="shared" si="358"/>
        <v/>
      </c>
      <c r="K1758" s="4" t="str">
        <f t="shared" si="359"/>
        <v/>
      </c>
      <c r="L1758" s="4" t="e">
        <f t="shared" si="360"/>
        <v>#N/A</v>
      </c>
      <c r="M1758" s="4" t="e">
        <f t="shared" ca="1" si="363"/>
        <v>#N/A</v>
      </c>
    </row>
    <row r="1759" spans="1:13" x14ac:dyDescent="0.25">
      <c r="A1759" s="2" t="str">
        <f t="shared" si="361"/>
        <v/>
      </c>
      <c r="B1759" s="2" t="str">
        <f t="shared" si="351"/>
        <v/>
      </c>
      <c r="C1759" s="30" t="str">
        <f t="shared" si="362"/>
        <v/>
      </c>
      <c r="D1759" s="2" t="str">
        <f t="shared" si="352"/>
        <v/>
      </c>
      <c r="E1759" s="4" t="str">
        <f t="shared" si="353"/>
        <v/>
      </c>
      <c r="F1759" s="4" t="str">
        <f t="shared" si="354"/>
        <v/>
      </c>
      <c r="G1759" s="4" t="str">
        <f t="shared" si="355"/>
        <v/>
      </c>
      <c r="H1759" s="2" t="str">
        <f t="shared" si="356"/>
        <v/>
      </c>
      <c r="I1759" s="4" t="str">
        <f t="shared" si="357"/>
        <v/>
      </c>
      <c r="J1759" s="4" t="str">
        <f t="shared" si="358"/>
        <v/>
      </c>
      <c r="K1759" s="4" t="str">
        <f t="shared" si="359"/>
        <v/>
      </c>
      <c r="L1759" s="4" t="e">
        <f t="shared" si="360"/>
        <v>#N/A</v>
      </c>
      <c r="M1759" s="4" t="e">
        <f t="shared" ca="1" si="363"/>
        <v>#N/A</v>
      </c>
    </row>
    <row r="1760" spans="1:13" x14ac:dyDescent="0.25">
      <c r="A1760" s="2" t="str">
        <f t="shared" si="361"/>
        <v/>
      </c>
      <c r="B1760" s="2" t="str">
        <f t="shared" si="351"/>
        <v/>
      </c>
      <c r="C1760" s="30" t="str">
        <f t="shared" si="362"/>
        <v/>
      </c>
      <c r="D1760" s="2" t="str">
        <f t="shared" si="352"/>
        <v/>
      </c>
      <c r="E1760" s="4" t="str">
        <f t="shared" si="353"/>
        <v/>
      </c>
      <c r="F1760" s="4" t="str">
        <f t="shared" si="354"/>
        <v/>
      </c>
      <c r="G1760" s="4" t="str">
        <f t="shared" si="355"/>
        <v/>
      </c>
      <c r="H1760" s="2" t="str">
        <f t="shared" si="356"/>
        <v/>
      </c>
      <c r="I1760" s="4" t="str">
        <f t="shared" si="357"/>
        <v/>
      </c>
      <c r="J1760" s="4" t="str">
        <f t="shared" si="358"/>
        <v/>
      </c>
      <c r="K1760" s="4" t="str">
        <f t="shared" si="359"/>
        <v/>
      </c>
      <c r="L1760" s="4" t="e">
        <f t="shared" si="360"/>
        <v>#N/A</v>
      </c>
      <c r="M1760" s="4" t="e">
        <f t="shared" ca="1" si="363"/>
        <v>#N/A</v>
      </c>
    </row>
    <row r="1761" spans="1:13" x14ac:dyDescent="0.25">
      <c r="A1761" s="2" t="str">
        <f t="shared" si="361"/>
        <v/>
      </c>
      <c r="B1761" s="2" t="str">
        <f t="shared" si="351"/>
        <v/>
      </c>
      <c r="C1761" s="30" t="str">
        <f t="shared" si="362"/>
        <v/>
      </c>
      <c r="D1761" s="2" t="str">
        <f t="shared" si="352"/>
        <v/>
      </c>
      <c r="E1761" s="4" t="str">
        <f t="shared" si="353"/>
        <v/>
      </c>
      <c r="F1761" s="4" t="str">
        <f t="shared" si="354"/>
        <v/>
      </c>
      <c r="G1761" s="4" t="str">
        <f t="shared" si="355"/>
        <v/>
      </c>
      <c r="H1761" s="2" t="str">
        <f t="shared" si="356"/>
        <v/>
      </c>
      <c r="I1761" s="4" t="str">
        <f t="shared" si="357"/>
        <v/>
      </c>
      <c r="J1761" s="4" t="str">
        <f t="shared" si="358"/>
        <v/>
      </c>
      <c r="K1761" s="4" t="str">
        <f t="shared" si="359"/>
        <v/>
      </c>
      <c r="L1761" s="4" t="e">
        <f t="shared" si="360"/>
        <v>#N/A</v>
      </c>
      <c r="M1761" s="4" t="e">
        <f t="shared" ca="1" si="363"/>
        <v>#N/A</v>
      </c>
    </row>
    <row r="1762" spans="1:13" x14ac:dyDescent="0.25">
      <c r="A1762" s="2" t="str">
        <f t="shared" si="361"/>
        <v/>
      </c>
      <c r="B1762" s="2" t="str">
        <f t="shared" si="351"/>
        <v/>
      </c>
      <c r="C1762" s="30" t="str">
        <f t="shared" si="362"/>
        <v/>
      </c>
      <c r="D1762" s="2" t="str">
        <f t="shared" si="352"/>
        <v/>
      </c>
      <c r="E1762" s="4" t="str">
        <f t="shared" si="353"/>
        <v/>
      </c>
      <c r="F1762" s="4" t="str">
        <f t="shared" si="354"/>
        <v/>
      </c>
      <c r="G1762" s="4" t="str">
        <f t="shared" si="355"/>
        <v/>
      </c>
      <c r="H1762" s="2" t="str">
        <f t="shared" si="356"/>
        <v/>
      </c>
      <c r="I1762" s="4" t="str">
        <f t="shared" si="357"/>
        <v/>
      </c>
      <c r="J1762" s="4" t="str">
        <f t="shared" si="358"/>
        <v/>
      </c>
      <c r="K1762" s="4" t="str">
        <f t="shared" si="359"/>
        <v/>
      </c>
      <c r="L1762" s="4" t="e">
        <f t="shared" si="360"/>
        <v>#N/A</v>
      </c>
      <c r="M1762" s="4" t="e">
        <f t="shared" ca="1" si="363"/>
        <v>#N/A</v>
      </c>
    </row>
    <row r="1763" spans="1:13" x14ac:dyDescent="0.25">
      <c r="A1763" s="2" t="str">
        <f t="shared" si="361"/>
        <v/>
      </c>
      <c r="B1763" s="2" t="str">
        <f t="shared" si="351"/>
        <v/>
      </c>
      <c r="C1763" s="30" t="str">
        <f t="shared" si="362"/>
        <v/>
      </c>
      <c r="D1763" s="2" t="str">
        <f t="shared" si="352"/>
        <v/>
      </c>
      <c r="E1763" s="4" t="str">
        <f t="shared" si="353"/>
        <v/>
      </c>
      <c r="F1763" s="4" t="str">
        <f t="shared" si="354"/>
        <v/>
      </c>
      <c r="G1763" s="4" t="str">
        <f t="shared" si="355"/>
        <v/>
      </c>
      <c r="H1763" s="2" t="str">
        <f t="shared" si="356"/>
        <v/>
      </c>
      <c r="I1763" s="4" t="str">
        <f t="shared" si="357"/>
        <v/>
      </c>
      <c r="J1763" s="4" t="str">
        <f t="shared" si="358"/>
        <v/>
      </c>
      <c r="K1763" s="4" t="str">
        <f t="shared" si="359"/>
        <v/>
      </c>
      <c r="L1763" s="4" t="e">
        <f t="shared" si="360"/>
        <v>#N/A</v>
      </c>
      <c r="M1763" s="4" t="e">
        <f t="shared" ca="1" si="363"/>
        <v>#N/A</v>
      </c>
    </row>
    <row r="1764" spans="1:13" x14ac:dyDescent="0.25">
      <c r="A1764" s="2" t="str">
        <f t="shared" si="361"/>
        <v/>
      </c>
      <c r="B1764" s="2" t="str">
        <f t="shared" ref="B1764:B1827" si="364">IF(AND(TRIM(INDEX(StartDateValues,ROW(A1764)))&lt;&gt;"",INDEX(StartDateValues,ROW(A1764))&gt;0),INT(INDEX(StartDateValues,ROW(A1764))),"")</f>
        <v/>
      </c>
      <c r="C1764" s="30" t="str">
        <f t="shared" si="362"/>
        <v/>
      </c>
      <c r="D1764" s="2" t="str">
        <f t="shared" ref="D1764:D1827" si="365">IF(A1764="","",A1764 - (WEEKDAY(A1764)-1))</f>
        <v/>
      </c>
      <c r="E1764" s="4" t="str">
        <f t="shared" ref="E1764:E1827" si="366">IF(D1764="", "",YEAR(D1764))</f>
        <v/>
      </c>
      <c r="F1764" s="4" t="str">
        <f t="shared" ref="F1764:F1827" si="367">IF(D1764="","",WEEKNUM(D1764))</f>
        <v/>
      </c>
      <c r="G1764" s="4" t="str">
        <f t="shared" ref="G1764:G1827" si="368">IF(D1764="","",E1764&amp;"-"&amp;TEXT(F1764,"00"))</f>
        <v/>
      </c>
      <c r="H1764" s="2" t="str">
        <f t="shared" ref="H1764:H1827" si="369">IF(B1764="","",B1764 - (WEEKDAY(B1764)-1))</f>
        <v/>
      </c>
      <c r="I1764" s="4" t="str">
        <f t="shared" ref="I1764:I1827" si="370">IF(H1764="", "",YEAR(H1764))</f>
        <v/>
      </c>
      <c r="J1764" s="4" t="str">
        <f t="shared" ref="J1764:J1827" si="371">IF(H1764="","",WEEKNUM(H1764))</f>
        <v/>
      </c>
      <c r="K1764" s="4" t="str">
        <f t="shared" ref="K1764:K1827" si="372">IF(H1764="","",I1764&amp;"-"&amp;TEXT(J1764,"00"))</f>
        <v/>
      </c>
      <c r="L1764" s="4" t="e">
        <f t="shared" ref="L1764:L1827" si="373">IF(OR(A1764="",B1764=""),NA(),MAX(0,IF(A1764-B1764=0,SameDayCycleTimeSettingValue,A1764-B1764)))</f>
        <v>#N/A</v>
      </c>
      <c r="M1764" s="4" t="e">
        <f t="shared" ca="1" si="363"/>
        <v>#N/A</v>
      </c>
    </row>
    <row r="1765" spans="1:13" x14ac:dyDescent="0.25">
      <c r="A1765" s="2" t="str">
        <f t="shared" si="361"/>
        <v/>
      </c>
      <c r="B1765" s="2" t="str">
        <f t="shared" si="364"/>
        <v/>
      </c>
      <c r="C1765" s="30" t="str">
        <f t="shared" si="362"/>
        <v/>
      </c>
      <c r="D1765" s="2" t="str">
        <f t="shared" si="365"/>
        <v/>
      </c>
      <c r="E1765" s="4" t="str">
        <f t="shared" si="366"/>
        <v/>
      </c>
      <c r="F1765" s="4" t="str">
        <f t="shared" si="367"/>
        <v/>
      </c>
      <c r="G1765" s="4" t="str">
        <f t="shared" si="368"/>
        <v/>
      </c>
      <c r="H1765" s="2" t="str">
        <f t="shared" si="369"/>
        <v/>
      </c>
      <c r="I1765" s="4" t="str">
        <f t="shared" si="370"/>
        <v/>
      </c>
      <c r="J1765" s="4" t="str">
        <f t="shared" si="371"/>
        <v/>
      </c>
      <c r="K1765" s="4" t="str">
        <f t="shared" si="372"/>
        <v/>
      </c>
      <c r="L1765" s="4" t="e">
        <f t="shared" si="373"/>
        <v>#N/A</v>
      </c>
      <c r="M1765" s="4" t="e">
        <f t="shared" ca="1" si="363"/>
        <v>#N/A</v>
      </c>
    </row>
    <row r="1766" spans="1:13" x14ac:dyDescent="0.25">
      <c r="A1766" s="2" t="str">
        <f t="shared" si="361"/>
        <v/>
      </c>
      <c r="B1766" s="2" t="str">
        <f t="shared" si="364"/>
        <v/>
      </c>
      <c r="C1766" s="30" t="str">
        <f t="shared" si="362"/>
        <v/>
      </c>
      <c r="D1766" s="2" t="str">
        <f t="shared" si="365"/>
        <v/>
      </c>
      <c r="E1766" s="4" t="str">
        <f t="shared" si="366"/>
        <v/>
      </c>
      <c r="F1766" s="4" t="str">
        <f t="shared" si="367"/>
        <v/>
      </c>
      <c r="G1766" s="4" t="str">
        <f t="shared" si="368"/>
        <v/>
      </c>
      <c r="H1766" s="2" t="str">
        <f t="shared" si="369"/>
        <v/>
      </c>
      <c r="I1766" s="4" t="str">
        <f t="shared" si="370"/>
        <v/>
      </c>
      <c r="J1766" s="4" t="str">
        <f t="shared" si="371"/>
        <v/>
      </c>
      <c r="K1766" s="4" t="str">
        <f t="shared" si="372"/>
        <v/>
      </c>
      <c r="L1766" s="4" t="e">
        <f t="shared" si="373"/>
        <v>#N/A</v>
      </c>
      <c r="M1766" s="4" t="e">
        <f t="shared" ca="1" si="363"/>
        <v>#N/A</v>
      </c>
    </row>
    <row r="1767" spans="1:13" x14ac:dyDescent="0.25">
      <c r="A1767" s="2" t="str">
        <f t="shared" si="361"/>
        <v/>
      </c>
      <c r="B1767" s="2" t="str">
        <f t="shared" si="364"/>
        <v/>
      </c>
      <c r="C1767" s="30" t="str">
        <f t="shared" si="362"/>
        <v/>
      </c>
      <c r="D1767" s="2" t="str">
        <f t="shared" si="365"/>
        <v/>
      </c>
      <c r="E1767" s="4" t="str">
        <f t="shared" si="366"/>
        <v/>
      </c>
      <c r="F1767" s="4" t="str">
        <f t="shared" si="367"/>
        <v/>
      </c>
      <c r="G1767" s="4" t="str">
        <f t="shared" si="368"/>
        <v/>
      </c>
      <c r="H1767" s="2" t="str">
        <f t="shared" si="369"/>
        <v/>
      </c>
      <c r="I1767" s="4" t="str">
        <f t="shared" si="370"/>
        <v/>
      </c>
      <c r="J1767" s="4" t="str">
        <f t="shared" si="371"/>
        <v/>
      </c>
      <c r="K1767" s="4" t="str">
        <f t="shared" si="372"/>
        <v/>
      </c>
      <c r="L1767" s="4" t="e">
        <f t="shared" si="373"/>
        <v>#N/A</v>
      </c>
      <c r="M1767" s="4" t="e">
        <f t="shared" ca="1" si="363"/>
        <v>#N/A</v>
      </c>
    </row>
    <row r="1768" spans="1:13" x14ac:dyDescent="0.25">
      <c r="A1768" s="2" t="str">
        <f t="shared" si="361"/>
        <v/>
      </c>
      <c r="B1768" s="2" t="str">
        <f t="shared" si="364"/>
        <v/>
      </c>
      <c r="C1768" s="30" t="str">
        <f t="shared" si="362"/>
        <v/>
      </c>
      <c r="D1768" s="2" t="str">
        <f t="shared" si="365"/>
        <v/>
      </c>
      <c r="E1768" s="4" t="str">
        <f t="shared" si="366"/>
        <v/>
      </c>
      <c r="F1768" s="4" t="str">
        <f t="shared" si="367"/>
        <v/>
      </c>
      <c r="G1768" s="4" t="str">
        <f t="shared" si="368"/>
        <v/>
      </c>
      <c r="H1768" s="2" t="str">
        <f t="shared" si="369"/>
        <v/>
      </c>
      <c r="I1768" s="4" t="str">
        <f t="shared" si="370"/>
        <v/>
      </c>
      <c r="J1768" s="4" t="str">
        <f t="shared" si="371"/>
        <v/>
      </c>
      <c r="K1768" s="4" t="str">
        <f t="shared" si="372"/>
        <v/>
      </c>
      <c r="L1768" s="4" t="e">
        <f t="shared" si="373"/>
        <v>#N/A</v>
      </c>
      <c r="M1768" s="4" t="e">
        <f t="shared" ca="1" si="363"/>
        <v>#N/A</v>
      </c>
    </row>
    <row r="1769" spans="1:13" x14ac:dyDescent="0.25">
      <c r="A1769" s="2" t="str">
        <f t="shared" si="361"/>
        <v/>
      </c>
      <c r="B1769" s="2" t="str">
        <f t="shared" si="364"/>
        <v/>
      </c>
      <c r="C1769" s="30" t="str">
        <f t="shared" si="362"/>
        <v/>
      </c>
      <c r="D1769" s="2" t="str">
        <f t="shared" si="365"/>
        <v/>
      </c>
      <c r="E1769" s="4" t="str">
        <f t="shared" si="366"/>
        <v/>
      </c>
      <c r="F1769" s="4" t="str">
        <f t="shared" si="367"/>
        <v/>
      </c>
      <c r="G1769" s="4" t="str">
        <f t="shared" si="368"/>
        <v/>
      </c>
      <c r="H1769" s="2" t="str">
        <f t="shared" si="369"/>
        <v/>
      </c>
      <c r="I1769" s="4" t="str">
        <f t="shared" si="370"/>
        <v/>
      </c>
      <c r="J1769" s="4" t="str">
        <f t="shared" si="371"/>
        <v/>
      </c>
      <c r="K1769" s="4" t="str">
        <f t="shared" si="372"/>
        <v/>
      </c>
      <c r="L1769" s="4" t="e">
        <f t="shared" si="373"/>
        <v>#N/A</v>
      </c>
      <c r="M1769" s="4" t="e">
        <f t="shared" ca="1" si="363"/>
        <v>#N/A</v>
      </c>
    </row>
    <row r="1770" spans="1:13" x14ac:dyDescent="0.25">
      <c r="A1770" s="2" t="str">
        <f t="shared" si="361"/>
        <v/>
      </c>
      <c r="B1770" s="2" t="str">
        <f t="shared" si="364"/>
        <v/>
      </c>
      <c r="C1770" s="30" t="str">
        <f t="shared" si="362"/>
        <v/>
      </c>
      <c r="D1770" s="2" t="str">
        <f t="shared" si="365"/>
        <v/>
      </c>
      <c r="E1770" s="4" t="str">
        <f t="shared" si="366"/>
        <v/>
      </c>
      <c r="F1770" s="4" t="str">
        <f t="shared" si="367"/>
        <v/>
      </c>
      <c r="G1770" s="4" t="str">
        <f t="shared" si="368"/>
        <v/>
      </c>
      <c r="H1770" s="2" t="str">
        <f t="shared" si="369"/>
        <v/>
      </c>
      <c r="I1770" s="4" t="str">
        <f t="shared" si="370"/>
        <v/>
      </c>
      <c r="J1770" s="4" t="str">
        <f t="shared" si="371"/>
        <v/>
      </c>
      <c r="K1770" s="4" t="str">
        <f t="shared" si="372"/>
        <v/>
      </c>
      <c r="L1770" s="4" t="e">
        <f t="shared" si="373"/>
        <v>#N/A</v>
      </c>
      <c r="M1770" s="4" t="e">
        <f t="shared" ca="1" si="363"/>
        <v>#N/A</v>
      </c>
    </row>
    <row r="1771" spans="1:13" x14ac:dyDescent="0.25">
      <c r="A1771" s="2" t="str">
        <f t="shared" si="361"/>
        <v/>
      </c>
      <c r="B1771" s="2" t="str">
        <f t="shared" si="364"/>
        <v/>
      </c>
      <c r="C1771" s="30" t="str">
        <f t="shared" si="362"/>
        <v/>
      </c>
      <c r="D1771" s="2" t="str">
        <f t="shared" si="365"/>
        <v/>
      </c>
      <c r="E1771" s="4" t="str">
        <f t="shared" si="366"/>
        <v/>
      </c>
      <c r="F1771" s="4" t="str">
        <f t="shared" si="367"/>
        <v/>
      </c>
      <c r="G1771" s="4" t="str">
        <f t="shared" si="368"/>
        <v/>
      </c>
      <c r="H1771" s="2" t="str">
        <f t="shared" si="369"/>
        <v/>
      </c>
      <c r="I1771" s="4" t="str">
        <f t="shared" si="370"/>
        <v/>
      </c>
      <c r="J1771" s="4" t="str">
        <f t="shared" si="371"/>
        <v/>
      </c>
      <c r="K1771" s="4" t="str">
        <f t="shared" si="372"/>
        <v/>
      </c>
      <c r="L1771" s="4" t="e">
        <f t="shared" si="373"/>
        <v>#N/A</v>
      </c>
      <c r="M1771" s="4" t="e">
        <f t="shared" ca="1" si="363"/>
        <v>#N/A</v>
      </c>
    </row>
    <row r="1772" spans="1:13" x14ac:dyDescent="0.25">
      <c r="A1772" s="2" t="str">
        <f t="shared" si="361"/>
        <v/>
      </c>
      <c r="B1772" s="2" t="str">
        <f t="shared" si="364"/>
        <v/>
      </c>
      <c r="C1772" s="30" t="str">
        <f t="shared" si="362"/>
        <v/>
      </c>
      <c r="D1772" s="2" t="str">
        <f t="shared" si="365"/>
        <v/>
      </c>
      <c r="E1772" s="4" t="str">
        <f t="shared" si="366"/>
        <v/>
      </c>
      <c r="F1772" s="4" t="str">
        <f t="shared" si="367"/>
        <v/>
      </c>
      <c r="G1772" s="4" t="str">
        <f t="shared" si="368"/>
        <v/>
      </c>
      <c r="H1772" s="2" t="str">
        <f t="shared" si="369"/>
        <v/>
      </c>
      <c r="I1772" s="4" t="str">
        <f t="shared" si="370"/>
        <v/>
      </c>
      <c r="J1772" s="4" t="str">
        <f t="shared" si="371"/>
        <v/>
      </c>
      <c r="K1772" s="4" t="str">
        <f t="shared" si="372"/>
        <v/>
      </c>
      <c r="L1772" s="4" t="e">
        <f t="shared" si="373"/>
        <v>#N/A</v>
      </c>
      <c r="M1772" s="4" t="e">
        <f t="shared" ca="1" si="363"/>
        <v>#N/A</v>
      </c>
    </row>
    <row r="1773" spans="1:13" x14ac:dyDescent="0.25">
      <c r="A1773" s="2" t="str">
        <f t="shared" si="361"/>
        <v/>
      </c>
      <c r="B1773" s="2" t="str">
        <f t="shared" si="364"/>
        <v/>
      </c>
      <c r="C1773" s="30" t="str">
        <f t="shared" si="362"/>
        <v/>
      </c>
      <c r="D1773" s="2" t="str">
        <f t="shared" si="365"/>
        <v/>
      </c>
      <c r="E1773" s="4" t="str">
        <f t="shared" si="366"/>
        <v/>
      </c>
      <c r="F1773" s="4" t="str">
        <f t="shared" si="367"/>
        <v/>
      </c>
      <c r="G1773" s="4" t="str">
        <f t="shared" si="368"/>
        <v/>
      </c>
      <c r="H1773" s="2" t="str">
        <f t="shared" si="369"/>
        <v/>
      </c>
      <c r="I1773" s="4" t="str">
        <f t="shared" si="370"/>
        <v/>
      </c>
      <c r="J1773" s="4" t="str">
        <f t="shared" si="371"/>
        <v/>
      </c>
      <c r="K1773" s="4" t="str">
        <f t="shared" si="372"/>
        <v/>
      </c>
      <c r="L1773" s="4" t="e">
        <f t="shared" si="373"/>
        <v>#N/A</v>
      </c>
      <c r="M1773" s="4" t="e">
        <f t="shared" ca="1" si="363"/>
        <v>#N/A</v>
      </c>
    </row>
    <row r="1774" spans="1:13" x14ac:dyDescent="0.25">
      <c r="A1774" s="2" t="str">
        <f t="shared" si="361"/>
        <v/>
      </c>
      <c r="B1774" s="2" t="str">
        <f t="shared" si="364"/>
        <v/>
      </c>
      <c r="C1774" s="30" t="str">
        <f t="shared" si="362"/>
        <v/>
      </c>
      <c r="D1774" s="2" t="str">
        <f t="shared" si="365"/>
        <v/>
      </c>
      <c r="E1774" s="4" t="str">
        <f t="shared" si="366"/>
        <v/>
      </c>
      <c r="F1774" s="4" t="str">
        <f t="shared" si="367"/>
        <v/>
      </c>
      <c r="G1774" s="4" t="str">
        <f t="shared" si="368"/>
        <v/>
      </c>
      <c r="H1774" s="2" t="str">
        <f t="shared" si="369"/>
        <v/>
      </c>
      <c r="I1774" s="4" t="str">
        <f t="shared" si="370"/>
        <v/>
      </c>
      <c r="J1774" s="4" t="str">
        <f t="shared" si="371"/>
        <v/>
      </c>
      <c r="K1774" s="4" t="str">
        <f t="shared" si="372"/>
        <v/>
      </c>
      <c r="L1774" s="4" t="e">
        <f t="shared" si="373"/>
        <v>#N/A</v>
      </c>
      <c r="M1774" s="4" t="e">
        <f t="shared" ca="1" si="363"/>
        <v>#N/A</v>
      </c>
    </row>
    <row r="1775" spans="1:13" x14ac:dyDescent="0.25">
      <c r="A1775" s="2" t="str">
        <f t="shared" si="361"/>
        <v/>
      </c>
      <c r="B1775" s="2" t="str">
        <f t="shared" si="364"/>
        <v/>
      </c>
      <c r="C1775" s="30" t="str">
        <f t="shared" si="362"/>
        <v/>
      </c>
      <c r="D1775" s="2" t="str">
        <f t="shared" si="365"/>
        <v/>
      </c>
      <c r="E1775" s="4" t="str">
        <f t="shared" si="366"/>
        <v/>
      </c>
      <c r="F1775" s="4" t="str">
        <f t="shared" si="367"/>
        <v/>
      </c>
      <c r="G1775" s="4" t="str">
        <f t="shared" si="368"/>
        <v/>
      </c>
      <c r="H1775" s="2" t="str">
        <f t="shared" si="369"/>
        <v/>
      </c>
      <c r="I1775" s="4" t="str">
        <f t="shared" si="370"/>
        <v/>
      </c>
      <c r="J1775" s="4" t="str">
        <f t="shared" si="371"/>
        <v/>
      </c>
      <c r="K1775" s="4" t="str">
        <f t="shared" si="372"/>
        <v/>
      </c>
      <c r="L1775" s="4" t="e">
        <f t="shared" si="373"/>
        <v>#N/A</v>
      </c>
      <c r="M1775" s="4" t="e">
        <f t="shared" ca="1" si="363"/>
        <v>#N/A</v>
      </c>
    </row>
    <row r="1776" spans="1:13" x14ac:dyDescent="0.25">
      <c r="A1776" s="2" t="str">
        <f t="shared" si="361"/>
        <v/>
      </c>
      <c r="B1776" s="2" t="str">
        <f t="shared" si="364"/>
        <v/>
      </c>
      <c r="C1776" s="30" t="str">
        <f t="shared" si="362"/>
        <v/>
      </c>
      <c r="D1776" s="2" t="str">
        <f t="shared" si="365"/>
        <v/>
      </c>
      <c r="E1776" s="4" t="str">
        <f t="shared" si="366"/>
        <v/>
      </c>
      <c r="F1776" s="4" t="str">
        <f t="shared" si="367"/>
        <v/>
      </c>
      <c r="G1776" s="4" t="str">
        <f t="shared" si="368"/>
        <v/>
      </c>
      <c r="H1776" s="2" t="str">
        <f t="shared" si="369"/>
        <v/>
      </c>
      <c r="I1776" s="4" t="str">
        <f t="shared" si="370"/>
        <v/>
      </c>
      <c r="J1776" s="4" t="str">
        <f t="shared" si="371"/>
        <v/>
      </c>
      <c r="K1776" s="4" t="str">
        <f t="shared" si="372"/>
        <v/>
      </c>
      <c r="L1776" s="4" t="e">
        <f t="shared" si="373"/>
        <v>#N/A</v>
      </c>
      <c r="M1776" s="4" t="e">
        <f t="shared" ca="1" si="363"/>
        <v>#N/A</v>
      </c>
    </row>
    <row r="1777" spans="1:13" x14ac:dyDescent="0.25">
      <c r="A1777" s="2" t="str">
        <f t="shared" si="361"/>
        <v/>
      </c>
      <c r="B1777" s="2" t="str">
        <f t="shared" si="364"/>
        <v/>
      </c>
      <c r="C1777" s="30" t="str">
        <f t="shared" si="362"/>
        <v/>
      </c>
      <c r="D1777" s="2" t="str">
        <f t="shared" si="365"/>
        <v/>
      </c>
      <c r="E1777" s="4" t="str">
        <f t="shared" si="366"/>
        <v/>
      </c>
      <c r="F1777" s="4" t="str">
        <f t="shared" si="367"/>
        <v/>
      </c>
      <c r="G1777" s="4" t="str">
        <f t="shared" si="368"/>
        <v/>
      </c>
      <c r="H1777" s="2" t="str">
        <f t="shared" si="369"/>
        <v/>
      </c>
      <c r="I1777" s="4" t="str">
        <f t="shared" si="370"/>
        <v/>
      </c>
      <c r="J1777" s="4" t="str">
        <f t="shared" si="371"/>
        <v/>
      </c>
      <c r="K1777" s="4" t="str">
        <f t="shared" si="372"/>
        <v/>
      </c>
      <c r="L1777" s="4" t="e">
        <f t="shared" si="373"/>
        <v>#N/A</v>
      </c>
      <c r="M1777" s="4" t="e">
        <f t="shared" ca="1" si="363"/>
        <v>#N/A</v>
      </c>
    </row>
    <row r="1778" spans="1:13" x14ac:dyDescent="0.25">
      <c r="A1778" s="2" t="str">
        <f t="shared" si="361"/>
        <v/>
      </c>
      <c r="B1778" s="2" t="str">
        <f t="shared" si="364"/>
        <v/>
      </c>
      <c r="C1778" s="30" t="str">
        <f t="shared" si="362"/>
        <v/>
      </c>
      <c r="D1778" s="2" t="str">
        <f t="shared" si="365"/>
        <v/>
      </c>
      <c r="E1778" s="4" t="str">
        <f t="shared" si="366"/>
        <v/>
      </c>
      <c r="F1778" s="4" t="str">
        <f t="shared" si="367"/>
        <v/>
      </c>
      <c r="G1778" s="4" t="str">
        <f t="shared" si="368"/>
        <v/>
      </c>
      <c r="H1778" s="2" t="str">
        <f t="shared" si="369"/>
        <v/>
      </c>
      <c r="I1778" s="4" t="str">
        <f t="shared" si="370"/>
        <v/>
      </c>
      <c r="J1778" s="4" t="str">
        <f t="shared" si="371"/>
        <v/>
      </c>
      <c r="K1778" s="4" t="str">
        <f t="shared" si="372"/>
        <v/>
      </c>
      <c r="L1778" s="4" t="e">
        <f t="shared" si="373"/>
        <v>#N/A</v>
      </c>
      <c r="M1778" s="4" t="e">
        <f t="shared" ca="1" si="363"/>
        <v>#N/A</v>
      </c>
    </row>
    <row r="1779" spans="1:13" x14ac:dyDescent="0.25">
      <c r="A1779" s="2" t="str">
        <f t="shared" si="361"/>
        <v/>
      </c>
      <c r="B1779" s="2" t="str">
        <f t="shared" si="364"/>
        <v/>
      </c>
      <c r="C1779" s="30" t="str">
        <f t="shared" si="362"/>
        <v/>
      </c>
      <c r="D1779" s="2" t="str">
        <f t="shared" si="365"/>
        <v/>
      </c>
      <c r="E1779" s="4" t="str">
        <f t="shared" si="366"/>
        <v/>
      </c>
      <c r="F1779" s="4" t="str">
        <f t="shared" si="367"/>
        <v/>
      </c>
      <c r="G1779" s="4" t="str">
        <f t="shared" si="368"/>
        <v/>
      </c>
      <c r="H1779" s="2" t="str">
        <f t="shared" si="369"/>
        <v/>
      </c>
      <c r="I1779" s="4" t="str">
        <f t="shared" si="370"/>
        <v/>
      </c>
      <c r="J1779" s="4" t="str">
        <f t="shared" si="371"/>
        <v/>
      </c>
      <c r="K1779" s="4" t="str">
        <f t="shared" si="372"/>
        <v/>
      </c>
      <c r="L1779" s="4" t="e">
        <f t="shared" si="373"/>
        <v>#N/A</v>
      </c>
      <c r="M1779" s="4" t="e">
        <f t="shared" ca="1" si="363"/>
        <v>#N/A</v>
      </c>
    </row>
    <row r="1780" spans="1:13" x14ac:dyDescent="0.25">
      <c r="A1780" s="2" t="str">
        <f t="shared" si="361"/>
        <v/>
      </c>
      <c r="B1780" s="2" t="str">
        <f t="shared" si="364"/>
        <v/>
      </c>
      <c r="C1780" s="30" t="str">
        <f t="shared" si="362"/>
        <v/>
      </c>
      <c r="D1780" s="2" t="str">
        <f t="shared" si="365"/>
        <v/>
      </c>
      <c r="E1780" s="4" t="str">
        <f t="shared" si="366"/>
        <v/>
      </c>
      <c r="F1780" s="4" t="str">
        <f t="shared" si="367"/>
        <v/>
      </c>
      <c r="G1780" s="4" t="str">
        <f t="shared" si="368"/>
        <v/>
      </c>
      <c r="H1780" s="2" t="str">
        <f t="shared" si="369"/>
        <v/>
      </c>
      <c r="I1780" s="4" t="str">
        <f t="shared" si="370"/>
        <v/>
      </c>
      <c r="J1780" s="4" t="str">
        <f t="shared" si="371"/>
        <v/>
      </c>
      <c r="K1780" s="4" t="str">
        <f t="shared" si="372"/>
        <v/>
      </c>
      <c r="L1780" s="4" t="e">
        <f t="shared" si="373"/>
        <v>#N/A</v>
      </c>
      <c r="M1780" s="4" t="e">
        <f t="shared" ca="1" si="363"/>
        <v>#N/A</v>
      </c>
    </row>
    <row r="1781" spans="1:13" x14ac:dyDescent="0.25">
      <c r="A1781" s="2" t="str">
        <f t="shared" si="361"/>
        <v/>
      </c>
      <c r="B1781" s="2" t="str">
        <f t="shared" si="364"/>
        <v/>
      </c>
      <c r="C1781" s="30" t="str">
        <f t="shared" si="362"/>
        <v/>
      </c>
      <c r="D1781" s="2" t="str">
        <f t="shared" si="365"/>
        <v/>
      </c>
      <c r="E1781" s="4" t="str">
        <f t="shared" si="366"/>
        <v/>
      </c>
      <c r="F1781" s="4" t="str">
        <f t="shared" si="367"/>
        <v/>
      </c>
      <c r="G1781" s="4" t="str">
        <f t="shared" si="368"/>
        <v/>
      </c>
      <c r="H1781" s="2" t="str">
        <f t="shared" si="369"/>
        <v/>
      </c>
      <c r="I1781" s="4" t="str">
        <f t="shared" si="370"/>
        <v/>
      </c>
      <c r="J1781" s="4" t="str">
        <f t="shared" si="371"/>
        <v/>
      </c>
      <c r="K1781" s="4" t="str">
        <f t="shared" si="372"/>
        <v/>
      </c>
      <c r="L1781" s="4" t="e">
        <f t="shared" si="373"/>
        <v>#N/A</v>
      </c>
      <c r="M1781" s="4" t="e">
        <f t="shared" ca="1" si="363"/>
        <v>#N/A</v>
      </c>
    </row>
    <row r="1782" spans="1:13" x14ac:dyDescent="0.25">
      <c r="A1782" s="2" t="str">
        <f t="shared" si="361"/>
        <v/>
      </c>
      <c r="B1782" s="2" t="str">
        <f t="shared" si="364"/>
        <v/>
      </c>
      <c r="C1782" s="30" t="str">
        <f t="shared" si="362"/>
        <v/>
      </c>
      <c r="D1782" s="2" t="str">
        <f t="shared" si="365"/>
        <v/>
      </c>
      <c r="E1782" s="4" t="str">
        <f t="shared" si="366"/>
        <v/>
      </c>
      <c r="F1782" s="4" t="str">
        <f t="shared" si="367"/>
        <v/>
      </c>
      <c r="G1782" s="4" t="str">
        <f t="shared" si="368"/>
        <v/>
      </c>
      <c r="H1782" s="2" t="str">
        <f t="shared" si="369"/>
        <v/>
      </c>
      <c r="I1782" s="4" t="str">
        <f t="shared" si="370"/>
        <v/>
      </c>
      <c r="J1782" s="4" t="str">
        <f t="shared" si="371"/>
        <v/>
      </c>
      <c r="K1782" s="4" t="str">
        <f t="shared" si="372"/>
        <v/>
      </c>
      <c r="L1782" s="4" t="e">
        <f t="shared" si="373"/>
        <v>#N/A</v>
      </c>
      <c r="M1782" s="4" t="e">
        <f t="shared" ca="1" si="363"/>
        <v>#N/A</v>
      </c>
    </row>
    <row r="1783" spans="1:13" x14ac:dyDescent="0.25">
      <c r="A1783" s="2" t="str">
        <f t="shared" si="361"/>
        <v/>
      </c>
      <c r="B1783" s="2" t="str">
        <f t="shared" si="364"/>
        <v/>
      </c>
      <c r="C1783" s="30" t="str">
        <f t="shared" si="362"/>
        <v/>
      </c>
      <c r="D1783" s="2" t="str">
        <f t="shared" si="365"/>
        <v/>
      </c>
      <c r="E1783" s="4" t="str">
        <f t="shared" si="366"/>
        <v/>
      </c>
      <c r="F1783" s="4" t="str">
        <f t="shared" si="367"/>
        <v/>
      </c>
      <c r="G1783" s="4" t="str">
        <f t="shared" si="368"/>
        <v/>
      </c>
      <c r="H1783" s="2" t="str">
        <f t="shared" si="369"/>
        <v/>
      </c>
      <c r="I1783" s="4" t="str">
        <f t="shared" si="370"/>
        <v/>
      </c>
      <c r="J1783" s="4" t="str">
        <f t="shared" si="371"/>
        <v/>
      </c>
      <c r="K1783" s="4" t="str">
        <f t="shared" si="372"/>
        <v/>
      </c>
      <c r="L1783" s="4" t="e">
        <f t="shared" si="373"/>
        <v>#N/A</v>
      </c>
      <c r="M1783" s="4" t="e">
        <f t="shared" ca="1" si="363"/>
        <v>#N/A</v>
      </c>
    </row>
    <row r="1784" spans="1:13" x14ac:dyDescent="0.25">
      <c r="A1784" s="2" t="str">
        <f t="shared" si="361"/>
        <v/>
      </c>
      <c r="B1784" s="2" t="str">
        <f t="shared" si="364"/>
        <v/>
      </c>
      <c r="C1784" s="30" t="str">
        <f t="shared" si="362"/>
        <v/>
      </c>
      <c r="D1784" s="2" t="str">
        <f t="shared" si="365"/>
        <v/>
      </c>
      <c r="E1784" s="4" t="str">
        <f t="shared" si="366"/>
        <v/>
      </c>
      <c r="F1784" s="4" t="str">
        <f t="shared" si="367"/>
        <v/>
      </c>
      <c r="G1784" s="4" t="str">
        <f t="shared" si="368"/>
        <v/>
      </c>
      <c r="H1784" s="2" t="str">
        <f t="shared" si="369"/>
        <v/>
      </c>
      <c r="I1784" s="4" t="str">
        <f t="shared" si="370"/>
        <v/>
      </c>
      <c r="J1784" s="4" t="str">
        <f t="shared" si="371"/>
        <v/>
      </c>
      <c r="K1784" s="4" t="str">
        <f t="shared" si="372"/>
        <v/>
      </c>
      <c r="L1784" s="4" t="e">
        <f t="shared" si="373"/>
        <v>#N/A</v>
      </c>
      <c r="M1784" s="4" t="e">
        <f t="shared" ca="1" si="363"/>
        <v>#N/A</v>
      </c>
    </row>
    <row r="1785" spans="1:13" x14ac:dyDescent="0.25">
      <c r="A1785" s="2" t="str">
        <f t="shared" si="361"/>
        <v/>
      </c>
      <c r="B1785" s="2" t="str">
        <f t="shared" si="364"/>
        <v/>
      </c>
      <c r="C1785" s="30" t="str">
        <f t="shared" si="362"/>
        <v/>
      </c>
      <c r="D1785" s="2" t="str">
        <f t="shared" si="365"/>
        <v/>
      </c>
      <c r="E1785" s="4" t="str">
        <f t="shared" si="366"/>
        <v/>
      </c>
      <c r="F1785" s="4" t="str">
        <f t="shared" si="367"/>
        <v/>
      </c>
      <c r="G1785" s="4" t="str">
        <f t="shared" si="368"/>
        <v/>
      </c>
      <c r="H1785" s="2" t="str">
        <f t="shared" si="369"/>
        <v/>
      </c>
      <c r="I1785" s="4" t="str">
        <f t="shared" si="370"/>
        <v/>
      </c>
      <c r="J1785" s="4" t="str">
        <f t="shared" si="371"/>
        <v/>
      </c>
      <c r="K1785" s="4" t="str">
        <f t="shared" si="372"/>
        <v/>
      </c>
      <c r="L1785" s="4" t="e">
        <f t="shared" si="373"/>
        <v>#N/A</v>
      </c>
      <c r="M1785" s="4" t="e">
        <f t="shared" ca="1" si="363"/>
        <v>#N/A</v>
      </c>
    </row>
    <row r="1786" spans="1:13" x14ac:dyDescent="0.25">
      <c r="A1786" s="2" t="str">
        <f t="shared" si="361"/>
        <v/>
      </c>
      <c r="B1786" s="2" t="str">
        <f t="shared" si="364"/>
        <v/>
      </c>
      <c r="C1786" s="30" t="str">
        <f t="shared" si="362"/>
        <v/>
      </c>
      <c r="D1786" s="2" t="str">
        <f t="shared" si="365"/>
        <v/>
      </c>
      <c r="E1786" s="4" t="str">
        <f t="shared" si="366"/>
        <v/>
      </c>
      <c r="F1786" s="4" t="str">
        <f t="shared" si="367"/>
        <v/>
      </c>
      <c r="G1786" s="4" t="str">
        <f t="shared" si="368"/>
        <v/>
      </c>
      <c r="H1786" s="2" t="str">
        <f t="shared" si="369"/>
        <v/>
      </c>
      <c r="I1786" s="4" t="str">
        <f t="shared" si="370"/>
        <v/>
      </c>
      <c r="J1786" s="4" t="str">
        <f t="shared" si="371"/>
        <v/>
      </c>
      <c r="K1786" s="4" t="str">
        <f t="shared" si="372"/>
        <v/>
      </c>
      <c r="L1786" s="4" t="e">
        <f t="shared" si="373"/>
        <v>#N/A</v>
      </c>
      <c r="M1786" s="4" t="e">
        <f t="shared" ca="1" si="363"/>
        <v>#N/A</v>
      </c>
    </row>
    <row r="1787" spans="1:13" x14ac:dyDescent="0.25">
      <c r="A1787" s="2" t="str">
        <f t="shared" si="361"/>
        <v/>
      </c>
      <c r="B1787" s="2" t="str">
        <f t="shared" si="364"/>
        <v/>
      </c>
      <c r="C1787" s="30" t="str">
        <f t="shared" si="362"/>
        <v/>
      </c>
      <c r="D1787" s="2" t="str">
        <f t="shared" si="365"/>
        <v/>
      </c>
      <c r="E1787" s="4" t="str">
        <f t="shared" si="366"/>
        <v/>
      </c>
      <c r="F1787" s="4" t="str">
        <f t="shared" si="367"/>
        <v/>
      </c>
      <c r="G1787" s="4" t="str">
        <f t="shared" si="368"/>
        <v/>
      </c>
      <c r="H1787" s="2" t="str">
        <f t="shared" si="369"/>
        <v/>
      </c>
      <c r="I1787" s="4" t="str">
        <f t="shared" si="370"/>
        <v/>
      </c>
      <c r="J1787" s="4" t="str">
        <f t="shared" si="371"/>
        <v/>
      </c>
      <c r="K1787" s="4" t="str">
        <f t="shared" si="372"/>
        <v/>
      </c>
      <c r="L1787" s="4" t="e">
        <f t="shared" si="373"/>
        <v>#N/A</v>
      </c>
      <c r="M1787" s="4" t="e">
        <f t="shared" ca="1" si="363"/>
        <v>#N/A</v>
      </c>
    </row>
    <row r="1788" spans="1:13" x14ac:dyDescent="0.25">
      <c r="A1788" s="2" t="str">
        <f t="shared" si="361"/>
        <v/>
      </c>
      <c r="B1788" s="2" t="str">
        <f t="shared" si="364"/>
        <v/>
      </c>
      <c r="C1788" s="30" t="str">
        <f t="shared" si="362"/>
        <v/>
      </c>
      <c r="D1788" s="2" t="str">
        <f t="shared" si="365"/>
        <v/>
      </c>
      <c r="E1788" s="4" t="str">
        <f t="shared" si="366"/>
        <v/>
      </c>
      <c r="F1788" s="4" t="str">
        <f t="shared" si="367"/>
        <v/>
      </c>
      <c r="G1788" s="4" t="str">
        <f t="shared" si="368"/>
        <v/>
      </c>
      <c r="H1788" s="2" t="str">
        <f t="shared" si="369"/>
        <v/>
      </c>
      <c r="I1788" s="4" t="str">
        <f t="shared" si="370"/>
        <v/>
      </c>
      <c r="J1788" s="4" t="str">
        <f t="shared" si="371"/>
        <v/>
      </c>
      <c r="K1788" s="4" t="str">
        <f t="shared" si="372"/>
        <v/>
      </c>
      <c r="L1788" s="4" t="e">
        <f t="shared" si="373"/>
        <v>#N/A</v>
      </c>
      <c r="M1788" s="4" t="e">
        <f t="shared" ca="1" si="363"/>
        <v>#N/A</v>
      </c>
    </row>
    <row r="1789" spans="1:13" x14ac:dyDescent="0.25">
      <c r="A1789" s="2" t="str">
        <f t="shared" si="361"/>
        <v/>
      </c>
      <c r="B1789" s="2" t="str">
        <f t="shared" si="364"/>
        <v/>
      </c>
      <c r="C1789" s="30" t="str">
        <f t="shared" si="362"/>
        <v/>
      </c>
      <c r="D1789" s="2" t="str">
        <f t="shared" si="365"/>
        <v/>
      </c>
      <c r="E1789" s="4" t="str">
        <f t="shared" si="366"/>
        <v/>
      </c>
      <c r="F1789" s="4" t="str">
        <f t="shared" si="367"/>
        <v/>
      </c>
      <c r="G1789" s="4" t="str">
        <f t="shared" si="368"/>
        <v/>
      </c>
      <c r="H1789" s="2" t="str">
        <f t="shared" si="369"/>
        <v/>
      </c>
      <c r="I1789" s="4" t="str">
        <f t="shared" si="370"/>
        <v/>
      </c>
      <c r="J1789" s="4" t="str">
        <f t="shared" si="371"/>
        <v/>
      </c>
      <c r="K1789" s="4" t="str">
        <f t="shared" si="372"/>
        <v/>
      </c>
      <c r="L1789" s="4" t="e">
        <f t="shared" si="373"/>
        <v>#N/A</v>
      </c>
      <c r="M1789" s="4" t="e">
        <f t="shared" ca="1" si="363"/>
        <v>#N/A</v>
      </c>
    </row>
    <row r="1790" spans="1:13" x14ac:dyDescent="0.25">
      <c r="A1790" s="2" t="str">
        <f t="shared" si="361"/>
        <v/>
      </c>
      <c r="B1790" s="2" t="str">
        <f t="shared" si="364"/>
        <v/>
      </c>
      <c r="C1790" s="30" t="str">
        <f t="shared" si="362"/>
        <v/>
      </c>
      <c r="D1790" s="2" t="str">
        <f t="shared" si="365"/>
        <v/>
      </c>
      <c r="E1790" s="4" t="str">
        <f t="shared" si="366"/>
        <v/>
      </c>
      <c r="F1790" s="4" t="str">
        <f t="shared" si="367"/>
        <v/>
      </c>
      <c r="G1790" s="4" t="str">
        <f t="shared" si="368"/>
        <v/>
      </c>
      <c r="H1790" s="2" t="str">
        <f t="shared" si="369"/>
        <v/>
      </c>
      <c r="I1790" s="4" t="str">
        <f t="shared" si="370"/>
        <v/>
      </c>
      <c r="J1790" s="4" t="str">
        <f t="shared" si="371"/>
        <v/>
      </c>
      <c r="K1790" s="4" t="str">
        <f t="shared" si="372"/>
        <v/>
      </c>
      <c r="L1790" s="4" t="e">
        <f t="shared" si="373"/>
        <v>#N/A</v>
      </c>
      <c r="M1790" s="4" t="e">
        <f t="shared" ca="1" si="363"/>
        <v>#N/A</v>
      </c>
    </row>
    <row r="1791" spans="1:13" x14ac:dyDescent="0.25">
      <c r="A1791" s="2" t="str">
        <f t="shared" si="361"/>
        <v/>
      </c>
      <c r="B1791" s="2" t="str">
        <f t="shared" si="364"/>
        <v/>
      </c>
      <c r="C1791" s="30" t="str">
        <f t="shared" si="362"/>
        <v/>
      </c>
      <c r="D1791" s="2" t="str">
        <f t="shared" si="365"/>
        <v/>
      </c>
      <c r="E1791" s="4" t="str">
        <f t="shared" si="366"/>
        <v/>
      </c>
      <c r="F1791" s="4" t="str">
        <f t="shared" si="367"/>
        <v/>
      </c>
      <c r="G1791" s="4" t="str">
        <f t="shared" si="368"/>
        <v/>
      </c>
      <c r="H1791" s="2" t="str">
        <f t="shared" si="369"/>
        <v/>
      </c>
      <c r="I1791" s="4" t="str">
        <f t="shared" si="370"/>
        <v/>
      </c>
      <c r="J1791" s="4" t="str">
        <f t="shared" si="371"/>
        <v/>
      </c>
      <c r="K1791" s="4" t="str">
        <f t="shared" si="372"/>
        <v/>
      </c>
      <c r="L1791" s="4" t="e">
        <f t="shared" si="373"/>
        <v>#N/A</v>
      </c>
      <c r="M1791" s="4" t="e">
        <f t="shared" ca="1" si="363"/>
        <v>#N/A</v>
      </c>
    </row>
    <row r="1792" spans="1:13" x14ac:dyDescent="0.25">
      <c r="A1792" s="2" t="str">
        <f t="shared" si="361"/>
        <v/>
      </c>
      <c r="B1792" s="2" t="str">
        <f t="shared" si="364"/>
        <v/>
      </c>
      <c r="C1792" s="30" t="str">
        <f t="shared" si="362"/>
        <v/>
      </c>
      <c r="D1792" s="2" t="str">
        <f t="shared" si="365"/>
        <v/>
      </c>
      <c r="E1792" s="4" t="str">
        <f t="shared" si="366"/>
        <v/>
      </c>
      <c r="F1792" s="4" t="str">
        <f t="shared" si="367"/>
        <v/>
      </c>
      <c r="G1792" s="4" t="str">
        <f t="shared" si="368"/>
        <v/>
      </c>
      <c r="H1792" s="2" t="str">
        <f t="shared" si="369"/>
        <v/>
      </c>
      <c r="I1792" s="4" t="str">
        <f t="shared" si="370"/>
        <v/>
      </c>
      <c r="J1792" s="4" t="str">
        <f t="shared" si="371"/>
        <v/>
      </c>
      <c r="K1792" s="4" t="str">
        <f t="shared" si="372"/>
        <v/>
      </c>
      <c r="L1792" s="4" t="e">
        <f t="shared" si="373"/>
        <v>#N/A</v>
      </c>
      <c r="M1792" s="4" t="e">
        <f t="shared" ca="1" si="363"/>
        <v>#N/A</v>
      </c>
    </row>
    <row r="1793" spans="1:13" x14ac:dyDescent="0.25">
      <c r="A1793" s="2" t="str">
        <f t="shared" si="361"/>
        <v/>
      </c>
      <c r="B1793" s="2" t="str">
        <f t="shared" si="364"/>
        <v/>
      </c>
      <c r="C1793" s="30" t="str">
        <f t="shared" si="362"/>
        <v/>
      </c>
      <c r="D1793" s="2" t="str">
        <f t="shared" si="365"/>
        <v/>
      </c>
      <c r="E1793" s="4" t="str">
        <f t="shared" si="366"/>
        <v/>
      </c>
      <c r="F1793" s="4" t="str">
        <f t="shared" si="367"/>
        <v/>
      </c>
      <c r="G1793" s="4" t="str">
        <f t="shared" si="368"/>
        <v/>
      </c>
      <c r="H1793" s="2" t="str">
        <f t="shared" si="369"/>
        <v/>
      </c>
      <c r="I1793" s="4" t="str">
        <f t="shared" si="370"/>
        <v/>
      </c>
      <c r="J1793" s="4" t="str">
        <f t="shared" si="371"/>
        <v/>
      </c>
      <c r="K1793" s="4" t="str">
        <f t="shared" si="372"/>
        <v/>
      </c>
      <c r="L1793" s="4" t="e">
        <f t="shared" si="373"/>
        <v>#N/A</v>
      </c>
      <c r="M1793" s="4" t="e">
        <f t="shared" ca="1" si="363"/>
        <v>#N/A</v>
      </c>
    </row>
    <row r="1794" spans="1:13" x14ac:dyDescent="0.25">
      <c r="A1794" s="2" t="str">
        <f t="shared" ref="A1794:A1857" si="374">IF(AND(TRIM(INDEX(CompletedDateValues,ROW(A1794)))&lt;&gt;"",INDEX(CompletedDateValues,ROW(A1794))&gt;0),INT(INDEX(CompletedDateValues,ROW(A1794))),"")</f>
        <v/>
      </c>
      <c r="B1794" s="2" t="str">
        <f t="shared" si="364"/>
        <v/>
      </c>
      <c r="C1794" s="30" t="str">
        <f t="shared" ref="C1794:C1857" si="375">IF(AND(TRIM(INDEX(WorkTypeValues,ROW(A1794)))&lt;&gt;"",INDEX(WorkTypeValues,ROW(A1794))&gt;0),INDEX(WorkTypeValues,ROW(A1794)),"")</f>
        <v/>
      </c>
      <c r="D1794" s="2" t="str">
        <f t="shared" si="365"/>
        <v/>
      </c>
      <c r="E1794" s="4" t="str">
        <f t="shared" si="366"/>
        <v/>
      </c>
      <c r="F1794" s="4" t="str">
        <f t="shared" si="367"/>
        <v/>
      </c>
      <c r="G1794" s="4" t="str">
        <f t="shared" si="368"/>
        <v/>
      </c>
      <c r="H1794" s="2" t="str">
        <f t="shared" si="369"/>
        <v/>
      </c>
      <c r="I1794" s="4" t="str">
        <f t="shared" si="370"/>
        <v/>
      </c>
      <c r="J1794" s="4" t="str">
        <f t="shared" si="371"/>
        <v/>
      </c>
      <c r="K1794" s="4" t="str">
        <f t="shared" si="372"/>
        <v/>
      </c>
      <c r="L1794" s="4" t="e">
        <f t="shared" si="373"/>
        <v>#N/A</v>
      </c>
      <c r="M1794" s="4" t="e">
        <f t="shared" ref="M1794:M1857" ca="1" si="376">IF(OR(A1794&lt;&gt;"",B1794=""),NA(),MAX(0,IF(_xlfn.DAYS(NOW(),B1794)=0,SameDayCycleTimeSettingValue,_xlfn.DAYS(NOW(),B1794))))</f>
        <v>#N/A</v>
      </c>
    </row>
    <row r="1795" spans="1:13" x14ac:dyDescent="0.25">
      <c r="A1795" s="2" t="str">
        <f t="shared" si="374"/>
        <v/>
      </c>
      <c r="B1795" s="2" t="str">
        <f t="shared" si="364"/>
        <v/>
      </c>
      <c r="C1795" s="30" t="str">
        <f t="shared" si="375"/>
        <v/>
      </c>
      <c r="D1795" s="2" t="str">
        <f t="shared" si="365"/>
        <v/>
      </c>
      <c r="E1795" s="4" t="str">
        <f t="shared" si="366"/>
        <v/>
      </c>
      <c r="F1795" s="4" t="str">
        <f t="shared" si="367"/>
        <v/>
      </c>
      <c r="G1795" s="4" t="str">
        <f t="shared" si="368"/>
        <v/>
      </c>
      <c r="H1795" s="2" t="str">
        <f t="shared" si="369"/>
        <v/>
      </c>
      <c r="I1795" s="4" t="str">
        <f t="shared" si="370"/>
        <v/>
      </c>
      <c r="J1795" s="4" t="str">
        <f t="shared" si="371"/>
        <v/>
      </c>
      <c r="K1795" s="4" t="str">
        <f t="shared" si="372"/>
        <v/>
      </c>
      <c r="L1795" s="4" t="e">
        <f t="shared" si="373"/>
        <v>#N/A</v>
      </c>
      <c r="M1795" s="4" t="e">
        <f t="shared" ca="1" si="376"/>
        <v>#N/A</v>
      </c>
    </row>
    <row r="1796" spans="1:13" x14ac:dyDescent="0.25">
      <c r="A1796" s="2" t="str">
        <f t="shared" si="374"/>
        <v/>
      </c>
      <c r="B1796" s="2" t="str">
        <f t="shared" si="364"/>
        <v/>
      </c>
      <c r="C1796" s="30" t="str">
        <f t="shared" si="375"/>
        <v/>
      </c>
      <c r="D1796" s="2" t="str">
        <f t="shared" si="365"/>
        <v/>
      </c>
      <c r="E1796" s="4" t="str">
        <f t="shared" si="366"/>
        <v/>
      </c>
      <c r="F1796" s="4" t="str">
        <f t="shared" si="367"/>
        <v/>
      </c>
      <c r="G1796" s="4" t="str">
        <f t="shared" si="368"/>
        <v/>
      </c>
      <c r="H1796" s="2" t="str">
        <f t="shared" si="369"/>
        <v/>
      </c>
      <c r="I1796" s="4" t="str">
        <f t="shared" si="370"/>
        <v/>
      </c>
      <c r="J1796" s="4" t="str">
        <f t="shared" si="371"/>
        <v/>
      </c>
      <c r="K1796" s="4" t="str">
        <f t="shared" si="372"/>
        <v/>
      </c>
      <c r="L1796" s="4" t="e">
        <f t="shared" si="373"/>
        <v>#N/A</v>
      </c>
      <c r="M1796" s="4" t="e">
        <f t="shared" ca="1" si="376"/>
        <v>#N/A</v>
      </c>
    </row>
    <row r="1797" spans="1:13" x14ac:dyDescent="0.25">
      <c r="A1797" s="2" t="str">
        <f t="shared" si="374"/>
        <v/>
      </c>
      <c r="B1797" s="2" t="str">
        <f t="shared" si="364"/>
        <v/>
      </c>
      <c r="C1797" s="30" t="str">
        <f t="shared" si="375"/>
        <v/>
      </c>
      <c r="D1797" s="2" t="str">
        <f t="shared" si="365"/>
        <v/>
      </c>
      <c r="E1797" s="4" t="str">
        <f t="shared" si="366"/>
        <v/>
      </c>
      <c r="F1797" s="4" t="str">
        <f t="shared" si="367"/>
        <v/>
      </c>
      <c r="G1797" s="4" t="str">
        <f t="shared" si="368"/>
        <v/>
      </c>
      <c r="H1797" s="2" t="str">
        <f t="shared" si="369"/>
        <v/>
      </c>
      <c r="I1797" s="4" t="str">
        <f t="shared" si="370"/>
        <v/>
      </c>
      <c r="J1797" s="4" t="str">
        <f t="shared" si="371"/>
        <v/>
      </c>
      <c r="K1797" s="4" t="str">
        <f t="shared" si="372"/>
        <v/>
      </c>
      <c r="L1797" s="4" t="e">
        <f t="shared" si="373"/>
        <v>#N/A</v>
      </c>
      <c r="M1797" s="4" t="e">
        <f t="shared" ca="1" si="376"/>
        <v>#N/A</v>
      </c>
    </row>
    <row r="1798" spans="1:13" x14ac:dyDescent="0.25">
      <c r="A1798" s="2" t="str">
        <f t="shared" si="374"/>
        <v/>
      </c>
      <c r="B1798" s="2" t="str">
        <f t="shared" si="364"/>
        <v/>
      </c>
      <c r="C1798" s="30" t="str">
        <f t="shared" si="375"/>
        <v/>
      </c>
      <c r="D1798" s="2" t="str">
        <f t="shared" si="365"/>
        <v/>
      </c>
      <c r="E1798" s="4" t="str">
        <f t="shared" si="366"/>
        <v/>
      </c>
      <c r="F1798" s="4" t="str">
        <f t="shared" si="367"/>
        <v/>
      </c>
      <c r="G1798" s="4" t="str">
        <f t="shared" si="368"/>
        <v/>
      </c>
      <c r="H1798" s="2" t="str">
        <f t="shared" si="369"/>
        <v/>
      </c>
      <c r="I1798" s="4" t="str">
        <f t="shared" si="370"/>
        <v/>
      </c>
      <c r="J1798" s="4" t="str">
        <f t="shared" si="371"/>
        <v/>
      </c>
      <c r="K1798" s="4" t="str">
        <f t="shared" si="372"/>
        <v/>
      </c>
      <c r="L1798" s="4" t="e">
        <f t="shared" si="373"/>
        <v>#N/A</v>
      </c>
      <c r="M1798" s="4" t="e">
        <f t="shared" ca="1" si="376"/>
        <v>#N/A</v>
      </c>
    </row>
    <row r="1799" spans="1:13" x14ac:dyDescent="0.25">
      <c r="A1799" s="2" t="str">
        <f t="shared" si="374"/>
        <v/>
      </c>
      <c r="B1799" s="2" t="str">
        <f t="shared" si="364"/>
        <v/>
      </c>
      <c r="C1799" s="30" t="str">
        <f t="shared" si="375"/>
        <v/>
      </c>
      <c r="D1799" s="2" t="str">
        <f t="shared" si="365"/>
        <v/>
      </c>
      <c r="E1799" s="4" t="str">
        <f t="shared" si="366"/>
        <v/>
      </c>
      <c r="F1799" s="4" t="str">
        <f t="shared" si="367"/>
        <v/>
      </c>
      <c r="G1799" s="4" t="str">
        <f t="shared" si="368"/>
        <v/>
      </c>
      <c r="H1799" s="2" t="str">
        <f t="shared" si="369"/>
        <v/>
      </c>
      <c r="I1799" s="4" t="str">
        <f t="shared" si="370"/>
        <v/>
      </c>
      <c r="J1799" s="4" t="str">
        <f t="shared" si="371"/>
        <v/>
      </c>
      <c r="K1799" s="4" t="str">
        <f t="shared" si="372"/>
        <v/>
      </c>
      <c r="L1799" s="4" t="e">
        <f t="shared" si="373"/>
        <v>#N/A</v>
      </c>
      <c r="M1799" s="4" t="e">
        <f t="shared" ca="1" si="376"/>
        <v>#N/A</v>
      </c>
    </row>
    <row r="1800" spans="1:13" x14ac:dyDescent="0.25">
      <c r="A1800" s="2" t="str">
        <f t="shared" si="374"/>
        <v/>
      </c>
      <c r="B1800" s="2" t="str">
        <f t="shared" si="364"/>
        <v/>
      </c>
      <c r="C1800" s="30" t="str">
        <f t="shared" si="375"/>
        <v/>
      </c>
      <c r="D1800" s="2" t="str">
        <f t="shared" si="365"/>
        <v/>
      </c>
      <c r="E1800" s="4" t="str">
        <f t="shared" si="366"/>
        <v/>
      </c>
      <c r="F1800" s="4" t="str">
        <f t="shared" si="367"/>
        <v/>
      </c>
      <c r="G1800" s="4" t="str">
        <f t="shared" si="368"/>
        <v/>
      </c>
      <c r="H1800" s="2" t="str">
        <f t="shared" si="369"/>
        <v/>
      </c>
      <c r="I1800" s="4" t="str">
        <f t="shared" si="370"/>
        <v/>
      </c>
      <c r="J1800" s="4" t="str">
        <f t="shared" si="371"/>
        <v/>
      </c>
      <c r="K1800" s="4" t="str">
        <f t="shared" si="372"/>
        <v/>
      </c>
      <c r="L1800" s="4" t="e">
        <f t="shared" si="373"/>
        <v>#N/A</v>
      </c>
      <c r="M1800" s="4" t="e">
        <f t="shared" ca="1" si="376"/>
        <v>#N/A</v>
      </c>
    </row>
    <row r="1801" spans="1:13" x14ac:dyDescent="0.25">
      <c r="A1801" s="2" t="str">
        <f t="shared" si="374"/>
        <v/>
      </c>
      <c r="B1801" s="2" t="str">
        <f t="shared" si="364"/>
        <v/>
      </c>
      <c r="C1801" s="30" t="str">
        <f t="shared" si="375"/>
        <v/>
      </c>
      <c r="D1801" s="2" t="str">
        <f t="shared" si="365"/>
        <v/>
      </c>
      <c r="E1801" s="4" t="str">
        <f t="shared" si="366"/>
        <v/>
      </c>
      <c r="F1801" s="4" t="str">
        <f t="shared" si="367"/>
        <v/>
      </c>
      <c r="G1801" s="4" t="str">
        <f t="shared" si="368"/>
        <v/>
      </c>
      <c r="H1801" s="2" t="str">
        <f t="shared" si="369"/>
        <v/>
      </c>
      <c r="I1801" s="4" t="str">
        <f t="shared" si="370"/>
        <v/>
      </c>
      <c r="J1801" s="4" t="str">
        <f t="shared" si="371"/>
        <v/>
      </c>
      <c r="K1801" s="4" t="str">
        <f t="shared" si="372"/>
        <v/>
      </c>
      <c r="L1801" s="4" t="e">
        <f t="shared" si="373"/>
        <v>#N/A</v>
      </c>
      <c r="M1801" s="4" t="e">
        <f t="shared" ca="1" si="376"/>
        <v>#N/A</v>
      </c>
    </row>
    <row r="1802" spans="1:13" x14ac:dyDescent="0.25">
      <c r="A1802" s="2" t="str">
        <f t="shared" si="374"/>
        <v/>
      </c>
      <c r="B1802" s="2" t="str">
        <f t="shared" si="364"/>
        <v/>
      </c>
      <c r="C1802" s="30" t="str">
        <f t="shared" si="375"/>
        <v/>
      </c>
      <c r="D1802" s="2" t="str">
        <f t="shared" si="365"/>
        <v/>
      </c>
      <c r="E1802" s="4" t="str">
        <f t="shared" si="366"/>
        <v/>
      </c>
      <c r="F1802" s="4" t="str">
        <f t="shared" si="367"/>
        <v/>
      </c>
      <c r="G1802" s="4" t="str">
        <f t="shared" si="368"/>
        <v/>
      </c>
      <c r="H1802" s="2" t="str">
        <f t="shared" si="369"/>
        <v/>
      </c>
      <c r="I1802" s="4" t="str">
        <f t="shared" si="370"/>
        <v/>
      </c>
      <c r="J1802" s="4" t="str">
        <f t="shared" si="371"/>
        <v/>
      </c>
      <c r="K1802" s="4" t="str">
        <f t="shared" si="372"/>
        <v/>
      </c>
      <c r="L1802" s="4" t="e">
        <f t="shared" si="373"/>
        <v>#N/A</v>
      </c>
      <c r="M1802" s="4" t="e">
        <f t="shared" ca="1" si="376"/>
        <v>#N/A</v>
      </c>
    </row>
    <row r="1803" spans="1:13" x14ac:dyDescent="0.25">
      <c r="A1803" s="2" t="str">
        <f t="shared" si="374"/>
        <v/>
      </c>
      <c r="B1803" s="2" t="str">
        <f t="shared" si="364"/>
        <v/>
      </c>
      <c r="C1803" s="30" t="str">
        <f t="shared" si="375"/>
        <v/>
      </c>
      <c r="D1803" s="2" t="str">
        <f t="shared" si="365"/>
        <v/>
      </c>
      <c r="E1803" s="4" t="str">
        <f t="shared" si="366"/>
        <v/>
      </c>
      <c r="F1803" s="4" t="str">
        <f t="shared" si="367"/>
        <v/>
      </c>
      <c r="G1803" s="4" t="str">
        <f t="shared" si="368"/>
        <v/>
      </c>
      <c r="H1803" s="2" t="str">
        <f t="shared" si="369"/>
        <v/>
      </c>
      <c r="I1803" s="4" t="str">
        <f t="shared" si="370"/>
        <v/>
      </c>
      <c r="J1803" s="4" t="str">
        <f t="shared" si="371"/>
        <v/>
      </c>
      <c r="K1803" s="4" t="str">
        <f t="shared" si="372"/>
        <v/>
      </c>
      <c r="L1803" s="4" t="e">
        <f t="shared" si="373"/>
        <v>#N/A</v>
      </c>
      <c r="M1803" s="4" t="e">
        <f t="shared" ca="1" si="376"/>
        <v>#N/A</v>
      </c>
    </row>
    <row r="1804" spans="1:13" x14ac:dyDescent="0.25">
      <c r="A1804" s="2" t="str">
        <f t="shared" si="374"/>
        <v/>
      </c>
      <c r="B1804" s="2" t="str">
        <f t="shared" si="364"/>
        <v/>
      </c>
      <c r="C1804" s="30" t="str">
        <f t="shared" si="375"/>
        <v/>
      </c>
      <c r="D1804" s="2" t="str">
        <f t="shared" si="365"/>
        <v/>
      </c>
      <c r="E1804" s="4" t="str">
        <f t="shared" si="366"/>
        <v/>
      </c>
      <c r="F1804" s="4" t="str">
        <f t="shared" si="367"/>
        <v/>
      </c>
      <c r="G1804" s="4" t="str">
        <f t="shared" si="368"/>
        <v/>
      </c>
      <c r="H1804" s="2" t="str">
        <f t="shared" si="369"/>
        <v/>
      </c>
      <c r="I1804" s="4" t="str">
        <f t="shared" si="370"/>
        <v/>
      </c>
      <c r="J1804" s="4" t="str">
        <f t="shared" si="371"/>
        <v/>
      </c>
      <c r="K1804" s="4" t="str">
        <f t="shared" si="372"/>
        <v/>
      </c>
      <c r="L1804" s="4" t="e">
        <f t="shared" si="373"/>
        <v>#N/A</v>
      </c>
      <c r="M1804" s="4" t="e">
        <f t="shared" ca="1" si="376"/>
        <v>#N/A</v>
      </c>
    </row>
    <row r="1805" spans="1:13" x14ac:dyDescent="0.25">
      <c r="A1805" s="2" t="str">
        <f t="shared" si="374"/>
        <v/>
      </c>
      <c r="B1805" s="2" t="str">
        <f t="shared" si="364"/>
        <v/>
      </c>
      <c r="C1805" s="30" t="str">
        <f t="shared" si="375"/>
        <v/>
      </c>
      <c r="D1805" s="2" t="str">
        <f t="shared" si="365"/>
        <v/>
      </c>
      <c r="E1805" s="4" t="str">
        <f t="shared" si="366"/>
        <v/>
      </c>
      <c r="F1805" s="4" t="str">
        <f t="shared" si="367"/>
        <v/>
      </c>
      <c r="G1805" s="4" t="str">
        <f t="shared" si="368"/>
        <v/>
      </c>
      <c r="H1805" s="2" t="str">
        <f t="shared" si="369"/>
        <v/>
      </c>
      <c r="I1805" s="4" t="str">
        <f t="shared" si="370"/>
        <v/>
      </c>
      <c r="J1805" s="4" t="str">
        <f t="shared" si="371"/>
        <v/>
      </c>
      <c r="K1805" s="4" t="str">
        <f t="shared" si="372"/>
        <v/>
      </c>
      <c r="L1805" s="4" t="e">
        <f t="shared" si="373"/>
        <v>#N/A</v>
      </c>
      <c r="M1805" s="4" t="e">
        <f t="shared" ca="1" si="376"/>
        <v>#N/A</v>
      </c>
    </row>
    <row r="1806" spans="1:13" x14ac:dyDescent="0.25">
      <c r="A1806" s="2" t="str">
        <f t="shared" si="374"/>
        <v/>
      </c>
      <c r="B1806" s="2" t="str">
        <f t="shared" si="364"/>
        <v/>
      </c>
      <c r="C1806" s="30" t="str">
        <f t="shared" si="375"/>
        <v/>
      </c>
      <c r="D1806" s="2" t="str">
        <f t="shared" si="365"/>
        <v/>
      </c>
      <c r="E1806" s="4" t="str">
        <f t="shared" si="366"/>
        <v/>
      </c>
      <c r="F1806" s="4" t="str">
        <f t="shared" si="367"/>
        <v/>
      </c>
      <c r="G1806" s="4" t="str">
        <f t="shared" si="368"/>
        <v/>
      </c>
      <c r="H1806" s="2" t="str">
        <f t="shared" si="369"/>
        <v/>
      </c>
      <c r="I1806" s="4" t="str">
        <f t="shared" si="370"/>
        <v/>
      </c>
      <c r="J1806" s="4" t="str">
        <f t="shared" si="371"/>
        <v/>
      </c>
      <c r="K1806" s="4" t="str">
        <f t="shared" si="372"/>
        <v/>
      </c>
      <c r="L1806" s="4" t="e">
        <f t="shared" si="373"/>
        <v>#N/A</v>
      </c>
      <c r="M1806" s="4" t="e">
        <f t="shared" ca="1" si="376"/>
        <v>#N/A</v>
      </c>
    </row>
    <row r="1807" spans="1:13" x14ac:dyDescent="0.25">
      <c r="A1807" s="2" t="str">
        <f t="shared" si="374"/>
        <v/>
      </c>
      <c r="B1807" s="2" t="str">
        <f t="shared" si="364"/>
        <v/>
      </c>
      <c r="C1807" s="30" t="str">
        <f t="shared" si="375"/>
        <v/>
      </c>
      <c r="D1807" s="2" t="str">
        <f t="shared" si="365"/>
        <v/>
      </c>
      <c r="E1807" s="4" t="str">
        <f t="shared" si="366"/>
        <v/>
      </c>
      <c r="F1807" s="4" t="str">
        <f t="shared" si="367"/>
        <v/>
      </c>
      <c r="G1807" s="4" t="str">
        <f t="shared" si="368"/>
        <v/>
      </c>
      <c r="H1807" s="2" t="str">
        <f t="shared" si="369"/>
        <v/>
      </c>
      <c r="I1807" s="4" t="str">
        <f t="shared" si="370"/>
        <v/>
      </c>
      <c r="J1807" s="4" t="str">
        <f t="shared" si="371"/>
        <v/>
      </c>
      <c r="K1807" s="4" t="str">
        <f t="shared" si="372"/>
        <v/>
      </c>
      <c r="L1807" s="4" t="e">
        <f t="shared" si="373"/>
        <v>#N/A</v>
      </c>
      <c r="M1807" s="4" t="e">
        <f t="shared" ca="1" si="376"/>
        <v>#N/A</v>
      </c>
    </row>
    <row r="1808" spans="1:13" x14ac:dyDescent="0.25">
      <c r="A1808" s="2" t="str">
        <f t="shared" si="374"/>
        <v/>
      </c>
      <c r="B1808" s="2" t="str">
        <f t="shared" si="364"/>
        <v/>
      </c>
      <c r="C1808" s="30" t="str">
        <f t="shared" si="375"/>
        <v/>
      </c>
      <c r="D1808" s="2" t="str">
        <f t="shared" si="365"/>
        <v/>
      </c>
      <c r="E1808" s="4" t="str">
        <f t="shared" si="366"/>
        <v/>
      </c>
      <c r="F1808" s="4" t="str">
        <f t="shared" si="367"/>
        <v/>
      </c>
      <c r="G1808" s="4" t="str">
        <f t="shared" si="368"/>
        <v/>
      </c>
      <c r="H1808" s="2" t="str">
        <f t="shared" si="369"/>
        <v/>
      </c>
      <c r="I1808" s="4" t="str">
        <f t="shared" si="370"/>
        <v/>
      </c>
      <c r="J1808" s="4" t="str">
        <f t="shared" si="371"/>
        <v/>
      </c>
      <c r="K1808" s="4" t="str">
        <f t="shared" si="372"/>
        <v/>
      </c>
      <c r="L1808" s="4" t="e">
        <f t="shared" si="373"/>
        <v>#N/A</v>
      </c>
      <c r="M1808" s="4" t="e">
        <f t="shared" ca="1" si="376"/>
        <v>#N/A</v>
      </c>
    </row>
    <row r="1809" spans="1:13" x14ac:dyDescent="0.25">
      <c r="A1809" s="2" t="str">
        <f t="shared" si="374"/>
        <v/>
      </c>
      <c r="B1809" s="2" t="str">
        <f t="shared" si="364"/>
        <v/>
      </c>
      <c r="C1809" s="30" t="str">
        <f t="shared" si="375"/>
        <v/>
      </c>
      <c r="D1809" s="2" t="str">
        <f t="shared" si="365"/>
        <v/>
      </c>
      <c r="E1809" s="4" t="str">
        <f t="shared" si="366"/>
        <v/>
      </c>
      <c r="F1809" s="4" t="str">
        <f t="shared" si="367"/>
        <v/>
      </c>
      <c r="G1809" s="4" t="str">
        <f t="shared" si="368"/>
        <v/>
      </c>
      <c r="H1809" s="2" t="str">
        <f t="shared" si="369"/>
        <v/>
      </c>
      <c r="I1809" s="4" t="str">
        <f t="shared" si="370"/>
        <v/>
      </c>
      <c r="J1809" s="4" t="str">
        <f t="shared" si="371"/>
        <v/>
      </c>
      <c r="K1809" s="4" t="str">
        <f t="shared" si="372"/>
        <v/>
      </c>
      <c r="L1809" s="4" t="e">
        <f t="shared" si="373"/>
        <v>#N/A</v>
      </c>
      <c r="M1809" s="4" t="e">
        <f t="shared" ca="1" si="376"/>
        <v>#N/A</v>
      </c>
    </row>
    <row r="1810" spans="1:13" x14ac:dyDescent="0.25">
      <c r="A1810" s="2" t="str">
        <f t="shared" si="374"/>
        <v/>
      </c>
      <c r="B1810" s="2" t="str">
        <f t="shared" si="364"/>
        <v/>
      </c>
      <c r="C1810" s="30" t="str">
        <f t="shared" si="375"/>
        <v/>
      </c>
      <c r="D1810" s="2" t="str">
        <f t="shared" si="365"/>
        <v/>
      </c>
      <c r="E1810" s="4" t="str">
        <f t="shared" si="366"/>
        <v/>
      </c>
      <c r="F1810" s="4" t="str">
        <f t="shared" si="367"/>
        <v/>
      </c>
      <c r="G1810" s="4" t="str">
        <f t="shared" si="368"/>
        <v/>
      </c>
      <c r="H1810" s="2" t="str">
        <f t="shared" si="369"/>
        <v/>
      </c>
      <c r="I1810" s="4" t="str">
        <f t="shared" si="370"/>
        <v/>
      </c>
      <c r="J1810" s="4" t="str">
        <f t="shared" si="371"/>
        <v/>
      </c>
      <c r="K1810" s="4" t="str">
        <f t="shared" si="372"/>
        <v/>
      </c>
      <c r="L1810" s="4" t="e">
        <f t="shared" si="373"/>
        <v>#N/A</v>
      </c>
      <c r="M1810" s="4" t="e">
        <f t="shared" ca="1" si="376"/>
        <v>#N/A</v>
      </c>
    </row>
    <row r="1811" spans="1:13" x14ac:dyDescent="0.25">
      <c r="A1811" s="2" t="str">
        <f t="shared" si="374"/>
        <v/>
      </c>
      <c r="B1811" s="2" t="str">
        <f t="shared" si="364"/>
        <v/>
      </c>
      <c r="C1811" s="30" t="str">
        <f t="shared" si="375"/>
        <v/>
      </c>
      <c r="D1811" s="2" t="str">
        <f t="shared" si="365"/>
        <v/>
      </c>
      <c r="E1811" s="4" t="str">
        <f t="shared" si="366"/>
        <v/>
      </c>
      <c r="F1811" s="4" t="str">
        <f t="shared" si="367"/>
        <v/>
      </c>
      <c r="G1811" s="4" t="str">
        <f t="shared" si="368"/>
        <v/>
      </c>
      <c r="H1811" s="2" t="str">
        <f t="shared" si="369"/>
        <v/>
      </c>
      <c r="I1811" s="4" t="str">
        <f t="shared" si="370"/>
        <v/>
      </c>
      <c r="J1811" s="4" t="str">
        <f t="shared" si="371"/>
        <v/>
      </c>
      <c r="K1811" s="4" t="str">
        <f t="shared" si="372"/>
        <v/>
      </c>
      <c r="L1811" s="4" t="e">
        <f t="shared" si="373"/>
        <v>#N/A</v>
      </c>
      <c r="M1811" s="4" t="e">
        <f t="shared" ca="1" si="376"/>
        <v>#N/A</v>
      </c>
    </row>
    <row r="1812" spans="1:13" x14ac:dyDescent="0.25">
      <c r="A1812" s="2" t="str">
        <f t="shared" si="374"/>
        <v/>
      </c>
      <c r="B1812" s="2" t="str">
        <f t="shared" si="364"/>
        <v/>
      </c>
      <c r="C1812" s="30" t="str">
        <f t="shared" si="375"/>
        <v/>
      </c>
      <c r="D1812" s="2" t="str">
        <f t="shared" si="365"/>
        <v/>
      </c>
      <c r="E1812" s="4" t="str">
        <f t="shared" si="366"/>
        <v/>
      </c>
      <c r="F1812" s="4" t="str">
        <f t="shared" si="367"/>
        <v/>
      </c>
      <c r="G1812" s="4" t="str">
        <f t="shared" si="368"/>
        <v/>
      </c>
      <c r="H1812" s="2" t="str">
        <f t="shared" si="369"/>
        <v/>
      </c>
      <c r="I1812" s="4" t="str">
        <f t="shared" si="370"/>
        <v/>
      </c>
      <c r="J1812" s="4" t="str">
        <f t="shared" si="371"/>
        <v/>
      </c>
      <c r="K1812" s="4" t="str">
        <f t="shared" si="372"/>
        <v/>
      </c>
      <c r="L1812" s="4" t="e">
        <f t="shared" si="373"/>
        <v>#N/A</v>
      </c>
      <c r="M1812" s="4" t="e">
        <f t="shared" ca="1" si="376"/>
        <v>#N/A</v>
      </c>
    </row>
    <row r="1813" spans="1:13" x14ac:dyDescent="0.25">
      <c r="A1813" s="2" t="str">
        <f t="shared" si="374"/>
        <v/>
      </c>
      <c r="B1813" s="2" t="str">
        <f t="shared" si="364"/>
        <v/>
      </c>
      <c r="C1813" s="30" t="str">
        <f t="shared" si="375"/>
        <v/>
      </c>
      <c r="D1813" s="2" t="str">
        <f t="shared" si="365"/>
        <v/>
      </c>
      <c r="E1813" s="4" t="str">
        <f t="shared" si="366"/>
        <v/>
      </c>
      <c r="F1813" s="4" t="str">
        <f t="shared" si="367"/>
        <v/>
      </c>
      <c r="G1813" s="4" t="str">
        <f t="shared" si="368"/>
        <v/>
      </c>
      <c r="H1813" s="2" t="str">
        <f t="shared" si="369"/>
        <v/>
      </c>
      <c r="I1813" s="4" t="str">
        <f t="shared" si="370"/>
        <v/>
      </c>
      <c r="J1813" s="4" t="str">
        <f t="shared" si="371"/>
        <v/>
      </c>
      <c r="K1813" s="4" t="str">
        <f t="shared" si="372"/>
        <v/>
      </c>
      <c r="L1813" s="4" t="e">
        <f t="shared" si="373"/>
        <v>#N/A</v>
      </c>
      <c r="M1813" s="4" t="e">
        <f t="shared" ca="1" si="376"/>
        <v>#N/A</v>
      </c>
    </row>
    <row r="1814" spans="1:13" x14ac:dyDescent="0.25">
      <c r="A1814" s="2" t="str">
        <f t="shared" si="374"/>
        <v/>
      </c>
      <c r="B1814" s="2" t="str">
        <f t="shared" si="364"/>
        <v/>
      </c>
      <c r="C1814" s="30" t="str">
        <f t="shared" si="375"/>
        <v/>
      </c>
      <c r="D1814" s="2" t="str">
        <f t="shared" si="365"/>
        <v/>
      </c>
      <c r="E1814" s="4" t="str">
        <f t="shared" si="366"/>
        <v/>
      </c>
      <c r="F1814" s="4" t="str">
        <f t="shared" si="367"/>
        <v/>
      </c>
      <c r="G1814" s="4" t="str">
        <f t="shared" si="368"/>
        <v/>
      </c>
      <c r="H1814" s="2" t="str">
        <f t="shared" si="369"/>
        <v/>
      </c>
      <c r="I1814" s="4" t="str">
        <f t="shared" si="370"/>
        <v/>
      </c>
      <c r="J1814" s="4" t="str">
        <f t="shared" si="371"/>
        <v/>
      </c>
      <c r="K1814" s="4" t="str">
        <f t="shared" si="372"/>
        <v/>
      </c>
      <c r="L1814" s="4" t="e">
        <f t="shared" si="373"/>
        <v>#N/A</v>
      </c>
      <c r="M1814" s="4" t="e">
        <f t="shared" ca="1" si="376"/>
        <v>#N/A</v>
      </c>
    </row>
    <row r="1815" spans="1:13" x14ac:dyDescent="0.25">
      <c r="A1815" s="2" t="str">
        <f t="shared" si="374"/>
        <v/>
      </c>
      <c r="B1815" s="2" t="str">
        <f t="shared" si="364"/>
        <v/>
      </c>
      <c r="C1815" s="30" t="str">
        <f t="shared" si="375"/>
        <v/>
      </c>
      <c r="D1815" s="2" t="str">
        <f t="shared" si="365"/>
        <v/>
      </c>
      <c r="E1815" s="4" t="str">
        <f t="shared" si="366"/>
        <v/>
      </c>
      <c r="F1815" s="4" t="str">
        <f t="shared" si="367"/>
        <v/>
      </c>
      <c r="G1815" s="4" t="str">
        <f t="shared" si="368"/>
        <v/>
      </c>
      <c r="H1815" s="2" t="str">
        <f t="shared" si="369"/>
        <v/>
      </c>
      <c r="I1815" s="4" t="str">
        <f t="shared" si="370"/>
        <v/>
      </c>
      <c r="J1815" s="4" t="str">
        <f t="shared" si="371"/>
        <v/>
      </c>
      <c r="K1815" s="4" t="str">
        <f t="shared" si="372"/>
        <v/>
      </c>
      <c r="L1815" s="4" t="e">
        <f t="shared" si="373"/>
        <v>#N/A</v>
      </c>
      <c r="M1815" s="4" t="e">
        <f t="shared" ca="1" si="376"/>
        <v>#N/A</v>
      </c>
    </row>
    <row r="1816" spans="1:13" x14ac:dyDescent="0.25">
      <c r="A1816" s="2" t="str">
        <f t="shared" si="374"/>
        <v/>
      </c>
      <c r="B1816" s="2" t="str">
        <f t="shared" si="364"/>
        <v/>
      </c>
      <c r="C1816" s="30" t="str">
        <f t="shared" si="375"/>
        <v/>
      </c>
      <c r="D1816" s="2" t="str">
        <f t="shared" si="365"/>
        <v/>
      </c>
      <c r="E1816" s="4" t="str">
        <f t="shared" si="366"/>
        <v/>
      </c>
      <c r="F1816" s="4" t="str">
        <f t="shared" si="367"/>
        <v/>
      </c>
      <c r="G1816" s="4" t="str">
        <f t="shared" si="368"/>
        <v/>
      </c>
      <c r="H1816" s="2" t="str">
        <f t="shared" si="369"/>
        <v/>
      </c>
      <c r="I1816" s="4" t="str">
        <f t="shared" si="370"/>
        <v/>
      </c>
      <c r="J1816" s="4" t="str">
        <f t="shared" si="371"/>
        <v/>
      </c>
      <c r="K1816" s="4" t="str">
        <f t="shared" si="372"/>
        <v/>
      </c>
      <c r="L1816" s="4" t="e">
        <f t="shared" si="373"/>
        <v>#N/A</v>
      </c>
      <c r="M1816" s="4" t="e">
        <f t="shared" ca="1" si="376"/>
        <v>#N/A</v>
      </c>
    </row>
    <row r="1817" spans="1:13" x14ac:dyDescent="0.25">
      <c r="A1817" s="2" t="str">
        <f t="shared" si="374"/>
        <v/>
      </c>
      <c r="B1817" s="2" t="str">
        <f t="shared" si="364"/>
        <v/>
      </c>
      <c r="C1817" s="30" t="str">
        <f t="shared" si="375"/>
        <v/>
      </c>
      <c r="D1817" s="2" t="str">
        <f t="shared" si="365"/>
        <v/>
      </c>
      <c r="E1817" s="4" t="str">
        <f t="shared" si="366"/>
        <v/>
      </c>
      <c r="F1817" s="4" t="str">
        <f t="shared" si="367"/>
        <v/>
      </c>
      <c r="G1817" s="4" t="str">
        <f t="shared" si="368"/>
        <v/>
      </c>
      <c r="H1817" s="2" t="str">
        <f t="shared" si="369"/>
        <v/>
      </c>
      <c r="I1817" s="4" t="str">
        <f t="shared" si="370"/>
        <v/>
      </c>
      <c r="J1817" s="4" t="str">
        <f t="shared" si="371"/>
        <v/>
      </c>
      <c r="K1817" s="4" t="str">
        <f t="shared" si="372"/>
        <v/>
      </c>
      <c r="L1817" s="4" t="e">
        <f t="shared" si="373"/>
        <v>#N/A</v>
      </c>
      <c r="M1817" s="4" t="e">
        <f t="shared" ca="1" si="376"/>
        <v>#N/A</v>
      </c>
    </row>
    <row r="1818" spans="1:13" x14ac:dyDescent="0.25">
      <c r="A1818" s="2" t="str">
        <f t="shared" si="374"/>
        <v/>
      </c>
      <c r="B1818" s="2" t="str">
        <f t="shared" si="364"/>
        <v/>
      </c>
      <c r="C1818" s="30" t="str">
        <f t="shared" si="375"/>
        <v/>
      </c>
      <c r="D1818" s="2" t="str">
        <f t="shared" si="365"/>
        <v/>
      </c>
      <c r="E1818" s="4" t="str">
        <f t="shared" si="366"/>
        <v/>
      </c>
      <c r="F1818" s="4" t="str">
        <f t="shared" si="367"/>
        <v/>
      </c>
      <c r="G1818" s="4" t="str">
        <f t="shared" si="368"/>
        <v/>
      </c>
      <c r="H1818" s="2" t="str">
        <f t="shared" si="369"/>
        <v/>
      </c>
      <c r="I1818" s="4" t="str">
        <f t="shared" si="370"/>
        <v/>
      </c>
      <c r="J1818" s="4" t="str">
        <f t="shared" si="371"/>
        <v/>
      </c>
      <c r="K1818" s="4" t="str">
        <f t="shared" si="372"/>
        <v/>
      </c>
      <c r="L1818" s="4" t="e">
        <f t="shared" si="373"/>
        <v>#N/A</v>
      </c>
      <c r="M1818" s="4" t="e">
        <f t="shared" ca="1" si="376"/>
        <v>#N/A</v>
      </c>
    </row>
    <row r="1819" spans="1:13" x14ac:dyDescent="0.25">
      <c r="A1819" s="2" t="str">
        <f t="shared" si="374"/>
        <v/>
      </c>
      <c r="B1819" s="2" t="str">
        <f t="shared" si="364"/>
        <v/>
      </c>
      <c r="C1819" s="30" t="str">
        <f t="shared" si="375"/>
        <v/>
      </c>
      <c r="D1819" s="2" t="str">
        <f t="shared" si="365"/>
        <v/>
      </c>
      <c r="E1819" s="4" t="str">
        <f t="shared" si="366"/>
        <v/>
      </c>
      <c r="F1819" s="4" t="str">
        <f t="shared" si="367"/>
        <v/>
      </c>
      <c r="G1819" s="4" t="str">
        <f t="shared" si="368"/>
        <v/>
      </c>
      <c r="H1819" s="2" t="str">
        <f t="shared" si="369"/>
        <v/>
      </c>
      <c r="I1819" s="4" t="str">
        <f t="shared" si="370"/>
        <v/>
      </c>
      <c r="J1819" s="4" t="str">
        <f t="shared" si="371"/>
        <v/>
      </c>
      <c r="K1819" s="4" t="str">
        <f t="shared" si="372"/>
        <v/>
      </c>
      <c r="L1819" s="4" t="e">
        <f t="shared" si="373"/>
        <v>#N/A</v>
      </c>
      <c r="M1819" s="4" t="e">
        <f t="shared" ca="1" si="376"/>
        <v>#N/A</v>
      </c>
    </row>
    <row r="1820" spans="1:13" x14ac:dyDescent="0.25">
      <c r="A1820" s="2" t="str">
        <f t="shared" si="374"/>
        <v/>
      </c>
      <c r="B1820" s="2" t="str">
        <f t="shared" si="364"/>
        <v/>
      </c>
      <c r="C1820" s="30" t="str">
        <f t="shared" si="375"/>
        <v/>
      </c>
      <c r="D1820" s="2" t="str">
        <f t="shared" si="365"/>
        <v/>
      </c>
      <c r="E1820" s="4" t="str">
        <f t="shared" si="366"/>
        <v/>
      </c>
      <c r="F1820" s="4" t="str">
        <f t="shared" si="367"/>
        <v/>
      </c>
      <c r="G1820" s="4" t="str">
        <f t="shared" si="368"/>
        <v/>
      </c>
      <c r="H1820" s="2" t="str">
        <f t="shared" si="369"/>
        <v/>
      </c>
      <c r="I1820" s="4" t="str">
        <f t="shared" si="370"/>
        <v/>
      </c>
      <c r="J1820" s="4" t="str">
        <f t="shared" si="371"/>
        <v/>
      </c>
      <c r="K1820" s="4" t="str">
        <f t="shared" si="372"/>
        <v/>
      </c>
      <c r="L1820" s="4" t="e">
        <f t="shared" si="373"/>
        <v>#N/A</v>
      </c>
      <c r="M1820" s="4" t="e">
        <f t="shared" ca="1" si="376"/>
        <v>#N/A</v>
      </c>
    </row>
    <row r="1821" spans="1:13" x14ac:dyDescent="0.25">
      <c r="A1821" s="2" t="str">
        <f t="shared" si="374"/>
        <v/>
      </c>
      <c r="B1821" s="2" t="str">
        <f t="shared" si="364"/>
        <v/>
      </c>
      <c r="C1821" s="30" t="str">
        <f t="shared" si="375"/>
        <v/>
      </c>
      <c r="D1821" s="2" t="str">
        <f t="shared" si="365"/>
        <v/>
      </c>
      <c r="E1821" s="4" t="str">
        <f t="shared" si="366"/>
        <v/>
      </c>
      <c r="F1821" s="4" t="str">
        <f t="shared" si="367"/>
        <v/>
      </c>
      <c r="G1821" s="4" t="str">
        <f t="shared" si="368"/>
        <v/>
      </c>
      <c r="H1821" s="2" t="str">
        <f t="shared" si="369"/>
        <v/>
      </c>
      <c r="I1821" s="4" t="str">
        <f t="shared" si="370"/>
        <v/>
      </c>
      <c r="J1821" s="4" t="str">
        <f t="shared" si="371"/>
        <v/>
      </c>
      <c r="K1821" s="4" t="str">
        <f t="shared" si="372"/>
        <v/>
      </c>
      <c r="L1821" s="4" t="e">
        <f t="shared" si="373"/>
        <v>#N/A</v>
      </c>
      <c r="M1821" s="4" t="e">
        <f t="shared" ca="1" si="376"/>
        <v>#N/A</v>
      </c>
    </row>
    <row r="1822" spans="1:13" x14ac:dyDescent="0.25">
      <c r="A1822" s="2" t="str">
        <f t="shared" si="374"/>
        <v/>
      </c>
      <c r="B1822" s="2" t="str">
        <f t="shared" si="364"/>
        <v/>
      </c>
      <c r="C1822" s="30" t="str">
        <f t="shared" si="375"/>
        <v/>
      </c>
      <c r="D1822" s="2" t="str">
        <f t="shared" si="365"/>
        <v/>
      </c>
      <c r="E1822" s="4" t="str">
        <f t="shared" si="366"/>
        <v/>
      </c>
      <c r="F1822" s="4" t="str">
        <f t="shared" si="367"/>
        <v/>
      </c>
      <c r="G1822" s="4" t="str">
        <f t="shared" si="368"/>
        <v/>
      </c>
      <c r="H1822" s="2" t="str">
        <f t="shared" si="369"/>
        <v/>
      </c>
      <c r="I1822" s="4" t="str">
        <f t="shared" si="370"/>
        <v/>
      </c>
      <c r="J1822" s="4" t="str">
        <f t="shared" si="371"/>
        <v/>
      </c>
      <c r="K1822" s="4" t="str">
        <f t="shared" si="372"/>
        <v/>
      </c>
      <c r="L1822" s="4" t="e">
        <f t="shared" si="373"/>
        <v>#N/A</v>
      </c>
      <c r="M1822" s="4" t="e">
        <f t="shared" ca="1" si="376"/>
        <v>#N/A</v>
      </c>
    </row>
    <row r="1823" spans="1:13" x14ac:dyDescent="0.25">
      <c r="A1823" s="2" t="str">
        <f t="shared" si="374"/>
        <v/>
      </c>
      <c r="B1823" s="2" t="str">
        <f t="shared" si="364"/>
        <v/>
      </c>
      <c r="C1823" s="30" t="str">
        <f t="shared" si="375"/>
        <v/>
      </c>
      <c r="D1823" s="2" t="str">
        <f t="shared" si="365"/>
        <v/>
      </c>
      <c r="E1823" s="4" t="str">
        <f t="shared" si="366"/>
        <v/>
      </c>
      <c r="F1823" s="4" t="str">
        <f t="shared" si="367"/>
        <v/>
      </c>
      <c r="G1823" s="4" t="str">
        <f t="shared" si="368"/>
        <v/>
      </c>
      <c r="H1823" s="2" t="str">
        <f t="shared" si="369"/>
        <v/>
      </c>
      <c r="I1823" s="4" t="str">
        <f t="shared" si="370"/>
        <v/>
      </c>
      <c r="J1823" s="4" t="str">
        <f t="shared" si="371"/>
        <v/>
      </c>
      <c r="K1823" s="4" t="str">
        <f t="shared" si="372"/>
        <v/>
      </c>
      <c r="L1823" s="4" t="e">
        <f t="shared" si="373"/>
        <v>#N/A</v>
      </c>
      <c r="M1823" s="4" t="e">
        <f t="shared" ca="1" si="376"/>
        <v>#N/A</v>
      </c>
    </row>
    <row r="1824" spans="1:13" x14ac:dyDescent="0.25">
      <c r="A1824" s="2" t="str">
        <f t="shared" si="374"/>
        <v/>
      </c>
      <c r="B1824" s="2" t="str">
        <f t="shared" si="364"/>
        <v/>
      </c>
      <c r="C1824" s="30" t="str">
        <f t="shared" si="375"/>
        <v/>
      </c>
      <c r="D1824" s="2" t="str">
        <f t="shared" si="365"/>
        <v/>
      </c>
      <c r="E1824" s="4" t="str">
        <f t="shared" si="366"/>
        <v/>
      </c>
      <c r="F1824" s="4" t="str">
        <f t="shared" si="367"/>
        <v/>
      </c>
      <c r="G1824" s="4" t="str">
        <f t="shared" si="368"/>
        <v/>
      </c>
      <c r="H1824" s="2" t="str">
        <f t="shared" si="369"/>
        <v/>
      </c>
      <c r="I1824" s="4" t="str">
        <f t="shared" si="370"/>
        <v/>
      </c>
      <c r="J1824" s="4" t="str">
        <f t="shared" si="371"/>
        <v/>
      </c>
      <c r="K1824" s="4" t="str">
        <f t="shared" si="372"/>
        <v/>
      </c>
      <c r="L1824" s="4" t="e">
        <f t="shared" si="373"/>
        <v>#N/A</v>
      </c>
      <c r="M1824" s="4" t="e">
        <f t="shared" ca="1" si="376"/>
        <v>#N/A</v>
      </c>
    </row>
    <row r="1825" spans="1:13" x14ac:dyDescent="0.25">
      <c r="A1825" s="2" t="str">
        <f t="shared" si="374"/>
        <v/>
      </c>
      <c r="B1825" s="2" t="str">
        <f t="shared" si="364"/>
        <v/>
      </c>
      <c r="C1825" s="30" t="str">
        <f t="shared" si="375"/>
        <v/>
      </c>
      <c r="D1825" s="2" t="str">
        <f t="shared" si="365"/>
        <v/>
      </c>
      <c r="E1825" s="4" t="str">
        <f t="shared" si="366"/>
        <v/>
      </c>
      <c r="F1825" s="4" t="str">
        <f t="shared" si="367"/>
        <v/>
      </c>
      <c r="G1825" s="4" t="str">
        <f t="shared" si="368"/>
        <v/>
      </c>
      <c r="H1825" s="2" t="str">
        <f t="shared" si="369"/>
        <v/>
      </c>
      <c r="I1825" s="4" t="str">
        <f t="shared" si="370"/>
        <v/>
      </c>
      <c r="J1825" s="4" t="str">
        <f t="shared" si="371"/>
        <v/>
      </c>
      <c r="K1825" s="4" t="str">
        <f t="shared" si="372"/>
        <v/>
      </c>
      <c r="L1825" s="4" t="e">
        <f t="shared" si="373"/>
        <v>#N/A</v>
      </c>
      <c r="M1825" s="4" t="e">
        <f t="shared" ca="1" si="376"/>
        <v>#N/A</v>
      </c>
    </row>
    <row r="1826" spans="1:13" x14ac:dyDescent="0.25">
      <c r="A1826" s="2" t="str">
        <f t="shared" si="374"/>
        <v/>
      </c>
      <c r="B1826" s="2" t="str">
        <f t="shared" si="364"/>
        <v/>
      </c>
      <c r="C1826" s="30" t="str">
        <f t="shared" si="375"/>
        <v/>
      </c>
      <c r="D1826" s="2" t="str">
        <f t="shared" si="365"/>
        <v/>
      </c>
      <c r="E1826" s="4" t="str">
        <f t="shared" si="366"/>
        <v/>
      </c>
      <c r="F1826" s="4" t="str">
        <f t="shared" si="367"/>
        <v/>
      </c>
      <c r="G1826" s="4" t="str">
        <f t="shared" si="368"/>
        <v/>
      </c>
      <c r="H1826" s="2" t="str">
        <f t="shared" si="369"/>
        <v/>
      </c>
      <c r="I1826" s="4" t="str">
        <f t="shared" si="370"/>
        <v/>
      </c>
      <c r="J1826" s="4" t="str">
        <f t="shared" si="371"/>
        <v/>
      </c>
      <c r="K1826" s="4" t="str">
        <f t="shared" si="372"/>
        <v/>
      </c>
      <c r="L1826" s="4" t="e">
        <f t="shared" si="373"/>
        <v>#N/A</v>
      </c>
      <c r="M1826" s="4" t="e">
        <f t="shared" ca="1" si="376"/>
        <v>#N/A</v>
      </c>
    </row>
    <row r="1827" spans="1:13" x14ac:dyDescent="0.25">
      <c r="A1827" s="2" t="str">
        <f t="shared" si="374"/>
        <v/>
      </c>
      <c r="B1827" s="2" t="str">
        <f t="shared" si="364"/>
        <v/>
      </c>
      <c r="C1827" s="30" t="str">
        <f t="shared" si="375"/>
        <v/>
      </c>
      <c r="D1827" s="2" t="str">
        <f t="shared" si="365"/>
        <v/>
      </c>
      <c r="E1827" s="4" t="str">
        <f t="shared" si="366"/>
        <v/>
      </c>
      <c r="F1827" s="4" t="str">
        <f t="shared" si="367"/>
        <v/>
      </c>
      <c r="G1827" s="4" t="str">
        <f t="shared" si="368"/>
        <v/>
      </c>
      <c r="H1827" s="2" t="str">
        <f t="shared" si="369"/>
        <v/>
      </c>
      <c r="I1827" s="4" t="str">
        <f t="shared" si="370"/>
        <v/>
      </c>
      <c r="J1827" s="4" t="str">
        <f t="shared" si="371"/>
        <v/>
      </c>
      <c r="K1827" s="4" t="str">
        <f t="shared" si="372"/>
        <v/>
      </c>
      <c r="L1827" s="4" t="e">
        <f t="shared" si="373"/>
        <v>#N/A</v>
      </c>
      <c r="M1827" s="4" t="e">
        <f t="shared" ca="1" si="376"/>
        <v>#N/A</v>
      </c>
    </row>
    <row r="1828" spans="1:13" x14ac:dyDescent="0.25">
      <c r="A1828" s="2" t="str">
        <f t="shared" si="374"/>
        <v/>
      </c>
      <c r="B1828" s="2" t="str">
        <f t="shared" ref="B1828:B1891" si="377">IF(AND(TRIM(INDEX(StartDateValues,ROW(A1828)))&lt;&gt;"",INDEX(StartDateValues,ROW(A1828))&gt;0),INT(INDEX(StartDateValues,ROW(A1828))),"")</f>
        <v/>
      </c>
      <c r="C1828" s="30" t="str">
        <f t="shared" si="375"/>
        <v/>
      </c>
      <c r="D1828" s="2" t="str">
        <f t="shared" ref="D1828:D1891" si="378">IF(A1828="","",A1828 - (WEEKDAY(A1828)-1))</f>
        <v/>
      </c>
      <c r="E1828" s="4" t="str">
        <f t="shared" ref="E1828:E1891" si="379">IF(D1828="", "",YEAR(D1828))</f>
        <v/>
      </c>
      <c r="F1828" s="4" t="str">
        <f t="shared" ref="F1828:F1891" si="380">IF(D1828="","",WEEKNUM(D1828))</f>
        <v/>
      </c>
      <c r="G1828" s="4" t="str">
        <f t="shared" ref="G1828:G1891" si="381">IF(D1828="","",E1828&amp;"-"&amp;TEXT(F1828,"00"))</f>
        <v/>
      </c>
      <c r="H1828" s="2" t="str">
        <f t="shared" ref="H1828:H1891" si="382">IF(B1828="","",B1828 - (WEEKDAY(B1828)-1))</f>
        <v/>
      </c>
      <c r="I1828" s="4" t="str">
        <f t="shared" ref="I1828:I1891" si="383">IF(H1828="", "",YEAR(H1828))</f>
        <v/>
      </c>
      <c r="J1828" s="4" t="str">
        <f t="shared" ref="J1828:J1891" si="384">IF(H1828="","",WEEKNUM(H1828))</f>
        <v/>
      </c>
      <c r="K1828" s="4" t="str">
        <f t="shared" ref="K1828:K1891" si="385">IF(H1828="","",I1828&amp;"-"&amp;TEXT(J1828,"00"))</f>
        <v/>
      </c>
      <c r="L1828" s="4" t="e">
        <f t="shared" ref="L1828:L1891" si="386">IF(OR(A1828="",B1828=""),NA(),MAX(0,IF(A1828-B1828=0,SameDayCycleTimeSettingValue,A1828-B1828)))</f>
        <v>#N/A</v>
      </c>
      <c r="M1828" s="4" t="e">
        <f t="shared" ca="1" si="376"/>
        <v>#N/A</v>
      </c>
    </row>
    <row r="1829" spans="1:13" x14ac:dyDescent="0.25">
      <c r="A1829" s="2" t="str">
        <f t="shared" si="374"/>
        <v/>
      </c>
      <c r="B1829" s="2" t="str">
        <f t="shared" si="377"/>
        <v/>
      </c>
      <c r="C1829" s="30" t="str">
        <f t="shared" si="375"/>
        <v/>
      </c>
      <c r="D1829" s="2" t="str">
        <f t="shared" si="378"/>
        <v/>
      </c>
      <c r="E1829" s="4" t="str">
        <f t="shared" si="379"/>
        <v/>
      </c>
      <c r="F1829" s="4" t="str">
        <f t="shared" si="380"/>
        <v/>
      </c>
      <c r="G1829" s="4" t="str">
        <f t="shared" si="381"/>
        <v/>
      </c>
      <c r="H1829" s="2" t="str">
        <f t="shared" si="382"/>
        <v/>
      </c>
      <c r="I1829" s="4" t="str">
        <f t="shared" si="383"/>
        <v/>
      </c>
      <c r="J1829" s="4" t="str">
        <f t="shared" si="384"/>
        <v/>
      </c>
      <c r="K1829" s="4" t="str">
        <f t="shared" si="385"/>
        <v/>
      </c>
      <c r="L1829" s="4" t="e">
        <f t="shared" si="386"/>
        <v>#N/A</v>
      </c>
      <c r="M1829" s="4" t="e">
        <f t="shared" ca="1" si="376"/>
        <v>#N/A</v>
      </c>
    </row>
    <row r="1830" spans="1:13" x14ac:dyDescent="0.25">
      <c r="A1830" s="2" t="str">
        <f t="shared" si="374"/>
        <v/>
      </c>
      <c r="B1830" s="2" t="str">
        <f t="shared" si="377"/>
        <v/>
      </c>
      <c r="C1830" s="30" t="str">
        <f t="shared" si="375"/>
        <v/>
      </c>
      <c r="D1830" s="2" t="str">
        <f t="shared" si="378"/>
        <v/>
      </c>
      <c r="E1830" s="4" t="str">
        <f t="shared" si="379"/>
        <v/>
      </c>
      <c r="F1830" s="4" t="str">
        <f t="shared" si="380"/>
        <v/>
      </c>
      <c r="G1830" s="4" t="str">
        <f t="shared" si="381"/>
        <v/>
      </c>
      <c r="H1830" s="2" t="str">
        <f t="shared" si="382"/>
        <v/>
      </c>
      <c r="I1830" s="4" t="str">
        <f t="shared" si="383"/>
        <v/>
      </c>
      <c r="J1830" s="4" t="str">
        <f t="shared" si="384"/>
        <v/>
      </c>
      <c r="K1830" s="4" t="str">
        <f t="shared" si="385"/>
        <v/>
      </c>
      <c r="L1830" s="4" t="e">
        <f t="shared" si="386"/>
        <v>#N/A</v>
      </c>
      <c r="M1830" s="4" t="e">
        <f t="shared" ca="1" si="376"/>
        <v>#N/A</v>
      </c>
    </row>
    <row r="1831" spans="1:13" x14ac:dyDescent="0.25">
      <c r="A1831" s="2" t="str">
        <f t="shared" si="374"/>
        <v/>
      </c>
      <c r="B1831" s="2" t="str">
        <f t="shared" si="377"/>
        <v/>
      </c>
      <c r="C1831" s="30" t="str">
        <f t="shared" si="375"/>
        <v/>
      </c>
      <c r="D1831" s="2" t="str">
        <f t="shared" si="378"/>
        <v/>
      </c>
      <c r="E1831" s="4" t="str">
        <f t="shared" si="379"/>
        <v/>
      </c>
      <c r="F1831" s="4" t="str">
        <f t="shared" si="380"/>
        <v/>
      </c>
      <c r="G1831" s="4" t="str">
        <f t="shared" si="381"/>
        <v/>
      </c>
      <c r="H1831" s="2" t="str">
        <f t="shared" si="382"/>
        <v/>
      </c>
      <c r="I1831" s="4" t="str">
        <f t="shared" si="383"/>
        <v/>
      </c>
      <c r="J1831" s="4" t="str">
        <f t="shared" si="384"/>
        <v/>
      </c>
      <c r="K1831" s="4" t="str">
        <f t="shared" si="385"/>
        <v/>
      </c>
      <c r="L1831" s="4" t="e">
        <f t="shared" si="386"/>
        <v>#N/A</v>
      </c>
      <c r="M1831" s="4" t="e">
        <f t="shared" ca="1" si="376"/>
        <v>#N/A</v>
      </c>
    </row>
    <row r="1832" spans="1:13" x14ac:dyDescent="0.25">
      <c r="A1832" s="2" t="str">
        <f t="shared" si="374"/>
        <v/>
      </c>
      <c r="B1832" s="2" t="str">
        <f t="shared" si="377"/>
        <v/>
      </c>
      <c r="C1832" s="30" t="str">
        <f t="shared" si="375"/>
        <v/>
      </c>
      <c r="D1832" s="2" t="str">
        <f t="shared" si="378"/>
        <v/>
      </c>
      <c r="E1832" s="4" t="str">
        <f t="shared" si="379"/>
        <v/>
      </c>
      <c r="F1832" s="4" t="str">
        <f t="shared" si="380"/>
        <v/>
      </c>
      <c r="G1832" s="4" t="str">
        <f t="shared" si="381"/>
        <v/>
      </c>
      <c r="H1832" s="2" t="str">
        <f t="shared" si="382"/>
        <v/>
      </c>
      <c r="I1832" s="4" t="str">
        <f t="shared" si="383"/>
        <v/>
      </c>
      <c r="J1832" s="4" t="str">
        <f t="shared" si="384"/>
        <v/>
      </c>
      <c r="K1832" s="4" t="str">
        <f t="shared" si="385"/>
        <v/>
      </c>
      <c r="L1832" s="4" t="e">
        <f t="shared" si="386"/>
        <v>#N/A</v>
      </c>
      <c r="M1832" s="4" t="e">
        <f t="shared" ca="1" si="376"/>
        <v>#N/A</v>
      </c>
    </row>
    <row r="1833" spans="1:13" x14ac:dyDescent="0.25">
      <c r="A1833" s="2" t="str">
        <f t="shared" si="374"/>
        <v/>
      </c>
      <c r="B1833" s="2" t="str">
        <f t="shared" si="377"/>
        <v/>
      </c>
      <c r="C1833" s="30" t="str">
        <f t="shared" si="375"/>
        <v/>
      </c>
      <c r="D1833" s="2" t="str">
        <f t="shared" si="378"/>
        <v/>
      </c>
      <c r="E1833" s="4" t="str">
        <f t="shared" si="379"/>
        <v/>
      </c>
      <c r="F1833" s="4" t="str">
        <f t="shared" si="380"/>
        <v/>
      </c>
      <c r="G1833" s="4" t="str">
        <f t="shared" si="381"/>
        <v/>
      </c>
      <c r="H1833" s="2" t="str">
        <f t="shared" si="382"/>
        <v/>
      </c>
      <c r="I1833" s="4" t="str">
        <f t="shared" si="383"/>
        <v/>
      </c>
      <c r="J1833" s="4" t="str">
        <f t="shared" si="384"/>
        <v/>
      </c>
      <c r="K1833" s="4" t="str">
        <f t="shared" si="385"/>
        <v/>
      </c>
      <c r="L1833" s="4" t="e">
        <f t="shared" si="386"/>
        <v>#N/A</v>
      </c>
      <c r="M1833" s="4" t="e">
        <f t="shared" ca="1" si="376"/>
        <v>#N/A</v>
      </c>
    </row>
    <row r="1834" spans="1:13" x14ac:dyDescent="0.25">
      <c r="A1834" s="2" t="str">
        <f t="shared" si="374"/>
        <v/>
      </c>
      <c r="B1834" s="2" t="str">
        <f t="shared" si="377"/>
        <v/>
      </c>
      <c r="C1834" s="30" t="str">
        <f t="shared" si="375"/>
        <v/>
      </c>
      <c r="D1834" s="2" t="str">
        <f t="shared" si="378"/>
        <v/>
      </c>
      <c r="E1834" s="4" t="str">
        <f t="shared" si="379"/>
        <v/>
      </c>
      <c r="F1834" s="4" t="str">
        <f t="shared" si="380"/>
        <v/>
      </c>
      <c r="G1834" s="4" t="str">
        <f t="shared" si="381"/>
        <v/>
      </c>
      <c r="H1834" s="2" t="str">
        <f t="shared" si="382"/>
        <v/>
      </c>
      <c r="I1834" s="4" t="str">
        <f t="shared" si="383"/>
        <v/>
      </c>
      <c r="J1834" s="4" t="str">
        <f t="shared" si="384"/>
        <v/>
      </c>
      <c r="K1834" s="4" t="str">
        <f t="shared" si="385"/>
        <v/>
      </c>
      <c r="L1834" s="4" t="e">
        <f t="shared" si="386"/>
        <v>#N/A</v>
      </c>
      <c r="M1834" s="4" t="e">
        <f t="shared" ca="1" si="376"/>
        <v>#N/A</v>
      </c>
    </row>
    <row r="1835" spans="1:13" x14ac:dyDescent="0.25">
      <c r="A1835" s="2" t="str">
        <f t="shared" si="374"/>
        <v/>
      </c>
      <c r="B1835" s="2" t="str">
        <f t="shared" si="377"/>
        <v/>
      </c>
      <c r="C1835" s="30" t="str">
        <f t="shared" si="375"/>
        <v/>
      </c>
      <c r="D1835" s="2" t="str">
        <f t="shared" si="378"/>
        <v/>
      </c>
      <c r="E1835" s="4" t="str">
        <f t="shared" si="379"/>
        <v/>
      </c>
      <c r="F1835" s="4" t="str">
        <f t="shared" si="380"/>
        <v/>
      </c>
      <c r="G1835" s="4" t="str">
        <f t="shared" si="381"/>
        <v/>
      </c>
      <c r="H1835" s="2" t="str">
        <f t="shared" si="382"/>
        <v/>
      </c>
      <c r="I1835" s="4" t="str">
        <f t="shared" si="383"/>
        <v/>
      </c>
      <c r="J1835" s="4" t="str">
        <f t="shared" si="384"/>
        <v/>
      </c>
      <c r="K1835" s="4" t="str">
        <f t="shared" si="385"/>
        <v/>
      </c>
      <c r="L1835" s="4" t="e">
        <f t="shared" si="386"/>
        <v>#N/A</v>
      </c>
      <c r="M1835" s="4" t="e">
        <f t="shared" ca="1" si="376"/>
        <v>#N/A</v>
      </c>
    </row>
    <row r="1836" spans="1:13" x14ac:dyDescent="0.25">
      <c r="A1836" s="2" t="str">
        <f t="shared" si="374"/>
        <v/>
      </c>
      <c r="B1836" s="2" t="str">
        <f t="shared" si="377"/>
        <v/>
      </c>
      <c r="C1836" s="30" t="str">
        <f t="shared" si="375"/>
        <v/>
      </c>
      <c r="D1836" s="2" t="str">
        <f t="shared" si="378"/>
        <v/>
      </c>
      <c r="E1836" s="4" t="str">
        <f t="shared" si="379"/>
        <v/>
      </c>
      <c r="F1836" s="4" t="str">
        <f t="shared" si="380"/>
        <v/>
      </c>
      <c r="G1836" s="4" t="str">
        <f t="shared" si="381"/>
        <v/>
      </c>
      <c r="H1836" s="2" t="str">
        <f t="shared" si="382"/>
        <v/>
      </c>
      <c r="I1836" s="4" t="str">
        <f t="shared" si="383"/>
        <v/>
      </c>
      <c r="J1836" s="4" t="str">
        <f t="shared" si="384"/>
        <v/>
      </c>
      <c r="K1836" s="4" t="str">
        <f t="shared" si="385"/>
        <v/>
      </c>
      <c r="L1836" s="4" t="e">
        <f t="shared" si="386"/>
        <v>#N/A</v>
      </c>
      <c r="M1836" s="4" t="e">
        <f t="shared" ca="1" si="376"/>
        <v>#N/A</v>
      </c>
    </row>
    <row r="1837" spans="1:13" x14ac:dyDescent="0.25">
      <c r="A1837" s="2" t="str">
        <f t="shared" si="374"/>
        <v/>
      </c>
      <c r="B1837" s="2" t="str">
        <f t="shared" si="377"/>
        <v/>
      </c>
      <c r="C1837" s="30" t="str">
        <f t="shared" si="375"/>
        <v/>
      </c>
      <c r="D1837" s="2" t="str">
        <f t="shared" si="378"/>
        <v/>
      </c>
      <c r="E1837" s="4" t="str">
        <f t="shared" si="379"/>
        <v/>
      </c>
      <c r="F1837" s="4" t="str">
        <f t="shared" si="380"/>
        <v/>
      </c>
      <c r="G1837" s="4" t="str">
        <f t="shared" si="381"/>
        <v/>
      </c>
      <c r="H1837" s="2" t="str">
        <f t="shared" si="382"/>
        <v/>
      </c>
      <c r="I1837" s="4" t="str">
        <f t="shared" si="383"/>
        <v/>
      </c>
      <c r="J1837" s="4" t="str">
        <f t="shared" si="384"/>
        <v/>
      </c>
      <c r="K1837" s="4" t="str">
        <f t="shared" si="385"/>
        <v/>
      </c>
      <c r="L1837" s="4" t="e">
        <f t="shared" si="386"/>
        <v>#N/A</v>
      </c>
      <c r="M1837" s="4" t="e">
        <f t="shared" ca="1" si="376"/>
        <v>#N/A</v>
      </c>
    </row>
    <row r="1838" spans="1:13" x14ac:dyDescent="0.25">
      <c r="A1838" s="2" t="str">
        <f t="shared" si="374"/>
        <v/>
      </c>
      <c r="B1838" s="2" t="str">
        <f t="shared" si="377"/>
        <v/>
      </c>
      <c r="C1838" s="30" t="str">
        <f t="shared" si="375"/>
        <v/>
      </c>
      <c r="D1838" s="2" t="str">
        <f t="shared" si="378"/>
        <v/>
      </c>
      <c r="E1838" s="4" t="str">
        <f t="shared" si="379"/>
        <v/>
      </c>
      <c r="F1838" s="4" t="str">
        <f t="shared" si="380"/>
        <v/>
      </c>
      <c r="G1838" s="4" t="str">
        <f t="shared" si="381"/>
        <v/>
      </c>
      <c r="H1838" s="2" t="str">
        <f t="shared" si="382"/>
        <v/>
      </c>
      <c r="I1838" s="4" t="str">
        <f t="shared" si="383"/>
        <v/>
      </c>
      <c r="J1838" s="4" t="str">
        <f t="shared" si="384"/>
        <v/>
      </c>
      <c r="K1838" s="4" t="str">
        <f t="shared" si="385"/>
        <v/>
      </c>
      <c r="L1838" s="4" t="e">
        <f t="shared" si="386"/>
        <v>#N/A</v>
      </c>
      <c r="M1838" s="4" t="e">
        <f t="shared" ca="1" si="376"/>
        <v>#N/A</v>
      </c>
    </row>
    <row r="1839" spans="1:13" x14ac:dyDescent="0.25">
      <c r="A1839" s="2" t="str">
        <f t="shared" si="374"/>
        <v/>
      </c>
      <c r="B1839" s="2" t="str">
        <f t="shared" si="377"/>
        <v/>
      </c>
      <c r="C1839" s="30" t="str">
        <f t="shared" si="375"/>
        <v/>
      </c>
      <c r="D1839" s="2" t="str">
        <f t="shared" si="378"/>
        <v/>
      </c>
      <c r="E1839" s="4" t="str">
        <f t="shared" si="379"/>
        <v/>
      </c>
      <c r="F1839" s="4" t="str">
        <f t="shared" si="380"/>
        <v/>
      </c>
      <c r="G1839" s="4" t="str">
        <f t="shared" si="381"/>
        <v/>
      </c>
      <c r="H1839" s="2" t="str">
        <f t="shared" si="382"/>
        <v/>
      </c>
      <c r="I1839" s="4" t="str">
        <f t="shared" si="383"/>
        <v/>
      </c>
      <c r="J1839" s="4" t="str">
        <f t="shared" si="384"/>
        <v/>
      </c>
      <c r="K1839" s="4" t="str">
        <f t="shared" si="385"/>
        <v/>
      </c>
      <c r="L1839" s="4" t="e">
        <f t="shared" si="386"/>
        <v>#N/A</v>
      </c>
      <c r="M1839" s="4" t="e">
        <f t="shared" ca="1" si="376"/>
        <v>#N/A</v>
      </c>
    </row>
    <row r="1840" spans="1:13" x14ac:dyDescent="0.25">
      <c r="A1840" s="2" t="str">
        <f t="shared" si="374"/>
        <v/>
      </c>
      <c r="B1840" s="2" t="str">
        <f t="shared" si="377"/>
        <v/>
      </c>
      <c r="C1840" s="30" t="str">
        <f t="shared" si="375"/>
        <v/>
      </c>
      <c r="D1840" s="2" t="str">
        <f t="shared" si="378"/>
        <v/>
      </c>
      <c r="E1840" s="4" t="str">
        <f t="shared" si="379"/>
        <v/>
      </c>
      <c r="F1840" s="4" t="str">
        <f t="shared" si="380"/>
        <v/>
      </c>
      <c r="G1840" s="4" t="str">
        <f t="shared" si="381"/>
        <v/>
      </c>
      <c r="H1840" s="2" t="str">
        <f t="shared" si="382"/>
        <v/>
      </c>
      <c r="I1840" s="4" t="str">
        <f t="shared" si="383"/>
        <v/>
      </c>
      <c r="J1840" s="4" t="str">
        <f t="shared" si="384"/>
        <v/>
      </c>
      <c r="K1840" s="4" t="str">
        <f t="shared" si="385"/>
        <v/>
      </c>
      <c r="L1840" s="4" t="e">
        <f t="shared" si="386"/>
        <v>#N/A</v>
      </c>
      <c r="M1840" s="4" t="e">
        <f t="shared" ca="1" si="376"/>
        <v>#N/A</v>
      </c>
    </row>
    <row r="1841" spans="1:13" x14ac:dyDescent="0.25">
      <c r="A1841" s="2" t="str">
        <f t="shared" si="374"/>
        <v/>
      </c>
      <c r="B1841" s="2" t="str">
        <f t="shared" si="377"/>
        <v/>
      </c>
      <c r="C1841" s="30" t="str">
        <f t="shared" si="375"/>
        <v/>
      </c>
      <c r="D1841" s="2" t="str">
        <f t="shared" si="378"/>
        <v/>
      </c>
      <c r="E1841" s="4" t="str">
        <f t="shared" si="379"/>
        <v/>
      </c>
      <c r="F1841" s="4" t="str">
        <f t="shared" si="380"/>
        <v/>
      </c>
      <c r="G1841" s="4" t="str">
        <f t="shared" si="381"/>
        <v/>
      </c>
      <c r="H1841" s="2" t="str">
        <f t="shared" si="382"/>
        <v/>
      </c>
      <c r="I1841" s="4" t="str">
        <f t="shared" si="383"/>
        <v/>
      </c>
      <c r="J1841" s="4" t="str">
        <f t="shared" si="384"/>
        <v/>
      </c>
      <c r="K1841" s="4" t="str">
        <f t="shared" si="385"/>
        <v/>
      </c>
      <c r="L1841" s="4" t="e">
        <f t="shared" si="386"/>
        <v>#N/A</v>
      </c>
      <c r="M1841" s="4" t="e">
        <f t="shared" ca="1" si="376"/>
        <v>#N/A</v>
      </c>
    </row>
    <row r="1842" spans="1:13" x14ac:dyDescent="0.25">
      <c r="A1842" s="2" t="str">
        <f t="shared" si="374"/>
        <v/>
      </c>
      <c r="B1842" s="2" t="str">
        <f t="shared" si="377"/>
        <v/>
      </c>
      <c r="C1842" s="30" t="str">
        <f t="shared" si="375"/>
        <v/>
      </c>
      <c r="D1842" s="2" t="str">
        <f t="shared" si="378"/>
        <v/>
      </c>
      <c r="E1842" s="4" t="str">
        <f t="shared" si="379"/>
        <v/>
      </c>
      <c r="F1842" s="4" t="str">
        <f t="shared" si="380"/>
        <v/>
      </c>
      <c r="G1842" s="4" t="str">
        <f t="shared" si="381"/>
        <v/>
      </c>
      <c r="H1842" s="2" t="str">
        <f t="shared" si="382"/>
        <v/>
      </c>
      <c r="I1842" s="4" t="str">
        <f t="shared" si="383"/>
        <v/>
      </c>
      <c r="J1842" s="4" t="str">
        <f t="shared" si="384"/>
        <v/>
      </c>
      <c r="K1842" s="4" t="str">
        <f t="shared" si="385"/>
        <v/>
      </c>
      <c r="L1842" s="4" t="e">
        <f t="shared" si="386"/>
        <v>#N/A</v>
      </c>
      <c r="M1842" s="4" t="e">
        <f t="shared" ca="1" si="376"/>
        <v>#N/A</v>
      </c>
    </row>
    <row r="1843" spans="1:13" x14ac:dyDescent="0.25">
      <c r="A1843" s="2" t="str">
        <f t="shared" si="374"/>
        <v/>
      </c>
      <c r="B1843" s="2" t="str">
        <f t="shared" si="377"/>
        <v/>
      </c>
      <c r="C1843" s="30" t="str">
        <f t="shared" si="375"/>
        <v/>
      </c>
      <c r="D1843" s="2" t="str">
        <f t="shared" si="378"/>
        <v/>
      </c>
      <c r="E1843" s="4" t="str">
        <f t="shared" si="379"/>
        <v/>
      </c>
      <c r="F1843" s="4" t="str">
        <f t="shared" si="380"/>
        <v/>
      </c>
      <c r="G1843" s="4" t="str">
        <f t="shared" si="381"/>
        <v/>
      </c>
      <c r="H1843" s="2" t="str">
        <f t="shared" si="382"/>
        <v/>
      </c>
      <c r="I1843" s="4" t="str">
        <f t="shared" si="383"/>
        <v/>
      </c>
      <c r="J1843" s="4" t="str">
        <f t="shared" si="384"/>
        <v/>
      </c>
      <c r="K1843" s="4" t="str">
        <f t="shared" si="385"/>
        <v/>
      </c>
      <c r="L1843" s="4" t="e">
        <f t="shared" si="386"/>
        <v>#N/A</v>
      </c>
      <c r="M1843" s="4" t="e">
        <f t="shared" ca="1" si="376"/>
        <v>#N/A</v>
      </c>
    </row>
    <row r="1844" spans="1:13" x14ac:dyDescent="0.25">
      <c r="A1844" s="2" t="str">
        <f t="shared" si="374"/>
        <v/>
      </c>
      <c r="B1844" s="2" t="str">
        <f t="shared" si="377"/>
        <v/>
      </c>
      <c r="C1844" s="30" t="str">
        <f t="shared" si="375"/>
        <v/>
      </c>
      <c r="D1844" s="2" t="str">
        <f t="shared" si="378"/>
        <v/>
      </c>
      <c r="E1844" s="4" t="str">
        <f t="shared" si="379"/>
        <v/>
      </c>
      <c r="F1844" s="4" t="str">
        <f t="shared" si="380"/>
        <v/>
      </c>
      <c r="G1844" s="4" t="str">
        <f t="shared" si="381"/>
        <v/>
      </c>
      <c r="H1844" s="2" t="str">
        <f t="shared" si="382"/>
        <v/>
      </c>
      <c r="I1844" s="4" t="str">
        <f t="shared" si="383"/>
        <v/>
      </c>
      <c r="J1844" s="4" t="str">
        <f t="shared" si="384"/>
        <v/>
      </c>
      <c r="K1844" s="4" t="str">
        <f t="shared" si="385"/>
        <v/>
      </c>
      <c r="L1844" s="4" t="e">
        <f t="shared" si="386"/>
        <v>#N/A</v>
      </c>
      <c r="M1844" s="4" t="e">
        <f t="shared" ca="1" si="376"/>
        <v>#N/A</v>
      </c>
    </row>
    <row r="1845" spans="1:13" x14ac:dyDescent="0.25">
      <c r="A1845" s="2" t="str">
        <f t="shared" si="374"/>
        <v/>
      </c>
      <c r="B1845" s="2" t="str">
        <f t="shared" si="377"/>
        <v/>
      </c>
      <c r="C1845" s="30" t="str">
        <f t="shared" si="375"/>
        <v/>
      </c>
      <c r="D1845" s="2" t="str">
        <f t="shared" si="378"/>
        <v/>
      </c>
      <c r="E1845" s="4" t="str">
        <f t="shared" si="379"/>
        <v/>
      </c>
      <c r="F1845" s="4" t="str">
        <f t="shared" si="380"/>
        <v/>
      </c>
      <c r="G1845" s="4" t="str">
        <f t="shared" si="381"/>
        <v/>
      </c>
      <c r="H1845" s="2" t="str">
        <f t="shared" si="382"/>
        <v/>
      </c>
      <c r="I1845" s="4" t="str">
        <f t="shared" si="383"/>
        <v/>
      </c>
      <c r="J1845" s="4" t="str">
        <f t="shared" si="384"/>
        <v/>
      </c>
      <c r="K1845" s="4" t="str">
        <f t="shared" si="385"/>
        <v/>
      </c>
      <c r="L1845" s="4" t="e">
        <f t="shared" si="386"/>
        <v>#N/A</v>
      </c>
      <c r="M1845" s="4" t="e">
        <f t="shared" ca="1" si="376"/>
        <v>#N/A</v>
      </c>
    </row>
    <row r="1846" spans="1:13" x14ac:dyDescent="0.25">
      <c r="A1846" s="2" t="str">
        <f t="shared" si="374"/>
        <v/>
      </c>
      <c r="B1846" s="2" t="str">
        <f t="shared" si="377"/>
        <v/>
      </c>
      <c r="C1846" s="30" t="str">
        <f t="shared" si="375"/>
        <v/>
      </c>
      <c r="D1846" s="2" t="str">
        <f t="shared" si="378"/>
        <v/>
      </c>
      <c r="E1846" s="4" t="str">
        <f t="shared" si="379"/>
        <v/>
      </c>
      <c r="F1846" s="4" t="str">
        <f t="shared" si="380"/>
        <v/>
      </c>
      <c r="G1846" s="4" t="str">
        <f t="shared" si="381"/>
        <v/>
      </c>
      <c r="H1846" s="2" t="str">
        <f t="shared" si="382"/>
        <v/>
      </c>
      <c r="I1846" s="4" t="str">
        <f t="shared" si="383"/>
        <v/>
      </c>
      <c r="J1846" s="4" t="str">
        <f t="shared" si="384"/>
        <v/>
      </c>
      <c r="K1846" s="4" t="str">
        <f t="shared" si="385"/>
        <v/>
      </c>
      <c r="L1846" s="4" t="e">
        <f t="shared" si="386"/>
        <v>#N/A</v>
      </c>
      <c r="M1846" s="4" t="e">
        <f t="shared" ca="1" si="376"/>
        <v>#N/A</v>
      </c>
    </row>
    <row r="1847" spans="1:13" x14ac:dyDescent="0.25">
      <c r="A1847" s="2" t="str">
        <f t="shared" si="374"/>
        <v/>
      </c>
      <c r="B1847" s="2" t="str">
        <f t="shared" si="377"/>
        <v/>
      </c>
      <c r="C1847" s="30" t="str">
        <f t="shared" si="375"/>
        <v/>
      </c>
      <c r="D1847" s="2" t="str">
        <f t="shared" si="378"/>
        <v/>
      </c>
      <c r="E1847" s="4" t="str">
        <f t="shared" si="379"/>
        <v/>
      </c>
      <c r="F1847" s="4" t="str">
        <f t="shared" si="380"/>
        <v/>
      </c>
      <c r="G1847" s="4" t="str">
        <f t="shared" si="381"/>
        <v/>
      </c>
      <c r="H1847" s="2" t="str">
        <f t="shared" si="382"/>
        <v/>
      </c>
      <c r="I1847" s="4" t="str">
        <f t="shared" si="383"/>
        <v/>
      </c>
      <c r="J1847" s="4" t="str">
        <f t="shared" si="384"/>
        <v/>
      </c>
      <c r="K1847" s="4" t="str">
        <f t="shared" si="385"/>
        <v/>
      </c>
      <c r="L1847" s="4" t="e">
        <f t="shared" si="386"/>
        <v>#N/A</v>
      </c>
      <c r="M1847" s="4" t="e">
        <f t="shared" ca="1" si="376"/>
        <v>#N/A</v>
      </c>
    </row>
    <row r="1848" spans="1:13" x14ac:dyDescent="0.25">
      <c r="A1848" s="2" t="str">
        <f t="shared" si="374"/>
        <v/>
      </c>
      <c r="B1848" s="2" t="str">
        <f t="shared" si="377"/>
        <v/>
      </c>
      <c r="C1848" s="30" t="str">
        <f t="shared" si="375"/>
        <v/>
      </c>
      <c r="D1848" s="2" t="str">
        <f t="shared" si="378"/>
        <v/>
      </c>
      <c r="E1848" s="4" t="str">
        <f t="shared" si="379"/>
        <v/>
      </c>
      <c r="F1848" s="4" t="str">
        <f t="shared" si="380"/>
        <v/>
      </c>
      <c r="G1848" s="4" t="str">
        <f t="shared" si="381"/>
        <v/>
      </c>
      <c r="H1848" s="2" t="str">
        <f t="shared" si="382"/>
        <v/>
      </c>
      <c r="I1848" s="4" t="str">
        <f t="shared" si="383"/>
        <v/>
      </c>
      <c r="J1848" s="4" t="str">
        <f t="shared" si="384"/>
        <v/>
      </c>
      <c r="K1848" s="4" t="str">
        <f t="shared" si="385"/>
        <v/>
      </c>
      <c r="L1848" s="4" t="e">
        <f t="shared" si="386"/>
        <v>#N/A</v>
      </c>
      <c r="M1848" s="4" t="e">
        <f t="shared" ca="1" si="376"/>
        <v>#N/A</v>
      </c>
    </row>
    <row r="1849" spans="1:13" x14ac:dyDescent="0.25">
      <c r="A1849" s="2" t="str">
        <f t="shared" si="374"/>
        <v/>
      </c>
      <c r="B1849" s="2" t="str">
        <f t="shared" si="377"/>
        <v/>
      </c>
      <c r="C1849" s="30" t="str">
        <f t="shared" si="375"/>
        <v/>
      </c>
      <c r="D1849" s="2" t="str">
        <f t="shared" si="378"/>
        <v/>
      </c>
      <c r="E1849" s="4" t="str">
        <f t="shared" si="379"/>
        <v/>
      </c>
      <c r="F1849" s="4" t="str">
        <f t="shared" si="380"/>
        <v/>
      </c>
      <c r="G1849" s="4" t="str">
        <f t="shared" si="381"/>
        <v/>
      </c>
      <c r="H1849" s="2" t="str">
        <f t="shared" si="382"/>
        <v/>
      </c>
      <c r="I1849" s="4" t="str">
        <f t="shared" si="383"/>
        <v/>
      </c>
      <c r="J1849" s="4" t="str">
        <f t="shared" si="384"/>
        <v/>
      </c>
      <c r="K1849" s="4" t="str">
        <f t="shared" si="385"/>
        <v/>
      </c>
      <c r="L1849" s="4" t="e">
        <f t="shared" si="386"/>
        <v>#N/A</v>
      </c>
      <c r="M1849" s="4" t="e">
        <f t="shared" ca="1" si="376"/>
        <v>#N/A</v>
      </c>
    </row>
    <row r="1850" spans="1:13" x14ac:dyDescent="0.25">
      <c r="A1850" s="2" t="str">
        <f t="shared" si="374"/>
        <v/>
      </c>
      <c r="B1850" s="2" t="str">
        <f t="shared" si="377"/>
        <v/>
      </c>
      <c r="C1850" s="30" t="str">
        <f t="shared" si="375"/>
        <v/>
      </c>
      <c r="D1850" s="2" t="str">
        <f t="shared" si="378"/>
        <v/>
      </c>
      <c r="E1850" s="4" t="str">
        <f t="shared" si="379"/>
        <v/>
      </c>
      <c r="F1850" s="4" t="str">
        <f t="shared" si="380"/>
        <v/>
      </c>
      <c r="G1850" s="4" t="str">
        <f t="shared" si="381"/>
        <v/>
      </c>
      <c r="H1850" s="2" t="str">
        <f t="shared" si="382"/>
        <v/>
      </c>
      <c r="I1850" s="4" t="str">
        <f t="shared" si="383"/>
        <v/>
      </c>
      <c r="J1850" s="4" t="str">
        <f t="shared" si="384"/>
        <v/>
      </c>
      <c r="K1850" s="4" t="str">
        <f t="shared" si="385"/>
        <v/>
      </c>
      <c r="L1850" s="4" t="e">
        <f t="shared" si="386"/>
        <v>#N/A</v>
      </c>
      <c r="M1850" s="4" t="e">
        <f t="shared" ca="1" si="376"/>
        <v>#N/A</v>
      </c>
    </row>
    <row r="1851" spans="1:13" x14ac:dyDescent="0.25">
      <c r="A1851" s="2" t="str">
        <f t="shared" si="374"/>
        <v/>
      </c>
      <c r="B1851" s="2" t="str">
        <f t="shared" si="377"/>
        <v/>
      </c>
      <c r="C1851" s="30" t="str">
        <f t="shared" si="375"/>
        <v/>
      </c>
      <c r="D1851" s="2" t="str">
        <f t="shared" si="378"/>
        <v/>
      </c>
      <c r="E1851" s="4" t="str">
        <f t="shared" si="379"/>
        <v/>
      </c>
      <c r="F1851" s="4" t="str">
        <f t="shared" si="380"/>
        <v/>
      </c>
      <c r="G1851" s="4" t="str">
        <f t="shared" si="381"/>
        <v/>
      </c>
      <c r="H1851" s="2" t="str">
        <f t="shared" si="382"/>
        <v/>
      </c>
      <c r="I1851" s="4" t="str">
        <f t="shared" si="383"/>
        <v/>
      </c>
      <c r="J1851" s="4" t="str">
        <f t="shared" si="384"/>
        <v/>
      </c>
      <c r="K1851" s="4" t="str">
        <f t="shared" si="385"/>
        <v/>
      </c>
      <c r="L1851" s="4" t="e">
        <f t="shared" si="386"/>
        <v>#N/A</v>
      </c>
      <c r="M1851" s="4" t="e">
        <f t="shared" ca="1" si="376"/>
        <v>#N/A</v>
      </c>
    </row>
    <row r="1852" spans="1:13" x14ac:dyDescent="0.25">
      <c r="A1852" s="2" t="str">
        <f t="shared" si="374"/>
        <v/>
      </c>
      <c r="B1852" s="2" t="str">
        <f t="shared" si="377"/>
        <v/>
      </c>
      <c r="C1852" s="30" t="str">
        <f t="shared" si="375"/>
        <v/>
      </c>
      <c r="D1852" s="2" t="str">
        <f t="shared" si="378"/>
        <v/>
      </c>
      <c r="E1852" s="4" t="str">
        <f t="shared" si="379"/>
        <v/>
      </c>
      <c r="F1852" s="4" t="str">
        <f t="shared" si="380"/>
        <v/>
      </c>
      <c r="G1852" s="4" t="str">
        <f t="shared" si="381"/>
        <v/>
      </c>
      <c r="H1852" s="2" t="str">
        <f t="shared" si="382"/>
        <v/>
      </c>
      <c r="I1852" s="4" t="str">
        <f t="shared" si="383"/>
        <v/>
      </c>
      <c r="J1852" s="4" t="str">
        <f t="shared" si="384"/>
        <v/>
      </c>
      <c r="K1852" s="4" t="str">
        <f t="shared" si="385"/>
        <v/>
      </c>
      <c r="L1852" s="4" t="e">
        <f t="shared" si="386"/>
        <v>#N/A</v>
      </c>
      <c r="M1852" s="4" t="e">
        <f t="shared" ca="1" si="376"/>
        <v>#N/A</v>
      </c>
    </row>
    <row r="1853" spans="1:13" x14ac:dyDescent="0.25">
      <c r="A1853" s="2" t="str">
        <f t="shared" si="374"/>
        <v/>
      </c>
      <c r="B1853" s="2" t="str">
        <f t="shared" si="377"/>
        <v/>
      </c>
      <c r="C1853" s="30" t="str">
        <f t="shared" si="375"/>
        <v/>
      </c>
      <c r="D1853" s="2" t="str">
        <f t="shared" si="378"/>
        <v/>
      </c>
      <c r="E1853" s="4" t="str">
        <f t="shared" si="379"/>
        <v/>
      </c>
      <c r="F1853" s="4" t="str">
        <f t="shared" si="380"/>
        <v/>
      </c>
      <c r="G1853" s="4" t="str">
        <f t="shared" si="381"/>
        <v/>
      </c>
      <c r="H1853" s="2" t="str">
        <f t="shared" si="382"/>
        <v/>
      </c>
      <c r="I1853" s="4" t="str">
        <f t="shared" si="383"/>
        <v/>
      </c>
      <c r="J1853" s="4" t="str">
        <f t="shared" si="384"/>
        <v/>
      </c>
      <c r="K1853" s="4" t="str">
        <f t="shared" si="385"/>
        <v/>
      </c>
      <c r="L1853" s="4" t="e">
        <f t="shared" si="386"/>
        <v>#N/A</v>
      </c>
      <c r="M1853" s="4" t="e">
        <f t="shared" ca="1" si="376"/>
        <v>#N/A</v>
      </c>
    </row>
    <row r="1854" spans="1:13" x14ac:dyDescent="0.25">
      <c r="A1854" s="2" t="str">
        <f t="shared" si="374"/>
        <v/>
      </c>
      <c r="B1854" s="2" t="str">
        <f t="shared" si="377"/>
        <v/>
      </c>
      <c r="C1854" s="30" t="str">
        <f t="shared" si="375"/>
        <v/>
      </c>
      <c r="D1854" s="2" t="str">
        <f t="shared" si="378"/>
        <v/>
      </c>
      <c r="E1854" s="4" t="str">
        <f t="shared" si="379"/>
        <v/>
      </c>
      <c r="F1854" s="4" t="str">
        <f t="shared" si="380"/>
        <v/>
      </c>
      <c r="G1854" s="4" t="str">
        <f t="shared" si="381"/>
        <v/>
      </c>
      <c r="H1854" s="2" t="str">
        <f t="shared" si="382"/>
        <v/>
      </c>
      <c r="I1854" s="4" t="str">
        <f t="shared" si="383"/>
        <v/>
      </c>
      <c r="J1854" s="4" t="str">
        <f t="shared" si="384"/>
        <v/>
      </c>
      <c r="K1854" s="4" t="str">
        <f t="shared" si="385"/>
        <v/>
      </c>
      <c r="L1854" s="4" t="e">
        <f t="shared" si="386"/>
        <v>#N/A</v>
      </c>
      <c r="M1854" s="4" t="e">
        <f t="shared" ca="1" si="376"/>
        <v>#N/A</v>
      </c>
    </row>
    <row r="1855" spans="1:13" x14ac:dyDescent="0.25">
      <c r="A1855" s="2" t="str">
        <f t="shared" si="374"/>
        <v/>
      </c>
      <c r="B1855" s="2" t="str">
        <f t="shared" si="377"/>
        <v/>
      </c>
      <c r="C1855" s="30" t="str">
        <f t="shared" si="375"/>
        <v/>
      </c>
      <c r="D1855" s="2" t="str">
        <f t="shared" si="378"/>
        <v/>
      </c>
      <c r="E1855" s="4" t="str">
        <f t="shared" si="379"/>
        <v/>
      </c>
      <c r="F1855" s="4" t="str">
        <f t="shared" si="380"/>
        <v/>
      </c>
      <c r="G1855" s="4" t="str">
        <f t="shared" si="381"/>
        <v/>
      </c>
      <c r="H1855" s="2" t="str">
        <f t="shared" si="382"/>
        <v/>
      </c>
      <c r="I1855" s="4" t="str">
        <f t="shared" si="383"/>
        <v/>
      </c>
      <c r="J1855" s="4" t="str">
        <f t="shared" si="384"/>
        <v/>
      </c>
      <c r="K1855" s="4" t="str">
        <f t="shared" si="385"/>
        <v/>
      </c>
      <c r="L1855" s="4" t="e">
        <f t="shared" si="386"/>
        <v>#N/A</v>
      </c>
      <c r="M1855" s="4" t="e">
        <f t="shared" ca="1" si="376"/>
        <v>#N/A</v>
      </c>
    </row>
    <row r="1856" spans="1:13" x14ac:dyDescent="0.25">
      <c r="A1856" s="2" t="str">
        <f t="shared" si="374"/>
        <v/>
      </c>
      <c r="B1856" s="2" t="str">
        <f t="shared" si="377"/>
        <v/>
      </c>
      <c r="C1856" s="30" t="str">
        <f t="shared" si="375"/>
        <v/>
      </c>
      <c r="D1856" s="2" t="str">
        <f t="shared" si="378"/>
        <v/>
      </c>
      <c r="E1856" s="4" t="str">
        <f t="shared" si="379"/>
        <v/>
      </c>
      <c r="F1856" s="4" t="str">
        <f t="shared" si="380"/>
        <v/>
      </c>
      <c r="G1856" s="4" t="str">
        <f t="shared" si="381"/>
        <v/>
      </c>
      <c r="H1856" s="2" t="str">
        <f t="shared" si="382"/>
        <v/>
      </c>
      <c r="I1856" s="4" t="str">
        <f t="shared" si="383"/>
        <v/>
      </c>
      <c r="J1856" s="4" t="str">
        <f t="shared" si="384"/>
        <v/>
      </c>
      <c r="K1856" s="4" t="str">
        <f t="shared" si="385"/>
        <v/>
      </c>
      <c r="L1856" s="4" t="e">
        <f t="shared" si="386"/>
        <v>#N/A</v>
      </c>
      <c r="M1856" s="4" t="e">
        <f t="shared" ca="1" si="376"/>
        <v>#N/A</v>
      </c>
    </row>
    <row r="1857" spans="1:13" x14ac:dyDescent="0.25">
      <c r="A1857" s="2" t="str">
        <f t="shared" si="374"/>
        <v/>
      </c>
      <c r="B1857" s="2" t="str">
        <f t="shared" si="377"/>
        <v/>
      </c>
      <c r="C1857" s="30" t="str">
        <f t="shared" si="375"/>
        <v/>
      </c>
      <c r="D1857" s="2" t="str">
        <f t="shared" si="378"/>
        <v/>
      </c>
      <c r="E1857" s="4" t="str">
        <f t="shared" si="379"/>
        <v/>
      </c>
      <c r="F1857" s="4" t="str">
        <f t="shared" si="380"/>
        <v/>
      </c>
      <c r="G1857" s="4" t="str">
        <f t="shared" si="381"/>
        <v/>
      </c>
      <c r="H1857" s="2" t="str">
        <f t="shared" si="382"/>
        <v/>
      </c>
      <c r="I1857" s="4" t="str">
        <f t="shared" si="383"/>
        <v/>
      </c>
      <c r="J1857" s="4" t="str">
        <f t="shared" si="384"/>
        <v/>
      </c>
      <c r="K1857" s="4" t="str">
        <f t="shared" si="385"/>
        <v/>
      </c>
      <c r="L1857" s="4" t="e">
        <f t="shared" si="386"/>
        <v>#N/A</v>
      </c>
      <c r="M1857" s="4" t="e">
        <f t="shared" ca="1" si="376"/>
        <v>#N/A</v>
      </c>
    </row>
    <row r="1858" spans="1:13" x14ac:dyDescent="0.25">
      <c r="A1858" s="2" t="str">
        <f t="shared" ref="A1858:A1921" si="387">IF(AND(TRIM(INDEX(CompletedDateValues,ROW(A1858)))&lt;&gt;"",INDEX(CompletedDateValues,ROW(A1858))&gt;0),INT(INDEX(CompletedDateValues,ROW(A1858))),"")</f>
        <v/>
      </c>
      <c r="B1858" s="2" t="str">
        <f t="shared" si="377"/>
        <v/>
      </c>
      <c r="C1858" s="30" t="str">
        <f t="shared" ref="C1858:C1921" si="388">IF(AND(TRIM(INDEX(WorkTypeValues,ROW(A1858)))&lt;&gt;"",INDEX(WorkTypeValues,ROW(A1858))&gt;0),INDEX(WorkTypeValues,ROW(A1858)),"")</f>
        <v/>
      </c>
      <c r="D1858" s="2" t="str">
        <f t="shared" si="378"/>
        <v/>
      </c>
      <c r="E1858" s="4" t="str">
        <f t="shared" si="379"/>
        <v/>
      </c>
      <c r="F1858" s="4" t="str">
        <f t="shared" si="380"/>
        <v/>
      </c>
      <c r="G1858" s="4" t="str">
        <f t="shared" si="381"/>
        <v/>
      </c>
      <c r="H1858" s="2" t="str">
        <f t="shared" si="382"/>
        <v/>
      </c>
      <c r="I1858" s="4" t="str">
        <f t="shared" si="383"/>
        <v/>
      </c>
      <c r="J1858" s="4" t="str">
        <f t="shared" si="384"/>
        <v/>
      </c>
      <c r="K1858" s="4" t="str">
        <f t="shared" si="385"/>
        <v/>
      </c>
      <c r="L1858" s="4" t="e">
        <f t="shared" si="386"/>
        <v>#N/A</v>
      </c>
      <c r="M1858" s="4" t="e">
        <f t="shared" ref="M1858:M1921" ca="1" si="389">IF(OR(A1858&lt;&gt;"",B1858=""),NA(),MAX(0,IF(_xlfn.DAYS(NOW(),B1858)=0,SameDayCycleTimeSettingValue,_xlfn.DAYS(NOW(),B1858))))</f>
        <v>#N/A</v>
      </c>
    </row>
    <row r="1859" spans="1:13" x14ac:dyDescent="0.25">
      <c r="A1859" s="2" t="str">
        <f t="shared" si="387"/>
        <v/>
      </c>
      <c r="B1859" s="2" t="str">
        <f t="shared" si="377"/>
        <v/>
      </c>
      <c r="C1859" s="30" t="str">
        <f t="shared" si="388"/>
        <v/>
      </c>
      <c r="D1859" s="2" t="str">
        <f t="shared" si="378"/>
        <v/>
      </c>
      <c r="E1859" s="4" t="str">
        <f t="shared" si="379"/>
        <v/>
      </c>
      <c r="F1859" s="4" t="str">
        <f t="shared" si="380"/>
        <v/>
      </c>
      <c r="G1859" s="4" t="str">
        <f t="shared" si="381"/>
        <v/>
      </c>
      <c r="H1859" s="2" t="str">
        <f t="shared" si="382"/>
        <v/>
      </c>
      <c r="I1859" s="4" t="str">
        <f t="shared" si="383"/>
        <v/>
      </c>
      <c r="J1859" s="4" t="str">
        <f t="shared" si="384"/>
        <v/>
      </c>
      <c r="K1859" s="4" t="str">
        <f t="shared" si="385"/>
        <v/>
      </c>
      <c r="L1859" s="4" t="e">
        <f t="shared" si="386"/>
        <v>#N/A</v>
      </c>
      <c r="M1859" s="4" t="e">
        <f t="shared" ca="1" si="389"/>
        <v>#N/A</v>
      </c>
    </row>
    <row r="1860" spans="1:13" x14ac:dyDescent="0.25">
      <c r="A1860" s="2" t="str">
        <f t="shared" si="387"/>
        <v/>
      </c>
      <c r="B1860" s="2" t="str">
        <f t="shared" si="377"/>
        <v/>
      </c>
      <c r="C1860" s="30" t="str">
        <f t="shared" si="388"/>
        <v/>
      </c>
      <c r="D1860" s="2" t="str">
        <f t="shared" si="378"/>
        <v/>
      </c>
      <c r="E1860" s="4" t="str">
        <f t="shared" si="379"/>
        <v/>
      </c>
      <c r="F1860" s="4" t="str">
        <f t="shared" si="380"/>
        <v/>
      </c>
      <c r="G1860" s="4" t="str">
        <f t="shared" si="381"/>
        <v/>
      </c>
      <c r="H1860" s="2" t="str">
        <f t="shared" si="382"/>
        <v/>
      </c>
      <c r="I1860" s="4" t="str">
        <f t="shared" si="383"/>
        <v/>
      </c>
      <c r="J1860" s="4" t="str">
        <f t="shared" si="384"/>
        <v/>
      </c>
      <c r="K1860" s="4" t="str">
        <f t="shared" si="385"/>
        <v/>
      </c>
      <c r="L1860" s="4" t="e">
        <f t="shared" si="386"/>
        <v>#N/A</v>
      </c>
      <c r="M1860" s="4" t="e">
        <f t="shared" ca="1" si="389"/>
        <v>#N/A</v>
      </c>
    </row>
    <row r="1861" spans="1:13" x14ac:dyDescent="0.25">
      <c r="A1861" s="2" t="str">
        <f t="shared" si="387"/>
        <v/>
      </c>
      <c r="B1861" s="2" t="str">
        <f t="shared" si="377"/>
        <v/>
      </c>
      <c r="C1861" s="30" t="str">
        <f t="shared" si="388"/>
        <v/>
      </c>
      <c r="D1861" s="2" t="str">
        <f t="shared" si="378"/>
        <v/>
      </c>
      <c r="E1861" s="4" t="str">
        <f t="shared" si="379"/>
        <v/>
      </c>
      <c r="F1861" s="4" t="str">
        <f t="shared" si="380"/>
        <v/>
      </c>
      <c r="G1861" s="4" t="str">
        <f t="shared" si="381"/>
        <v/>
      </c>
      <c r="H1861" s="2" t="str">
        <f t="shared" si="382"/>
        <v/>
      </c>
      <c r="I1861" s="4" t="str">
        <f t="shared" si="383"/>
        <v/>
      </c>
      <c r="J1861" s="4" t="str">
        <f t="shared" si="384"/>
        <v/>
      </c>
      <c r="K1861" s="4" t="str">
        <f t="shared" si="385"/>
        <v/>
      </c>
      <c r="L1861" s="4" t="e">
        <f t="shared" si="386"/>
        <v>#N/A</v>
      </c>
      <c r="M1861" s="4" t="e">
        <f t="shared" ca="1" si="389"/>
        <v>#N/A</v>
      </c>
    </row>
    <row r="1862" spans="1:13" x14ac:dyDescent="0.25">
      <c r="A1862" s="2" t="str">
        <f t="shared" si="387"/>
        <v/>
      </c>
      <c r="B1862" s="2" t="str">
        <f t="shared" si="377"/>
        <v/>
      </c>
      <c r="C1862" s="30" t="str">
        <f t="shared" si="388"/>
        <v/>
      </c>
      <c r="D1862" s="2" t="str">
        <f t="shared" si="378"/>
        <v/>
      </c>
      <c r="E1862" s="4" t="str">
        <f t="shared" si="379"/>
        <v/>
      </c>
      <c r="F1862" s="4" t="str">
        <f t="shared" si="380"/>
        <v/>
      </c>
      <c r="G1862" s="4" t="str">
        <f t="shared" si="381"/>
        <v/>
      </c>
      <c r="H1862" s="2" t="str">
        <f t="shared" si="382"/>
        <v/>
      </c>
      <c r="I1862" s="4" t="str">
        <f t="shared" si="383"/>
        <v/>
      </c>
      <c r="J1862" s="4" t="str">
        <f t="shared" si="384"/>
        <v/>
      </c>
      <c r="K1862" s="4" t="str">
        <f t="shared" si="385"/>
        <v/>
      </c>
      <c r="L1862" s="4" t="e">
        <f t="shared" si="386"/>
        <v>#N/A</v>
      </c>
      <c r="M1862" s="4" t="e">
        <f t="shared" ca="1" si="389"/>
        <v>#N/A</v>
      </c>
    </row>
    <row r="1863" spans="1:13" x14ac:dyDescent="0.25">
      <c r="A1863" s="2" t="str">
        <f t="shared" si="387"/>
        <v/>
      </c>
      <c r="B1863" s="2" t="str">
        <f t="shared" si="377"/>
        <v/>
      </c>
      <c r="C1863" s="30" t="str">
        <f t="shared" si="388"/>
        <v/>
      </c>
      <c r="D1863" s="2" t="str">
        <f t="shared" si="378"/>
        <v/>
      </c>
      <c r="E1863" s="4" t="str">
        <f t="shared" si="379"/>
        <v/>
      </c>
      <c r="F1863" s="4" t="str">
        <f t="shared" si="380"/>
        <v/>
      </c>
      <c r="G1863" s="4" t="str">
        <f t="shared" si="381"/>
        <v/>
      </c>
      <c r="H1863" s="2" t="str">
        <f t="shared" si="382"/>
        <v/>
      </c>
      <c r="I1863" s="4" t="str">
        <f t="shared" si="383"/>
        <v/>
      </c>
      <c r="J1863" s="4" t="str">
        <f t="shared" si="384"/>
        <v/>
      </c>
      <c r="K1863" s="4" t="str">
        <f t="shared" si="385"/>
        <v/>
      </c>
      <c r="L1863" s="4" t="e">
        <f t="shared" si="386"/>
        <v>#N/A</v>
      </c>
      <c r="M1863" s="4" t="e">
        <f t="shared" ca="1" si="389"/>
        <v>#N/A</v>
      </c>
    </row>
    <row r="1864" spans="1:13" x14ac:dyDescent="0.25">
      <c r="A1864" s="2" t="str">
        <f t="shared" si="387"/>
        <v/>
      </c>
      <c r="B1864" s="2" t="str">
        <f t="shared" si="377"/>
        <v/>
      </c>
      <c r="C1864" s="30" t="str">
        <f t="shared" si="388"/>
        <v/>
      </c>
      <c r="D1864" s="2" t="str">
        <f t="shared" si="378"/>
        <v/>
      </c>
      <c r="E1864" s="4" t="str">
        <f t="shared" si="379"/>
        <v/>
      </c>
      <c r="F1864" s="4" t="str">
        <f t="shared" si="380"/>
        <v/>
      </c>
      <c r="G1864" s="4" t="str">
        <f t="shared" si="381"/>
        <v/>
      </c>
      <c r="H1864" s="2" t="str">
        <f t="shared" si="382"/>
        <v/>
      </c>
      <c r="I1864" s="4" t="str">
        <f t="shared" si="383"/>
        <v/>
      </c>
      <c r="J1864" s="4" t="str">
        <f t="shared" si="384"/>
        <v/>
      </c>
      <c r="K1864" s="4" t="str">
        <f t="shared" si="385"/>
        <v/>
      </c>
      <c r="L1864" s="4" t="e">
        <f t="shared" si="386"/>
        <v>#N/A</v>
      </c>
      <c r="M1864" s="4" t="e">
        <f t="shared" ca="1" si="389"/>
        <v>#N/A</v>
      </c>
    </row>
    <row r="1865" spans="1:13" x14ac:dyDescent="0.25">
      <c r="A1865" s="2" t="str">
        <f t="shared" si="387"/>
        <v/>
      </c>
      <c r="B1865" s="2" t="str">
        <f t="shared" si="377"/>
        <v/>
      </c>
      <c r="C1865" s="30" t="str">
        <f t="shared" si="388"/>
        <v/>
      </c>
      <c r="D1865" s="2" t="str">
        <f t="shared" si="378"/>
        <v/>
      </c>
      <c r="E1865" s="4" t="str">
        <f t="shared" si="379"/>
        <v/>
      </c>
      <c r="F1865" s="4" t="str">
        <f t="shared" si="380"/>
        <v/>
      </c>
      <c r="G1865" s="4" t="str">
        <f t="shared" si="381"/>
        <v/>
      </c>
      <c r="H1865" s="2" t="str">
        <f t="shared" si="382"/>
        <v/>
      </c>
      <c r="I1865" s="4" t="str">
        <f t="shared" si="383"/>
        <v/>
      </c>
      <c r="J1865" s="4" t="str">
        <f t="shared" si="384"/>
        <v/>
      </c>
      <c r="K1865" s="4" t="str">
        <f t="shared" si="385"/>
        <v/>
      </c>
      <c r="L1865" s="4" t="e">
        <f t="shared" si="386"/>
        <v>#N/A</v>
      </c>
      <c r="M1865" s="4" t="e">
        <f t="shared" ca="1" si="389"/>
        <v>#N/A</v>
      </c>
    </row>
    <row r="1866" spans="1:13" x14ac:dyDescent="0.25">
      <c r="A1866" s="2" t="str">
        <f t="shared" si="387"/>
        <v/>
      </c>
      <c r="B1866" s="2" t="str">
        <f t="shared" si="377"/>
        <v/>
      </c>
      <c r="C1866" s="30" t="str">
        <f t="shared" si="388"/>
        <v/>
      </c>
      <c r="D1866" s="2" t="str">
        <f t="shared" si="378"/>
        <v/>
      </c>
      <c r="E1866" s="4" t="str">
        <f t="shared" si="379"/>
        <v/>
      </c>
      <c r="F1866" s="4" t="str">
        <f t="shared" si="380"/>
        <v/>
      </c>
      <c r="G1866" s="4" t="str">
        <f t="shared" si="381"/>
        <v/>
      </c>
      <c r="H1866" s="2" t="str">
        <f t="shared" si="382"/>
        <v/>
      </c>
      <c r="I1866" s="4" t="str">
        <f t="shared" si="383"/>
        <v/>
      </c>
      <c r="J1866" s="4" t="str">
        <f t="shared" si="384"/>
        <v/>
      </c>
      <c r="K1866" s="4" t="str">
        <f t="shared" si="385"/>
        <v/>
      </c>
      <c r="L1866" s="4" t="e">
        <f t="shared" si="386"/>
        <v>#N/A</v>
      </c>
      <c r="M1866" s="4" t="e">
        <f t="shared" ca="1" si="389"/>
        <v>#N/A</v>
      </c>
    </row>
    <row r="1867" spans="1:13" x14ac:dyDescent="0.25">
      <c r="A1867" s="2" t="str">
        <f t="shared" si="387"/>
        <v/>
      </c>
      <c r="B1867" s="2" t="str">
        <f t="shared" si="377"/>
        <v/>
      </c>
      <c r="C1867" s="30" t="str">
        <f t="shared" si="388"/>
        <v/>
      </c>
      <c r="D1867" s="2" t="str">
        <f t="shared" si="378"/>
        <v/>
      </c>
      <c r="E1867" s="4" t="str">
        <f t="shared" si="379"/>
        <v/>
      </c>
      <c r="F1867" s="4" t="str">
        <f t="shared" si="380"/>
        <v/>
      </c>
      <c r="G1867" s="4" t="str">
        <f t="shared" si="381"/>
        <v/>
      </c>
      <c r="H1867" s="2" t="str">
        <f t="shared" si="382"/>
        <v/>
      </c>
      <c r="I1867" s="4" t="str">
        <f t="shared" si="383"/>
        <v/>
      </c>
      <c r="J1867" s="4" t="str">
        <f t="shared" si="384"/>
        <v/>
      </c>
      <c r="K1867" s="4" t="str">
        <f t="shared" si="385"/>
        <v/>
      </c>
      <c r="L1867" s="4" t="e">
        <f t="shared" si="386"/>
        <v>#N/A</v>
      </c>
      <c r="M1867" s="4" t="e">
        <f t="shared" ca="1" si="389"/>
        <v>#N/A</v>
      </c>
    </row>
    <row r="1868" spans="1:13" x14ac:dyDescent="0.25">
      <c r="A1868" s="2" t="str">
        <f t="shared" si="387"/>
        <v/>
      </c>
      <c r="B1868" s="2" t="str">
        <f t="shared" si="377"/>
        <v/>
      </c>
      <c r="C1868" s="30" t="str">
        <f t="shared" si="388"/>
        <v/>
      </c>
      <c r="D1868" s="2" t="str">
        <f t="shared" si="378"/>
        <v/>
      </c>
      <c r="E1868" s="4" t="str">
        <f t="shared" si="379"/>
        <v/>
      </c>
      <c r="F1868" s="4" t="str">
        <f t="shared" si="380"/>
        <v/>
      </c>
      <c r="G1868" s="4" t="str">
        <f t="shared" si="381"/>
        <v/>
      </c>
      <c r="H1868" s="2" t="str">
        <f t="shared" si="382"/>
        <v/>
      </c>
      <c r="I1868" s="4" t="str">
        <f t="shared" si="383"/>
        <v/>
      </c>
      <c r="J1868" s="4" t="str">
        <f t="shared" si="384"/>
        <v/>
      </c>
      <c r="K1868" s="4" t="str">
        <f t="shared" si="385"/>
        <v/>
      </c>
      <c r="L1868" s="4" t="e">
        <f t="shared" si="386"/>
        <v>#N/A</v>
      </c>
      <c r="M1868" s="4" t="e">
        <f t="shared" ca="1" si="389"/>
        <v>#N/A</v>
      </c>
    </row>
    <row r="1869" spans="1:13" x14ac:dyDescent="0.25">
      <c r="A1869" s="2" t="str">
        <f t="shared" si="387"/>
        <v/>
      </c>
      <c r="B1869" s="2" t="str">
        <f t="shared" si="377"/>
        <v/>
      </c>
      <c r="C1869" s="30" t="str">
        <f t="shared" si="388"/>
        <v/>
      </c>
      <c r="D1869" s="2" t="str">
        <f t="shared" si="378"/>
        <v/>
      </c>
      <c r="E1869" s="4" t="str">
        <f t="shared" si="379"/>
        <v/>
      </c>
      <c r="F1869" s="4" t="str">
        <f t="shared" si="380"/>
        <v/>
      </c>
      <c r="G1869" s="4" t="str">
        <f t="shared" si="381"/>
        <v/>
      </c>
      <c r="H1869" s="2" t="str">
        <f t="shared" si="382"/>
        <v/>
      </c>
      <c r="I1869" s="4" t="str">
        <f t="shared" si="383"/>
        <v/>
      </c>
      <c r="J1869" s="4" t="str">
        <f t="shared" si="384"/>
        <v/>
      </c>
      <c r="K1869" s="4" t="str">
        <f t="shared" si="385"/>
        <v/>
      </c>
      <c r="L1869" s="4" t="e">
        <f t="shared" si="386"/>
        <v>#N/A</v>
      </c>
      <c r="M1869" s="4" t="e">
        <f t="shared" ca="1" si="389"/>
        <v>#N/A</v>
      </c>
    </row>
    <row r="1870" spans="1:13" x14ac:dyDescent="0.25">
      <c r="A1870" s="2" t="str">
        <f t="shared" si="387"/>
        <v/>
      </c>
      <c r="B1870" s="2" t="str">
        <f t="shared" si="377"/>
        <v/>
      </c>
      <c r="C1870" s="30" t="str">
        <f t="shared" si="388"/>
        <v/>
      </c>
      <c r="D1870" s="2" t="str">
        <f t="shared" si="378"/>
        <v/>
      </c>
      <c r="E1870" s="4" t="str">
        <f t="shared" si="379"/>
        <v/>
      </c>
      <c r="F1870" s="4" t="str">
        <f t="shared" si="380"/>
        <v/>
      </c>
      <c r="G1870" s="4" t="str">
        <f t="shared" si="381"/>
        <v/>
      </c>
      <c r="H1870" s="2" t="str">
        <f t="shared" si="382"/>
        <v/>
      </c>
      <c r="I1870" s="4" t="str">
        <f t="shared" si="383"/>
        <v/>
      </c>
      <c r="J1870" s="4" t="str">
        <f t="shared" si="384"/>
        <v/>
      </c>
      <c r="K1870" s="4" t="str">
        <f t="shared" si="385"/>
        <v/>
      </c>
      <c r="L1870" s="4" t="e">
        <f t="shared" si="386"/>
        <v>#N/A</v>
      </c>
      <c r="M1870" s="4" t="e">
        <f t="shared" ca="1" si="389"/>
        <v>#N/A</v>
      </c>
    </row>
    <row r="1871" spans="1:13" x14ac:dyDescent="0.25">
      <c r="A1871" s="2" t="str">
        <f t="shared" si="387"/>
        <v/>
      </c>
      <c r="B1871" s="2" t="str">
        <f t="shared" si="377"/>
        <v/>
      </c>
      <c r="C1871" s="30" t="str">
        <f t="shared" si="388"/>
        <v/>
      </c>
      <c r="D1871" s="2" t="str">
        <f t="shared" si="378"/>
        <v/>
      </c>
      <c r="E1871" s="4" t="str">
        <f t="shared" si="379"/>
        <v/>
      </c>
      <c r="F1871" s="4" t="str">
        <f t="shared" si="380"/>
        <v/>
      </c>
      <c r="G1871" s="4" t="str">
        <f t="shared" si="381"/>
        <v/>
      </c>
      <c r="H1871" s="2" t="str">
        <f t="shared" si="382"/>
        <v/>
      </c>
      <c r="I1871" s="4" t="str">
        <f t="shared" si="383"/>
        <v/>
      </c>
      <c r="J1871" s="4" t="str">
        <f t="shared" si="384"/>
        <v/>
      </c>
      <c r="K1871" s="4" t="str">
        <f t="shared" si="385"/>
        <v/>
      </c>
      <c r="L1871" s="4" t="e">
        <f t="shared" si="386"/>
        <v>#N/A</v>
      </c>
      <c r="M1871" s="4" t="e">
        <f t="shared" ca="1" si="389"/>
        <v>#N/A</v>
      </c>
    </row>
    <row r="1872" spans="1:13" x14ac:dyDescent="0.25">
      <c r="A1872" s="2" t="str">
        <f t="shared" si="387"/>
        <v/>
      </c>
      <c r="B1872" s="2" t="str">
        <f t="shared" si="377"/>
        <v/>
      </c>
      <c r="C1872" s="30" t="str">
        <f t="shared" si="388"/>
        <v/>
      </c>
      <c r="D1872" s="2" t="str">
        <f t="shared" si="378"/>
        <v/>
      </c>
      <c r="E1872" s="4" t="str">
        <f t="shared" si="379"/>
        <v/>
      </c>
      <c r="F1872" s="4" t="str">
        <f t="shared" si="380"/>
        <v/>
      </c>
      <c r="G1872" s="4" t="str">
        <f t="shared" si="381"/>
        <v/>
      </c>
      <c r="H1872" s="2" t="str">
        <f t="shared" si="382"/>
        <v/>
      </c>
      <c r="I1872" s="4" t="str">
        <f t="shared" si="383"/>
        <v/>
      </c>
      <c r="J1872" s="4" t="str">
        <f t="shared" si="384"/>
        <v/>
      </c>
      <c r="K1872" s="4" t="str">
        <f t="shared" si="385"/>
        <v/>
      </c>
      <c r="L1872" s="4" t="e">
        <f t="shared" si="386"/>
        <v>#N/A</v>
      </c>
      <c r="M1872" s="4" t="e">
        <f t="shared" ca="1" si="389"/>
        <v>#N/A</v>
      </c>
    </row>
    <row r="1873" spans="1:13" x14ac:dyDescent="0.25">
      <c r="A1873" s="2" t="str">
        <f t="shared" si="387"/>
        <v/>
      </c>
      <c r="B1873" s="2" t="str">
        <f t="shared" si="377"/>
        <v/>
      </c>
      <c r="C1873" s="30" t="str">
        <f t="shared" si="388"/>
        <v/>
      </c>
      <c r="D1873" s="2" t="str">
        <f t="shared" si="378"/>
        <v/>
      </c>
      <c r="E1873" s="4" t="str">
        <f t="shared" si="379"/>
        <v/>
      </c>
      <c r="F1873" s="4" t="str">
        <f t="shared" si="380"/>
        <v/>
      </c>
      <c r="G1873" s="4" t="str">
        <f t="shared" si="381"/>
        <v/>
      </c>
      <c r="H1873" s="2" t="str">
        <f t="shared" si="382"/>
        <v/>
      </c>
      <c r="I1873" s="4" t="str">
        <f t="shared" si="383"/>
        <v/>
      </c>
      <c r="J1873" s="4" t="str">
        <f t="shared" si="384"/>
        <v/>
      </c>
      <c r="K1873" s="4" t="str">
        <f t="shared" si="385"/>
        <v/>
      </c>
      <c r="L1873" s="4" t="e">
        <f t="shared" si="386"/>
        <v>#N/A</v>
      </c>
      <c r="M1873" s="4" t="e">
        <f t="shared" ca="1" si="389"/>
        <v>#N/A</v>
      </c>
    </row>
    <row r="1874" spans="1:13" x14ac:dyDescent="0.25">
      <c r="A1874" s="2" t="str">
        <f t="shared" si="387"/>
        <v/>
      </c>
      <c r="B1874" s="2" t="str">
        <f t="shared" si="377"/>
        <v/>
      </c>
      <c r="C1874" s="30" t="str">
        <f t="shared" si="388"/>
        <v/>
      </c>
      <c r="D1874" s="2" t="str">
        <f t="shared" si="378"/>
        <v/>
      </c>
      <c r="E1874" s="4" t="str">
        <f t="shared" si="379"/>
        <v/>
      </c>
      <c r="F1874" s="4" t="str">
        <f t="shared" si="380"/>
        <v/>
      </c>
      <c r="G1874" s="4" t="str">
        <f t="shared" si="381"/>
        <v/>
      </c>
      <c r="H1874" s="2" t="str">
        <f t="shared" si="382"/>
        <v/>
      </c>
      <c r="I1874" s="4" t="str">
        <f t="shared" si="383"/>
        <v/>
      </c>
      <c r="J1874" s="4" t="str">
        <f t="shared" si="384"/>
        <v/>
      </c>
      <c r="K1874" s="4" t="str">
        <f t="shared" si="385"/>
        <v/>
      </c>
      <c r="L1874" s="4" t="e">
        <f t="shared" si="386"/>
        <v>#N/A</v>
      </c>
      <c r="M1874" s="4" t="e">
        <f t="shared" ca="1" si="389"/>
        <v>#N/A</v>
      </c>
    </row>
    <row r="1875" spans="1:13" x14ac:dyDescent="0.25">
      <c r="A1875" s="2" t="str">
        <f t="shared" si="387"/>
        <v/>
      </c>
      <c r="B1875" s="2" t="str">
        <f t="shared" si="377"/>
        <v/>
      </c>
      <c r="C1875" s="30" t="str">
        <f t="shared" si="388"/>
        <v/>
      </c>
      <c r="D1875" s="2" t="str">
        <f t="shared" si="378"/>
        <v/>
      </c>
      <c r="E1875" s="4" t="str">
        <f t="shared" si="379"/>
        <v/>
      </c>
      <c r="F1875" s="4" t="str">
        <f t="shared" si="380"/>
        <v/>
      </c>
      <c r="G1875" s="4" t="str">
        <f t="shared" si="381"/>
        <v/>
      </c>
      <c r="H1875" s="2" t="str">
        <f t="shared" si="382"/>
        <v/>
      </c>
      <c r="I1875" s="4" t="str">
        <f t="shared" si="383"/>
        <v/>
      </c>
      <c r="J1875" s="4" t="str">
        <f t="shared" si="384"/>
        <v/>
      </c>
      <c r="K1875" s="4" t="str">
        <f t="shared" si="385"/>
        <v/>
      </c>
      <c r="L1875" s="4" t="e">
        <f t="shared" si="386"/>
        <v>#N/A</v>
      </c>
      <c r="M1875" s="4" t="e">
        <f t="shared" ca="1" si="389"/>
        <v>#N/A</v>
      </c>
    </row>
    <row r="1876" spans="1:13" x14ac:dyDescent="0.25">
      <c r="A1876" s="2" t="str">
        <f t="shared" si="387"/>
        <v/>
      </c>
      <c r="B1876" s="2" t="str">
        <f t="shared" si="377"/>
        <v/>
      </c>
      <c r="C1876" s="30" t="str">
        <f t="shared" si="388"/>
        <v/>
      </c>
      <c r="D1876" s="2" t="str">
        <f t="shared" si="378"/>
        <v/>
      </c>
      <c r="E1876" s="4" t="str">
        <f t="shared" si="379"/>
        <v/>
      </c>
      <c r="F1876" s="4" t="str">
        <f t="shared" si="380"/>
        <v/>
      </c>
      <c r="G1876" s="4" t="str">
        <f t="shared" si="381"/>
        <v/>
      </c>
      <c r="H1876" s="2" t="str">
        <f t="shared" si="382"/>
        <v/>
      </c>
      <c r="I1876" s="4" t="str">
        <f t="shared" si="383"/>
        <v/>
      </c>
      <c r="J1876" s="4" t="str">
        <f t="shared" si="384"/>
        <v/>
      </c>
      <c r="K1876" s="4" t="str">
        <f t="shared" si="385"/>
        <v/>
      </c>
      <c r="L1876" s="4" t="e">
        <f t="shared" si="386"/>
        <v>#N/A</v>
      </c>
      <c r="M1876" s="4" t="e">
        <f t="shared" ca="1" si="389"/>
        <v>#N/A</v>
      </c>
    </row>
    <row r="1877" spans="1:13" x14ac:dyDescent="0.25">
      <c r="A1877" s="2" t="str">
        <f t="shared" si="387"/>
        <v/>
      </c>
      <c r="B1877" s="2" t="str">
        <f t="shared" si="377"/>
        <v/>
      </c>
      <c r="C1877" s="30" t="str">
        <f t="shared" si="388"/>
        <v/>
      </c>
      <c r="D1877" s="2" t="str">
        <f t="shared" si="378"/>
        <v/>
      </c>
      <c r="E1877" s="4" t="str">
        <f t="shared" si="379"/>
        <v/>
      </c>
      <c r="F1877" s="4" t="str">
        <f t="shared" si="380"/>
        <v/>
      </c>
      <c r="G1877" s="4" t="str">
        <f t="shared" si="381"/>
        <v/>
      </c>
      <c r="H1877" s="2" t="str">
        <f t="shared" si="382"/>
        <v/>
      </c>
      <c r="I1877" s="4" t="str">
        <f t="shared" si="383"/>
        <v/>
      </c>
      <c r="J1877" s="4" t="str">
        <f t="shared" si="384"/>
        <v/>
      </c>
      <c r="K1877" s="4" t="str">
        <f t="shared" si="385"/>
        <v/>
      </c>
      <c r="L1877" s="4" t="e">
        <f t="shared" si="386"/>
        <v>#N/A</v>
      </c>
      <c r="M1877" s="4" t="e">
        <f t="shared" ca="1" si="389"/>
        <v>#N/A</v>
      </c>
    </row>
    <row r="1878" spans="1:13" x14ac:dyDescent="0.25">
      <c r="A1878" s="2" t="str">
        <f t="shared" si="387"/>
        <v/>
      </c>
      <c r="B1878" s="2" t="str">
        <f t="shared" si="377"/>
        <v/>
      </c>
      <c r="C1878" s="30" t="str">
        <f t="shared" si="388"/>
        <v/>
      </c>
      <c r="D1878" s="2" t="str">
        <f t="shared" si="378"/>
        <v/>
      </c>
      <c r="E1878" s="4" t="str">
        <f t="shared" si="379"/>
        <v/>
      </c>
      <c r="F1878" s="4" t="str">
        <f t="shared" si="380"/>
        <v/>
      </c>
      <c r="G1878" s="4" t="str">
        <f t="shared" si="381"/>
        <v/>
      </c>
      <c r="H1878" s="2" t="str">
        <f t="shared" si="382"/>
        <v/>
      </c>
      <c r="I1878" s="4" t="str">
        <f t="shared" si="383"/>
        <v/>
      </c>
      <c r="J1878" s="4" t="str">
        <f t="shared" si="384"/>
        <v/>
      </c>
      <c r="K1878" s="4" t="str">
        <f t="shared" si="385"/>
        <v/>
      </c>
      <c r="L1878" s="4" t="e">
        <f t="shared" si="386"/>
        <v>#N/A</v>
      </c>
      <c r="M1878" s="4" t="e">
        <f t="shared" ca="1" si="389"/>
        <v>#N/A</v>
      </c>
    </row>
    <row r="1879" spans="1:13" x14ac:dyDescent="0.25">
      <c r="A1879" s="2" t="str">
        <f t="shared" si="387"/>
        <v/>
      </c>
      <c r="B1879" s="2" t="str">
        <f t="shared" si="377"/>
        <v/>
      </c>
      <c r="C1879" s="30" t="str">
        <f t="shared" si="388"/>
        <v/>
      </c>
      <c r="D1879" s="2" t="str">
        <f t="shared" si="378"/>
        <v/>
      </c>
      <c r="E1879" s="4" t="str">
        <f t="shared" si="379"/>
        <v/>
      </c>
      <c r="F1879" s="4" t="str">
        <f t="shared" si="380"/>
        <v/>
      </c>
      <c r="G1879" s="4" t="str">
        <f t="shared" si="381"/>
        <v/>
      </c>
      <c r="H1879" s="2" t="str">
        <f t="shared" si="382"/>
        <v/>
      </c>
      <c r="I1879" s="4" t="str">
        <f t="shared" si="383"/>
        <v/>
      </c>
      <c r="J1879" s="4" t="str">
        <f t="shared" si="384"/>
        <v/>
      </c>
      <c r="K1879" s="4" t="str">
        <f t="shared" si="385"/>
        <v/>
      </c>
      <c r="L1879" s="4" t="e">
        <f t="shared" si="386"/>
        <v>#N/A</v>
      </c>
      <c r="M1879" s="4" t="e">
        <f t="shared" ca="1" si="389"/>
        <v>#N/A</v>
      </c>
    </row>
    <row r="1880" spans="1:13" x14ac:dyDescent="0.25">
      <c r="A1880" s="2" t="str">
        <f t="shared" si="387"/>
        <v/>
      </c>
      <c r="B1880" s="2" t="str">
        <f t="shared" si="377"/>
        <v/>
      </c>
      <c r="C1880" s="30" t="str">
        <f t="shared" si="388"/>
        <v/>
      </c>
      <c r="D1880" s="2" t="str">
        <f t="shared" si="378"/>
        <v/>
      </c>
      <c r="E1880" s="4" t="str">
        <f t="shared" si="379"/>
        <v/>
      </c>
      <c r="F1880" s="4" t="str">
        <f t="shared" si="380"/>
        <v/>
      </c>
      <c r="G1880" s="4" t="str">
        <f t="shared" si="381"/>
        <v/>
      </c>
      <c r="H1880" s="2" t="str">
        <f t="shared" si="382"/>
        <v/>
      </c>
      <c r="I1880" s="4" t="str">
        <f t="shared" si="383"/>
        <v/>
      </c>
      <c r="J1880" s="4" t="str">
        <f t="shared" si="384"/>
        <v/>
      </c>
      <c r="K1880" s="4" t="str">
        <f t="shared" si="385"/>
        <v/>
      </c>
      <c r="L1880" s="4" t="e">
        <f t="shared" si="386"/>
        <v>#N/A</v>
      </c>
      <c r="M1880" s="4" t="e">
        <f t="shared" ca="1" si="389"/>
        <v>#N/A</v>
      </c>
    </row>
    <row r="1881" spans="1:13" x14ac:dyDescent="0.25">
      <c r="A1881" s="2" t="str">
        <f t="shared" si="387"/>
        <v/>
      </c>
      <c r="B1881" s="2" t="str">
        <f t="shared" si="377"/>
        <v/>
      </c>
      <c r="C1881" s="30" t="str">
        <f t="shared" si="388"/>
        <v/>
      </c>
      <c r="D1881" s="2" t="str">
        <f t="shared" si="378"/>
        <v/>
      </c>
      <c r="E1881" s="4" t="str">
        <f t="shared" si="379"/>
        <v/>
      </c>
      <c r="F1881" s="4" t="str">
        <f t="shared" si="380"/>
        <v/>
      </c>
      <c r="G1881" s="4" t="str">
        <f t="shared" si="381"/>
        <v/>
      </c>
      <c r="H1881" s="2" t="str">
        <f t="shared" si="382"/>
        <v/>
      </c>
      <c r="I1881" s="4" t="str">
        <f t="shared" si="383"/>
        <v/>
      </c>
      <c r="J1881" s="4" t="str">
        <f t="shared" si="384"/>
        <v/>
      </c>
      <c r="K1881" s="4" t="str">
        <f t="shared" si="385"/>
        <v/>
      </c>
      <c r="L1881" s="4" t="e">
        <f t="shared" si="386"/>
        <v>#N/A</v>
      </c>
      <c r="M1881" s="4" t="e">
        <f t="shared" ca="1" si="389"/>
        <v>#N/A</v>
      </c>
    </row>
    <row r="1882" spans="1:13" x14ac:dyDescent="0.25">
      <c r="A1882" s="2" t="str">
        <f t="shared" si="387"/>
        <v/>
      </c>
      <c r="B1882" s="2" t="str">
        <f t="shared" si="377"/>
        <v/>
      </c>
      <c r="C1882" s="30" t="str">
        <f t="shared" si="388"/>
        <v/>
      </c>
      <c r="D1882" s="2" t="str">
        <f t="shared" si="378"/>
        <v/>
      </c>
      <c r="E1882" s="4" t="str">
        <f t="shared" si="379"/>
        <v/>
      </c>
      <c r="F1882" s="4" t="str">
        <f t="shared" si="380"/>
        <v/>
      </c>
      <c r="G1882" s="4" t="str">
        <f t="shared" si="381"/>
        <v/>
      </c>
      <c r="H1882" s="2" t="str">
        <f t="shared" si="382"/>
        <v/>
      </c>
      <c r="I1882" s="4" t="str">
        <f t="shared" si="383"/>
        <v/>
      </c>
      <c r="J1882" s="4" t="str">
        <f t="shared" si="384"/>
        <v/>
      </c>
      <c r="K1882" s="4" t="str">
        <f t="shared" si="385"/>
        <v/>
      </c>
      <c r="L1882" s="4" t="e">
        <f t="shared" si="386"/>
        <v>#N/A</v>
      </c>
      <c r="M1882" s="4" t="e">
        <f t="shared" ca="1" si="389"/>
        <v>#N/A</v>
      </c>
    </row>
    <row r="1883" spans="1:13" x14ac:dyDescent="0.25">
      <c r="A1883" s="2" t="str">
        <f t="shared" si="387"/>
        <v/>
      </c>
      <c r="B1883" s="2" t="str">
        <f t="shared" si="377"/>
        <v/>
      </c>
      <c r="C1883" s="30" t="str">
        <f t="shared" si="388"/>
        <v/>
      </c>
      <c r="D1883" s="2" t="str">
        <f t="shared" si="378"/>
        <v/>
      </c>
      <c r="E1883" s="4" t="str">
        <f t="shared" si="379"/>
        <v/>
      </c>
      <c r="F1883" s="4" t="str">
        <f t="shared" si="380"/>
        <v/>
      </c>
      <c r="G1883" s="4" t="str">
        <f t="shared" si="381"/>
        <v/>
      </c>
      <c r="H1883" s="2" t="str">
        <f t="shared" si="382"/>
        <v/>
      </c>
      <c r="I1883" s="4" t="str">
        <f t="shared" si="383"/>
        <v/>
      </c>
      <c r="J1883" s="4" t="str">
        <f t="shared" si="384"/>
        <v/>
      </c>
      <c r="K1883" s="4" t="str">
        <f t="shared" si="385"/>
        <v/>
      </c>
      <c r="L1883" s="4" t="e">
        <f t="shared" si="386"/>
        <v>#N/A</v>
      </c>
      <c r="M1883" s="4" t="e">
        <f t="shared" ca="1" si="389"/>
        <v>#N/A</v>
      </c>
    </row>
    <row r="1884" spans="1:13" x14ac:dyDescent="0.25">
      <c r="A1884" s="2" t="str">
        <f t="shared" si="387"/>
        <v/>
      </c>
      <c r="B1884" s="2" t="str">
        <f t="shared" si="377"/>
        <v/>
      </c>
      <c r="C1884" s="30" t="str">
        <f t="shared" si="388"/>
        <v/>
      </c>
      <c r="D1884" s="2" t="str">
        <f t="shared" si="378"/>
        <v/>
      </c>
      <c r="E1884" s="4" t="str">
        <f t="shared" si="379"/>
        <v/>
      </c>
      <c r="F1884" s="4" t="str">
        <f t="shared" si="380"/>
        <v/>
      </c>
      <c r="G1884" s="4" t="str">
        <f t="shared" si="381"/>
        <v/>
      </c>
      <c r="H1884" s="2" t="str">
        <f t="shared" si="382"/>
        <v/>
      </c>
      <c r="I1884" s="4" t="str">
        <f t="shared" si="383"/>
        <v/>
      </c>
      <c r="J1884" s="4" t="str">
        <f t="shared" si="384"/>
        <v/>
      </c>
      <c r="K1884" s="4" t="str">
        <f t="shared" si="385"/>
        <v/>
      </c>
      <c r="L1884" s="4" t="e">
        <f t="shared" si="386"/>
        <v>#N/A</v>
      </c>
      <c r="M1884" s="4" t="e">
        <f t="shared" ca="1" si="389"/>
        <v>#N/A</v>
      </c>
    </row>
    <row r="1885" spans="1:13" x14ac:dyDescent="0.25">
      <c r="A1885" s="2" t="str">
        <f t="shared" si="387"/>
        <v/>
      </c>
      <c r="B1885" s="2" t="str">
        <f t="shared" si="377"/>
        <v/>
      </c>
      <c r="C1885" s="30" t="str">
        <f t="shared" si="388"/>
        <v/>
      </c>
      <c r="D1885" s="2" t="str">
        <f t="shared" si="378"/>
        <v/>
      </c>
      <c r="E1885" s="4" t="str">
        <f t="shared" si="379"/>
        <v/>
      </c>
      <c r="F1885" s="4" t="str">
        <f t="shared" si="380"/>
        <v/>
      </c>
      <c r="G1885" s="4" t="str">
        <f t="shared" si="381"/>
        <v/>
      </c>
      <c r="H1885" s="2" t="str">
        <f t="shared" si="382"/>
        <v/>
      </c>
      <c r="I1885" s="4" t="str">
        <f t="shared" si="383"/>
        <v/>
      </c>
      <c r="J1885" s="4" t="str">
        <f t="shared" si="384"/>
        <v/>
      </c>
      <c r="K1885" s="4" t="str">
        <f t="shared" si="385"/>
        <v/>
      </c>
      <c r="L1885" s="4" t="e">
        <f t="shared" si="386"/>
        <v>#N/A</v>
      </c>
      <c r="M1885" s="4" t="e">
        <f t="shared" ca="1" si="389"/>
        <v>#N/A</v>
      </c>
    </row>
    <row r="1886" spans="1:13" x14ac:dyDescent="0.25">
      <c r="A1886" s="2" t="str">
        <f t="shared" si="387"/>
        <v/>
      </c>
      <c r="B1886" s="2" t="str">
        <f t="shared" si="377"/>
        <v/>
      </c>
      <c r="C1886" s="30" t="str">
        <f t="shared" si="388"/>
        <v/>
      </c>
      <c r="D1886" s="2" t="str">
        <f t="shared" si="378"/>
        <v/>
      </c>
      <c r="E1886" s="4" t="str">
        <f t="shared" si="379"/>
        <v/>
      </c>
      <c r="F1886" s="4" t="str">
        <f t="shared" si="380"/>
        <v/>
      </c>
      <c r="G1886" s="4" t="str">
        <f t="shared" si="381"/>
        <v/>
      </c>
      <c r="H1886" s="2" t="str">
        <f t="shared" si="382"/>
        <v/>
      </c>
      <c r="I1886" s="4" t="str">
        <f t="shared" si="383"/>
        <v/>
      </c>
      <c r="J1886" s="4" t="str">
        <f t="shared" si="384"/>
        <v/>
      </c>
      <c r="K1886" s="4" t="str">
        <f t="shared" si="385"/>
        <v/>
      </c>
      <c r="L1886" s="4" t="e">
        <f t="shared" si="386"/>
        <v>#N/A</v>
      </c>
      <c r="M1886" s="4" t="e">
        <f t="shared" ca="1" si="389"/>
        <v>#N/A</v>
      </c>
    </row>
    <row r="1887" spans="1:13" x14ac:dyDescent="0.25">
      <c r="A1887" s="2" t="str">
        <f t="shared" si="387"/>
        <v/>
      </c>
      <c r="B1887" s="2" t="str">
        <f t="shared" si="377"/>
        <v/>
      </c>
      <c r="C1887" s="30" t="str">
        <f t="shared" si="388"/>
        <v/>
      </c>
      <c r="D1887" s="2" t="str">
        <f t="shared" si="378"/>
        <v/>
      </c>
      <c r="E1887" s="4" t="str">
        <f t="shared" si="379"/>
        <v/>
      </c>
      <c r="F1887" s="4" t="str">
        <f t="shared" si="380"/>
        <v/>
      </c>
      <c r="G1887" s="4" t="str">
        <f t="shared" si="381"/>
        <v/>
      </c>
      <c r="H1887" s="2" t="str">
        <f t="shared" si="382"/>
        <v/>
      </c>
      <c r="I1887" s="4" t="str">
        <f t="shared" si="383"/>
        <v/>
      </c>
      <c r="J1887" s="4" t="str">
        <f t="shared" si="384"/>
        <v/>
      </c>
      <c r="K1887" s="4" t="str">
        <f t="shared" si="385"/>
        <v/>
      </c>
      <c r="L1887" s="4" t="e">
        <f t="shared" si="386"/>
        <v>#N/A</v>
      </c>
      <c r="M1887" s="4" t="e">
        <f t="shared" ca="1" si="389"/>
        <v>#N/A</v>
      </c>
    </row>
    <row r="1888" spans="1:13" x14ac:dyDescent="0.25">
      <c r="A1888" s="2" t="str">
        <f t="shared" si="387"/>
        <v/>
      </c>
      <c r="B1888" s="2" t="str">
        <f t="shared" si="377"/>
        <v/>
      </c>
      <c r="C1888" s="30" t="str">
        <f t="shared" si="388"/>
        <v/>
      </c>
      <c r="D1888" s="2" t="str">
        <f t="shared" si="378"/>
        <v/>
      </c>
      <c r="E1888" s="4" t="str">
        <f t="shared" si="379"/>
        <v/>
      </c>
      <c r="F1888" s="4" t="str">
        <f t="shared" si="380"/>
        <v/>
      </c>
      <c r="G1888" s="4" t="str">
        <f t="shared" si="381"/>
        <v/>
      </c>
      <c r="H1888" s="2" t="str">
        <f t="shared" si="382"/>
        <v/>
      </c>
      <c r="I1888" s="4" t="str">
        <f t="shared" si="383"/>
        <v/>
      </c>
      <c r="J1888" s="4" t="str">
        <f t="shared" si="384"/>
        <v/>
      </c>
      <c r="K1888" s="4" t="str">
        <f t="shared" si="385"/>
        <v/>
      </c>
      <c r="L1888" s="4" t="e">
        <f t="shared" si="386"/>
        <v>#N/A</v>
      </c>
      <c r="M1888" s="4" t="e">
        <f t="shared" ca="1" si="389"/>
        <v>#N/A</v>
      </c>
    </row>
    <row r="1889" spans="1:13" x14ac:dyDescent="0.25">
      <c r="A1889" s="2" t="str">
        <f t="shared" si="387"/>
        <v/>
      </c>
      <c r="B1889" s="2" t="str">
        <f t="shared" si="377"/>
        <v/>
      </c>
      <c r="C1889" s="30" t="str">
        <f t="shared" si="388"/>
        <v/>
      </c>
      <c r="D1889" s="2" t="str">
        <f t="shared" si="378"/>
        <v/>
      </c>
      <c r="E1889" s="4" t="str">
        <f t="shared" si="379"/>
        <v/>
      </c>
      <c r="F1889" s="4" t="str">
        <f t="shared" si="380"/>
        <v/>
      </c>
      <c r="G1889" s="4" t="str">
        <f t="shared" si="381"/>
        <v/>
      </c>
      <c r="H1889" s="2" t="str">
        <f t="shared" si="382"/>
        <v/>
      </c>
      <c r="I1889" s="4" t="str">
        <f t="shared" si="383"/>
        <v/>
      </c>
      <c r="J1889" s="4" t="str">
        <f t="shared" si="384"/>
        <v/>
      </c>
      <c r="K1889" s="4" t="str">
        <f t="shared" si="385"/>
        <v/>
      </c>
      <c r="L1889" s="4" t="e">
        <f t="shared" si="386"/>
        <v>#N/A</v>
      </c>
      <c r="M1889" s="4" t="e">
        <f t="shared" ca="1" si="389"/>
        <v>#N/A</v>
      </c>
    </row>
    <row r="1890" spans="1:13" x14ac:dyDescent="0.25">
      <c r="A1890" s="2" t="str">
        <f t="shared" si="387"/>
        <v/>
      </c>
      <c r="B1890" s="2" t="str">
        <f t="shared" si="377"/>
        <v/>
      </c>
      <c r="C1890" s="30" t="str">
        <f t="shared" si="388"/>
        <v/>
      </c>
      <c r="D1890" s="2" t="str">
        <f t="shared" si="378"/>
        <v/>
      </c>
      <c r="E1890" s="4" t="str">
        <f t="shared" si="379"/>
        <v/>
      </c>
      <c r="F1890" s="4" t="str">
        <f t="shared" si="380"/>
        <v/>
      </c>
      <c r="G1890" s="4" t="str">
        <f t="shared" si="381"/>
        <v/>
      </c>
      <c r="H1890" s="2" t="str">
        <f t="shared" si="382"/>
        <v/>
      </c>
      <c r="I1890" s="4" t="str">
        <f t="shared" si="383"/>
        <v/>
      </c>
      <c r="J1890" s="4" t="str">
        <f t="shared" si="384"/>
        <v/>
      </c>
      <c r="K1890" s="4" t="str">
        <f t="shared" si="385"/>
        <v/>
      </c>
      <c r="L1890" s="4" t="e">
        <f t="shared" si="386"/>
        <v>#N/A</v>
      </c>
      <c r="M1890" s="4" t="e">
        <f t="shared" ca="1" si="389"/>
        <v>#N/A</v>
      </c>
    </row>
    <row r="1891" spans="1:13" x14ac:dyDescent="0.25">
      <c r="A1891" s="2" t="str">
        <f t="shared" si="387"/>
        <v/>
      </c>
      <c r="B1891" s="2" t="str">
        <f t="shared" si="377"/>
        <v/>
      </c>
      <c r="C1891" s="30" t="str">
        <f t="shared" si="388"/>
        <v/>
      </c>
      <c r="D1891" s="2" t="str">
        <f t="shared" si="378"/>
        <v/>
      </c>
      <c r="E1891" s="4" t="str">
        <f t="shared" si="379"/>
        <v/>
      </c>
      <c r="F1891" s="4" t="str">
        <f t="shared" si="380"/>
        <v/>
      </c>
      <c r="G1891" s="4" t="str">
        <f t="shared" si="381"/>
        <v/>
      </c>
      <c r="H1891" s="2" t="str">
        <f t="shared" si="382"/>
        <v/>
      </c>
      <c r="I1891" s="4" t="str">
        <f t="shared" si="383"/>
        <v/>
      </c>
      <c r="J1891" s="4" t="str">
        <f t="shared" si="384"/>
        <v/>
      </c>
      <c r="K1891" s="4" t="str">
        <f t="shared" si="385"/>
        <v/>
      </c>
      <c r="L1891" s="4" t="e">
        <f t="shared" si="386"/>
        <v>#N/A</v>
      </c>
      <c r="M1891" s="4" t="e">
        <f t="shared" ca="1" si="389"/>
        <v>#N/A</v>
      </c>
    </row>
    <row r="1892" spans="1:13" x14ac:dyDescent="0.25">
      <c r="A1892" s="2" t="str">
        <f t="shared" si="387"/>
        <v/>
      </c>
      <c r="B1892" s="2" t="str">
        <f t="shared" ref="B1892:B1955" si="390">IF(AND(TRIM(INDEX(StartDateValues,ROW(A1892)))&lt;&gt;"",INDEX(StartDateValues,ROW(A1892))&gt;0),INT(INDEX(StartDateValues,ROW(A1892))),"")</f>
        <v/>
      </c>
      <c r="C1892" s="30" t="str">
        <f t="shared" si="388"/>
        <v/>
      </c>
      <c r="D1892" s="2" t="str">
        <f t="shared" ref="D1892:D1955" si="391">IF(A1892="","",A1892 - (WEEKDAY(A1892)-1))</f>
        <v/>
      </c>
      <c r="E1892" s="4" t="str">
        <f t="shared" ref="E1892:E1955" si="392">IF(D1892="", "",YEAR(D1892))</f>
        <v/>
      </c>
      <c r="F1892" s="4" t="str">
        <f t="shared" ref="F1892:F1955" si="393">IF(D1892="","",WEEKNUM(D1892))</f>
        <v/>
      </c>
      <c r="G1892" s="4" t="str">
        <f t="shared" ref="G1892:G1955" si="394">IF(D1892="","",E1892&amp;"-"&amp;TEXT(F1892,"00"))</f>
        <v/>
      </c>
      <c r="H1892" s="2" t="str">
        <f t="shared" ref="H1892:H1955" si="395">IF(B1892="","",B1892 - (WEEKDAY(B1892)-1))</f>
        <v/>
      </c>
      <c r="I1892" s="4" t="str">
        <f t="shared" ref="I1892:I1955" si="396">IF(H1892="", "",YEAR(H1892))</f>
        <v/>
      </c>
      <c r="J1892" s="4" t="str">
        <f t="shared" ref="J1892:J1955" si="397">IF(H1892="","",WEEKNUM(H1892))</f>
        <v/>
      </c>
      <c r="K1892" s="4" t="str">
        <f t="shared" ref="K1892:K1955" si="398">IF(H1892="","",I1892&amp;"-"&amp;TEXT(J1892,"00"))</f>
        <v/>
      </c>
      <c r="L1892" s="4" t="e">
        <f t="shared" ref="L1892:L1955" si="399">IF(OR(A1892="",B1892=""),NA(),MAX(0,IF(A1892-B1892=0,SameDayCycleTimeSettingValue,A1892-B1892)))</f>
        <v>#N/A</v>
      </c>
      <c r="M1892" s="4" t="e">
        <f t="shared" ca="1" si="389"/>
        <v>#N/A</v>
      </c>
    </row>
    <row r="1893" spans="1:13" x14ac:dyDescent="0.25">
      <c r="A1893" s="2" t="str">
        <f t="shared" si="387"/>
        <v/>
      </c>
      <c r="B1893" s="2" t="str">
        <f t="shared" si="390"/>
        <v/>
      </c>
      <c r="C1893" s="30" t="str">
        <f t="shared" si="388"/>
        <v/>
      </c>
      <c r="D1893" s="2" t="str">
        <f t="shared" si="391"/>
        <v/>
      </c>
      <c r="E1893" s="4" t="str">
        <f t="shared" si="392"/>
        <v/>
      </c>
      <c r="F1893" s="4" t="str">
        <f t="shared" si="393"/>
        <v/>
      </c>
      <c r="G1893" s="4" t="str">
        <f t="shared" si="394"/>
        <v/>
      </c>
      <c r="H1893" s="2" t="str">
        <f t="shared" si="395"/>
        <v/>
      </c>
      <c r="I1893" s="4" t="str">
        <f t="shared" si="396"/>
        <v/>
      </c>
      <c r="J1893" s="4" t="str">
        <f t="shared" si="397"/>
        <v/>
      </c>
      <c r="K1893" s="4" t="str">
        <f t="shared" si="398"/>
        <v/>
      </c>
      <c r="L1893" s="4" t="e">
        <f t="shared" si="399"/>
        <v>#N/A</v>
      </c>
      <c r="M1893" s="4" t="e">
        <f t="shared" ca="1" si="389"/>
        <v>#N/A</v>
      </c>
    </row>
    <row r="1894" spans="1:13" x14ac:dyDescent="0.25">
      <c r="A1894" s="2" t="str">
        <f t="shared" si="387"/>
        <v/>
      </c>
      <c r="B1894" s="2" t="str">
        <f t="shared" si="390"/>
        <v/>
      </c>
      <c r="C1894" s="30" t="str">
        <f t="shared" si="388"/>
        <v/>
      </c>
      <c r="D1894" s="2" t="str">
        <f t="shared" si="391"/>
        <v/>
      </c>
      <c r="E1894" s="4" t="str">
        <f t="shared" si="392"/>
        <v/>
      </c>
      <c r="F1894" s="4" t="str">
        <f t="shared" si="393"/>
        <v/>
      </c>
      <c r="G1894" s="4" t="str">
        <f t="shared" si="394"/>
        <v/>
      </c>
      <c r="H1894" s="2" t="str">
        <f t="shared" si="395"/>
        <v/>
      </c>
      <c r="I1894" s="4" t="str">
        <f t="shared" si="396"/>
        <v/>
      </c>
      <c r="J1894" s="4" t="str">
        <f t="shared" si="397"/>
        <v/>
      </c>
      <c r="K1894" s="4" t="str">
        <f t="shared" si="398"/>
        <v/>
      </c>
      <c r="L1894" s="4" t="e">
        <f t="shared" si="399"/>
        <v>#N/A</v>
      </c>
      <c r="M1894" s="4" t="e">
        <f t="shared" ca="1" si="389"/>
        <v>#N/A</v>
      </c>
    </row>
    <row r="1895" spans="1:13" x14ac:dyDescent="0.25">
      <c r="A1895" s="2" t="str">
        <f t="shared" si="387"/>
        <v/>
      </c>
      <c r="B1895" s="2" t="str">
        <f t="shared" si="390"/>
        <v/>
      </c>
      <c r="C1895" s="30" t="str">
        <f t="shared" si="388"/>
        <v/>
      </c>
      <c r="D1895" s="2" t="str">
        <f t="shared" si="391"/>
        <v/>
      </c>
      <c r="E1895" s="4" t="str">
        <f t="shared" si="392"/>
        <v/>
      </c>
      <c r="F1895" s="4" t="str">
        <f t="shared" si="393"/>
        <v/>
      </c>
      <c r="G1895" s="4" t="str">
        <f t="shared" si="394"/>
        <v/>
      </c>
      <c r="H1895" s="2" t="str">
        <f t="shared" si="395"/>
        <v/>
      </c>
      <c r="I1895" s="4" t="str">
        <f t="shared" si="396"/>
        <v/>
      </c>
      <c r="J1895" s="4" t="str">
        <f t="shared" si="397"/>
        <v/>
      </c>
      <c r="K1895" s="4" t="str">
        <f t="shared" si="398"/>
        <v/>
      </c>
      <c r="L1895" s="4" t="e">
        <f t="shared" si="399"/>
        <v>#N/A</v>
      </c>
      <c r="M1895" s="4" t="e">
        <f t="shared" ca="1" si="389"/>
        <v>#N/A</v>
      </c>
    </row>
    <row r="1896" spans="1:13" x14ac:dyDescent="0.25">
      <c r="A1896" s="2" t="str">
        <f t="shared" si="387"/>
        <v/>
      </c>
      <c r="B1896" s="2" t="str">
        <f t="shared" si="390"/>
        <v/>
      </c>
      <c r="C1896" s="30" t="str">
        <f t="shared" si="388"/>
        <v/>
      </c>
      <c r="D1896" s="2" t="str">
        <f t="shared" si="391"/>
        <v/>
      </c>
      <c r="E1896" s="4" t="str">
        <f t="shared" si="392"/>
        <v/>
      </c>
      <c r="F1896" s="4" t="str">
        <f t="shared" si="393"/>
        <v/>
      </c>
      <c r="G1896" s="4" t="str">
        <f t="shared" si="394"/>
        <v/>
      </c>
      <c r="H1896" s="2" t="str">
        <f t="shared" si="395"/>
        <v/>
      </c>
      <c r="I1896" s="4" t="str">
        <f t="shared" si="396"/>
        <v/>
      </c>
      <c r="J1896" s="4" t="str">
        <f t="shared" si="397"/>
        <v/>
      </c>
      <c r="K1896" s="4" t="str">
        <f t="shared" si="398"/>
        <v/>
      </c>
      <c r="L1896" s="4" t="e">
        <f t="shared" si="399"/>
        <v>#N/A</v>
      </c>
      <c r="M1896" s="4" t="e">
        <f t="shared" ca="1" si="389"/>
        <v>#N/A</v>
      </c>
    </row>
    <row r="1897" spans="1:13" x14ac:dyDescent="0.25">
      <c r="A1897" s="2" t="str">
        <f t="shared" si="387"/>
        <v/>
      </c>
      <c r="B1897" s="2" t="str">
        <f t="shared" si="390"/>
        <v/>
      </c>
      <c r="C1897" s="30" t="str">
        <f t="shared" si="388"/>
        <v/>
      </c>
      <c r="D1897" s="2" t="str">
        <f t="shared" si="391"/>
        <v/>
      </c>
      <c r="E1897" s="4" t="str">
        <f t="shared" si="392"/>
        <v/>
      </c>
      <c r="F1897" s="4" t="str">
        <f t="shared" si="393"/>
        <v/>
      </c>
      <c r="G1897" s="4" t="str">
        <f t="shared" si="394"/>
        <v/>
      </c>
      <c r="H1897" s="2" t="str">
        <f t="shared" si="395"/>
        <v/>
      </c>
      <c r="I1897" s="4" t="str">
        <f t="shared" si="396"/>
        <v/>
      </c>
      <c r="J1897" s="4" t="str">
        <f t="shared" si="397"/>
        <v/>
      </c>
      <c r="K1897" s="4" t="str">
        <f t="shared" si="398"/>
        <v/>
      </c>
      <c r="L1897" s="4" t="e">
        <f t="shared" si="399"/>
        <v>#N/A</v>
      </c>
      <c r="M1897" s="4" t="e">
        <f t="shared" ca="1" si="389"/>
        <v>#N/A</v>
      </c>
    </row>
    <row r="1898" spans="1:13" x14ac:dyDescent="0.25">
      <c r="A1898" s="2" t="str">
        <f t="shared" si="387"/>
        <v/>
      </c>
      <c r="B1898" s="2" t="str">
        <f t="shared" si="390"/>
        <v/>
      </c>
      <c r="C1898" s="30" t="str">
        <f t="shared" si="388"/>
        <v/>
      </c>
      <c r="D1898" s="2" t="str">
        <f t="shared" si="391"/>
        <v/>
      </c>
      <c r="E1898" s="4" t="str">
        <f t="shared" si="392"/>
        <v/>
      </c>
      <c r="F1898" s="4" t="str">
        <f t="shared" si="393"/>
        <v/>
      </c>
      <c r="G1898" s="4" t="str">
        <f t="shared" si="394"/>
        <v/>
      </c>
      <c r="H1898" s="2" t="str">
        <f t="shared" si="395"/>
        <v/>
      </c>
      <c r="I1898" s="4" t="str">
        <f t="shared" si="396"/>
        <v/>
      </c>
      <c r="J1898" s="4" t="str">
        <f t="shared" si="397"/>
        <v/>
      </c>
      <c r="K1898" s="4" t="str">
        <f t="shared" si="398"/>
        <v/>
      </c>
      <c r="L1898" s="4" t="e">
        <f t="shared" si="399"/>
        <v>#N/A</v>
      </c>
      <c r="M1898" s="4" t="e">
        <f t="shared" ca="1" si="389"/>
        <v>#N/A</v>
      </c>
    </row>
    <row r="1899" spans="1:13" x14ac:dyDescent="0.25">
      <c r="A1899" s="2" t="str">
        <f t="shared" si="387"/>
        <v/>
      </c>
      <c r="B1899" s="2" t="str">
        <f t="shared" si="390"/>
        <v/>
      </c>
      <c r="C1899" s="30" t="str">
        <f t="shared" si="388"/>
        <v/>
      </c>
      <c r="D1899" s="2" t="str">
        <f t="shared" si="391"/>
        <v/>
      </c>
      <c r="E1899" s="4" t="str">
        <f t="shared" si="392"/>
        <v/>
      </c>
      <c r="F1899" s="4" t="str">
        <f t="shared" si="393"/>
        <v/>
      </c>
      <c r="G1899" s="4" t="str">
        <f t="shared" si="394"/>
        <v/>
      </c>
      <c r="H1899" s="2" t="str">
        <f t="shared" si="395"/>
        <v/>
      </c>
      <c r="I1899" s="4" t="str">
        <f t="shared" si="396"/>
        <v/>
      </c>
      <c r="J1899" s="4" t="str">
        <f t="shared" si="397"/>
        <v/>
      </c>
      <c r="K1899" s="4" t="str">
        <f t="shared" si="398"/>
        <v/>
      </c>
      <c r="L1899" s="4" t="e">
        <f t="shared" si="399"/>
        <v>#N/A</v>
      </c>
      <c r="M1899" s="4" t="e">
        <f t="shared" ca="1" si="389"/>
        <v>#N/A</v>
      </c>
    </row>
    <row r="1900" spans="1:13" x14ac:dyDescent="0.25">
      <c r="A1900" s="2" t="str">
        <f t="shared" si="387"/>
        <v/>
      </c>
      <c r="B1900" s="2" t="str">
        <f t="shared" si="390"/>
        <v/>
      </c>
      <c r="C1900" s="30" t="str">
        <f t="shared" si="388"/>
        <v/>
      </c>
      <c r="D1900" s="2" t="str">
        <f t="shared" si="391"/>
        <v/>
      </c>
      <c r="E1900" s="4" t="str">
        <f t="shared" si="392"/>
        <v/>
      </c>
      <c r="F1900" s="4" t="str">
        <f t="shared" si="393"/>
        <v/>
      </c>
      <c r="G1900" s="4" t="str">
        <f t="shared" si="394"/>
        <v/>
      </c>
      <c r="H1900" s="2" t="str">
        <f t="shared" si="395"/>
        <v/>
      </c>
      <c r="I1900" s="4" t="str">
        <f t="shared" si="396"/>
        <v/>
      </c>
      <c r="J1900" s="4" t="str">
        <f t="shared" si="397"/>
        <v/>
      </c>
      <c r="K1900" s="4" t="str">
        <f t="shared" si="398"/>
        <v/>
      </c>
      <c r="L1900" s="4" t="e">
        <f t="shared" si="399"/>
        <v>#N/A</v>
      </c>
      <c r="M1900" s="4" t="e">
        <f t="shared" ca="1" si="389"/>
        <v>#N/A</v>
      </c>
    </row>
    <row r="1901" spans="1:13" x14ac:dyDescent="0.25">
      <c r="A1901" s="2" t="str">
        <f t="shared" si="387"/>
        <v/>
      </c>
      <c r="B1901" s="2" t="str">
        <f t="shared" si="390"/>
        <v/>
      </c>
      <c r="C1901" s="30" t="str">
        <f t="shared" si="388"/>
        <v/>
      </c>
      <c r="D1901" s="2" t="str">
        <f t="shared" si="391"/>
        <v/>
      </c>
      <c r="E1901" s="4" t="str">
        <f t="shared" si="392"/>
        <v/>
      </c>
      <c r="F1901" s="4" t="str">
        <f t="shared" si="393"/>
        <v/>
      </c>
      <c r="G1901" s="4" t="str">
        <f t="shared" si="394"/>
        <v/>
      </c>
      <c r="H1901" s="2" t="str">
        <f t="shared" si="395"/>
        <v/>
      </c>
      <c r="I1901" s="4" t="str">
        <f t="shared" si="396"/>
        <v/>
      </c>
      <c r="J1901" s="4" t="str">
        <f t="shared" si="397"/>
        <v/>
      </c>
      <c r="K1901" s="4" t="str">
        <f t="shared" si="398"/>
        <v/>
      </c>
      <c r="L1901" s="4" t="e">
        <f t="shared" si="399"/>
        <v>#N/A</v>
      </c>
      <c r="M1901" s="4" t="e">
        <f t="shared" ca="1" si="389"/>
        <v>#N/A</v>
      </c>
    </row>
    <row r="1902" spans="1:13" x14ac:dyDescent="0.25">
      <c r="A1902" s="2" t="str">
        <f t="shared" si="387"/>
        <v/>
      </c>
      <c r="B1902" s="2" t="str">
        <f t="shared" si="390"/>
        <v/>
      </c>
      <c r="C1902" s="30" t="str">
        <f t="shared" si="388"/>
        <v/>
      </c>
      <c r="D1902" s="2" t="str">
        <f t="shared" si="391"/>
        <v/>
      </c>
      <c r="E1902" s="4" t="str">
        <f t="shared" si="392"/>
        <v/>
      </c>
      <c r="F1902" s="4" t="str">
        <f t="shared" si="393"/>
        <v/>
      </c>
      <c r="G1902" s="4" t="str">
        <f t="shared" si="394"/>
        <v/>
      </c>
      <c r="H1902" s="2" t="str">
        <f t="shared" si="395"/>
        <v/>
      </c>
      <c r="I1902" s="4" t="str">
        <f t="shared" si="396"/>
        <v/>
      </c>
      <c r="J1902" s="4" t="str">
        <f t="shared" si="397"/>
        <v/>
      </c>
      <c r="K1902" s="4" t="str">
        <f t="shared" si="398"/>
        <v/>
      </c>
      <c r="L1902" s="4" t="e">
        <f t="shared" si="399"/>
        <v>#N/A</v>
      </c>
      <c r="M1902" s="4" t="e">
        <f t="shared" ca="1" si="389"/>
        <v>#N/A</v>
      </c>
    </row>
    <row r="1903" spans="1:13" x14ac:dyDescent="0.25">
      <c r="A1903" s="2" t="str">
        <f t="shared" si="387"/>
        <v/>
      </c>
      <c r="B1903" s="2" t="str">
        <f t="shared" si="390"/>
        <v/>
      </c>
      <c r="C1903" s="30" t="str">
        <f t="shared" si="388"/>
        <v/>
      </c>
      <c r="D1903" s="2" t="str">
        <f t="shared" si="391"/>
        <v/>
      </c>
      <c r="E1903" s="4" t="str">
        <f t="shared" si="392"/>
        <v/>
      </c>
      <c r="F1903" s="4" t="str">
        <f t="shared" si="393"/>
        <v/>
      </c>
      <c r="G1903" s="4" t="str">
        <f t="shared" si="394"/>
        <v/>
      </c>
      <c r="H1903" s="2" t="str">
        <f t="shared" si="395"/>
        <v/>
      </c>
      <c r="I1903" s="4" t="str">
        <f t="shared" si="396"/>
        <v/>
      </c>
      <c r="J1903" s="4" t="str">
        <f t="shared" si="397"/>
        <v/>
      </c>
      <c r="K1903" s="4" t="str">
        <f t="shared" si="398"/>
        <v/>
      </c>
      <c r="L1903" s="4" t="e">
        <f t="shared" si="399"/>
        <v>#N/A</v>
      </c>
      <c r="M1903" s="4" t="e">
        <f t="shared" ca="1" si="389"/>
        <v>#N/A</v>
      </c>
    </row>
    <row r="1904" spans="1:13" x14ac:dyDescent="0.25">
      <c r="A1904" s="2" t="str">
        <f t="shared" si="387"/>
        <v/>
      </c>
      <c r="B1904" s="2" t="str">
        <f t="shared" si="390"/>
        <v/>
      </c>
      <c r="C1904" s="30" t="str">
        <f t="shared" si="388"/>
        <v/>
      </c>
      <c r="D1904" s="2" t="str">
        <f t="shared" si="391"/>
        <v/>
      </c>
      <c r="E1904" s="4" t="str">
        <f t="shared" si="392"/>
        <v/>
      </c>
      <c r="F1904" s="4" t="str">
        <f t="shared" si="393"/>
        <v/>
      </c>
      <c r="G1904" s="4" t="str">
        <f t="shared" si="394"/>
        <v/>
      </c>
      <c r="H1904" s="2" t="str">
        <f t="shared" si="395"/>
        <v/>
      </c>
      <c r="I1904" s="4" t="str">
        <f t="shared" si="396"/>
        <v/>
      </c>
      <c r="J1904" s="4" t="str">
        <f t="shared" si="397"/>
        <v/>
      </c>
      <c r="K1904" s="4" t="str">
        <f t="shared" si="398"/>
        <v/>
      </c>
      <c r="L1904" s="4" t="e">
        <f t="shared" si="399"/>
        <v>#N/A</v>
      </c>
      <c r="M1904" s="4" t="e">
        <f t="shared" ca="1" si="389"/>
        <v>#N/A</v>
      </c>
    </row>
    <row r="1905" spans="1:13" x14ac:dyDescent="0.25">
      <c r="A1905" s="2" t="str">
        <f t="shared" si="387"/>
        <v/>
      </c>
      <c r="B1905" s="2" t="str">
        <f t="shared" si="390"/>
        <v/>
      </c>
      <c r="C1905" s="30" t="str">
        <f t="shared" si="388"/>
        <v/>
      </c>
      <c r="D1905" s="2" t="str">
        <f t="shared" si="391"/>
        <v/>
      </c>
      <c r="E1905" s="4" t="str">
        <f t="shared" si="392"/>
        <v/>
      </c>
      <c r="F1905" s="4" t="str">
        <f t="shared" si="393"/>
        <v/>
      </c>
      <c r="G1905" s="4" t="str">
        <f t="shared" si="394"/>
        <v/>
      </c>
      <c r="H1905" s="2" t="str">
        <f t="shared" si="395"/>
        <v/>
      </c>
      <c r="I1905" s="4" t="str">
        <f t="shared" si="396"/>
        <v/>
      </c>
      <c r="J1905" s="4" t="str">
        <f t="shared" si="397"/>
        <v/>
      </c>
      <c r="K1905" s="4" t="str">
        <f t="shared" si="398"/>
        <v/>
      </c>
      <c r="L1905" s="4" t="e">
        <f t="shared" si="399"/>
        <v>#N/A</v>
      </c>
      <c r="M1905" s="4" t="e">
        <f t="shared" ca="1" si="389"/>
        <v>#N/A</v>
      </c>
    </row>
    <row r="1906" spans="1:13" x14ac:dyDescent="0.25">
      <c r="A1906" s="2" t="str">
        <f t="shared" si="387"/>
        <v/>
      </c>
      <c r="B1906" s="2" t="str">
        <f t="shared" si="390"/>
        <v/>
      </c>
      <c r="C1906" s="30" t="str">
        <f t="shared" si="388"/>
        <v/>
      </c>
      <c r="D1906" s="2" t="str">
        <f t="shared" si="391"/>
        <v/>
      </c>
      <c r="E1906" s="4" t="str">
        <f t="shared" si="392"/>
        <v/>
      </c>
      <c r="F1906" s="4" t="str">
        <f t="shared" si="393"/>
        <v/>
      </c>
      <c r="G1906" s="4" t="str">
        <f t="shared" si="394"/>
        <v/>
      </c>
      <c r="H1906" s="2" t="str">
        <f t="shared" si="395"/>
        <v/>
      </c>
      <c r="I1906" s="4" t="str">
        <f t="shared" si="396"/>
        <v/>
      </c>
      <c r="J1906" s="4" t="str">
        <f t="shared" si="397"/>
        <v/>
      </c>
      <c r="K1906" s="4" t="str">
        <f t="shared" si="398"/>
        <v/>
      </c>
      <c r="L1906" s="4" t="e">
        <f t="shared" si="399"/>
        <v>#N/A</v>
      </c>
      <c r="M1906" s="4" t="e">
        <f t="shared" ca="1" si="389"/>
        <v>#N/A</v>
      </c>
    </row>
    <row r="1907" spans="1:13" x14ac:dyDescent="0.25">
      <c r="A1907" s="2" t="str">
        <f t="shared" si="387"/>
        <v/>
      </c>
      <c r="B1907" s="2" t="str">
        <f t="shared" si="390"/>
        <v/>
      </c>
      <c r="C1907" s="30" t="str">
        <f t="shared" si="388"/>
        <v/>
      </c>
      <c r="D1907" s="2" t="str">
        <f t="shared" si="391"/>
        <v/>
      </c>
      <c r="E1907" s="4" t="str">
        <f t="shared" si="392"/>
        <v/>
      </c>
      <c r="F1907" s="4" t="str">
        <f t="shared" si="393"/>
        <v/>
      </c>
      <c r="G1907" s="4" t="str">
        <f t="shared" si="394"/>
        <v/>
      </c>
      <c r="H1907" s="2" t="str">
        <f t="shared" si="395"/>
        <v/>
      </c>
      <c r="I1907" s="4" t="str">
        <f t="shared" si="396"/>
        <v/>
      </c>
      <c r="J1907" s="4" t="str">
        <f t="shared" si="397"/>
        <v/>
      </c>
      <c r="K1907" s="4" t="str">
        <f t="shared" si="398"/>
        <v/>
      </c>
      <c r="L1907" s="4" t="e">
        <f t="shared" si="399"/>
        <v>#N/A</v>
      </c>
      <c r="M1907" s="4" t="e">
        <f t="shared" ca="1" si="389"/>
        <v>#N/A</v>
      </c>
    </row>
    <row r="1908" spans="1:13" x14ac:dyDescent="0.25">
      <c r="A1908" s="2" t="str">
        <f t="shared" si="387"/>
        <v/>
      </c>
      <c r="B1908" s="2" t="str">
        <f t="shared" si="390"/>
        <v/>
      </c>
      <c r="C1908" s="30" t="str">
        <f t="shared" si="388"/>
        <v/>
      </c>
      <c r="D1908" s="2" t="str">
        <f t="shared" si="391"/>
        <v/>
      </c>
      <c r="E1908" s="4" t="str">
        <f t="shared" si="392"/>
        <v/>
      </c>
      <c r="F1908" s="4" t="str">
        <f t="shared" si="393"/>
        <v/>
      </c>
      <c r="G1908" s="4" t="str">
        <f t="shared" si="394"/>
        <v/>
      </c>
      <c r="H1908" s="2" t="str">
        <f t="shared" si="395"/>
        <v/>
      </c>
      <c r="I1908" s="4" t="str">
        <f t="shared" si="396"/>
        <v/>
      </c>
      <c r="J1908" s="4" t="str">
        <f t="shared" si="397"/>
        <v/>
      </c>
      <c r="K1908" s="4" t="str">
        <f t="shared" si="398"/>
        <v/>
      </c>
      <c r="L1908" s="4" t="e">
        <f t="shared" si="399"/>
        <v>#N/A</v>
      </c>
      <c r="M1908" s="4" t="e">
        <f t="shared" ca="1" si="389"/>
        <v>#N/A</v>
      </c>
    </row>
    <row r="1909" spans="1:13" x14ac:dyDescent="0.25">
      <c r="A1909" s="2" t="str">
        <f t="shared" si="387"/>
        <v/>
      </c>
      <c r="B1909" s="2" t="str">
        <f t="shared" si="390"/>
        <v/>
      </c>
      <c r="C1909" s="30" t="str">
        <f t="shared" si="388"/>
        <v/>
      </c>
      <c r="D1909" s="2" t="str">
        <f t="shared" si="391"/>
        <v/>
      </c>
      <c r="E1909" s="4" t="str">
        <f t="shared" si="392"/>
        <v/>
      </c>
      <c r="F1909" s="4" t="str">
        <f t="shared" si="393"/>
        <v/>
      </c>
      <c r="G1909" s="4" t="str">
        <f t="shared" si="394"/>
        <v/>
      </c>
      <c r="H1909" s="2" t="str">
        <f t="shared" si="395"/>
        <v/>
      </c>
      <c r="I1909" s="4" t="str">
        <f t="shared" si="396"/>
        <v/>
      </c>
      <c r="J1909" s="4" t="str">
        <f t="shared" si="397"/>
        <v/>
      </c>
      <c r="K1909" s="4" t="str">
        <f t="shared" si="398"/>
        <v/>
      </c>
      <c r="L1909" s="4" t="e">
        <f t="shared" si="399"/>
        <v>#N/A</v>
      </c>
      <c r="M1909" s="4" t="e">
        <f t="shared" ca="1" si="389"/>
        <v>#N/A</v>
      </c>
    </row>
    <row r="1910" spans="1:13" x14ac:dyDescent="0.25">
      <c r="A1910" s="2" t="str">
        <f t="shared" si="387"/>
        <v/>
      </c>
      <c r="B1910" s="2" t="str">
        <f t="shared" si="390"/>
        <v/>
      </c>
      <c r="C1910" s="30" t="str">
        <f t="shared" si="388"/>
        <v/>
      </c>
      <c r="D1910" s="2" t="str">
        <f t="shared" si="391"/>
        <v/>
      </c>
      <c r="E1910" s="4" t="str">
        <f t="shared" si="392"/>
        <v/>
      </c>
      <c r="F1910" s="4" t="str">
        <f t="shared" si="393"/>
        <v/>
      </c>
      <c r="G1910" s="4" t="str">
        <f t="shared" si="394"/>
        <v/>
      </c>
      <c r="H1910" s="2" t="str">
        <f t="shared" si="395"/>
        <v/>
      </c>
      <c r="I1910" s="4" t="str">
        <f t="shared" si="396"/>
        <v/>
      </c>
      <c r="J1910" s="4" t="str">
        <f t="shared" si="397"/>
        <v/>
      </c>
      <c r="K1910" s="4" t="str">
        <f t="shared" si="398"/>
        <v/>
      </c>
      <c r="L1910" s="4" t="e">
        <f t="shared" si="399"/>
        <v>#N/A</v>
      </c>
      <c r="M1910" s="4" t="e">
        <f t="shared" ca="1" si="389"/>
        <v>#N/A</v>
      </c>
    </row>
    <row r="1911" spans="1:13" x14ac:dyDescent="0.25">
      <c r="A1911" s="2" t="str">
        <f t="shared" si="387"/>
        <v/>
      </c>
      <c r="B1911" s="2" t="str">
        <f t="shared" si="390"/>
        <v/>
      </c>
      <c r="C1911" s="30" t="str">
        <f t="shared" si="388"/>
        <v/>
      </c>
      <c r="D1911" s="2" t="str">
        <f t="shared" si="391"/>
        <v/>
      </c>
      <c r="E1911" s="4" t="str">
        <f t="shared" si="392"/>
        <v/>
      </c>
      <c r="F1911" s="4" t="str">
        <f t="shared" si="393"/>
        <v/>
      </c>
      <c r="G1911" s="4" t="str">
        <f t="shared" si="394"/>
        <v/>
      </c>
      <c r="H1911" s="2" t="str">
        <f t="shared" si="395"/>
        <v/>
      </c>
      <c r="I1911" s="4" t="str">
        <f t="shared" si="396"/>
        <v/>
      </c>
      <c r="J1911" s="4" t="str">
        <f t="shared" si="397"/>
        <v/>
      </c>
      <c r="K1911" s="4" t="str">
        <f t="shared" si="398"/>
        <v/>
      </c>
      <c r="L1911" s="4" t="e">
        <f t="shared" si="399"/>
        <v>#N/A</v>
      </c>
      <c r="M1911" s="4" t="e">
        <f t="shared" ca="1" si="389"/>
        <v>#N/A</v>
      </c>
    </row>
    <row r="1912" spans="1:13" x14ac:dyDescent="0.25">
      <c r="A1912" s="2" t="str">
        <f t="shared" si="387"/>
        <v/>
      </c>
      <c r="B1912" s="2" t="str">
        <f t="shared" si="390"/>
        <v/>
      </c>
      <c r="C1912" s="30" t="str">
        <f t="shared" si="388"/>
        <v/>
      </c>
      <c r="D1912" s="2" t="str">
        <f t="shared" si="391"/>
        <v/>
      </c>
      <c r="E1912" s="4" t="str">
        <f t="shared" si="392"/>
        <v/>
      </c>
      <c r="F1912" s="4" t="str">
        <f t="shared" si="393"/>
        <v/>
      </c>
      <c r="G1912" s="4" t="str">
        <f t="shared" si="394"/>
        <v/>
      </c>
      <c r="H1912" s="2" t="str">
        <f t="shared" si="395"/>
        <v/>
      </c>
      <c r="I1912" s="4" t="str">
        <f t="shared" si="396"/>
        <v/>
      </c>
      <c r="J1912" s="4" t="str">
        <f t="shared" si="397"/>
        <v/>
      </c>
      <c r="K1912" s="4" t="str">
        <f t="shared" si="398"/>
        <v/>
      </c>
      <c r="L1912" s="4" t="e">
        <f t="shared" si="399"/>
        <v>#N/A</v>
      </c>
      <c r="M1912" s="4" t="e">
        <f t="shared" ca="1" si="389"/>
        <v>#N/A</v>
      </c>
    </row>
    <row r="1913" spans="1:13" x14ac:dyDescent="0.25">
      <c r="A1913" s="2" t="str">
        <f t="shared" si="387"/>
        <v/>
      </c>
      <c r="B1913" s="2" t="str">
        <f t="shared" si="390"/>
        <v/>
      </c>
      <c r="C1913" s="30" t="str">
        <f t="shared" si="388"/>
        <v/>
      </c>
      <c r="D1913" s="2" t="str">
        <f t="shared" si="391"/>
        <v/>
      </c>
      <c r="E1913" s="4" t="str">
        <f t="shared" si="392"/>
        <v/>
      </c>
      <c r="F1913" s="4" t="str">
        <f t="shared" si="393"/>
        <v/>
      </c>
      <c r="G1913" s="4" t="str">
        <f t="shared" si="394"/>
        <v/>
      </c>
      <c r="H1913" s="2" t="str">
        <f t="shared" si="395"/>
        <v/>
      </c>
      <c r="I1913" s="4" t="str">
        <f t="shared" si="396"/>
        <v/>
      </c>
      <c r="J1913" s="4" t="str">
        <f t="shared" si="397"/>
        <v/>
      </c>
      <c r="K1913" s="4" t="str">
        <f t="shared" si="398"/>
        <v/>
      </c>
      <c r="L1913" s="4" t="e">
        <f t="shared" si="399"/>
        <v>#N/A</v>
      </c>
      <c r="M1913" s="4" t="e">
        <f t="shared" ca="1" si="389"/>
        <v>#N/A</v>
      </c>
    </row>
    <row r="1914" spans="1:13" x14ac:dyDescent="0.25">
      <c r="A1914" s="2" t="str">
        <f t="shared" si="387"/>
        <v/>
      </c>
      <c r="B1914" s="2" t="str">
        <f t="shared" si="390"/>
        <v/>
      </c>
      <c r="C1914" s="30" t="str">
        <f t="shared" si="388"/>
        <v/>
      </c>
      <c r="D1914" s="2" t="str">
        <f t="shared" si="391"/>
        <v/>
      </c>
      <c r="E1914" s="4" t="str">
        <f t="shared" si="392"/>
        <v/>
      </c>
      <c r="F1914" s="4" t="str">
        <f t="shared" si="393"/>
        <v/>
      </c>
      <c r="G1914" s="4" t="str">
        <f t="shared" si="394"/>
        <v/>
      </c>
      <c r="H1914" s="2" t="str">
        <f t="shared" si="395"/>
        <v/>
      </c>
      <c r="I1914" s="4" t="str">
        <f t="shared" si="396"/>
        <v/>
      </c>
      <c r="J1914" s="4" t="str">
        <f t="shared" si="397"/>
        <v/>
      </c>
      <c r="K1914" s="4" t="str">
        <f t="shared" si="398"/>
        <v/>
      </c>
      <c r="L1914" s="4" t="e">
        <f t="shared" si="399"/>
        <v>#N/A</v>
      </c>
      <c r="M1914" s="4" t="e">
        <f t="shared" ca="1" si="389"/>
        <v>#N/A</v>
      </c>
    </row>
    <row r="1915" spans="1:13" x14ac:dyDescent="0.25">
      <c r="A1915" s="2" t="str">
        <f t="shared" si="387"/>
        <v/>
      </c>
      <c r="B1915" s="2" t="str">
        <f t="shared" si="390"/>
        <v/>
      </c>
      <c r="C1915" s="30" t="str">
        <f t="shared" si="388"/>
        <v/>
      </c>
      <c r="D1915" s="2" t="str">
        <f t="shared" si="391"/>
        <v/>
      </c>
      <c r="E1915" s="4" t="str">
        <f t="shared" si="392"/>
        <v/>
      </c>
      <c r="F1915" s="4" t="str">
        <f t="shared" si="393"/>
        <v/>
      </c>
      <c r="G1915" s="4" t="str">
        <f t="shared" si="394"/>
        <v/>
      </c>
      <c r="H1915" s="2" t="str">
        <f t="shared" si="395"/>
        <v/>
      </c>
      <c r="I1915" s="4" t="str">
        <f t="shared" si="396"/>
        <v/>
      </c>
      <c r="J1915" s="4" t="str">
        <f t="shared" si="397"/>
        <v/>
      </c>
      <c r="K1915" s="4" t="str">
        <f t="shared" si="398"/>
        <v/>
      </c>
      <c r="L1915" s="4" t="e">
        <f t="shared" si="399"/>
        <v>#N/A</v>
      </c>
      <c r="M1915" s="4" t="e">
        <f t="shared" ca="1" si="389"/>
        <v>#N/A</v>
      </c>
    </row>
    <row r="1916" spans="1:13" x14ac:dyDescent="0.25">
      <c r="A1916" s="2" t="str">
        <f t="shared" si="387"/>
        <v/>
      </c>
      <c r="B1916" s="2" t="str">
        <f t="shared" si="390"/>
        <v/>
      </c>
      <c r="C1916" s="30" t="str">
        <f t="shared" si="388"/>
        <v/>
      </c>
      <c r="D1916" s="2" t="str">
        <f t="shared" si="391"/>
        <v/>
      </c>
      <c r="E1916" s="4" t="str">
        <f t="shared" si="392"/>
        <v/>
      </c>
      <c r="F1916" s="4" t="str">
        <f t="shared" si="393"/>
        <v/>
      </c>
      <c r="G1916" s="4" t="str">
        <f t="shared" si="394"/>
        <v/>
      </c>
      <c r="H1916" s="2" t="str">
        <f t="shared" si="395"/>
        <v/>
      </c>
      <c r="I1916" s="4" t="str">
        <f t="shared" si="396"/>
        <v/>
      </c>
      <c r="J1916" s="4" t="str">
        <f t="shared" si="397"/>
        <v/>
      </c>
      <c r="K1916" s="4" t="str">
        <f t="shared" si="398"/>
        <v/>
      </c>
      <c r="L1916" s="4" t="e">
        <f t="shared" si="399"/>
        <v>#N/A</v>
      </c>
      <c r="M1916" s="4" t="e">
        <f t="shared" ca="1" si="389"/>
        <v>#N/A</v>
      </c>
    </row>
    <row r="1917" spans="1:13" x14ac:dyDescent="0.25">
      <c r="A1917" s="2" t="str">
        <f t="shared" si="387"/>
        <v/>
      </c>
      <c r="B1917" s="2" t="str">
        <f t="shared" si="390"/>
        <v/>
      </c>
      <c r="C1917" s="30" t="str">
        <f t="shared" si="388"/>
        <v/>
      </c>
      <c r="D1917" s="2" t="str">
        <f t="shared" si="391"/>
        <v/>
      </c>
      <c r="E1917" s="4" t="str">
        <f t="shared" si="392"/>
        <v/>
      </c>
      <c r="F1917" s="4" t="str">
        <f t="shared" si="393"/>
        <v/>
      </c>
      <c r="G1917" s="4" t="str">
        <f t="shared" si="394"/>
        <v/>
      </c>
      <c r="H1917" s="2" t="str">
        <f t="shared" si="395"/>
        <v/>
      </c>
      <c r="I1917" s="4" t="str">
        <f t="shared" si="396"/>
        <v/>
      </c>
      <c r="J1917" s="4" t="str">
        <f t="shared" si="397"/>
        <v/>
      </c>
      <c r="K1917" s="4" t="str">
        <f t="shared" si="398"/>
        <v/>
      </c>
      <c r="L1917" s="4" t="e">
        <f t="shared" si="399"/>
        <v>#N/A</v>
      </c>
      <c r="M1917" s="4" t="e">
        <f t="shared" ca="1" si="389"/>
        <v>#N/A</v>
      </c>
    </row>
    <row r="1918" spans="1:13" x14ac:dyDescent="0.25">
      <c r="A1918" s="2" t="str">
        <f t="shared" si="387"/>
        <v/>
      </c>
      <c r="B1918" s="2" t="str">
        <f t="shared" si="390"/>
        <v/>
      </c>
      <c r="C1918" s="30" t="str">
        <f t="shared" si="388"/>
        <v/>
      </c>
      <c r="D1918" s="2" t="str">
        <f t="shared" si="391"/>
        <v/>
      </c>
      <c r="E1918" s="4" t="str">
        <f t="shared" si="392"/>
        <v/>
      </c>
      <c r="F1918" s="4" t="str">
        <f t="shared" si="393"/>
        <v/>
      </c>
      <c r="G1918" s="4" t="str">
        <f t="shared" si="394"/>
        <v/>
      </c>
      <c r="H1918" s="2" t="str">
        <f t="shared" si="395"/>
        <v/>
      </c>
      <c r="I1918" s="4" t="str">
        <f t="shared" si="396"/>
        <v/>
      </c>
      <c r="J1918" s="4" t="str">
        <f t="shared" si="397"/>
        <v/>
      </c>
      <c r="K1918" s="4" t="str">
        <f t="shared" si="398"/>
        <v/>
      </c>
      <c r="L1918" s="4" t="e">
        <f t="shared" si="399"/>
        <v>#N/A</v>
      </c>
      <c r="M1918" s="4" t="e">
        <f t="shared" ca="1" si="389"/>
        <v>#N/A</v>
      </c>
    </row>
    <row r="1919" spans="1:13" x14ac:dyDescent="0.25">
      <c r="A1919" s="2" t="str">
        <f t="shared" si="387"/>
        <v/>
      </c>
      <c r="B1919" s="2" t="str">
        <f t="shared" si="390"/>
        <v/>
      </c>
      <c r="C1919" s="30" t="str">
        <f t="shared" si="388"/>
        <v/>
      </c>
      <c r="D1919" s="2" t="str">
        <f t="shared" si="391"/>
        <v/>
      </c>
      <c r="E1919" s="4" t="str">
        <f t="shared" si="392"/>
        <v/>
      </c>
      <c r="F1919" s="4" t="str">
        <f t="shared" si="393"/>
        <v/>
      </c>
      <c r="G1919" s="4" t="str">
        <f t="shared" si="394"/>
        <v/>
      </c>
      <c r="H1919" s="2" t="str">
        <f t="shared" si="395"/>
        <v/>
      </c>
      <c r="I1919" s="4" t="str">
        <f t="shared" si="396"/>
        <v/>
      </c>
      <c r="J1919" s="4" t="str">
        <f t="shared" si="397"/>
        <v/>
      </c>
      <c r="K1919" s="4" t="str">
        <f t="shared" si="398"/>
        <v/>
      </c>
      <c r="L1919" s="4" t="e">
        <f t="shared" si="399"/>
        <v>#N/A</v>
      </c>
      <c r="M1919" s="4" t="e">
        <f t="shared" ca="1" si="389"/>
        <v>#N/A</v>
      </c>
    </row>
    <row r="1920" spans="1:13" x14ac:dyDescent="0.25">
      <c r="A1920" s="2" t="str">
        <f t="shared" si="387"/>
        <v/>
      </c>
      <c r="B1920" s="2" t="str">
        <f t="shared" si="390"/>
        <v/>
      </c>
      <c r="C1920" s="30" t="str">
        <f t="shared" si="388"/>
        <v/>
      </c>
      <c r="D1920" s="2" t="str">
        <f t="shared" si="391"/>
        <v/>
      </c>
      <c r="E1920" s="4" t="str">
        <f t="shared" si="392"/>
        <v/>
      </c>
      <c r="F1920" s="4" t="str">
        <f t="shared" si="393"/>
        <v/>
      </c>
      <c r="G1920" s="4" t="str">
        <f t="shared" si="394"/>
        <v/>
      </c>
      <c r="H1920" s="2" t="str">
        <f t="shared" si="395"/>
        <v/>
      </c>
      <c r="I1920" s="4" t="str">
        <f t="shared" si="396"/>
        <v/>
      </c>
      <c r="J1920" s="4" t="str">
        <f t="shared" si="397"/>
        <v/>
      </c>
      <c r="K1920" s="4" t="str">
        <f t="shared" si="398"/>
        <v/>
      </c>
      <c r="L1920" s="4" t="e">
        <f t="shared" si="399"/>
        <v>#N/A</v>
      </c>
      <c r="M1920" s="4" t="e">
        <f t="shared" ca="1" si="389"/>
        <v>#N/A</v>
      </c>
    </row>
    <row r="1921" spans="1:13" x14ac:dyDescent="0.25">
      <c r="A1921" s="2" t="str">
        <f t="shared" si="387"/>
        <v/>
      </c>
      <c r="B1921" s="2" t="str">
        <f t="shared" si="390"/>
        <v/>
      </c>
      <c r="C1921" s="30" t="str">
        <f t="shared" si="388"/>
        <v/>
      </c>
      <c r="D1921" s="2" t="str">
        <f t="shared" si="391"/>
        <v/>
      </c>
      <c r="E1921" s="4" t="str">
        <f t="shared" si="392"/>
        <v/>
      </c>
      <c r="F1921" s="4" t="str">
        <f t="shared" si="393"/>
        <v/>
      </c>
      <c r="G1921" s="4" t="str">
        <f t="shared" si="394"/>
        <v/>
      </c>
      <c r="H1921" s="2" t="str">
        <f t="shared" si="395"/>
        <v/>
      </c>
      <c r="I1921" s="4" t="str">
        <f t="shared" si="396"/>
        <v/>
      </c>
      <c r="J1921" s="4" t="str">
        <f t="shared" si="397"/>
        <v/>
      </c>
      <c r="K1921" s="4" t="str">
        <f t="shared" si="398"/>
        <v/>
      </c>
      <c r="L1921" s="4" t="e">
        <f t="shared" si="399"/>
        <v>#N/A</v>
      </c>
      <c r="M1921" s="4" t="e">
        <f t="shared" ca="1" si="389"/>
        <v>#N/A</v>
      </c>
    </row>
    <row r="1922" spans="1:13" x14ac:dyDescent="0.25">
      <c r="A1922" s="2" t="str">
        <f t="shared" ref="A1922:A1985" si="400">IF(AND(TRIM(INDEX(CompletedDateValues,ROW(A1922)))&lt;&gt;"",INDEX(CompletedDateValues,ROW(A1922))&gt;0),INT(INDEX(CompletedDateValues,ROW(A1922))),"")</f>
        <v/>
      </c>
      <c r="B1922" s="2" t="str">
        <f t="shared" si="390"/>
        <v/>
      </c>
      <c r="C1922" s="30" t="str">
        <f t="shared" ref="C1922:C1985" si="401">IF(AND(TRIM(INDEX(WorkTypeValues,ROW(A1922)))&lt;&gt;"",INDEX(WorkTypeValues,ROW(A1922))&gt;0),INDEX(WorkTypeValues,ROW(A1922)),"")</f>
        <v/>
      </c>
      <c r="D1922" s="2" t="str">
        <f t="shared" si="391"/>
        <v/>
      </c>
      <c r="E1922" s="4" t="str">
        <f t="shared" si="392"/>
        <v/>
      </c>
      <c r="F1922" s="4" t="str">
        <f t="shared" si="393"/>
        <v/>
      </c>
      <c r="G1922" s="4" t="str">
        <f t="shared" si="394"/>
        <v/>
      </c>
      <c r="H1922" s="2" t="str">
        <f t="shared" si="395"/>
        <v/>
      </c>
      <c r="I1922" s="4" t="str">
        <f t="shared" si="396"/>
        <v/>
      </c>
      <c r="J1922" s="4" t="str">
        <f t="shared" si="397"/>
        <v/>
      </c>
      <c r="K1922" s="4" t="str">
        <f t="shared" si="398"/>
        <v/>
      </c>
      <c r="L1922" s="4" t="e">
        <f t="shared" si="399"/>
        <v>#N/A</v>
      </c>
      <c r="M1922" s="4" t="e">
        <f t="shared" ref="M1922:M1985" ca="1" si="402">IF(OR(A1922&lt;&gt;"",B1922=""),NA(),MAX(0,IF(_xlfn.DAYS(NOW(),B1922)=0,SameDayCycleTimeSettingValue,_xlfn.DAYS(NOW(),B1922))))</f>
        <v>#N/A</v>
      </c>
    </row>
    <row r="1923" spans="1:13" x14ac:dyDescent="0.25">
      <c r="A1923" s="2" t="str">
        <f t="shared" si="400"/>
        <v/>
      </c>
      <c r="B1923" s="2" t="str">
        <f t="shared" si="390"/>
        <v/>
      </c>
      <c r="C1923" s="30" t="str">
        <f t="shared" si="401"/>
        <v/>
      </c>
      <c r="D1923" s="2" t="str">
        <f t="shared" si="391"/>
        <v/>
      </c>
      <c r="E1923" s="4" t="str">
        <f t="shared" si="392"/>
        <v/>
      </c>
      <c r="F1923" s="4" t="str">
        <f t="shared" si="393"/>
        <v/>
      </c>
      <c r="G1923" s="4" t="str">
        <f t="shared" si="394"/>
        <v/>
      </c>
      <c r="H1923" s="2" t="str">
        <f t="shared" si="395"/>
        <v/>
      </c>
      <c r="I1923" s="4" t="str">
        <f t="shared" si="396"/>
        <v/>
      </c>
      <c r="J1923" s="4" t="str">
        <f t="shared" si="397"/>
        <v/>
      </c>
      <c r="K1923" s="4" t="str">
        <f t="shared" si="398"/>
        <v/>
      </c>
      <c r="L1923" s="4" t="e">
        <f t="shared" si="399"/>
        <v>#N/A</v>
      </c>
      <c r="M1923" s="4" t="e">
        <f t="shared" ca="1" si="402"/>
        <v>#N/A</v>
      </c>
    </row>
    <row r="1924" spans="1:13" x14ac:dyDescent="0.25">
      <c r="A1924" s="2" t="str">
        <f t="shared" si="400"/>
        <v/>
      </c>
      <c r="B1924" s="2" t="str">
        <f t="shared" si="390"/>
        <v/>
      </c>
      <c r="C1924" s="30" t="str">
        <f t="shared" si="401"/>
        <v/>
      </c>
      <c r="D1924" s="2" t="str">
        <f t="shared" si="391"/>
        <v/>
      </c>
      <c r="E1924" s="4" t="str">
        <f t="shared" si="392"/>
        <v/>
      </c>
      <c r="F1924" s="4" t="str">
        <f t="shared" si="393"/>
        <v/>
      </c>
      <c r="G1924" s="4" t="str">
        <f t="shared" si="394"/>
        <v/>
      </c>
      <c r="H1924" s="2" t="str">
        <f t="shared" si="395"/>
        <v/>
      </c>
      <c r="I1924" s="4" t="str">
        <f t="shared" si="396"/>
        <v/>
      </c>
      <c r="J1924" s="4" t="str">
        <f t="shared" si="397"/>
        <v/>
      </c>
      <c r="K1924" s="4" t="str">
        <f t="shared" si="398"/>
        <v/>
      </c>
      <c r="L1924" s="4" t="e">
        <f t="shared" si="399"/>
        <v>#N/A</v>
      </c>
      <c r="M1924" s="4" t="e">
        <f t="shared" ca="1" si="402"/>
        <v>#N/A</v>
      </c>
    </row>
    <row r="1925" spans="1:13" x14ac:dyDescent="0.25">
      <c r="A1925" s="2" t="str">
        <f t="shared" si="400"/>
        <v/>
      </c>
      <c r="B1925" s="2" t="str">
        <f t="shared" si="390"/>
        <v/>
      </c>
      <c r="C1925" s="30" t="str">
        <f t="shared" si="401"/>
        <v/>
      </c>
      <c r="D1925" s="2" t="str">
        <f t="shared" si="391"/>
        <v/>
      </c>
      <c r="E1925" s="4" t="str">
        <f t="shared" si="392"/>
        <v/>
      </c>
      <c r="F1925" s="4" t="str">
        <f t="shared" si="393"/>
        <v/>
      </c>
      <c r="G1925" s="4" t="str">
        <f t="shared" si="394"/>
        <v/>
      </c>
      <c r="H1925" s="2" t="str">
        <f t="shared" si="395"/>
        <v/>
      </c>
      <c r="I1925" s="4" t="str">
        <f t="shared" si="396"/>
        <v/>
      </c>
      <c r="J1925" s="4" t="str">
        <f t="shared" si="397"/>
        <v/>
      </c>
      <c r="K1925" s="4" t="str">
        <f t="shared" si="398"/>
        <v/>
      </c>
      <c r="L1925" s="4" t="e">
        <f t="shared" si="399"/>
        <v>#N/A</v>
      </c>
      <c r="M1925" s="4" t="e">
        <f t="shared" ca="1" si="402"/>
        <v>#N/A</v>
      </c>
    </row>
    <row r="1926" spans="1:13" x14ac:dyDescent="0.25">
      <c r="A1926" s="2" t="str">
        <f t="shared" si="400"/>
        <v/>
      </c>
      <c r="B1926" s="2" t="str">
        <f t="shared" si="390"/>
        <v/>
      </c>
      <c r="C1926" s="30" t="str">
        <f t="shared" si="401"/>
        <v/>
      </c>
      <c r="D1926" s="2" t="str">
        <f t="shared" si="391"/>
        <v/>
      </c>
      <c r="E1926" s="4" t="str">
        <f t="shared" si="392"/>
        <v/>
      </c>
      <c r="F1926" s="4" t="str">
        <f t="shared" si="393"/>
        <v/>
      </c>
      <c r="G1926" s="4" t="str">
        <f t="shared" si="394"/>
        <v/>
      </c>
      <c r="H1926" s="2" t="str">
        <f t="shared" si="395"/>
        <v/>
      </c>
      <c r="I1926" s="4" t="str">
        <f t="shared" si="396"/>
        <v/>
      </c>
      <c r="J1926" s="4" t="str">
        <f t="shared" si="397"/>
        <v/>
      </c>
      <c r="K1926" s="4" t="str">
        <f t="shared" si="398"/>
        <v/>
      </c>
      <c r="L1926" s="4" t="e">
        <f t="shared" si="399"/>
        <v>#N/A</v>
      </c>
      <c r="M1926" s="4" t="e">
        <f t="shared" ca="1" si="402"/>
        <v>#N/A</v>
      </c>
    </row>
    <row r="1927" spans="1:13" x14ac:dyDescent="0.25">
      <c r="A1927" s="2" t="str">
        <f t="shared" si="400"/>
        <v/>
      </c>
      <c r="B1927" s="2" t="str">
        <f t="shared" si="390"/>
        <v/>
      </c>
      <c r="C1927" s="30" t="str">
        <f t="shared" si="401"/>
        <v/>
      </c>
      <c r="D1927" s="2" t="str">
        <f t="shared" si="391"/>
        <v/>
      </c>
      <c r="E1927" s="4" t="str">
        <f t="shared" si="392"/>
        <v/>
      </c>
      <c r="F1927" s="4" t="str">
        <f t="shared" si="393"/>
        <v/>
      </c>
      <c r="G1927" s="4" t="str">
        <f t="shared" si="394"/>
        <v/>
      </c>
      <c r="H1927" s="2" t="str">
        <f t="shared" si="395"/>
        <v/>
      </c>
      <c r="I1927" s="4" t="str">
        <f t="shared" si="396"/>
        <v/>
      </c>
      <c r="J1927" s="4" t="str">
        <f t="shared" si="397"/>
        <v/>
      </c>
      <c r="K1927" s="4" t="str">
        <f t="shared" si="398"/>
        <v/>
      </c>
      <c r="L1927" s="4" t="e">
        <f t="shared" si="399"/>
        <v>#N/A</v>
      </c>
      <c r="M1927" s="4" t="e">
        <f t="shared" ca="1" si="402"/>
        <v>#N/A</v>
      </c>
    </row>
    <row r="1928" spans="1:13" x14ac:dyDescent="0.25">
      <c r="A1928" s="2" t="str">
        <f t="shared" si="400"/>
        <v/>
      </c>
      <c r="B1928" s="2" t="str">
        <f t="shared" si="390"/>
        <v/>
      </c>
      <c r="C1928" s="30" t="str">
        <f t="shared" si="401"/>
        <v/>
      </c>
      <c r="D1928" s="2" t="str">
        <f t="shared" si="391"/>
        <v/>
      </c>
      <c r="E1928" s="4" t="str">
        <f t="shared" si="392"/>
        <v/>
      </c>
      <c r="F1928" s="4" t="str">
        <f t="shared" si="393"/>
        <v/>
      </c>
      <c r="G1928" s="4" t="str">
        <f t="shared" si="394"/>
        <v/>
      </c>
      <c r="H1928" s="2" t="str">
        <f t="shared" si="395"/>
        <v/>
      </c>
      <c r="I1928" s="4" t="str">
        <f t="shared" si="396"/>
        <v/>
      </c>
      <c r="J1928" s="4" t="str">
        <f t="shared" si="397"/>
        <v/>
      </c>
      <c r="K1928" s="4" t="str">
        <f t="shared" si="398"/>
        <v/>
      </c>
      <c r="L1928" s="4" t="e">
        <f t="shared" si="399"/>
        <v>#N/A</v>
      </c>
      <c r="M1928" s="4" t="e">
        <f t="shared" ca="1" si="402"/>
        <v>#N/A</v>
      </c>
    </row>
    <row r="1929" spans="1:13" x14ac:dyDescent="0.25">
      <c r="A1929" s="2" t="str">
        <f t="shared" si="400"/>
        <v/>
      </c>
      <c r="B1929" s="2" t="str">
        <f t="shared" si="390"/>
        <v/>
      </c>
      <c r="C1929" s="30" t="str">
        <f t="shared" si="401"/>
        <v/>
      </c>
      <c r="D1929" s="2" t="str">
        <f t="shared" si="391"/>
        <v/>
      </c>
      <c r="E1929" s="4" t="str">
        <f t="shared" si="392"/>
        <v/>
      </c>
      <c r="F1929" s="4" t="str">
        <f t="shared" si="393"/>
        <v/>
      </c>
      <c r="G1929" s="4" t="str">
        <f t="shared" si="394"/>
        <v/>
      </c>
      <c r="H1929" s="2" t="str">
        <f t="shared" si="395"/>
        <v/>
      </c>
      <c r="I1929" s="4" t="str">
        <f t="shared" si="396"/>
        <v/>
      </c>
      <c r="J1929" s="4" t="str">
        <f t="shared" si="397"/>
        <v/>
      </c>
      <c r="K1929" s="4" t="str">
        <f t="shared" si="398"/>
        <v/>
      </c>
      <c r="L1929" s="4" t="e">
        <f t="shared" si="399"/>
        <v>#N/A</v>
      </c>
      <c r="M1929" s="4" t="e">
        <f t="shared" ca="1" si="402"/>
        <v>#N/A</v>
      </c>
    </row>
    <row r="1930" spans="1:13" x14ac:dyDescent="0.25">
      <c r="A1930" s="2" t="str">
        <f t="shared" si="400"/>
        <v/>
      </c>
      <c r="B1930" s="2" t="str">
        <f t="shared" si="390"/>
        <v/>
      </c>
      <c r="C1930" s="30" t="str">
        <f t="shared" si="401"/>
        <v/>
      </c>
      <c r="D1930" s="2" t="str">
        <f t="shared" si="391"/>
        <v/>
      </c>
      <c r="E1930" s="4" t="str">
        <f t="shared" si="392"/>
        <v/>
      </c>
      <c r="F1930" s="4" t="str">
        <f t="shared" si="393"/>
        <v/>
      </c>
      <c r="G1930" s="4" t="str">
        <f t="shared" si="394"/>
        <v/>
      </c>
      <c r="H1930" s="2" t="str">
        <f t="shared" si="395"/>
        <v/>
      </c>
      <c r="I1930" s="4" t="str">
        <f t="shared" si="396"/>
        <v/>
      </c>
      <c r="J1930" s="4" t="str">
        <f t="shared" si="397"/>
        <v/>
      </c>
      <c r="K1930" s="4" t="str">
        <f t="shared" si="398"/>
        <v/>
      </c>
      <c r="L1930" s="4" t="e">
        <f t="shared" si="399"/>
        <v>#N/A</v>
      </c>
      <c r="M1930" s="4" t="e">
        <f t="shared" ca="1" si="402"/>
        <v>#N/A</v>
      </c>
    </row>
    <row r="1931" spans="1:13" x14ac:dyDescent="0.25">
      <c r="A1931" s="2" t="str">
        <f t="shared" si="400"/>
        <v/>
      </c>
      <c r="B1931" s="2" t="str">
        <f t="shared" si="390"/>
        <v/>
      </c>
      <c r="C1931" s="30" t="str">
        <f t="shared" si="401"/>
        <v/>
      </c>
      <c r="D1931" s="2" t="str">
        <f t="shared" si="391"/>
        <v/>
      </c>
      <c r="E1931" s="4" t="str">
        <f t="shared" si="392"/>
        <v/>
      </c>
      <c r="F1931" s="4" t="str">
        <f t="shared" si="393"/>
        <v/>
      </c>
      <c r="G1931" s="4" t="str">
        <f t="shared" si="394"/>
        <v/>
      </c>
      <c r="H1931" s="2" t="str">
        <f t="shared" si="395"/>
        <v/>
      </c>
      <c r="I1931" s="4" t="str">
        <f t="shared" si="396"/>
        <v/>
      </c>
      <c r="J1931" s="4" t="str">
        <f t="shared" si="397"/>
        <v/>
      </c>
      <c r="K1931" s="4" t="str">
        <f t="shared" si="398"/>
        <v/>
      </c>
      <c r="L1931" s="4" t="e">
        <f t="shared" si="399"/>
        <v>#N/A</v>
      </c>
      <c r="M1931" s="4" t="e">
        <f t="shared" ca="1" si="402"/>
        <v>#N/A</v>
      </c>
    </row>
    <row r="1932" spans="1:13" x14ac:dyDescent="0.25">
      <c r="A1932" s="2" t="str">
        <f t="shared" si="400"/>
        <v/>
      </c>
      <c r="B1932" s="2" t="str">
        <f t="shared" si="390"/>
        <v/>
      </c>
      <c r="C1932" s="30" t="str">
        <f t="shared" si="401"/>
        <v/>
      </c>
      <c r="D1932" s="2" t="str">
        <f t="shared" si="391"/>
        <v/>
      </c>
      <c r="E1932" s="4" t="str">
        <f t="shared" si="392"/>
        <v/>
      </c>
      <c r="F1932" s="4" t="str">
        <f t="shared" si="393"/>
        <v/>
      </c>
      <c r="G1932" s="4" t="str">
        <f t="shared" si="394"/>
        <v/>
      </c>
      <c r="H1932" s="2" t="str">
        <f t="shared" si="395"/>
        <v/>
      </c>
      <c r="I1932" s="4" t="str">
        <f t="shared" si="396"/>
        <v/>
      </c>
      <c r="J1932" s="4" t="str">
        <f t="shared" si="397"/>
        <v/>
      </c>
      <c r="K1932" s="4" t="str">
        <f t="shared" si="398"/>
        <v/>
      </c>
      <c r="L1932" s="4" t="e">
        <f t="shared" si="399"/>
        <v>#N/A</v>
      </c>
      <c r="M1932" s="4" t="e">
        <f t="shared" ca="1" si="402"/>
        <v>#N/A</v>
      </c>
    </row>
    <row r="1933" spans="1:13" x14ac:dyDescent="0.25">
      <c r="A1933" s="2" t="str">
        <f t="shared" si="400"/>
        <v/>
      </c>
      <c r="B1933" s="2" t="str">
        <f t="shared" si="390"/>
        <v/>
      </c>
      <c r="C1933" s="30" t="str">
        <f t="shared" si="401"/>
        <v/>
      </c>
      <c r="D1933" s="2" t="str">
        <f t="shared" si="391"/>
        <v/>
      </c>
      <c r="E1933" s="4" t="str">
        <f t="shared" si="392"/>
        <v/>
      </c>
      <c r="F1933" s="4" t="str">
        <f t="shared" si="393"/>
        <v/>
      </c>
      <c r="G1933" s="4" t="str">
        <f t="shared" si="394"/>
        <v/>
      </c>
      <c r="H1933" s="2" t="str">
        <f t="shared" si="395"/>
        <v/>
      </c>
      <c r="I1933" s="4" t="str">
        <f t="shared" si="396"/>
        <v/>
      </c>
      <c r="J1933" s="4" t="str">
        <f t="shared" si="397"/>
        <v/>
      </c>
      <c r="K1933" s="4" t="str">
        <f t="shared" si="398"/>
        <v/>
      </c>
      <c r="L1933" s="4" t="e">
        <f t="shared" si="399"/>
        <v>#N/A</v>
      </c>
      <c r="M1933" s="4" t="e">
        <f t="shared" ca="1" si="402"/>
        <v>#N/A</v>
      </c>
    </row>
    <row r="1934" spans="1:13" x14ac:dyDescent="0.25">
      <c r="A1934" s="2" t="str">
        <f t="shared" si="400"/>
        <v/>
      </c>
      <c r="B1934" s="2" t="str">
        <f t="shared" si="390"/>
        <v/>
      </c>
      <c r="C1934" s="30" t="str">
        <f t="shared" si="401"/>
        <v/>
      </c>
      <c r="D1934" s="2" t="str">
        <f t="shared" si="391"/>
        <v/>
      </c>
      <c r="E1934" s="4" t="str">
        <f t="shared" si="392"/>
        <v/>
      </c>
      <c r="F1934" s="4" t="str">
        <f t="shared" si="393"/>
        <v/>
      </c>
      <c r="G1934" s="4" t="str">
        <f t="shared" si="394"/>
        <v/>
      </c>
      <c r="H1934" s="2" t="str">
        <f t="shared" si="395"/>
        <v/>
      </c>
      <c r="I1934" s="4" t="str">
        <f t="shared" si="396"/>
        <v/>
      </c>
      <c r="J1934" s="4" t="str">
        <f t="shared" si="397"/>
        <v/>
      </c>
      <c r="K1934" s="4" t="str">
        <f t="shared" si="398"/>
        <v/>
      </c>
      <c r="L1934" s="4" t="e">
        <f t="shared" si="399"/>
        <v>#N/A</v>
      </c>
      <c r="M1934" s="4" t="e">
        <f t="shared" ca="1" si="402"/>
        <v>#N/A</v>
      </c>
    </row>
    <row r="1935" spans="1:13" x14ac:dyDescent="0.25">
      <c r="A1935" s="2" t="str">
        <f t="shared" si="400"/>
        <v/>
      </c>
      <c r="B1935" s="2" t="str">
        <f t="shared" si="390"/>
        <v/>
      </c>
      <c r="C1935" s="30" t="str">
        <f t="shared" si="401"/>
        <v/>
      </c>
      <c r="D1935" s="2" t="str">
        <f t="shared" si="391"/>
        <v/>
      </c>
      <c r="E1935" s="4" t="str">
        <f t="shared" si="392"/>
        <v/>
      </c>
      <c r="F1935" s="4" t="str">
        <f t="shared" si="393"/>
        <v/>
      </c>
      <c r="G1935" s="4" t="str">
        <f t="shared" si="394"/>
        <v/>
      </c>
      <c r="H1935" s="2" t="str">
        <f t="shared" si="395"/>
        <v/>
      </c>
      <c r="I1935" s="4" t="str">
        <f t="shared" si="396"/>
        <v/>
      </c>
      <c r="J1935" s="4" t="str">
        <f t="shared" si="397"/>
        <v/>
      </c>
      <c r="K1935" s="4" t="str">
        <f t="shared" si="398"/>
        <v/>
      </c>
      <c r="L1935" s="4" t="e">
        <f t="shared" si="399"/>
        <v>#N/A</v>
      </c>
      <c r="M1935" s="4" t="e">
        <f t="shared" ca="1" si="402"/>
        <v>#N/A</v>
      </c>
    </row>
    <row r="1936" spans="1:13" x14ac:dyDescent="0.25">
      <c r="A1936" s="2" t="str">
        <f t="shared" si="400"/>
        <v/>
      </c>
      <c r="B1936" s="2" t="str">
        <f t="shared" si="390"/>
        <v/>
      </c>
      <c r="C1936" s="30" t="str">
        <f t="shared" si="401"/>
        <v/>
      </c>
      <c r="D1936" s="2" t="str">
        <f t="shared" si="391"/>
        <v/>
      </c>
      <c r="E1936" s="4" t="str">
        <f t="shared" si="392"/>
        <v/>
      </c>
      <c r="F1936" s="4" t="str">
        <f t="shared" si="393"/>
        <v/>
      </c>
      <c r="G1936" s="4" t="str">
        <f t="shared" si="394"/>
        <v/>
      </c>
      <c r="H1936" s="2" t="str">
        <f t="shared" si="395"/>
        <v/>
      </c>
      <c r="I1936" s="4" t="str">
        <f t="shared" si="396"/>
        <v/>
      </c>
      <c r="J1936" s="4" t="str">
        <f t="shared" si="397"/>
        <v/>
      </c>
      <c r="K1936" s="4" t="str">
        <f t="shared" si="398"/>
        <v/>
      </c>
      <c r="L1936" s="4" t="e">
        <f t="shared" si="399"/>
        <v>#N/A</v>
      </c>
      <c r="M1936" s="4" t="e">
        <f t="shared" ca="1" si="402"/>
        <v>#N/A</v>
      </c>
    </row>
    <row r="1937" spans="1:13" x14ac:dyDescent="0.25">
      <c r="A1937" s="2" t="str">
        <f t="shared" si="400"/>
        <v/>
      </c>
      <c r="B1937" s="2" t="str">
        <f t="shared" si="390"/>
        <v/>
      </c>
      <c r="C1937" s="30" t="str">
        <f t="shared" si="401"/>
        <v/>
      </c>
      <c r="D1937" s="2" t="str">
        <f t="shared" si="391"/>
        <v/>
      </c>
      <c r="E1937" s="4" t="str">
        <f t="shared" si="392"/>
        <v/>
      </c>
      <c r="F1937" s="4" t="str">
        <f t="shared" si="393"/>
        <v/>
      </c>
      <c r="G1937" s="4" t="str">
        <f t="shared" si="394"/>
        <v/>
      </c>
      <c r="H1937" s="2" t="str">
        <f t="shared" si="395"/>
        <v/>
      </c>
      <c r="I1937" s="4" t="str">
        <f t="shared" si="396"/>
        <v/>
      </c>
      <c r="J1937" s="4" t="str">
        <f t="shared" si="397"/>
        <v/>
      </c>
      <c r="K1937" s="4" t="str">
        <f t="shared" si="398"/>
        <v/>
      </c>
      <c r="L1937" s="4" t="e">
        <f t="shared" si="399"/>
        <v>#N/A</v>
      </c>
      <c r="M1937" s="4" t="e">
        <f t="shared" ca="1" si="402"/>
        <v>#N/A</v>
      </c>
    </row>
    <row r="1938" spans="1:13" x14ac:dyDescent="0.25">
      <c r="A1938" s="2" t="str">
        <f t="shared" si="400"/>
        <v/>
      </c>
      <c r="B1938" s="2" t="str">
        <f t="shared" si="390"/>
        <v/>
      </c>
      <c r="C1938" s="30" t="str">
        <f t="shared" si="401"/>
        <v/>
      </c>
      <c r="D1938" s="2" t="str">
        <f t="shared" si="391"/>
        <v/>
      </c>
      <c r="E1938" s="4" t="str">
        <f t="shared" si="392"/>
        <v/>
      </c>
      <c r="F1938" s="4" t="str">
        <f t="shared" si="393"/>
        <v/>
      </c>
      <c r="G1938" s="4" t="str">
        <f t="shared" si="394"/>
        <v/>
      </c>
      <c r="H1938" s="2" t="str">
        <f t="shared" si="395"/>
        <v/>
      </c>
      <c r="I1938" s="4" t="str">
        <f t="shared" si="396"/>
        <v/>
      </c>
      <c r="J1938" s="4" t="str">
        <f t="shared" si="397"/>
        <v/>
      </c>
      <c r="K1938" s="4" t="str">
        <f t="shared" si="398"/>
        <v/>
      </c>
      <c r="L1938" s="4" t="e">
        <f t="shared" si="399"/>
        <v>#N/A</v>
      </c>
      <c r="M1938" s="4" t="e">
        <f t="shared" ca="1" si="402"/>
        <v>#N/A</v>
      </c>
    </row>
    <row r="1939" spans="1:13" x14ac:dyDescent="0.25">
      <c r="A1939" s="2" t="str">
        <f t="shared" si="400"/>
        <v/>
      </c>
      <c r="B1939" s="2" t="str">
        <f t="shared" si="390"/>
        <v/>
      </c>
      <c r="C1939" s="30" t="str">
        <f t="shared" si="401"/>
        <v/>
      </c>
      <c r="D1939" s="2" t="str">
        <f t="shared" si="391"/>
        <v/>
      </c>
      <c r="E1939" s="4" t="str">
        <f t="shared" si="392"/>
        <v/>
      </c>
      <c r="F1939" s="4" t="str">
        <f t="shared" si="393"/>
        <v/>
      </c>
      <c r="G1939" s="4" t="str">
        <f t="shared" si="394"/>
        <v/>
      </c>
      <c r="H1939" s="2" t="str">
        <f t="shared" si="395"/>
        <v/>
      </c>
      <c r="I1939" s="4" t="str">
        <f t="shared" si="396"/>
        <v/>
      </c>
      <c r="J1939" s="4" t="str">
        <f t="shared" si="397"/>
        <v/>
      </c>
      <c r="K1939" s="4" t="str">
        <f t="shared" si="398"/>
        <v/>
      </c>
      <c r="L1939" s="4" t="e">
        <f t="shared" si="399"/>
        <v>#N/A</v>
      </c>
      <c r="M1939" s="4" t="e">
        <f t="shared" ca="1" si="402"/>
        <v>#N/A</v>
      </c>
    </row>
    <row r="1940" spans="1:13" x14ac:dyDescent="0.25">
      <c r="A1940" s="2" t="str">
        <f t="shared" si="400"/>
        <v/>
      </c>
      <c r="B1940" s="2" t="str">
        <f t="shared" si="390"/>
        <v/>
      </c>
      <c r="C1940" s="30" t="str">
        <f t="shared" si="401"/>
        <v/>
      </c>
      <c r="D1940" s="2" t="str">
        <f t="shared" si="391"/>
        <v/>
      </c>
      <c r="E1940" s="4" t="str">
        <f t="shared" si="392"/>
        <v/>
      </c>
      <c r="F1940" s="4" t="str">
        <f t="shared" si="393"/>
        <v/>
      </c>
      <c r="G1940" s="4" t="str">
        <f t="shared" si="394"/>
        <v/>
      </c>
      <c r="H1940" s="2" t="str">
        <f t="shared" si="395"/>
        <v/>
      </c>
      <c r="I1940" s="4" t="str">
        <f t="shared" si="396"/>
        <v/>
      </c>
      <c r="J1940" s="4" t="str">
        <f t="shared" si="397"/>
        <v/>
      </c>
      <c r="K1940" s="4" t="str">
        <f t="shared" si="398"/>
        <v/>
      </c>
      <c r="L1940" s="4" t="e">
        <f t="shared" si="399"/>
        <v>#N/A</v>
      </c>
      <c r="M1940" s="4" t="e">
        <f t="shared" ca="1" si="402"/>
        <v>#N/A</v>
      </c>
    </row>
    <row r="1941" spans="1:13" x14ac:dyDescent="0.25">
      <c r="A1941" s="2" t="str">
        <f t="shared" si="400"/>
        <v/>
      </c>
      <c r="B1941" s="2" t="str">
        <f t="shared" si="390"/>
        <v/>
      </c>
      <c r="C1941" s="30" t="str">
        <f t="shared" si="401"/>
        <v/>
      </c>
      <c r="D1941" s="2" t="str">
        <f t="shared" si="391"/>
        <v/>
      </c>
      <c r="E1941" s="4" t="str">
        <f t="shared" si="392"/>
        <v/>
      </c>
      <c r="F1941" s="4" t="str">
        <f t="shared" si="393"/>
        <v/>
      </c>
      <c r="G1941" s="4" t="str">
        <f t="shared" si="394"/>
        <v/>
      </c>
      <c r="H1941" s="2" t="str">
        <f t="shared" si="395"/>
        <v/>
      </c>
      <c r="I1941" s="4" t="str">
        <f t="shared" si="396"/>
        <v/>
      </c>
      <c r="J1941" s="4" t="str">
        <f t="shared" si="397"/>
        <v/>
      </c>
      <c r="K1941" s="4" t="str">
        <f t="shared" si="398"/>
        <v/>
      </c>
      <c r="L1941" s="4" t="e">
        <f t="shared" si="399"/>
        <v>#N/A</v>
      </c>
      <c r="M1941" s="4" t="e">
        <f t="shared" ca="1" si="402"/>
        <v>#N/A</v>
      </c>
    </row>
    <row r="1942" spans="1:13" x14ac:dyDescent="0.25">
      <c r="A1942" s="2" t="str">
        <f t="shared" si="400"/>
        <v/>
      </c>
      <c r="B1942" s="2" t="str">
        <f t="shared" si="390"/>
        <v/>
      </c>
      <c r="C1942" s="30" t="str">
        <f t="shared" si="401"/>
        <v/>
      </c>
      <c r="D1942" s="2" t="str">
        <f t="shared" si="391"/>
        <v/>
      </c>
      <c r="E1942" s="4" t="str">
        <f t="shared" si="392"/>
        <v/>
      </c>
      <c r="F1942" s="4" t="str">
        <f t="shared" si="393"/>
        <v/>
      </c>
      <c r="G1942" s="4" t="str">
        <f t="shared" si="394"/>
        <v/>
      </c>
      <c r="H1942" s="2" t="str">
        <f t="shared" si="395"/>
        <v/>
      </c>
      <c r="I1942" s="4" t="str">
        <f t="shared" si="396"/>
        <v/>
      </c>
      <c r="J1942" s="4" t="str">
        <f t="shared" si="397"/>
        <v/>
      </c>
      <c r="K1942" s="4" t="str">
        <f t="shared" si="398"/>
        <v/>
      </c>
      <c r="L1942" s="4" t="e">
        <f t="shared" si="399"/>
        <v>#N/A</v>
      </c>
      <c r="M1942" s="4" t="e">
        <f t="shared" ca="1" si="402"/>
        <v>#N/A</v>
      </c>
    </row>
    <row r="1943" spans="1:13" x14ac:dyDescent="0.25">
      <c r="A1943" s="2" t="str">
        <f t="shared" si="400"/>
        <v/>
      </c>
      <c r="B1943" s="2" t="str">
        <f t="shared" si="390"/>
        <v/>
      </c>
      <c r="C1943" s="30" t="str">
        <f t="shared" si="401"/>
        <v/>
      </c>
      <c r="D1943" s="2" t="str">
        <f t="shared" si="391"/>
        <v/>
      </c>
      <c r="E1943" s="4" t="str">
        <f t="shared" si="392"/>
        <v/>
      </c>
      <c r="F1943" s="4" t="str">
        <f t="shared" si="393"/>
        <v/>
      </c>
      <c r="G1943" s="4" t="str">
        <f t="shared" si="394"/>
        <v/>
      </c>
      <c r="H1943" s="2" t="str">
        <f t="shared" si="395"/>
        <v/>
      </c>
      <c r="I1943" s="4" t="str">
        <f t="shared" si="396"/>
        <v/>
      </c>
      <c r="J1943" s="4" t="str">
        <f t="shared" si="397"/>
        <v/>
      </c>
      <c r="K1943" s="4" t="str">
        <f t="shared" si="398"/>
        <v/>
      </c>
      <c r="L1943" s="4" t="e">
        <f t="shared" si="399"/>
        <v>#N/A</v>
      </c>
      <c r="M1943" s="4" t="e">
        <f t="shared" ca="1" si="402"/>
        <v>#N/A</v>
      </c>
    </row>
    <row r="1944" spans="1:13" x14ac:dyDescent="0.25">
      <c r="A1944" s="2" t="str">
        <f t="shared" si="400"/>
        <v/>
      </c>
      <c r="B1944" s="2" t="str">
        <f t="shared" si="390"/>
        <v/>
      </c>
      <c r="C1944" s="30" t="str">
        <f t="shared" si="401"/>
        <v/>
      </c>
      <c r="D1944" s="2" t="str">
        <f t="shared" si="391"/>
        <v/>
      </c>
      <c r="E1944" s="4" t="str">
        <f t="shared" si="392"/>
        <v/>
      </c>
      <c r="F1944" s="4" t="str">
        <f t="shared" si="393"/>
        <v/>
      </c>
      <c r="G1944" s="4" t="str">
        <f t="shared" si="394"/>
        <v/>
      </c>
      <c r="H1944" s="2" t="str">
        <f t="shared" si="395"/>
        <v/>
      </c>
      <c r="I1944" s="4" t="str">
        <f t="shared" si="396"/>
        <v/>
      </c>
      <c r="J1944" s="4" t="str">
        <f t="shared" si="397"/>
        <v/>
      </c>
      <c r="K1944" s="4" t="str">
        <f t="shared" si="398"/>
        <v/>
      </c>
      <c r="L1944" s="4" t="e">
        <f t="shared" si="399"/>
        <v>#N/A</v>
      </c>
      <c r="M1944" s="4" t="e">
        <f t="shared" ca="1" si="402"/>
        <v>#N/A</v>
      </c>
    </row>
    <row r="1945" spans="1:13" x14ac:dyDescent="0.25">
      <c r="A1945" s="2" t="str">
        <f t="shared" si="400"/>
        <v/>
      </c>
      <c r="B1945" s="2" t="str">
        <f t="shared" si="390"/>
        <v/>
      </c>
      <c r="C1945" s="30" t="str">
        <f t="shared" si="401"/>
        <v/>
      </c>
      <c r="D1945" s="2" t="str">
        <f t="shared" si="391"/>
        <v/>
      </c>
      <c r="E1945" s="4" t="str">
        <f t="shared" si="392"/>
        <v/>
      </c>
      <c r="F1945" s="4" t="str">
        <f t="shared" si="393"/>
        <v/>
      </c>
      <c r="G1945" s="4" t="str">
        <f t="shared" si="394"/>
        <v/>
      </c>
      <c r="H1945" s="2" t="str">
        <f t="shared" si="395"/>
        <v/>
      </c>
      <c r="I1945" s="4" t="str">
        <f t="shared" si="396"/>
        <v/>
      </c>
      <c r="J1945" s="4" t="str">
        <f t="shared" si="397"/>
        <v/>
      </c>
      <c r="K1945" s="4" t="str">
        <f t="shared" si="398"/>
        <v/>
      </c>
      <c r="L1945" s="4" t="e">
        <f t="shared" si="399"/>
        <v>#N/A</v>
      </c>
      <c r="M1945" s="4" t="e">
        <f t="shared" ca="1" si="402"/>
        <v>#N/A</v>
      </c>
    </row>
    <row r="1946" spans="1:13" x14ac:dyDescent="0.25">
      <c r="A1946" s="2" t="str">
        <f t="shared" si="400"/>
        <v/>
      </c>
      <c r="B1946" s="2" t="str">
        <f t="shared" si="390"/>
        <v/>
      </c>
      <c r="C1946" s="30" t="str">
        <f t="shared" si="401"/>
        <v/>
      </c>
      <c r="D1946" s="2" t="str">
        <f t="shared" si="391"/>
        <v/>
      </c>
      <c r="E1946" s="4" t="str">
        <f t="shared" si="392"/>
        <v/>
      </c>
      <c r="F1946" s="4" t="str">
        <f t="shared" si="393"/>
        <v/>
      </c>
      <c r="G1946" s="4" t="str">
        <f t="shared" si="394"/>
        <v/>
      </c>
      <c r="H1946" s="2" t="str">
        <f t="shared" si="395"/>
        <v/>
      </c>
      <c r="I1946" s="4" t="str">
        <f t="shared" si="396"/>
        <v/>
      </c>
      <c r="J1946" s="4" t="str">
        <f t="shared" si="397"/>
        <v/>
      </c>
      <c r="K1946" s="4" t="str">
        <f t="shared" si="398"/>
        <v/>
      </c>
      <c r="L1946" s="4" t="e">
        <f t="shared" si="399"/>
        <v>#N/A</v>
      </c>
      <c r="M1946" s="4" t="e">
        <f t="shared" ca="1" si="402"/>
        <v>#N/A</v>
      </c>
    </row>
    <row r="1947" spans="1:13" x14ac:dyDescent="0.25">
      <c r="A1947" s="2" t="str">
        <f t="shared" si="400"/>
        <v/>
      </c>
      <c r="B1947" s="2" t="str">
        <f t="shared" si="390"/>
        <v/>
      </c>
      <c r="C1947" s="30" t="str">
        <f t="shared" si="401"/>
        <v/>
      </c>
      <c r="D1947" s="2" t="str">
        <f t="shared" si="391"/>
        <v/>
      </c>
      <c r="E1947" s="4" t="str">
        <f t="shared" si="392"/>
        <v/>
      </c>
      <c r="F1947" s="4" t="str">
        <f t="shared" si="393"/>
        <v/>
      </c>
      <c r="G1947" s="4" t="str">
        <f t="shared" si="394"/>
        <v/>
      </c>
      <c r="H1947" s="2" t="str">
        <f t="shared" si="395"/>
        <v/>
      </c>
      <c r="I1947" s="4" t="str">
        <f t="shared" si="396"/>
        <v/>
      </c>
      <c r="J1947" s="4" t="str">
        <f t="shared" si="397"/>
        <v/>
      </c>
      <c r="K1947" s="4" t="str">
        <f t="shared" si="398"/>
        <v/>
      </c>
      <c r="L1947" s="4" t="e">
        <f t="shared" si="399"/>
        <v>#N/A</v>
      </c>
      <c r="M1947" s="4" t="e">
        <f t="shared" ca="1" si="402"/>
        <v>#N/A</v>
      </c>
    </row>
    <row r="1948" spans="1:13" x14ac:dyDescent="0.25">
      <c r="A1948" s="2" t="str">
        <f t="shared" si="400"/>
        <v/>
      </c>
      <c r="B1948" s="2" t="str">
        <f t="shared" si="390"/>
        <v/>
      </c>
      <c r="C1948" s="30" t="str">
        <f t="shared" si="401"/>
        <v/>
      </c>
      <c r="D1948" s="2" t="str">
        <f t="shared" si="391"/>
        <v/>
      </c>
      <c r="E1948" s="4" t="str">
        <f t="shared" si="392"/>
        <v/>
      </c>
      <c r="F1948" s="4" t="str">
        <f t="shared" si="393"/>
        <v/>
      </c>
      <c r="G1948" s="4" t="str">
        <f t="shared" si="394"/>
        <v/>
      </c>
      <c r="H1948" s="2" t="str">
        <f t="shared" si="395"/>
        <v/>
      </c>
      <c r="I1948" s="4" t="str">
        <f t="shared" si="396"/>
        <v/>
      </c>
      <c r="J1948" s="4" t="str">
        <f t="shared" si="397"/>
        <v/>
      </c>
      <c r="K1948" s="4" t="str">
        <f t="shared" si="398"/>
        <v/>
      </c>
      <c r="L1948" s="4" t="e">
        <f t="shared" si="399"/>
        <v>#N/A</v>
      </c>
      <c r="M1948" s="4" t="e">
        <f t="shared" ca="1" si="402"/>
        <v>#N/A</v>
      </c>
    </row>
    <row r="1949" spans="1:13" x14ac:dyDescent="0.25">
      <c r="A1949" s="2" t="str">
        <f t="shared" si="400"/>
        <v/>
      </c>
      <c r="B1949" s="2" t="str">
        <f t="shared" si="390"/>
        <v/>
      </c>
      <c r="C1949" s="30" t="str">
        <f t="shared" si="401"/>
        <v/>
      </c>
      <c r="D1949" s="2" t="str">
        <f t="shared" si="391"/>
        <v/>
      </c>
      <c r="E1949" s="4" t="str">
        <f t="shared" si="392"/>
        <v/>
      </c>
      <c r="F1949" s="4" t="str">
        <f t="shared" si="393"/>
        <v/>
      </c>
      <c r="G1949" s="4" t="str">
        <f t="shared" si="394"/>
        <v/>
      </c>
      <c r="H1949" s="2" t="str">
        <f t="shared" si="395"/>
        <v/>
      </c>
      <c r="I1949" s="4" t="str">
        <f t="shared" si="396"/>
        <v/>
      </c>
      <c r="J1949" s="4" t="str">
        <f t="shared" si="397"/>
        <v/>
      </c>
      <c r="K1949" s="4" t="str">
        <f t="shared" si="398"/>
        <v/>
      </c>
      <c r="L1949" s="4" t="e">
        <f t="shared" si="399"/>
        <v>#N/A</v>
      </c>
      <c r="M1949" s="4" t="e">
        <f t="shared" ca="1" si="402"/>
        <v>#N/A</v>
      </c>
    </row>
    <row r="1950" spans="1:13" x14ac:dyDescent="0.25">
      <c r="A1950" s="2" t="str">
        <f t="shared" si="400"/>
        <v/>
      </c>
      <c r="B1950" s="2" t="str">
        <f t="shared" si="390"/>
        <v/>
      </c>
      <c r="C1950" s="30" t="str">
        <f t="shared" si="401"/>
        <v/>
      </c>
      <c r="D1950" s="2" t="str">
        <f t="shared" si="391"/>
        <v/>
      </c>
      <c r="E1950" s="4" t="str">
        <f t="shared" si="392"/>
        <v/>
      </c>
      <c r="F1950" s="4" t="str">
        <f t="shared" si="393"/>
        <v/>
      </c>
      <c r="G1950" s="4" t="str">
        <f t="shared" si="394"/>
        <v/>
      </c>
      <c r="H1950" s="2" t="str">
        <f t="shared" si="395"/>
        <v/>
      </c>
      <c r="I1950" s="4" t="str">
        <f t="shared" si="396"/>
        <v/>
      </c>
      <c r="J1950" s="4" t="str">
        <f t="shared" si="397"/>
        <v/>
      </c>
      <c r="K1950" s="4" t="str">
        <f t="shared" si="398"/>
        <v/>
      </c>
      <c r="L1950" s="4" t="e">
        <f t="shared" si="399"/>
        <v>#N/A</v>
      </c>
      <c r="M1950" s="4" t="e">
        <f t="shared" ca="1" si="402"/>
        <v>#N/A</v>
      </c>
    </row>
    <row r="1951" spans="1:13" x14ac:dyDescent="0.25">
      <c r="A1951" s="2" t="str">
        <f t="shared" si="400"/>
        <v/>
      </c>
      <c r="B1951" s="2" t="str">
        <f t="shared" si="390"/>
        <v/>
      </c>
      <c r="C1951" s="30" t="str">
        <f t="shared" si="401"/>
        <v/>
      </c>
      <c r="D1951" s="2" t="str">
        <f t="shared" si="391"/>
        <v/>
      </c>
      <c r="E1951" s="4" t="str">
        <f t="shared" si="392"/>
        <v/>
      </c>
      <c r="F1951" s="4" t="str">
        <f t="shared" si="393"/>
        <v/>
      </c>
      <c r="G1951" s="4" t="str">
        <f t="shared" si="394"/>
        <v/>
      </c>
      <c r="H1951" s="2" t="str">
        <f t="shared" si="395"/>
        <v/>
      </c>
      <c r="I1951" s="4" t="str">
        <f t="shared" si="396"/>
        <v/>
      </c>
      <c r="J1951" s="4" t="str">
        <f t="shared" si="397"/>
        <v/>
      </c>
      <c r="K1951" s="4" t="str">
        <f t="shared" si="398"/>
        <v/>
      </c>
      <c r="L1951" s="4" t="e">
        <f t="shared" si="399"/>
        <v>#N/A</v>
      </c>
      <c r="M1951" s="4" t="e">
        <f t="shared" ca="1" si="402"/>
        <v>#N/A</v>
      </c>
    </row>
    <row r="1952" spans="1:13" x14ac:dyDescent="0.25">
      <c r="A1952" s="2" t="str">
        <f t="shared" si="400"/>
        <v/>
      </c>
      <c r="B1952" s="2" t="str">
        <f t="shared" si="390"/>
        <v/>
      </c>
      <c r="C1952" s="30" t="str">
        <f t="shared" si="401"/>
        <v/>
      </c>
      <c r="D1952" s="2" t="str">
        <f t="shared" si="391"/>
        <v/>
      </c>
      <c r="E1952" s="4" t="str">
        <f t="shared" si="392"/>
        <v/>
      </c>
      <c r="F1952" s="4" t="str">
        <f t="shared" si="393"/>
        <v/>
      </c>
      <c r="G1952" s="4" t="str">
        <f t="shared" si="394"/>
        <v/>
      </c>
      <c r="H1952" s="2" t="str">
        <f t="shared" si="395"/>
        <v/>
      </c>
      <c r="I1952" s="4" t="str">
        <f t="shared" si="396"/>
        <v/>
      </c>
      <c r="J1952" s="4" t="str">
        <f t="shared" si="397"/>
        <v/>
      </c>
      <c r="K1952" s="4" t="str">
        <f t="shared" si="398"/>
        <v/>
      </c>
      <c r="L1952" s="4" t="e">
        <f t="shared" si="399"/>
        <v>#N/A</v>
      </c>
      <c r="M1952" s="4" t="e">
        <f t="shared" ca="1" si="402"/>
        <v>#N/A</v>
      </c>
    </row>
    <row r="1953" spans="1:13" x14ac:dyDescent="0.25">
      <c r="A1953" s="2" t="str">
        <f t="shared" si="400"/>
        <v/>
      </c>
      <c r="B1953" s="2" t="str">
        <f t="shared" si="390"/>
        <v/>
      </c>
      <c r="C1953" s="30" t="str">
        <f t="shared" si="401"/>
        <v/>
      </c>
      <c r="D1953" s="2" t="str">
        <f t="shared" si="391"/>
        <v/>
      </c>
      <c r="E1953" s="4" t="str">
        <f t="shared" si="392"/>
        <v/>
      </c>
      <c r="F1953" s="4" t="str">
        <f t="shared" si="393"/>
        <v/>
      </c>
      <c r="G1953" s="4" t="str">
        <f t="shared" si="394"/>
        <v/>
      </c>
      <c r="H1953" s="2" t="str">
        <f t="shared" si="395"/>
        <v/>
      </c>
      <c r="I1953" s="4" t="str">
        <f t="shared" si="396"/>
        <v/>
      </c>
      <c r="J1953" s="4" t="str">
        <f t="shared" si="397"/>
        <v/>
      </c>
      <c r="K1953" s="4" t="str">
        <f t="shared" si="398"/>
        <v/>
      </c>
      <c r="L1953" s="4" t="e">
        <f t="shared" si="399"/>
        <v>#N/A</v>
      </c>
      <c r="M1953" s="4" t="e">
        <f t="shared" ca="1" si="402"/>
        <v>#N/A</v>
      </c>
    </row>
    <row r="1954" spans="1:13" x14ac:dyDescent="0.25">
      <c r="A1954" s="2" t="str">
        <f t="shared" si="400"/>
        <v/>
      </c>
      <c r="B1954" s="2" t="str">
        <f t="shared" si="390"/>
        <v/>
      </c>
      <c r="C1954" s="30" t="str">
        <f t="shared" si="401"/>
        <v/>
      </c>
      <c r="D1954" s="2" t="str">
        <f t="shared" si="391"/>
        <v/>
      </c>
      <c r="E1954" s="4" t="str">
        <f t="shared" si="392"/>
        <v/>
      </c>
      <c r="F1954" s="4" t="str">
        <f t="shared" si="393"/>
        <v/>
      </c>
      <c r="G1954" s="4" t="str">
        <f t="shared" si="394"/>
        <v/>
      </c>
      <c r="H1954" s="2" t="str">
        <f t="shared" si="395"/>
        <v/>
      </c>
      <c r="I1954" s="4" t="str">
        <f t="shared" si="396"/>
        <v/>
      </c>
      <c r="J1954" s="4" t="str">
        <f t="shared" si="397"/>
        <v/>
      </c>
      <c r="K1954" s="4" t="str">
        <f t="shared" si="398"/>
        <v/>
      </c>
      <c r="L1954" s="4" t="e">
        <f t="shared" si="399"/>
        <v>#N/A</v>
      </c>
      <c r="M1954" s="4" t="e">
        <f t="shared" ca="1" si="402"/>
        <v>#N/A</v>
      </c>
    </row>
    <row r="1955" spans="1:13" x14ac:dyDescent="0.25">
      <c r="A1955" s="2" t="str">
        <f t="shared" si="400"/>
        <v/>
      </c>
      <c r="B1955" s="2" t="str">
        <f t="shared" si="390"/>
        <v/>
      </c>
      <c r="C1955" s="30" t="str">
        <f t="shared" si="401"/>
        <v/>
      </c>
      <c r="D1955" s="2" t="str">
        <f t="shared" si="391"/>
        <v/>
      </c>
      <c r="E1955" s="4" t="str">
        <f t="shared" si="392"/>
        <v/>
      </c>
      <c r="F1955" s="4" t="str">
        <f t="shared" si="393"/>
        <v/>
      </c>
      <c r="G1955" s="4" t="str">
        <f t="shared" si="394"/>
        <v/>
      </c>
      <c r="H1955" s="2" t="str">
        <f t="shared" si="395"/>
        <v/>
      </c>
      <c r="I1955" s="4" t="str">
        <f t="shared" si="396"/>
        <v/>
      </c>
      <c r="J1955" s="4" t="str">
        <f t="shared" si="397"/>
        <v/>
      </c>
      <c r="K1955" s="4" t="str">
        <f t="shared" si="398"/>
        <v/>
      </c>
      <c r="L1955" s="4" t="e">
        <f t="shared" si="399"/>
        <v>#N/A</v>
      </c>
      <c r="M1955" s="4" t="e">
        <f t="shared" ca="1" si="402"/>
        <v>#N/A</v>
      </c>
    </row>
    <row r="1956" spans="1:13" x14ac:dyDescent="0.25">
      <c r="A1956" s="2" t="str">
        <f t="shared" si="400"/>
        <v/>
      </c>
      <c r="B1956" s="2" t="str">
        <f t="shared" ref="B1956:B2019" si="403">IF(AND(TRIM(INDEX(StartDateValues,ROW(A1956)))&lt;&gt;"",INDEX(StartDateValues,ROW(A1956))&gt;0),INT(INDEX(StartDateValues,ROW(A1956))),"")</f>
        <v/>
      </c>
      <c r="C1956" s="30" t="str">
        <f t="shared" si="401"/>
        <v/>
      </c>
      <c r="D1956" s="2" t="str">
        <f t="shared" ref="D1956:D2019" si="404">IF(A1956="","",A1956 - (WEEKDAY(A1956)-1))</f>
        <v/>
      </c>
      <c r="E1956" s="4" t="str">
        <f t="shared" ref="E1956:E2019" si="405">IF(D1956="", "",YEAR(D1956))</f>
        <v/>
      </c>
      <c r="F1956" s="4" t="str">
        <f t="shared" ref="F1956:F2019" si="406">IF(D1956="","",WEEKNUM(D1956))</f>
        <v/>
      </c>
      <c r="G1956" s="4" t="str">
        <f t="shared" ref="G1956:G2019" si="407">IF(D1956="","",E1956&amp;"-"&amp;TEXT(F1956,"00"))</f>
        <v/>
      </c>
      <c r="H1956" s="2" t="str">
        <f t="shared" ref="H1956:H2019" si="408">IF(B1956="","",B1956 - (WEEKDAY(B1956)-1))</f>
        <v/>
      </c>
      <c r="I1956" s="4" t="str">
        <f t="shared" ref="I1956:I2019" si="409">IF(H1956="", "",YEAR(H1956))</f>
        <v/>
      </c>
      <c r="J1956" s="4" t="str">
        <f t="shared" ref="J1956:J2019" si="410">IF(H1956="","",WEEKNUM(H1956))</f>
        <v/>
      </c>
      <c r="K1956" s="4" t="str">
        <f t="shared" ref="K1956:K2019" si="411">IF(H1956="","",I1956&amp;"-"&amp;TEXT(J1956,"00"))</f>
        <v/>
      </c>
      <c r="L1956" s="4" t="e">
        <f t="shared" ref="L1956:L2019" si="412">IF(OR(A1956="",B1956=""),NA(),MAX(0,IF(A1956-B1956=0,SameDayCycleTimeSettingValue,A1956-B1956)))</f>
        <v>#N/A</v>
      </c>
      <c r="M1956" s="4" t="e">
        <f t="shared" ca="1" si="402"/>
        <v>#N/A</v>
      </c>
    </row>
    <row r="1957" spans="1:13" x14ac:dyDescent="0.25">
      <c r="A1957" s="2" t="str">
        <f t="shared" si="400"/>
        <v/>
      </c>
      <c r="B1957" s="2" t="str">
        <f t="shared" si="403"/>
        <v/>
      </c>
      <c r="C1957" s="30" t="str">
        <f t="shared" si="401"/>
        <v/>
      </c>
      <c r="D1957" s="2" t="str">
        <f t="shared" si="404"/>
        <v/>
      </c>
      <c r="E1957" s="4" t="str">
        <f t="shared" si="405"/>
        <v/>
      </c>
      <c r="F1957" s="4" t="str">
        <f t="shared" si="406"/>
        <v/>
      </c>
      <c r="G1957" s="4" t="str">
        <f t="shared" si="407"/>
        <v/>
      </c>
      <c r="H1957" s="2" t="str">
        <f t="shared" si="408"/>
        <v/>
      </c>
      <c r="I1957" s="4" t="str">
        <f t="shared" si="409"/>
        <v/>
      </c>
      <c r="J1957" s="4" t="str">
        <f t="shared" si="410"/>
        <v/>
      </c>
      <c r="K1957" s="4" t="str">
        <f t="shared" si="411"/>
        <v/>
      </c>
      <c r="L1957" s="4" t="e">
        <f t="shared" si="412"/>
        <v>#N/A</v>
      </c>
      <c r="M1957" s="4" t="e">
        <f t="shared" ca="1" si="402"/>
        <v>#N/A</v>
      </c>
    </row>
    <row r="1958" spans="1:13" x14ac:dyDescent="0.25">
      <c r="A1958" s="2" t="str">
        <f t="shared" si="400"/>
        <v/>
      </c>
      <c r="B1958" s="2" t="str">
        <f t="shared" si="403"/>
        <v/>
      </c>
      <c r="C1958" s="30" t="str">
        <f t="shared" si="401"/>
        <v/>
      </c>
      <c r="D1958" s="2" t="str">
        <f t="shared" si="404"/>
        <v/>
      </c>
      <c r="E1958" s="4" t="str">
        <f t="shared" si="405"/>
        <v/>
      </c>
      <c r="F1958" s="4" t="str">
        <f t="shared" si="406"/>
        <v/>
      </c>
      <c r="G1958" s="4" t="str">
        <f t="shared" si="407"/>
        <v/>
      </c>
      <c r="H1958" s="2" t="str">
        <f t="shared" si="408"/>
        <v/>
      </c>
      <c r="I1958" s="4" t="str">
        <f t="shared" si="409"/>
        <v/>
      </c>
      <c r="J1958" s="4" t="str">
        <f t="shared" si="410"/>
        <v/>
      </c>
      <c r="K1958" s="4" t="str">
        <f t="shared" si="411"/>
        <v/>
      </c>
      <c r="L1958" s="4" t="e">
        <f t="shared" si="412"/>
        <v>#N/A</v>
      </c>
      <c r="M1958" s="4" t="e">
        <f t="shared" ca="1" si="402"/>
        <v>#N/A</v>
      </c>
    </row>
    <row r="1959" spans="1:13" x14ac:dyDescent="0.25">
      <c r="A1959" s="2" t="str">
        <f t="shared" si="400"/>
        <v/>
      </c>
      <c r="B1959" s="2" t="str">
        <f t="shared" si="403"/>
        <v/>
      </c>
      <c r="C1959" s="30" t="str">
        <f t="shared" si="401"/>
        <v/>
      </c>
      <c r="D1959" s="2" t="str">
        <f t="shared" si="404"/>
        <v/>
      </c>
      <c r="E1959" s="4" t="str">
        <f t="shared" si="405"/>
        <v/>
      </c>
      <c r="F1959" s="4" t="str">
        <f t="shared" si="406"/>
        <v/>
      </c>
      <c r="G1959" s="4" t="str">
        <f t="shared" si="407"/>
        <v/>
      </c>
      <c r="H1959" s="2" t="str">
        <f t="shared" si="408"/>
        <v/>
      </c>
      <c r="I1959" s="4" t="str">
        <f t="shared" si="409"/>
        <v/>
      </c>
      <c r="J1959" s="4" t="str">
        <f t="shared" si="410"/>
        <v/>
      </c>
      <c r="K1959" s="4" t="str">
        <f t="shared" si="411"/>
        <v/>
      </c>
      <c r="L1959" s="4" t="e">
        <f t="shared" si="412"/>
        <v>#N/A</v>
      </c>
      <c r="M1959" s="4" t="e">
        <f t="shared" ca="1" si="402"/>
        <v>#N/A</v>
      </c>
    </row>
    <row r="1960" spans="1:13" x14ac:dyDescent="0.25">
      <c r="A1960" s="2" t="str">
        <f t="shared" si="400"/>
        <v/>
      </c>
      <c r="B1960" s="2" t="str">
        <f t="shared" si="403"/>
        <v/>
      </c>
      <c r="C1960" s="30" t="str">
        <f t="shared" si="401"/>
        <v/>
      </c>
      <c r="D1960" s="2" t="str">
        <f t="shared" si="404"/>
        <v/>
      </c>
      <c r="E1960" s="4" t="str">
        <f t="shared" si="405"/>
        <v/>
      </c>
      <c r="F1960" s="4" t="str">
        <f t="shared" si="406"/>
        <v/>
      </c>
      <c r="G1960" s="4" t="str">
        <f t="shared" si="407"/>
        <v/>
      </c>
      <c r="H1960" s="2" t="str">
        <f t="shared" si="408"/>
        <v/>
      </c>
      <c r="I1960" s="4" t="str">
        <f t="shared" si="409"/>
        <v/>
      </c>
      <c r="J1960" s="4" t="str">
        <f t="shared" si="410"/>
        <v/>
      </c>
      <c r="K1960" s="4" t="str">
        <f t="shared" si="411"/>
        <v/>
      </c>
      <c r="L1960" s="4" t="e">
        <f t="shared" si="412"/>
        <v>#N/A</v>
      </c>
      <c r="M1960" s="4" t="e">
        <f t="shared" ca="1" si="402"/>
        <v>#N/A</v>
      </c>
    </row>
    <row r="1961" spans="1:13" x14ac:dyDescent="0.25">
      <c r="A1961" s="2" t="str">
        <f t="shared" si="400"/>
        <v/>
      </c>
      <c r="B1961" s="2" t="str">
        <f t="shared" si="403"/>
        <v/>
      </c>
      <c r="C1961" s="30" t="str">
        <f t="shared" si="401"/>
        <v/>
      </c>
      <c r="D1961" s="2" t="str">
        <f t="shared" si="404"/>
        <v/>
      </c>
      <c r="E1961" s="4" t="str">
        <f t="shared" si="405"/>
        <v/>
      </c>
      <c r="F1961" s="4" t="str">
        <f t="shared" si="406"/>
        <v/>
      </c>
      <c r="G1961" s="4" t="str">
        <f t="shared" si="407"/>
        <v/>
      </c>
      <c r="H1961" s="2" t="str">
        <f t="shared" si="408"/>
        <v/>
      </c>
      <c r="I1961" s="4" t="str">
        <f t="shared" si="409"/>
        <v/>
      </c>
      <c r="J1961" s="4" t="str">
        <f t="shared" si="410"/>
        <v/>
      </c>
      <c r="K1961" s="4" t="str">
        <f t="shared" si="411"/>
        <v/>
      </c>
      <c r="L1961" s="4" t="e">
        <f t="shared" si="412"/>
        <v>#N/A</v>
      </c>
      <c r="M1961" s="4" t="e">
        <f t="shared" ca="1" si="402"/>
        <v>#N/A</v>
      </c>
    </row>
    <row r="1962" spans="1:13" x14ac:dyDescent="0.25">
      <c r="A1962" s="2" t="str">
        <f t="shared" si="400"/>
        <v/>
      </c>
      <c r="B1962" s="2" t="str">
        <f t="shared" si="403"/>
        <v/>
      </c>
      <c r="C1962" s="30" t="str">
        <f t="shared" si="401"/>
        <v/>
      </c>
      <c r="D1962" s="2" t="str">
        <f t="shared" si="404"/>
        <v/>
      </c>
      <c r="E1962" s="4" t="str">
        <f t="shared" si="405"/>
        <v/>
      </c>
      <c r="F1962" s="4" t="str">
        <f t="shared" si="406"/>
        <v/>
      </c>
      <c r="G1962" s="4" t="str">
        <f t="shared" si="407"/>
        <v/>
      </c>
      <c r="H1962" s="2" t="str">
        <f t="shared" si="408"/>
        <v/>
      </c>
      <c r="I1962" s="4" t="str">
        <f t="shared" si="409"/>
        <v/>
      </c>
      <c r="J1962" s="4" t="str">
        <f t="shared" si="410"/>
        <v/>
      </c>
      <c r="K1962" s="4" t="str">
        <f t="shared" si="411"/>
        <v/>
      </c>
      <c r="L1962" s="4" t="e">
        <f t="shared" si="412"/>
        <v>#N/A</v>
      </c>
      <c r="M1962" s="4" t="e">
        <f t="shared" ca="1" si="402"/>
        <v>#N/A</v>
      </c>
    </row>
    <row r="1963" spans="1:13" x14ac:dyDescent="0.25">
      <c r="A1963" s="2" t="str">
        <f t="shared" si="400"/>
        <v/>
      </c>
      <c r="B1963" s="2" t="str">
        <f t="shared" si="403"/>
        <v/>
      </c>
      <c r="C1963" s="30" t="str">
        <f t="shared" si="401"/>
        <v/>
      </c>
      <c r="D1963" s="2" t="str">
        <f t="shared" si="404"/>
        <v/>
      </c>
      <c r="E1963" s="4" t="str">
        <f t="shared" si="405"/>
        <v/>
      </c>
      <c r="F1963" s="4" t="str">
        <f t="shared" si="406"/>
        <v/>
      </c>
      <c r="G1963" s="4" t="str">
        <f t="shared" si="407"/>
        <v/>
      </c>
      <c r="H1963" s="2" t="str">
        <f t="shared" si="408"/>
        <v/>
      </c>
      <c r="I1963" s="4" t="str">
        <f t="shared" si="409"/>
        <v/>
      </c>
      <c r="J1963" s="4" t="str">
        <f t="shared" si="410"/>
        <v/>
      </c>
      <c r="K1963" s="4" t="str">
        <f t="shared" si="411"/>
        <v/>
      </c>
      <c r="L1963" s="4" t="e">
        <f t="shared" si="412"/>
        <v>#N/A</v>
      </c>
      <c r="M1963" s="4" t="e">
        <f t="shared" ca="1" si="402"/>
        <v>#N/A</v>
      </c>
    </row>
    <row r="1964" spans="1:13" x14ac:dyDescent="0.25">
      <c r="A1964" s="2" t="str">
        <f t="shared" si="400"/>
        <v/>
      </c>
      <c r="B1964" s="2" t="str">
        <f t="shared" si="403"/>
        <v/>
      </c>
      <c r="C1964" s="30" t="str">
        <f t="shared" si="401"/>
        <v/>
      </c>
      <c r="D1964" s="2" t="str">
        <f t="shared" si="404"/>
        <v/>
      </c>
      <c r="E1964" s="4" t="str">
        <f t="shared" si="405"/>
        <v/>
      </c>
      <c r="F1964" s="4" t="str">
        <f t="shared" si="406"/>
        <v/>
      </c>
      <c r="G1964" s="4" t="str">
        <f t="shared" si="407"/>
        <v/>
      </c>
      <c r="H1964" s="2" t="str">
        <f t="shared" si="408"/>
        <v/>
      </c>
      <c r="I1964" s="4" t="str">
        <f t="shared" si="409"/>
        <v/>
      </c>
      <c r="J1964" s="4" t="str">
        <f t="shared" si="410"/>
        <v/>
      </c>
      <c r="K1964" s="4" t="str">
        <f t="shared" si="411"/>
        <v/>
      </c>
      <c r="L1964" s="4" t="e">
        <f t="shared" si="412"/>
        <v>#N/A</v>
      </c>
      <c r="M1964" s="4" t="e">
        <f t="shared" ca="1" si="402"/>
        <v>#N/A</v>
      </c>
    </row>
    <row r="1965" spans="1:13" x14ac:dyDescent="0.25">
      <c r="A1965" s="2" t="str">
        <f t="shared" si="400"/>
        <v/>
      </c>
      <c r="B1965" s="2" t="str">
        <f t="shared" si="403"/>
        <v/>
      </c>
      <c r="C1965" s="30" t="str">
        <f t="shared" si="401"/>
        <v/>
      </c>
      <c r="D1965" s="2" t="str">
        <f t="shared" si="404"/>
        <v/>
      </c>
      <c r="E1965" s="4" t="str">
        <f t="shared" si="405"/>
        <v/>
      </c>
      <c r="F1965" s="4" t="str">
        <f t="shared" si="406"/>
        <v/>
      </c>
      <c r="G1965" s="4" t="str">
        <f t="shared" si="407"/>
        <v/>
      </c>
      <c r="H1965" s="2" t="str">
        <f t="shared" si="408"/>
        <v/>
      </c>
      <c r="I1965" s="4" t="str">
        <f t="shared" si="409"/>
        <v/>
      </c>
      <c r="J1965" s="4" t="str">
        <f t="shared" si="410"/>
        <v/>
      </c>
      <c r="K1965" s="4" t="str">
        <f t="shared" si="411"/>
        <v/>
      </c>
      <c r="L1965" s="4" t="e">
        <f t="shared" si="412"/>
        <v>#N/A</v>
      </c>
      <c r="M1965" s="4" t="e">
        <f t="shared" ca="1" si="402"/>
        <v>#N/A</v>
      </c>
    </row>
    <row r="1966" spans="1:13" x14ac:dyDescent="0.25">
      <c r="A1966" s="2" t="str">
        <f t="shared" si="400"/>
        <v/>
      </c>
      <c r="B1966" s="2" t="str">
        <f t="shared" si="403"/>
        <v/>
      </c>
      <c r="C1966" s="30" t="str">
        <f t="shared" si="401"/>
        <v/>
      </c>
      <c r="D1966" s="2" t="str">
        <f t="shared" si="404"/>
        <v/>
      </c>
      <c r="E1966" s="4" t="str">
        <f t="shared" si="405"/>
        <v/>
      </c>
      <c r="F1966" s="4" t="str">
        <f t="shared" si="406"/>
        <v/>
      </c>
      <c r="G1966" s="4" t="str">
        <f t="shared" si="407"/>
        <v/>
      </c>
      <c r="H1966" s="2" t="str">
        <f t="shared" si="408"/>
        <v/>
      </c>
      <c r="I1966" s="4" t="str">
        <f t="shared" si="409"/>
        <v/>
      </c>
      <c r="J1966" s="4" t="str">
        <f t="shared" si="410"/>
        <v/>
      </c>
      <c r="K1966" s="4" t="str">
        <f t="shared" si="411"/>
        <v/>
      </c>
      <c r="L1966" s="4" t="e">
        <f t="shared" si="412"/>
        <v>#N/A</v>
      </c>
      <c r="M1966" s="4" t="e">
        <f t="shared" ca="1" si="402"/>
        <v>#N/A</v>
      </c>
    </row>
    <row r="1967" spans="1:13" x14ac:dyDescent="0.25">
      <c r="A1967" s="2" t="str">
        <f t="shared" si="400"/>
        <v/>
      </c>
      <c r="B1967" s="2" t="str">
        <f t="shared" si="403"/>
        <v/>
      </c>
      <c r="C1967" s="30" t="str">
        <f t="shared" si="401"/>
        <v/>
      </c>
      <c r="D1967" s="2" t="str">
        <f t="shared" si="404"/>
        <v/>
      </c>
      <c r="E1967" s="4" t="str">
        <f t="shared" si="405"/>
        <v/>
      </c>
      <c r="F1967" s="4" t="str">
        <f t="shared" si="406"/>
        <v/>
      </c>
      <c r="G1967" s="4" t="str">
        <f t="shared" si="407"/>
        <v/>
      </c>
      <c r="H1967" s="2" t="str">
        <f t="shared" si="408"/>
        <v/>
      </c>
      <c r="I1967" s="4" t="str">
        <f t="shared" si="409"/>
        <v/>
      </c>
      <c r="J1967" s="4" t="str">
        <f t="shared" si="410"/>
        <v/>
      </c>
      <c r="K1967" s="4" t="str">
        <f t="shared" si="411"/>
        <v/>
      </c>
      <c r="L1967" s="4" t="e">
        <f t="shared" si="412"/>
        <v>#N/A</v>
      </c>
      <c r="M1967" s="4" t="e">
        <f t="shared" ca="1" si="402"/>
        <v>#N/A</v>
      </c>
    </row>
    <row r="1968" spans="1:13" x14ac:dyDescent="0.25">
      <c r="A1968" s="2" t="str">
        <f t="shared" si="400"/>
        <v/>
      </c>
      <c r="B1968" s="2" t="str">
        <f t="shared" si="403"/>
        <v/>
      </c>
      <c r="C1968" s="30" t="str">
        <f t="shared" si="401"/>
        <v/>
      </c>
      <c r="D1968" s="2" t="str">
        <f t="shared" si="404"/>
        <v/>
      </c>
      <c r="E1968" s="4" t="str">
        <f t="shared" si="405"/>
        <v/>
      </c>
      <c r="F1968" s="4" t="str">
        <f t="shared" si="406"/>
        <v/>
      </c>
      <c r="G1968" s="4" t="str">
        <f t="shared" si="407"/>
        <v/>
      </c>
      <c r="H1968" s="2" t="str">
        <f t="shared" si="408"/>
        <v/>
      </c>
      <c r="I1968" s="4" t="str">
        <f t="shared" si="409"/>
        <v/>
      </c>
      <c r="J1968" s="4" t="str">
        <f t="shared" si="410"/>
        <v/>
      </c>
      <c r="K1968" s="4" t="str">
        <f t="shared" si="411"/>
        <v/>
      </c>
      <c r="L1968" s="4" t="e">
        <f t="shared" si="412"/>
        <v>#N/A</v>
      </c>
      <c r="M1968" s="4" t="e">
        <f t="shared" ca="1" si="402"/>
        <v>#N/A</v>
      </c>
    </row>
    <row r="1969" spans="1:13" x14ac:dyDescent="0.25">
      <c r="A1969" s="2" t="str">
        <f t="shared" si="400"/>
        <v/>
      </c>
      <c r="B1969" s="2" t="str">
        <f t="shared" si="403"/>
        <v/>
      </c>
      <c r="C1969" s="30" t="str">
        <f t="shared" si="401"/>
        <v/>
      </c>
      <c r="D1969" s="2" t="str">
        <f t="shared" si="404"/>
        <v/>
      </c>
      <c r="E1969" s="4" t="str">
        <f t="shared" si="405"/>
        <v/>
      </c>
      <c r="F1969" s="4" t="str">
        <f t="shared" si="406"/>
        <v/>
      </c>
      <c r="G1969" s="4" t="str">
        <f t="shared" si="407"/>
        <v/>
      </c>
      <c r="H1969" s="2" t="str">
        <f t="shared" si="408"/>
        <v/>
      </c>
      <c r="I1969" s="4" t="str">
        <f t="shared" si="409"/>
        <v/>
      </c>
      <c r="J1969" s="4" t="str">
        <f t="shared" si="410"/>
        <v/>
      </c>
      <c r="K1969" s="4" t="str">
        <f t="shared" si="411"/>
        <v/>
      </c>
      <c r="L1969" s="4" t="e">
        <f t="shared" si="412"/>
        <v>#N/A</v>
      </c>
      <c r="M1969" s="4" t="e">
        <f t="shared" ca="1" si="402"/>
        <v>#N/A</v>
      </c>
    </row>
    <row r="1970" spans="1:13" x14ac:dyDescent="0.25">
      <c r="A1970" s="2" t="str">
        <f t="shared" si="400"/>
        <v/>
      </c>
      <c r="B1970" s="2" t="str">
        <f t="shared" si="403"/>
        <v/>
      </c>
      <c r="C1970" s="30" t="str">
        <f t="shared" si="401"/>
        <v/>
      </c>
      <c r="D1970" s="2" t="str">
        <f t="shared" si="404"/>
        <v/>
      </c>
      <c r="E1970" s="4" t="str">
        <f t="shared" si="405"/>
        <v/>
      </c>
      <c r="F1970" s="4" t="str">
        <f t="shared" si="406"/>
        <v/>
      </c>
      <c r="G1970" s="4" t="str">
        <f t="shared" si="407"/>
        <v/>
      </c>
      <c r="H1970" s="2" t="str">
        <f t="shared" si="408"/>
        <v/>
      </c>
      <c r="I1970" s="4" t="str">
        <f t="shared" si="409"/>
        <v/>
      </c>
      <c r="J1970" s="4" t="str">
        <f t="shared" si="410"/>
        <v/>
      </c>
      <c r="K1970" s="4" t="str">
        <f t="shared" si="411"/>
        <v/>
      </c>
      <c r="L1970" s="4" t="e">
        <f t="shared" si="412"/>
        <v>#N/A</v>
      </c>
      <c r="M1970" s="4" t="e">
        <f t="shared" ca="1" si="402"/>
        <v>#N/A</v>
      </c>
    </row>
    <row r="1971" spans="1:13" x14ac:dyDescent="0.25">
      <c r="A1971" s="2" t="str">
        <f t="shared" si="400"/>
        <v/>
      </c>
      <c r="B1971" s="2" t="str">
        <f t="shared" si="403"/>
        <v/>
      </c>
      <c r="C1971" s="30" t="str">
        <f t="shared" si="401"/>
        <v/>
      </c>
      <c r="D1971" s="2" t="str">
        <f t="shared" si="404"/>
        <v/>
      </c>
      <c r="E1971" s="4" t="str">
        <f t="shared" si="405"/>
        <v/>
      </c>
      <c r="F1971" s="4" t="str">
        <f t="shared" si="406"/>
        <v/>
      </c>
      <c r="G1971" s="4" t="str">
        <f t="shared" si="407"/>
        <v/>
      </c>
      <c r="H1971" s="2" t="str">
        <f t="shared" si="408"/>
        <v/>
      </c>
      <c r="I1971" s="4" t="str">
        <f t="shared" si="409"/>
        <v/>
      </c>
      <c r="J1971" s="4" t="str">
        <f t="shared" si="410"/>
        <v/>
      </c>
      <c r="K1971" s="4" t="str">
        <f t="shared" si="411"/>
        <v/>
      </c>
      <c r="L1971" s="4" t="e">
        <f t="shared" si="412"/>
        <v>#N/A</v>
      </c>
      <c r="M1971" s="4" t="e">
        <f t="shared" ca="1" si="402"/>
        <v>#N/A</v>
      </c>
    </row>
    <row r="1972" spans="1:13" x14ac:dyDescent="0.25">
      <c r="A1972" s="2" t="str">
        <f t="shared" si="400"/>
        <v/>
      </c>
      <c r="B1972" s="2" t="str">
        <f t="shared" si="403"/>
        <v/>
      </c>
      <c r="C1972" s="30" t="str">
        <f t="shared" si="401"/>
        <v/>
      </c>
      <c r="D1972" s="2" t="str">
        <f t="shared" si="404"/>
        <v/>
      </c>
      <c r="E1972" s="4" t="str">
        <f t="shared" si="405"/>
        <v/>
      </c>
      <c r="F1972" s="4" t="str">
        <f t="shared" si="406"/>
        <v/>
      </c>
      <c r="G1972" s="4" t="str">
        <f t="shared" si="407"/>
        <v/>
      </c>
      <c r="H1972" s="2" t="str">
        <f t="shared" si="408"/>
        <v/>
      </c>
      <c r="I1972" s="4" t="str">
        <f t="shared" si="409"/>
        <v/>
      </c>
      <c r="J1972" s="4" t="str">
        <f t="shared" si="410"/>
        <v/>
      </c>
      <c r="K1972" s="4" t="str">
        <f t="shared" si="411"/>
        <v/>
      </c>
      <c r="L1972" s="4" t="e">
        <f t="shared" si="412"/>
        <v>#N/A</v>
      </c>
      <c r="M1972" s="4" t="e">
        <f t="shared" ca="1" si="402"/>
        <v>#N/A</v>
      </c>
    </row>
    <row r="1973" spans="1:13" x14ac:dyDescent="0.25">
      <c r="A1973" s="2" t="str">
        <f t="shared" si="400"/>
        <v/>
      </c>
      <c r="B1973" s="2" t="str">
        <f t="shared" si="403"/>
        <v/>
      </c>
      <c r="C1973" s="30" t="str">
        <f t="shared" si="401"/>
        <v/>
      </c>
      <c r="D1973" s="2" t="str">
        <f t="shared" si="404"/>
        <v/>
      </c>
      <c r="E1973" s="4" t="str">
        <f t="shared" si="405"/>
        <v/>
      </c>
      <c r="F1973" s="4" t="str">
        <f t="shared" si="406"/>
        <v/>
      </c>
      <c r="G1973" s="4" t="str">
        <f t="shared" si="407"/>
        <v/>
      </c>
      <c r="H1973" s="2" t="str">
        <f t="shared" si="408"/>
        <v/>
      </c>
      <c r="I1973" s="4" t="str">
        <f t="shared" si="409"/>
        <v/>
      </c>
      <c r="J1973" s="4" t="str">
        <f t="shared" si="410"/>
        <v/>
      </c>
      <c r="K1973" s="4" t="str">
        <f t="shared" si="411"/>
        <v/>
      </c>
      <c r="L1973" s="4" t="e">
        <f t="shared" si="412"/>
        <v>#N/A</v>
      </c>
      <c r="M1973" s="4" t="e">
        <f t="shared" ca="1" si="402"/>
        <v>#N/A</v>
      </c>
    </row>
    <row r="1974" spans="1:13" x14ac:dyDescent="0.25">
      <c r="A1974" s="2" t="str">
        <f t="shared" si="400"/>
        <v/>
      </c>
      <c r="B1974" s="2" t="str">
        <f t="shared" si="403"/>
        <v/>
      </c>
      <c r="C1974" s="30" t="str">
        <f t="shared" si="401"/>
        <v/>
      </c>
      <c r="D1974" s="2" t="str">
        <f t="shared" si="404"/>
        <v/>
      </c>
      <c r="E1974" s="4" t="str">
        <f t="shared" si="405"/>
        <v/>
      </c>
      <c r="F1974" s="4" t="str">
        <f t="shared" si="406"/>
        <v/>
      </c>
      <c r="G1974" s="4" t="str">
        <f t="shared" si="407"/>
        <v/>
      </c>
      <c r="H1974" s="2" t="str">
        <f t="shared" si="408"/>
        <v/>
      </c>
      <c r="I1974" s="4" t="str">
        <f t="shared" si="409"/>
        <v/>
      </c>
      <c r="J1974" s="4" t="str">
        <f t="shared" si="410"/>
        <v/>
      </c>
      <c r="K1974" s="4" t="str">
        <f t="shared" si="411"/>
        <v/>
      </c>
      <c r="L1974" s="4" t="e">
        <f t="shared" si="412"/>
        <v>#N/A</v>
      </c>
      <c r="M1974" s="4" t="e">
        <f t="shared" ca="1" si="402"/>
        <v>#N/A</v>
      </c>
    </row>
    <row r="1975" spans="1:13" x14ac:dyDescent="0.25">
      <c r="A1975" s="2" t="str">
        <f t="shared" si="400"/>
        <v/>
      </c>
      <c r="B1975" s="2" t="str">
        <f t="shared" si="403"/>
        <v/>
      </c>
      <c r="C1975" s="30" t="str">
        <f t="shared" si="401"/>
        <v/>
      </c>
      <c r="D1975" s="2" t="str">
        <f t="shared" si="404"/>
        <v/>
      </c>
      <c r="E1975" s="4" t="str">
        <f t="shared" si="405"/>
        <v/>
      </c>
      <c r="F1975" s="4" t="str">
        <f t="shared" si="406"/>
        <v/>
      </c>
      <c r="G1975" s="4" t="str">
        <f t="shared" si="407"/>
        <v/>
      </c>
      <c r="H1975" s="2" t="str">
        <f t="shared" si="408"/>
        <v/>
      </c>
      <c r="I1975" s="4" t="str">
        <f t="shared" si="409"/>
        <v/>
      </c>
      <c r="J1975" s="4" t="str">
        <f t="shared" si="410"/>
        <v/>
      </c>
      <c r="K1975" s="4" t="str">
        <f t="shared" si="411"/>
        <v/>
      </c>
      <c r="L1975" s="4" t="e">
        <f t="shared" si="412"/>
        <v>#N/A</v>
      </c>
      <c r="M1975" s="4" t="e">
        <f t="shared" ca="1" si="402"/>
        <v>#N/A</v>
      </c>
    </row>
    <row r="1976" spans="1:13" x14ac:dyDescent="0.25">
      <c r="A1976" s="2" t="str">
        <f t="shared" si="400"/>
        <v/>
      </c>
      <c r="B1976" s="2" t="str">
        <f t="shared" si="403"/>
        <v/>
      </c>
      <c r="C1976" s="30" t="str">
        <f t="shared" si="401"/>
        <v/>
      </c>
      <c r="D1976" s="2" t="str">
        <f t="shared" si="404"/>
        <v/>
      </c>
      <c r="E1976" s="4" t="str">
        <f t="shared" si="405"/>
        <v/>
      </c>
      <c r="F1976" s="4" t="str">
        <f t="shared" si="406"/>
        <v/>
      </c>
      <c r="G1976" s="4" t="str">
        <f t="shared" si="407"/>
        <v/>
      </c>
      <c r="H1976" s="2" t="str">
        <f t="shared" si="408"/>
        <v/>
      </c>
      <c r="I1976" s="4" t="str">
        <f t="shared" si="409"/>
        <v/>
      </c>
      <c r="J1976" s="4" t="str">
        <f t="shared" si="410"/>
        <v/>
      </c>
      <c r="K1976" s="4" t="str">
        <f t="shared" si="411"/>
        <v/>
      </c>
      <c r="L1976" s="4" t="e">
        <f t="shared" si="412"/>
        <v>#N/A</v>
      </c>
      <c r="M1976" s="4" t="e">
        <f t="shared" ca="1" si="402"/>
        <v>#N/A</v>
      </c>
    </row>
    <row r="1977" spans="1:13" x14ac:dyDescent="0.25">
      <c r="A1977" s="2" t="str">
        <f t="shared" si="400"/>
        <v/>
      </c>
      <c r="B1977" s="2" t="str">
        <f t="shared" si="403"/>
        <v/>
      </c>
      <c r="C1977" s="30" t="str">
        <f t="shared" si="401"/>
        <v/>
      </c>
      <c r="D1977" s="2" t="str">
        <f t="shared" si="404"/>
        <v/>
      </c>
      <c r="E1977" s="4" t="str">
        <f t="shared" si="405"/>
        <v/>
      </c>
      <c r="F1977" s="4" t="str">
        <f t="shared" si="406"/>
        <v/>
      </c>
      <c r="G1977" s="4" t="str">
        <f t="shared" si="407"/>
        <v/>
      </c>
      <c r="H1977" s="2" t="str">
        <f t="shared" si="408"/>
        <v/>
      </c>
      <c r="I1977" s="4" t="str">
        <f t="shared" si="409"/>
        <v/>
      </c>
      <c r="J1977" s="4" t="str">
        <f t="shared" si="410"/>
        <v/>
      </c>
      <c r="K1977" s="4" t="str">
        <f t="shared" si="411"/>
        <v/>
      </c>
      <c r="L1977" s="4" t="e">
        <f t="shared" si="412"/>
        <v>#N/A</v>
      </c>
      <c r="M1977" s="4" t="e">
        <f t="shared" ca="1" si="402"/>
        <v>#N/A</v>
      </c>
    </row>
    <row r="1978" spans="1:13" x14ac:dyDescent="0.25">
      <c r="A1978" s="2" t="str">
        <f t="shared" si="400"/>
        <v/>
      </c>
      <c r="B1978" s="2" t="str">
        <f t="shared" si="403"/>
        <v/>
      </c>
      <c r="C1978" s="30" t="str">
        <f t="shared" si="401"/>
        <v/>
      </c>
      <c r="D1978" s="2" t="str">
        <f t="shared" si="404"/>
        <v/>
      </c>
      <c r="E1978" s="4" t="str">
        <f t="shared" si="405"/>
        <v/>
      </c>
      <c r="F1978" s="4" t="str">
        <f t="shared" si="406"/>
        <v/>
      </c>
      <c r="G1978" s="4" t="str">
        <f t="shared" si="407"/>
        <v/>
      </c>
      <c r="H1978" s="2" t="str">
        <f t="shared" si="408"/>
        <v/>
      </c>
      <c r="I1978" s="4" t="str">
        <f t="shared" si="409"/>
        <v/>
      </c>
      <c r="J1978" s="4" t="str">
        <f t="shared" si="410"/>
        <v/>
      </c>
      <c r="K1978" s="4" t="str">
        <f t="shared" si="411"/>
        <v/>
      </c>
      <c r="L1978" s="4" t="e">
        <f t="shared" si="412"/>
        <v>#N/A</v>
      </c>
      <c r="M1978" s="4" t="e">
        <f t="shared" ca="1" si="402"/>
        <v>#N/A</v>
      </c>
    </row>
    <row r="1979" spans="1:13" x14ac:dyDescent="0.25">
      <c r="A1979" s="2" t="str">
        <f t="shared" si="400"/>
        <v/>
      </c>
      <c r="B1979" s="2" t="str">
        <f t="shared" si="403"/>
        <v/>
      </c>
      <c r="C1979" s="30" t="str">
        <f t="shared" si="401"/>
        <v/>
      </c>
      <c r="D1979" s="2" t="str">
        <f t="shared" si="404"/>
        <v/>
      </c>
      <c r="E1979" s="4" t="str">
        <f t="shared" si="405"/>
        <v/>
      </c>
      <c r="F1979" s="4" t="str">
        <f t="shared" si="406"/>
        <v/>
      </c>
      <c r="G1979" s="4" t="str">
        <f t="shared" si="407"/>
        <v/>
      </c>
      <c r="H1979" s="2" t="str">
        <f t="shared" si="408"/>
        <v/>
      </c>
      <c r="I1979" s="4" t="str">
        <f t="shared" si="409"/>
        <v/>
      </c>
      <c r="J1979" s="4" t="str">
        <f t="shared" si="410"/>
        <v/>
      </c>
      <c r="K1979" s="4" t="str">
        <f t="shared" si="411"/>
        <v/>
      </c>
      <c r="L1979" s="4" t="e">
        <f t="shared" si="412"/>
        <v>#N/A</v>
      </c>
      <c r="M1979" s="4" t="e">
        <f t="shared" ca="1" si="402"/>
        <v>#N/A</v>
      </c>
    </row>
    <row r="1980" spans="1:13" x14ac:dyDescent="0.25">
      <c r="A1980" s="2" t="str">
        <f t="shared" si="400"/>
        <v/>
      </c>
      <c r="B1980" s="2" t="str">
        <f t="shared" si="403"/>
        <v/>
      </c>
      <c r="C1980" s="30" t="str">
        <f t="shared" si="401"/>
        <v/>
      </c>
      <c r="D1980" s="2" t="str">
        <f t="shared" si="404"/>
        <v/>
      </c>
      <c r="E1980" s="4" t="str">
        <f t="shared" si="405"/>
        <v/>
      </c>
      <c r="F1980" s="4" t="str">
        <f t="shared" si="406"/>
        <v/>
      </c>
      <c r="G1980" s="4" t="str">
        <f t="shared" si="407"/>
        <v/>
      </c>
      <c r="H1980" s="2" t="str">
        <f t="shared" si="408"/>
        <v/>
      </c>
      <c r="I1980" s="4" t="str">
        <f t="shared" si="409"/>
        <v/>
      </c>
      <c r="J1980" s="4" t="str">
        <f t="shared" si="410"/>
        <v/>
      </c>
      <c r="K1980" s="4" t="str">
        <f t="shared" si="411"/>
        <v/>
      </c>
      <c r="L1980" s="4" t="e">
        <f t="shared" si="412"/>
        <v>#N/A</v>
      </c>
      <c r="M1980" s="4" t="e">
        <f t="shared" ca="1" si="402"/>
        <v>#N/A</v>
      </c>
    </row>
    <row r="1981" spans="1:13" x14ac:dyDescent="0.25">
      <c r="A1981" s="2" t="str">
        <f t="shared" si="400"/>
        <v/>
      </c>
      <c r="B1981" s="2" t="str">
        <f t="shared" si="403"/>
        <v/>
      </c>
      <c r="C1981" s="30" t="str">
        <f t="shared" si="401"/>
        <v/>
      </c>
      <c r="D1981" s="2" t="str">
        <f t="shared" si="404"/>
        <v/>
      </c>
      <c r="E1981" s="4" t="str">
        <f t="shared" si="405"/>
        <v/>
      </c>
      <c r="F1981" s="4" t="str">
        <f t="shared" si="406"/>
        <v/>
      </c>
      <c r="G1981" s="4" t="str">
        <f t="shared" si="407"/>
        <v/>
      </c>
      <c r="H1981" s="2" t="str">
        <f t="shared" si="408"/>
        <v/>
      </c>
      <c r="I1981" s="4" t="str">
        <f t="shared" si="409"/>
        <v/>
      </c>
      <c r="J1981" s="4" t="str">
        <f t="shared" si="410"/>
        <v/>
      </c>
      <c r="K1981" s="4" t="str">
        <f t="shared" si="411"/>
        <v/>
      </c>
      <c r="L1981" s="4" t="e">
        <f t="shared" si="412"/>
        <v>#N/A</v>
      </c>
      <c r="M1981" s="4" t="e">
        <f t="shared" ca="1" si="402"/>
        <v>#N/A</v>
      </c>
    </row>
    <row r="1982" spans="1:13" x14ac:dyDescent="0.25">
      <c r="A1982" s="2" t="str">
        <f t="shared" si="400"/>
        <v/>
      </c>
      <c r="B1982" s="2" t="str">
        <f t="shared" si="403"/>
        <v/>
      </c>
      <c r="C1982" s="30" t="str">
        <f t="shared" si="401"/>
        <v/>
      </c>
      <c r="D1982" s="2" t="str">
        <f t="shared" si="404"/>
        <v/>
      </c>
      <c r="E1982" s="4" t="str">
        <f t="shared" si="405"/>
        <v/>
      </c>
      <c r="F1982" s="4" t="str">
        <f t="shared" si="406"/>
        <v/>
      </c>
      <c r="G1982" s="4" t="str">
        <f t="shared" si="407"/>
        <v/>
      </c>
      <c r="H1982" s="2" t="str">
        <f t="shared" si="408"/>
        <v/>
      </c>
      <c r="I1982" s="4" t="str">
        <f t="shared" si="409"/>
        <v/>
      </c>
      <c r="J1982" s="4" t="str">
        <f t="shared" si="410"/>
        <v/>
      </c>
      <c r="K1982" s="4" t="str">
        <f t="shared" si="411"/>
        <v/>
      </c>
      <c r="L1982" s="4" t="e">
        <f t="shared" si="412"/>
        <v>#N/A</v>
      </c>
      <c r="M1982" s="4" t="e">
        <f t="shared" ca="1" si="402"/>
        <v>#N/A</v>
      </c>
    </row>
    <row r="1983" spans="1:13" x14ac:dyDescent="0.25">
      <c r="A1983" s="2" t="str">
        <f t="shared" si="400"/>
        <v/>
      </c>
      <c r="B1983" s="2" t="str">
        <f t="shared" si="403"/>
        <v/>
      </c>
      <c r="C1983" s="30" t="str">
        <f t="shared" si="401"/>
        <v/>
      </c>
      <c r="D1983" s="2" t="str">
        <f t="shared" si="404"/>
        <v/>
      </c>
      <c r="E1983" s="4" t="str">
        <f t="shared" si="405"/>
        <v/>
      </c>
      <c r="F1983" s="4" t="str">
        <f t="shared" si="406"/>
        <v/>
      </c>
      <c r="G1983" s="4" t="str">
        <f t="shared" si="407"/>
        <v/>
      </c>
      <c r="H1983" s="2" t="str">
        <f t="shared" si="408"/>
        <v/>
      </c>
      <c r="I1983" s="4" t="str">
        <f t="shared" si="409"/>
        <v/>
      </c>
      <c r="J1983" s="4" t="str">
        <f t="shared" si="410"/>
        <v/>
      </c>
      <c r="K1983" s="4" t="str">
        <f t="shared" si="411"/>
        <v/>
      </c>
      <c r="L1983" s="4" t="e">
        <f t="shared" si="412"/>
        <v>#N/A</v>
      </c>
      <c r="M1983" s="4" t="e">
        <f t="shared" ca="1" si="402"/>
        <v>#N/A</v>
      </c>
    </row>
    <row r="1984" spans="1:13" x14ac:dyDescent="0.25">
      <c r="A1984" s="2" t="str">
        <f t="shared" si="400"/>
        <v/>
      </c>
      <c r="B1984" s="2" t="str">
        <f t="shared" si="403"/>
        <v/>
      </c>
      <c r="C1984" s="30" t="str">
        <f t="shared" si="401"/>
        <v/>
      </c>
      <c r="D1984" s="2" t="str">
        <f t="shared" si="404"/>
        <v/>
      </c>
      <c r="E1984" s="4" t="str">
        <f t="shared" si="405"/>
        <v/>
      </c>
      <c r="F1984" s="4" t="str">
        <f t="shared" si="406"/>
        <v/>
      </c>
      <c r="G1984" s="4" t="str">
        <f t="shared" si="407"/>
        <v/>
      </c>
      <c r="H1984" s="2" t="str">
        <f t="shared" si="408"/>
        <v/>
      </c>
      <c r="I1984" s="4" t="str">
        <f t="shared" si="409"/>
        <v/>
      </c>
      <c r="J1984" s="4" t="str">
        <f t="shared" si="410"/>
        <v/>
      </c>
      <c r="K1984" s="4" t="str">
        <f t="shared" si="411"/>
        <v/>
      </c>
      <c r="L1984" s="4" t="e">
        <f t="shared" si="412"/>
        <v>#N/A</v>
      </c>
      <c r="M1984" s="4" t="e">
        <f t="shared" ca="1" si="402"/>
        <v>#N/A</v>
      </c>
    </row>
    <row r="1985" spans="1:13" x14ac:dyDescent="0.25">
      <c r="A1985" s="2" t="str">
        <f t="shared" si="400"/>
        <v/>
      </c>
      <c r="B1985" s="2" t="str">
        <f t="shared" si="403"/>
        <v/>
      </c>
      <c r="C1985" s="30" t="str">
        <f t="shared" si="401"/>
        <v/>
      </c>
      <c r="D1985" s="2" t="str">
        <f t="shared" si="404"/>
        <v/>
      </c>
      <c r="E1985" s="4" t="str">
        <f t="shared" si="405"/>
        <v/>
      </c>
      <c r="F1985" s="4" t="str">
        <f t="shared" si="406"/>
        <v/>
      </c>
      <c r="G1985" s="4" t="str">
        <f t="shared" si="407"/>
        <v/>
      </c>
      <c r="H1985" s="2" t="str">
        <f t="shared" si="408"/>
        <v/>
      </c>
      <c r="I1985" s="4" t="str">
        <f t="shared" si="409"/>
        <v/>
      </c>
      <c r="J1985" s="4" t="str">
        <f t="shared" si="410"/>
        <v/>
      </c>
      <c r="K1985" s="4" t="str">
        <f t="shared" si="411"/>
        <v/>
      </c>
      <c r="L1985" s="4" t="e">
        <f t="shared" si="412"/>
        <v>#N/A</v>
      </c>
      <c r="M1985" s="4" t="e">
        <f t="shared" ca="1" si="402"/>
        <v>#N/A</v>
      </c>
    </row>
    <row r="1986" spans="1:13" x14ac:dyDescent="0.25">
      <c r="A1986" s="2" t="str">
        <f t="shared" ref="A1986:A2049" si="413">IF(AND(TRIM(INDEX(CompletedDateValues,ROW(A1986)))&lt;&gt;"",INDEX(CompletedDateValues,ROW(A1986))&gt;0),INT(INDEX(CompletedDateValues,ROW(A1986))),"")</f>
        <v/>
      </c>
      <c r="B1986" s="2" t="str">
        <f t="shared" si="403"/>
        <v/>
      </c>
      <c r="C1986" s="30" t="str">
        <f t="shared" ref="C1986:C2049" si="414">IF(AND(TRIM(INDEX(WorkTypeValues,ROW(A1986)))&lt;&gt;"",INDEX(WorkTypeValues,ROW(A1986))&gt;0),INDEX(WorkTypeValues,ROW(A1986)),"")</f>
        <v/>
      </c>
      <c r="D1986" s="2" t="str">
        <f t="shared" si="404"/>
        <v/>
      </c>
      <c r="E1986" s="4" t="str">
        <f t="shared" si="405"/>
        <v/>
      </c>
      <c r="F1986" s="4" t="str">
        <f t="shared" si="406"/>
        <v/>
      </c>
      <c r="G1986" s="4" t="str">
        <f t="shared" si="407"/>
        <v/>
      </c>
      <c r="H1986" s="2" t="str">
        <f t="shared" si="408"/>
        <v/>
      </c>
      <c r="I1986" s="4" t="str">
        <f t="shared" si="409"/>
        <v/>
      </c>
      <c r="J1986" s="4" t="str">
        <f t="shared" si="410"/>
        <v/>
      </c>
      <c r="K1986" s="4" t="str">
        <f t="shared" si="411"/>
        <v/>
      </c>
      <c r="L1986" s="4" t="e">
        <f t="shared" si="412"/>
        <v>#N/A</v>
      </c>
      <c r="M1986" s="4" t="e">
        <f t="shared" ref="M1986:M2049" ca="1" si="415">IF(OR(A1986&lt;&gt;"",B1986=""),NA(),MAX(0,IF(_xlfn.DAYS(NOW(),B1986)=0,SameDayCycleTimeSettingValue,_xlfn.DAYS(NOW(),B1986))))</f>
        <v>#N/A</v>
      </c>
    </row>
    <row r="1987" spans="1:13" x14ac:dyDescent="0.25">
      <c r="A1987" s="2" t="str">
        <f t="shared" si="413"/>
        <v/>
      </c>
      <c r="B1987" s="2" t="str">
        <f t="shared" si="403"/>
        <v/>
      </c>
      <c r="C1987" s="30" t="str">
        <f t="shared" si="414"/>
        <v/>
      </c>
      <c r="D1987" s="2" t="str">
        <f t="shared" si="404"/>
        <v/>
      </c>
      <c r="E1987" s="4" t="str">
        <f t="shared" si="405"/>
        <v/>
      </c>
      <c r="F1987" s="4" t="str">
        <f t="shared" si="406"/>
        <v/>
      </c>
      <c r="G1987" s="4" t="str">
        <f t="shared" si="407"/>
        <v/>
      </c>
      <c r="H1987" s="2" t="str">
        <f t="shared" si="408"/>
        <v/>
      </c>
      <c r="I1987" s="4" t="str">
        <f t="shared" si="409"/>
        <v/>
      </c>
      <c r="J1987" s="4" t="str">
        <f t="shared" si="410"/>
        <v/>
      </c>
      <c r="K1987" s="4" t="str">
        <f t="shared" si="411"/>
        <v/>
      </c>
      <c r="L1987" s="4" t="e">
        <f t="shared" si="412"/>
        <v>#N/A</v>
      </c>
      <c r="M1987" s="4" t="e">
        <f t="shared" ca="1" si="415"/>
        <v>#N/A</v>
      </c>
    </row>
    <row r="1988" spans="1:13" x14ac:dyDescent="0.25">
      <c r="A1988" s="2" t="str">
        <f t="shared" si="413"/>
        <v/>
      </c>
      <c r="B1988" s="2" t="str">
        <f t="shared" si="403"/>
        <v/>
      </c>
      <c r="C1988" s="30" t="str">
        <f t="shared" si="414"/>
        <v/>
      </c>
      <c r="D1988" s="2" t="str">
        <f t="shared" si="404"/>
        <v/>
      </c>
      <c r="E1988" s="4" t="str">
        <f t="shared" si="405"/>
        <v/>
      </c>
      <c r="F1988" s="4" t="str">
        <f t="shared" si="406"/>
        <v/>
      </c>
      <c r="G1988" s="4" t="str">
        <f t="shared" si="407"/>
        <v/>
      </c>
      <c r="H1988" s="2" t="str">
        <f t="shared" si="408"/>
        <v/>
      </c>
      <c r="I1988" s="4" t="str">
        <f t="shared" si="409"/>
        <v/>
      </c>
      <c r="J1988" s="4" t="str">
        <f t="shared" si="410"/>
        <v/>
      </c>
      <c r="K1988" s="4" t="str">
        <f t="shared" si="411"/>
        <v/>
      </c>
      <c r="L1988" s="4" t="e">
        <f t="shared" si="412"/>
        <v>#N/A</v>
      </c>
      <c r="M1988" s="4" t="e">
        <f t="shared" ca="1" si="415"/>
        <v>#N/A</v>
      </c>
    </row>
    <row r="1989" spans="1:13" x14ac:dyDescent="0.25">
      <c r="A1989" s="2" t="str">
        <f t="shared" si="413"/>
        <v/>
      </c>
      <c r="B1989" s="2" t="str">
        <f t="shared" si="403"/>
        <v/>
      </c>
      <c r="C1989" s="30" t="str">
        <f t="shared" si="414"/>
        <v/>
      </c>
      <c r="D1989" s="2" t="str">
        <f t="shared" si="404"/>
        <v/>
      </c>
      <c r="E1989" s="4" t="str">
        <f t="shared" si="405"/>
        <v/>
      </c>
      <c r="F1989" s="4" t="str">
        <f t="shared" si="406"/>
        <v/>
      </c>
      <c r="G1989" s="4" t="str">
        <f t="shared" si="407"/>
        <v/>
      </c>
      <c r="H1989" s="2" t="str">
        <f t="shared" si="408"/>
        <v/>
      </c>
      <c r="I1989" s="4" t="str">
        <f t="shared" si="409"/>
        <v/>
      </c>
      <c r="J1989" s="4" t="str">
        <f t="shared" si="410"/>
        <v/>
      </c>
      <c r="K1989" s="4" t="str">
        <f t="shared" si="411"/>
        <v/>
      </c>
      <c r="L1989" s="4" t="e">
        <f t="shared" si="412"/>
        <v>#N/A</v>
      </c>
      <c r="M1989" s="4" t="e">
        <f t="shared" ca="1" si="415"/>
        <v>#N/A</v>
      </c>
    </row>
    <row r="1990" spans="1:13" x14ac:dyDescent="0.25">
      <c r="A1990" s="2" t="str">
        <f t="shared" si="413"/>
        <v/>
      </c>
      <c r="B1990" s="2" t="str">
        <f t="shared" si="403"/>
        <v/>
      </c>
      <c r="C1990" s="30" t="str">
        <f t="shared" si="414"/>
        <v/>
      </c>
      <c r="D1990" s="2" t="str">
        <f t="shared" si="404"/>
        <v/>
      </c>
      <c r="E1990" s="4" t="str">
        <f t="shared" si="405"/>
        <v/>
      </c>
      <c r="F1990" s="4" t="str">
        <f t="shared" si="406"/>
        <v/>
      </c>
      <c r="G1990" s="4" t="str">
        <f t="shared" si="407"/>
        <v/>
      </c>
      <c r="H1990" s="2" t="str">
        <f t="shared" si="408"/>
        <v/>
      </c>
      <c r="I1990" s="4" t="str">
        <f t="shared" si="409"/>
        <v/>
      </c>
      <c r="J1990" s="4" t="str">
        <f t="shared" si="410"/>
        <v/>
      </c>
      <c r="K1990" s="4" t="str">
        <f t="shared" si="411"/>
        <v/>
      </c>
      <c r="L1990" s="4" t="e">
        <f t="shared" si="412"/>
        <v>#N/A</v>
      </c>
      <c r="M1990" s="4" t="e">
        <f t="shared" ca="1" si="415"/>
        <v>#N/A</v>
      </c>
    </row>
    <row r="1991" spans="1:13" x14ac:dyDescent="0.25">
      <c r="A1991" s="2" t="str">
        <f t="shared" si="413"/>
        <v/>
      </c>
      <c r="B1991" s="2" t="str">
        <f t="shared" si="403"/>
        <v/>
      </c>
      <c r="C1991" s="30" t="str">
        <f t="shared" si="414"/>
        <v/>
      </c>
      <c r="D1991" s="2" t="str">
        <f t="shared" si="404"/>
        <v/>
      </c>
      <c r="E1991" s="4" t="str">
        <f t="shared" si="405"/>
        <v/>
      </c>
      <c r="F1991" s="4" t="str">
        <f t="shared" si="406"/>
        <v/>
      </c>
      <c r="G1991" s="4" t="str">
        <f t="shared" si="407"/>
        <v/>
      </c>
      <c r="H1991" s="2" t="str">
        <f t="shared" si="408"/>
        <v/>
      </c>
      <c r="I1991" s="4" t="str">
        <f t="shared" si="409"/>
        <v/>
      </c>
      <c r="J1991" s="4" t="str">
        <f t="shared" si="410"/>
        <v/>
      </c>
      <c r="K1991" s="4" t="str">
        <f t="shared" si="411"/>
        <v/>
      </c>
      <c r="L1991" s="4" t="e">
        <f t="shared" si="412"/>
        <v>#N/A</v>
      </c>
      <c r="M1991" s="4" t="e">
        <f t="shared" ca="1" si="415"/>
        <v>#N/A</v>
      </c>
    </row>
    <row r="1992" spans="1:13" x14ac:dyDescent="0.25">
      <c r="A1992" s="2" t="str">
        <f t="shared" si="413"/>
        <v/>
      </c>
      <c r="B1992" s="2" t="str">
        <f t="shared" si="403"/>
        <v/>
      </c>
      <c r="C1992" s="30" t="str">
        <f t="shared" si="414"/>
        <v/>
      </c>
      <c r="D1992" s="2" t="str">
        <f t="shared" si="404"/>
        <v/>
      </c>
      <c r="E1992" s="4" t="str">
        <f t="shared" si="405"/>
        <v/>
      </c>
      <c r="F1992" s="4" t="str">
        <f t="shared" si="406"/>
        <v/>
      </c>
      <c r="G1992" s="4" t="str">
        <f t="shared" si="407"/>
        <v/>
      </c>
      <c r="H1992" s="2" t="str">
        <f t="shared" si="408"/>
        <v/>
      </c>
      <c r="I1992" s="4" t="str">
        <f t="shared" si="409"/>
        <v/>
      </c>
      <c r="J1992" s="4" t="str">
        <f t="shared" si="410"/>
        <v/>
      </c>
      <c r="K1992" s="4" t="str">
        <f t="shared" si="411"/>
        <v/>
      </c>
      <c r="L1992" s="4" t="e">
        <f t="shared" si="412"/>
        <v>#N/A</v>
      </c>
      <c r="M1992" s="4" t="e">
        <f t="shared" ca="1" si="415"/>
        <v>#N/A</v>
      </c>
    </row>
    <row r="1993" spans="1:13" x14ac:dyDescent="0.25">
      <c r="A1993" s="2" t="str">
        <f t="shared" si="413"/>
        <v/>
      </c>
      <c r="B1993" s="2" t="str">
        <f t="shared" si="403"/>
        <v/>
      </c>
      <c r="C1993" s="30" t="str">
        <f t="shared" si="414"/>
        <v/>
      </c>
      <c r="D1993" s="2" t="str">
        <f t="shared" si="404"/>
        <v/>
      </c>
      <c r="E1993" s="4" t="str">
        <f t="shared" si="405"/>
        <v/>
      </c>
      <c r="F1993" s="4" t="str">
        <f t="shared" si="406"/>
        <v/>
      </c>
      <c r="G1993" s="4" t="str">
        <f t="shared" si="407"/>
        <v/>
      </c>
      <c r="H1993" s="2" t="str">
        <f t="shared" si="408"/>
        <v/>
      </c>
      <c r="I1993" s="4" t="str">
        <f t="shared" si="409"/>
        <v/>
      </c>
      <c r="J1993" s="4" t="str">
        <f t="shared" si="410"/>
        <v/>
      </c>
      <c r="K1993" s="4" t="str">
        <f t="shared" si="411"/>
        <v/>
      </c>
      <c r="L1993" s="4" t="e">
        <f t="shared" si="412"/>
        <v>#N/A</v>
      </c>
      <c r="M1993" s="4" t="e">
        <f t="shared" ca="1" si="415"/>
        <v>#N/A</v>
      </c>
    </row>
    <row r="1994" spans="1:13" x14ac:dyDescent="0.25">
      <c r="A1994" s="2" t="str">
        <f t="shared" si="413"/>
        <v/>
      </c>
      <c r="B1994" s="2" t="str">
        <f t="shared" si="403"/>
        <v/>
      </c>
      <c r="C1994" s="30" t="str">
        <f t="shared" si="414"/>
        <v/>
      </c>
      <c r="D1994" s="2" t="str">
        <f t="shared" si="404"/>
        <v/>
      </c>
      <c r="E1994" s="4" t="str">
        <f t="shared" si="405"/>
        <v/>
      </c>
      <c r="F1994" s="4" t="str">
        <f t="shared" si="406"/>
        <v/>
      </c>
      <c r="G1994" s="4" t="str">
        <f t="shared" si="407"/>
        <v/>
      </c>
      <c r="H1994" s="2" t="str">
        <f t="shared" si="408"/>
        <v/>
      </c>
      <c r="I1994" s="4" t="str">
        <f t="shared" si="409"/>
        <v/>
      </c>
      <c r="J1994" s="4" t="str">
        <f t="shared" si="410"/>
        <v/>
      </c>
      <c r="K1994" s="4" t="str">
        <f t="shared" si="411"/>
        <v/>
      </c>
      <c r="L1994" s="4" t="e">
        <f t="shared" si="412"/>
        <v>#N/A</v>
      </c>
      <c r="M1994" s="4" t="e">
        <f t="shared" ca="1" si="415"/>
        <v>#N/A</v>
      </c>
    </row>
    <row r="1995" spans="1:13" x14ac:dyDescent="0.25">
      <c r="A1995" s="2" t="str">
        <f t="shared" si="413"/>
        <v/>
      </c>
      <c r="B1995" s="2" t="str">
        <f t="shared" si="403"/>
        <v/>
      </c>
      <c r="C1995" s="30" t="str">
        <f t="shared" si="414"/>
        <v/>
      </c>
      <c r="D1995" s="2" t="str">
        <f t="shared" si="404"/>
        <v/>
      </c>
      <c r="E1995" s="4" t="str">
        <f t="shared" si="405"/>
        <v/>
      </c>
      <c r="F1995" s="4" t="str">
        <f t="shared" si="406"/>
        <v/>
      </c>
      <c r="G1995" s="4" t="str">
        <f t="shared" si="407"/>
        <v/>
      </c>
      <c r="H1995" s="2" t="str">
        <f t="shared" si="408"/>
        <v/>
      </c>
      <c r="I1995" s="4" t="str">
        <f t="shared" si="409"/>
        <v/>
      </c>
      <c r="J1995" s="4" t="str">
        <f t="shared" si="410"/>
        <v/>
      </c>
      <c r="K1995" s="4" t="str">
        <f t="shared" si="411"/>
        <v/>
      </c>
      <c r="L1995" s="4" t="e">
        <f t="shared" si="412"/>
        <v>#N/A</v>
      </c>
      <c r="M1995" s="4" t="e">
        <f t="shared" ca="1" si="415"/>
        <v>#N/A</v>
      </c>
    </row>
    <row r="1996" spans="1:13" x14ac:dyDescent="0.25">
      <c r="A1996" s="2" t="str">
        <f t="shared" si="413"/>
        <v/>
      </c>
      <c r="B1996" s="2" t="str">
        <f t="shared" si="403"/>
        <v/>
      </c>
      <c r="C1996" s="30" t="str">
        <f t="shared" si="414"/>
        <v/>
      </c>
      <c r="D1996" s="2" t="str">
        <f t="shared" si="404"/>
        <v/>
      </c>
      <c r="E1996" s="4" t="str">
        <f t="shared" si="405"/>
        <v/>
      </c>
      <c r="F1996" s="4" t="str">
        <f t="shared" si="406"/>
        <v/>
      </c>
      <c r="G1996" s="4" t="str">
        <f t="shared" si="407"/>
        <v/>
      </c>
      <c r="H1996" s="2" t="str">
        <f t="shared" si="408"/>
        <v/>
      </c>
      <c r="I1996" s="4" t="str">
        <f t="shared" si="409"/>
        <v/>
      </c>
      <c r="J1996" s="4" t="str">
        <f t="shared" si="410"/>
        <v/>
      </c>
      <c r="K1996" s="4" t="str">
        <f t="shared" si="411"/>
        <v/>
      </c>
      <c r="L1996" s="4" t="e">
        <f t="shared" si="412"/>
        <v>#N/A</v>
      </c>
      <c r="M1996" s="4" t="e">
        <f t="shared" ca="1" si="415"/>
        <v>#N/A</v>
      </c>
    </row>
    <row r="1997" spans="1:13" x14ac:dyDescent="0.25">
      <c r="A1997" s="2" t="str">
        <f t="shared" si="413"/>
        <v/>
      </c>
      <c r="B1997" s="2" t="str">
        <f t="shared" si="403"/>
        <v/>
      </c>
      <c r="C1997" s="30" t="str">
        <f t="shared" si="414"/>
        <v/>
      </c>
      <c r="D1997" s="2" t="str">
        <f t="shared" si="404"/>
        <v/>
      </c>
      <c r="E1997" s="4" t="str">
        <f t="shared" si="405"/>
        <v/>
      </c>
      <c r="F1997" s="4" t="str">
        <f t="shared" si="406"/>
        <v/>
      </c>
      <c r="G1997" s="4" t="str">
        <f t="shared" si="407"/>
        <v/>
      </c>
      <c r="H1997" s="2" t="str">
        <f t="shared" si="408"/>
        <v/>
      </c>
      <c r="I1997" s="4" t="str">
        <f t="shared" si="409"/>
        <v/>
      </c>
      <c r="J1997" s="4" t="str">
        <f t="shared" si="410"/>
        <v/>
      </c>
      <c r="K1997" s="4" t="str">
        <f t="shared" si="411"/>
        <v/>
      </c>
      <c r="L1997" s="4" t="e">
        <f t="shared" si="412"/>
        <v>#N/A</v>
      </c>
      <c r="M1997" s="4" t="e">
        <f t="shared" ca="1" si="415"/>
        <v>#N/A</v>
      </c>
    </row>
    <row r="1998" spans="1:13" x14ac:dyDescent="0.25">
      <c r="A1998" s="2" t="str">
        <f t="shared" si="413"/>
        <v/>
      </c>
      <c r="B1998" s="2" t="str">
        <f t="shared" si="403"/>
        <v/>
      </c>
      <c r="C1998" s="30" t="str">
        <f t="shared" si="414"/>
        <v/>
      </c>
      <c r="D1998" s="2" t="str">
        <f t="shared" si="404"/>
        <v/>
      </c>
      <c r="E1998" s="4" t="str">
        <f t="shared" si="405"/>
        <v/>
      </c>
      <c r="F1998" s="4" t="str">
        <f t="shared" si="406"/>
        <v/>
      </c>
      <c r="G1998" s="4" t="str">
        <f t="shared" si="407"/>
        <v/>
      </c>
      <c r="H1998" s="2" t="str">
        <f t="shared" si="408"/>
        <v/>
      </c>
      <c r="I1998" s="4" t="str">
        <f t="shared" si="409"/>
        <v/>
      </c>
      <c r="J1998" s="4" t="str">
        <f t="shared" si="410"/>
        <v/>
      </c>
      <c r="K1998" s="4" t="str">
        <f t="shared" si="411"/>
        <v/>
      </c>
      <c r="L1998" s="4" t="e">
        <f t="shared" si="412"/>
        <v>#N/A</v>
      </c>
      <c r="M1998" s="4" t="e">
        <f t="shared" ca="1" si="415"/>
        <v>#N/A</v>
      </c>
    </row>
    <row r="1999" spans="1:13" x14ac:dyDescent="0.25">
      <c r="A1999" s="2" t="str">
        <f t="shared" si="413"/>
        <v/>
      </c>
      <c r="B1999" s="2" t="str">
        <f t="shared" si="403"/>
        <v/>
      </c>
      <c r="C1999" s="30" t="str">
        <f t="shared" si="414"/>
        <v/>
      </c>
      <c r="D1999" s="2" t="str">
        <f t="shared" si="404"/>
        <v/>
      </c>
      <c r="E1999" s="4" t="str">
        <f t="shared" si="405"/>
        <v/>
      </c>
      <c r="F1999" s="4" t="str">
        <f t="shared" si="406"/>
        <v/>
      </c>
      <c r="G1999" s="4" t="str">
        <f t="shared" si="407"/>
        <v/>
      </c>
      <c r="H1999" s="2" t="str">
        <f t="shared" si="408"/>
        <v/>
      </c>
      <c r="I1999" s="4" t="str">
        <f t="shared" si="409"/>
        <v/>
      </c>
      <c r="J1999" s="4" t="str">
        <f t="shared" si="410"/>
        <v/>
      </c>
      <c r="K1999" s="4" t="str">
        <f t="shared" si="411"/>
        <v/>
      </c>
      <c r="L1999" s="4" t="e">
        <f t="shared" si="412"/>
        <v>#N/A</v>
      </c>
      <c r="M1999" s="4" t="e">
        <f t="shared" ca="1" si="415"/>
        <v>#N/A</v>
      </c>
    </row>
    <row r="2000" spans="1:13" x14ac:dyDescent="0.25">
      <c r="A2000" s="2" t="str">
        <f t="shared" si="413"/>
        <v/>
      </c>
      <c r="B2000" s="2" t="str">
        <f t="shared" si="403"/>
        <v/>
      </c>
      <c r="C2000" s="30" t="str">
        <f t="shared" si="414"/>
        <v/>
      </c>
      <c r="D2000" s="2" t="str">
        <f t="shared" si="404"/>
        <v/>
      </c>
      <c r="E2000" s="4" t="str">
        <f t="shared" si="405"/>
        <v/>
      </c>
      <c r="F2000" s="4" t="str">
        <f t="shared" si="406"/>
        <v/>
      </c>
      <c r="G2000" s="4" t="str">
        <f t="shared" si="407"/>
        <v/>
      </c>
      <c r="H2000" s="2" t="str">
        <f t="shared" si="408"/>
        <v/>
      </c>
      <c r="I2000" s="4" t="str">
        <f t="shared" si="409"/>
        <v/>
      </c>
      <c r="J2000" s="4" t="str">
        <f t="shared" si="410"/>
        <v/>
      </c>
      <c r="K2000" s="4" t="str">
        <f t="shared" si="411"/>
        <v/>
      </c>
      <c r="L2000" s="4" t="e">
        <f t="shared" si="412"/>
        <v>#N/A</v>
      </c>
      <c r="M2000" s="4" t="e">
        <f t="shared" ca="1" si="415"/>
        <v>#N/A</v>
      </c>
    </row>
    <row r="2001" spans="1:13" x14ac:dyDescent="0.25">
      <c r="A2001" s="2" t="str">
        <f t="shared" si="413"/>
        <v/>
      </c>
      <c r="B2001" s="2" t="str">
        <f t="shared" si="403"/>
        <v/>
      </c>
      <c r="C2001" s="30" t="str">
        <f t="shared" si="414"/>
        <v/>
      </c>
      <c r="D2001" s="2" t="str">
        <f t="shared" si="404"/>
        <v/>
      </c>
      <c r="E2001" s="4" t="str">
        <f t="shared" si="405"/>
        <v/>
      </c>
      <c r="F2001" s="4" t="str">
        <f t="shared" si="406"/>
        <v/>
      </c>
      <c r="G2001" s="4" t="str">
        <f t="shared" si="407"/>
        <v/>
      </c>
      <c r="H2001" s="2" t="str">
        <f t="shared" si="408"/>
        <v/>
      </c>
      <c r="I2001" s="4" t="str">
        <f t="shared" si="409"/>
        <v/>
      </c>
      <c r="J2001" s="4" t="str">
        <f t="shared" si="410"/>
        <v/>
      </c>
      <c r="K2001" s="4" t="str">
        <f t="shared" si="411"/>
        <v/>
      </c>
      <c r="L2001" s="4" t="e">
        <f t="shared" si="412"/>
        <v>#N/A</v>
      </c>
      <c r="M2001" s="4" t="e">
        <f t="shared" ca="1" si="415"/>
        <v>#N/A</v>
      </c>
    </row>
    <row r="2002" spans="1:13" x14ac:dyDescent="0.25">
      <c r="A2002" s="2" t="str">
        <f t="shared" si="413"/>
        <v/>
      </c>
      <c r="B2002" s="2" t="str">
        <f t="shared" si="403"/>
        <v/>
      </c>
      <c r="C2002" s="30" t="str">
        <f t="shared" si="414"/>
        <v/>
      </c>
      <c r="D2002" s="2" t="str">
        <f t="shared" si="404"/>
        <v/>
      </c>
      <c r="E2002" s="4" t="str">
        <f t="shared" si="405"/>
        <v/>
      </c>
      <c r="F2002" s="4" t="str">
        <f t="shared" si="406"/>
        <v/>
      </c>
      <c r="G2002" s="4" t="str">
        <f t="shared" si="407"/>
        <v/>
      </c>
      <c r="H2002" s="2" t="str">
        <f t="shared" si="408"/>
        <v/>
      </c>
      <c r="I2002" s="4" t="str">
        <f t="shared" si="409"/>
        <v/>
      </c>
      <c r="J2002" s="4" t="str">
        <f t="shared" si="410"/>
        <v/>
      </c>
      <c r="K2002" s="4" t="str">
        <f t="shared" si="411"/>
        <v/>
      </c>
      <c r="L2002" s="4" t="e">
        <f t="shared" si="412"/>
        <v>#N/A</v>
      </c>
      <c r="M2002" s="4" t="e">
        <f t="shared" ca="1" si="415"/>
        <v>#N/A</v>
      </c>
    </row>
    <row r="2003" spans="1:13" x14ac:dyDescent="0.25">
      <c r="A2003" s="2" t="str">
        <f t="shared" si="413"/>
        <v/>
      </c>
      <c r="B2003" s="2" t="str">
        <f t="shared" si="403"/>
        <v/>
      </c>
      <c r="C2003" s="30" t="str">
        <f t="shared" si="414"/>
        <v/>
      </c>
      <c r="D2003" s="2" t="str">
        <f t="shared" si="404"/>
        <v/>
      </c>
      <c r="E2003" s="4" t="str">
        <f t="shared" si="405"/>
        <v/>
      </c>
      <c r="F2003" s="4" t="str">
        <f t="shared" si="406"/>
        <v/>
      </c>
      <c r="G2003" s="4" t="str">
        <f t="shared" si="407"/>
        <v/>
      </c>
      <c r="H2003" s="2" t="str">
        <f t="shared" si="408"/>
        <v/>
      </c>
      <c r="I2003" s="4" t="str">
        <f t="shared" si="409"/>
        <v/>
      </c>
      <c r="J2003" s="4" t="str">
        <f t="shared" si="410"/>
        <v/>
      </c>
      <c r="K2003" s="4" t="str">
        <f t="shared" si="411"/>
        <v/>
      </c>
      <c r="L2003" s="4" t="e">
        <f t="shared" si="412"/>
        <v>#N/A</v>
      </c>
      <c r="M2003" s="4" t="e">
        <f t="shared" ca="1" si="415"/>
        <v>#N/A</v>
      </c>
    </row>
    <row r="2004" spans="1:13" x14ac:dyDescent="0.25">
      <c r="A2004" s="2" t="str">
        <f t="shared" si="413"/>
        <v/>
      </c>
      <c r="B2004" s="2" t="str">
        <f t="shared" si="403"/>
        <v/>
      </c>
      <c r="C2004" s="30" t="str">
        <f t="shared" si="414"/>
        <v/>
      </c>
      <c r="D2004" s="2" t="str">
        <f t="shared" si="404"/>
        <v/>
      </c>
      <c r="E2004" s="4" t="str">
        <f t="shared" si="405"/>
        <v/>
      </c>
      <c r="F2004" s="4" t="str">
        <f t="shared" si="406"/>
        <v/>
      </c>
      <c r="G2004" s="4" t="str">
        <f t="shared" si="407"/>
        <v/>
      </c>
      <c r="H2004" s="2" t="str">
        <f t="shared" si="408"/>
        <v/>
      </c>
      <c r="I2004" s="4" t="str">
        <f t="shared" si="409"/>
        <v/>
      </c>
      <c r="J2004" s="4" t="str">
        <f t="shared" si="410"/>
        <v/>
      </c>
      <c r="K2004" s="4" t="str">
        <f t="shared" si="411"/>
        <v/>
      </c>
      <c r="L2004" s="4" t="e">
        <f t="shared" si="412"/>
        <v>#N/A</v>
      </c>
      <c r="M2004" s="4" t="e">
        <f t="shared" ca="1" si="415"/>
        <v>#N/A</v>
      </c>
    </row>
    <row r="2005" spans="1:13" x14ac:dyDescent="0.25">
      <c r="A2005" s="2" t="str">
        <f t="shared" si="413"/>
        <v/>
      </c>
      <c r="B2005" s="2" t="str">
        <f t="shared" si="403"/>
        <v/>
      </c>
      <c r="C2005" s="30" t="str">
        <f t="shared" si="414"/>
        <v/>
      </c>
      <c r="D2005" s="2" t="str">
        <f t="shared" si="404"/>
        <v/>
      </c>
      <c r="E2005" s="4" t="str">
        <f t="shared" si="405"/>
        <v/>
      </c>
      <c r="F2005" s="4" t="str">
        <f t="shared" si="406"/>
        <v/>
      </c>
      <c r="G2005" s="4" t="str">
        <f t="shared" si="407"/>
        <v/>
      </c>
      <c r="H2005" s="2" t="str">
        <f t="shared" si="408"/>
        <v/>
      </c>
      <c r="I2005" s="4" t="str">
        <f t="shared" si="409"/>
        <v/>
      </c>
      <c r="J2005" s="4" t="str">
        <f t="shared" si="410"/>
        <v/>
      </c>
      <c r="K2005" s="4" t="str">
        <f t="shared" si="411"/>
        <v/>
      </c>
      <c r="L2005" s="4" t="e">
        <f t="shared" si="412"/>
        <v>#N/A</v>
      </c>
      <c r="M2005" s="4" t="e">
        <f t="shared" ca="1" si="415"/>
        <v>#N/A</v>
      </c>
    </row>
    <row r="2006" spans="1:13" x14ac:dyDescent="0.25">
      <c r="A2006" s="2" t="str">
        <f t="shared" si="413"/>
        <v/>
      </c>
      <c r="B2006" s="2" t="str">
        <f t="shared" si="403"/>
        <v/>
      </c>
      <c r="C2006" s="30" t="str">
        <f t="shared" si="414"/>
        <v/>
      </c>
      <c r="D2006" s="2" t="str">
        <f t="shared" si="404"/>
        <v/>
      </c>
      <c r="E2006" s="4" t="str">
        <f t="shared" si="405"/>
        <v/>
      </c>
      <c r="F2006" s="4" t="str">
        <f t="shared" si="406"/>
        <v/>
      </c>
      <c r="G2006" s="4" t="str">
        <f t="shared" si="407"/>
        <v/>
      </c>
      <c r="H2006" s="2" t="str">
        <f t="shared" si="408"/>
        <v/>
      </c>
      <c r="I2006" s="4" t="str">
        <f t="shared" si="409"/>
        <v/>
      </c>
      <c r="J2006" s="4" t="str">
        <f t="shared" si="410"/>
        <v/>
      </c>
      <c r="K2006" s="4" t="str">
        <f t="shared" si="411"/>
        <v/>
      </c>
      <c r="L2006" s="4" t="e">
        <f t="shared" si="412"/>
        <v>#N/A</v>
      </c>
      <c r="M2006" s="4" t="e">
        <f t="shared" ca="1" si="415"/>
        <v>#N/A</v>
      </c>
    </row>
    <row r="2007" spans="1:13" x14ac:dyDescent="0.25">
      <c r="A2007" s="2" t="str">
        <f t="shared" si="413"/>
        <v/>
      </c>
      <c r="B2007" s="2" t="str">
        <f t="shared" si="403"/>
        <v/>
      </c>
      <c r="C2007" s="30" t="str">
        <f t="shared" si="414"/>
        <v/>
      </c>
      <c r="D2007" s="2" t="str">
        <f t="shared" si="404"/>
        <v/>
      </c>
      <c r="E2007" s="4" t="str">
        <f t="shared" si="405"/>
        <v/>
      </c>
      <c r="F2007" s="4" t="str">
        <f t="shared" si="406"/>
        <v/>
      </c>
      <c r="G2007" s="4" t="str">
        <f t="shared" si="407"/>
        <v/>
      </c>
      <c r="H2007" s="2" t="str">
        <f t="shared" si="408"/>
        <v/>
      </c>
      <c r="I2007" s="4" t="str">
        <f t="shared" si="409"/>
        <v/>
      </c>
      <c r="J2007" s="4" t="str">
        <f t="shared" si="410"/>
        <v/>
      </c>
      <c r="K2007" s="4" t="str">
        <f t="shared" si="411"/>
        <v/>
      </c>
      <c r="L2007" s="4" t="e">
        <f t="shared" si="412"/>
        <v>#N/A</v>
      </c>
      <c r="M2007" s="4" t="e">
        <f t="shared" ca="1" si="415"/>
        <v>#N/A</v>
      </c>
    </row>
    <row r="2008" spans="1:13" x14ac:dyDescent="0.25">
      <c r="A2008" s="2" t="str">
        <f t="shared" si="413"/>
        <v/>
      </c>
      <c r="B2008" s="2" t="str">
        <f t="shared" si="403"/>
        <v/>
      </c>
      <c r="C2008" s="30" t="str">
        <f t="shared" si="414"/>
        <v/>
      </c>
      <c r="D2008" s="2" t="str">
        <f t="shared" si="404"/>
        <v/>
      </c>
      <c r="E2008" s="4" t="str">
        <f t="shared" si="405"/>
        <v/>
      </c>
      <c r="F2008" s="4" t="str">
        <f t="shared" si="406"/>
        <v/>
      </c>
      <c r="G2008" s="4" t="str">
        <f t="shared" si="407"/>
        <v/>
      </c>
      <c r="H2008" s="2" t="str">
        <f t="shared" si="408"/>
        <v/>
      </c>
      <c r="I2008" s="4" t="str">
        <f t="shared" si="409"/>
        <v/>
      </c>
      <c r="J2008" s="4" t="str">
        <f t="shared" si="410"/>
        <v/>
      </c>
      <c r="K2008" s="4" t="str">
        <f t="shared" si="411"/>
        <v/>
      </c>
      <c r="L2008" s="4" t="e">
        <f t="shared" si="412"/>
        <v>#N/A</v>
      </c>
      <c r="M2008" s="4" t="e">
        <f t="shared" ca="1" si="415"/>
        <v>#N/A</v>
      </c>
    </row>
    <row r="2009" spans="1:13" x14ac:dyDescent="0.25">
      <c r="A2009" s="2" t="str">
        <f t="shared" si="413"/>
        <v/>
      </c>
      <c r="B2009" s="2" t="str">
        <f t="shared" si="403"/>
        <v/>
      </c>
      <c r="C2009" s="30" t="str">
        <f t="shared" si="414"/>
        <v/>
      </c>
      <c r="D2009" s="2" t="str">
        <f t="shared" si="404"/>
        <v/>
      </c>
      <c r="E2009" s="4" t="str">
        <f t="shared" si="405"/>
        <v/>
      </c>
      <c r="F2009" s="4" t="str">
        <f t="shared" si="406"/>
        <v/>
      </c>
      <c r="G2009" s="4" t="str">
        <f t="shared" si="407"/>
        <v/>
      </c>
      <c r="H2009" s="2" t="str">
        <f t="shared" si="408"/>
        <v/>
      </c>
      <c r="I2009" s="4" t="str">
        <f t="shared" si="409"/>
        <v/>
      </c>
      <c r="J2009" s="4" t="str">
        <f t="shared" si="410"/>
        <v/>
      </c>
      <c r="K2009" s="4" t="str">
        <f t="shared" si="411"/>
        <v/>
      </c>
      <c r="L2009" s="4" t="e">
        <f t="shared" si="412"/>
        <v>#N/A</v>
      </c>
      <c r="M2009" s="4" t="e">
        <f t="shared" ca="1" si="415"/>
        <v>#N/A</v>
      </c>
    </row>
    <row r="2010" spans="1:13" x14ac:dyDescent="0.25">
      <c r="A2010" s="2" t="str">
        <f t="shared" si="413"/>
        <v/>
      </c>
      <c r="B2010" s="2" t="str">
        <f t="shared" si="403"/>
        <v/>
      </c>
      <c r="C2010" s="30" t="str">
        <f t="shared" si="414"/>
        <v/>
      </c>
      <c r="D2010" s="2" t="str">
        <f t="shared" si="404"/>
        <v/>
      </c>
      <c r="E2010" s="4" t="str">
        <f t="shared" si="405"/>
        <v/>
      </c>
      <c r="F2010" s="4" t="str">
        <f t="shared" si="406"/>
        <v/>
      </c>
      <c r="G2010" s="4" t="str">
        <f t="shared" si="407"/>
        <v/>
      </c>
      <c r="H2010" s="2" t="str">
        <f t="shared" si="408"/>
        <v/>
      </c>
      <c r="I2010" s="4" t="str">
        <f t="shared" si="409"/>
        <v/>
      </c>
      <c r="J2010" s="4" t="str">
        <f t="shared" si="410"/>
        <v/>
      </c>
      <c r="K2010" s="4" t="str">
        <f t="shared" si="411"/>
        <v/>
      </c>
      <c r="L2010" s="4" t="e">
        <f t="shared" si="412"/>
        <v>#N/A</v>
      </c>
      <c r="M2010" s="4" t="e">
        <f t="shared" ca="1" si="415"/>
        <v>#N/A</v>
      </c>
    </row>
    <row r="2011" spans="1:13" x14ac:dyDescent="0.25">
      <c r="A2011" s="2" t="str">
        <f t="shared" si="413"/>
        <v/>
      </c>
      <c r="B2011" s="2" t="str">
        <f t="shared" si="403"/>
        <v/>
      </c>
      <c r="C2011" s="30" t="str">
        <f t="shared" si="414"/>
        <v/>
      </c>
      <c r="D2011" s="2" t="str">
        <f t="shared" si="404"/>
        <v/>
      </c>
      <c r="E2011" s="4" t="str">
        <f t="shared" si="405"/>
        <v/>
      </c>
      <c r="F2011" s="4" t="str">
        <f t="shared" si="406"/>
        <v/>
      </c>
      <c r="G2011" s="4" t="str">
        <f t="shared" si="407"/>
        <v/>
      </c>
      <c r="H2011" s="2" t="str">
        <f t="shared" si="408"/>
        <v/>
      </c>
      <c r="I2011" s="4" t="str">
        <f t="shared" si="409"/>
        <v/>
      </c>
      <c r="J2011" s="4" t="str">
        <f t="shared" si="410"/>
        <v/>
      </c>
      <c r="K2011" s="4" t="str">
        <f t="shared" si="411"/>
        <v/>
      </c>
      <c r="L2011" s="4" t="e">
        <f t="shared" si="412"/>
        <v>#N/A</v>
      </c>
      <c r="M2011" s="4" t="e">
        <f t="shared" ca="1" si="415"/>
        <v>#N/A</v>
      </c>
    </row>
    <row r="2012" spans="1:13" x14ac:dyDescent="0.25">
      <c r="A2012" s="2" t="str">
        <f t="shared" si="413"/>
        <v/>
      </c>
      <c r="B2012" s="2" t="str">
        <f t="shared" si="403"/>
        <v/>
      </c>
      <c r="C2012" s="30" t="str">
        <f t="shared" si="414"/>
        <v/>
      </c>
      <c r="D2012" s="2" t="str">
        <f t="shared" si="404"/>
        <v/>
      </c>
      <c r="E2012" s="4" t="str">
        <f t="shared" si="405"/>
        <v/>
      </c>
      <c r="F2012" s="4" t="str">
        <f t="shared" si="406"/>
        <v/>
      </c>
      <c r="G2012" s="4" t="str">
        <f t="shared" si="407"/>
        <v/>
      </c>
      <c r="H2012" s="2" t="str">
        <f t="shared" si="408"/>
        <v/>
      </c>
      <c r="I2012" s="4" t="str">
        <f t="shared" si="409"/>
        <v/>
      </c>
      <c r="J2012" s="4" t="str">
        <f t="shared" si="410"/>
        <v/>
      </c>
      <c r="K2012" s="4" t="str">
        <f t="shared" si="411"/>
        <v/>
      </c>
      <c r="L2012" s="4" t="e">
        <f t="shared" si="412"/>
        <v>#N/A</v>
      </c>
      <c r="M2012" s="4" t="e">
        <f t="shared" ca="1" si="415"/>
        <v>#N/A</v>
      </c>
    </row>
    <row r="2013" spans="1:13" x14ac:dyDescent="0.25">
      <c r="A2013" s="2" t="str">
        <f t="shared" si="413"/>
        <v/>
      </c>
      <c r="B2013" s="2" t="str">
        <f t="shared" si="403"/>
        <v/>
      </c>
      <c r="C2013" s="30" t="str">
        <f t="shared" si="414"/>
        <v/>
      </c>
      <c r="D2013" s="2" t="str">
        <f t="shared" si="404"/>
        <v/>
      </c>
      <c r="E2013" s="4" t="str">
        <f t="shared" si="405"/>
        <v/>
      </c>
      <c r="F2013" s="4" t="str">
        <f t="shared" si="406"/>
        <v/>
      </c>
      <c r="G2013" s="4" t="str">
        <f t="shared" si="407"/>
        <v/>
      </c>
      <c r="H2013" s="2" t="str">
        <f t="shared" si="408"/>
        <v/>
      </c>
      <c r="I2013" s="4" t="str">
        <f t="shared" si="409"/>
        <v/>
      </c>
      <c r="J2013" s="4" t="str">
        <f t="shared" si="410"/>
        <v/>
      </c>
      <c r="K2013" s="4" t="str">
        <f t="shared" si="411"/>
        <v/>
      </c>
      <c r="L2013" s="4" t="e">
        <f t="shared" si="412"/>
        <v>#N/A</v>
      </c>
      <c r="M2013" s="4" t="e">
        <f t="shared" ca="1" si="415"/>
        <v>#N/A</v>
      </c>
    </row>
    <row r="2014" spans="1:13" x14ac:dyDescent="0.25">
      <c r="A2014" s="2" t="str">
        <f t="shared" si="413"/>
        <v/>
      </c>
      <c r="B2014" s="2" t="str">
        <f t="shared" si="403"/>
        <v/>
      </c>
      <c r="C2014" s="30" t="str">
        <f t="shared" si="414"/>
        <v/>
      </c>
      <c r="D2014" s="2" t="str">
        <f t="shared" si="404"/>
        <v/>
      </c>
      <c r="E2014" s="4" t="str">
        <f t="shared" si="405"/>
        <v/>
      </c>
      <c r="F2014" s="4" t="str">
        <f t="shared" si="406"/>
        <v/>
      </c>
      <c r="G2014" s="4" t="str">
        <f t="shared" si="407"/>
        <v/>
      </c>
      <c r="H2014" s="2" t="str">
        <f t="shared" si="408"/>
        <v/>
      </c>
      <c r="I2014" s="4" t="str">
        <f t="shared" si="409"/>
        <v/>
      </c>
      <c r="J2014" s="4" t="str">
        <f t="shared" si="410"/>
        <v/>
      </c>
      <c r="K2014" s="4" t="str">
        <f t="shared" si="411"/>
        <v/>
      </c>
      <c r="L2014" s="4" t="e">
        <f t="shared" si="412"/>
        <v>#N/A</v>
      </c>
      <c r="M2014" s="4" t="e">
        <f t="shared" ca="1" si="415"/>
        <v>#N/A</v>
      </c>
    </row>
    <row r="2015" spans="1:13" x14ac:dyDescent="0.25">
      <c r="A2015" s="2" t="str">
        <f t="shared" si="413"/>
        <v/>
      </c>
      <c r="B2015" s="2" t="str">
        <f t="shared" si="403"/>
        <v/>
      </c>
      <c r="C2015" s="30" t="str">
        <f t="shared" si="414"/>
        <v/>
      </c>
      <c r="D2015" s="2" t="str">
        <f t="shared" si="404"/>
        <v/>
      </c>
      <c r="E2015" s="4" t="str">
        <f t="shared" si="405"/>
        <v/>
      </c>
      <c r="F2015" s="4" t="str">
        <f t="shared" si="406"/>
        <v/>
      </c>
      <c r="G2015" s="4" t="str">
        <f t="shared" si="407"/>
        <v/>
      </c>
      <c r="H2015" s="2" t="str">
        <f t="shared" si="408"/>
        <v/>
      </c>
      <c r="I2015" s="4" t="str">
        <f t="shared" si="409"/>
        <v/>
      </c>
      <c r="J2015" s="4" t="str">
        <f t="shared" si="410"/>
        <v/>
      </c>
      <c r="K2015" s="4" t="str">
        <f t="shared" si="411"/>
        <v/>
      </c>
      <c r="L2015" s="4" t="e">
        <f t="shared" si="412"/>
        <v>#N/A</v>
      </c>
      <c r="M2015" s="4" t="e">
        <f t="shared" ca="1" si="415"/>
        <v>#N/A</v>
      </c>
    </row>
    <row r="2016" spans="1:13" x14ac:dyDescent="0.25">
      <c r="A2016" s="2" t="str">
        <f t="shared" si="413"/>
        <v/>
      </c>
      <c r="B2016" s="2" t="str">
        <f t="shared" si="403"/>
        <v/>
      </c>
      <c r="C2016" s="30" t="str">
        <f t="shared" si="414"/>
        <v/>
      </c>
      <c r="D2016" s="2" t="str">
        <f t="shared" si="404"/>
        <v/>
      </c>
      <c r="E2016" s="4" t="str">
        <f t="shared" si="405"/>
        <v/>
      </c>
      <c r="F2016" s="4" t="str">
        <f t="shared" si="406"/>
        <v/>
      </c>
      <c r="G2016" s="4" t="str">
        <f t="shared" si="407"/>
        <v/>
      </c>
      <c r="H2016" s="2" t="str">
        <f t="shared" si="408"/>
        <v/>
      </c>
      <c r="I2016" s="4" t="str">
        <f t="shared" si="409"/>
        <v/>
      </c>
      <c r="J2016" s="4" t="str">
        <f t="shared" si="410"/>
        <v/>
      </c>
      <c r="K2016" s="4" t="str">
        <f t="shared" si="411"/>
        <v/>
      </c>
      <c r="L2016" s="4" t="e">
        <f t="shared" si="412"/>
        <v>#N/A</v>
      </c>
      <c r="M2016" s="4" t="e">
        <f t="shared" ca="1" si="415"/>
        <v>#N/A</v>
      </c>
    </row>
    <row r="2017" spans="1:13" x14ac:dyDescent="0.25">
      <c r="A2017" s="2" t="str">
        <f t="shared" si="413"/>
        <v/>
      </c>
      <c r="B2017" s="2" t="str">
        <f t="shared" si="403"/>
        <v/>
      </c>
      <c r="C2017" s="30" t="str">
        <f t="shared" si="414"/>
        <v/>
      </c>
      <c r="D2017" s="2" t="str">
        <f t="shared" si="404"/>
        <v/>
      </c>
      <c r="E2017" s="4" t="str">
        <f t="shared" si="405"/>
        <v/>
      </c>
      <c r="F2017" s="4" t="str">
        <f t="shared" si="406"/>
        <v/>
      </c>
      <c r="G2017" s="4" t="str">
        <f t="shared" si="407"/>
        <v/>
      </c>
      <c r="H2017" s="2" t="str">
        <f t="shared" si="408"/>
        <v/>
      </c>
      <c r="I2017" s="4" t="str">
        <f t="shared" si="409"/>
        <v/>
      </c>
      <c r="J2017" s="4" t="str">
        <f t="shared" si="410"/>
        <v/>
      </c>
      <c r="K2017" s="4" t="str">
        <f t="shared" si="411"/>
        <v/>
      </c>
      <c r="L2017" s="4" t="e">
        <f t="shared" si="412"/>
        <v>#N/A</v>
      </c>
      <c r="M2017" s="4" t="e">
        <f t="shared" ca="1" si="415"/>
        <v>#N/A</v>
      </c>
    </row>
    <row r="2018" spans="1:13" x14ac:dyDescent="0.25">
      <c r="A2018" s="2" t="str">
        <f t="shared" si="413"/>
        <v/>
      </c>
      <c r="B2018" s="2" t="str">
        <f t="shared" si="403"/>
        <v/>
      </c>
      <c r="C2018" s="30" t="str">
        <f t="shared" si="414"/>
        <v/>
      </c>
      <c r="D2018" s="2" t="str">
        <f t="shared" si="404"/>
        <v/>
      </c>
      <c r="E2018" s="4" t="str">
        <f t="shared" si="405"/>
        <v/>
      </c>
      <c r="F2018" s="4" t="str">
        <f t="shared" si="406"/>
        <v/>
      </c>
      <c r="G2018" s="4" t="str">
        <f t="shared" si="407"/>
        <v/>
      </c>
      <c r="H2018" s="2" t="str">
        <f t="shared" si="408"/>
        <v/>
      </c>
      <c r="I2018" s="4" t="str">
        <f t="shared" si="409"/>
        <v/>
      </c>
      <c r="J2018" s="4" t="str">
        <f t="shared" si="410"/>
        <v/>
      </c>
      <c r="K2018" s="4" t="str">
        <f t="shared" si="411"/>
        <v/>
      </c>
      <c r="L2018" s="4" t="e">
        <f t="shared" si="412"/>
        <v>#N/A</v>
      </c>
      <c r="M2018" s="4" t="e">
        <f t="shared" ca="1" si="415"/>
        <v>#N/A</v>
      </c>
    </row>
    <row r="2019" spans="1:13" x14ac:dyDescent="0.25">
      <c r="A2019" s="2" t="str">
        <f t="shared" si="413"/>
        <v/>
      </c>
      <c r="B2019" s="2" t="str">
        <f t="shared" si="403"/>
        <v/>
      </c>
      <c r="C2019" s="30" t="str">
        <f t="shared" si="414"/>
        <v/>
      </c>
      <c r="D2019" s="2" t="str">
        <f t="shared" si="404"/>
        <v/>
      </c>
      <c r="E2019" s="4" t="str">
        <f t="shared" si="405"/>
        <v/>
      </c>
      <c r="F2019" s="4" t="str">
        <f t="shared" si="406"/>
        <v/>
      </c>
      <c r="G2019" s="4" t="str">
        <f t="shared" si="407"/>
        <v/>
      </c>
      <c r="H2019" s="2" t="str">
        <f t="shared" si="408"/>
        <v/>
      </c>
      <c r="I2019" s="4" t="str">
        <f t="shared" si="409"/>
        <v/>
      </c>
      <c r="J2019" s="4" t="str">
        <f t="shared" si="410"/>
        <v/>
      </c>
      <c r="K2019" s="4" t="str">
        <f t="shared" si="411"/>
        <v/>
      </c>
      <c r="L2019" s="4" t="e">
        <f t="shared" si="412"/>
        <v>#N/A</v>
      </c>
      <c r="M2019" s="4" t="e">
        <f t="shared" ca="1" si="415"/>
        <v>#N/A</v>
      </c>
    </row>
    <row r="2020" spans="1:13" x14ac:dyDescent="0.25">
      <c r="A2020" s="2" t="str">
        <f t="shared" si="413"/>
        <v/>
      </c>
      <c r="B2020" s="2" t="str">
        <f t="shared" ref="B2020:B2083" si="416">IF(AND(TRIM(INDEX(StartDateValues,ROW(A2020)))&lt;&gt;"",INDEX(StartDateValues,ROW(A2020))&gt;0),INT(INDEX(StartDateValues,ROW(A2020))),"")</f>
        <v/>
      </c>
      <c r="C2020" s="30" t="str">
        <f t="shared" si="414"/>
        <v/>
      </c>
      <c r="D2020" s="2" t="str">
        <f t="shared" ref="D2020:D2083" si="417">IF(A2020="","",A2020 - (WEEKDAY(A2020)-1))</f>
        <v/>
      </c>
      <c r="E2020" s="4" t="str">
        <f t="shared" ref="E2020:E2083" si="418">IF(D2020="", "",YEAR(D2020))</f>
        <v/>
      </c>
      <c r="F2020" s="4" t="str">
        <f t="shared" ref="F2020:F2083" si="419">IF(D2020="","",WEEKNUM(D2020))</f>
        <v/>
      </c>
      <c r="G2020" s="4" t="str">
        <f t="shared" ref="G2020:G2083" si="420">IF(D2020="","",E2020&amp;"-"&amp;TEXT(F2020,"00"))</f>
        <v/>
      </c>
      <c r="H2020" s="2" t="str">
        <f t="shared" ref="H2020:H2083" si="421">IF(B2020="","",B2020 - (WEEKDAY(B2020)-1))</f>
        <v/>
      </c>
      <c r="I2020" s="4" t="str">
        <f t="shared" ref="I2020:I2083" si="422">IF(H2020="", "",YEAR(H2020))</f>
        <v/>
      </c>
      <c r="J2020" s="4" t="str">
        <f t="shared" ref="J2020:J2083" si="423">IF(H2020="","",WEEKNUM(H2020))</f>
        <v/>
      </c>
      <c r="K2020" s="4" t="str">
        <f t="shared" ref="K2020:K2083" si="424">IF(H2020="","",I2020&amp;"-"&amp;TEXT(J2020,"00"))</f>
        <v/>
      </c>
      <c r="L2020" s="4" t="e">
        <f t="shared" ref="L2020:L2083" si="425">IF(OR(A2020="",B2020=""),NA(),MAX(0,IF(A2020-B2020=0,SameDayCycleTimeSettingValue,A2020-B2020)))</f>
        <v>#N/A</v>
      </c>
      <c r="M2020" s="4" t="e">
        <f t="shared" ca="1" si="415"/>
        <v>#N/A</v>
      </c>
    </row>
    <row r="2021" spans="1:13" x14ac:dyDescent="0.25">
      <c r="A2021" s="2" t="str">
        <f t="shared" si="413"/>
        <v/>
      </c>
      <c r="B2021" s="2" t="str">
        <f t="shared" si="416"/>
        <v/>
      </c>
      <c r="C2021" s="30" t="str">
        <f t="shared" si="414"/>
        <v/>
      </c>
      <c r="D2021" s="2" t="str">
        <f t="shared" si="417"/>
        <v/>
      </c>
      <c r="E2021" s="4" t="str">
        <f t="shared" si="418"/>
        <v/>
      </c>
      <c r="F2021" s="4" t="str">
        <f t="shared" si="419"/>
        <v/>
      </c>
      <c r="G2021" s="4" t="str">
        <f t="shared" si="420"/>
        <v/>
      </c>
      <c r="H2021" s="2" t="str">
        <f t="shared" si="421"/>
        <v/>
      </c>
      <c r="I2021" s="4" t="str">
        <f t="shared" si="422"/>
        <v/>
      </c>
      <c r="J2021" s="4" t="str">
        <f t="shared" si="423"/>
        <v/>
      </c>
      <c r="K2021" s="4" t="str">
        <f t="shared" si="424"/>
        <v/>
      </c>
      <c r="L2021" s="4" t="e">
        <f t="shared" si="425"/>
        <v>#N/A</v>
      </c>
      <c r="M2021" s="4" t="e">
        <f t="shared" ca="1" si="415"/>
        <v>#N/A</v>
      </c>
    </row>
    <row r="2022" spans="1:13" x14ac:dyDescent="0.25">
      <c r="A2022" s="2" t="str">
        <f t="shared" si="413"/>
        <v/>
      </c>
      <c r="B2022" s="2" t="str">
        <f t="shared" si="416"/>
        <v/>
      </c>
      <c r="C2022" s="30" t="str">
        <f t="shared" si="414"/>
        <v/>
      </c>
      <c r="D2022" s="2" t="str">
        <f t="shared" si="417"/>
        <v/>
      </c>
      <c r="E2022" s="4" t="str">
        <f t="shared" si="418"/>
        <v/>
      </c>
      <c r="F2022" s="4" t="str">
        <f t="shared" si="419"/>
        <v/>
      </c>
      <c r="G2022" s="4" t="str">
        <f t="shared" si="420"/>
        <v/>
      </c>
      <c r="H2022" s="2" t="str">
        <f t="shared" si="421"/>
        <v/>
      </c>
      <c r="I2022" s="4" t="str">
        <f t="shared" si="422"/>
        <v/>
      </c>
      <c r="J2022" s="4" t="str">
        <f t="shared" si="423"/>
        <v/>
      </c>
      <c r="K2022" s="4" t="str">
        <f t="shared" si="424"/>
        <v/>
      </c>
      <c r="L2022" s="4" t="e">
        <f t="shared" si="425"/>
        <v>#N/A</v>
      </c>
      <c r="M2022" s="4" t="e">
        <f t="shared" ca="1" si="415"/>
        <v>#N/A</v>
      </c>
    </row>
    <row r="2023" spans="1:13" x14ac:dyDescent="0.25">
      <c r="A2023" s="2" t="str">
        <f t="shared" si="413"/>
        <v/>
      </c>
      <c r="B2023" s="2" t="str">
        <f t="shared" si="416"/>
        <v/>
      </c>
      <c r="C2023" s="30" t="str">
        <f t="shared" si="414"/>
        <v/>
      </c>
      <c r="D2023" s="2" t="str">
        <f t="shared" si="417"/>
        <v/>
      </c>
      <c r="E2023" s="4" t="str">
        <f t="shared" si="418"/>
        <v/>
      </c>
      <c r="F2023" s="4" t="str">
        <f t="shared" si="419"/>
        <v/>
      </c>
      <c r="G2023" s="4" t="str">
        <f t="shared" si="420"/>
        <v/>
      </c>
      <c r="H2023" s="2" t="str">
        <f t="shared" si="421"/>
        <v/>
      </c>
      <c r="I2023" s="4" t="str">
        <f t="shared" si="422"/>
        <v/>
      </c>
      <c r="J2023" s="4" t="str">
        <f t="shared" si="423"/>
        <v/>
      </c>
      <c r="K2023" s="4" t="str">
        <f t="shared" si="424"/>
        <v/>
      </c>
      <c r="L2023" s="4" t="e">
        <f t="shared" si="425"/>
        <v>#N/A</v>
      </c>
      <c r="M2023" s="4" t="e">
        <f t="shared" ca="1" si="415"/>
        <v>#N/A</v>
      </c>
    </row>
    <row r="2024" spans="1:13" x14ac:dyDescent="0.25">
      <c r="A2024" s="2" t="str">
        <f t="shared" si="413"/>
        <v/>
      </c>
      <c r="B2024" s="2" t="str">
        <f t="shared" si="416"/>
        <v/>
      </c>
      <c r="C2024" s="30" t="str">
        <f t="shared" si="414"/>
        <v/>
      </c>
      <c r="D2024" s="2" t="str">
        <f t="shared" si="417"/>
        <v/>
      </c>
      <c r="E2024" s="4" t="str">
        <f t="shared" si="418"/>
        <v/>
      </c>
      <c r="F2024" s="4" t="str">
        <f t="shared" si="419"/>
        <v/>
      </c>
      <c r="G2024" s="4" t="str">
        <f t="shared" si="420"/>
        <v/>
      </c>
      <c r="H2024" s="2" t="str">
        <f t="shared" si="421"/>
        <v/>
      </c>
      <c r="I2024" s="4" t="str">
        <f t="shared" si="422"/>
        <v/>
      </c>
      <c r="J2024" s="4" t="str">
        <f t="shared" si="423"/>
        <v/>
      </c>
      <c r="K2024" s="4" t="str">
        <f t="shared" si="424"/>
        <v/>
      </c>
      <c r="L2024" s="4" t="e">
        <f t="shared" si="425"/>
        <v>#N/A</v>
      </c>
      <c r="M2024" s="4" t="e">
        <f t="shared" ca="1" si="415"/>
        <v>#N/A</v>
      </c>
    </row>
    <row r="2025" spans="1:13" x14ac:dyDescent="0.25">
      <c r="A2025" s="2" t="str">
        <f t="shared" si="413"/>
        <v/>
      </c>
      <c r="B2025" s="2" t="str">
        <f t="shared" si="416"/>
        <v/>
      </c>
      <c r="C2025" s="30" t="str">
        <f t="shared" si="414"/>
        <v/>
      </c>
      <c r="D2025" s="2" t="str">
        <f t="shared" si="417"/>
        <v/>
      </c>
      <c r="E2025" s="4" t="str">
        <f t="shared" si="418"/>
        <v/>
      </c>
      <c r="F2025" s="4" t="str">
        <f t="shared" si="419"/>
        <v/>
      </c>
      <c r="G2025" s="4" t="str">
        <f t="shared" si="420"/>
        <v/>
      </c>
      <c r="H2025" s="2" t="str">
        <f t="shared" si="421"/>
        <v/>
      </c>
      <c r="I2025" s="4" t="str">
        <f t="shared" si="422"/>
        <v/>
      </c>
      <c r="J2025" s="4" t="str">
        <f t="shared" si="423"/>
        <v/>
      </c>
      <c r="K2025" s="4" t="str">
        <f t="shared" si="424"/>
        <v/>
      </c>
      <c r="L2025" s="4" t="e">
        <f t="shared" si="425"/>
        <v>#N/A</v>
      </c>
      <c r="M2025" s="4" t="e">
        <f t="shared" ca="1" si="415"/>
        <v>#N/A</v>
      </c>
    </row>
    <row r="2026" spans="1:13" x14ac:dyDescent="0.25">
      <c r="A2026" s="2" t="str">
        <f t="shared" si="413"/>
        <v/>
      </c>
      <c r="B2026" s="2" t="str">
        <f t="shared" si="416"/>
        <v/>
      </c>
      <c r="C2026" s="30" t="str">
        <f t="shared" si="414"/>
        <v/>
      </c>
      <c r="D2026" s="2" t="str">
        <f t="shared" si="417"/>
        <v/>
      </c>
      <c r="E2026" s="4" t="str">
        <f t="shared" si="418"/>
        <v/>
      </c>
      <c r="F2026" s="4" t="str">
        <f t="shared" si="419"/>
        <v/>
      </c>
      <c r="G2026" s="4" t="str">
        <f t="shared" si="420"/>
        <v/>
      </c>
      <c r="H2026" s="2" t="str">
        <f t="shared" si="421"/>
        <v/>
      </c>
      <c r="I2026" s="4" t="str">
        <f t="shared" si="422"/>
        <v/>
      </c>
      <c r="J2026" s="4" t="str">
        <f t="shared" si="423"/>
        <v/>
      </c>
      <c r="K2026" s="4" t="str">
        <f t="shared" si="424"/>
        <v/>
      </c>
      <c r="L2026" s="4" t="e">
        <f t="shared" si="425"/>
        <v>#N/A</v>
      </c>
      <c r="M2026" s="4" t="e">
        <f t="shared" ca="1" si="415"/>
        <v>#N/A</v>
      </c>
    </row>
    <row r="2027" spans="1:13" x14ac:dyDescent="0.25">
      <c r="A2027" s="2" t="str">
        <f t="shared" si="413"/>
        <v/>
      </c>
      <c r="B2027" s="2" t="str">
        <f t="shared" si="416"/>
        <v/>
      </c>
      <c r="C2027" s="30" t="str">
        <f t="shared" si="414"/>
        <v/>
      </c>
      <c r="D2027" s="2" t="str">
        <f t="shared" si="417"/>
        <v/>
      </c>
      <c r="E2027" s="4" t="str">
        <f t="shared" si="418"/>
        <v/>
      </c>
      <c r="F2027" s="4" t="str">
        <f t="shared" si="419"/>
        <v/>
      </c>
      <c r="G2027" s="4" t="str">
        <f t="shared" si="420"/>
        <v/>
      </c>
      <c r="H2027" s="2" t="str">
        <f t="shared" si="421"/>
        <v/>
      </c>
      <c r="I2027" s="4" t="str">
        <f t="shared" si="422"/>
        <v/>
      </c>
      <c r="J2027" s="4" t="str">
        <f t="shared" si="423"/>
        <v/>
      </c>
      <c r="K2027" s="4" t="str">
        <f t="shared" si="424"/>
        <v/>
      </c>
      <c r="L2027" s="4" t="e">
        <f t="shared" si="425"/>
        <v>#N/A</v>
      </c>
      <c r="M2027" s="4" t="e">
        <f t="shared" ca="1" si="415"/>
        <v>#N/A</v>
      </c>
    </row>
    <row r="2028" spans="1:13" x14ac:dyDescent="0.25">
      <c r="A2028" s="2" t="str">
        <f t="shared" si="413"/>
        <v/>
      </c>
      <c r="B2028" s="2" t="str">
        <f t="shared" si="416"/>
        <v/>
      </c>
      <c r="C2028" s="30" t="str">
        <f t="shared" si="414"/>
        <v/>
      </c>
      <c r="D2028" s="2" t="str">
        <f t="shared" si="417"/>
        <v/>
      </c>
      <c r="E2028" s="4" t="str">
        <f t="shared" si="418"/>
        <v/>
      </c>
      <c r="F2028" s="4" t="str">
        <f t="shared" si="419"/>
        <v/>
      </c>
      <c r="G2028" s="4" t="str">
        <f t="shared" si="420"/>
        <v/>
      </c>
      <c r="H2028" s="2" t="str">
        <f t="shared" si="421"/>
        <v/>
      </c>
      <c r="I2028" s="4" t="str">
        <f t="shared" si="422"/>
        <v/>
      </c>
      <c r="J2028" s="4" t="str">
        <f t="shared" si="423"/>
        <v/>
      </c>
      <c r="K2028" s="4" t="str">
        <f t="shared" si="424"/>
        <v/>
      </c>
      <c r="L2028" s="4" t="e">
        <f t="shared" si="425"/>
        <v>#N/A</v>
      </c>
      <c r="M2028" s="4" t="e">
        <f t="shared" ca="1" si="415"/>
        <v>#N/A</v>
      </c>
    </row>
    <row r="2029" spans="1:13" x14ac:dyDescent="0.25">
      <c r="A2029" s="2" t="str">
        <f t="shared" si="413"/>
        <v/>
      </c>
      <c r="B2029" s="2" t="str">
        <f t="shared" si="416"/>
        <v/>
      </c>
      <c r="C2029" s="30" t="str">
        <f t="shared" si="414"/>
        <v/>
      </c>
      <c r="D2029" s="2" t="str">
        <f t="shared" si="417"/>
        <v/>
      </c>
      <c r="E2029" s="4" t="str">
        <f t="shared" si="418"/>
        <v/>
      </c>
      <c r="F2029" s="4" t="str">
        <f t="shared" si="419"/>
        <v/>
      </c>
      <c r="G2029" s="4" t="str">
        <f t="shared" si="420"/>
        <v/>
      </c>
      <c r="H2029" s="2" t="str">
        <f t="shared" si="421"/>
        <v/>
      </c>
      <c r="I2029" s="4" t="str">
        <f t="shared" si="422"/>
        <v/>
      </c>
      <c r="J2029" s="4" t="str">
        <f t="shared" si="423"/>
        <v/>
      </c>
      <c r="K2029" s="4" t="str">
        <f t="shared" si="424"/>
        <v/>
      </c>
      <c r="L2029" s="4" t="e">
        <f t="shared" si="425"/>
        <v>#N/A</v>
      </c>
      <c r="M2029" s="4" t="e">
        <f t="shared" ca="1" si="415"/>
        <v>#N/A</v>
      </c>
    </row>
    <row r="2030" spans="1:13" x14ac:dyDescent="0.25">
      <c r="A2030" s="2" t="str">
        <f t="shared" si="413"/>
        <v/>
      </c>
      <c r="B2030" s="2" t="str">
        <f t="shared" si="416"/>
        <v/>
      </c>
      <c r="C2030" s="30" t="str">
        <f t="shared" si="414"/>
        <v/>
      </c>
      <c r="D2030" s="2" t="str">
        <f t="shared" si="417"/>
        <v/>
      </c>
      <c r="E2030" s="4" t="str">
        <f t="shared" si="418"/>
        <v/>
      </c>
      <c r="F2030" s="4" t="str">
        <f t="shared" si="419"/>
        <v/>
      </c>
      <c r="G2030" s="4" t="str">
        <f t="shared" si="420"/>
        <v/>
      </c>
      <c r="H2030" s="2" t="str">
        <f t="shared" si="421"/>
        <v/>
      </c>
      <c r="I2030" s="4" t="str">
        <f t="shared" si="422"/>
        <v/>
      </c>
      <c r="J2030" s="4" t="str">
        <f t="shared" si="423"/>
        <v/>
      </c>
      <c r="K2030" s="4" t="str">
        <f t="shared" si="424"/>
        <v/>
      </c>
      <c r="L2030" s="4" t="e">
        <f t="shared" si="425"/>
        <v>#N/A</v>
      </c>
      <c r="M2030" s="4" t="e">
        <f t="shared" ca="1" si="415"/>
        <v>#N/A</v>
      </c>
    </row>
    <row r="2031" spans="1:13" x14ac:dyDescent="0.25">
      <c r="A2031" s="2" t="str">
        <f t="shared" si="413"/>
        <v/>
      </c>
      <c r="B2031" s="2" t="str">
        <f t="shared" si="416"/>
        <v/>
      </c>
      <c r="C2031" s="30" t="str">
        <f t="shared" si="414"/>
        <v/>
      </c>
      <c r="D2031" s="2" t="str">
        <f t="shared" si="417"/>
        <v/>
      </c>
      <c r="E2031" s="4" t="str">
        <f t="shared" si="418"/>
        <v/>
      </c>
      <c r="F2031" s="4" t="str">
        <f t="shared" si="419"/>
        <v/>
      </c>
      <c r="G2031" s="4" t="str">
        <f t="shared" si="420"/>
        <v/>
      </c>
      <c r="H2031" s="2" t="str">
        <f t="shared" si="421"/>
        <v/>
      </c>
      <c r="I2031" s="4" t="str">
        <f t="shared" si="422"/>
        <v/>
      </c>
      <c r="J2031" s="4" t="str">
        <f t="shared" si="423"/>
        <v/>
      </c>
      <c r="K2031" s="4" t="str">
        <f t="shared" si="424"/>
        <v/>
      </c>
      <c r="L2031" s="4" t="e">
        <f t="shared" si="425"/>
        <v>#N/A</v>
      </c>
      <c r="M2031" s="4" t="e">
        <f t="shared" ca="1" si="415"/>
        <v>#N/A</v>
      </c>
    </row>
    <row r="2032" spans="1:13" x14ac:dyDescent="0.25">
      <c r="A2032" s="2" t="str">
        <f t="shared" si="413"/>
        <v/>
      </c>
      <c r="B2032" s="2" t="str">
        <f t="shared" si="416"/>
        <v/>
      </c>
      <c r="C2032" s="30" t="str">
        <f t="shared" si="414"/>
        <v/>
      </c>
      <c r="D2032" s="2" t="str">
        <f t="shared" si="417"/>
        <v/>
      </c>
      <c r="E2032" s="4" t="str">
        <f t="shared" si="418"/>
        <v/>
      </c>
      <c r="F2032" s="4" t="str">
        <f t="shared" si="419"/>
        <v/>
      </c>
      <c r="G2032" s="4" t="str">
        <f t="shared" si="420"/>
        <v/>
      </c>
      <c r="H2032" s="2" t="str">
        <f t="shared" si="421"/>
        <v/>
      </c>
      <c r="I2032" s="4" t="str">
        <f t="shared" si="422"/>
        <v/>
      </c>
      <c r="J2032" s="4" t="str">
        <f t="shared" si="423"/>
        <v/>
      </c>
      <c r="K2032" s="4" t="str">
        <f t="shared" si="424"/>
        <v/>
      </c>
      <c r="L2032" s="4" t="e">
        <f t="shared" si="425"/>
        <v>#N/A</v>
      </c>
      <c r="M2032" s="4" t="e">
        <f t="shared" ca="1" si="415"/>
        <v>#N/A</v>
      </c>
    </row>
    <row r="2033" spans="1:13" x14ac:dyDescent="0.25">
      <c r="A2033" s="2" t="str">
        <f t="shared" si="413"/>
        <v/>
      </c>
      <c r="B2033" s="2" t="str">
        <f t="shared" si="416"/>
        <v/>
      </c>
      <c r="C2033" s="30" t="str">
        <f t="shared" si="414"/>
        <v/>
      </c>
      <c r="D2033" s="2" t="str">
        <f t="shared" si="417"/>
        <v/>
      </c>
      <c r="E2033" s="4" t="str">
        <f t="shared" si="418"/>
        <v/>
      </c>
      <c r="F2033" s="4" t="str">
        <f t="shared" si="419"/>
        <v/>
      </c>
      <c r="G2033" s="4" t="str">
        <f t="shared" si="420"/>
        <v/>
      </c>
      <c r="H2033" s="2" t="str">
        <f t="shared" si="421"/>
        <v/>
      </c>
      <c r="I2033" s="4" t="str">
        <f t="shared" si="422"/>
        <v/>
      </c>
      <c r="J2033" s="4" t="str">
        <f t="shared" si="423"/>
        <v/>
      </c>
      <c r="K2033" s="4" t="str">
        <f t="shared" si="424"/>
        <v/>
      </c>
      <c r="L2033" s="4" t="e">
        <f t="shared" si="425"/>
        <v>#N/A</v>
      </c>
      <c r="M2033" s="4" t="e">
        <f t="shared" ca="1" si="415"/>
        <v>#N/A</v>
      </c>
    </row>
    <row r="2034" spans="1:13" x14ac:dyDescent="0.25">
      <c r="A2034" s="2" t="str">
        <f t="shared" si="413"/>
        <v/>
      </c>
      <c r="B2034" s="2" t="str">
        <f t="shared" si="416"/>
        <v/>
      </c>
      <c r="C2034" s="30" t="str">
        <f t="shared" si="414"/>
        <v/>
      </c>
      <c r="D2034" s="2" t="str">
        <f t="shared" si="417"/>
        <v/>
      </c>
      <c r="E2034" s="4" t="str">
        <f t="shared" si="418"/>
        <v/>
      </c>
      <c r="F2034" s="4" t="str">
        <f t="shared" si="419"/>
        <v/>
      </c>
      <c r="G2034" s="4" t="str">
        <f t="shared" si="420"/>
        <v/>
      </c>
      <c r="H2034" s="2" t="str">
        <f t="shared" si="421"/>
        <v/>
      </c>
      <c r="I2034" s="4" t="str">
        <f t="shared" si="422"/>
        <v/>
      </c>
      <c r="J2034" s="4" t="str">
        <f t="shared" si="423"/>
        <v/>
      </c>
      <c r="K2034" s="4" t="str">
        <f t="shared" si="424"/>
        <v/>
      </c>
      <c r="L2034" s="4" t="e">
        <f t="shared" si="425"/>
        <v>#N/A</v>
      </c>
      <c r="M2034" s="4" t="e">
        <f t="shared" ca="1" si="415"/>
        <v>#N/A</v>
      </c>
    </row>
    <row r="2035" spans="1:13" x14ac:dyDescent="0.25">
      <c r="A2035" s="2" t="str">
        <f t="shared" si="413"/>
        <v/>
      </c>
      <c r="B2035" s="2" t="str">
        <f t="shared" si="416"/>
        <v/>
      </c>
      <c r="C2035" s="30" t="str">
        <f t="shared" si="414"/>
        <v/>
      </c>
      <c r="D2035" s="2" t="str">
        <f t="shared" si="417"/>
        <v/>
      </c>
      <c r="E2035" s="4" t="str">
        <f t="shared" si="418"/>
        <v/>
      </c>
      <c r="F2035" s="4" t="str">
        <f t="shared" si="419"/>
        <v/>
      </c>
      <c r="G2035" s="4" t="str">
        <f t="shared" si="420"/>
        <v/>
      </c>
      <c r="H2035" s="2" t="str">
        <f t="shared" si="421"/>
        <v/>
      </c>
      <c r="I2035" s="4" t="str">
        <f t="shared" si="422"/>
        <v/>
      </c>
      <c r="J2035" s="4" t="str">
        <f t="shared" si="423"/>
        <v/>
      </c>
      <c r="K2035" s="4" t="str">
        <f t="shared" si="424"/>
        <v/>
      </c>
      <c r="L2035" s="4" t="e">
        <f t="shared" si="425"/>
        <v>#N/A</v>
      </c>
      <c r="M2035" s="4" t="e">
        <f t="shared" ca="1" si="415"/>
        <v>#N/A</v>
      </c>
    </row>
    <row r="2036" spans="1:13" x14ac:dyDescent="0.25">
      <c r="A2036" s="2" t="str">
        <f t="shared" si="413"/>
        <v/>
      </c>
      <c r="B2036" s="2" t="str">
        <f t="shared" si="416"/>
        <v/>
      </c>
      <c r="C2036" s="30" t="str">
        <f t="shared" si="414"/>
        <v/>
      </c>
      <c r="D2036" s="2" t="str">
        <f t="shared" si="417"/>
        <v/>
      </c>
      <c r="E2036" s="4" t="str">
        <f t="shared" si="418"/>
        <v/>
      </c>
      <c r="F2036" s="4" t="str">
        <f t="shared" si="419"/>
        <v/>
      </c>
      <c r="G2036" s="4" t="str">
        <f t="shared" si="420"/>
        <v/>
      </c>
      <c r="H2036" s="2" t="str">
        <f t="shared" si="421"/>
        <v/>
      </c>
      <c r="I2036" s="4" t="str">
        <f t="shared" si="422"/>
        <v/>
      </c>
      <c r="J2036" s="4" t="str">
        <f t="shared" si="423"/>
        <v/>
      </c>
      <c r="K2036" s="4" t="str">
        <f t="shared" si="424"/>
        <v/>
      </c>
      <c r="L2036" s="4" t="e">
        <f t="shared" si="425"/>
        <v>#N/A</v>
      </c>
      <c r="M2036" s="4" t="e">
        <f t="shared" ca="1" si="415"/>
        <v>#N/A</v>
      </c>
    </row>
    <row r="2037" spans="1:13" x14ac:dyDescent="0.25">
      <c r="A2037" s="2" t="str">
        <f t="shared" si="413"/>
        <v/>
      </c>
      <c r="B2037" s="2" t="str">
        <f t="shared" si="416"/>
        <v/>
      </c>
      <c r="C2037" s="30" t="str">
        <f t="shared" si="414"/>
        <v/>
      </c>
      <c r="D2037" s="2" t="str">
        <f t="shared" si="417"/>
        <v/>
      </c>
      <c r="E2037" s="4" t="str">
        <f t="shared" si="418"/>
        <v/>
      </c>
      <c r="F2037" s="4" t="str">
        <f t="shared" si="419"/>
        <v/>
      </c>
      <c r="G2037" s="4" t="str">
        <f t="shared" si="420"/>
        <v/>
      </c>
      <c r="H2037" s="2" t="str">
        <f t="shared" si="421"/>
        <v/>
      </c>
      <c r="I2037" s="4" t="str">
        <f t="shared" si="422"/>
        <v/>
      </c>
      <c r="J2037" s="4" t="str">
        <f t="shared" si="423"/>
        <v/>
      </c>
      <c r="K2037" s="4" t="str">
        <f t="shared" si="424"/>
        <v/>
      </c>
      <c r="L2037" s="4" t="e">
        <f t="shared" si="425"/>
        <v>#N/A</v>
      </c>
      <c r="M2037" s="4" t="e">
        <f t="shared" ca="1" si="415"/>
        <v>#N/A</v>
      </c>
    </row>
    <row r="2038" spans="1:13" x14ac:dyDescent="0.25">
      <c r="A2038" s="2" t="str">
        <f t="shared" si="413"/>
        <v/>
      </c>
      <c r="B2038" s="2" t="str">
        <f t="shared" si="416"/>
        <v/>
      </c>
      <c r="C2038" s="30" t="str">
        <f t="shared" si="414"/>
        <v/>
      </c>
      <c r="D2038" s="2" t="str">
        <f t="shared" si="417"/>
        <v/>
      </c>
      <c r="E2038" s="4" t="str">
        <f t="shared" si="418"/>
        <v/>
      </c>
      <c r="F2038" s="4" t="str">
        <f t="shared" si="419"/>
        <v/>
      </c>
      <c r="G2038" s="4" t="str">
        <f t="shared" si="420"/>
        <v/>
      </c>
      <c r="H2038" s="2" t="str">
        <f t="shared" si="421"/>
        <v/>
      </c>
      <c r="I2038" s="4" t="str">
        <f t="shared" si="422"/>
        <v/>
      </c>
      <c r="J2038" s="4" t="str">
        <f t="shared" si="423"/>
        <v/>
      </c>
      <c r="K2038" s="4" t="str">
        <f t="shared" si="424"/>
        <v/>
      </c>
      <c r="L2038" s="4" t="e">
        <f t="shared" si="425"/>
        <v>#N/A</v>
      </c>
      <c r="M2038" s="4" t="e">
        <f t="shared" ca="1" si="415"/>
        <v>#N/A</v>
      </c>
    </row>
    <row r="2039" spans="1:13" x14ac:dyDescent="0.25">
      <c r="A2039" s="2" t="str">
        <f t="shared" si="413"/>
        <v/>
      </c>
      <c r="B2039" s="2" t="str">
        <f t="shared" si="416"/>
        <v/>
      </c>
      <c r="C2039" s="30" t="str">
        <f t="shared" si="414"/>
        <v/>
      </c>
      <c r="D2039" s="2" t="str">
        <f t="shared" si="417"/>
        <v/>
      </c>
      <c r="E2039" s="4" t="str">
        <f t="shared" si="418"/>
        <v/>
      </c>
      <c r="F2039" s="4" t="str">
        <f t="shared" si="419"/>
        <v/>
      </c>
      <c r="G2039" s="4" t="str">
        <f t="shared" si="420"/>
        <v/>
      </c>
      <c r="H2039" s="2" t="str">
        <f t="shared" si="421"/>
        <v/>
      </c>
      <c r="I2039" s="4" t="str">
        <f t="shared" si="422"/>
        <v/>
      </c>
      <c r="J2039" s="4" t="str">
        <f t="shared" si="423"/>
        <v/>
      </c>
      <c r="K2039" s="4" t="str">
        <f t="shared" si="424"/>
        <v/>
      </c>
      <c r="L2039" s="4" t="e">
        <f t="shared" si="425"/>
        <v>#N/A</v>
      </c>
      <c r="M2039" s="4" t="e">
        <f t="shared" ca="1" si="415"/>
        <v>#N/A</v>
      </c>
    </row>
    <row r="2040" spans="1:13" x14ac:dyDescent="0.25">
      <c r="A2040" s="2" t="str">
        <f t="shared" si="413"/>
        <v/>
      </c>
      <c r="B2040" s="2" t="str">
        <f t="shared" si="416"/>
        <v/>
      </c>
      <c r="C2040" s="30" t="str">
        <f t="shared" si="414"/>
        <v/>
      </c>
      <c r="D2040" s="2" t="str">
        <f t="shared" si="417"/>
        <v/>
      </c>
      <c r="E2040" s="4" t="str">
        <f t="shared" si="418"/>
        <v/>
      </c>
      <c r="F2040" s="4" t="str">
        <f t="shared" si="419"/>
        <v/>
      </c>
      <c r="G2040" s="4" t="str">
        <f t="shared" si="420"/>
        <v/>
      </c>
      <c r="H2040" s="2" t="str">
        <f t="shared" si="421"/>
        <v/>
      </c>
      <c r="I2040" s="4" t="str">
        <f t="shared" si="422"/>
        <v/>
      </c>
      <c r="J2040" s="4" t="str">
        <f t="shared" si="423"/>
        <v/>
      </c>
      <c r="K2040" s="4" t="str">
        <f t="shared" si="424"/>
        <v/>
      </c>
      <c r="L2040" s="4" t="e">
        <f t="shared" si="425"/>
        <v>#N/A</v>
      </c>
      <c r="M2040" s="4" t="e">
        <f t="shared" ca="1" si="415"/>
        <v>#N/A</v>
      </c>
    </row>
    <row r="2041" spans="1:13" x14ac:dyDescent="0.25">
      <c r="A2041" s="2" t="str">
        <f t="shared" si="413"/>
        <v/>
      </c>
      <c r="B2041" s="2" t="str">
        <f t="shared" si="416"/>
        <v/>
      </c>
      <c r="C2041" s="30" t="str">
        <f t="shared" si="414"/>
        <v/>
      </c>
      <c r="D2041" s="2" t="str">
        <f t="shared" si="417"/>
        <v/>
      </c>
      <c r="E2041" s="4" t="str">
        <f t="shared" si="418"/>
        <v/>
      </c>
      <c r="F2041" s="4" t="str">
        <f t="shared" si="419"/>
        <v/>
      </c>
      <c r="G2041" s="4" t="str">
        <f t="shared" si="420"/>
        <v/>
      </c>
      <c r="H2041" s="2" t="str">
        <f t="shared" si="421"/>
        <v/>
      </c>
      <c r="I2041" s="4" t="str">
        <f t="shared" si="422"/>
        <v/>
      </c>
      <c r="J2041" s="4" t="str">
        <f t="shared" si="423"/>
        <v/>
      </c>
      <c r="K2041" s="4" t="str">
        <f t="shared" si="424"/>
        <v/>
      </c>
      <c r="L2041" s="4" t="e">
        <f t="shared" si="425"/>
        <v>#N/A</v>
      </c>
      <c r="M2041" s="4" t="e">
        <f t="shared" ca="1" si="415"/>
        <v>#N/A</v>
      </c>
    </row>
    <row r="2042" spans="1:13" x14ac:dyDescent="0.25">
      <c r="A2042" s="2" t="str">
        <f t="shared" si="413"/>
        <v/>
      </c>
      <c r="B2042" s="2" t="str">
        <f t="shared" si="416"/>
        <v/>
      </c>
      <c r="C2042" s="30" t="str">
        <f t="shared" si="414"/>
        <v/>
      </c>
      <c r="D2042" s="2" t="str">
        <f t="shared" si="417"/>
        <v/>
      </c>
      <c r="E2042" s="4" t="str">
        <f t="shared" si="418"/>
        <v/>
      </c>
      <c r="F2042" s="4" t="str">
        <f t="shared" si="419"/>
        <v/>
      </c>
      <c r="G2042" s="4" t="str">
        <f t="shared" si="420"/>
        <v/>
      </c>
      <c r="H2042" s="2" t="str">
        <f t="shared" si="421"/>
        <v/>
      </c>
      <c r="I2042" s="4" t="str">
        <f t="shared" si="422"/>
        <v/>
      </c>
      <c r="J2042" s="4" t="str">
        <f t="shared" si="423"/>
        <v/>
      </c>
      <c r="K2042" s="4" t="str">
        <f t="shared" si="424"/>
        <v/>
      </c>
      <c r="L2042" s="4" t="e">
        <f t="shared" si="425"/>
        <v>#N/A</v>
      </c>
      <c r="M2042" s="4" t="e">
        <f t="shared" ca="1" si="415"/>
        <v>#N/A</v>
      </c>
    </row>
    <row r="2043" spans="1:13" x14ac:dyDescent="0.25">
      <c r="A2043" s="2" t="str">
        <f t="shared" si="413"/>
        <v/>
      </c>
      <c r="B2043" s="2" t="str">
        <f t="shared" si="416"/>
        <v/>
      </c>
      <c r="C2043" s="30" t="str">
        <f t="shared" si="414"/>
        <v/>
      </c>
      <c r="D2043" s="2" t="str">
        <f t="shared" si="417"/>
        <v/>
      </c>
      <c r="E2043" s="4" t="str">
        <f t="shared" si="418"/>
        <v/>
      </c>
      <c r="F2043" s="4" t="str">
        <f t="shared" si="419"/>
        <v/>
      </c>
      <c r="G2043" s="4" t="str">
        <f t="shared" si="420"/>
        <v/>
      </c>
      <c r="H2043" s="2" t="str">
        <f t="shared" si="421"/>
        <v/>
      </c>
      <c r="I2043" s="4" t="str">
        <f t="shared" si="422"/>
        <v/>
      </c>
      <c r="J2043" s="4" t="str">
        <f t="shared" si="423"/>
        <v/>
      </c>
      <c r="K2043" s="4" t="str">
        <f t="shared" si="424"/>
        <v/>
      </c>
      <c r="L2043" s="4" t="e">
        <f t="shared" si="425"/>
        <v>#N/A</v>
      </c>
      <c r="M2043" s="4" t="e">
        <f t="shared" ca="1" si="415"/>
        <v>#N/A</v>
      </c>
    </row>
    <row r="2044" spans="1:13" x14ac:dyDescent="0.25">
      <c r="A2044" s="2" t="str">
        <f t="shared" si="413"/>
        <v/>
      </c>
      <c r="B2044" s="2" t="str">
        <f t="shared" si="416"/>
        <v/>
      </c>
      <c r="C2044" s="30" t="str">
        <f t="shared" si="414"/>
        <v/>
      </c>
      <c r="D2044" s="2" t="str">
        <f t="shared" si="417"/>
        <v/>
      </c>
      <c r="E2044" s="4" t="str">
        <f t="shared" si="418"/>
        <v/>
      </c>
      <c r="F2044" s="4" t="str">
        <f t="shared" si="419"/>
        <v/>
      </c>
      <c r="G2044" s="4" t="str">
        <f t="shared" si="420"/>
        <v/>
      </c>
      <c r="H2044" s="2" t="str">
        <f t="shared" si="421"/>
        <v/>
      </c>
      <c r="I2044" s="4" t="str">
        <f t="shared" si="422"/>
        <v/>
      </c>
      <c r="J2044" s="4" t="str">
        <f t="shared" si="423"/>
        <v/>
      </c>
      <c r="K2044" s="4" t="str">
        <f t="shared" si="424"/>
        <v/>
      </c>
      <c r="L2044" s="4" t="e">
        <f t="shared" si="425"/>
        <v>#N/A</v>
      </c>
      <c r="M2044" s="4" t="e">
        <f t="shared" ca="1" si="415"/>
        <v>#N/A</v>
      </c>
    </row>
    <row r="2045" spans="1:13" x14ac:dyDescent="0.25">
      <c r="A2045" s="2" t="str">
        <f t="shared" si="413"/>
        <v/>
      </c>
      <c r="B2045" s="2" t="str">
        <f t="shared" si="416"/>
        <v/>
      </c>
      <c r="C2045" s="30" t="str">
        <f t="shared" si="414"/>
        <v/>
      </c>
      <c r="D2045" s="2" t="str">
        <f t="shared" si="417"/>
        <v/>
      </c>
      <c r="E2045" s="4" t="str">
        <f t="shared" si="418"/>
        <v/>
      </c>
      <c r="F2045" s="4" t="str">
        <f t="shared" si="419"/>
        <v/>
      </c>
      <c r="G2045" s="4" t="str">
        <f t="shared" si="420"/>
        <v/>
      </c>
      <c r="H2045" s="2" t="str">
        <f t="shared" si="421"/>
        <v/>
      </c>
      <c r="I2045" s="4" t="str">
        <f t="shared" si="422"/>
        <v/>
      </c>
      <c r="J2045" s="4" t="str">
        <f t="shared" si="423"/>
        <v/>
      </c>
      <c r="K2045" s="4" t="str">
        <f t="shared" si="424"/>
        <v/>
      </c>
      <c r="L2045" s="4" t="e">
        <f t="shared" si="425"/>
        <v>#N/A</v>
      </c>
      <c r="M2045" s="4" t="e">
        <f t="shared" ca="1" si="415"/>
        <v>#N/A</v>
      </c>
    </row>
    <row r="2046" spans="1:13" x14ac:dyDescent="0.25">
      <c r="A2046" s="2" t="str">
        <f t="shared" si="413"/>
        <v/>
      </c>
      <c r="B2046" s="2" t="str">
        <f t="shared" si="416"/>
        <v/>
      </c>
      <c r="C2046" s="30" t="str">
        <f t="shared" si="414"/>
        <v/>
      </c>
      <c r="D2046" s="2" t="str">
        <f t="shared" si="417"/>
        <v/>
      </c>
      <c r="E2046" s="4" t="str">
        <f t="shared" si="418"/>
        <v/>
      </c>
      <c r="F2046" s="4" t="str">
        <f t="shared" si="419"/>
        <v/>
      </c>
      <c r="G2046" s="4" t="str">
        <f t="shared" si="420"/>
        <v/>
      </c>
      <c r="H2046" s="2" t="str">
        <f t="shared" si="421"/>
        <v/>
      </c>
      <c r="I2046" s="4" t="str">
        <f t="shared" si="422"/>
        <v/>
      </c>
      <c r="J2046" s="4" t="str">
        <f t="shared" si="423"/>
        <v/>
      </c>
      <c r="K2046" s="4" t="str">
        <f t="shared" si="424"/>
        <v/>
      </c>
      <c r="L2046" s="4" t="e">
        <f t="shared" si="425"/>
        <v>#N/A</v>
      </c>
      <c r="M2046" s="4" t="e">
        <f t="shared" ca="1" si="415"/>
        <v>#N/A</v>
      </c>
    </row>
    <row r="2047" spans="1:13" x14ac:dyDescent="0.25">
      <c r="A2047" s="2" t="str">
        <f t="shared" si="413"/>
        <v/>
      </c>
      <c r="B2047" s="2" t="str">
        <f t="shared" si="416"/>
        <v/>
      </c>
      <c r="C2047" s="30" t="str">
        <f t="shared" si="414"/>
        <v/>
      </c>
      <c r="D2047" s="2" t="str">
        <f t="shared" si="417"/>
        <v/>
      </c>
      <c r="E2047" s="4" t="str">
        <f t="shared" si="418"/>
        <v/>
      </c>
      <c r="F2047" s="4" t="str">
        <f t="shared" si="419"/>
        <v/>
      </c>
      <c r="G2047" s="4" t="str">
        <f t="shared" si="420"/>
        <v/>
      </c>
      <c r="H2047" s="2" t="str">
        <f t="shared" si="421"/>
        <v/>
      </c>
      <c r="I2047" s="4" t="str">
        <f t="shared" si="422"/>
        <v/>
      </c>
      <c r="J2047" s="4" t="str">
        <f t="shared" si="423"/>
        <v/>
      </c>
      <c r="K2047" s="4" t="str">
        <f t="shared" si="424"/>
        <v/>
      </c>
      <c r="L2047" s="4" t="e">
        <f t="shared" si="425"/>
        <v>#N/A</v>
      </c>
      <c r="M2047" s="4" t="e">
        <f t="shared" ca="1" si="415"/>
        <v>#N/A</v>
      </c>
    </row>
    <row r="2048" spans="1:13" x14ac:dyDescent="0.25">
      <c r="A2048" s="2" t="str">
        <f t="shared" si="413"/>
        <v/>
      </c>
      <c r="B2048" s="2" t="str">
        <f t="shared" si="416"/>
        <v/>
      </c>
      <c r="C2048" s="30" t="str">
        <f t="shared" si="414"/>
        <v/>
      </c>
      <c r="D2048" s="2" t="str">
        <f t="shared" si="417"/>
        <v/>
      </c>
      <c r="E2048" s="4" t="str">
        <f t="shared" si="418"/>
        <v/>
      </c>
      <c r="F2048" s="4" t="str">
        <f t="shared" si="419"/>
        <v/>
      </c>
      <c r="G2048" s="4" t="str">
        <f t="shared" si="420"/>
        <v/>
      </c>
      <c r="H2048" s="2" t="str">
        <f t="shared" si="421"/>
        <v/>
      </c>
      <c r="I2048" s="4" t="str">
        <f t="shared" si="422"/>
        <v/>
      </c>
      <c r="J2048" s="4" t="str">
        <f t="shared" si="423"/>
        <v/>
      </c>
      <c r="K2048" s="4" t="str">
        <f t="shared" si="424"/>
        <v/>
      </c>
      <c r="L2048" s="4" t="e">
        <f t="shared" si="425"/>
        <v>#N/A</v>
      </c>
      <c r="M2048" s="4" t="e">
        <f t="shared" ca="1" si="415"/>
        <v>#N/A</v>
      </c>
    </row>
    <row r="2049" spans="1:13" x14ac:dyDescent="0.25">
      <c r="A2049" s="2" t="str">
        <f t="shared" si="413"/>
        <v/>
      </c>
      <c r="B2049" s="2" t="str">
        <f t="shared" si="416"/>
        <v/>
      </c>
      <c r="C2049" s="30" t="str">
        <f t="shared" si="414"/>
        <v/>
      </c>
      <c r="D2049" s="2" t="str">
        <f t="shared" si="417"/>
        <v/>
      </c>
      <c r="E2049" s="4" t="str">
        <f t="shared" si="418"/>
        <v/>
      </c>
      <c r="F2049" s="4" t="str">
        <f t="shared" si="419"/>
        <v/>
      </c>
      <c r="G2049" s="4" t="str">
        <f t="shared" si="420"/>
        <v/>
      </c>
      <c r="H2049" s="2" t="str">
        <f t="shared" si="421"/>
        <v/>
      </c>
      <c r="I2049" s="4" t="str">
        <f t="shared" si="422"/>
        <v/>
      </c>
      <c r="J2049" s="4" t="str">
        <f t="shared" si="423"/>
        <v/>
      </c>
      <c r="K2049" s="4" t="str">
        <f t="shared" si="424"/>
        <v/>
      </c>
      <c r="L2049" s="4" t="e">
        <f t="shared" si="425"/>
        <v>#N/A</v>
      </c>
      <c r="M2049" s="4" t="e">
        <f t="shared" ca="1" si="415"/>
        <v>#N/A</v>
      </c>
    </row>
    <row r="2050" spans="1:13" x14ac:dyDescent="0.25">
      <c r="A2050" s="2" t="str">
        <f t="shared" ref="A2050:A2113" si="426">IF(AND(TRIM(INDEX(CompletedDateValues,ROW(A2050)))&lt;&gt;"",INDEX(CompletedDateValues,ROW(A2050))&gt;0),INT(INDEX(CompletedDateValues,ROW(A2050))),"")</f>
        <v/>
      </c>
      <c r="B2050" s="2" t="str">
        <f t="shared" si="416"/>
        <v/>
      </c>
      <c r="C2050" s="30" t="str">
        <f t="shared" ref="C2050:C2113" si="427">IF(AND(TRIM(INDEX(WorkTypeValues,ROW(A2050)))&lt;&gt;"",INDEX(WorkTypeValues,ROW(A2050))&gt;0),INDEX(WorkTypeValues,ROW(A2050)),"")</f>
        <v/>
      </c>
      <c r="D2050" s="2" t="str">
        <f t="shared" si="417"/>
        <v/>
      </c>
      <c r="E2050" s="4" t="str">
        <f t="shared" si="418"/>
        <v/>
      </c>
      <c r="F2050" s="4" t="str">
        <f t="shared" si="419"/>
        <v/>
      </c>
      <c r="G2050" s="4" t="str">
        <f t="shared" si="420"/>
        <v/>
      </c>
      <c r="H2050" s="2" t="str">
        <f t="shared" si="421"/>
        <v/>
      </c>
      <c r="I2050" s="4" t="str">
        <f t="shared" si="422"/>
        <v/>
      </c>
      <c r="J2050" s="4" t="str">
        <f t="shared" si="423"/>
        <v/>
      </c>
      <c r="K2050" s="4" t="str">
        <f t="shared" si="424"/>
        <v/>
      </c>
      <c r="L2050" s="4" t="e">
        <f t="shared" si="425"/>
        <v>#N/A</v>
      </c>
      <c r="M2050" s="4" t="e">
        <f t="shared" ref="M2050:M2113" ca="1" si="428">IF(OR(A2050&lt;&gt;"",B2050=""),NA(),MAX(0,IF(_xlfn.DAYS(NOW(),B2050)=0,SameDayCycleTimeSettingValue,_xlfn.DAYS(NOW(),B2050))))</f>
        <v>#N/A</v>
      </c>
    </row>
    <row r="2051" spans="1:13" x14ac:dyDescent="0.25">
      <c r="A2051" s="2" t="str">
        <f t="shared" si="426"/>
        <v/>
      </c>
      <c r="B2051" s="2" t="str">
        <f t="shared" si="416"/>
        <v/>
      </c>
      <c r="C2051" s="30" t="str">
        <f t="shared" si="427"/>
        <v/>
      </c>
      <c r="D2051" s="2" t="str">
        <f t="shared" si="417"/>
        <v/>
      </c>
      <c r="E2051" s="4" t="str">
        <f t="shared" si="418"/>
        <v/>
      </c>
      <c r="F2051" s="4" t="str">
        <f t="shared" si="419"/>
        <v/>
      </c>
      <c r="G2051" s="4" t="str">
        <f t="shared" si="420"/>
        <v/>
      </c>
      <c r="H2051" s="2" t="str">
        <f t="shared" si="421"/>
        <v/>
      </c>
      <c r="I2051" s="4" t="str">
        <f t="shared" si="422"/>
        <v/>
      </c>
      <c r="J2051" s="4" t="str">
        <f t="shared" si="423"/>
        <v/>
      </c>
      <c r="K2051" s="4" t="str">
        <f t="shared" si="424"/>
        <v/>
      </c>
      <c r="L2051" s="4" t="e">
        <f t="shared" si="425"/>
        <v>#N/A</v>
      </c>
      <c r="M2051" s="4" t="e">
        <f t="shared" ca="1" si="428"/>
        <v>#N/A</v>
      </c>
    </row>
    <row r="2052" spans="1:13" x14ac:dyDescent="0.25">
      <c r="A2052" s="2" t="str">
        <f t="shared" si="426"/>
        <v/>
      </c>
      <c r="B2052" s="2" t="str">
        <f t="shared" si="416"/>
        <v/>
      </c>
      <c r="C2052" s="30" t="str">
        <f t="shared" si="427"/>
        <v/>
      </c>
      <c r="D2052" s="2" t="str">
        <f t="shared" si="417"/>
        <v/>
      </c>
      <c r="E2052" s="4" t="str">
        <f t="shared" si="418"/>
        <v/>
      </c>
      <c r="F2052" s="4" t="str">
        <f t="shared" si="419"/>
        <v/>
      </c>
      <c r="G2052" s="4" t="str">
        <f t="shared" si="420"/>
        <v/>
      </c>
      <c r="H2052" s="2" t="str">
        <f t="shared" si="421"/>
        <v/>
      </c>
      <c r="I2052" s="4" t="str">
        <f t="shared" si="422"/>
        <v/>
      </c>
      <c r="J2052" s="4" t="str">
        <f t="shared" si="423"/>
        <v/>
      </c>
      <c r="K2052" s="4" t="str">
        <f t="shared" si="424"/>
        <v/>
      </c>
      <c r="L2052" s="4" t="e">
        <f t="shared" si="425"/>
        <v>#N/A</v>
      </c>
      <c r="M2052" s="4" t="e">
        <f t="shared" ca="1" si="428"/>
        <v>#N/A</v>
      </c>
    </row>
    <row r="2053" spans="1:13" x14ac:dyDescent="0.25">
      <c r="A2053" s="2" t="str">
        <f t="shared" si="426"/>
        <v/>
      </c>
      <c r="B2053" s="2" t="str">
        <f t="shared" si="416"/>
        <v/>
      </c>
      <c r="C2053" s="30" t="str">
        <f t="shared" si="427"/>
        <v/>
      </c>
      <c r="D2053" s="2" t="str">
        <f t="shared" si="417"/>
        <v/>
      </c>
      <c r="E2053" s="4" t="str">
        <f t="shared" si="418"/>
        <v/>
      </c>
      <c r="F2053" s="4" t="str">
        <f t="shared" si="419"/>
        <v/>
      </c>
      <c r="G2053" s="4" t="str">
        <f t="shared" si="420"/>
        <v/>
      </c>
      <c r="H2053" s="2" t="str">
        <f t="shared" si="421"/>
        <v/>
      </c>
      <c r="I2053" s="4" t="str">
        <f t="shared" si="422"/>
        <v/>
      </c>
      <c r="J2053" s="4" t="str">
        <f t="shared" si="423"/>
        <v/>
      </c>
      <c r="K2053" s="4" t="str">
        <f t="shared" si="424"/>
        <v/>
      </c>
      <c r="L2053" s="4" t="e">
        <f t="shared" si="425"/>
        <v>#N/A</v>
      </c>
      <c r="M2053" s="4" t="e">
        <f t="shared" ca="1" si="428"/>
        <v>#N/A</v>
      </c>
    </row>
    <row r="2054" spans="1:13" x14ac:dyDescent="0.25">
      <c r="A2054" s="2" t="str">
        <f t="shared" si="426"/>
        <v/>
      </c>
      <c r="B2054" s="2" t="str">
        <f t="shared" si="416"/>
        <v/>
      </c>
      <c r="C2054" s="30" t="str">
        <f t="shared" si="427"/>
        <v/>
      </c>
      <c r="D2054" s="2" t="str">
        <f t="shared" si="417"/>
        <v/>
      </c>
      <c r="E2054" s="4" t="str">
        <f t="shared" si="418"/>
        <v/>
      </c>
      <c r="F2054" s="4" t="str">
        <f t="shared" si="419"/>
        <v/>
      </c>
      <c r="G2054" s="4" t="str">
        <f t="shared" si="420"/>
        <v/>
      </c>
      <c r="H2054" s="2" t="str">
        <f t="shared" si="421"/>
        <v/>
      </c>
      <c r="I2054" s="4" t="str">
        <f t="shared" si="422"/>
        <v/>
      </c>
      <c r="J2054" s="4" t="str">
        <f t="shared" si="423"/>
        <v/>
      </c>
      <c r="K2054" s="4" t="str">
        <f t="shared" si="424"/>
        <v/>
      </c>
      <c r="L2054" s="4" t="e">
        <f t="shared" si="425"/>
        <v>#N/A</v>
      </c>
      <c r="M2054" s="4" t="e">
        <f t="shared" ca="1" si="428"/>
        <v>#N/A</v>
      </c>
    </row>
    <row r="2055" spans="1:13" x14ac:dyDescent="0.25">
      <c r="A2055" s="2" t="str">
        <f t="shared" si="426"/>
        <v/>
      </c>
      <c r="B2055" s="2" t="str">
        <f t="shared" si="416"/>
        <v/>
      </c>
      <c r="C2055" s="30" t="str">
        <f t="shared" si="427"/>
        <v/>
      </c>
      <c r="D2055" s="2" t="str">
        <f t="shared" si="417"/>
        <v/>
      </c>
      <c r="E2055" s="4" t="str">
        <f t="shared" si="418"/>
        <v/>
      </c>
      <c r="F2055" s="4" t="str">
        <f t="shared" si="419"/>
        <v/>
      </c>
      <c r="G2055" s="4" t="str">
        <f t="shared" si="420"/>
        <v/>
      </c>
      <c r="H2055" s="2" t="str">
        <f t="shared" si="421"/>
        <v/>
      </c>
      <c r="I2055" s="4" t="str">
        <f t="shared" si="422"/>
        <v/>
      </c>
      <c r="J2055" s="4" t="str">
        <f t="shared" si="423"/>
        <v/>
      </c>
      <c r="K2055" s="4" t="str">
        <f t="shared" si="424"/>
        <v/>
      </c>
      <c r="L2055" s="4" t="e">
        <f t="shared" si="425"/>
        <v>#N/A</v>
      </c>
      <c r="M2055" s="4" t="e">
        <f t="shared" ca="1" si="428"/>
        <v>#N/A</v>
      </c>
    </row>
    <row r="2056" spans="1:13" x14ac:dyDescent="0.25">
      <c r="A2056" s="2" t="str">
        <f t="shared" si="426"/>
        <v/>
      </c>
      <c r="B2056" s="2" t="str">
        <f t="shared" si="416"/>
        <v/>
      </c>
      <c r="C2056" s="30" t="str">
        <f t="shared" si="427"/>
        <v/>
      </c>
      <c r="D2056" s="2" t="str">
        <f t="shared" si="417"/>
        <v/>
      </c>
      <c r="E2056" s="4" t="str">
        <f t="shared" si="418"/>
        <v/>
      </c>
      <c r="F2056" s="4" t="str">
        <f t="shared" si="419"/>
        <v/>
      </c>
      <c r="G2056" s="4" t="str">
        <f t="shared" si="420"/>
        <v/>
      </c>
      <c r="H2056" s="2" t="str">
        <f t="shared" si="421"/>
        <v/>
      </c>
      <c r="I2056" s="4" t="str">
        <f t="shared" si="422"/>
        <v/>
      </c>
      <c r="J2056" s="4" t="str">
        <f t="shared" si="423"/>
        <v/>
      </c>
      <c r="K2056" s="4" t="str">
        <f t="shared" si="424"/>
        <v/>
      </c>
      <c r="L2056" s="4" t="e">
        <f t="shared" si="425"/>
        <v>#N/A</v>
      </c>
      <c r="M2056" s="4" t="e">
        <f t="shared" ca="1" si="428"/>
        <v>#N/A</v>
      </c>
    </row>
    <row r="2057" spans="1:13" x14ac:dyDescent="0.25">
      <c r="A2057" s="2" t="str">
        <f t="shared" si="426"/>
        <v/>
      </c>
      <c r="B2057" s="2" t="str">
        <f t="shared" si="416"/>
        <v/>
      </c>
      <c r="C2057" s="30" t="str">
        <f t="shared" si="427"/>
        <v/>
      </c>
      <c r="D2057" s="2" t="str">
        <f t="shared" si="417"/>
        <v/>
      </c>
      <c r="E2057" s="4" t="str">
        <f t="shared" si="418"/>
        <v/>
      </c>
      <c r="F2057" s="4" t="str">
        <f t="shared" si="419"/>
        <v/>
      </c>
      <c r="G2057" s="4" t="str">
        <f t="shared" si="420"/>
        <v/>
      </c>
      <c r="H2057" s="2" t="str">
        <f t="shared" si="421"/>
        <v/>
      </c>
      <c r="I2057" s="4" t="str">
        <f t="shared" si="422"/>
        <v/>
      </c>
      <c r="J2057" s="4" t="str">
        <f t="shared" si="423"/>
        <v/>
      </c>
      <c r="K2057" s="4" t="str">
        <f t="shared" si="424"/>
        <v/>
      </c>
      <c r="L2057" s="4" t="e">
        <f t="shared" si="425"/>
        <v>#N/A</v>
      </c>
      <c r="M2057" s="4" t="e">
        <f t="shared" ca="1" si="428"/>
        <v>#N/A</v>
      </c>
    </row>
    <row r="2058" spans="1:13" x14ac:dyDescent="0.25">
      <c r="A2058" s="2" t="str">
        <f t="shared" si="426"/>
        <v/>
      </c>
      <c r="B2058" s="2" t="str">
        <f t="shared" si="416"/>
        <v/>
      </c>
      <c r="C2058" s="30" t="str">
        <f t="shared" si="427"/>
        <v/>
      </c>
      <c r="D2058" s="2" t="str">
        <f t="shared" si="417"/>
        <v/>
      </c>
      <c r="E2058" s="4" t="str">
        <f t="shared" si="418"/>
        <v/>
      </c>
      <c r="F2058" s="4" t="str">
        <f t="shared" si="419"/>
        <v/>
      </c>
      <c r="G2058" s="4" t="str">
        <f t="shared" si="420"/>
        <v/>
      </c>
      <c r="H2058" s="2" t="str">
        <f t="shared" si="421"/>
        <v/>
      </c>
      <c r="I2058" s="4" t="str">
        <f t="shared" si="422"/>
        <v/>
      </c>
      <c r="J2058" s="4" t="str">
        <f t="shared" si="423"/>
        <v/>
      </c>
      <c r="K2058" s="4" t="str">
        <f t="shared" si="424"/>
        <v/>
      </c>
      <c r="L2058" s="4" t="e">
        <f t="shared" si="425"/>
        <v>#N/A</v>
      </c>
      <c r="M2058" s="4" t="e">
        <f t="shared" ca="1" si="428"/>
        <v>#N/A</v>
      </c>
    </row>
    <row r="2059" spans="1:13" x14ac:dyDescent="0.25">
      <c r="A2059" s="2" t="str">
        <f t="shared" si="426"/>
        <v/>
      </c>
      <c r="B2059" s="2" t="str">
        <f t="shared" si="416"/>
        <v/>
      </c>
      <c r="C2059" s="30" t="str">
        <f t="shared" si="427"/>
        <v/>
      </c>
      <c r="D2059" s="2" t="str">
        <f t="shared" si="417"/>
        <v/>
      </c>
      <c r="E2059" s="4" t="str">
        <f t="shared" si="418"/>
        <v/>
      </c>
      <c r="F2059" s="4" t="str">
        <f t="shared" si="419"/>
        <v/>
      </c>
      <c r="G2059" s="4" t="str">
        <f t="shared" si="420"/>
        <v/>
      </c>
      <c r="H2059" s="2" t="str">
        <f t="shared" si="421"/>
        <v/>
      </c>
      <c r="I2059" s="4" t="str">
        <f t="shared" si="422"/>
        <v/>
      </c>
      <c r="J2059" s="4" t="str">
        <f t="shared" si="423"/>
        <v/>
      </c>
      <c r="K2059" s="4" t="str">
        <f t="shared" si="424"/>
        <v/>
      </c>
      <c r="L2059" s="4" t="e">
        <f t="shared" si="425"/>
        <v>#N/A</v>
      </c>
      <c r="M2059" s="4" t="e">
        <f t="shared" ca="1" si="428"/>
        <v>#N/A</v>
      </c>
    </row>
    <row r="2060" spans="1:13" x14ac:dyDescent="0.25">
      <c r="A2060" s="2" t="str">
        <f t="shared" si="426"/>
        <v/>
      </c>
      <c r="B2060" s="2" t="str">
        <f t="shared" si="416"/>
        <v/>
      </c>
      <c r="C2060" s="30" t="str">
        <f t="shared" si="427"/>
        <v/>
      </c>
      <c r="D2060" s="2" t="str">
        <f t="shared" si="417"/>
        <v/>
      </c>
      <c r="E2060" s="4" t="str">
        <f t="shared" si="418"/>
        <v/>
      </c>
      <c r="F2060" s="4" t="str">
        <f t="shared" si="419"/>
        <v/>
      </c>
      <c r="G2060" s="4" t="str">
        <f t="shared" si="420"/>
        <v/>
      </c>
      <c r="H2060" s="2" t="str">
        <f t="shared" si="421"/>
        <v/>
      </c>
      <c r="I2060" s="4" t="str">
        <f t="shared" si="422"/>
        <v/>
      </c>
      <c r="J2060" s="4" t="str">
        <f t="shared" si="423"/>
        <v/>
      </c>
      <c r="K2060" s="4" t="str">
        <f t="shared" si="424"/>
        <v/>
      </c>
      <c r="L2060" s="4" t="e">
        <f t="shared" si="425"/>
        <v>#N/A</v>
      </c>
      <c r="M2060" s="4" t="e">
        <f t="shared" ca="1" si="428"/>
        <v>#N/A</v>
      </c>
    </row>
    <row r="2061" spans="1:13" x14ac:dyDescent="0.25">
      <c r="A2061" s="2" t="str">
        <f t="shared" si="426"/>
        <v/>
      </c>
      <c r="B2061" s="2" t="str">
        <f t="shared" si="416"/>
        <v/>
      </c>
      <c r="C2061" s="30" t="str">
        <f t="shared" si="427"/>
        <v/>
      </c>
      <c r="D2061" s="2" t="str">
        <f t="shared" si="417"/>
        <v/>
      </c>
      <c r="E2061" s="4" t="str">
        <f t="shared" si="418"/>
        <v/>
      </c>
      <c r="F2061" s="4" t="str">
        <f t="shared" si="419"/>
        <v/>
      </c>
      <c r="G2061" s="4" t="str">
        <f t="shared" si="420"/>
        <v/>
      </c>
      <c r="H2061" s="2" t="str">
        <f t="shared" si="421"/>
        <v/>
      </c>
      <c r="I2061" s="4" t="str">
        <f t="shared" si="422"/>
        <v/>
      </c>
      <c r="J2061" s="4" t="str">
        <f t="shared" si="423"/>
        <v/>
      </c>
      <c r="K2061" s="4" t="str">
        <f t="shared" si="424"/>
        <v/>
      </c>
      <c r="L2061" s="4" t="e">
        <f t="shared" si="425"/>
        <v>#N/A</v>
      </c>
      <c r="M2061" s="4" t="e">
        <f t="shared" ca="1" si="428"/>
        <v>#N/A</v>
      </c>
    </row>
    <row r="2062" spans="1:13" x14ac:dyDescent="0.25">
      <c r="A2062" s="2" t="str">
        <f t="shared" si="426"/>
        <v/>
      </c>
      <c r="B2062" s="2" t="str">
        <f t="shared" si="416"/>
        <v/>
      </c>
      <c r="C2062" s="30" t="str">
        <f t="shared" si="427"/>
        <v/>
      </c>
      <c r="D2062" s="2" t="str">
        <f t="shared" si="417"/>
        <v/>
      </c>
      <c r="E2062" s="4" t="str">
        <f t="shared" si="418"/>
        <v/>
      </c>
      <c r="F2062" s="4" t="str">
        <f t="shared" si="419"/>
        <v/>
      </c>
      <c r="G2062" s="4" t="str">
        <f t="shared" si="420"/>
        <v/>
      </c>
      <c r="H2062" s="2" t="str">
        <f t="shared" si="421"/>
        <v/>
      </c>
      <c r="I2062" s="4" t="str">
        <f t="shared" si="422"/>
        <v/>
      </c>
      <c r="J2062" s="4" t="str">
        <f t="shared" si="423"/>
        <v/>
      </c>
      <c r="K2062" s="4" t="str">
        <f t="shared" si="424"/>
        <v/>
      </c>
      <c r="L2062" s="4" t="e">
        <f t="shared" si="425"/>
        <v>#N/A</v>
      </c>
      <c r="M2062" s="4" t="e">
        <f t="shared" ca="1" si="428"/>
        <v>#N/A</v>
      </c>
    </row>
    <row r="2063" spans="1:13" x14ac:dyDescent="0.25">
      <c r="A2063" s="2" t="str">
        <f t="shared" si="426"/>
        <v/>
      </c>
      <c r="B2063" s="2" t="str">
        <f t="shared" si="416"/>
        <v/>
      </c>
      <c r="C2063" s="30" t="str">
        <f t="shared" si="427"/>
        <v/>
      </c>
      <c r="D2063" s="2" t="str">
        <f t="shared" si="417"/>
        <v/>
      </c>
      <c r="E2063" s="4" t="str">
        <f t="shared" si="418"/>
        <v/>
      </c>
      <c r="F2063" s="4" t="str">
        <f t="shared" si="419"/>
        <v/>
      </c>
      <c r="G2063" s="4" t="str">
        <f t="shared" si="420"/>
        <v/>
      </c>
      <c r="H2063" s="2" t="str">
        <f t="shared" si="421"/>
        <v/>
      </c>
      <c r="I2063" s="4" t="str">
        <f t="shared" si="422"/>
        <v/>
      </c>
      <c r="J2063" s="4" t="str">
        <f t="shared" si="423"/>
        <v/>
      </c>
      <c r="K2063" s="4" t="str">
        <f t="shared" si="424"/>
        <v/>
      </c>
      <c r="L2063" s="4" t="e">
        <f t="shared" si="425"/>
        <v>#N/A</v>
      </c>
      <c r="M2063" s="4" t="e">
        <f t="shared" ca="1" si="428"/>
        <v>#N/A</v>
      </c>
    </row>
    <row r="2064" spans="1:13" x14ac:dyDescent="0.25">
      <c r="A2064" s="2" t="str">
        <f t="shared" si="426"/>
        <v/>
      </c>
      <c r="B2064" s="2" t="str">
        <f t="shared" si="416"/>
        <v/>
      </c>
      <c r="C2064" s="30" t="str">
        <f t="shared" si="427"/>
        <v/>
      </c>
      <c r="D2064" s="2" t="str">
        <f t="shared" si="417"/>
        <v/>
      </c>
      <c r="E2064" s="4" t="str">
        <f t="shared" si="418"/>
        <v/>
      </c>
      <c r="F2064" s="4" t="str">
        <f t="shared" si="419"/>
        <v/>
      </c>
      <c r="G2064" s="4" t="str">
        <f t="shared" si="420"/>
        <v/>
      </c>
      <c r="H2064" s="2" t="str">
        <f t="shared" si="421"/>
        <v/>
      </c>
      <c r="I2064" s="4" t="str">
        <f t="shared" si="422"/>
        <v/>
      </c>
      <c r="J2064" s="4" t="str">
        <f t="shared" si="423"/>
        <v/>
      </c>
      <c r="K2064" s="4" t="str">
        <f t="shared" si="424"/>
        <v/>
      </c>
      <c r="L2064" s="4" t="e">
        <f t="shared" si="425"/>
        <v>#N/A</v>
      </c>
      <c r="M2064" s="4" t="e">
        <f t="shared" ca="1" si="428"/>
        <v>#N/A</v>
      </c>
    </row>
    <row r="2065" spans="1:13" x14ac:dyDescent="0.25">
      <c r="A2065" s="2" t="str">
        <f t="shared" si="426"/>
        <v/>
      </c>
      <c r="B2065" s="2" t="str">
        <f t="shared" si="416"/>
        <v/>
      </c>
      <c r="C2065" s="30" t="str">
        <f t="shared" si="427"/>
        <v/>
      </c>
      <c r="D2065" s="2" t="str">
        <f t="shared" si="417"/>
        <v/>
      </c>
      <c r="E2065" s="4" t="str">
        <f t="shared" si="418"/>
        <v/>
      </c>
      <c r="F2065" s="4" t="str">
        <f t="shared" si="419"/>
        <v/>
      </c>
      <c r="G2065" s="4" t="str">
        <f t="shared" si="420"/>
        <v/>
      </c>
      <c r="H2065" s="2" t="str">
        <f t="shared" si="421"/>
        <v/>
      </c>
      <c r="I2065" s="4" t="str">
        <f t="shared" si="422"/>
        <v/>
      </c>
      <c r="J2065" s="4" t="str">
        <f t="shared" si="423"/>
        <v/>
      </c>
      <c r="K2065" s="4" t="str">
        <f t="shared" si="424"/>
        <v/>
      </c>
      <c r="L2065" s="4" t="e">
        <f t="shared" si="425"/>
        <v>#N/A</v>
      </c>
      <c r="M2065" s="4" t="e">
        <f t="shared" ca="1" si="428"/>
        <v>#N/A</v>
      </c>
    </row>
    <row r="2066" spans="1:13" x14ac:dyDescent="0.25">
      <c r="A2066" s="2" t="str">
        <f t="shared" si="426"/>
        <v/>
      </c>
      <c r="B2066" s="2" t="str">
        <f t="shared" si="416"/>
        <v/>
      </c>
      <c r="C2066" s="30" t="str">
        <f t="shared" si="427"/>
        <v/>
      </c>
      <c r="D2066" s="2" t="str">
        <f t="shared" si="417"/>
        <v/>
      </c>
      <c r="E2066" s="4" t="str">
        <f t="shared" si="418"/>
        <v/>
      </c>
      <c r="F2066" s="4" t="str">
        <f t="shared" si="419"/>
        <v/>
      </c>
      <c r="G2066" s="4" t="str">
        <f t="shared" si="420"/>
        <v/>
      </c>
      <c r="H2066" s="2" t="str">
        <f t="shared" si="421"/>
        <v/>
      </c>
      <c r="I2066" s="4" t="str">
        <f t="shared" si="422"/>
        <v/>
      </c>
      <c r="J2066" s="4" t="str">
        <f t="shared" si="423"/>
        <v/>
      </c>
      <c r="K2066" s="4" t="str">
        <f t="shared" si="424"/>
        <v/>
      </c>
      <c r="L2066" s="4" t="e">
        <f t="shared" si="425"/>
        <v>#N/A</v>
      </c>
      <c r="M2066" s="4" t="e">
        <f t="shared" ca="1" si="428"/>
        <v>#N/A</v>
      </c>
    </row>
    <row r="2067" spans="1:13" x14ac:dyDescent="0.25">
      <c r="A2067" s="2" t="str">
        <f t="shared" si="426"/>
        <v/>
      </c>
      <c r="B2067" s="2" t="str">
        <f t="shared" si="416"/>
        <v/>
      </c>
      <c r="C2067" s="30" t="str">
        <f t="shared" si="427"/>
        <v/>
      </c>
      <c r="D2067" s="2" t="str">
        <f t="shared" si="417"/>
        <v/>
      </c>
      <c r="E2067" s="4" t="str">
        <f t="shared" si="418"/>
        <v/>
      </c>
      <c r="F2067" s="4" t="str">
        <f t="shared" si="419"/>
        <v/>
      </c>
      <c r="G2067" s="4" t="str">
        <f t="shared" si="420"/>
        <v/>
      </c>
      <c r="H2067" s="2" t="str">
        <f t="shared" si="421"/>
        <v/>
      </c>
      <c r="I2067" s="4" t="str">
        <f t="shared" si="422"/>
        <v/>
      </c>
      <c r="J2067" s="4" t="str">
        <f t="shared" si="423"/>
        <v/>
      </c>
      <c r="K2067" s="4" t="str">
        <f t="shared" si="424"/>
        <v/>
      </c>
      <c r="L2067" s="4" t="e">
        <f t="shared" si="425"/>
        <v>#N/A</v>
      </c>
      <c r="M2067" s="4" t="e">
        <f t="shared" ca="1" si="428"/>
        <v>#N/A</v>
      </c>
    </row>
    <row r="2068" spans="1:13" x14ac:dyDescent="0.25">
      <c r="A2068" s="2" t="str">
        <f t="shared" si="426"/>
        <v/>
      </c>
      <c r="B2068" s="2" t="str">
        <f t="shared" si="416"/>
        <v/>
      </c>
      <c r="C2068" s="30" t="str">
        <f t="shared" si="427"/>
        <v/>
      </c>
      <c r="D2068" s="2" t="str">
        <f t="shared" si="417"/>
        <v/>
      </c>
      <c r="E2068" s="4" t="str">
        <f t="shared" si="418"/>
        <v/>
      </c>
      <c r="F2068" s="4" t="str">
        <f t="shared" si="419"/>
        <v/>
      </c>
      <c r="G2068" s="4" t="str">
        <f t="shared" si="420"/>
        <v/>
      </c>
      <c r="H2068" s="2" t="str">
        <f t="shared" si="421"/>
        <v/>
      </c>
      <c r="I2068" s="4" t="str">
        <f t="shared" si="422"/>
        <v/>
      </c>
      <c r="J2068" s="4" t="str">
        <f t="shared" si="423"/>
        <v/>
      </c>
      <c r="K2068" s="4" t="str">
        <f t="shared" si="424"/>
        <v/>
      </c>
      <c r="L2068" s="4" t="e">
        <f t="shared" si="425"/>
        <v>#N/A</v>
      </c>
      <c r="M2068" s="4" t="e">
        <f t="shared" ca="1" si="428"/>
        <v>#N/A</v>
      </c>
    </row>
    <row r="2069" spans="1:13" x14ac:dyDescent="0.25">
      <c r="A2069" s="2" t="str">
        <f t="shared" si="426"/>
        <v/>
      </c>
      <c r="B2069" s="2" t="str">
        <f t="shared" si="416"/>
        <v/>
      </c>
      <c r="C2069" s="30" t="str">
        <f t="shared" si="427"/>
        <v/>
      </c>
      <c r="D2069" s="2" t="str">
        <f t="shared" si="417"/>
        <v/>
      </c>
      <c r="E2069" s="4" t="str">
        <f t="shared" si="418"/>
        <v/>
      </c>
      <c r="F2069" s="4" t="str">
        <f t="shared" si="419"/>
        <v/>
      </c>
      <c r="G2069" s="4" t="str">
        <f t="shared" si="420"/>
        <v/>
      </c>
      <c r="H2069" s="2" t="str">
        <f t="shared" si="421"/>
        <v/>
      </c>
      <c r="I2069" s="4" t="str">
        <f t="shared" si="422"/>
        <v/>
      </c>
      <c r="J2069" s="4" t="str">
        <f t="shared" si="423"/>
        <v/>
      </c>
      <c r="K2069" s="4" t="str">
        <f t="shared" si="424"/>
        <v/>
      </c>
      <c r="L2069" s="4" t="e">
        <f t="shared" si="425"/>
        <v>#N/A</v>
      </c>
      <c r="M2069" s="4" t="e">
        <f t="shared" ca="1" si="428"/>
        <v>#N/A</v>
      </c>
    </row>
    <row r="2070" spans="1:13" x14ac:dyDescent="0.25">
      <c r="A2070" s="2" t="str">
        <f t="shared" si="426"/>
        <v/>
      </c>
      <c r="B2070" s="2" t="str">
        <f t="shared" si="416"/>
        <v/>
      </c>
      <c r="C2070" s="30" t="str">
        <f t="shared" si="427"/>
        <v/>
      </c>
      <c r="D2070" s="2" t="str">
        <f t="shared" si="417"/>
        <v/>
      </c>
      <c r="E2070" s="4" t="str">
        <f t="shared" si="418"/>
        <v/>
      </c>
      <c r="F2070" s="4" t="str">
        <f t="shared" si="419"/>
        <v/>
      </c>
      <c r="G2070" s="4" t="str">
        <f t="shared" si="420"/>
        <v/>
      </c>
      <c r="H2070" s="2" t="str">
        <f t="shared" si="421"/>
        <v/>
      </c>
      <c r="I2070" s="4" t="str">
        <f t="shared" si="422"/>
        <v/>
      </c>
      <c r="J2070" s="4" t="str">
        <f t="shared" si="423"/>
        <v/>
      </c>
      <c r="K2070" s="4" t="str">
        <f t="shared" si="424"/>
        <v/>
      </c>
      <c r="L2070" s="4" t="e">
        <f t="shared" si="425"/>
        <v>#N/A</v>
      </c>
      <c r="M2070" s="4" t="e">
        <f t="shared" ca="1" si="428"/>
        <v>#N/A</v>
      </c>
    </row>
    <row r="2071" spans="1:13" x14ac:dyDescent="0.25">
      <c r="A2071" s="2" t="str">
        <f t="shared" si="426"/>
        <v/>
      </c>
      <c r="B2071" s="2" t="str">
        <f t="shared" si="416"/>
        <v/>
      </c>
      <c r="C2071" s="30" t="str">
        <f t="shared" si="427"/>
        <v/>
      </c>
      <c r="D2071" s="2" t="str">
        <f t="shared" si="417"/>
        <v/>
      </c>
      <c r="E2071" s="4" t="str">
        <f t="shared" si="418"/>
        <v/>
      </c>
      <c r="F2071" s="4" t="str">
        <f t="shared" si="419"/>
        <v/>
      </c>
      <c r="G2071" s="4" t="str">
        <f t="shared" si="420"/>
        <v/>
      </c>
      <c r="H2071" s="2" t="str">
        <f t="shared" si="421"/>
        <v/>
      </c>
      <c r="I2071" s="4" t="str">
        <f t="shared" si="422"/>
        <v/>
      </c>
      <c r="J2071" s="4" t="str">
        <f t="shared" si="423"/>
        <v/>
      </c>
      <c r="K2071" s="4" t="str">
        <f t="shared" si="424"/>
        <v/>
      </c>
      <c r="L2071" s="4" t="e">
        <f t="shared" si="425"/>
        <v>#N/A</v>
      </c>
      <c r="M2071" s="4" t="e">
        <f t="shared" ca="1" si="428"/>
        <v>#N/A</v>
      </c>
    </row>
    <row r="2072" spans="1:13" x14ac:dyDescent="0.25">
      <c r="A2072" s="2" t="str">
        <f t="shared" si="426"/>
        <v/>
      </c>
      <c r="B2072" s="2" t="str">
        <f t="shared" si="416"/>
        <v/>
      </c>
      <c r="C2072" s="30" t="str">
        <f t="shared" si="427"/>
        <v/>
      </c>
      <c r="D2072" s="2" t="str">
        <f t="shared" si="417"/>
        <v/>
      </c>
      <c r="E2072" s="4" t="str">
        <f t="shared" si="418"/>
        <v/>
      </c>
      <c r="F2072" s="4" t="str">
        <f t="shared" si="419"/>
        <v/>
      </c>
      <c r="G2072" s="4" t="str">
        <f t="shared" si="420"/>
        <v/>
      </c>
      <c r="H2072" s="2" t="str">
        <f t="shared" si="421"/>
        <v/>
      </c>
      <c r="I2072" s="4" t="str">
        <f t="shared" si="422"/>
        <v/>
      </c>
      <c r="J2072" s="4" t="str">
        <f t="shared" si="423"/>
        <v/>
      </c>
      <c r="K2072" s="4" t="str">
        <f t="shared" si="424"/>
        <v/>
      </c>
      <c r="L2072" s="4" t="e">
        <f t="shared" si="425"/>
        <v>#N/A</v>
      </c>
      <c r="M2072" s="4" t="e">
        <f t="shared" ca="1" si="428"/>
        <v>#N/A</v>
      </c>
    </row>
    <row r="2073" spans="1:13" x14ac:dyDescent="0.25">
      <c r="A2073" s="2" t="str">
        <f t="shared" si="426"/>
        <v/>
      </c>
      <c r="B2073" s="2" t="str">
        <f t="shared" si="416"/>
        <v/>
      </c>
      <c r="C2073" s="30" t="str">
        <f t="shared" si="427"/>
        <v/>
      </c>
      <c r="D2073" s="2" t="str">
        <f t="shared" si="417"/>
        <v/>
      </c>
      <c r="E2073" s="4" t="str">
        <f t="shared" si="418"/>
        <v/>
      </c>
      <c r="F2073" s="4" t="str">
        <f t="shared" si="419"/>
        <v/>
      </c>
      <c r="G2073" s="4" t="str">
        <f t="shared" si="420"/>
        <v/>
      </c>
      <c r="H2073" s="2" t="str">
        <f t="shared" si="421"/>
        <v/>
      </c>
      <c r="I2073" s="4" t="str">
        <f t="shared" si="422"/>
        <v/>
      </c>
      <c r="J2073" s="4" t="str">
        <f t="shared" si="423"/>
        <v/>
      </c>
      <c r="K2073" s="4" t="str">
        <f t="shared" si="424"/>
        <v/>
      </c>
      <c r="L2073" s="4" t="e">
        <f t="shared" si="425"/>
        <v>#N/A</v>
      </c>
      <c r="M2073" s="4" t="e">
        <f t="shared" ca="1" si="428"/>
        <v>#N/A</v>
      </c>
    </row>
    <row r="2074" spans="1:13" x14ac:dyDescent="0.25">
      <c r="A2074" s="2" t="str">
        <f t="shared" si="426"/>
        <v/>
      </c>
      <c r="B2074" s="2" t="str">
        <f t="shared" si="416"/>
        <v/>
      </c>
      <c r="C2074" s="30" t="str">
        <f t="shared" si="427"/>
        <v/>
      </c>
      <c r="D2074" s="2" t="str">
        <f t="shared" si="417"/>
        <v/>
      </c>
      <c r="E2074" s="4" t="str">
        <f t="shared" si="418"/>
        <v/>
      </c>
      <c r="F2074" s="4" t="str">
        <f t="shared" si="419"/>
        <v/>
      </c>
      <c r="G2074" s="4" t="str">
        <f t="shared" si="420"/>
        <v/>
      </c>
      <c r="H2074" s="2" t="str">
        <f t="shared" si="421"/>
        <v/>
      </c>
      <c r="I2074" s="4" t="str">
        <f t="shared" si="422"/>
        <v/>
      </c>
      <c r="J2074" s="4" t="str">
        <f t="shared" si="423"/>
        <v/>
      </c>
      <c r="K2074" s="4" t="str">
        <f t="shared" si="424"/>
        <v/>
      </c>
      <c r="L2074" s="4" t="e">
        <f t="shared" si="425"/>
        <v>#N/A</v>
      </c>
      <c r="M2074" s="4" t="e">
        <f t="shared" ca="1" si="428"/>
        <v>#N/A</v>
      </c>
    </row>
    <row r="2075" spans="1:13" x14ac:dyDescent="0.25">
      <c r="A2075" s="2" t="str">
        <f t="shared" si="426"/>
        <v/>
      </c>
      <c r="B2075" s="2" t="str">
        <f t="shared" si="416"/>
        <v/>
      </c>
      <c r="C2075" s="30" t="str">
        <f t="shared" si="427"/>
        <v/>
      </c>
      <c r="D2075" s="2" t="str">
        <f t="shared" si="417"/>
        <v/>
      </c>
      <c r="E2075" s="4" t="str">
        <f t="shared" si="418"/>
        <v/>
      </c>
      <c r="F2075" s="4" t="str">
        <f t="shared" si="419"/>
        <v/>
      </c>
      <c r="G2075" s="4" t="str">
        <f t="shared" si="420"/>
        <v/>
      </c>
      <c r="H2075" s="2" t="str">
        <f t="shared" si="421"/>
        <v/>
      </c>
      <c r="I2075" s="4" t="str">
        <f t="shared" si="422"/>
        <v/>
      </c>
      <c r="J2075" s="4" t="str">
        <f t="shared" si="423"/>
        <v/>
      </c>
      <c r="K2075" s="4" t="str">
        <f t="shared" si="424"/>
        <v/>
      </c>
      <c r="L2075" s="4" t="e">
        <f t="shared" si="425"/>
        <v>#N/A</v>
      </c>
      <c r="M2075" s="4" t="e">
        <f t="shared" ca="1" si="428"/>
        <v>#N/A</v>
      </c>
    </row>
    <row r="2076" spans="1:13" x14ac:dyDescent="0.25">
      <c r="A2076" s="2" t="str">
        <f t="shared" si="426"/>
        <v/>
      </c>
      <c r="B2076" s="2" t="str">
        <f t="shared" si="416"/>
        <v/>
      </c>
      <c r="C2076" s="30" t="str">
        <f t="shared" si="427"/>
        <v/>
      </c>
      <c r="D2076" s="2" t="str">
        <f t="shared" si="417"/>
        <v/>
      </c>
      <c r="E2076" s="4" t="str">
        <f t="shared" si="418"/>
        <v/>
      </c>
      <c r="F2076" s="4" t="str">
        <f t="shared" si="419"/>
        <v/>
      </c>
      <c r="G2076" s="4" t="str">
        <f t="shared" si="420"/>
        <v/>
      </c>
      <c r="H2076" s="2" t="str">
        <f t="shared" si="421"/>
        <v/>
      </c>
      <c r="I2076" s="4" t="str">
        <f t="shared" si="422"/>
        <v/>
      </c>
      <c r="J2076" s="4" t="str">
        <f t="shared" si="423"/>
        <v/>
      </c>
      <c r="K2076" s="4" t="str">
        <f t="shared" si="424"/>
        <v/>
      </c>
      <c r="L2076" s="4" t="e">
        <f t="shared" si="425"/>
        <v>#N/A</v>
      </c>
      <c r="M2076" s="4" t="e">
        <f t="shared" ca="1" si="428"/>
        <v>#N/A</v>
      </c>
    </row>
    <row r="2077" spans="1:13" x14ac:dyDescent="0.25">
      <c r="A2077" s="2" t="str">
        <f t="shared" si="426"/>
        <v/>
      </c>
      <c r="B2077" s="2" t="str">
        <f t="shared" si="416"/>
        <v/>
      </c>
      <c r="C2077" s="30" t="str">
        <f t="shared" si="427"/>
        <v/>
      </c>
      <c r="D2077" s="2" t="str">
        <f t="shared" si="417"/>
        <v/>
      </c>
      <c r="E2077" s="4" t="str">
        <f t="shared" si="418"/>
        <v/>
      </c>
      <c r="F2077" s="4" t="str">
        <f t="shared" si="419"/>
        <v/>
      </c>
      <c r="G2077" s="4" t="str">
        <f t="shared" si="420"/>
        <v/>
      </c>
      <c r="H2077" s="2" t="str">
        <f t="shared" si="421"/>
        <v/>
      </c>
      <c r="I2077" s="4" t="str">
        <f t="shared" si="422"/>
        <v/>
      </c>
      <c r="J2077" s="4" t="str">
        <f t="shared" si="423"/>
        <v/>
      </c>
      <c r="K2077" s="4" t="str">
        <f t="shared" si="424"/>
        <v/>
      </c>
      <c r="L2077" s="4" t="e">
        <f t="shared" si="425"/>
        <v>#N/A</v>
      </c>
      <c r="M2077" s="4" t="e">
        <f t="shared" ca="1" si="428"/>
        <v>#N/A</v>
      </c>
    </row>
    <row r="2078" spans="1:13" x14ac:dyDescent="0.25">
      <c r="A2078" s="2" t="str">
        <f t="shared" si="426"/>
        <v/>
      </c>
      <c r="B2078" s="2" t="str">
        <f t="shared" si="416"/>
        <v/>
      </c>
      <c r="C2078" s="30" t="str">
        <f t="shared" si="427"/>
        <v/>
      </c>
      <c r="D2078" s="2" t="str">
        <f t="shared" si="417"/>
        <v/>
      </c>
      <c r="E2078" s="4" t="str">
        <f t="shared" si="418"/>
        <v/>
      </c>
      <c r="F2078" s="4" t="str">
        <f t="shared" si="419"/>
        <v/>
      </c>
      <c r="G2078" s="4" t="str">
        <f t="shared" si="420"/>
        <v/>
      </c>
      <c r="H2078" s="2" t="str">
        <f t="shared" si="421"/>
        <v/>
      </c>
      <c r="I2078" s="4" t="str">
        <f t="shared" si="422"/>
        <v/>
      </c>
      <c r="J2078" s="4" t="str">
        <f t="shared" si="423"/>
        <v/>
      </c>
      <c r="K2078" s="4" t="str">
        <f t="shared" si="424"/>
        <v/>
      </c>
      <c r="L2078" s="4" t="e">
        <f t="shared" si="425"/>
        <v>#N/A</v>
      </c>
      <c r="M2078" s="4" t="e">
        <f t="shared" ca="1" si="428"/>
        <v>#N/A</v>
      </c>
    </row>
    <row r="2079" spans="1:13" x14ac:dyDescent="0.25">
      <c r="A2079" s="2" t="str">
        <f t="shared" si="426"/>
        <v/>
      </c>
      <c r="B2079" s="2" t="str">
        <f t="shared" si="416"/>
        <v/>
      </c>
      <c r="C2079" s="30" t="str">
        <f t="shared" si="427"/>
        <v/>
      </c>
      <c r="D2079" s="2" t="str">
        <f t="shared" si="417"/>
        <v/>
      </c>
      <c r="E2079" s="4" t="str">
        <f t="shared" si="418"/>
        <v/>
      </c>
      <c r="F2079" s="4" t="str">
        <f t="shared" si="419"/>
        <v/>
      </c>
      <c r="G2079" s="4" t="str">
        <f t="shared" si="420"/>
        <v/>
      </c>
      <c r="H2079" s="2" t="str">
        <f t="shared" si="421"/>
        <v/>
      </c>
      <c r="I2079" s="4" t="str">
        <f t="shared" si="422"/>
        <v/>
      </c>
      <c r="J2079" s="4" t="str">
        <f t="shared" si="423"/>
        <v/>
      </c>
      <c r="K2079" s="4" t="str">
        <f t="shared" si="424"/>
        <v/>
      </c>
      <c r="L2079" s="4" t="e">
        <f t="shared" si="425"/>
        <v>#N/A</v>
      </c>
      <c r="M2079" s="4" t="e">
        <f t="shared" ca="1" si="428"/>
        <v>#N/A</v>
      </c>
    </row>
    <row r="2080" spans="1:13" x14ac:dyDescent="0.25">
      <c r="A2080" s="2" t="str">
        <f t="shared" si="426"/>
        <v/>
      </c>
      <c r="B2080" s="2" t="str">
        <f t="shared" si="416"/>
        <v/>
      </c>
      <c r="C2080" s="30" t="str">
        <f t="shared" si="427"/>
        <v/>
      </c>
      <c r="D2080" s="2" t="str">
        <f t="shared" si="417"/>
        <v/>
      </c>
      <c r="E2080" s="4" t="str">
        <f t="shared" si="418"/>
        <v/>
      </c>
      <c r="F2080" s="4" t="str">
        <f t="shared" si="419"/>
        <v/>
      </c>
      <c r="G2080" s="4" t="str">
        <f t="shared" si="420"/>
        <v/>
      </c>
      <c r="H2080" s="2" t="str">
        <f t="shared" si="421"/>
        <v/>
      </c>
      <c r="I2080" s="4" t="str">
        <f t="shared" si="422"/>
        <v/>
      </c>
      <c r="J2080" s="4" t="str">
        <f t="shared" si="423"/>
        <v/>
      </c>
      <c r="K2080" s="4" t="str">
        <f t="shared" si="424"/>
        <v/>
      </c>
      <c r="L2080" s="4" t="e">
        <f t="shared" si="425"/>
        <v>#N/A</v>
      </c>
      <c r="M2080" s="4" t="e">
        <f t="shared" ca="1" si="428"/>
        <v>#N/A</v>
      </c>
    </row>
    <row r="2081" spans="1:13" x14ac:dyDescent="0.25">
      <c r="A2081" s="2" t="str">
        <f t="shared" si="426"/>
        <v/>
      </c>
      <c r="B2081" s="2" t="str">
        <f t="shared" si="416"/>
        <v/>
      </c>
      <c r="C2081" s="30" t="str">
        <f t="shared" si="427"/>
        <v/>
      </c>
      <c r="D2081" s="2" t="str">
        <f t="shared" si="417"/>
        <v/>
      </c>
      <c r="E2081" s="4" t="str">
        <f t="shared" si="418"/>
        <v/>
      </c>
      <c r="F2081" s="4" t="str">
        <f t="shared" si="419"/>
        <v/>
      </c>
      <c r="G2081" s="4" t="str">
        <f t="shared" si="420"/>
        <v/>
      </c>
      <c r="H2081" s="2" t="str">
        <f t="shared" si="421"/>
        <v/>
      </c>
      <c r="I2081" s="4" t="str">
        <f t="shared" si="422"/>
        <v/>
      </c>
      <c r="J2081" s="4" t="str">
        <f t="shared" si="423"/>
        <v/>
      </c>
      <c r="K2081" s="4" t="str">
        <f t="shared" si="424"/>
        <v/>
      </c>
      <c r="L2081" s="4" t="e">
        <f t="shared" si="425"/>
        <v>#N/A</v>
      </c>
      <c r="M2081" s="4" t="e">
        <f t="shared" ca="1" si="428"/>
        <v>#N/A</v>
      </c>
    </row>
    <row r="2082" spans="1:13" x14ac:dyDescent="0.25">
      <c r="A2082" s="2" t="str">
        <f t="shared" si="426"/>
        <v/>
      </c>
      <c r="B2082" s="2" t="str">
        <f t="shared" si="416"/>
        <v/>
      </c>
      <c r="C2082" s="30" t="str">
        <f t="shared" si="427"/>
        <v/>
      </c>
      <c r="D2082" s="2" t="str">
        <f t="shared" si="417"/>
        <v/>
      </c>
      <c r="E2082" s="4" t="str">
        <f t="shared" si="418"/>
        <v/>
      </c>
      <c r="F2082" s="4" t="str">
        <f t="shared" si="419"/>
        <v/>
      </c>
      <c r="G2082" s="4" t="str">
        <f t="shared" si="420"/>
        <v/>
      </c>
      <c r="H2082" s="2" t="str">
        <f t="shared" si="421"/>
        <v/>
      </c>
      <c r="I2082" s="4" t="str">
        <f t="shared" si="422"/>
        <v/>
      </c>
      <c r="J2082" s="4" t="str">
        <f t="shared" si="423"/>
        <v/>
      </c>
      <c r="K2082" s="4" t="str">
        <f t="shared" si="424"/>
        <v/>
      </c>
      <c r="L2082" s="4" t="e">
        <f t="shared" si="425"/>
        <v>#N/A</v>
      </c>
      <c r="M2082" s="4" t="e">
        <f t="shared" ca="1" si="428"/>
        <v>#N/A</v>
      </c>
    </row>
    <row r="2083" spans="1:13" x14ac:dyDescent="0.25">
      <c r="A2083" s="2" t="str">
        <f t="shared" si="426"/>
        <v/>
      </c>
      <c r="B2083" s="2" t="str">
        <f t="shared" si="416"/>
        <v/>
      </c>
      <c r="C2083" s="30" t="str">
        <f t="shared" si="427"/>
        <v/>
      </c>
      <c r="D2083" s="2" t="str">
        <f t="shared" si="417"/>
        <v/>
      </c>
      <c r="E2083" s="4" t="str">
        <f t="shared" si="418"/>
        <v/>
      </c>
      <c r="F2083" s="4" t="str">
        <f t="shared" si="419"/>
        <v/>
      </c>
      <c r="G2083" s="4" t="str">
        <f t="shared" si="420"/>
        <v/>
      </c>
      <c r="H2083" s="2" t="str">
        <f t="shared" si="421"/>
        <v/>
      </c>
      <c r="I2083" s="4" t="str">
        <f t="shared" si="422"/>
        <v/>
      </c>
      <c r="J2083" s="4" t="str">
        <f t="shared" si="423"/>
        <v/>
      </c>
      <c r="K2083" s="4" t="str">
        <f t="shared" si="424"/>
        <v/>
      </c>
      <c r="L2083" s="4" t="e">
        <f t="shared" si="425"/>
        <v>#N/A</v>
      </c>
      <c r="M2083" s="4" t="e">
        <f t="shared" ca="1" si="428"/>
        <v>#N/A</v>
      </c>
    </row>
    <row r="2084" spans="1:13" x14ac:dyDescent="0.25">
      <c r="A2084" s="2" t="str">
        <f t="shared" si="426"/>
        <v/>
      </c>
      <c r="B2084" s="2" t="str">
        <f t="shared" ref="B2084:B2147" si="429">IF(AND(TRIM(INDEX(StartDateValues,ROW(A2084)))&lt;&gt;"",INDEX(StartDateValues,ROW(A2084))&gt;0),INT(INDEX(StartDateValues,ROW(A2084))),"")</f>
        <v/>
      </c>
      <c r="C2084" s="30" t="str">
        <f t="shared" si="427"/>
        <v/>
      </c>
      <c r="D2084" s="2" t="str">
        <f t="shared" ref="D2084:D2147" si="430">IF(A2084="","",A2084 - (WEEKDAY(A2084)-1))</f>
        <v/>
      </c>
      <c r="E2084" s="4" t="str">
        <f t="shared" ref="E2084:E2147" si="431">IF(D2084="", "",YEAR(D2084))</f>
        <v/>
      </c>
      <c r="F2084" s="4" t="str">
        <f t="shared" ref="F2084:F2147" si="432">IF(D2084="","",WEEKNUM(D2084))</f>
        <v/>
      </c>
      <c r="G2084" s="4" t="str">
        <f t="shared" ref="G2084:G2147" si="433">IF(D2084="","",E2084&amp;"-"&amp;TEXT(F2084,"00"))</f>
        <v/>
      </c>
      <c r="H2084" s="2" t="str">
        <f t="shared" ref="H2084:H2147" si="434">IF(B2084="","",B2084 - (WEEKDAY(B2084)-1))</f>
        <v/>
      </c>
      <c r="I2084" s="4" t="str">
        <f t="shared" ref="I2084:I2147" si="435">IF(H2084="", "",YEAR(H2084))</f>
        <v/>
      </c>
      <c r="J2084" s="4" t="str">
        <f t="shared" ref="J2084:J2147" si="436">IF(H2084="","",WEEKNUM(H2084))</f>
        <v/>
      </c>
      <c r="K2084" s="4" t="str">
        <f t="shared" ref="K2084:K2147" si="437">IF(H2084="","",I2084&amp;"-"&amp;TEXT(J2084,"00"))</f>
        <v/>
      </c>
      <c r="L2084" s="4" t="e">
        <f t="shared" ref="L2084:L2147" si="438">IF(OR(A2084="",B2084=""),NA(),MAX(0,IF(A2084-B2084=0,SameDayCycleTimeSettingValue,A2084-B2084)))</f>
        <v>#N/A</v>
      </c>
      <c r="M2084" s="4" t="e">
        <f t="shared" ca="1" si="428"/>
        <v>#N/A</v>
      </c>
    </row>
    <row r="2085" spans="1:13" x14ac:dyDescent="0.25">
      <c r="A2085" s="2" t="str">
        <f t="shared" si="426"/>
        <v/>
      </c>
      <c r="B2085" s="2" t="str">
        <f t="shared" si="429"/>
        <v/>
      </c>
      <c r="C2085" s="30" t="str">
        <f t="shared" si="427"/>
        <v/>
      </c>
      <c r="D2085" s="2" t="str">
        <f t="shared" si="430"/>
        <v/>
      </c>
      <c r="E2085" s="4" t="str">
        <f t="shared" si="431"/>
        <v/>
      </c>
      <c r="F2085" s="4" t="str">
        <f t="shared" si="432"/>
        <v/>
      </c>
      <c r="G2085" s="4" t="str">
        <f t="shared" si="433"/>
        <v/>
      </c>
      <c r="H2085" s="2" t="str">
        <f t="shared" si="434"/>
        <v/>
      </c>
      <c r="I2085" s="4" t="str">
        <f t="shared" si="435"/>
        <v/>
      </c>
      <c r="J2085" s="4" t="str">
        <f t="shared" si="436"/>
        <v/>
      </c>
      <c r="K2085" s="4" t="str">
        <f t="shared" si="437"/>
        <v/>
      </c>
      <c r="L2085" s="4" t="e">
        <f t="shared" si="438"/>
        <v>#N/A</v>
      </c>
      <c r="M2085" s="4" t="e">
        <f t="shared" ca="1" si="428"/>
        <v>#N/A</v>
      </c>
    </row>
    <row r="2086" spans="1:13" x14ac:dyDescent="0.25">
      <c r="A2086" s="2" t="str">
        <f t="shared" si="426"/>
        <v/>
      </c>
      <c r="B2086" s="2" t="str">
        <f t="shared" si="429"/>
        <v/>
      </c>
      <c r="C2086" s="30" t="str">
        <f t="shared" si="427"/>
        <v/>
      </c>
      <c r="D2086" s="2" t="str">
        <f t="shared" si="430"/>
        <v/>
      </c>
      <c r="E2086" s="4" t="str">
        <f t="shared" si="431"/>
        <v/>
      </c>
      <c r="F2086" s="4" t="str">
        <f t="shared" si="432"/>
        <v/>
      </c>
      <c r="G2086" s="4" t="str">
        <f t="shared" si="433"/>
        <v/>
      </c>
      <c r="H2086" s="2" t="str">
        <f t="shared" si="434"/>
        <v/>
      </c>
      <c r="I2086" s="4" t="str">
        <f t="shared" si="435"/>
        <v/>
      </c>
      <c r="J2086" s="4" t="str">
        <f t="shared" si="436"/>
        <v/>
      </c>
      <c r="K2086" s="4" t="str">
        <f t="shared" si="437"/>
        <v/>
      </c>
      <c r="L2086" s="4" t="e">
        <f t="shared" si="438"/>
        <v>#N/A</v>
      </c>
      <c r="M2086" s="4" t="e">
        <f t="shared" ca="1" si="428"/>
        <v>#N/A</v>
      </c>
    </row>
    <row r="2087" spans="1:13" x14ac:dyDescent="0.25">
      <c r="A2087" s="2" t="str">
        <f t="shared" si="426"/>
        <v/>
      </c>
      <c r="B2087" s="2" t="str">
        <f t="shared" si="429"/>
        <v/>
      </c>
      <c r="C2087" s="30" t="str">
        <f t="shared" si="427"/>
        <v/>
      </c>
      <c r="D2087" s="2" t="str">
        <f t="shared" si="430"/>
        <v/>
      </c>
      <c r="E2087" s="4" t="str">
        <f t="shared" si="431"/>
        <v/>
      </c>
      <c r="F2087" s="4" t="str">
        <f t="shared" si="432"/>
        <v/>
      </c>
      <c r="G2087" s="4" t="str">
        <f t="shared" si="433"/>
        <v/>
      </c>
      <c r="H2087" s="2" t="str">
        <f t="shared" si="434"/>
        <v/>
      </c>
      <c r="I2087" s="4" t="str">
        <f t="shared" si="435"/>
        <v/>
      </c>
      <c r="J2087" s="4" t="str">
        <f t="shared" si="436"/>
        <v/>
      </c>
      <c r="K2087" s="4" t="str">
        <f t="shared" si="437"/>
        <v/>
      </c>
      <c r="L2087" s="4" t="e">
        <f t="shared" si="438"/>
        <v>#N/A</v>
      </c>
      <c r="M2087" s="4" t="e">
        <f t="shared" ca="1" si="428"/>
        <v>#N/A</v>
      </c>
    </row>
    <row r="2088" spans="1:13" x14ac:dyDescent="0.25">
      <c r="A2088" s="2" t="str">
        <f t="shared" si="426"/>
        <v/>
      </c>
      <c r="B2088" s="2" t="str">
        <f t="shared" si="429"/>
        <v/>
      </c>
      <c r="C2088" s="30" t="str">
        <f t="shared" si="427"/>
        <v/>
      </c>
      <c r="D2088" s="2" t="str">
        <f t="shared" si="430"/>
        <v/>
      </c>
      <c r="E2088" s="4" t="str">
        <f t="shared" si="431"/>
        <v/>
      </c>
      <c r="F2088" s="4" t="str">
        <f t="shared" si="432"/>
        <v/>
      </c>
      <c r="G2088" s="4" t="str">
        <f t="shared" si="433"/>
        <v/>
      </c>
      <c r="H2088" s="2" t="str">
        <f t="shared" si="434"/>
        <v/>
      </c>
      <c r="I2088" s="4" t="str">
        <f t="shared" si="435"/>
        <v/>
      </c>
      <c r="J2088" s="4" t="str">
        <f t="shared" si="436"/>
        <v/>
      </c>
      <c r="K2088" s="4" t="str">
        <f t="shared" si="437"/>
        <v/>
      </c>
      <c r="L2088" s="4" t="e">
        <f t="shared" si="438"/>
        <v>#N/A</v>
      </c>
      <c r="M2088" s="4" t="e">
        <f t="shared" ca="1" si="428"/>
        <v>#N/A</v>
      </c>
    </row>
    <row r="2089" spans="1:13" x14ac:dyDescent="0.25">
      <c r="A2089" s="2" t="str">
        <f t="shared" si="426"/>
        <v/>
      </c>
      <c r="B2089" s="2" t="str">
        <f t="shared" si="429"/>
        <v/>
      </c>
      <c r="C2089" s="30" t="str">
        <f t="shared" si="427"/>
        <v/>
      </c>
      <c r="D2089" s="2" t="str">
        <f t="shared" si="430"/>
        <v/>
      </c>
      <c r="E2089" s="4" t="str">
        <f t="shared" si="431"/>
        <v/>
      </c>
      <c r="F2089" s="4" t="str">
        <f t="shared" si="432"/>
        <v/>
      </c>
      <c r="G2089" s="4" t="str">
        <f t="shared" si="433"/>
        <v/>
      </c>
      <c r="H2089" s="2" t="str">
        <f t="shared" si="434"/>
        <v/>
      </c>
      <c r="I2089" s="4" t="str">
        <f t="shared" si="435"/>
        <v/>
      </c>
      <c r="J2089" s="4" t="str">
        <f t="shared" si="436"/>
        <v/>
      </c>
      <c r="K2089" s="4" t="str">
        <f t="shared" si="437"/>
        <v/>
      </c>
      <c r="L2089" s="4" t="e">
        <f t="shared" si="438"/>
        <v>#N/A</v>
      </c>
      <c r="M2089" s="4" t="e">
        <f t="shared" ca="1" si="428"/>
        <v>#N/A</v>
      </c>
    </row>
    <row r="2090" spans="1:13" x14ac:dyDescent="0.25">
      <c r="A2090" s="2" t="str">
        <f t="shared" si="426"/>
        <v/>
      </c>
      <c r="B2090" s="2" t="str">
        <f t="shared" si="429"/>
        <v/>
      </c>
      <c r="C2090" s="30" t="str">
        <f t="shared" si="427"/>
        <v/>
      </c>
      <c r="D2090" s="2" t="str">
        <f t="shared" si="430"/>
        <v/>
      </c>
      <c r="E2090" s="4" t="str">
        <f t="shared" si="431"/>
        <v/>
      </c>
      <c r="F2090" s="4" t="str">
        <f t="shared" si="432"/>
        <v/>
      </c>
      <c r="G2090" s="4" t="str">
        <f t="shared" si="433"/>
        <v/>
      </c>
      <c r="H2090" s="2" t="str">
        <f t="shared" si="434"/>
        <v/>
      </c>
      <c r="I2090" s="4" t="str">
        <f t="shared" si="435"/>
        <v/>
      </c>
      <c r="J2090" s="4" t="str">
        <f t="shared" si="436"/>
        <v/>
      </c>
      <c r="K2090" s="4" t="str">
        <f t="shared" si="437"/>
        <v/>
      </c>
      <c r="L2090" s="4" t="e">
        <f t="shared" si="438"/>
        <v>#N/A</v>
      </c>
      <c r="M2090" s="4" t="e">
        <f t="shared" ca="1" si="428"/>
        <v>#N/A</v>
      </c>
    </row>
    <row r="2091" spans="1:13" x14ac:dyDescent="0.25">
      <c r="A2091" s="2" t="str">
        <f t="shared" si="426"/>
        <v/>
      </c>
      <c r="B2091" s="2" t="str">
        <f t="shared" si="429"/>
        <v/>
      </c>
      <c r="C2091" s="30" t="str">
        <f t="shared" si="427"/>
        <v/>
      </c>
      <c r="D2091" s="2" t="str">
        <f t="shared" si="430"/>
        <v/>
      </c>
      <c r="E2091" s="4" t="str">
        <f t="shared" si="431"/>
        <v/>
      </c>
      <c r="F2091" s="4" t="str">
        <f t="shared" si="432"/>
        <v/>
      </c>
      <c r="G2091" s="4" t="str">
        <f t="shared" si="433"/>
        <v/>
      </c>
      <c r="H2091" s="2" t="str">
        <f t="shared" si="434"/>
        <v/>
      </c>
      <c r="I2091" s="4" t="str">
        <f t="shared" si="435"/>
        <v/>
      </c>
      <c r="J2091" s="4" t="str">
        <f t="shared" si="436"/>
        <v/>
      </c>
      <c r="K2091" s="4" t="str">
        <f t="shared" si="437"/>
        <v/>
      </c>
      <c r="L2091" s="4" t="e">
        <f t="shared" si="438"/>
        <v>#N/A</v>
      </c>
      <c r="M2091" s="4" t="e">
        <f t="shared" ca="1" si="428"/>
        <v>#N/A</v>
      </c>
    </row>
    <row r="2092" spans="1:13" x14ac:dyDescent="0.25">
      <c r="A2092" s="2" t="str">
        <f t="shared" si="426"/>
        <v/>
      </c>
      <c r="B2092" s="2" t="str">
        <f t="shared" si="429"/>
        <v/>
      </c>
      <c r="C2092" s="30" t="str">
        <f t="shared" si="427"/>
        <v/>
      </c>
      <c r="D2092" s="2" t="str">
        <f t="shared" si="430"/>
        <v/>
      </c>
      <c r="E2092" s="4" t="str">
        <f t="shared" si="431"/>
        <v/>
      </c>
      <c r="F2092" s="4" t="str">
        <f t="shared" si="432"/>
        <v/>
      </c>
      <c r="G2092" s="4" t="str">
        <f t="shared" si="433"/>
        <v/>
      </c>
      <c r="H2092" s="2" t="str">
        <f t="shared" si="434"/>
        <v/>
      </c>
      <c r="I2092" s="4" t="str">
        <f t="shared" si="435"/>
        <v/>
      </c>
      <c r="J2092" s="4" t="str">
        <f t="shared" si="436"/>
        <v/>
      </c>
      <c r="K2092" s="4" t="str">
        <f t="shared" si="437"/>
        <v/>
      </c>
      <c r="L2092" s="4" t="e">
        <f t="shared" si="438"/>
        <v>#N/A</v>
      </c>
      <c r="M2092" s="4" t="e">
        <f t="shared" ca="1" si="428"/>
        <v>#N/A</v>
      </c>
    </row>
    <row r="2093" spans="1:13" x14ac:dyDescent="0.25">
      <c r="A2093" s="2" t="str">
        <f t="shared" si="426"/>
        <v/>
      </c>
      <c r="B2093" s="2" t="str">
        <f t="shared" si="429"/>
        <v/>
      </c>
      <c r="C2093" s="30" t="str">
        <f t="shared" si="427"/>
        <v/>
      </c>
      <c r="D2093" s="2" t="str">
        <f t="shared" si="430"/>
        <v/>
      </c>
      <c r="E2093" s="4" t="str">
        <f t="shared" si="431"/>
        <v/>
      </c>
      <c r="F2093" s="4" t="str">
        <f t="shared" si="432"/>
        <v/>
      </c>
      <c r="G2093" s="4" t="str">
        <f t="shared" si="433"/>
        <v/>
      </c>
      <c r="H2093" s="2" t="str">
        <f t="shared" si="434"/>
        <v/>
      </c>
      <c r="I2093" s="4" t="str">
        <f t="shared" si="435"/>
        <v/>
      </c>
      <c r="J2093" s="4" t="str">
        <f t="shared" si="436"/>
        <v/>
      </c>
      <c r="K2093" s="4" t="str">
        <f t="shared" si="437"/>
        <v/>
      </c>
      <c r="L2093" s="4" t="e">
        <f t="shared" si="438"/>
        <v>#N/A</v>
      </c>
      <c r="M2093" s="4" t="e">
        <f t="shared" ca="1" si="428"/>
        <v>#N/A</v>
      </c>
    </row>
    <row r="2094" spans="1:13" x14ac:dyDescent="0.25">
      <c r="A2094" s="2" t="str">
        <f t="shared" si="426"/>
        <v/>
      </c>
      <c r="B2094" s="2" t="str">
        <f t="shared" si="429"/>
        <v/>
      </c>
      <c r="C2094" s="30" t="str">
        <f t="shared" si="427"/>
        <v/>
      </c>
      <c r="D2094" s="2" t="str">
        <f t="shared" si="430"/>
        <v/>
      </c>
      <c r="E2094" s="4" t="str">
        <f t="shared" si="431"/>
        <v/>
      </c>
      <c r="F2094" s="4" t="str">
        <f t="shared" si="432"/>
        <v/>
      </c>
      <c r="G2094" s="4" t="str">
        <f t="shared" si="433"/>
        <v/>
      </c>
      <c r="H2094" s="2" t="str">
        <f t="shared" si="434"/>
        <v/>
      </c>
      <c r="I2094" s="4" t="str">
        <f t="shared" si="435"/>
        <v/>
      </c>
      <c r="J2094" s="4" t="str">
        <f t="shared" si="436"/>
        <v/>
      </c>
      <c r="K2094" s="4" t="str">
        <f t="shared" si="437"/>
        <v/>
      </c>
      <c r="L2094" s="4" t="e">
        <f t="shared" si="438"/>
        <v>#N/A</v>
      </c>
      <c r="M2094" s="4" t="e">
        <f t="shared" ca="1" si="428"/>
        <v>#N/A</v>
      </c>
    </row>
    <row r="2095" spans="1:13" x14ac:dyDescent="0.25">
      <c r="A2095" s="2" t="str">
        <f t="shared" si="426"/>
        <v/>
      </c>
      <c r="B2095" s="2" t="str">
        <f t="shared" si="429"/>
        <v/>
      </c>
      <c r="C2095" s="30" t="str">
        <f t="shared" si="427"/>
        <v/>
      </c>
      <c r="D2095" s="2" t="str">
        <f t="shared" si="430"/>
        <v/>
      </c>
      <c r="E2095" s="4" t="str">
        <f t="shared" si="431"/>
        <v/>
      </c>
      <c r="F2095" s="4" t="str">
        <f t="shared" si="432"/>
        <v/>
      </c>
      <c r="G2095" s="4" t="str">
        <f t="shared" si="433"/>
        <v/>
      </c>
      <c r="H2095" s="2" t="str">
        <f t="shared" si="434"/>
        <v/>
      </c>
      <c r="I2095" s="4" t="str">
        <f t="shared" si="435"/>
        <v/>
      </c>
      <c r="J2095" s="4" t="str">
        <f t="shared" si="436"/>
        <v/>
      </c>
      <c r="K2095" s="4" t="str">
        <f t="shared" si="437"/>
        <v/>
      </c>
      <c r="L2095" s="4" t="e">
        <f t="shared" si="438"/>
        <v>#N/A</v>
      </c>
      <c r="M2095" s="4" t="e">
        <f t="shared" ca="1" si="428"/>
        <v>#N/A</v>
      </c>
    </row>
    <row r="2096" spans="1:13" x14ac:dyDescent="0.25">
      <c r="A2096" s="2" t="str">
        <f t="shared" si="426"/>
        <v/>
      </c>
      <c r="B2096" s="2" t="str">
        <f t="shared" si="429"/>
        <v/>
      </c>
      <c r="C2096" s="30" t="str">
        <f t="shared" si="427"/>
        <v/>
      </c>
      <c r="D2096" s="2" t="str">
        <f t="shared" si="430"/>
        <v/>
      </c>
      <c r="E2096" s="4" t="str">
        <f t="shared" si="431"/>
        <v/>
      </c>
      <c r="F2096" s="4" t="str">
        <f t="shared" si="432"/>
        <v/>
      </c>
      <c r="G2096" s="4" t="str">
        <f t="shared" si="433"/>
        <v/>
      </c>
      <c r="H2096" s="2" t="str">
        <f t="shared" si="434"/>
        <v/>
      </c>
      <c r="I2096" s="4" t="str">
        <f t="shared" si="435"/>
        <v/>
      </c>
      <c r="J2096" s="4" t="str">
        <f t="shared" si="436"/>
        <v/>
      </c>
      <c r="K2096" s="4" t="str">
        <f t="shared" si="437"/>
        <v/>
      </c>
      <c r="L2096" s="4" t="e">
        <f t="shared" si="438"/>
        <v>#N/A</v>
      </c>
      <c r="M2096" s="4" t="e">
        <f t="shared" ca="1" si="428"/>
        <v>#N/A</v>
      </c>
    </row>
    <row r="2097" spans="1:13" x14ac:dyDescent="0.25">
      <c r="A2097" s="2" t="str">
        <f t="shared" si="426"/>
        <v/>
      </c>
      <c r="B2097" s="2" t="str">
        <f t="shared" si="429"/>
        <v/>
      </c>
      <c r="C2097" s="30" t="str">
        <f t="shared" si="427"/>
        <v/>
      </c>
      <c r="D2097" s="2" t="str">
        <f t="shared" si="430"/>
        <v/>
      </c>
      <c r="E2097" s="4" t="str">
        <f t="shared" si="431"/>
        <v/>
      </c>
      <c r="F2097" s="4" t="str">
        <f t="shared" si="432"/>
        <v/>
      </c>
      <c r="G2097" s="4" t="str">
        <f t="shared" si="433"/>
        <v/>
      </c>
      <c r="H2097" s="2" t="str">
        <f t="shared" si="434"/>
        <v/>
      </c>
      <c r="I2097" s="4" t="str">
        <f t="shared" si="435"/>
        <v/>
      </c>
      <c r="J2097" s="4" t="str">
        <f t="shared" si="436"/>
        <v/>
      </c>
      <c r="K2097" s="4" t="str">
        <f t="shared" si="437"/>
        <v/>
      </c>
      <c r="L2097" s="4" t="e">
        <f t="shared" si="438"/>
        <v>#N/A</v>
      </c>
      <c r="M2097" s="4" t="e">
        <f t="shared" ca="1" si="428"/>
        <v>#N/A</v>
      </c>
    </row>
    <row r="2098" spans="1:13" x14ac:dyDescent="0.25">
      <c r="A2098" s="2" t="str">
        <f t="shared" si="426"/>
        <v/>
      </c>
      <c r="B2098" s="2" t="str">
        <f t="shared" si="429"/>
        <v/>
      </c>
      <c r="C2098" s="30" t="str">
        <f t="shared" si="427"/>
        <v/>
      </c>
      <c r="D2098" s="2" t="str">
        <f t="shared" si="430"/>
        <v/>
      </c>
      <c r="E2098" s="4" t="str">
        <f t="shared" si="431"/>
        <v/>
      </c>
      <c r="F2098" s="4" t="str">
        <f t="shared" si="432"/>
        <v/>
      </c>
      <c r="G2098" s="4" t="str">
        <f t="shared" si="433"/>
        <v/>
      </c>
      <c r="H2098" s="2" t="str">
        <f t="shared" si="434"/>
        <v/>
      </c>
      <c r="I2098" s="4" t="str">
        <f t="shared" si="435"/>
        <v/>
      </c>
      <c r="J2098" s="4" t="str">
        <f t="shared" si="436"/>
        <v/>
      </c>
      <c r="K2098" s="4" t="str">
        <f t="shared" si="437"/>
        <v/>
      </c>
      <c r="L2098" s="4" t="e">
        <f t="shared" si="438"/>
        <v>#N/A</v>
      </c>
      <c r="M2098" s="4" t="e">
        <f t="shared" ca="1" si="428"/>
        <v>#N/A</v>
      </c>
    </row>
    <row r="2099" spans="1:13" x14ac:dyDescent="0.25">
      <c r="A2099" s="2" t="str">
        <f t="shared" si="426"/>
        <v/>
      </c>
      <c r="B2099" s="2" t="str">
        <f t="shared" si="429"/>
        <v/>
      </c>
      <c r="C2099" s="30" t="str">
        <f t="shared" si="427"/>
        <v/>
      </c>
      <c r="D2099" s="2" t="str">
        <f t="shared" si="430"/>
        <v/>
      </c>
      <c r="E2099" s="4" t="str">
        <f t="shared" si="431"/>
        <v/>
      </c>
      <c r="F2099" s="4" t="str">
        <f t="shared" si="432"/>
        <v/>
      </c>
      <c r="G2099" s="4" t="str">
        <f t="shared" si="433"/>
        <v/>
      </c>
      <c r="H2099" s="2" t="str">
        <f t="shared" si="434"/>
        <v/>
      </c>
      <c r="I2099" s="4" t="str">
        <f t="shared" si="435"/>
        <v/>
      </c>
      <c r="J2099" s="4" t="str">
        <f t="shared" si="436"/>
        <v/>
      </c>
      <c r="K2099" s="4" t="str">
        <f t="shared" si="437"/>
        <v/>
      </c>
      <c r="L2099" s="4" t="e">
        <f t="shared" si="438"/>
        <v>#N/A</v>
      </c>
      <c r="M2099" s="4" t="e">
        <f t="shared" ca="1" si="428"/>
        <v>#N/A</v>
      </c>
    </row>
    <row r="2100" spans="1:13" x14ac:dyDescent="0.25">
      <c r="A2100" s="2" t="str">
        <f t="shared" si="426"/>
        <v/>
      </c>
      <c r="B2100" s="2" t="str">
        <f t="shared" si="429"/>
        <v/>
      </c>
      <c r="C2100" s="30" t="str">
        <f t="shared" si="427"/>
        <v/>
      </c>
      <c r="D2100" s="2" t="str">
        <f t="shared" si="430"/>
        <v/>
      </c>
      <c r="E2100" s="4" t="str">
        <f t="shared" si="431"/>
        <v/>
      </c>
      <c r="F2100" s="4" t="str">
        <f t="shared" si="432"/>
        <v/>
      </c>
      <c r="G2100" s="4" t="str">
        <f t="shared" si="433"/>
        <v/>
      </c>
      <c r="H2100" s="2" t="str">
        <f t="shared" si="434"/>
        <v/>
      </c>
      <c r="I2100" s="4" t="str">
        <f t="shared" si="435"/>
        <v/>
      </c>
      <c r="J2100" s="4" t="str">
        <f t="shared" si="436"/>
        <v/>
      </c>
      <c r="K2100" s="4" t="str">
        <f t="shared" si="437"/>
        <v/>
      </c>
      <c r="L2100" s="4" t="e">
        <f t="shared" si="438"/>
        <v>#N/A</v>
      </c>
      <c r="M2100" s="4" t="e">
        <f t="shared" ca="1" si="428"/>
        <v>#N/A</v>
      </c>
    </row>
    <row r="2101" spans="1:13" x14ac:dyDescent="0.25">
      <c r="A2101" s="2" t="str">
        <f t="shared" si="426"/>
        <v/>
      </c>
      <c r="B2101" s="2" t="str">
        <f t="shared" si="429"/>
        <v/>
      </c>
      <c r="C2101" s="30" t="str">
        <f t="shared" si="427"/>
        <v/>
      </c>
      <c r="D2101" s="2" t="str">
        <f t="shared" si="430"/>
        <v/>
      </c>
      <c r="E2101" s="4" t="str">
        <f t="shared" si="431"/>
        <v/>
      </c>
      <c r="F2101" s="4" t="str">
        <f t="shared" si="432"/>
        <v/>
      </c>
      <c r="G2101" s="4" t="str">
        <f t="shared" si="433"/>
        <v/>
      </c>
      <c r="H2101" s="2" t="str">
        <f t="shared" si="434"/>
        <v/>
      </c>
      <c r="I2101" s="4" t="str">
        <f t="shared" si="435"/>
        <v/>
      </c>
      <c r="J2101" s="4" t="str">
        <f t="shared" si="436"/>
        <v/>
      </c>
      <c r="K2101" s="4" t="str">
        <f t="shared" si="437"/>
        <v/>
      </c>
      <c r="L2101" s="4" t="e">
        <f t="shared" si="438"/>
        <v>#N/A</v>
      </c>
      <c r="M2101" s="4" t="e">
        <f t="shared" ca="1" si="428"/>
        <v>#N/A</v>
      </c>
    </row>
    <row r="2102" spans="1:13" x14ac:dyDescent="0.25">
      <c r="A2102" s="2" t="str">
        <f t="shared" si="426"/>
        <v/>
      </c>
      <c r="B2102" s="2" t="str">
        <f t="shared" si="429"/>
        <v/>
      </c>
      <c r="C2102" s="30" t="str">
        <f t="shared" si="427"/>
        <v/>
      </c>
      <c r="D2102" s="2" t="str">
        <f t="shared" si="430"/>
        <v/>
      </c>
      <c r="E2102" s="4" t="str">
        <f t="shared" si="431"/>
        <v/>
      </c>
      <c r="F2102" s="4" t="str">
        <f t="shared" si="432"/>
        <v/>
      </c>
      <c r="G2102" s="4" t="str">
        <f t="shared" si="433"/>
        <v/>
      </c>
      <c r="H2102" s="2" t="str">
        <f t="shared" si="434"/>
        <v/>
      </c>
      <c r="I2102" s="4" t="str">
        <f t="shared" si="435"/>
        <v/>
      </c>
      <c r="J2102" s="4" t="str">
        <f t="shared" si="436"/>
        <v/>
      </c>
      <c r="K2102" s="4" t="str">
        <f t="shared" si="437"/>
        <v/>
      </c>
      <c r="L2102" s="4" t="e">
        <f t="shared" si="438"/>
        <v>#N/A</v>
      </c>
      <c r="M2102" s="4" t="e">
        <f t="shared" ca="1" si="428"/>
        <v>#N/A</v>
      </c>
    </row>
    <row r="2103" spans="1:13" x14ac:dyDescent="0.25">
      <c r="A2103" s="2" t="str">
        <f t="shared" si="426"/>
        <v/>
      </c>
      <c r="B2103" s="2" t="str">
        <f t="shared" si="429"/>
        <v/>
      </c>
      <c r="C2103" s="30" t="str">
        <f t="shared" si="427"/>
        <v/>
      </c>
      <c r="D2103" s="2" t="str">
        <f t="shared" si="430"/>
        <v/>
      </c>
      <c r="E2103" s="4" t="str">
        <f t="shared" si="431"/>
        <v/>
      </c>
      <c r="F2103" s="4" t="str">
        <f t="shared" si="432"/>
        <v/>
      </c>
      <c r="G2103" s="4" t="str">
        <f t="shared" si="433"/>
        <v/>
      </c>
      <c r="H2103" s="2" t="str">
        <f t="shared" si="434"/>
        <v/>
      </c>
      <c r="I2103" s="4" t="str">
        <f t="shared" si="435"/>
        <v/>
      </c>
      <c r="J2103" s="4" t="str">
        <f t="shared" si="436"/>
        <v/>
      </c>
      <c r="K2103" s="4" t="str">
        <f t="shared" si="437"/>
        <v/>
      </c>
      <c r="L2103" s="4" t="e">
        <f t="shared" si="438"/>
        <v>#N/A</v>
      </c>
      <c r="M2103" s="4" t="e">
        <f t="shared" ca="1" si="428"/>
        <v>#N/A</v>
      </c>
    </row>
    <row r="2104" spans="1:13" x14ac:dyDescent="0.25">
      <c r="A2104" s="2" t="str">
        <f t="shared" si="426"/>
        <v/>
      </c>
      <c r="B2104" s="2" t="str">
        <f t="shared" si="429"/>
        <v/>
      </c>
      <c r="C2104" s="30" t="str">
        <f t="shared" si="427"/>
        <v/>
      </c>
      <c r="D2104" s="2" t="str">
        <f t="shared" si="430"/>
        <v/>
      </c>
      <c r="E2104" s="4" t="str">
        <f t="shared" si="431"/>
        <v/>
      </c>
      <c r="F2104" s="4" t="str">
        <f t="shared" si="432"/>
        <v/>
      </c>
      <c r="G2104" s="4" t="str">
        <f t="shared" si="433"/>
        <v/>
      </c>
      <c r="H2104" s="2" t="str">
        <f t="shared" si="434"/>
        <v/>
      </c>
      <c r="I2104" s="4" t="str">
        <f t="shared" si="435"/>
        <v/>
      </c>
      <c r="J2104" s="4" t="str">
        <f t="shared" si="436"/>
        <v/>
      </c>
      <c r="K2104" s="4" t="str">
        <f t="shared" si="437"/>
        <v/>
      </c>
      <c r="L2104" s="4" t="e">
        <f t="shared" si="438"/>
        <v>#N/A</v>
      </c>
      <c r="M2104" s="4" t="e">
        <f t="shared" ca="1" si="428"/>
        <v>#N/A</v>
      </c>
    </row>
    <row r="2105" spans="1:13" x14ac:dyDescent="0.25">
      <c r="A2105" s="2" t="str">
        <f t="shared" si="426"/>
        <v/>
      </c>
      <c r="B2105" s="2" t="str">
        <f t="shared" si="429"/>
        <v/>
      </c>
      <c r="C2105" s="30" t="str">
        <f t="shared" si="427"/>
        <v/>
      </c>
      <c r="D2105" s="2" t="str">
        <f t="shared" si="430"/>
        <v/>
      </c>
      <c r="E2105" s="4" t="str">
        <f t="shared" si="431"/>
        <v/>
      </c>
      <c r="F2105" s="4" t="str">
        <f t="shared" si="432"/>
        <v/>
      </c>
      <c r="G2105" s="4" t="str">
        <f t="shared" si="433"/>
        <v/>
      </c>
      <c r="H2105" s="2" t="str">
        <f t="shared" si="434"/>
        <v/>
      </c>
      <c r="I2105" s="4" t="str">
        <f t="shared" si="435"/>
        <v/>
      </c>
      <c r="J2105" s="4" t="str">
        <f t="shared" si="436"/>
        <v/>
      </c>
      <c r="K2105" s="4" t="str">
        <f t="shared" si="437"/>
        <v/>
      </c>
      <c r="L2105" s="4" t="e">
        <f t="shared" si="438"/>
        <v>#N/A</v>
      </c>
      <c r="M2105" s="4" t="e">
        <f t="shared" ca="1" si="428"/>
        <v>#N/A</v>
      </c>
    </row>
    <row r="2106" spans="1:13" x14ac:dyDescent="0.25">
      <c r="A2106" s="2" t="str">
        <f t="shared" si="426"/>
        <v/>
      </c>
      <c r="B2106" s="2" t="str">
        <f t="shared" si="429"/>
        <v/>
      </c>
      <c r="C2106" s="30" t="str">
        <f t="shared" si="427"/>
        <v/>
      </c>
      <c r="D2106" s="2" t="str">
        <f t="shared" si="430"/>
        <v/>
      </c>
      <c r="E2106" s="4" t="str">
        <f t="shared" si="431"/>
        <v/>
      </c>
      <c r="F2106" s="4" t="str">
        <f t="shared" si="432"/>
        <v/>
      </c>
      <c r="G2106" s="4" t="str">
        <f t="shared" si="433"/>
        <v/>
      </c>
      <c r="H2106" s="2" t="str">
        <f t="shared" si="434"/>
        <v/>
      </c>
      <c r="I2106" s="4" t="str">
        <f t="shared" si="435"/>
        <v/>
      </c>
      <c r="J2106" s="4" t="str">
        <f t="shared" si="436"/>
        <v/>
      </c>
      <c r="K2106" s="4" t="str">
        <f t="shared" si="437"/>
        <v/>
      </c>
      <c r="L2106" s="4" t="e">
        <f t="shared" si="438"/>
        <v>#N/A</v>
      </c>
      <c r="M2106" s="4" t="e">
        <f t="shared" ca="1" si="428"/>
        <v>#N/A</v>
      </c>
    </row>
    <row r="2107" spans="1:13" x14ac:dyDescent="0.25">
      <c r="A2107" s="2" t="str">
        <f t="shared" si="426"/>
        <v/>
      </c>
      <c r="B2107" s="2" t="str">
        <f t="shared" si="429"/>
        <v/>
      </c>
      <c r="C2107" s="30" t="str">
        <f t="shared" si="427"/>
        <v/>
      </c>
      <c r="D2107" s="2" t="str">
        <f t="shared" si="430"/>
        <v/>
      </c>
      <c r="E2107" s="4" t="str">
        <f t="shared" si="431"/>
        <v/>
      </c>
      <c r="F2107" s="4" t="str">
        <f t="shared" si="432"/>
        <v/>
      </c>
      <c r="G2107" s="4" t="str">
        <f t="shared" si="433"/>
        <v/>
      </c>
      <c r="H2107" s="2" t="str">
        <f t="shared" si="434"/>
        <v/>
      </c>
      <c r="I2107" s="4" t="str">
        <f t="shared" si="435"/>
        <v/>
      </c>
      <c r="J2107" s="4" t="str">
        <f t="shared" si="436"/>
        <v/>
      </c>
      <c r="K2107" s="4" t="str">
        <f t="shared" si="437"/>
        <v/>
      </c>
      <c r="L2107" s="4" t="e">
        <f t="shared" si="438"/>
        <v>#N/A</v>
      </c>
      <c r="M2107" s="4" t="e">
        <f t="shared" ca="1" si="428"/>
        <v>#N/A</v>
      </c>
    </row>
    <row r="2108" spans="1:13" x14ac:dyDescent="0.25">
      <c r="A2108" s="2" t="str">
        <f t="shared" si="426"/>
        <v/>
      </c>
      <c r="B2108" s="2" t="str">
        <f t="shared" si="429"/>
        <v/>
      </c>
      <c r="C2108" s="30" t="str">
        <f t="shared" si="427"/>
        <v/>
      </c>
      <c r="D2108" s="2" t="str">
        <f t="shared" si="430"/>
        <v/>
      </c>
      <c r="E2108" s="4" t="str">
        <f t="shared" si="431"/>
        <v/>
      </c>
      <c r="F2108" s="4" t="str">
        <f t="shared" si="432"/>
        <v/>
      </c>
      <c r="G2108" s="4" t="str">
        <f t="shared" si="433"/>
        <v/>
      </c>
      <c r="H2108" s="2" t="str">
        <f t="shared" si="434"/>
        <v/>
      </c>
      <c r="I2108" s="4" t="str">
        <f t="shared" si="435"/>
        <v/>
      </c>
      <c r="J2108" s="4" t="str">
        <f t="shared" si="436"/>
        <v/>
      </c>
      <c r="K2108" s="4" t="str">
        <f t="shared" si="437"/>
        <v/>
      </c>
      <c r="L2108" s="4" t="e">
        <f t="shared" si="438"/>
        <v>#N/A</v>
      </c>
      <c r="M2108" s="4" t="e">
        <f t="shared" ca="1" si="428"/>
        <v>#N/A</v>
      </c>
    </row>
    <row r="2109" spans="1:13" x14ac:dyDescent="0.25">
      <c r="A2109" s="2" t="str">
        <f t="shared" si="426"/>
        <v/>
      </c>
      <c r="B2109" s="2" t="str">
        <f t="shared" si="429"/>
        <v/>
      </c>
      <c r="C2109" s="30" t="str">
        <f t="shared" si="427"/>
        <v/>
      </c>
      <c r="D2109" s="2" t="str">
        <f t="shared" si="430"/>
        <v/>
      </c>
      <c r="E2109" s="4" t="str">
        <f t="shared" si="431"/>
        <v/>
      </c>
      <c r="F2109" s="4" t="str">
        <f t="shared" si="432"/>
        <v/>
      </c>
      <c r="G2109" s="4" t="str">
        <f t="shared" si="433"/>
        <v/>
      </c>
      <c r="H2109" s="2" t="str">
        <f t="shared" si="434"/>
        <v/>
      </c>
      <c r="I2109" s="4" t="str">
        <f t="shared" si="435"/>
        <v/>
      </c>
      <c r="J2109" s="4" t="str">
        <f t="shared" si="436"/>
        <v/>
      </c>
      <c r="K2109" s="4" t="str">
        <f t="shared" si="437"/>
        <v/>
      </c>
      <c r="L2109" s="4" t="e">
        <f t="shared" si="438"/>
        <v>#N/A</v>
      </c>
      <c r="M2109" s="4" t="e">
        <f t="shared" ca="1" si="428"/>
        <v>#N/A</v>
      </c>
    </row>
    <row r="2110" spans="1:13" x14ac:dyDescent="0.25">
      <c r="A2110" s="2" t="str">
        <f t="shared" si="426"/>
        <v/>
      </c>
      <c r="B2110" s="2" t="str">
        <f t="shared" si="429"/>
        <v/>
      </c>
      <c r="C2110" s="30" t="str">
        <f t="shared" si="427"/>
        <v/>
      </c>
      <c r="D2110" s="2" t="str">
        <f t="shared" si="430"/>
        <v/>
      </c>
      <c r="E2110" s="4" t="str">
        <f t="shared" si="431"/>
        <v/>
      </c>
      <c r="F2110" s="4" t="str">
        <f t="shared" si="432"/>
        <v/>
      </c>
      <c r="G2110" s="4" t="str">
        <f t="shared" si="433"/>
        <v/>
      </c>
      <c r="H2110" s="2" t="str">
        <f t="shared" si="434"/>
        <v/>
      </c>
      <c r="I2110" s="4" t="str">
        <f t="shared" si="435"/>
        <v/>
      </c>
      <c r="J2110" s="4" t="str">
        <f t="shared" si="436"/>
        <v/>
      </c>
      <c r="K2110" s="4" t="str">
        <f t="shared" si="437"/>
        <v/>
      </c>
      <c r="L2110" s="4" t="e">
        <f t="shared" si="438"/>
        <v>#N/A</v>
      </c>
      <c r="M2110" s="4" t="e">
        <f t="shared" ca="1" si="428"/>
        <v>#N/A</v>
      </c>
    </row>
    <row r="2111" spans="1:13" x14ac:dyDescent="0.25">
      <c r="A2111" s="2" t="str">
        <f t="shared" si="426"/>
        <v/>
      </c>
      <c r="B2111" s="2" t="str">
        <f t="shared" si="429"/>
        <v/>
      </c>
      <c r="C2111" s="30" t="str">
        <f t="shared" si="427"/>
        <v/>
      </c>
      <c r="D2111" s="2" t="str">
        <f t="shared" si="430"/>
        <v/>
      </c>
      <c r="E2111" s="4" t="str">
        <f t="shared" si="431"/>
        <v/>
      </c>
      <c r="F2111" s="4" t="str">
        <f t="shared" si="432"/>
        <v/>
      </c>
      <c r="G2111" s="4" t="str">
        <f t="shared" si="433"/>
        <v/>
      </c>
      <c r="H2111" s="2" t="str">
        <f t="shared" si="434"/>
        <v/>
      </c>
      <c r="I2111" s="4" t="str">
        <f t="shared" si="435"/>
        <v/>
      </c>
      <c r="J2111" s="4" t="str">
        <f t="shared" si="436"/>
        <v/>
      </c>
      <c r="K2111" s="4" t="str">
        <f t="shared" si="437"/>
        <v/>
      </c>
      <c r="L2111" s="4" t="e">
        <f t="shared" si="438"/>
        <v>#N/A</v>
      </c>
      <c r="M2111" s="4" t="e">
        <f t="shared" ca="1" si="428"/>
        <v>#N/A</v>
      </c>
    </row>
    <row r="2112" spans="1:13" x14ac:dyDescent="0.25">
      <c r="A2112" s="2" t="str">
        <f t="shared" si="426"/>
        <v/>
      </c>
      <c r="B2112" s="2" t="str">
        <f t="shared" si="429"/>
        <v/>
      </c>
      <c r="C2112" s="30" t="str">
        <f t="shared" si="427"/>
        <v/>
      </c>
      <c r="D2112" s="2" t="str">
        <f t="shared" si="430"/>
        <v/>
      </c>
      <c r="E2112" s="4" t="str">
        <f t="shared" si="431"/>
        <v/>
      </c>
      <c r="F2112" s="4" t="str">
        <f t="shared" si="432"/>
        <v/>
      </c>
      <c r="G2112" s="4" t="str">
        <f t="shared" si="433"/>
        <v/>
      </c>
      <c r="H2112" s="2" t="str">
        <f t="shared" si="434"/>
        <v/>
      </c>
      <c r="I2112" s="4" t="str">
        <f t="shared" si="435"/>
        <v/>
      </c>
      <c r="J2112" s="4" t="str">
        <f t="shared" si="436"/>
        <v/>
      </c>
      <c r="K2112" s="4" t="str">
        <f t="shared" si="437"/>
        <v/>
      </c>
      <c r="L2112" s="4" t="e">
        <f t="shared" si="438"/>
        <v>#N/A</v>
      </c>
      <c r="M2112" s="4" t="e">
        <f t="shared" ca="1" si="428"/>
        <v>#N/A</v>
      </c>
    </row>
    <row r="2113" spans="1:13" x14ac:dyDescent="0.25">
      <c r="A2113" s="2" t="str">
        <f t="shared" si="426"/>
        <v/>
      </c>
      <c r="B2113" s="2" t="str">
        <f t="shared" si="429"/>
        <v/>
      </c>
      <c r="C2113" s="30" t="str">
        <f t="shared" si="427"/>
        <v/>
      </c>
      <c r="D2113" s="2" t="str">
        <f t="shared" si="430"/>
        <v/>
      </c>
      <c r="E2113" s="4" t="str">
        <f t="shared" si="431"/>
        <v/>
      </c>
      <c r="F2113" s="4" t="str">
        <f t="shared" si="432"/>
        <v/>
      </c>
      <c r="G2113" s="4" t="str">
        <f t="shared" si="433"/>
        <v/>
      </c>
      <c r="H2113" s="2" t="str">
        <f t="shared" si="434"/>
        <v/>
      </c>
      <c r="I2113" s="4" t="str">
        <f t="shared" si="435"/>
        <v/>
      </c>
      <c r="J2113" s="4" t="str">
        <f t="shared" si="436"/>
        <v/>
      </c>
      <c r="K2113" s="4" t="str">
        <f t="shared" si="437"/>
        <v/>
      </c>
      <c r="L2113" s="4" t="e">
        <f t="shared" si="438"/>
        <v>#N/A</v>
      </c>
      <c r="M2113" s="4" t="e">
        <f t="shared" ca="1" si="428"/>
        <v>#N/A</v>
      </c>
    </row>
    <row r="2114" spans="1:13" x14ac:dyDescent="0.25">
      <c r="A2114" s="2" t="str">
        <f t="shared" ref="A2114:A2177" si="439">IF(AND(TRIM(INDEX(CompletedDateValues,ROW(A2114)))&lt;&gt;"",INDEX(CompletedDateValues,ROW(A2114))&gt;0),INT(INDEX(CompletedDateValues,ROW(A2114))),"")</f>
        <v/>
      </c>
      <c r="B2114" s="2" t="str">
        <f t="shared" si="429"/>
        <v/>
      </c>
      <c r="C2114" s="30" t="str">
        <f t="shared" ref="C2114:C2177" si="440">IF(AND(TRIM(INDEX(WorkTypeValues,ROW(A2114)))&lt;&gt;"",INDEX(WorkTypeValues,ROW(A2114))&gt;0),INDEX(WorkTypeValues,ROW(A2114)),"")</f>
        <v/>
      </c>
      <c r="D2114" s="2" t="str">
        <f t="shared" si="430"/>
        <v/>
      </c>
      <c r="E2114" s="4" t="str">
        <f t="shared" si="431"/>
        <v/>
      </c>
      <c r="F2114" s="4" t="str">
        <f t="shared" si="432"/>
        <v/>
      </c>
      <c r="G2114" s="4" t="str">
        <f t="shared" si="433"/>
        <v/>
      </c>
      <c r="H2114" s="2" t="str">
        <f t="shared" si="434"/>
        <v/>
      </c>
      <c r="I2114" s="4" t="str">
        <f t="shared" si="435"/>
        <v/>
      </c>
      <c r="J2114" s="4" t="str">
        <f t="shared" si="436"/>
        <v/>
      </c>
      <c r="K2114" s="4" t="str">
        <f t="shared" si="437"/>
        <v/>
      </c>
      <c r="L2114" s="4" t="e">
        <f t="shared" si="438"/>
        <v>#N/A</v>
      </c>
      <c r="M2114" s="4" t="e">
        <f t="shared" ref="M2114:M2177" ca="1" si="441">IF(OR(A2114&lt;&gt;"",B2114=""),NA(),MAX(0,IF(_xlfn.DAYS(NOW(),B2114)=0,SameDayCycleTimeSettingValue,_xlfn.DAYS(NOW(),B2114))))</f>
        <v>#N/A</v>
      </c>
    </row>
    <row r="2115" spans="1:13" x14ac:dyDescent="0.25">
      <c r="A2115" s="2" t="str">
        <f t="shared" si="439"/>
        <v/>
      </c>
      <c r="B2115" s="2" t="str">
        <f t="shared" si="429"/>
        <v/>
      </c>
      <c r="C2115" s="30" t="str">
        <f t="shared" si="440"/>
        <v/>
      </c>
      <c r="D2115" s="2" t="str">
        <f t="shared" si="430"/>
        <v/>
      </c>
      <c r="E2115" s="4" t="str">
        <f t="shared" si="431"/>
        <v/>
      </c>
      <c r="F2115" s="4" t="str">
        <f t="shared" si="432"/>
        <v/>
      </c>
      <c r="G2115" s="4" t="str">
        <f t="shared" si="433"/>
        <v/>
      </c>
      <c r="H2115" s="2" t="str">
        <f t="shared" si="434"/>
        <v/>
      </c>
      <c r="I2115" s="4" t="str">
        <f t="shared" si="435"/>
        <v/>
      </c>
      <c r="J2115" s="4" t="str">
        <f t="shared" si="436"/>
        <v/>
      </c>
      <c r="K2115" s="4" t="str">
        <f t="shared" si="437"/>
        <v/>
      </c>
      <c r="L2115" s="4" t="e">
        <f t="shared" si="438"/>
        <v>#N/A</v>
      </c>
      <c r="M2115" s="4" t="e">
        <f t="shared" ca="1" si="441"/>
        <v>#N/A</v>
      </c>
    </row>
    <row r="2116" spans="1:13" x14ac:dyDescent="0.25">
      <c r="A2116" s="2" t="str">
        <f t="shared" si="439"/>
        <v/>
      </c>
      <c r="B2116" s="2" t="str">
        <f t="shared" si="429"/>
        <v/>
      </c>
      <c r="C2116" s="30" t="str">
        <f t="shared" si="440"/>
        <v/>
      </c>
      <c r="D2116" s="2" t="str">
        <f t="shared" si="430"/>
        <v/>
      </c>
      <c r="E2116" s="4" t="str">
        <f t="shared" si="431"/>
        <v/>
      </c>
      <c r="F2116" s="4" t="str">
        <f t="shared" si="432"/>
        <v/>
      </c>
      <c r="G2116" s="4" t="str">
        <f t="shared" si="433"/>
        <v/>
      </c>
      <c r="H2116" s="2" t="str">
        <f t="shared" si="434"/>
        <v/>
      </c>
      <c r="I2116" s="4" t="str">
        <f t="shared" si="435"/>
        <v/>
      </c>
      <c r="J2116" s="4" t="str">
        <f t="shared" si="436"/>
        <v/>
      </c>
      <c r="K2116" s="4" t="str">
        <f t="shared" si="437"/>
        <v/>
      </c>
      <c r="L2116" s="4" t="e">
        <f t="shared" si="438"/>
        <v>#N/A</v>
      </c>
      <c r="M2116" s="4" t="e">
        <f t="shared" ca="1" si="441"/>
        <v>#N/A</v>
      </c>
    </row>
    <row r="2117" spans="1:13" x14ac:dyDescent="0.25">
      <c r="A2117" s="2" t="str">
        <f t="shared" si="439"/>
        <v/>
      </c>
      <c r="B2117" s="2" t="str">
        <f t="shared" si="429"/>
        <v/>
      </c>
      <c r="C2117" s="30" t="str">
        <f t="shared" si="440"/>
        <v/>
      </c>
      <c r="D2117" s="2" t="str">
        <f t="shared" si="430"/>
        <v/>
      </c>
      <c r="E2117" s="4" t="str">
        <f t="shared" si="431"/>
        <v/>
      </c>
      <c r="F2117" s="4" t="str">
        <f t="shared" si="432"/>
        <v/>
      </c>
      <c r="G2117" s="4" t="str">
        <f t="shared" si="433"/>
        <v/>
      </c>
      <c r="H2117" s="2" t="str">
        <f t="shared" si="434"/>
        <v/>
      </c>
      <c r="I2117" s="4" t="str">
        <f t="shared" si="435"/>
        <v/>
      </c>
      <c r="J2117" s="4" t="str">
        <f t="shared" si="436"/>
        <v/>
      </c>
      <c r="K2117" s="4" t="str">
        <f t="shared" si="437"/>
        <v/>
      </c>
      <c r="L2117" s="4" t="e">
        <f t="shared" si="438"/>
        <v>#N/A</v>
      </c>
      <c r="M2117" s="4" t="e">
        <f t="shared" ca="1" si="441"/>
        <v>#N/A</v>
      </c>
    </row>
    <row r="2118" spans="1:13" x14ac:dyDescent="0.25">
      <c r="A2118" s="2" t="str">
        <f t="shared" si="439"/>
        <v/>
      </c>
      <c r="B2118" s="2" t="str">
        <f t="shared" si="429"/>
        <v/>
      </c>
      <c r="C2118" s="30" t="str">
        <f t="shared" si="440"/>
        <v/>
      </c>
      <c r="D2118" s="2" t="str">
        <f t="shared" si="430"/>
        <v/>
      </c>
      <c r="E2118" s="4" t="str">
        <f t="shared" si="431"/>
        <v/>
      </c>
      <c r="F2118" s="4" t="str">
        <f t="shared" si="432"/>
        <v/>
      </c>
      <c r="G2118" s="4" t="str">
        <f t="shared" si="433"/>
        <v/>
      </c>
      <c r="H2118" s="2" t="str">
        <f t="shared" si="434"/>
        <v/>
      </c>
      <c r="I2118" s="4" t="str">
        <f t="shared" si="435"/>
        <v/>
      </c>
      <c r="J2118" s="4" t="str">
        <f t="shared" si="436"/>
        <v/>
      </c>
      <c r="K2118" s="4" t="str">
        <f t="shared" si="437"/>
        <v/>
      </c>
      <c r="L2118" s="4" t="e">
        <f t="shared" si="438"/>
        <v>#N/A</v>
      </c>
      <c r="M2118" s="4" t="e">
        <f t="shared" ca="1" si="441"/>
        <v>#N/A</v>
      </c>
    </row>
    <row r="2119" spans="1:13" x14ac:dyDescent="0.25">
      <c r="A2119" s="2" t="str">
        <f t="shared" si="439"/>
        <v/>
      </c>
      <c r="B2119" s="2" t="str">
        <f t="shared" si="429"/>
        <v/>
      </c>
      <c r="C2119" s="30" t="str">
        <f t="shared" si="440"/>
        <v/>
      </c>
      <c r="D2119" s="2" t="str">
        <f t="shared" si="430"/>
        <v/>
      </c>
      <c r="E2119" s="4" t="str">
        <f t="shared" si="431"/>
        <v/>
      </c>
      <c r="F2119" s="4" t="str">
        <f t="shared" si="432"/>
        <v/>
      </c>
      <c r="G2119" s="4" t="str">
        <f t="shared" si="433"/>
        <v/>
      </c>
      <c r="H2119" s="2" t="str">
        <f t="shared" si="434"/>
        <v/>
      </c>
      <c r="I2119" s="4" t="str">
        <f t="shared" si="435"/>
        <v/>
      </c>
      <c r="J2119" s="4" t="str">
        <f t="shared" si="436"/>
        <v/>
      </c>
      <c r="K2119" s="4" t="str">
        <f t="shared" si="437"/>
        <v/>
      </c>
      <c r="L2119" s="4" t="e">
        <f t="shared" si="438"/>
        <v>#N/A</v>
      </c>
      <c r="M2119" s="4" t="e">
        <f t="shared" ca="1" si="441"/>
        <v>#N/A</v>
      </c>
    </row>
    <row r="2120" spans="1:13" x14ac:dyDescent="0.25">
      <c r="A2120" s="2" t="str">
        <f t="shared" si="439"/>
        <v/>
      </c>
      <c r="B2120" s="2" t="str">
        <f t="shared" si="429"/>
        <v/>
      </c>
      <c r="C2120" s="30" t="str">
        <f t="shared" si="440"/>
        <v/>
      </c>
      <c r="D2120" s="2" t="str">
        <f t="shared" si="430"/>
        <v/>
      </c>
      <c r="E2120" s="4" t="str">
        <f t="shared" si="431"/>
        <v/>
      </c>
      <c r="F2120" s="4" t="str">
        <f t="shared" si="432"/>
        <v/>
      </c>
      <c r="G2120" s="4" t="str">
        <f t="shared" si="433"/>
        <v/>
      </c>
      <c r="H2120" s="2" t="str">
        <f t="shared" si="434"/>
        <v/>
      </c>
      <c r="I2120" s="4" t="str">
        <f t="shared" si="435"/>
        <v/>
      </c>
      <c r="J2120" s="4" t="str">
        <f t="shared" si="436"/>
        <v/>
      </c>
      <c r="K2120" s="4" t="str">
        <f t="shared" si="437"/>
        <v/>
      </c>
      <c r="L2120" s="4" t="e">
        <f t="shared" si="438"/>
        <v>#N/A</v>
      </c>
      <c r="M2120" s="4" t="e">
        <f t="shared" ca="1" si="441"/>
        <v>#N/A</v>
      </c>
    </row>
    <row r="2121" spans="1:13" x14ac:dyDescent="0.25">
      <c r="A2121" s="2" t="str">
        <f t="shared" si="439"/>
        <v/>
      </c>
      <c r="B2121" s="2" t="str">
        <f t="shared" si="429"/>
        <v/>
      </c>
      <c r="C2121" s="30" t="str">
        <f t="shared" si="440"/>
        <v/>
      </c>
      <c r="D2121" s="2" t="str">
        <f t="shared" si="430"/>
        <v/>
      </c>
      <c r="E2121" s="4" t="str">
        <f t="shared" si="431"/>
        <v/>
      </c>
      <c r="F2121" s="4" t="str">
        <f t="shared" si="432"/>
        <v/>
      </c>
      <c r="G2121" s="4" t="str">
        <f t="shared" si="433"/>
        <v/>
      </c>
      <c r="H2121" s="2" t="str">
        <f t="shared" si="434"/>
        <v/>
      </c>
      <c r="I2121" s="4" t="str">
        <f t="shared" si="435"/>
        <v/>
      </c>
      <c r="J2121" s="4" t="str">
        <f t="shared" si="436"/>
        <v/>
      </c>
      <c r="K2121" s="4" t="str">
        <f t="shared" si="437"/>
        <v/>
      </c>
      <c r="L2121" s="4" t="e">
        <f t="shared" si="438"/>
        <v>#N/A</v>
      </c>
      <c r="M2121" s="4" t="e">
        <f t="shared" ca="1" si="441"/>
        <v>#N/A</v>
      </c>
    </row>
    <row r="2122" spans="1:13" x14ac:dyDescent="0.25">
      <c r="A2122" s="2" t="str">
        <f t="shared" si="439"/>
        <v/>
      </c>
      <c r="B2122" s="2" t="str">
        <f t="shared" si="429"/>
        <v/>
      </c>
      <c r="C2122" s="30" t="str">
        <f t="shared" si="440"/>
        <v/>
      </c>
      <c r="D2122" s="2" t="str">
        <f t="shared" si="430"/>
        <v/>
      </c>
      <c r="E2122" s="4" t="str">
        <f t="shared" si="431"/>
        <v/>
      </c>
      <c r="F2122" s="4" t="str">
        <f t="shared" si="432"/>
        <v/>
      </c>
      <c r="G2122" s="4" t="str">
        <f t="shared" si="433"/>
        <v/>
      </c>
      <c r="H2122" s="2" t="str">
        <f t="shared" si="434"/>
        <v/>
      </c>
      <c r="I2122" s="4" t="str">
        <f t="shared" si="435"/>
        <v/>
      </c>
      <c r="J2122" s="4" t="str">
        <f t="shared" si="436"/>
        <v/>
      </c>
      <c r="K2122" s="4" t="str">
        <f t="shared" si="437"/>
        <v/>
      </c>
      <c r="L2122" s="4" t="e">
        <f t="shared" si="438"/>
        <v>#N/A</v>
      </c>
      <c r="M2122" s="4" t="e">
        <f t="shared" ca="1" si="441"/>
        <v>#N/A</v>
      </c>
    </row>
    <row r="2123" spans="1:13" x14ac:dyDescent="0.25">
      <c r="A2123" s="2" t="str">
        <f t="shared" si="439"/>
        <v/>
      </c>
      <c r="B2123" s="2" t="str">
        <f t="shared" si="429"/>
        <v/>
      </c>
      <c r="C2123" s="30" t="str">
        <f t="shared" si="440"/>
        <v/>
      </c>
      <c r="D2123" s="2" t="str">
        <f t="shared" si="430"/>
        <v/>
      </c>
      <c r="E2123" s="4" t="str">
        <f t="shared" si="431"/>
        <v/>
      </c>
      <c r="F2123" s="4" t="str">
        <f t="shared" si="432"/>
        <v/>
      </c>
      <c r="G2123" s="4" t="str">
        <f t="shared" si="433"/>
        <v/>
      </c>
      <c r="H2123" s="2" t="str">
        <f t="shared" si="434"/>
        <v/>
      </c>
      <c r="I2123" s="4" t="str">
        <f t="shared" si="435"/>
        <v/>
      </c>
      <c r="J2123" s="4" t="str">
        <f t="shared" si="436"/>
        <v/>
      </c>
      <c r="K2123" s="4" t="str">
        <f t="shared" si="437"/>
        <v/>
      </c>
      <c r="L2123" s="4" t="e">
        <f t="shared" si="438"/>
        <v>#N/A</v>
      </c>
      <c r="M2123" s="4" t="e">
        <f t="shared" ca="1" si="441"/>
        <v>#N/A</v>
      </c>
    </row>
    <row r="2124" spans="1:13" x14ac:dyDescent="0.25">
      <c r="A2124" s="2" t="str">
        <f t="shared" si="439"/>
        <v/>
      </c>
      <c r="B2124" s="2" t="str">
        <f t="shared" si="429"/>
        <v/>
      </c>
      <c r="C2124" s="30" t="str">
        <f t="shared" si="440"/>
        <v/>
      </c>
      <c r="D2124" s="2" t="str">
        <f t="shared" si="430"/>
        <v/>
      </c>
      <c r="E2124" s="4" t="str">
        <f t="shared" si="431"/>
        <v/>
      </c>
      <c r="F2124" s="4" t="str">
        <f t="shared" si="432"/>
        <v/>
      </c>
      <c r="G2124" s="4" t="str">
        <f t="shared" si="433"/>
        <v/>
      </c>
      <c r="H2124" s="2" t="str">
        <f t="shared" si="434"/>
        <v/>
      </c>
      <c r="I2124" s="4" t="str">
        <f t="shared" si="435"/>
        <v/>
      </c>
      <c r="J2124" s="4" t="str">
        <f t="shared" si="436"/>
        <v/>
      </c>
      <c r="K2124" s="4" t="str">
        <f t="shared" si="437"/>
        <v/>
      </c>
      <c r="L2124" s="4" t="e">
        <f t="shared" si="438"/>
        <v>#N/A</v>
      </c>
      <c r="M2124" s="4" t="e">
        <f t="shared" ca="1" si="441"/>
        <v>#N/A</v>
      </c>
    </row>
    <row r="2125" spans="1:13" x14ac:dyDescent="0.25">
      <c r="A2125" s="2" t="str">
        <f t="shared" si="439"/>
        <v/>
      </c>
      <c r="B2125" s="2" t="str">
        <f t="shared" si="429"/>
        <v/>
      </c>
      <c r="C2125" s="30" t="str">
        <f t="shared" si="440"/>
        <v/>
      </c>
      <c r="D2125" s="2" t="str">
        <f t="shared" si="430"/>
        <v/>
      </c>
      <c r="E2125" s="4" t="str">
        <f t="shared" si="431"/>
        <v/>
      </c>
      <c r="F2125" s="4" t="str">
        <f t="shared" si="432"/>
        <v/>
      </c>
      <c r="G2125" s="4" t="str">
        <f t="shared" si="433"/>
        <v/>
      </c>
      <c r="H2125" s="2" t="str">
        <f t="shared" si="434"/>
        <v/>
      </c>
      <c r="I2125" s="4" t="str">
        <f t="shared" si="435"/>
        <v/>
      </c>
      <c r="J2125" s="4" t="str">
        <f t="shared" si="436"/>
        <v/>
      </c>
      <c r="K2125" s="4" t="str">
        <f t="shared" si="437"/>
        <v/>
      </c>
      <c r="L2125" s="4" t="e">
        <f t="shared" si="438"/>
        <v>#N/A</v>
      </c>
      <c r="M2125" s="4" t="e">
        <f t="shared" ca="1" si="441"/>
        <v>#N/A</v>
      </c>
    </row>
    <row r="2126" spans="1:13" x14ac:dyDescent="0.25">
      <c r="A2126" s="2" t="str">
        <f t="shared" si="439"/>
        <v/>
      </c>
      <c r="B2126" s="2" t="str">
        <f t="shared" si="429"/>
        <v/>
      </c>
      <c r="C2126" s="30" t="str">
        <f t="shared" si="440"/>
        <v/>
      </c>
      <c r="D2126" s="2" t="str">
        <f t="shared" si="430"/>
        <v/>
      </c>
      <c r="E2126" s="4" t="str">
        <f t="shared" si="431"/>
        <v/>
      </c>
      <c r="F2126" s="4" t="str">
        <f t="shared" si="432"/>
        <v/>
      </c>
      <c r="G2126" s="4" t="str">
        <f t="shared" si="433"/>
        <v/>
      </c>
      <c r="H2126" s="2" t="str">
        <f t="shared" si="434"/>
        <v/>
      </c>
      <c r="I2126" s="4" t="str">
        <f t="shared" si="435"/>
        <v/>
      </c>
      <c r="J2126" s="4" t="str">
        <f t="shared" si="436"/>
        <v/>
      </c>
      <c r="K2126" s="4" t="str">
        <f t="shared" si="437"/>
        <v/>
      </c>
      <c r="L2126" s="4" t="e">
        <f t="shared" si="438"/>
        <v>#N/A</v>
      </c>
      <c r="M2126" s="4" t="e">
        <f t="shared" ca="1" si="441"/>
        <v>#N/A</v>
      </c>
    </row>
    <row r="2127" spans="1:13" x14ac:dyDescent="0.25">
      <c r="A2127" s="2" t="str">
        <f t="shared" si="439"/>
        <v/>
      </c>
      <c r="B2127" s="2" t="str">
        <f t="shared" si="429"/>
        <v/>
      </c>
      <c r="C2127" s="30" t="str">
        <f t="shared" si="440"/>
        <v/>
      </c>
      <c r="D2127" s="2" t="str">
        <f t="shared" si="430"/>
        <v/>
      </c>
      <c r="E2127" s="4" t="str">
        <f t="shared" si="431"/>
        <v/>
      </c>
      <c r="F2127" s="4" t="str">
        <f t="shared" si="432"/>
        <v/>
      </c>
      <c r="G2127" s="4" t="str">
        <f t="shared" si="433"/>
        <v/>
      </c>
      <c r="H2127" s="2" t="str">
        <f t="shared" si="434"/>
        <v/>
      </c>
      <c r="I2127" s="4" t="str">
        <f t="shared" si="435"/>
        <v/>
      </c>
      <c r="J2127" s="4" t="str">
        <f t="shared" si="436"/>
        <v/>
      </c>
      <c r="K2127" s="4" t="str">
        <f t="shared" si="437"/>
        <v/>
      </c>
      <c r="L2127" s="4" t="e">
        <f t="shared" si="438"/>
        <v>#N/A</v>
      </c>
      <c r="M2127" s="4" t="e">
        <f t="shared" ca="1" si="441"/>
        <v>#N/A</v>
      </c>
    </row>
    <row r="2128" spans="1:13" x14ac:dyDescent="0.25">
      <c r="A2128" s="2" t="str">
        <f t="shared" si="439"/>
        <v/>
      </c>
      <c r="B2128" s="2" t="str">
        <f t="shared" si="429"/>
        <v/>
      </c>
      <c r="C2128" s="30" t="str">
        <f t="shared" si="440"/>
        <v/>
      </c>
      <c r="D2128" s="2" t="str">
        <f t="shared" si="430"/>
        <v/>
      </c>
      <c r="E2128" s="4" t="str">
        <f t="shared" si="431"/>
        <v/>
      </c>
      <c r="F2128" s="4" t="str">
        <f t="shared" si="432"/>
        <v/>
      </c>
      <c r="G2128" s="4" t="str">
        <f t="shared" si="433"/>
        <v/>
      </c>
      <c r="H2128" s="2" t="str">
        <f t="shared" si="434"/>
        <v/>
      </c>
      <c r="I2128" s="4" t="str">
        <f t="shared" si="435"/>
        <v/>
      </c>
      <c r="J2128" s="4" t="str">
        <f t="shared" si="436"/>
        <v/>
      </c>
      <c r="K2128" s="4" t="str">
        <f t="shared" si="437"/>
        <v/>
      </c>
      <c r="L2128" s="4" t="e">
        <f t="shared" si="438"/>
        <v>#N/A</v>
      </c>
      <c r="M2128" s="4" t="e">
        <f t="shared" ca="1" si="441"/>
        <v>#N/A</v>
      </c>
    </row>
    <row r="2129" spans="1:13" x14ac:dyDescent="0.25">
      <c r="A2129" s="2" t="str">
        <f t="shared" si="439"/>
        <v/>
      </c>
      <c r="B2129" s="2" t="str">
        <f t="shared" si="429"/>
        <v/>
      </c>
      <c r="C2129" s="30" t="str">
        <f t="shared" si="440"/>
        <v/>
      </c>
      <c r="D2129" s="2" t="str">
        <f t="shared" si="430"/>
        <v/>
      </c>
      <c r="E2129" s="4" t="str">
        <f t="shared" si="431"/>
        <v/>
      </c>
      <c r="F2129" s="4" t="str">
        <f t="shared" si="432"/>
        <v/>
      </c>
      <c r="G2129" s="4" t="str">
        <f t="shared" si="433"/>
        <v/>
      </c>
      <c r="H2129" s="2" t="str">
        <f t="shared" si="434"/>
        <v/>
      </c>
      <c r="I2129" s="4" t="str">
        <f t="shared" si="435"/>
        <v/>
      </c>
      <c r="J2129" s="4" t="str">
        <f t="shared" si="436"/>
        <v/>
      </c>
      <c r="K2129" s="4" t="str">
        <f t="shared" si="437"/>
        <v/>
      </c>
      <c r="L2129" s="4" t="e">
        <f t="shared" si="438"/>
        <v>#N/A</v>
      </c>
      <c r="M2129" s="4" t="e">
        <f t="shared" ca="1" si="441"/>
        <v>#N/A</v>
      </c>
    </row>
    <row r="2130" spans="1:13" x14ac:dyDescent="0.25">
      <c r="A2130" s="2" t="str">
        <f t="shared" si="439"/>
        <v/>
      </c>
      <c r="B2130" s="2" t="str">
        <f t="shared" si="429"/>
        <v/>
      </c>
      <c r="C2130" s="30" t="str">
        <f t="shared" si="440"/>
        <v/>
      </c>
      <c r="D2130" s="2" t="str">
        <f t="shared" si="430"/>
        <v/>
      </c>
      <c r="E2130" s="4" t="str">
        <f t="shared" si="431"/>
        <v/>
      </c>
      <c r="F2130" s="4" t="str">
        <f t="shared" si="432"/>
        <v/>
      </c>
      <c r="G2130" s="4" t="str">
        <f t="shared" si="433"/>
        <v/>
      </c>
      <c r="H2130" s="2" t="str">
        <f t="shared" si="434"/>
        <v/>
      </c>
      <c r="I2130" s="4" t="str">
        <f t="shared" si="435"/>
        <v/>
      </c>
      <c r="J2130" s="4" t="str">
        <f t="shared" si="436"/>
        <v/>
      </c>
      <c r="K2130" s="4" t="str">
        <f t="shared" si="437"/>
        <v/>
      </c>
      <c r="L2130" s="4" t="e">
        <f t="shared" si="438"/>
        <v>#N/A</v>
      </c>
      <c r="M2130" s="4" t="e">
        <f t="shared" ca="1" si="441"/>
        <v>#N/A</v>
      </c>
    </row>
    <row r="2131" spans="1:13" x14ac:dyDescent="0.25">
      <c r="A2131" s="2" t="str">
        <f t="shared" si="439"/>
        <v/>
      </c>
      <c r="B2131" s="2" t="str">
        <f t="shared" si="429"/>
        <v/>
      </c>
      <c r="C2131" s="30" t="str">
        <f t="shared" si="440"/>
        <v/>
      </c>
      <c r="D2131" s="2" t="str">
        <f t="shared" si="430"/>
        <v/>
      </c>
      <c r="E2131" s="4" t="str">
        <f t="shared" si="431"/>
        <v/>
      </c>
      <c r="F2131" s="4" t="str">
        <f t="shared" si="432"/>
        <v/>
      </c>
      <c r="G2131" s="4" t="str">
        <f t="shared" si="433"/>
        <v/>
      </c>
      <c r="H2131" s="2" t="str">
        <f t="shared" si="434"/>
        <v/>
      </c>
      <c r="I2131" s="4" t="str">
        <f t="shared" si="435"/>
        <v/>
      </c>
      <c r="J2131" s="4" t="str">
        <f t="shared" si="436"/>
        <v/>
      </c>
      <c r="K2131" s="4" t="str">
        <f t="shared" si="437"/>
        <v/>
      </c>
      <c r="L2131" s="4" t="e">
        <f t="shared" si="438"/>
        <v>#N/A</v>
      </c>
      <c r="M2131" s="4" t="e">
        <f t="shared" ca="1" si="441"/>
        <v>#N/A</v>
      </c>
    </row>
    <row r="2132" spans="1:13" x14ac:dyDescent="0.25">
      <c r="A2132" s="2" t="str">
        <f t="shared" si="439"/>
        <v/>
      </c>
      <c r="B2132" s="2" t="str">
        <f t="shared" si="429"/>
        <v/>
      </c>
      <c r="C2132" s="30" t="str">
        <f t="shared" si="440"/>
        <v/>
      </c>
      <c r="D2132" s="2" t="str">
        <f t="shared" si="430"/>
        <v/>
      </c>
      <c r="E2132" s="4" t="str">
        <f t="shared" si="431"/>
        <v/>
      </c>
      <c r="F2132" s="4" t="str">
        <f t="shared" si="432"/>
        <v/>
      </c>
      <c r="G2132" s="4" t="str">
        <f t="shared" si="433"/>
        <v/>
      </c>
      <c r="H2132" s="2" t="str">
        <f t="shared" si="434"/>
        <v/>
      </c>
      <c r="I2132" s="4" t="str">
        <f t="shared" si="435"/>
        <v/>
      </c>
      <c r="J2132" s="4" t="str">
        <f t="shared" si="436"/>
        <v/>
      </c>
      <c r="K2132" s="4" t="str">
        <f t="shared" si="437"/>
        <v/>
      </c>
      <c r="L2132" s="4" t="e">
        <f t="shared" si="438"/>
        <v>#N/A</v>
      </c>
      <c r="M2132" s="4" t="e">
        <f t="shared" ca="1" si="441"/>
        <v>#N/A</v>
      </c>
    </row>
    <row r="2133" spans="1:13" x14ac:dyDescent="0.25">
      <c r="A2133" s="2" t="str">
        <f t="shared" si="439"/>
        <v/>
      </c>
      <c r="B2133" s="2" t="str">
        <f t="shared" si="429"/>
        <v/>
      </c>
      <c r="C2133" s="30" t="str">
        <f t="shared" si="440"/>
        <v/>
      </c>
      <c r="D2133" s="2" t="str">
        <f t="shared" si="430"/>
        <v/>
      </c>
      <c r="E2133" s="4" t="str">
        <f t="shared" si="431"/>
        <v/>
      </c>
      <c r="F2133" s="4" t="str">
        <f t="shared" si="432"/>
        <v/>
      </c>
      <c r="G2133" s="4" t="str">
        <f t="shared" si="433"/>
        <v/>
      </c>
      <c r="H2133" s="2" t="str">
        <f t="shared" si="434"/>
        <v/>
      </c>
      <c r="I2133" s="4" t="str">
        <f t="shared" si="435"/>
        <v/>
      </c>
      <c r="J2133" s="4" t="str">
        <f t="shared" si="436"/>
        <v/>
      </c>
      <c r="K2133" s="4" t="str">
        <f t="shared" si="437"/>
        <v/>
      </c>
      <c r="L2133" s="4" t="e">
        <f t="shared" si="438"/>
        <v>#N/A</v>
      </c>
      <c r="M2133" s="4" t="e">
        <f t="shared" ca="1" si="441"/>
        <v>#N/A</v>
      </c>
    </row>
    <row r="2134" spans="1:13" x14ac:dyDescent="0.25">
      <c r="A2134" s="2" t="str">
        <f t="shared" si="439"/>
        <v/>
      </c>
      <c r="B2134" s="2" t="str">
        <f t="shared" si="429"/>
        <v/>
      </c>
      <c r="C2134" s="30" t="str">
        <f t="shared" si="440"/>
        <v/>
      </c>
      <c r="D2134" s="2" t="str">
        <f t="shared" si="430"/>
        <v/>
      </c>
      <c r="E2134" s="4" t="str">
        <f t="shared" si="431"/>
        <v/>
      </c>
      <c r="F2134" s="4" t="str">
        <f t="shared" si="432"/>
        <v/>
      </c>
      <c r="G2134" s="4" t="str">
        <f t="shared" si="433"/>
        <v/>
      </c>
      <c r="H2134" s="2" t="str">
        <f t="shared" si="434"/>
        <v/>
      </c>
      <c r="I2134" s="4" t="str">
        <f t="shared" si="435"/>
        <v/>
      </c>
      <c r="J2134" s="4" t="str">
        <f t="shared" si="436"/>
        <v/>
      </c>
      <c r="K2134" s="4" t="str">
        <f t="shared" si="437"/>
        <v/>
      </c>
      <c r="L2134" s="4" t="e">
        <f t="shared" si="438"/>
        <v>#N/A</v>
      </c>
      <c r="M2134" s="4" t="e">
        <f t="shared" ca="1" si="441"/>
        <v>#N/A</v>
      </c>
    </row>
    <row r="2135" spans="1:13" x14ac:dyDescent="0.25">
      <c r="A2135" s="2" t="str">
        <f t="shared" si="439"/>
        <v/>
      </c>
      <c r="B2135" s="2" t="str">
        <f t="shared" si="429"/>
        <v/>
      </c>
      <c r="C2135" s="30" t="str">
        <f t="shared" si="440"/>
        <v/>
      </c>
      <c r="D2135" s="2" t="str">
        <f t="shared" si="430"/>
        <v/>
      </c>
      <c r="E2135" s="4" t="str">
        <f t="shared" si="431"/>
        <v/>
      </c>
      <c r="F2135" s="4" t="str">
        <f t="shared" si="432"/>
        <v/>
      </c>
      <c r="G2135" s="4" t="str">
        <f t="shared" si="433"/>
        <v/>
      </c>
      <c r="H2135" s="2" t="str">
        <f t="shared" si="434"/>
        <v/>
      </c>
      <c r="I2135" s="4" t="str">
        <f t="shared" si="435"/>
        <v/>
      </c>
      <c r="J2135" s="4" t="str">
        <f t="shared" si="436"/>
        <v/>
      </c>
      <c r="K2135" s="4" t="str">
        <f t="shared" si="437"/>
        <v/>
      </c>
      <c r="L2135" s="4" t="e">
        <f t="shared" si="438"/>
        <v>#N/A</v>
      </c>
      <c r="M2135" s="4" t="e">
        <f t="shared" ca="1" si="441"/>
        <v>#N/A</v>
      </c>
    </row>
    <row r="2136" spans="1:13" x14ac:dyDescent="0.25">
      <c r="A2136" s="2" t="str">
        <f t="shared" si="439"/>
        <v/>
      </c>
      <c r="B2136" s="2" t="str">
        <f t="shared" si="429"/>
        <v/>
      </c>
      <c r="C2136" s="30" t="str">
        <f t="shared" si="440"/>
        <v/>
      </c>
      <c r="D2136" s="2" t="str">
        <f t="shared" si="430"/>
        <v/>
      </c>
      <c r="E2136" s="4" t="str">
        <f t="shared" si="431"/>
        <v/>
      </c>
      <c r="F2136" s="4" t="str">
        <f t="shared" si="432"/>
        <v/>
      </c>
      <c r="G2136" s="4" t="str">
        <f t="shared" si="433"/>
        <v/>
      </c>
      <c r="H2136" s="2" t="str">
        <f t="shared" si="434"/>
        <v/>
      </c>
      <c r="I2136" s="4" t="str">
        <f t="shared" si="435"/>
        <v/>
      </c>
      <c r="J2136" s="4" t="str">
        <f t="shared" si="436"/>
        <v/>
      </c>
      <c r="K2136" s="4" t="str">
        <f t="shared" si="437"/>
        <v/>
      </c>
      <c r="L2136" s="4" t="e">
        <f t="shared" si="438"/>
        <v>#N/A</v>
      </c>
      <c r="M2136" s="4" t="e">
        <f t="shared" ca="1" si="441"/>
        <v>#N/A</v>
      </c>
    </row>
    <row r="2137" spans="1:13" x14ac:dyDescent="0.25">
      <c r="A2137" s="2" t="str">
        <f t="shared" si="439"/>
        <v/>
      </c>
      <c r="B2137" s="2" t="str">
        <f t="shared" si="429"/>
        <v/>
      </c>
      <c r="C2137" s="30" t="str">
        <f t="shared" si="440"/>
        <v/>
      </c>
      <c r="D2137" s="2" t="str">
        <f t="shared" si="430"/>
        <v/>
      </c>
      <c r="E2137" s="4" t="str">
        <f t="shared" si="431"/>
        <v/>
      </c>
      <c r="F2137" s="4" t="str">
        <f t="shared" si="432"/>
        <v/>
      </c>
      <c r="G2137" s="4" t="str">
        <f t="shared" si="433"/>
        <v/>
      </c>
      <c r="H2137" s="2" t="str">
        <f t="shared" si="434"/>
        <v/>
      </c>
      <c r="I2137" s="4" t="str">
        <f t="shared" si="435"/>
        <v/>
      </c>
      <c r="J2137" s="4" t="str">
        <f t="shared" si="436"/>
        <v/>
      </c>
      <c r="K2137" s="4" t="str">
        <f t="shared" si="437"/>
        <v/>
      </c>
      <c r="L2137" s="4" t="e">
        <f t="shared" si="438"/>
        <v>#N/A</v>
      </c>
      <c r="M2137" s="4" t="e">
        <f t="shared" ca="1" si="441"/>
        <v>#N/A</v>
      </c>
    </row>
    <row r="2138" spans="1:13" x14ac:dyDescent="0.25">
      <c r="A2138" s="2" t="str">
        <f t="shared" si="439"/>
        <v/>
      </c>
      <c r="B2138" s="2" t="str">
        <f t="shared" si="429"/>
        <v/>
      </c>
      <c r="C2138" s="30" t="str">
        <f t="shared" si="440"/>
        <v/>
      </c>
      <c r="D2138" s="2" t="str">
        <f t="shared" si="430"/>
        <v/>
      </c>
      <c r="E2138" s="4" t="str">
        <f t="shared" si="431"/>
        <v/>
      </c>
      <c r="F2138" s="4" t="str">
        <f t="shared" si="432"/>
        <v/>
      </c>
      <c r="G2138" s="4" t="str">
        <f t="shared" si="433"/>
        <v/>
      </c>
      <c r="H2138" s="2" t="str">
        <f t="shared" si="434"/>
        <v/>
      </c>
      <c r="I2138" s="4" t="str">
        <f t="shared" si="435"/>
        <v/>
      </c>
      <c r="J2138" s="4" t="str">
        <f t="shared" si="436"/>
        <v/>
      </c>
      <c r="K2138" s="4" t="str">
        <f t="shared" si="437"/>
        <v/>
      </c>
      <c r="L2138" s="4" t="e">
        <f t="shared" si="438"/>
        <v>#N/A</v>
      </c>
      <c r="M2138" s="4" t="e">
        <f t="shared" ca="1" si="441"/>
        <v>#N/A</v>
      </c>
    </row>
    <row r="2139" spans="1:13" x14ac:dyDescent="0.25">
      <c r="A2139" s="2" t="str">
        <f t="shared" si="439"/>
        <v/>
      </c>
      <c r="B2139" s="2" t="str">
        <f t="shared" si="429"/>
        <v/>
      </c>
      <c r="C2139" s="30" t="str">
        <f t="shared" si="440"/>
        <v/>
      </c>
      <c r="D2139" s="2" t="str">
        <f t="shared" si="430"/>
        <v/>
      </c>
      <c r="E2139" s="4" t="str">
        <f t="shared" si="431"/>
        <v/>
      </c>
      <c r="F2139" s="4" t="str">
        <f t="shared" si="432"/>
        <v/>
      </c>
      <c r="G2139" s="4" t="str">
        <f t="shared" si="433"/>
        <v/>
      </c>
      <c r="H2139" s="2" t="str">
        <f t="shared" si="434"/>
        <v/>
      </c>
      <c r="I2139" s="4" t="str">
        <f t="shared" si="435"/>
        <v/>
      </c>
      <c r="J2139" s="4" t="str">
        <f t="shared" si="436"/>
        <v/>
      </c>
      <c r="K2139" s="4" t="str">
        <f t="shared" si="437"/>
        <v/>
      </c>
      <c r="L2139" s="4" t="e">
        <f t="shared" si="438"/>
        <v>#N/A</v>
      </c>
      <c r="M2139" s="4" t="e">
        <f t="shared" ca="1" si="441"/>
        <v>#N/A</v>
      </c>
    </row>
    <row r="2140" spans="1:13" x14ac:dyDescent="0.25">
      <c r="A2140" s="2" t="str">
        <f t="shared" si="439"/>
        <v/>
      </c>
      <c r="B2140" s="2" t="str">
        <f t="shared" si="429"/>
        <v/>
      </c>
      <c r="C2140" s="30" t="str">
        <f t="shared" si="440"/>
        <v/>
      </c>
      <c r="D2140" s="2" t="str">
        <f t="shared" si="430"/>
        <v/>
      </c>
      <c r="E2140" s="4" t="str">
        <f t="shared" si="431"/>
        <v/>
      </c>
      <c r="F2140" s="4" t="str">
        <f t="shared" si="432"/>
        <v/>
      </c>
      <c r="G2140" s="4" t="str">
        <f t="shared" si="433"/>
        <v/>
      </c>
      <c r="H2140" s="2" t="str">
        <f t="shared" si="434"/>
        <v/>
      </c>
      <c r="I2140" s="4" t="str">
        <f t="shared" si="435"/>
        <v/>
      </c>
      <c r="J2140" s="4" t="str">
        <f t="shared" si="436"/>
        <v/>
      </c>
      <c r="K2140" s="4" t="str">
        <f t="shared" si="437"/>
        <v/>
      </c>
      <c r="L2140" s="4" t="e">
        <f t="shared" si="438"/>
        <v>#N/A</v>
      </c>
      <c r="M2140" s="4" t="e">
        <f t="shared" ca="1" si="441"/>
        <v>#N/A</v>
      </c>
    </row>
    <row r="2141" spans="1:13" x14ac:dyDescent="0.25">
      <c r="A2141" s="2" t="str">
        <f t="shared" si="439"/>
        <v/>
      </c>
      <c r="B2141" s="2" t="str">
        <f t="shared" si="429"/>
        <v/>
      </c>
      <c r="C2141" s="30" t="str">
        <f t="shared" si="440"/>
        <v/>
      </c>
      <c r="D2141" s="2" t="str">
        <f t="shared" si="430"/>
        <v/>
      </c>
      <c r="E2141" s="4" t="str">
        <f t="shared" si="431"/>
        <v/>
      </c>
      <c r="F2141" s="4" t="str">
        <f t="shared" si="432"/>
        <v/>
      </c>
      <c r="G2141" s="4" t="str">
        <f t="shared" si="433"/>
        <v/>
      </c>
      <c r="H2141" s="2" t="str">
        <f t="shared" si="434"/>
        <v/>
      </c>
      <c r="I2141" s="4" t="str">
        <f t="shared" si="435"/>
        <v/>
      </c>
      <c r="J2141" s="4" t="str">
        <f t="shared" si="436"/>
        <v/>
      </c>
      <c r="K2141" s="4" t="str">
        <f t="shared" si="437"/>
        <v/>
      </c>
      <c r="L2141" s="4" t="e">
        <f t="shared" si="438"/>
        <v>#N/A</v>
      </c>
      <c r="M2141" s="4" t="e">
        <f t="shared" ca="1" si="441"/>
        <v>#N/A</v>
      </c>
    </row>
    <row r="2142" spans="1:13" x14ac:dyDescent="0.25">
      <c r="A2142" s="2" t="str">
        <f t="shared" si="439"/>
        <v/>
      </c>
      <c r="B2142" s="2" t="str">
        <f t="shared" si="429"/>
        <v/>
      </c>
      <c r="C2142" s="30" t="str">
        <f t="shared" si="440"/>
        <v/>
      </c>
      <c r="D2142" s="2" t="str">
        <f t="shared" si="430"/>
        <v/>
      </c>
      <c r="E2142" s="4" t="str">
        <f t="shared" si="431"/>
        <v/>
      </c>
      <c r="F2142" s="4" t="str">
        <f t="shared" si="432"/>
        <v/>
      </c>
      <c r="G2142" s="4" t="str">
        <f t="shared" si="433"/>
        <v/>
      </c>
      <c r="H2142" s="2" t="str">
        <f t="shared" si="434"/>
        <v/>
      </c>
      <c r="I2142" s="4" t="str">
        <f t="shared" si="435"/>
        <v/>
      </c>
      <c r="J2142" s="4" t="str">
        <f t="shared" si="436"/>
        <v/>
      </c>
      <c r="K2142" s="4" t="str">
        <f t="shared" si="437"/>
        <v/>
      </c>
      <c r="L2142" s="4" t="e">
        <f t="shared" si="438"/>
        <v>#N/A</v>
      </c>
      <c r="M2142" s="4" t="e">
        <f t="shared" ca="1" si="441"/>
        <v>#N/A</v>
      </c>
    </row>
    <row r="2143" spans="1:13" x14ac:dyDescent="0.25">
      <c r="A2143" s="2" t="str">
        <f t="shared" si="439"/>
        <v/>
      </c>
      <c r="B2143" s="2" t="str">
        <f t="shared" si="429"/>
        <v/>
      </c>
      <c r="C2143" s="30" t="str">
        <f t="shared" si="440"/>
        <v/>
      </c>
      <c r="D2143" s="2" t="str">
        <f t="shared" si="430"/>
        <v/>
      </c>
      <c r="E2143" s="4" t="str">
        <f t="shared" si="431"/>
        <v/>
      </c>
      <c r="F2143" s="4" t="str">
        <f t="shared" si="432"/>
        <v/>
      </c>
      <c r="G2143" s="4" t="str">
        <f t="shared" si="433"/>
        <v/>
      </c>
      <c r="H2143" s="2" t="str">
        <f t="shared" si="434"/>
        <v/>
      </c>
      <c r="I2143" s="4" t="str">
        <f t="shared" si="435"/>
        <v/>
      </c>
      <c r="J2143" s="4" t="str">
        <f t="shared" si="436"/>
        <v/>
      </c>
      <c r="K2143" s="4" t="str">
        <f t="shared" si="437"/>
        <v/>
      </c>
      <c r="L2143" s="4" t="e">
        <f t="shared" si="438"/>
        <v>#N/A</v>
      </c>
      <c r="M2143" s="4" t="e">
        <f t="shared" ca="1" si="441"/>
        <v>#N/A</v>
      </c>
    </row>
    <row r="2144" spans="1:13" x14ac:dyDescent="0.25">
      <c r="A2144" s="2" t="str">
        <f t="shared" si="439"/>
        <v/>
      </c>
      <c r="B2144" s="2" t="str">
        <f t="shared" si="429"/>
        <v/>
      </c>
      <c r="C2144" s="30" t="str">
        <f t="shared" si="440"/>
        <v/>
      </c>
      <c r="D2144" s="2" t="str">
        <f t="shared" si="430"/>
        <v/>
      </c>
      <c r="E2144" s="4" t="str">
        <f t="shared" si="431"/>
        <v/>
      </c>
      <c r="F2144" s="4" t="str">
        <f t="shared" si="432"/>
        <v/>
      </c>
      <c r="G2144" s="4" t="str">
        <f t="shared" si="433"/>
        <v/>
      </c>
      <c r="H2144" s="2" t="str">
        <f t="shared" si="434"/>
        <v/>
      </c>
      <c r="I2144" s="4" t="str">
        <f t="shared" si="435"/>
        <v/>
      </c>
      <c r="J2144" s="4" t="str">
        <f t="shared" si="436"/>
        <v/>
      </c>
      <c r="K2144" s="4" t="str">
        <f t="shared" si="437"/>
        <v/>
      </c>
      <c r="L2144" s="4" t="e">
        <f t="shared" si="438"/>
        <v>#N/A</v>
      </c>
      <c r="M2144" s="4" t="e">
        <f t="shared" ca="1" si="441"/>
        <v>#N/A</v>
      </c>
    </row>
    <row r="2145" spans="1:13" x14ac:dyDescent="0.25">
      <c r="A2145" s="2" t="str">
        <f t="shared" si="439"/>
        <v/>
      </c>
      <c r="B2145" s="2" t="str">
        <f t="shared" si="429"/>
        <v/>
      </c>
      <c r="C2145" s="30" t="str">
        <f t="shared" si="440"/>
        <v/>
      </c>
      <c r="D2145" s="2" t="str">
        <f t="shared" si="430"/>
        <v/>
      </c>
      <c r="E2145" s="4" t="str">
        <f t="shared" si="431"/>
        <v/>
      </c>
      <c r="F2145" s="4" t="str">
        <f t="shared" si="432"/>
        <v/>
      </c>
      <c r="G2145" s="4" t="str">
        <f t="shared" si="433"/>
        <v/>
      </c>
      <c r="H2145" s="2" t="str">
        <f t="shared" si="434"/>
        <v/>
      </c>
      <c r="I2145" s="4" t="str">
        <f t="shared" si="435"/>
        <v/>
      </c>
      <c r="J2145" s="4" t="str">
        <f t="shared" si="436"/>
        <v/>
      </c>
      <c r="K2145" s="4" t="str">
        <f t="shared" si="437"/>
        <v/>
      </c>
      <c r="L2145" s="4" t="e">
        <f t="shared" si="438"/>
        <v>#N/A</v>
      </c>
      <c r="M2145" s="4" t="e">
        <f t="shared" ca="1" si="441"/>
        <v>#N/A</v>
      </c>
    </row>
    <row r="2146" spans="1:13" x14ac:dyDescent="0.25">
      <c r="A2146" s="2" t="str">
        <f t="shared" si="439"/>
        <v/>
      </c>
      <c r="B2146" s="2" t="str">
        <f t="shared" si="429"/>
        <v/>
      </c>
      <c r="C2146" s="30" t="str">
        <f t="shared" si="440"/>
        <v/>
      </c>
      <c r="D2146" s="2" t="str">
        <f t="shared" si="430"/>
        <v/>
      </c>
      <c r="E2146" s="4" t="str">
        <f t="shared" si="431"/>
        <v/>
      </c>
      <c r="F2146" s="4" t="str">
        <f t="shared" si="432"/>
        <v/>
      </c>
      <c r="G2146" s="4" t="str">
        <f t="shared" si="433"/>
        <v/>
      </c>
      <c r="H2146" s="2" t="str">
        <f t="shared" si="434"/>
        <v/>
      </c>
      <c r="I2146" s="4" t="str">
        <f t="shared" si="435"/>
        <v/>
      </c>
      <c r="J2146" s="4" t="str">
        <f t="shared" si="436"/>
        <v/>
      </c>
      <c r="K2146" s="4" t="str">
        <f t="shared" si="437"/>
        <v/>
      </c>
      <c r="L2146" s="4" t="e">
        <f t="shared" si="438"/>
        <v>#N/A</v>
      </c>
      <c r="M2146" s="4" t="e">
        <f t="shared" ca="1" si="441"/>
        <v>#N/A</v>
      </c>
    </row>
    <row r="2147" spans="1:13" x14ac:dyDescent="0.25">
      <c r="A2147" s="2" t="str">
        <f t="shared" si="439"/>
        <v/>
      </c>
      <c r="B2147" s="2" t="str">
        <f t="shared" si="429"/>
        <v/>
      </c>
      <c r="C2147" s="30" t="str">
        <f t="shared" si="440"/>
        <v/>
      </c>
      <c r="D2147" s="2" t="str">
        <f t="shared" si="430"/>
        <v/>
      </c>
      <c r="E2147" s="4" t="str">
        <f t="shared" si="431"/>
        <v/>
      </c>
      <c r="F2147" s="4" t="str">
        <f t="shared" si="432"/>
        <v/>
      </c>
      <c r="G2147" s="4" t="str">
        <f t="shared" si="433"/>
        <v/>
      </c>
      <c r="H2147" s="2" t="str">
        <f t="shared" si="434"/>
        <v/>
      </c>
      <c r="I2147" s="4" t="str">
        <f t="shared" si="435"/>
        <v/>
      </c>
      <c r="J2147" s="4" t="str">
        <f t="shared" si="436"/>
        <v/>
      </c>
      <c r="K2147" s="4" t="str">
        <f t="shared" si="437"/>
        <v/>
      </c>
      <c r="L2147" s="4" t="e">
        <f t="shared" si="438"/>
        <v>#N/A</v>
      </c>
      <c r="M2147" s="4" t="e">
        <f t="shared" ca="1" si="441"/>
        <v>#N/A</v>
      </c>
    </row>
    <row r="2148" spans="1:13" x14ac:dyDescent="0.25">
      <c r="A2148" s="2" t="str">
        <f t="shared" si="439"/>
        <v/>
      </c>
      <c r="B2148" s="2" t="str">
        <f t="shared" ref="B2148:B2211" si="442">IF(AND(TRIM(INDEX(StartDateValues,ROW(A2148)))&lt;&gt;"",INDEX(StartDateValues,ROW(A2148))&gt;0),INT(INDEX(StartDateValues,ROW(A2148))),"")</f>
        <v/>
      </c>
      <c r="C2148" s="30" t="str">
        <f t="shared" si="440"/>
        <v/>
      </c>
      <c r="D2148" s="2" t="str">
        <f t="shared" ref="D2148:D2211" si="443">IF(A2148="","",A2148 - (WEEKDAY(A2148)-1))</f>
        <v/>
      </c>
      <c r="E2148" s="4" t="str">
        <f t="shared" ref="E2148:E2211" si="444">IF(D2148="", "",YEAR(D2148))</f>
        <v/>
      </c>
      <c r="F2148" s="4" t="str">
        <f t="shared" ref="F2148:F2211" si="445">IF(D2148="","",WEEKNUM(D2148))</f>
        <v/>
      </c>
      <c r="G2148" s="4" t="str">
        <f t="shared" ref="G2148:G2211" si="446">IF(D2148="","",E2148&amp;"-"&amp;TEXT(F2148,"00"))</f>
        <v/>
      </c>
      <c r="H2148" s="2" t="str">
        <f t="shared" ref="H2148:H2211" si="447">IF(B2148="","",B2148 - (WEEKDAY(B2148)-1))</f>
        <v/>
      </c>
      <c r="I2148" s="4" t="str">
        <f t="shared" ref="I2148:I2211" si="448">IF(H2148="", "",YEAR(H2148))</f>
        <v/>
      </c>
      <c r="J2148" s="4" t="str">
        <f t="shared" ref="J2148:J2211" si="449">IF(H2148="","",WEEKNUM(H2148))</f>
        <v/>
      </c>
      <c r="K2148" s="4" t="str">
        <f t="shared" ref="K2148:K2211" si="450">IF(H2148="","",I2148&amp;"-"&amp;TEXT(J2148,"00"))</f>
        <v/>
      </c>
      <c r="L2148" s="4" t="e">
        <f t="shared" ref="L2148:L2211" si="451">IF(OR(A2148="",B2148=""),NA(),MAX(0,IF(A2148-B2148=0,SameDayCycleTimeSettingValue,A2148-B2148)))</f>
        <v>#N/A</v>
      </c>
      <c r="M2148" s="4" t="e">
        <f t="shared" ca="1" si="441"/>
        <v>#N/A</v>
      </c>
    </row>
    <row r="2149" spans="1:13" x14ac:dyDescent="0.25">
      <c r="A2149" s="2" t="str">
        <f t="shared" si="439"/>
        <v/>
      </c>
      <c r="B2149" s="2" t="str">
        <f t="shared" si="442"/>
        <v/>
      </c>
      <c r="C2149" s="30" t="str">
        <f t="shared" si="440"/>
        <v/>
      </c>
      <c r="D2149" s="2" t="str">
        <f t="shared" si="443"/>
        <v/>
      </c>
      <c r="E2149" s="4" t="str">
        <f t="shared" si="444"/>
        <v/>
      </c>
      <c r="F2149" s="4" t="str">
        <f t="shared" si="445"/>
        <v/>
      </c>
      <c r="G2149" s="4" t="str">
        <f t="shared" si="446"/>
        <v/>
      </c>
      <c r="H2149" s="2" t="str">
        <f t="shared" si="447"/>
        <v/>
      </c>
      <c r="I2149" s="4" t="str">
        <f t="shared" si="448"/>
        <v/>
      </c>
      <c r="J2149" s="4" t="str">
        <f t="shared" si="449"/>
        <v/>
      </c>
      <c r="K2149" s="4" t="str">
        <f t="shared" si="450"/>
        <v/>
      </c>
      <c r="L2149" s="4" t="e">
        <f t="shared" si="451"/>
        <v>#N/A</v>
      </c>
      <c r="M2149" s="4" t="e">
        <f t="shared" ca="1" si="441"/>
        <v>#N/A</v>
      </c>
    </row>
    <row r="2150" spans="1:13" x14ac:dyDescent="0.25">
      <c r="A2150" s="2" t="str">
        <f t="shared" si="439"/>
        <v/>
      </c>
      <c r="B2150" s="2" t="str">
        <f t="shared" si="442"/>
        <v/>
      </c>
      <c r="C2150" s="30" t="str">
        <f t="shared" si="440"/>
        <v/>
      </c>
      <c r="D2150" s="2" t="str">
        <f t="shared" si="443"/>
        <v/>
      </c>
      <c r="E2150" s="4" t="str">
        <f t="shared" si="444"/>
        <v/>
      </c>
      <c r="F2150" s="4" t="str">
        <f t="shared" si="445"/>
        <v/>
      </c>
      <c r="G2150" s="4" t="str">
        <f t="shared" si="446"/>
        <v/>
      </c>
      <c r="H2150" s="2" t="str">
        <f t="shared" si="447"/>
        <v/>
      </c>
      <c r="I2150" s="4" t="str">
        <f t="shared" si="448"/>
        <v/>
      </c>
      <c r="J2150" s="4" t="str">
        <f t="shared" si="449"/>
        <v/>
      </c>
      <c r="K2150" s="4" t="str">
        <f t="shared" si="450"/>
        <v/>
      </c>
      <c r="L2150" s="4" t="e">
        <f t="shared" si="451"/>
        <v>#N/A</v>
      </c>
      <c r="M2150" s="4" t="e">
        <f t="shared" ca="1" si="441"/>
        <v>#N/A</v>
      </c>
    </row>
    <row r="2151" spans="1:13" x14ac:dyDescent="0.25">
      <c r="A2151" s="2" t="str">
        <f t="shared" si="439"/>
        <v/>
      </c>
      <c r="B2151" s="2" t="str">
        <f t="shared" si="442"/>
        <v/>
      </c>
      <c r="C2151" s="30" t="str">
        <f t="shared" si="440"/>
        <v/>
      </c>
      <c r="D2151" s="2" t="str">
        <f t="shared" si="443"/>
        <v/>
      </c>
      <c r="E2151" s="4" t="str">
        <f t="shared" si="444"/>
        <v/>
      </c>
      <c r="F2151" s="4" t="str">
        <f t="shared" si="445"/>
        <v/>
      </c>
      <c r="G2151" s="4" t="str">
        <f t="shared" si="446"/>
        <v/>
      </c>
      <c r="H2151" s="2" t="str">
        <f t="shared" si="447"/>
        <v/>
      </c>
      <c r="I2151" s="4" t="str">
        <f t="shared" si="448"/>
        <v/>
      </c>
      <c r="J2151" s="4" t="str">
        <f t="shared" si="449"/>
        <v/>
      </c>
      <c r="K2151" s="4" t="str">
        <f t="shared" si="450"/>
        <v/>
      </c>
      <c r="L2151" s="4" t="e">
        <f t="shared" si="451"/>
        <v>#N/A</v>
      </c>
      <c r="M2151" s="4" t="e">
        <f t="shared" ca="1" si="441"/>
        <v>#N/A</v>
      </c>
    </row>
    <row r="2152" spans="1:13" x14ac:dyDescent="0.25">
      <c r="A2152" s="2" t="str">
        <f t="shared" si="439"/>
        <v/>
      </c>
      <c r="B2152" s="2" t="str">
        <f t="shared" si="442"/>
        <v/>
      </c>
      <c r="C2152" s="30" t="str">
        <f t="shared" si="440"/>
        <v/>
      </c>
      <c r="D2152" s="2" t="str">
        <f t="shared" si="443"/>
        <v/>
      </c>
      <c r="E2152" s="4" t="str">
        <f t="shared" si="444"/>
        <v/>
      </c>
      <c r="F2152" s="4" t="str">
        <f t="shared" si="445"/>
        <v/>
      </c>
      <c r="G2152" s="4" t="str">
        <f t="shared" si="446"/>
        <v/>
      </c>
      <c r="H2152" s="2" t="str">
        <f t="shared" si="447"/>
        <v/>
      </c>
      <c r="I2152" s="4" t="str">
        <f t="shared" si="448"/>
        <v/>
      </c>
      <c r="J2152" s="4" t="str">
        <f t="shared" si="449"/>
        <v/>
      </c>
      <c r="K2152" s="4" t="str">
        <f t="shared" si="450"/>
        <v/>
      </c>
      <c r="L2152" s="4" t="e">
        <f t="shared" si="451"/>
        <v>#N/A</v>
      </c>
      <c r="M2152" s="4" t="e">
        <f t="shared" ca="1" si="441"/>
        <v>#N/A</v>
      </c>
    </row>
    <row r="2153" spans="1:13" x14ac:dyDescent="0.25">
      <c r="A2153" s="2" t="str">
        <f t="shared" si="439"/>
        <v/>
      </c>
      <c r="B2153" s="2" t="str">
        <f t="shared" si="442"/>
        <v/>
      </c>
      <c r="C2153" s="30" t="str">
        <f t="shared" si="440"/>
        <v/>
      </c>
      <c r="D2153" s="2" t="str">
        <f t="shared" si="443"/>
        <v/>
      </c>
      <c r="E2153" s="4" t="str">
        <f t="shared" si="444"/>
        <v/>
      </c>
      <c r="F2153" s="4" t="str">
        <f t="shared" si="445"/>
        <v/>
      </c>
      <c r="G2153" s="4" t="str">
        <f t="shared" si="446"/>
        <v/>
      </c>
      <c r="H2153" s="2" t="str">
        <f t="shared" si="447"/>
        <v/>
      </c>
      <c r="I2153" s="4" t="str">
        <f t="shared" si="448"/>
        <v/>
      </c>
      <c r="J2153" s="4" t="str">
        <f t="shared" si="449"/>
        <v/>
      </c>
      <c r="K2153" s="4" t="str">
        <f t="shared" si="450"/>
        <v/>
      </c>
      <c r="L2153" s="4" t="e">
        <f t="shared" si="451"/>
        <v>#N/A</v>
      </c>
      <c r="M2153" s="4" t="e">
        <f t="shared" ca="1" si="441"/>
        <v>#N/A</v>
      </c>
    </row>
    <row r="2154" spans="1:13" x14ac:dyDescent="0.25">
      <c r="A2154" s="2" t="str">
        <f t="shared" si="439"/>
        <v/>
      </c>
      <c r="B2154" s="2" t="str">
        <f t="shared" si="442"/>
        <v/>
      </c>
      <c r="C2154" s="30" t="str">
        <f t="shared" si="440"/>
        <v/>
      </c>
      <c r="D2154" s="2" t="str">
        <f t="shared" si="443"/>
        <v/>
      </c>
      <c r="E2154" s="4" t="str">
        <f t="shared" si="444"/>
        <v/>
      </c>
      <c r="F2154" s="4" t="str">
        <f t="shared" si="445"/>
        <v/>
      </c>
      <c r="G2154" s="4" t="str">
        <f t="shared" si="446"/>
        <v/>
      </c>
      <c r="H2154" s="2" t="str">
        <f t="shared" si="447"/>
        <v/>
      </c>
      <c r="I2154" s="4" t="str">
        <f t="shared" si="448"/>
        <v/>
      </c>
      <c r="J2154" s="4" t="str">
        <f t="shared" si="449"/>
        <v/>
      </c>
      <c r="K2154" s="4" t="str">
        <f t="shared" si="450"/>
        <v/>
      </c>
      <c r="L2154" s="4" t="e">
        <f t="shared" si="451"/>
        <v>#N/A</v>
      </c>
      <c r="M2154" s="4" t="e">
        <f t="shared" ca="1" si="441"/>
        <v>#N/A</v>
      </c>
    </row>
    <row r="2155" spans="1:13" x14ac:dyDescent="0.25">
      <c r="A2155" s="2" t="str">
        <f t="shared" si="439"/>
        <v/>
      </c>
      <c r="B2155" s="2" t="str">
        <f t="shared" si="442"/>
        <v/>
      </c>
      <c r="C2155" s="30" t="str">
        <f t="shared" si="440"/>
        <v/>
      </c>
      <c r="D2155" s="2" t="str">
        <f t="shared" si="443"/>
        <v/>
      </c>
      <c r="E2155" s="4" t="str">
        <f t="shared" si="444"/>
        <v/>
      </c>
      <c r="F2155" s="4" t="str">
        <f t="shared" si="445"/>
        <v/>
      </c>
      <c r="G2155" s="4" t="str">
        <f t="shared" si="446"/>
        <v/>
      </c>
      <c r="H2155" s="2" t="str">
        <f t="shared" si="447"/>
        <v/>
      </c>
      <c r="I2155" s="4" t="str">
        <f t="shared" si="448"/>
        <v/>
      </c>
      <c r="J2155" s="4" t="str">
        <f t="shared" si="449"/>
        <v/>
      </c>
      <c r="K2155" s="4" t="str">
        <f t="shared" si="450"/>
        <v/>
      </c>
      <c r="L2155" s="4" t="e">
        <f t="shared" si="451"/>
        <v>#N/A</v>
      </c>
      <c r="M2155" s="4" t="e">
        <f t="shared" ca="1" si="441"/>
        <v>#N/A</v>
      </c>
    </row>
    <row r="2156" spans="1:13" x14ac:dyDescent="0.25">
      <c r="A2156" s="2" t="str">
        <f t="shared" si="439"/>
        <v/>
      </c>
      <c r="B2156" s="2" t="str">
        <f t="shared" si="442"/>
        <v/>
      </c>
      <c r="C2156" s="30" t="str">
        <f t="shared" si="440"/>
        <v/>
      </c>
      <c r="D2156" s="2" t="str">
        <f t="shared" si="443"/>
        <v/>
      </c>
      <c r="E2156" s="4" t="str">
        <f t="shared" si="444"/>
        <v/>
      </c>
      <c r="F2156" s="4" t="str">
        <f t="shared" si="445"/>
        <v/>
      </c>
      <c r="G2156" s="4" t="str">
        <f t="shared" si="446"/>
        <v/>
      </c>
      <c r="H2156" s="2" t="str">
        <f t="shared" si="447"/>
        <v/>
      </c>
      <c r="I2156" s="4" t="str">
        <f t="shared" si="448"/>
        <v/>
      </c>
      <c r="J2156" s="4" t="str">
        <f t="shared" si="449"/>
        <v/>
      </c>
      <c r="K2156" s="4" t="str">
        <f t="shared" si="450"/>
        <v/>
      </c>
      <c r="L2156" s="4" t="e">
        <f t="shared" si="451"/>
        <v>#N/A</v>
      </c>
      <c r="M2156" s="4" t="e">
        <f t="shared" ca="1" si="441"/>
        <v>#N/A</v>
      </c>
    </row>
    <row r="2157" spans="1:13" x14ac:dyDescent="0.25">
      <c r="A2157" s="2" t="str">
        <f t="shared" si="439"/>
        <v/>
      </c>
      <c r="B2157" s="2" t="str">
        <f t="shared" si="442"/>
        <v/>
      </c>
      <c r="C2157" s="30" t="str">
        <f t="shared" si="440"/>
        <v/>
      </c>
      <c r="D2157" s="2" t="str">
        <f t="shared" si="443"/>
        <v/>
      </c>
      <c r="E2157" s="4" t="str">
        <f t="shared" si="444"/>
        <v/>
      </c>
      <c r="F2157" s="4" t="str">
        <f t="shared" si="445"/>
        <v/>
      </c>
      <c r="G2157" s="4" t="str">
        <f t="shared" si="446"/>
        <v/>
      </c>
      <c r="H2157" s="2" t="str">
        <f t="shared" si="447"/>
        <v/>
      </c>
      <c r="I2157" s="4" t="str">
        <f t="shared" si="448"/>
        <v/>
      </c>
      <c r="J2157" s="4" t="str">
        <f t="shared" si="449"/>
        <v/>
      </c>
      <c r="K2157" s="4" t="str">
        <f t="shared" si="450"/>
        <v/>
      </c>
      <c r="L2157" s="4" t="e">
        <f t="shared" si="451"/>
        <v>#N/A</v>
      </c>
      <c r="M2157" s="4" t="e">
        <f t="shared" ca="1" si="441"/>
        <v>#N/A</v>
      </c>
    </row>
    <row r="2158" spans="1:13" x14ac:dyDescent="0.25">
      <c r="A2158" s="2" t="str">
        <f t="shared" si="439"/>
        <v/>
      </c>
      <c r="B2158" s="2" t="str">
        <f t="shared" si="442"/>
        <v/>
      </c>
      <c r="C2158" s="30" t="str">
        <f t="shared" si="440"/>
        <v/>
      </c>
      <c r="D2158" s="2" t="str">
        <f t="shared" si="443"/>
        <v/>
      </c>
      <c r="E2158" s="4" t="str">
        <f t="shared" si="444"/>
        <v/>
      </c>
      <c r="F2158" s="4" t="str">
        <f t="shared" si="445"/>
        <v/>
      </c>
      <c r="G2158" s="4" t="str">
        <f t="shared" si="446"/>
        <v/>
      </c>
      <c r="H2158" s="2" t="str">
        <f t="shared" si="447"/>
        <v/>
      </c>
      <c r="I2158" s="4" t="str">
        <f t="shared" si="448"/>
        <v/>
      </c>
      <c r="J2158" s="4" t="str">
        <f t="shared" si="449"/>
        <v/>
      </c>
      <c r="K2158" s="4" t="str">
        <f t="shared" si="450"/>
        <v/>
      </c>
      <c r="L2158" s="4" t="e">
        <f t="shared" si="451"/>
        <v>#N/A</v>
      </c>
      <c r="M2158" s="4" t="e">
        <f t="shared" ca="1" si="441"/>
        <v>#N/A</v>
      </c>
    </row>
    <row r="2159" spans="1:13" x14ac:dyDescent="0.25">
      <c r="A2159" s="2" t="str">
        <f t="shared" si="439"/>
        <v/>
      </c>
      <c r="B2159" s="2" t="str">
        <f t="shared" si="442"/>
        <v/>
      </c>
      <c r="C2159" s="30" t="str">
        <f t="shared" si="440"/>
        <v/>
      </c>
      <c r="D2159" s="2" t="str">
        <f t="shared" si="443"/>
        <v/>
      </c>
      <c r="E2159" s="4" t="str">
        <f t="shared" si="444"/>
        <v/>
      </c>
      <c r="F2159" s="4" t="str">
        <f t="shared" si="445"/>
        <v/>
      </c>
      <c r="G2159" s="4" t="str">
        <f t="shared" si="446"/>
        <v/>
      </c>
      <c r="H2159" s="2" t="str">
        <f t="shared" si="447"/>
        <v/>
      </c>
      <c r="I2159" s="4" t="str">
        <f t="shared" si="448"/>
        <v/>
      </c>
      <c r="J2159" s="4" t="str">
        <f t="shared" si="449"/>
        <v/>
      </c>
      <c r="K2159" s="4" t="str">
        <f t="shared" si="450"/>
        <v/>
      </c>
      <c r="L2159" s="4" t="e">
        <f t="shared" si="451"/>
        <v>#N/A</v>
      </c>
      <c r="M2159" s="4" t="e">
        <f t="shared" ca="1" si="441"/>
        <v>#N/A</v>
      </c>
    </row>
    <row r="2160" spans="1:13" x14ac:dyDescent="0.25">
      <c r="A2160" s="2" t="str">
        <f t="shared" si="439"/>
        <v/>
      </c>
      <c r="B2160" s="2" t="str">
        <f t="shared" si="442"/>
        <v/>
      </c>
      <c r="C2160" s="30" t="str">
        <f t="shared" si="440"/>
        <v/>
      </c>
      <c r="D2160" s="2" t="str">
        <f t="shared" si="443"/>
        <v/>
      </c>
      <c r="E2160" s="4" t="str">
        <f t="shared" si="444"/>
        <v/>
      </c>
      <c r="F2160" s="4" t="str">
        <f t="shared" si="445"/>
        <v/>
      </c>
      <c r="G2160" s="4" t="str">
        <f t="shared" si="446"/>
        <v/>
      </c>
      <c r="H2160" s="2" t="str">
        <f t="shared" si="447"/>
        <v/>
      </c>
      <c r="I2160" s="4" t="str">
        <f t="shared" si="448"/>
        <v/>
      </c>
      <c r="J2160" s="4" t="str">
        <f t="shared" si="449"/>
        <v/>
      </c>
      <c r="K2160" s="4" t="str">
        <f t="shared" si="450"/>
        <v/>
      </c>
      <c r="L2160" s="4" t="e">
        <f t="shared" si="451"/>
        <v>#N/A</v>
      </c>
      <c r="M2160" s="4" t="e">
        <f t="shared" ca="1" si="441"/>
        <v>#N/A</v>
      </c>
    </row>
    <row r="2161" spans="1:13" x14ac:dyDescent="0.25">
      <c r="A2161" s="2" t="str">
        <f t="shared" si="439"/>
        <v/>
      </c>
      <c r="B2161" s="2" t="str">
        <f t="shared" si="442"/>
        <v/>
      </c>
      <c r="C2161" s="30" t="str">
        <f t="shared" si="440"/>
        <v/>
      </c>
      <c r="D2161" s="2" t="str">
        <f t="shared" si="443"/>
        <v/>
      </c>
      <c r="E2161" s="4" t="str">
        <f t="shared" si="444"/>
        <v/>
      </c>
      <c r="F2161" s="4" t="str">
        <f t="shared" si="445"/>
        <v/>
      </c>
      <c r="G2161" s="4" t="str">
        <f t="shared" si="446"/>
        <v/>
      </c>
      <c r="H2161" s="2" t="str">
        <f t="shared" si="447"/>
        <v/>
      </c>
      <c r="I2161" s="4" t="str">
        <f t="shared" si="448"/>
        <v/>
      </c>
      <c r="J2161" s="4" t="str">
        <f t="shared" si="449"/>
        <v/>
      </c>
      <c r="K2161" s="4" t="str">
        <f t="shared" si="450"/>
        <v/>
      </c>
      <c r="L2161" s="4" t="e">
        <f t="shared" si="451"/>
        <v>#N/A</v>
      </c>
      <c r="M2161" s="4" t="e">
        <f t="shared" ca="1" si="441"/>
        <v>#N/A</v>
      </c>
    </row>
    <row r="2162" spans="1:13" x14ac:dyDescent="0.25">
      <c r="A2162" s="2" t="str">
        <f t="shared" si="439"/>
        <v/>
      </c>
      <c r="B2162" s="2" t="str">
        <f t="shared" si="442"/>
        <v/>
      </c>
      <c r="C2162" s="30" t="str">
        <f t="shared" si="440"/>
        <v/>
      </c>
      <c r="D2162" s="2" t="str">
        <f t="shared" si="443"/>
        <v/>
      </c>
      <c r="E2162" s="4" t="str">
        <f t="shared" si="444"/>
        <v/>
      </c>
      <c r="F2162" s="4" t="str">
        <f t="shared" si="445"/>
        <v/>
      </c>
      <c r="G2162" s="4" t="str">
        <f t="shared" si="446"/>
        <v/>
      </c>
      <c r="H2162" s="2" t="str">
        <f t="shared" si="447"/>
        <v/>
      </c>
      <c r="I2162" s="4" t="str">
        <f t="shared" si="448"/>
        <v/>
      </c>
      <c r="J2162" s="4" t="str">
        <f t="shared" si="449"/>
        <v/>
      </c>
      <c r="K2162" s="4" t="str">
        <f t="shared" si="450"/>
        <v/>
      </c>
      <c r="L2162" s="4" t="e">
        <f t="shared" si="451"/>
        <v>#N/A</v>
      </c>
      <c r="M2162" s="4" t="e">
        <f t="shared" ca="1" si="441"/>
        <v>#N/A</v>
      </c>
    </row>
    <row r="2163" spans="1:13" x14ac:dyDescent="0.25">
      <c r="A2163" s="2" t="str">
        <f t="shared" si="439"/>
        <v/>
      </c>
      <c r="B2163" s="2" t="str">
        <f t="shared" si="442"/>
        <v/>
      </c>
      <c r="C2163" s="30" t="str">
        <f t="shared" si="440"/>
        <v/>
      </c>
      <c r="D2163" s="2" t="str">
        <f t="shared" si="443"/>
        <v/>
      </c>
      <c r="E2163" s="4" t="str">
        <f t="shared" si="444"/>
        <v/>
      </c>
      <c r="F2163" s="4" t="str">
        <f t="shared" si="445"/>
        <v/>
      </c>
      <c r="G2163" s="4" t="str">
        <f t="shared" si="446"/>
        <v/>
      </c>
      <c r="H2163" s="2" t="str">
        <f t="shared" si="447"/>
        <v/>
      </c>
      <c r="I2163" s="4" t="str">
        <f t="shared" si="448"/>
        <v/>
      </c>
      <c r="J2163" s="4" t="str">
        <f t="shared" si="449"/>
        <v/>
      </c>
      <c r="K2163" s="4" t="str">
        <f t="shared" si="450"/>
        <v/>
      </c>
      <c r="L2163" s="4" t="e">
        <f t="shared" si="451"/>
        <v>#N/A</v>
      </c>
      <c r="M2163" s="4" t="e">
        <f t="shared" ca="1" si="441"/>
        <v>#N/A</v>
      </c>
    </row>
    <row r="2164" spans="1:13" x14ac:dyDescent="0.25">
      <c r="A2164" s="2" t="str">
        <f t="shared" si="439"/>
        <v/>
      </c>
      <c r="B2164" s="2" t="str">
        <f t="shared" si="442"/>
        <v/>
      </c>
      <c r="C2164" s="30" t="str">
        <f t="shared" si="440"/>
        <v/>
      </c>
      <c r="D2164" s="2" t="str">
        <f t="shared" si="443"/>
        <v/>
      </c>
      <c r="E2164" s="4" t="str">
        <f t="shared" si="444"/>
        <v/>
      </c>
      <c r="F2164" s="4" t="str">
        <f t="shared" si="445"/>
        <v/>
      </c>
      <c r="G2164" s="4" t="str">
        <f t="shared" si="446"/>
        <v/>
      </c>
      <c r="H2164" s="2" t="str">
        <f t="shared" si="447"/>
        <v/>
      </c>
      <c r="I2164" s="4" t="str">
        <f t="shared" si="448"/>
        <v/>
      </c>
      <c r="J2164" s="4" t="str">
        <f t="shared" si="449"/>
        <v/>
      </c>
      <c r="K2164" s="4" t="str">
        <f t="shared" si="450"/>
        <v/>
      </c>
      <c r="L2164" s="4" t="e">
        <f t="shared" si="451"/>
        <v>#N/A</v>
      </c>
      <c r="M2164" s="4" t="e">
        <f t="shared" ca="1" si="441"/>
        <v>#N/A</v>
      </c>
    </row>
    <row r="2165" spans="1:13" x14ac:dyDescent="0.25">
      <c r="A2165" s="2" t="str">
        <f t="shared" si="439"/>
        <v/>
      </c>
      <c r="B2165" s="2" t="str">
        <f t="shared" si="442"/>
        <v/>
      </c>
      <c r="C2165" s="30" t="str">
        <f t="shared" si="440"/>
        <v/>
      </c>
      <c r="D2165" s="2" t="str">
        <f t="shared" si="443"/>
        <v/>
      </c>
      <c r="E2165" s="4" t="str">
        <f t="shared" si="444"/>
        <v/>
      </c>
      <c r="F2165" s="4" t="str">
        <f t="shared" si="445"/>
        <v/>
      </c>
      <c r="G2165" s="4" t="str">
        <f t="shared" si="446"/>
        <v/>
      </c>
      <c r="H2165" s="2" t="str">
        <f t="shared" si="447"/>
        <v/>
      </c>
      <c r="I2165" s="4" t="str">
        <f t="shared" si="448"/>
        <v/>
      </c>
      <c r="J2165" s="4" t="str">
        <f t="shared" si="449"/>
        <v/>
      </c>
      <c r="K2165" s="4" t="str">
        <f t="shared" si="450"/>
        <v/>
      </c>
      <c r="L2165" s="4" t="e">
        <f t="shared" si="451"/>
        <v>#N/A</v>
      </c>
      <c r="M2165" s="4" t="e">
        <f t="shared" ca="1" si="441"/>
        <v>#N/A</v>
      </c>
    </row>
    <row r="2166" spans="1:13" x14ac:dyDescent="0.25">
      <c r="A2166" s="2" t="str">
        <f t="shared" si="439"/>
        <v/>
      </c>
      <c r="B2166" s="2" t="str">
        <f t="shared" si="442"/>
        <v/>
      </c>
      <c r="C2166" s="30" t="str">
        <f t="shared" si="440"/>
        <v/>
      </c>
      <c r="D2166" s="2" t="str">
        <f t="shared" si="443"/>
        <v/>
      </c>
      <c r="E2166" s="4" t="str">
        <f t="shared" si="444"/>
        <v/>
      </c>
      <c r="F2166" s="4" t="str">
        <f t="shared" si="445"/>
        <v/>
      </c>
      <c r="G2166" s="4" t="str">
        <f t="shared" si="446"/>
        <v/>
      </c>
      <c r="H2166" s="2" t="str">
        <f t="shared" si="447"/>
        <v/>
      </c>
      <c r="I2166" s="4" t="str">
        <f t="shared" si="448"/>
        <v/>
      </c>
      <c r="J2166" s="4" t="str">
        <f t="shared" si="449"/>
        <v/>
      </c>
      <c r="K2166" s="4" t="str">
        <f t="shared" si="450"/>
        <v/>
      </c>
      <c r="L2166" s="4" t="e">
        <f t="shared" si="451"/>
        <v>#N/A</v>
      </c>
      <c r="M2166" s="4" t="e">
        <f t="shared" ca="1" si="441"/>
        <v>#N/A</v>
      </c>
    </row>
    <row r="2167" spans="1:13" x14ac:dyDescent="0.25">
      <c r="A2167" s="2" t="str">
        <f t="shared" si="439"/>
        <v/>
      </c>
      <c r="B2167" s="2" t="str">
        <f t="shared" si="442"/>
        <v/>
      </c>
      <c r="C2167" s="30" t="str">
        <f t="shared" si="440"/>
        <v/>
      </c>
      <c r="D2167" s="2" t="str">
        <f t="shared" si="443"/>
        <v/>
      </c>
      <c r="E2167" s="4" t="str">
        <f t="shared" si="444"/>
        <v/>
      </c>
      <c r="F2167" s="4" t="str">
        <f t="shared" si="445"/>
        <v/>
      </c>
      <c r="G2167" s="4" t="str">
        <f t="shared" si="446"/>
        <v/>
      </c>
      <c r="H2167" s="2" t="str">
        <f t="shared" si="447"/>
        <v/>
      </c>
      <c r="I2167" s="4" t="str">
        <f t="shared" si="448"/>
        <v/>
      </c>
      <c r="J2167" s="4" t="str">
        <f t="shared" si="449"/>
        <v/>
      </c>
      <c r="K2167" s="4" t="str">
        <f t="shared" si="450"/>
        <v/>
      </c>
      <c r="L2167" s="4" t="e">
        <f t="shared" si="451"/>
        <v>#N/A</v>
      </c>
      <c r="M2167" s="4" t="e">
        <f t="shared" ca="1" si="441"/>
        <v>#N/A</v>
      </c>
    </row>
    <row r="2168" spans="1:13" x14ac:dyDescent="0.25">
      <c r="A2168" s="2" t="str">
        <f t="shared" si="439"/>
        <v/>
      </c>
      <c r="B2168" s="2" t="str">
        <f t="shared" si="442"/>
        <v/>
      </c>
      <c r="C2168" s="30" t="str">
        <f t="shared" si="440"/>
        <v/>
      </c>
      <c r="D2168" s="2" t="str">
        <f t="shared" si="443"/>
        <v/>
      </c>
      <c r="E2168" s="4" t="str">
        <f t="shared" si="444"/>
        <v/>
      </c>
      <c r="F2168" s="4" t="str">
        <f t="shared" si="445"/>
        <v/>
      </c>
      <c r="G2168" s="4" t="str">
        <f t="shared" si="446"/>
        <v/>
      </c>
      <c r="H2168" s="2" t="str">
        <f t="shared" si="447"/>
        <v/>
      </c>
      <c r="I2168" s="4" t="str">
        <f t="shared" si="448"/>
        <v/>
      </c>
      <c r="J2168" s="4" t="str">
        <f t="shared" si="449"/>
        <v/>
      </c>
      <c r="K2168" s="4" t="str">
        <f t="shared" si="450"/>
        <v/>
      </c>
      <c r="L2168" s="4" t="e">
        <f t="shared" si="451"/>
        <v>#N/A</v>
      </c>
      <c r="M2168" s="4" t="e">
        <f t="shared" ca="1" si="441"/>
        <v>#N/A</v>
      </c>
    </row>
    <row r="2169" spans="1:13" x14ac:dyDescent="0.25">
      <c r="A2169" s="2" t="str">
        <f t="shared" si="439"/>
        <v/>
      </c>
      <c r="B2169" s="2" t="str">
        <f t="shared" si="442"/>
        <v/>
      </c>
      <c r="C2169" s="30" t="str">
        <f t="shared" si="440"/>
        <v/>
      </c>
      <c r="D2169" s="2" t="str">
        <f t="shared" si="443"/>
        <v/>
      </c>
      <c r="E2169" s="4" t="str">
        <f t="shared" si="444"/>
        <v/>
      </c>
      <c r="F2169" s="4" t="str">
        <f t="shared" si="445"/>
        <v/>
      </c>
      <c r="G2169" s="4" t="str">
        <f t="shared" si="446"/>
        <v/>
      </c>
      <c r="H2169" s="2" t="str">
        <f t="shared" si="447"/>
        <v/>
      </c>
      <c r="I2169" s="4" t="str">
        <f t="shared" si="448"/>
        <v/>
      </c>
      <c r="J2169" s="4" t="str">
        <f t="shared" si="449"/>
        <v/>
      </c>
      <c r="K2169" s="4" t="str">
        <f t="shared" si="450"/>
        <v/>
      </c>
      <c r="L2169" s="4" t="e">
        <f t="shared" si="451"/>
        <v>#N/A</v>
      </c>
      <c r="M2169" s="4" t="e">
        <f t="shared" ca="1" si="441"/>
        <v>#N/A</v>
      </c>
    </row>
    <row r="2170" spans="1:13" x14ac:dyDescent="0.25">
      <c r="A2170" s="2" t="str">
        <f t="shared" si="439"/>
        <v/>
      </c>
      <c r="B2170" s="2" t="str">
        <f t="shared" si="442"/>
        <v/>
      </c>
      <c r="C2170" s="30" t="str">
        <f t="shared" si="440"/>
        <v/>
      </c>
      <c r="D2170" s="2" t="str">
        <f t="shared" si="443"/>
        <v/>
      </c>
      <c r="E2170" s="4" t="str">
        <f t="shared" si="444"/>
        <v/>
      </c>
      <c r="F2170" s="4" t="str">
        <f t="shared" si="445"/>
        <v/>
      </c>
      <c r="G2170" s="4" t="str">
        <f t="shared" si="446"/>
        <v/>
      </c>
      <c r="H2170" s="2" t="str">
        <f t="shared" si="447"/>
        <v/>
      </c>
      <c r="I2170" s="4" t="str">
        <f t="shared" si="448"/>
        <v/>
      </c>
      <c r="J2170" s="4" t="str">
        <f t="shared" si="449"/>
        <v/>
      </c>
      <c r="K2170" s="4" t="str">
        <f t="shared" si="450"/>
        <v/>
      </c>
      <c r="L2170" s="4" t="e">
        <f t="shared" si="451"/>
        <v>#N/A</v>
      </c>
      <c r="M2170" s="4" t="e">
        <f t="shared" ca="1" si="441"/>
        <v>#N/A</v>
      </c>
    </row>
    <row r="2171" spans="1:13" x14ac:dyDescent="0.25">
      <c r="A2171" s="2" t="str">
        <f t="shared" si="439"/>
        <v/>
      </c>
      <c r="B2171" s="2" t="str">
        <f t="shared" si="442"/>
        <v/>
      </c>
      <c r="C2171" s="30" t="str">
        <f t="shared" si="440"/>
        <v/>
      </c>
      <c r="D2171" s="2" t="str">
        <f t="shared" si="443"/>
        <v/>
      </c>
      <c r="E2171" s="4" t="str">
        <f t="shared" si="444"/>
        <v/>
      </c>
      <c r="F2171" s="4" t="str">
        <f t="shared" si="445"/>
        <v/>
      </c>
      <c r="G2171" s="4" t="str">
        <f t="shared" si="446"/>
        <v/>
      </c>
      <c r="H2171" s="2" t="str">
        <f t="shared" si="447"/>
        <v/>
      </c>
      <c r="I2171" s="4" t="str">
        <f t="shared" si="448"/>
        <v/>
      </c>
      <c r="J2171" s="4" t="str">
        <f t="shared" si="449"/>
        <v/>
      </c>
      <c r="K2171" s="4" t="str">
        <f t="shared" si="450"/>
        <v/>
      </c>
      <c r="L2171" s="4" t="e">
        <f t="shared" si="451"/>
        <v>#N/A</v>
      </c>
      <c r="M2171" s="4" t="e">
        <f t="shared" ca="1" si="441"/>
        <v>#N/A</v>
      </c>
    </row>
    <row r="2172" spans="1:13" x14ac:dyDescent="0.25">
      <c r="A2172" s="2" t="str">
        <f t="shared" si="439"/>
        <v/>
      </c>
      <c r="B2172" s="2" t="str">
        <f t="shared" si="442"/>
        <v/>
      </c>
      <c r="C2172" s="30" t="str">
        <f t="shared" si="440"/>
        <v/>
      </c>
      <c r="D2172" s="2" t="str">
        <f t="shared" si="443"/>
        <v/>
      </c>
      <c r="E2172" s="4" t="str">
        <f t="shared" si="444"/>
        <v/>
      </c>
      <c r="F2172" s="4" t="str">
        <f t="shared" si="445"/>
        <v/>
      </c>
      <c r="G2172" s="4" t="str">
        <f t="shared" si="446"/>
        <v/>
      </c>
      <c r="H2172" s="2" t="str">
        <f t="shared" si="447"/>
        <v/>
      </c>
      <c r="I2172" s="4" t="str">
        <f t="shared" si="448"/>
        <v/>
      </c>
      <c r="J2172" s="4" t="str">
        <f t="shared" si="449"/>
        <v/>
      </c>
      <c r="K2172" s="4" t="str">
        <f t="shared" si="450"/>
        <v/>
      </c>
      <c r="L2172" s="4" t="e">
        <f t="shared" si="451"/>
        <v>#N/A</v>
      </c>
      <c r="M2172" s="4" t="e">
        <f t="shared" ca="1" si="441"/>
        <v>#N/A</v>
      </c>
    </row>
    <row r="2173" spans="1:13" x14ac:dyDescent="0.25">
      <c r="A2173" s="2" t="str">
        <f t="shared" si="439"/>
        <v/>
      </c>
      <c r="B2173" s="2" t="str">
        <f t="shared" si="442"/>
        <v/>
      </c>
      <c r="C2173" s="30" t="str">
        <f t="shared" si="440"/>
        <v/>
      </c>
      <c r="D2173" s="2" t="str">
        <f t="shared" si="443"/>
        <v/>
      </c>
      <c r="E2173" s="4" t="str">
        <f t="shared" si="444"/>
        <v/>
      </c>
      <c r="F2173" s="4" t="str">
        <f t="shared" si="445"/>
        <v/>
      </c>
      <c r="G2173" s="4" t="str">
        <f t="shared" si="446"/>
        <v/>
      </c>
      <c r="H2173" s="2" t="str">
        <f t="shared" si="447"/>
        <v/>
      </c>
      <c r="I2173" s="4" t="str">
        <f t="shared" si="448"/>
        <v/>
      </c>
      <c r="J2173" s="4" t="str">
        <f t="shared" si="449"/>
        <v/>
      </c>
      <c r="K2173" s="4" t="str">
        <f t="shared" si="450"/>
        <v/>
      </c>
      <c r="L2173" s="4" t="e">
        <f t="shared" si="451"/>
        <v>#N/A</v>
      </c>
      <c r="M2173" s="4" t="e">
        <f t="shared" ca="1" si="441"/>
        <v>#N/A</v>
      </c>
    </row>
    <row r="2174" spans="1:13" x14ac:dyDescent="0.25">
      <c r="A2174" s="2" t="str">
        <f t="shared" si="439"/>
        <v/>
      </c>
      <c r="B2174" s="2" t="str">
        <f t="shared" si="442"/>
        <v/>
      </c>
      <c r="C2174" s="30" t="str">
        <f t="shared" si="440"/>
        <v/>
      </c>
      <c r="D2174" s="2" t="str">
        <f t="shared" si="443"/>
        <v/>
      </c>
      <c r="E2174" s="4" t="str">
        <f t="shared" si="444"/>
        <v/>
      </c>
      <c r="F2174" s="4" t="str">
        <f t="shared" si="445"/>
        <v/>
      </c>
      <c r="G2174" s="4" t="str">
        <f t="shared" si="446"/>
        <v/>
      </c>
      <c r="H2174" s="2" t="str">
        <f t="shared" si="447"/>
        <v/>
      </c>
      <c r="I2174" s="4" t="str">
        <f t="shared" si="448"/>
        <v/>
      </c>
      <c r="J2174" s="4" t="str">
        <f t="shared" si="449"/>
        <v/>
      </c>
      <c r="K2174" s="4" t="str">
        <f t="shared" si="450"/>
        <v/>
      </c>
      <c r="L2174" s="4" t="e">
        <f t="shared" si="451"/>
        <v>#N/A</v>
      </c>
      <c r="M2174" s="4" t="e">
        <f t="shared" ca="1" si="441"/>
        <v>#N/A</v>
      </c>
    </row>
    <row r="2175" spans="1:13" x14ac:dyDescent="0.25">
      <c r="A2175" s="2" t="str">
        <f t="shared" si="439"/>
        <v/>
      </c>
      <c r="B2175" s="2" t="str">
        <f t="shared" si="442"/>
        <v/>
      </c>
      <c r="C2175" s="30" t="str">
        <f t="shared" si="440"/>
        <v/>
      </c>
      <c r="D2175" s="2" t="str">
        <f t="shared" si="443"/>
        <v/>
      </c>
      <c r="E2175" s="4" t="str">
        <f t="shared" si="444"/>
        <v/>
      </c>
      <c r="F2175" s="4" t="str">
        <f t="shared" si="445"/>
        <v/>
      </c>
      <c r="G2175" s="4" t="str">
        <f t="shared" si="446"/>
        <v/>
      </c>
      <c r="H2175" s="2" t="str">
        <f t="shared" si="447"/>
        <v/>
      </c>
      <c r="I2175" s="4" t="str">
        <f t="shared" si="448"/>
        <v/>
      </c>
      <c r="J2175" s="4" t="str">
        <f t="shared" si="449"/>
        <v/>
      </c>
      <c r="K2175" s="4" t="str">
        <f t="shared" si="450"/>
        <v/>
      </c>
      <c r="L2175" s="4" t="e">
        <f t="shared" si="451"/>
        <v>#N/A</v>
      </c>
      <c r="M2175" s="4" t="e">
        <f t="shared" ca="1" si="441"/>
        <v>#N/A</v>
      </c>
    </row>
    <row r="2176" spans="1:13" x14ac:dyDescent="0.25">
      <c r="A2176" s="2" t="str">
        <f t="shared" si="439"/>
        <v/>
      </c>
      <c r="B2176" s="2" t="str">
        <f t="shared" si="442"/>
        <v/>
      </c>
      <c r="C2176" s="30" t="str">
        <f t="shared" si="440"/>
        <v/>
      </c>
      <c r="D2176" s="2" t="str">
        <f t="shared" si="443"/>
        <v/>
      </c>
      <c r="E2176" s="4" t="str">
        <f t="shared" si="444"/>
        <v/>
      </c>
      <c r="F2176" s="4" t="str">
        <f t="shared" si="445"/>
        <v/>
      </c>
      <c r="G2176" s="4" t="str">
        <f t="shared" si="446"/>
        <v/>
      </c>
      <c r="H2176" s="2" t="str">
        <f t="shared" si="447"/>
        <v/>
      </c>
      <c r="I2176" s="4" t="str">
        <f t="shared" si="448"/>
        <v/>
      </c>
      <c r="J2176" s="4" t="str">
        <f t="shared" si="449"/>
        <v/>
      </c>
      <c r="K2176" s="4" t="str">
        <f t="shared" si="450"/>
        <v/>
      </c>
      <c r="L2176" s="4" t="e">
        <f t="shared" si="451"/>
        <v>#N/A</v>
      </c>
      <c r="M2176" s="4" t="e">
        <f t="shared" ca="1" si="441"/>
        <v>#N/A</v>
      </c>
    </row>
    <row r="2177" spans="1:13" x14ac:dyDescent="0.25">
      <c r="A2177" s="2" t="str">
        <f t="shared" si="439"/>
        <v/>
      </c>
      <c r="B2177" s="2" t="str">
        <f t="shared" si="442"/>
        <v/>
      </c>
      <c r="C2177" s="30" t="str">
        <f t="shared" si="440"/>
        <v/>
      </c>
      <c r="D2177" s="2" t="str">
        <f t="shared" si="443"/>
        <v/>
      </c>
      <c r="E2177" s="4" t="str">
        <f t="shared" si="444"/>
        <v/>
      </c>
      <c r="F2177" s="4" t="str">
        <f t="shared" si="445"/>
        <v/>
      </c>
      <c r="G2177" s="4" t="str">
        <f t="shared" si="446"/>
        <v/>
      </c>
      <c r="H2177" s="2" t="str">
        <f t="shared" si="447"/>
        <v/>
      </c>
      <c r="I2177" s="4" t="str">
        <f t="shared" si="448"/>
        <v/>
      </c>
      <c r="J2177" s="4" t="str">
        <f t="shared" si="449"/>
        <v/>
      </c>
      <c r="K2177" s="4" t="str">
        <f t="shared" si="450"/>
        <v/>
      </c>
      <c r="L2177" s="4" t="e">
        <f t="shared" si="451"/>
        <v>#N/A</v>
      </c>
      <c r="M2177" s="4" t="e">
        <f t="shared" ca="1" si="441"/>
        <v>#N/A</v>
      </c>
    </row>
    <row r="2178" spans="1:13" x14ac:dyDescent="0.25">
      <c r="A2178" s="2" t="str">
        <f t="shared" ref="A2178:A2241" si="452">IF(AND(TRIM(INDEX(CompletedDateValues,ROW(A2178)))&lt;&gt;"",INDEX(CompletedDateValues,ROW(A2178))&gt;0),INT(INDEX(CompletedDateValues,ROW(A2178))),"")</f>
        <v/>
      </c>
      <c r="B2178" s="2" t="str">
        <f t="shared" si="442"/>
        <v/>
      </c>
      <c r="C2178" s="30" t="str">
        <f t="shared" ref="C2178:C2241" si="453">IF(AND(TRIM(INDEX(WorkTypeValues,ROW(A2178)))&lt;&gt;"",INDEX(WorkTypeValues,ROW(A2178))&gt;0),INDEX(WorkTypeValues,ROW(A2178)),"")</f>
        <v/>
      </c>
      <c r="D2178" s="2" t="str">
        <f t="shared" si="443"/>
        <v/>
      </c>
      <c r="E2178" s="4" t="str">
        <f t="shared" si="444"/>
        <v/>
      </c>
      <c r="F2178" s="4" t="str">
        <f t="shared" si="445"/>
        <v/>
      </c>
      <c r="G2178" s="4" t="str">
        <f t="shared" si="446"/>
        <v/>
      </c>
      <c r="H2178" s="2" t="str">
        <f t="shared" si="447"/>
        <v/>
      </c>
      <c r="I2178" s="4" t="str">
        <f t="shared" si="448"/>
        <v/>
      </c>
      <c r="J2178" s="4" t="str">
        <f t="shared" si="449"/>
        <v/>
      </c>
      <c r="K2178" s="4" t="str">
        <f t="shared" si="450"/>
        <v/>
      </c>
      <c r="L2178" s="4" t="e">
        <f t="shared" si="451"/>
        <v>#N/A</v>
      </c>
      <c r="M2178" s="4" t="e">
        <f t="shared" ref="M2178:M2241" ca="1" si="454">IF(OR(A2178&lt;&gt;"",B2178=""),NA(),MAX(0,IF(_xlfn.DAYS(NOW(),B2178)=0,SameDayCycleTimeSettingValue,_xlfn.DAYS(NOW(),B2178))))</f>
        <v>#N/A</v>
      </c>
    </row>
    <row r="2179" spans="1:13" x14ac:dyDescent="0.25">
      <c r="A2179" s="2" t="str">
        <f t="shared" si="452"/>
        <v/>
      </c>
      <c r="B2179" s="2" t="str">
        <f t="shared" si="442"/>
        <v/>
      </c>
      <c r="C2179" s="30" t="str">
        <f t="shared" si="453"/>
        <v/>
      </c>
      <c r="D2179" s="2" t="str">
        <f t="shared" si="443"/>
        <v/>
      </c>
      <c r="E2179" s="4" t="str">
        <f t="shared" si="444"/>
        <v/>
      </c>
      <c r="F2179" s="4" t="str">
        <f t="shared" si="445"/>
        <v/>
      </c>
      <c r="G2179" s="4" t="str">
        <f t="shared" si="446"/>
        <v/>
      </c>
      <c r="H2179" s="2" t="str">
        <f t="shared" si="447"/>
        <v/>
      </c>
      <c r="I2179" s="4" t="str">
        <f t="shared" si="448"/>
        <v/>
      </c>
      <c r="J2179" s="4" t="str">
        <f t="shared" si="449"/>
        <v/>
      </c>
      <c r="K2179" s="4" t="str">
        <f t="shared" si="450"/>
        <v/>
      </c>
      <c r="L2179" s="4" t="e">
        <f t="shared" si="451"/>
        <v>#N/A</v>
      </c>
      <c r="M2179" s="4" t="e">
        <f t="shared" ca="1" si="454"/>
        <v>#N/A</v>
      </c>
    </row>
    <row r="2180" spans="1:13" x14ac:dyDescent="0.25">
      <c r="A2180" s="2" t="str">
        <f t="shared" si="452"/>
        <v/>
      </c>
      <c r="B2180" s="2" t="str">
        <f t="shared" si="442"/>
        <v/>
      </c>
      <c r="C2180" s="30" t="str">
        <f t="shared" si="453"/>
        <v/>
      </c>
      <c r="D2180" s="2" t="str">
        <f t="shared" si="443"/>
        <v/>
      </c>
      <c r="E2180" s="4" t="str">
        <f t="shared" si="444"/>
        <v/>
      </c>
      <c r="F2180" s="4" t="str">
        <f t="shared" si="445"/>
        <v/>
      </c>
      <c r="G2180" s="4" t="str">
        <f t="shared" si="446"/>
        <v/>
      </c>
      <c r="H2180" s="2" t="str">
        <f t="shared" si="447"/>
        <v/>
      </c>
      <c r="I2180" s="4" t="str">
        <f t="shared" si="448"/>
        <v/>
      </c>
      <c r="J2180" s="4" t="str">
        <f t="shared" si="449"/>
        <v/>
      </c>
      <c r="K2180" s="4" t="str">
        <f t="shared" si="450"/>
        <v/>
      </c>
      <c r="L2180" s="4" t="e">
        <f t="shared" si="451"/>
        <v>#N/A</v>
      </c>
      <c r="M2180" s="4" t="e">
        <f t="shared" ca="1" si="454"/>
        <v>#N/A</v>
      </c>
    </row>
    <row r="2181" spans="1:13" x14ac:dyDescent="0.25">
      <c r="A2181" s="2" t="str">
        <f t="shared" si="452"/>
        <v/>
      </c>
      <c r="B2181" s="2" t="str">
        <f t="shared" si="442"/>
        <v/>
      </c>
      <c r="C2181" s="30" t="str">
        <f t="shared" si="453"/>
        <v/>
      </c>
      <c r="D2181" s="2" t="str">
        <f t="shared" si="443"/>
        <v/>
      </c>
      <c r="E2181" s="4" t="str">
        <f t="shared" si="444"/>
        <v/>
      </c>
      <c r="F2181" s="4" t="str">
        <f t="shared" si="445"/>
        <v/>
      </c>
      <c r="G2181" s="4" t="str">
        <f t="shared" si="446"/>
        <v/>
      </c>
      <c r="H2181" s="2" t="str">
        <f t="shared" si="447"/>
        <v/>
      </c>
      <c r="I2181" s="4" t="str">
        <f t="shared" si="448"/>
        <v/>
      </c>
      <c r="J2181" s="4" t="str">
        <f t="shared" si="449"/>
        <v/>
      </c>
      <c r="K2181" s="4" t="str">
        <f t="shared" si="450"/>
        <v/>
      </c>
      <c r="L2181" s="4" t="e">
        <f t="shared" si="451"/>
        <v>#N/A</v>
      </c>
      <c r="M2181" s="4" t="e">
        <f t="shared" ca="1" si="454"/>
        <v>#N/A</v>
      </c>
    </row>
    <row r="2182" spans="1:13" x14ac:dyDescent="0.25">
      <c r="A2182" s="2" t="str">
        <f t="shared" si="452"/>
        <v/>
      </c>
      <c r="B2182" s="2" t="str">
        <f t="shared" si="442"/>
        <v/>
      </c>
      <c r="C2182" s="30" t="str">
        <f t="shared" si="453"/>
        <v/>
      </c>
      <c r="D2182" s="2" t="str">
        <f t="shared" si="443"/>
        <v/>
      </c>
      <c r="E2182" s="4" t="str">
        <f t="shared" si="444"/>
        <v/>
      </c>
      <c r="F2182" s="4" t="str">
        <f t="shared" si="445"/>
        <v/>
      </c>
      <c r="G2182" s="4" t="str">
        <f t="shared" si="446"/>
        <v/>
      </c>
      <c r="H2182" s="2" t="str">
        <f t="shared" si="447"/>
        <v/>
      </c>
      <c r="I2182" s="4" t="str">
        <f t="shared" si="448"/>
        <v/>
      </c>
      <c r="J2182" s="4" t="str">
        <f t="shared" si="449"/>
        <v/>
      </c>
      <c r="K2182" s="4" t="str">
        <f t="shared" si="450"/>
        <v/>
      </c>
      <c r="L2182" s="4" t="e">
        <f t="shared" si="451"/>
        <v>#N/A</v>
      </c>
      <c r="M2182" s="4" t="e">
        <f t="shared" ca="1" si="454"/>
        <v>#N/A</v>
      </c>
    </row>
    <row r="2183" spans="1:13" x14ac:dyDescent="0.25">
      <c r="A2183" s="2" t="str">
        <f t="shared" si="452"/>
        <v/>
      </c>
      <c r="B2183" s="2" t="str">
        <f t="shared" si="442"/>
        <v/>
      </c>
      <c r="C2183" s="30" t="str">
        <f t="shared" si="453"/>
        <v/>
      </c>
      <c r="D2183" s="2" t="str">
        <f t="shared" si="443"/>
        <v/>
      </c>
      <c r="E2183" s="4" t="str">
        <f t="shared" si="444"/>
        <v/>
      </c>
      <c r="F2183" s="4" t="str">
        <f t="shared" si="445"/>
        <v/>
      </c>
      <c r="G2183" s="4" t="str">
        <f t="shared" si="446"/>
        <v/>
      </c>
      <c r="H2183" s="2" t="str">
        <f t="shared" si="447"/>
        <v/>
      </c>
      <c r="I2183" s="4" t="str">
        <f t="shared" si="448"/>
        <v/>
      </c>
      <c r="J2183" s="4" t="str">
        <f t="shared" si="449"/>
        <v/>
      </c>
      <c r="K2183" s="4" t="str">
        <f t="shared" si="450"/>
        <v/>
      </c>
      <c r="L2183" s="4" t="e">
        <f t="shared" si="451"/>
        <v>#N/A</v>
      </c>
      <c r="M2183" s="4" t="e">
        <f t="shared" ca="1" si="454"/>
        <v>#N/A</v>
      </c>
    </row>
    <row r="2184" spans="1:13" x14ac:dyDescent="0.25">
      <c r="A2184" s="2" t="str">
        <f t="shared" si="452"/>
        <v/>
      </c>
      <c r="B2184" s="2" t="str">
        <f t="shared" si="442"/>
        <v/>
      </c>
      <c r="C2184" s="30" t="str">
        <f t="shared" si="453"/>
        <v/>
      </c>
      <c r="D2184" s="2" t="str">
        <f t="shared" si="443"/>
        <v/>
      </c>
      <c r="E2184" s="4" t="str">
        <f t="shared" si="444"/>
        <v/>
      </c>
      <c r="F2184" s="4" t="str">
        <f t="shared" si="445"/>
        <v/>
      </c>
      <c r="G2184" s="4" t="str">
        <f t="shared" si="446"/>
        <v/>
      </c>
      <c r="H2184" s="2" t="str">
        <f t="shared" si="447"/>
        <v/>
      </c>
      <c r="I2184" s="4" t="str">
        <f t="shared" si="448"/>
        <v/>
      </c>
      <c r="J2184" s="4" t="str">
        <f t="shared" si="449"/>
        <v/>
      </c>
      <c r="K2184" s="4" t="str">
        <f t="shared" si="450"/>
        <v/>
      </c>
      <c r="L2184" s="4" t="e">
        <f t="shared" si="451"/>
        <v>#N/A</v>
      </c>
      <c r="M2184" s="4" t="e">
        <f t="shared" ca="1" si="454"/>
        <v>#N/A</v>
      </c>
    </row>
    <row r="2185" spans="1:13" x14ac:dyDescent="0.25">
      <c r="A2185" s="2" t="str">
        <f t="shared" si="452"/>
        <v/>
      </c>
      <c r="B2185" s="2" t="str">
        <f t="shared" si="442"/>
        <v/>
      </c>
      <c r="C2185" s="30" t="str">
        <f t="shared" si="453"/>
        <v/>
      </c>
      <c r="D2185" s="2" t="str">
        <f t="shared" si="443"/>
        <v/>
      </c>
      <c r="E2185" s="4" t="str">
        <f t="shared" si="444"/>
        <v/>
      </c>
      <c r="F2185" s="4" t="str">
        <f t="shared" si="445"/>
        <v/>
      </c>
      <c r="G2185" s="4" t="str">
        <f t="shared" si="446"/>
        <v/>
      </c>
      <c r="H2185" s="2" t="str">
        <f t="shared" si="447"/>
        <v/>
      </c>
      <c r="I2185" s="4" t="str">
        <f t="shared" si="448"/>
        <v/>
      </c>
      <c r="J2185" s="4" t="str">
        <f t="shared" si="449"/>
        <v/>
      </c>
      <c r="K2185" s="4" t="str">
        <f t="shared" si="450"/>
        <v/>
      </c>
      <c r="L2185" s="4" t="e">
        <f t="shared" si="451"/>
        <v>#N/A</v>
      </c>
      <c r="M2185" s="4" t="e">
        <f t="shared" ca="1" si="454"/>
        <v>#N/A</v>
      </c>
    </row>
    <row r="2186" spans="1:13" x14ac:dyDescent="0.25">
      <c r="A2186" s="2" t="str">
        <f t="shared" si="452"/>
        <v/>
      </c>
      <c r="B2186" s="2" t="str">
        <f t="shared" si="442"/>
        <v/>
      </c>
      <c r="C2186" s="30" t="str">
        <f t="shared" si="453"/>
        <v/>
      </c>
      <c r="D2186" s="2" t="str">
        <f t="shared" si="443"/>
        <v/>
      </c>
      <c r="E2186" s="4" t="str">
        <f t="shared" si="444"/>
        <v/>
      </c>
      <c r="F2186" s="4" t="str">
        <f t="shared" si="445"/>
        <v/>
      </c>
      <c r="G2186" s="4" t="str">
        <f t="shared" si="446"/>
        <v/>
      </c>
      <c r="H2186" s="2" t="str">
        <f t="shared" si="447"/>
        <v/>
      </c>
      <c r="I2186" s="4" t="str">
        <f t="shared" si="448"/>
        <v/>
      </c>
      <c r="J2186" s="4" t="str">
        <f t="shared" si="449"/>
        <v/>
      </c>
      <c r="K2186" s="4" t="str">
        <f t="shared" si="450"/>
        <v/>
      </c>
      <c r="L2186" s="4" t="e">
        <f t="shared" si="451"/>
        <v>#N/A</v>
      </c>
      <c r="M2186" s="4" t="e">
        <f t="shared" ca="1" si="454"/>
        <v>#N/A</v>
      </c>
    </row>
    <row r="2187" spans="1:13" x14ac:dyDescent="0.25">
      <c r="A2187" s="2" t="str">
        <f t="shared" si="452"/>
        <v/>
      </c>
      <c r="B2187" s="2" t="str">
        <f t="shared" si="442"/>
        <v/>
      </c>
      <c r="C2187" s="30" t="str">
        <f t="shared" si="453"/>
        <v/>
      </c>
      <c r="D2187" s="2" t="str">
        <f t="shared" si="443"/>
        <v/>
      </c>
      <c r="E2187" s="4" t="str">
        <f t="shared" si="444"/>
        <v/>
      </c>
      <c r="F2187" s="4" t="str">
        <f t="shared" si="445"/>
        <v/>
      </c>
      <c r="G2187" s="4" t="str">
        <f t="shared" si="446"/>
        <v/>
      </c>
      <c r="H2187" s="2" t="str">
        <f t="shared" si="447"/>
        <v/>
      </c>
      <c r="I2187" s="4" t="str">
        <f t="shared" si="448"/>
        <v/>
      </c>
      <c r="J2187" s="4" t="str">
        <f t="shared" si="449"/>
        <v/>
      </c>
      <c r="K2187" s="4" t="str">
        <f t="shared" si="450"/>
        <v/>
      </c>
      <c r="L2187" s="4" t="e">
        <f t="shared" si="451"/>
        <v>#N/A</v>
      </c>
      <c r="M2187" s="4" t="e">
        <f t="shared" ca="1" si="454"/>
        <v>#N/A</v>
      </c>
    </row>
    <row r="2188" spans="1:13" x14ac:dyDescent="0.25">
      <c r="A2188" s="2" t="str">
        <f t="shared" si="452"/>
        <v/>
      </c>
      <c r="B2188" s="2" t="str">
        <f t="shared" si="442"/>
        <v/>
      </c>
      <c r="C2188" s="30" t="str">
        <f t="shared" si="453"/>
        <v/>
      </c>
      <c r="D2188" s="2" t="str">
        <f t="shared" si="443"/>
        <v/>
      </c>
      <c r="E2188" s="4" t="str">
        <f t="shared" si="444"/>
        <v/>
      </c>
      <c r="F2188" s="4" t="str">
        <f t="shared" si="445"/>
        <v/>
      </c>
      <c r="G2188" s="4" t="str">
        <f t="shared" si="446"/>
        <v/>
      </c>
      <c r="H2188" s="2" t="str">
        <f t="shared" si="447"/>
        <v/>
      </c>
      <c r="I2188" s="4" t="str">
        <f t="shared" si="448"/>
        <v/>
      </c>
      <c r="J2188" s="4" t="str">
        <f t="shared" si="449"/>
        <v/>
      </c>
      <c r="K2188" s="4" t="str">
        <f t="shared" si="450"/>
        <v/>
      </c>
      <c r="L2188" s="4" t="e">
        <f t="shared" si="451"/>
        <v>#N/A</v>
      </c>
      <c r="M2188" s="4" t="e">
        <f t="shared" ca="1" si="454"/>
        <v>#N/A</v>
      </c>
    </row>
    <row r="2189" spans="1:13" x14ac:dyDescent="0.25">
      <c r="A2189" s="2" t="str">
        <f t="shared" si="452"/>
        <v/>
      </c>
      <c r="B2189" s="2" t="str">
        <f t="shared" si="442"/>
        <v/>
      </c>
      <c r="C2189" s="30" t="str">
        <f t="shared" si="453"/>
        <v/>
      </c>
      <c r="D2189" s="2" t="str">
        <f t="shared" si="443"/>
        <v/>
      </c>
      <c r="E2189" s="4" t="str">
        <f t="shared" si="444"/>
        <v/>
      </c>
      <c r="F2189" s="4" t="str">
        <f t="shared" si="445"/>
        <v/>
      </c>
      <c r="G2189" s="4" t="str">
        <f t="shared" si="446"/>
        <v/>
      </c>
      <c r="H2189" s="2" t="str">
        <f t="shared" si="447"/>
        <v/>
      </c>
      <c r="I2189" s="4" t="str">
        <f t="shared" si="448"/>
        <v/>
      </c>
      <c r="J2189" s="4" t="str">
        <f t="shared" si="449"/>
        <v/>
      </c>
      <c r="K2189" s="4" t="str">
        <f t="shared" si="450"/>
        <v/>
      </c>
      <c r="L2189" s="4" t="e">
        <f t="shared" si="451"/>
        <v>#N/A</v>
      </c>
      <c r="M2189" s="4" t="e">
        <f t="shared" ca="1" si="454"/>
        <v>#N/A</v>
      </c>
    </row>
    <row r="2190" spans="1:13" x14ac:dyDescent="0.25">
      <c r="A2190" s="2" t="str">
        <f t="shared" si="452"/>
        <v/>
      </c>
      <c r="B2190" s="2" t="str">
        <f t="shared" si="442"/>
        <v/>
      </c>
      <c r="C2190" s="30" t="str">
        <f t="shared" si="453"/>
        <v/>
      </c>
      <c r="D2190" s="2" t="str">
        <f t="shared" si="443"/>
        <v/>
      </c>
      <c r="E2190" s="4" t="str">
        <f t="shared" si="444"/>
        <v/>
      </c>
      <c r="F2190" s="4" t="str">
        <f t="shared" si="445"/>
        <v/>
      </c>
      <c r="G2190" s="4" t="str">
        <f t="shared" si="446"/>
        <v/>
      </c>
      <c r="H2190" s="2" t="str">
        <f t="shared" si="447"/>
        <v/>
      </c>
      <c r="I2190" s="4" t="str">
        <f t="shared" si="448"/>
        <v/>
      </c>
      <c r="J2190" s="4" t="str">
        <f t="shared" si="449"/>
        <v/>
      </c>
      <c r="K2190" s="4" t="str">
        <f t="shared" si="450"/>
        <v/>
      </c>
      <c r="L2190" s="4" t="e">
        <f t="shared" si="451"/>
        <v>#N/A</v>
      </c>
      <c r="M2190" s="4" t="e">
        <f t="shared" ca="1" si="454"/>
        <v>#N/A</v>
      </c>
    </row>
    <row r="2191" spans="1:13" x14ac:dyDescent="0.25">
      <c r="A2191" s="2" t="str">
        <f t="shared" si="452"/>
        <v/>
      </c>
      <c r="B2191" s="2" t="str">
        <f t="shared" si="442"/>
        <v/>
      </c>
      <c r="C2191" s="30" t="str">
        <f t="shared" si="453"/>
        <v/>
      </c>
      <c r="D2191" s="2" t="str">
        <f t="shared" si="443"/>
        <v/>
      </c>
      <c r="E2191" s="4" t="str">
        <f t="shared" si="444"/>
        <v/>
      </c>
      <c r="F2191" s="4" t="str">
        <f t="shared" si="445"/>
        <v/>
      </c>
      <c r="G2191" s="4" t="str">
        <f t="shared" si="446"/>
        <v/>
      </c>
      <c r="H2191" s="2" t="str">
        <f t="shared" si="447"/>
        <v/>
      </c>
      <c r="I2191" s="4" t="str">
        <f t="shared" si="448"/>
        <v/>
      </c>
      <c r="J2191" s="4" t="str">
        <f t="shared" si="449"/>
        <v/>
      </c>
      <c r="K2191" s="4" t="str">
        <f t="shared" si="450"/>
        <v/>
      </c>
      <c r="L2191" s="4" t="e">
        <f t="shared" si="451"/>
        <v>#N/A</v>
      </c>
      <c r="M2191" s="4" t="e">
        <f t="shared" ca="1" si="454"/>
        <v>#N/A</v>
      </c>
    </row>
    <row r="2192" spans="1:13" x14ac:dyDescent="0.25">
      <c r="A2192" s="2" t="str">
        <f t="shared" si="452"/>
        <v/>
      </c>
      <c r="B2192" s="2" t="str">
        <f t="shared" si="442"/>
        <v/>
      </c>
      <c r="C2192" s="30" t="str">
        <f t="shared" si="453"/>
        <v/>
      </c>
      <c r="D2192" s="2" t="str">
        <f t="shared" si="443"/>
        <v/>
      </c>
      <c r="E2192" s="4" t="str">
        <f t="shared" si="444"/>
        <v/>
      </c>
      <c r="F2192" s="4" t="str">
        <f t="shared" si="445"/>
        <v/>
      </c>
      <c r="G2192" s="4" t="str">
        <f t="shared" si="446"/>
        <v/>
      </c>
      <c r="H2192" s="2" t="str">
        <f t="shared" si="447"/>
        <v/>
      </c>
      <c r="I2192" s="4" t="str">
        <f t="shared" si="448"/>
        <v/>
      </c>
      <c r="J2192" s="4" t="str">
        <f t="shared" si="449"/>
        <v/>
      </c>
      <c r="K2192" s="4" t="str">
        <f t="shared" si="450"/>
        <v/>
      </c>
      <c r="L2192" s="4" t="e">
        <f t="shared" si="451"/>
        <v>#N/A</v>
      </c>
      <c r="M2192" s="4" t="e">
        <f t="shared" ca="1" si="454"/>
        <v>#N/A</v>
      </c>
    </row>
    <row r="2193" spans="1:13" x14ac:dyDescent="0.25">
      <c r="A2193" s="2" t="str">
        <f t="shared" si="452"/>
        <v/>
      </c>
      <c r="B2193" s="2" t="str">
        <f t="shared" si="442"/>
        <v/>
      </c>
      <c r="C2193" s="30" t="str">
        <f t="shared" si="453"/>
        <v/>
      </c>
      <c r="D2193" s="2" t="str">
        <f t="shared" si="443"/>
        <v/>
      </c>
      <c r="E2193" s="4" t="str">
        <f t="shared" si="444"/>
        <v/>
      </c>
      <c r="F2193" s="4" t="str">
        <f t="shared" si="445"/>
        <v/>
      </c>
      <c r="G2193" s="4" t="str">
        <f t="shared" si="446"/>
        <v/>
      </c>
      <c r="H2193" s="2" t="str">
        <f t="shared" si="447"/>
        <v/>
      </c>
      <c r="I2193" s="4" t="str">
        <f t="shared" si="448"/>
        <v/>
      </c>
      <c r="J2193" s="4" t="str">
        <f t="shared" si="449"/>
        <v/>
      </c>
      <c r="K2193" s="4" t="str">
        <f t="shared" si="450"/>
        <v/>
      </c>
      <c r="L2193" s="4" t="e">
        <f t="shared" si="451"/>
        <v>#N/A</v>
      </c>
      <c r="M2193" s="4" t="e">
        <f t="shared" ca="1" si="454"/>
        <v>#N/A</v>
      </c>
    </row>
    <row r="2194" spans="1:13" x14ac:dyDescent="0.25">
      <c r="A2194" s="2" t="str">
        <f t="shared" si="452"/>
        <v/>
      </c>
      <c r="B2194" s="2" t="str">
        <f t="shared" si="442"/>
        <v/>
      </c>
      <c r="C2194" s="30" t="str">
        <f t="shared" si="453"/>
        <v/>
      </c>
      <c r="D2194" s="2" t="str">
        <f t="shared" si="443"/>
        <v/>
      </c>
      <c r="E2194" s="4" t="str">
        <f t="shared" si="444"/>
        <v/>
      </c>
      <c r="F2194" s="4" t="str">
        <f t="shared" si="445"/>
        <v/>
      </c>
      <c r="G2194" s="4" t="str">
        <f t="shared" si="446"/>
        <v/>
      </c>
      <c r="H2194" s="2" t="str">
        <f t="shared" si="447"/>
        <v/>
      </c>
      <c r="I2194" s="4" t="str">
        <f t="shared" si="448"/>
        <v/>
      </c>
      <c r="J2194" s="4" t="str">
        <f t="shared" si="449"/>
        <v/>
      </c>
      <c r="K2194" s="4" t="str">
        <f t="shared" si="450"/>
        <v/>
      </c>
      <c r="L2194" s="4" t="e">
        <f t="shared" si="451"/>
        <v>#N/A</v>
      </c>
      <c r="M2194" s="4" t="e">
        <f t="shared" ca="1" si="454"/>
        <v>#N/A</v>
      </c>
    </row>
    <row r="2195" spans="1:13" x14ac:dyDescent="0.25">
      <c r="A2195" s="2" t="str">
        <f t="shared" si="452"/>
        <v/>
      </c>
      <c r="B2195" s="2" t="str">
        <f t="shared" si="442"/>
        <v/>
      </c>
      <c r="C2195" s="30" t="str">
        <f t="shared" si="453"/>
        <v/>
      </c>
      <c r="D2195" s="2" t="str">
        <f t="shared" si="443"/>
        <v/>
      </c>
      <c r="E2195" s="4" t="str">
        <f t="shared" si="444"/>
        <v/>
      </c>
      <c r="F2195" s="4" t="str">
        <f t="shared" si="445"/>
        <v/>
      </c>
      <c r="G2195" s="4" t="str">
        <f t="shared" si="446"/>
        <v/>
      </c>
      <c r="H2195" s="2" t="str">
        <f t="shared" si="447"/>
        <v/>
      </c>
      <c r="I2195" s="4" t="str">
        <f t="shared" si="448"/>
        <v/>
      </c>
      <c r="J2195" s="4" t="str">
        <f t="shared" si="449"/>
        <v/>
      </c>
      <c r="K2195" s="4" t="str">
        <f t="shared" si="450"/>
        <v/>
      </c>
      <c r="L2195" s="4" t="e">
        <f t="shared" si="451"/>
        <v>#N/A</v>
      </c>
      <c r="M2195" s="4" t="e">
        <f t="shared" ca="1" si="454"/>
        <v>#N/A</v>
      </c>
    </row>
    <row r="2196" spans="1:13" x14ac:dyDescent="0.25">
      <c r="A2196" s="2" t="str">
        <f t="shared" si="452"/>
        <v/>
      </c>
      <c r="B2196" s="2" t="str">
        <f t="shared" si="442"/>
        <v/>
      </c>
      <c r="C2196" s="30" t="str">
        <f t="shared" si="453"/>
        <v/>
      </c>
      <c r="D2196" s="2" t="str">
        <f t="shared" si="443"/>
        <v/>
      </c>
      <c r="E2196" s="4" t="str">
        <f t="shared" si="444"/>
        <v/>
      </c>
      <c r="F2196" s="4" t="str">
        <f t="shared" si="445"/>
        <v/>
      </c>
      <c r="G2196" s="4" t="str">
        <f t="shared" si="446"/>
        <v/>
      </c>
      <c r="H2196" s="2" t="str">
        <f t="shared" si="447"/>
        <v/>
      </c>
      <c r="I2196" s="4" t="str">
        <f t="shared" si="448"/>
        <v/>
      </c>
      <c r="J2196" s="4" t="str">
        <f t="shared" si="449"/>
        <v/>
      </c>
      <c r="K2196" s="4" t="str">
        <f t="shared" si="450"/>
        <v/>
      </c>
      <c r="L2196" s="4" t="e">
        <f t="shared" si="451"/>
        <v>#N/A</v>
      </c>
      <c r="M2196" s="4" t="e">
        <f t="shared" ca="1" si="454"/>
        <v>#N/A</v>
      </c>
    </row>
    <row r="2197" spans="1:13" x14ac:dyDescent="0.25">
      <c r="A2197" s="2" t="str">
        <f t="shared" si="452"/>
        <v/>
      </c>
      <c r="B2197" s="2" t="str">
        <f t="shared" si="442"/>
        <v/>
      </c>
      <c r="C2197" s="30" t="str">
        <f t="shared" si="453"/>
        <v/>
      </c>
      <c r="D2197" s="2" t="str">
        <f t="shared" si="443"/>
        <v/>
      </c>
      <c r="E2197" s="4" t="str">
        <f t="shared" si="444"/>
        <v/>
      </c>
      <c r="F2197" s="4" t="str">
        <f t="shared" si="445"/>
        <v/>
      </c>
      <c r="G2197" s="4" t="str">
        <f t="shared" si="446"/>
        <v/>
      </c>
      <c r="H2197" s="2" t="str">
        <f t="shared" si="447"/>
        <v/>
      </c>
      <c r="I2197" s="4" t="str">
        <f t="shared" si="448"/>
        <v/>
      </c>
      <c r="J2197" s="4" t="str">
        <f t="shared" si="449"/>
        <v/>
      </c>
      <c r="K2197" s="4" t="str">
        <f t="shared" si="450"/>
        <v/>
      </c>
      <c r="L2197" s="4" t="e">
        <f t="shared" si="451"/>
        <v>#N/A</v>
      </c>
      <c r="M2197" s="4" t="e">
        <f t="shared" ca="1" si="454"/>
        <v>#N/A</v>
      </c>
    </row>
    <row r="2198" spans="1:13" x14ac:dyDescent="0.25">
      <c r="A2198" s="2" t="str">
        <f t="shared" si="452"/>
        <v/>
      </c>
      <c r="B2198" s="2" t="str">
        <f t="shared" si="442"/>
        <v/>
      </c>
      <c r="C2198" s="30" t="str">
        <f t="shared" si="453"/>
        <v/>
      </c>
      <c r="D2198" s="2" t="str">
        <f t="shared" si="443"/>
        <v/>
      </c>
      <c r="E2198" s="4" t="str">
        <f t="shared" si="444"/>
        <v/>
      </c>
      <c r="F2198" s="4" t="str">
        <f t="shared" si="445"/>
        <v/>
      </c>
      <c r="G2198" s="4" t="str">
        <f t="shared" si="446"/>
        <v/>
      </c>
      <c r="H2198" s="2" t="str">
        <f t="shared" si="447"/>
        <v/>
      </c>
      <c r="I2198" s="4" t="str">
        <f t="shared" si="448"/>
        <v/>
      </c>
      <c r="J2198" s="4" t="str">
        <f t="shared" si="449"/>
        <v/>
      </c>
      <c r="K2198" s="4" t="str">
        <f t="shared" si="450"/>
        <v/>
      </c>
      <c r="L2198" s="4" t="e">
        <f t="shared" si="451"/>
        <v>#N/A</v>
      </c>
      <c r="M2198" s="4" t="e">
        <f t="shared" ca="1" si="454"/>
        <v>#N/A</v>
      </c>
    </row>
    <row r="2199" spans="1:13" x14ac:dyDescent="0.25">
      <c r="A2199" s="2" t="str">
        <f t="shared" si="452"/>
        <v/>
      </c>
      <c r="B2199" s="2" t="str">
        <f t="shared" si="442"/>
        <v/>
      </c>
      <c r="C2199" s="30" t="str">
        <f t="shared" si="453"/>
        <v/>
      </c>
      <c r="D2199" s="2" t="str">
        <f t="shared" si="443"/>
        <v/>
      </c>
      <c r="E2199" s="4" t="str">
        <f t="shared" si="444"/>
        <v/>
      </c>
      <c r="F2199" s="4" t="str">
        <f t="shared" si="445"/>
        <v/>
      </c>
      <c r="G2199" s="4" t="str">
        <f t="shared" si="446"/>
        <v/>
      </c>
      <c r="H2199" s="2" t="str">
        <f t="shared" si="447"/>
        <v/>
      </c>
      <c r="I2199" s="4" t="str">
        <f t="shared" si="448"/>
        <v/>
      </c>
      <c r="J2199" s="4" t="str">
        <f t="shared" si="449"/>
        <v/>
      </c>
      <c r="K2199" s="4" t="str">
        <f t="shared" si="450"/>
        <v/>
      </c>
      <c r="L2199" s="4" t="e">
        <f t="shared" si="451"/>
        <v>#N/A</v>
      </c>
      <c r="M2199" s="4" t="e">
        <f t="shared" ca="1" si="454"/>
        <v>#N/A</v>
      </c>
    </row>
    <row r="2200" spans="1:13" x14ac:dyDescent="0.25">
      <c r="A2200" s="2" t="str">
        <f t="shared" si="452"/>
        <v/>
      </c>
      <c r="B2200" s="2" t="str">
        <f t="shared" si="442"/>
        <v/>
      </c>
      <c r="C2200" s="30" t="str">
        <f t="shared" si="453"/>
        <v/>
      </c>
      <c r="D2200" s="2" t="str">
        <f t="shared" si="443"/>
        <v/>
      </c>
      <c r="E2200" s="4" t="str">
        <f t="shared" si="444"/>
        <v/>
      </c>
      <c r="F2200" s="4" t="str">
        <f t="shared" si="445"/>
        <v/>
      </c>
      <c r="G2200" s="4" t="str">
        <f t="shared" si="446"/>
        <v/>
      </c>
      <c r="H2200" s="2" t="str">
        <f t="shared" si="447"/>
        <v/>
      </c>
      <c r="I2200" s="4" t="str">
        <f t="shared" si="448"/>
        <v/>
      </c>
      <c r="J2200" s="4" t="str">
        <f t="shared" si="449"/>
        <v/>
      </c>
      <c r="K2200" s="4" t="str">
        <f t="shared" si="450"/>
        <v/>
      </c>
      <c r="L2200" s="4" t="e">
        <f t="shared" si="451"/>
        <v>#N/A</v>
      </c>
      <c r="M2200" s="4" t="e">
        <f t="shared" ca="1" si="454"/>
        <v>#N/A</v>
      </c>
    </row>
    <row r="2201" spans="1:13" x14ac:dyDescent="0.25">
      <c r="A2201" s="2" t="str">
        <f t="shared" si="452"/>
        <v/>
      </c>
      <c r="B2201" s="2" t="str">
        <f t="shared" si="442"/>
        <v/>
      </c>
      <c r="C2201" s="30" t="str">
        <f t="shared" si="453"/>
        <v/>
      </c>
      <c r="D2201" s="2" t="str">
        <f t="shared" si="443"/>
        <v/>
      </c>
      <c r="E2201" s="4" t="str">
        <f t="shared" si="444"/>
        <v/>
      </c>
      <c r="F2201" s="4" t="str">
        <f t="shared" si="445"/>
        <v/>
      </c>
      <c r="G2201" s="4" t="str">
        <f t="shared" si="446"/>
        <v/>
      </c>
      <c r="H2201" s="2" t="str">
        <f t="shared" si="447"/>
        <v/>
      </c>
      <c r="I2201" s="4" t="str">
        <f t="shared" si="448"/>
        <v/>
      </c>
      <c r="J2201" s="4" t="str">
        <f t="shared" si="449"/>
        <v/>
      </c>
      <c r="K2201" s="4" t="str">
        <f t="shared" si="450"/>
        <v/>
      </c>
      <c r="L2201" s="4" t="e">
        <f t="shared" si="451"/>
        <v>#N/A</v>
      </c>
      <c r="M2201" s="4" t="e">
        <f t="shared" ca="1" si="454"/>
        <v>#N/A</v>
      </c>
    </row>
    <row r="2202" spans="1:13" x14ac:dyDescent="0.25">
      <c r="A2202" s="2" t="str">
        <f t="shared" si="452"/>
        <v/>
      </c>
      <c r="B2202" s="2" t="str">
        <f t="shared" si="442"/>
        <v/>
      </c>
      <c r="C2202" s="30" t="str">
        <f t="shared" si="453"/>
        <v/>
      </c>
      <c r="D2202" s="2" t="str">
        <f t="shared" si="443"/>
        <v/>
      </c>
      <c r="E2202" s="4" t="str">
        <f t="shared" si="444"/>
        <v/>
      </c>
      <c r="F2202" s="4" t="str">
        <f t="shared" si="445"/>
        <v/>
      </c>
      <c r="G2202" s="4" t="str">
        <f t="shared" si="446"/>
        <v/>
      </c>
      <c r="H2202" s="2" t="str">
        <f t="shared" si="447"/>
        <v/>
      </c>
      <c r="I2202" s="4" t="str">
        <f t="shared" si="448"/>
        <v/>
      </c>
      <c r="J2202" s="4" t="str">
        <f t="shared" si="449"/>
        <v/>
      </c>
      <c r="K2202" s="4" t="str">
        <f t="shared" si="450"/>
        <v/>
      </c>
      <c r="L2202" s="4" t="e">
        <f t="shared" si="451"/>
        <v>#N/A</v>
      </c>
      <c r="M2202" s="4" t="e">
        <f t="shared" ca="1" si="454"/>
        <v>#N/A</v>
      </c>
    </row>
    <row r="2203" spans="1:13" x14ac:dyDescent="0.25">
      <c r="A2203" s="2" t="str">
        <f t="shared" si="452"/>
        <v/>
      </c>
      <c r="B2203" s="2" t="str">
        <f t="shared" si="442"/>
        <v/>
      </c>
      <c r="C2203" s="30" t="str">
        <f t="shared" si="453"/>
        <v/>
      </c>
      <c r="D2203" s="2" t="str">
        <f t="shared" si="443"/>
        <v/>
      </c>
      <c r="E2203" s="4" t="str">
        <f t="shared" si="444"/>
        <v/>
      </c>
      <c r="F2203" s="4" t="str">
        <f t="shared" si="445"/>
        <v/>
      </c>
      <c r="G2203" s="4" t="str">
        <f t="shared" si="446"/>
        <v/>
      </c>
      <c r="H2203" s="2" t="str">
        <f t="shared" si="447"/>
        <v/>
      </c>
      <c r="I2203" s="4" t="str">
        <f t="shared" si="448"/>
        <v/>
      </c>
      <c r="J2203" s="4" t="str">
        <f t="shared" si="449"/>
        <v/>
      </c>
      <c r="K2203" s="4" t="str">
        <f t="shared" si="450"/>
        <v/>
      </c>
      <c r="L2203" s="4" t="e">
        <f t="shared" si="451"/>
        <v>#N/A</v>
      </c>
      <c r="M2203" s="4" t="e">
        <f t="shared" ca="1" si="454"/>
        <v>#N/A</v>
      </c>
    </row>
    <row r="2204" spans="1:13" x14ac:dyDescent="0.25">
      <c r="A2204" s="2" t="str">
        <f t="shared" si="452"/>
        <v/>
      </c>
      <c r="B2204" s="2" t="str">
        <f t="shared" si="442"/>
        <v/>
      </c>
      <c r="C2204" s="30" t="str">
        <f t="shared" si="453"/>
        <v/>
      </c>
      <c r="D2204" s="2" t="str">
        <f t="shared" si="443"/>
        <v/>
      </c>
      <c r="E2204" s="4" t="str">
        <f t="shared" si="444"/>
        <v/>
      </c>
      <c r="F2204" s="4" t="str">
        <f t="shared" si="445"/>
        <v/>
      </c>
      <c r="G2204" s="4" t="str">
        <f t="shared" si="446"/>
        <v/>
      </c>
      <c r="H2204" s="2" t="str">
        <f t="shared" si="447"/>
        <v/>
      </c>
      <c r="I2204" s="4" t="str">
        <f t="shared" si="448"/>
        <v/>
      </c>
      <c r="J2204" s="4" t="str">
        <f t="shared" si="449"/>
        <v/>
      </c>
      <c r="K2204" s="4" t="str">
        <f t="shared" si="450"/>
        <v/>
      </c>
      <c r="L2204" s="4" t="e">
        <f t="shared" si="451"/>
        <v>#N/A</v>
      </c>
      <c r="M2204" s="4" t="e">
        <f t="shared" ca="1" si="454"/>
        <v>#N/A</v>
      </c>
    </row>
    <row r="2205" spans="1:13" x14ac:dyDescent="0.25">
      <c r="A2205" s="2" t="str">
        <f t="shared" si="452"/>
        <v/>
      </c>
      <c r="B2205" s="2" t="str">
        <f t="shared" si="442"/>
        <v/>
      </c>
      <c r="C2205" s="30" t="str">
        <f t="shared" si="453"/>
        <v/>
      </c>
      <c r="D2205" s="2" t="str">
        <f t="shared" si="443"/>
        <v/>
      </c>
      <c r="E2205" s="4" t="str">
        <f t="shared" si="444"/>
        <v/>
      </c>
      <c r="F2205" s="4" t="str">
        <f t="shared" si="445"/>
        <v/>
      </c>
      <c r="G2205" s="4" t="str">
        <f t="shared" si="446"/>
        <v/>
      </c>
      <c r="H2205" s="2" t="str">
        <f t="shared" si="447"/>
        <v/>
      </c>
      <c r="I2205" s="4" t="str">
        <f t="shared" si="448"/>
        <v/>
      </c>
      <c r="J2205" s="4" t="str">
        <f t="shared" si="449"/>
        <v/>
      </c>
      <c r="K2205" s="4" t="str">
        <f t="shared" si="450"/>
        <v/>
      </c>
      <c r="L2205" s="4" t="e">
        <f t="shared" si="451"/>
        <v>#N/A</v>
      </c>
      <c r="M2205" s="4" t="e">
        <f t="shared" ca="1" si="454"/>
        <v>#N/A</v>
      </c>
    </row>
    <row r="2206" spans="1:13" x14ac:dyDescent="0.25">
      <c r="A2206" s="2" t="str">
        <f t="shared" si="452"/>
        <v/>
      </c>
      <c r="B2206" s="2" t="str">
        <f t="shared" si="442"/>
        <v/>
      </c>
      <c r="C2206" s="30" t="str">
        <f t="shared" si="453"/>
        <v/>
      </c>
      <c r="D2206" s="2" t="str">
        <f t="shared" si="443"/>
        <v/>
      </c>
      <c r="E2206" s="4" t="str">
        <f t="shared" si="444"/>
        <v/>
      </c>
      <c r="F2206" s="4" t="str">
        <f t="shared" si="445"/>
        <v/>
      </c>
      <c r="G2206" s="4" t="str">
        <f t="shared" si="446"/>
        <v/>
      </c>
      <c r="H2206" s="2" t="str">
        <f t="shared" si="447"/>
        <v/>
      </c>
      <c r="I2206" s="4" t="str">
        <f t="shared" si="448"/>
        <v/>
      </c>
      <c r="J2206" s="4" t="str">
        <f t="shared" si="449"/>
        <v/>
      </c>
      <c r="K2206" s="4" t="str">
        <f t="shared" si="450"/>
        <v/>
      </c>
      <c r="L2206" s="4" t="e">
        <f t="shared" si="451"/>
        <v>#N/A</v>
      </c>
      <c r="M2206" s="4" t="e">
        <f t="shared" ca="1" si="454"/>
        <v>#N/A</v>
      </c>
    </row>
    <row r="2207" spans="1:13" x14ac:dyDescent="0.25">
      <c r="A2207" s="2" t="str">
        <f t="shared" si="452"/>
        <v/>
      </c>
      <c r="B2207" s="2" t="str">
        <f t="shared" si="442"/>
        <v/>
      </c>
      <c r="C2207" s="30" t="str">
        <f t="shared" si="453"/>
        <v/>
      </c>
      <c r="D2207" s="2" t="str">
        <f t="shared" si="443"/>
        <v/>
      </c>
      <c r="E2207" s="4" t="str">
        <f t="shared" si="444"/>
        <v/>
      </c>
      <c r="F2207" s="4" t="str">
        <f t="shared" si="445"/>
        <v/>
      </c>
      <c r="G2207" s="4" t="str">
        <f t="shared" si="446"/>
        <v/>
      </c>
      <c r="H2207" s="2" t="str">
        <f t="shared" si="447"/>
        <v/>
      </c>
      <c r="I2207" s="4" t="str">
        <f t="shared" si="448"/>
        <v/>
      </c>
      <c r="J2207" s="4" t="str">
        <f t="shared" si="449"/>
        <v/>
      </c>
      <c r="K2207" s="4" t="str">
        <f t="shared" si="450"/>
        <v/>
      </c>
      <c r="L2207" s="4" t="e">
        <f t="shared" si="451"/>
        <v>#N/A</v>
      </c>
      <c r="M2207" s="4" t="e">
        <f t="shared" ca="1" si="454"/>
        <v>#N/A</v>
      </c>
    </row>
    <row r="2208" spans="1:13" x14ac:dyDescent="0.25">
      <c r="A2208" s="2" t="str">
        <f t="shared" si="452"/>
        <v/>
      </c>
      <c r="B2208" s="2" t="str">
        <f t="shared" si="442"/>
        <v/>
      </c>
      <c r="C2208" s="30" t="str">
        <f t="shared" si="453"/>
        <v/>
      </c>
      <c r="D2208" s="2" t="str">
        <f t="shared" si="443"/>
        <v/>
      </c>
      <c r="E2208" s="4" t="str">
        <f t="shared" si="444"/>
        <v/>
      </c>
      <c r="F2208" s="4" t="str">
        <f t="shared" si="445"/>
        <v/>
      </c>
      <c r="G2208" s="4" t="str">
        <f t="shared" si="446"/>
        <v/>
      </c>
      <c r="H2208" s="2" t="str">
        <f t="shared" si="447"/>
        <v/>
      </c>
      <c r="I2208" s="4" t="str">
        <f t="shared" si="448"/>
        <v/>
      </c>
      <c r="J2208" s="4" t="str">
        <f t="shared" si="449"/>
        <v/>
      </c>
      <c r="K2208" s="4" t="str">
        <f t="shared" si="450"/>
        <v/>
      </c>
      <c r="L2208" s="4" t="e">
        <f t="shared" si="451"/>
        <v>#N/A</v>
      </c>
      <c r="M2208" s="4" t="e">
        <f t="shared" ca="1" si="454"/>
        <v>#N/A</v>
      </c>
    </row>
    <row r="2209" spans="1:13" x14ac:dyDescent="0.25">
      <c r="A2209" s="2" t="str">
        <f t="shared" si="452"/>
        <v/>
      </c>
      <c r="B2209" s="2" t="str">
        <f t="shared" si="442"/>
        <v/>
      </c>
      <c r="C2209" s="30" t="str">
        <f t="shared" si="453"/>
        <v/>
      </c>
      <c r="D2209" s="2" t="str">
        <f t="shared" si="443"/>
        <v/>
      </c>
      <c r="E2209" s="4" t="str">
        <f t="shared" si="444"/>
        <v/>
      </c>
      <c r="F2209" s="4" t="str">
        <f t="shared" si="445"/>
        <v/>
      </c>
      <c r="G2209" s="4" t="str">
        <f t="shared" si="446"/>
        <v/>
      </c>
      <c r="H2209" s="2" t="str">
        <f t="shared" si="447"/>
        <v/>
      </c>
      <c r="I2209" s="4" t="str">
        <f t="shared" si="448"/>
        <v/>
      </c>
      <c r="J2209" s="4" t="str">
        <f t="shared" si="449"/>
        <v/>
      </c>
      <c r="K2209" s="4" t="str">
        <f t="shared" si="450"/>
        <v/>
      </c>
      <c r="L2209" s="4" t="e">
        <f t="shared" si="451"/>
        <v>#N/A</v>
      </c>
      <c r="M2209" s="4" t="e">
        <f t="shared" ca="1" si="454"/>
        <v>#N/A</v>
      </c>
    </row>
    <row r="2210" spans="1:13" x14ac:dyDescent="0.25">
      <c r="A2210" s="2" t="str">
        <f t="shared" si="452"/>
        <v/>
      </c>
      <c r="B2210" s="2" t="str">
        <f t="shared" si="442"/>
        <v/>
      </c>
      <c r="C2210" s="30" t="str">
        <f t="shared" si="453"/>
        <v/>
      </c>
      <c r="D2210" s="2" t="str">
        <f t="shared" si="443"/>
        <v/>
      </c>
      <c r="E2210" s="4" t="str">
        <f t="shared" si="444"/>
        <v/>
      </c>
      <c r="F2210" s="4" t="str">
        <f t="shared" si="445"/>
        <v/>
      </c>
      <c r="G2210" s="4" t="str">
        <f t="shared" si="446"/>
        <v/>
      </c>
      <c r="H2210" s="2" t="str">
        <f t="shared" si="447"/>
        <v/>
      </c>
      <c r="I2210" s="4" t="str">
        <f t="shared" si="448"/>
        <v/>
      </c>
      <c r="J2210" s="4" t="str">
        <f t="shared" si="449"/>
        <v/>
      </c>
      <c r="K2210" s="4" t="str">
        <f t="shared" si="450"/>
        <v/>
      </c>
      <c r="L2210" s="4" t="e">
        <f t="shared" si="451"/>
        <v>#N/A</v>
      </c>
      <c r="M2210" s="4" t="e">
        <f t="shared" ca="1" si="454"/>
        <v>#N/A</v>
      </c>
    </row>
    <row r="2211" spans="1:13" x14ac:dyDescent="0.25">
      <c r="A2211" s="2" t="str">
        <f t="shared" si="452"/>
        <v/>
      </c>
      <c r="B2211" s="2" t="str">
        <f t="shared" si="442"/>
        <v/>
      </c>
      <c r="C2211" s="30" t="str">
        <f t="shared" si="453"/>
        <v/>
      </c>
      <c r="D2211" s="2" t="str">
        <f t="shared" si="443"/>
        <v/>
      </c>
      <c r="E2211" s="4" t="str">
        <f t="shared" si="444"/>
        <v/>
      </c>
      <c r="F2211" s="4" t="str">
        <f t="shared" si="445"/>
        <v/>
      </c>
      <c r="G2211" s="4" t="str">
        <f t="shared" si="446"/>
        <v/>
      </c>
      <c r="H2211" s="2" t="str">
        <f t="shared" si="447"/>
        <v/>
      </c>
      <c r="I2211" s="4" t="str">
        <f t="shared" si="448"/>
        <v/>
      </c>
      <c r="J2211" s="4" t="str">
        <f t="shared" si="449"/>
        <v/>
      </c>
      <c r="K2211" s="4" t="str">
        <f t="shared" si="450"/>
        <v/>
      </c>
      <c r="L2211" s="4" t="e">
        <f t="shared" si="451"/>
        <v>#N/A</v>
      </c>
      <c r="M2211" s="4" t="e">
        <f t="shared" ca="1" si="454"/>
        <v>#N/A</v>
      </c>
    </row>
    <row r="2212" spans="1:13" x14ac:dyDescent="0.25">
      <c r="A2212" s="2" t="str">
        <f t="shared" si="452"/>
        <v/>
      </c>
      <c r="B2212" s="2" t="str">
        <f t="shared" ref="B2212:B2275" si="455">IF(AND(TRIM(INDEX(StartDateValues,ROW(A2212)))&lt;&gt;"",INDEX(StartDateValues,ROW(A2212))&gt;0),INT(INDEX(StartDateValues,ROW(A2212))),"")</f>
        <v/>
      </c>
      <c r="C2212" s="30" t="str">
        <f t="shared" si="453"/>
        <v/>
      </c>
      <c r="D2212" s="2" t="str">
        <f t="shared" ref="D2212:D2275" si="456">IF(A2212="","",A2212 - (WEEKDAY(A2212)-1))</f>
        <v/>
      </c>
      <c r="E2212" s="4" t="str">
        <f t="shared" ref="E2212:E2275" si="457">IF(D2212="", "",YEAR(D2212))</f>
        <v/>
      </c>
      <c r="F2212" s="4" t="str">
        <f t="shared" ref="F2212:F2275" si="458">IF(D2212="","",WEEKNUM(D2212))</f>
        <v/>
      </c>
      <c r="G2212" s="4" t="str">
        <f t="shared" ref="G2212:G2275" si="459">IF(D2212="","",E2212&amp;"-"&amp;TEXT(F2212,"00"))</f>
        <v/>
      </c>
      <c r="H2212" s="2" t="str">
        <f t="shared" ref="H2212:H2275" si="460">IF(B2212="","",B2212 - (WEEKDAY(B2212)-1))</f>
        <v/>
      </c>
      <c r="I2212" s="4" t="str">
        <f t="shared" ref="I2212:I2275" si="461">IF(H2212="", "",YEAR(H2212))</f>
        <v/>
      </c>
      <c r="J2212" s="4" t="str">
        <f t="shared" ref="J2212:J2275" si="462">IF(H2212="","",WEEKNUM(H2212))</f>
        <v/>
      </c>
      <c r="K2212" s="4" t="str">
        <f t="shared" ref="K2212:K2275" si="463">IF(H2212="","",I2212&amp;"-"&amp;TEXT(J2212,"00"))</f>
        <v/>
      </c>
      <c r="L2212" s="4" t="e">
        <f t="shared" ref="L2212:L2275" si="464">IF(OR(A2212="",B2212=""),NA(),MAX(0,IF(A2212-B2212=0,SameDayCycleTimeSettingValue,A2212-B2212)))</f>
        <v>#N/A</v>
      </c>
      <c r="M2212" s="4" t="e">
        <f t="shared" ca="1" si="454"/>
        <v>#N/A</v>
      </c>
    </row>
    <row r="2213" spans="1:13" x14ac:dyDescent="0.25">
      <c r="A2213" s="2" t="str">
        <f t="shared" si="452"/>
        <v/>
      </c>
      <c r="B2213" s="2" t="str">
        <f t="shared" si="455"/>
        <v/>
      </c>
      <c r="C2213" s="30" t="str">
        <f t="shared" si="453"/>
        <v/>
      </c>
      <c r="D2213" s="2" t="str">
        <f t="shared" si="456"/>
        <v/>
      </c>
      <c r="E2213" s="4" t="str">
        <f t="shared" si="457"/>
        <v/>
      </c>
      <c r="F2213" s="4" t="str">
        <f t="shared" si="458"/>
        <v/>
      </c>
      <c r="G2213" s="4" t="str">
        <f t="shared" si="459"/>
        <v/>
      </c>
      <c r="H2213" s="2" t="str">
        <f t="shared" si="460"/>
        <v/>
      </c>
      <c r="I2213" s="4" t="str">
        <f t="shared" si="461"/>
        <v/>
      </c>
      <c r="J2213" s="4" t="str">
        <f t="shared" si="462"/>
        <v/>
      </c>
      <c r="K2213" s="4" t="str">
        <f t="shared" si="463"/>
        <v/>
      </c>
      <c r="L2213" s="4" t="e">
        <f t="shared" si="464"/>
        <v>#N/A</v>
      </c>
      <c r="M2213" s="4" t="e">
        <f t="shared" ca="1" si="454"/>
        <v>#N/A</v>
      </c>
    </row>
    <row r="2214" spans="1:13" x14ac:dyDescent="0.25">
      <c r="A2214" s="2" t="str">
        <f t="shared" si="452"/>
        <v/>
      </c>
      <c r="B2214" s="2" t="str">
        <f t="shared" si="455"/>
        <v/>
      </c>
      <c r="C2214" s="30" t="str">
        <f t="shared" si="453"/>
        <v/>
      </c>
      <c r="D2214" s="2" t="str">
        <f t="shared" si="456"/>
        <v/>
      </c>
      <c r="E2214" s="4" t="str">
        <f t="shared" si="457"/>
        <v/>
      </c>
      <c r="F2214" s="4" t="str">
        <f t="shared" si="458"/>
        <v/>
      </c>
      <c r="G2214" s="4" t="str">
        <f t="shared" si="459"/>
        <v/>
      </c>
      <c r="H2214" s="2" t="str">
        <f t="shared" si="460"/>
        <v/>
      </c>
      <c r="I2214" s="4" t="str">
        <f t="shared" si="461"/>
        <v/>
      </c>
      <c r="J2214" s="4" t="str">
        <f t="shared" si="462"/>
        <v/>
      </c>
      <c r="K2214" s="4" t="str">
        <f t="shared" si="463"/>
        <v/>
      </c>
      <c r="L2214" s="4" t="e">
        <f t="shared" si="464"/>
        <v>#N/A</v>
      </c>
      <c r="M2214" s="4" t="e">
        <f t="shared" ca="1" si="454"/>
        <v>#N/A</v>
      </c>
    </row>
    <row r="2215" spans="1:13" x14ac:dyDescent="0.25">
      <c r="A2215" s="2" t="str">
        <f t="shared" si="452"/>
        <v/>
      </c>
      <c r="B2215" s="2" t="str">
        <f t="shared" si="455"/>
        <v/>
      </c>
      <c r="C2215" s="30" t="str">
        <f t="shared" si="453"/>
        <v/>
      </c>
      <c r="D2215" s="2" t="str">
        <f t="shared" si="456"/>
        <v/>
      </c>
      <c r="E2215" s="4" t="str">
        <f t="shared" si="457"/>
        <v/>
      </c>
      <c r="F2215" s="4" t="str">
        <f t="shared" si="458"/>
        <v/>
      </c>
      <c r="G2215" s="4" t="str">
        <f t="shared" si="459"/>
        <v/>
      </c>
      <c r="H2215" s="2" t="str">
        <f t="shared" si="460"/>
        <v/>
      </c>
      <c r="I2215" s="4" t="str">
        <f t="shared" si="461"/>
        <v/>
      </c>
      <c r="J2215" s="4" t="str">
        <f t="shared" si="462"/>
        <v/>
      </c>
      <c r="K2215" s="4" t="str">
        <f t="shared" si="463"/>
        <v/>
      </c>
      <c r="L2215" s="4" t="e">
        <f t="shared" si="464"/>
        <v>#N/A</v>
      </c>
      <c r="M2215" s="4" t="e">
        <f t="shared" ca="1" si="454"/>
        <v>#N/A</v>
      </c>
    </row>
    <row r="2216" spans="1:13" x14ac:dyDescent="0.25">
      <c r="A2216" s="2" t="str">
        <f t="shared" si="452"/>
        <v/>
      </c>
      <c r="B2216" s="2" t="str">
        <f t="shared" si="455"/>
        <v/>
      </c>
      <c r="C2216" s="30" t="str">
        <f t="shared" si="453"/>
        <v/>
      </c>
      <c r="D2216" s="2" t="str">
        <f t="shared" si="456"/>
        <v/>
      </c>
      <c r="E2216" s="4" t="str">
        <f t="shared" si="457"/>
        <v/>
      </c>
      <c r="F2216" s="4" t="str">
        <f t="shared" si="458"/>
        <v/>
      </c>
      <c r="G2216" s="4" t="str">
        <f t="shared" si="459"/>
        <v/>
      </c>
      <c r="H2216" s="2" t="str">
        <f t="shared" si="460"/>
        <v/>
      </c>
      <c r="I2216" s="4" t="str">
        <f t="shared" si="461"/>
        <v/>
      </c>
      <c r="J2216" s="4" t="str">
        <f t="shared" si="462"/>
        <v/>
      </c>
      <c r="K2216" s="4" t="str">
        <f t="shared" si="463"/>
        <v/>
      </c>
      <c r="L2216" s="4" t="e">
        <f t="shared" si="464"/>
        <v>#N/A</v>
      </c>
      <c r="M2216" s="4" t="e">
        <f t="shared" ca="1" si="454"/>
        <v>#N/A</v>
      </c>
    </row>
    <row r="2217" spans="1:13" x14ac:dyDescent="0.25">
      <c r="A2217" s="2" t="str">
        <f t="shared" si="452"/>
        <v/>
      </c>
      <c r="B2217" s="2" t="str">
        <f t="shared" si="455"/>
        <v/>
      </c>
      <c r="C2217" s="30" t="str">
        <f t="shared" si="453"/>
        <v/>
      </c>
      <c r="D2217" s="2" t="str">
        <f t="shared" si="456"/>
        <v/>
      </c>
      <c r="E2217" s="4" t="str">
        <f t="shared" si="457"/>
        <v/>
      </c>
      <c r="F2217" s="4" t="str">
        <f t="shared" si="458"/>
        <v/>
      </c>
      <c r="G2217" s="4" t="str">
        <f t="shared" si="459"/>
        <v/>
      </c>
      <c r="H2217" s="2" t="str">
        <f t="shared" si="460"/>
        <v/>
      </c>
      <c r="I2217" s="4" t="str">
        <f t="shared" si="461"/>
        <v/>
      </c>
      <c r="J2217" s="4" t="str">
        <f t="shared" si="462"/>
        <v/>
      </c>
      <c r="K2217" s="4" t="str">
        <f t="shared" si="463"/>
        <v/>
      </c>
      <c r="L2217" s="4" t="e">
        <f t="shared" si="464"/>
        <v>#N/A</v>
      </c>
      <c r="M2217" s="4" t="e">
        <f t="shared" ca="1" si="454"/>
        <v>#N/A</v>
      </c>
    </row>
    <row r="2218" spans="1:13" x14ac:dyDescent="0.25">
      <c r="A2218" s="2" t="str">
        <f t="shared" si="452"/>
        <v/>
      </c>
      <c r="B2218" s="2" t="str">
        <f t="shared" si="455"/>
        <v/>
      </c>
      <c r="C2218" s="30" t="str">
        <f t="shared" si="453"/>
        <v/>
      </c>
      <c r="D2218" s="2" t="str">
        <f t="shared" si="456"/>
        <v/>
      </c>
      <c r="E2218" s="4" t="str">
        <f t="shared" si="457"/>
        <v/>
      </c>
      <c r="F2218" s="4" t="str">
        <f t="shared" si="458"/>
        <v/>
      </c>
      <c r="G2218" s="4" t="str">
        <f t="shared" si="459"/>
        <v/>
      </c>
      <c r="H2218" s="2" t="str">
        <f t="shared" si="460"/>
        <v/>
      </c>
      <c r="I2218" s="4" t="str">
        <f t="shared" si="461"/>
        <v/>
      </c>
      <c r="J2218" s="4" t="str">
        <f t="shared" si="462"/>
        <v/>
      </c>
      <c r="K2218" s="4" t="str">
        <f t="shared" si="463"/>
        <v/>
      </c>
      <c r="L2218" s="4" t="e">
        <f t="shared" si="464"/>
        <v>#N/A</v>
      </c>
      <c r="M2218" s="4" t="e">
        <f t="shared" ca="1" si="454"/>
        <v>#N/A</v>
      </c>
    </row>
    <row r="2219" spans="1:13" x14ac:dyDescent="0.25">
      <c r="A2219" s="2" t="str">
        <f t="shared" si="452"/>
        <v/>
      </c>
      <c r="B2219" s="2" t="str">
        <f t="shared" si="455"/>
        <v/>
      </c>
      <c r="C2219" s="30" t="str">
        <f t="shared" si="453"/>
        <v/>
      </c>
      <c r="D2219" s="2" t="str">
        <f t="shared" si="456"/>
        <v/>
      </c>
      <c r="E2219" s="4" t="str">
        <f t="shared" si="457"/>
        <v/>
      </c>
      <c r="F2219" s="4" t="str">
        <f t="shared" si="458"/>
        <v/>
      </c>
      <c r="G2219" s="4" t="str">
        <f t="shared" si="459"/>
        <v/>
      </c>
      <c r="H2219" s="2" t="str">
        <f t="shared" si="460"/>
        <v/>
      </c>
      <c r="I2219" s="4" t="str">
        <f t="shared" si="461"/>
        <v/>
      </c>
      <c r="J2219" s="4" t="str">
        <f t="shared" si="462"/>
        <v/>
      </c>
      <c r="K2219" s="4" t="str">
        <f t="shared" si="463"/>
        <v/>
      </c>
      <c r="L2219" s="4" t="e">
        <f t="shared" si="464"/>
        <v>#N/A</v>
      </c>
      <c r="M2219" s="4" t="e">
        <f t="shared" ca="1" si="454"/>
        <v>#N/A</v>
      </c>
    </row>
    <row r="2220" spans="1:13" x14ac:dyDescent="0.25">
      <c r="A2220" s="2" t="str">
        <f t="shared" si="452"/>
        <v/>
      </c>
      <c r="B2220" s="2" t="str">
        <f t="shared" si="455"/>
        <v/>
      </c>
      <c r="C2220" s="30" t="str">
        <f t="shared" si="453"/>
        <v/>
      </c>
      <c r="D2220" s="2" t="str">
        <f t="shared" si="456"/>
        <v/>
      </c>
      <c r="E2220" s="4" t="str">
        <f t="shared" si="457"/>
        <v/>
      </c>
      <c r="F2220" s="4" t="str">
        <f t="shared" si="458"/>
        <v/>
      </c>
      <c r="G2220" s="4" t="str">
        <f t="shared" si="459"/>
        <v/>
      </c>
      <c r="H2220" s="2" t="str">
        <f t="shared" si="460"/>
        <v/>
      </c>
      <c r="I2220" s="4" t="str">
        <f t="shared" si="461"/>
        <v/>
      </c>
      <c r="J2220" s="4" t="str">
        <f t="shared" si="462"/>
        <v/>
      </c>
      <c r="K2220" s="4" t="str">
        <f t="shared" si="463"/>
        <v/>
      </c>
      <c r="L2220" s="4" t="e">
        <f t="shared" si="464"/>
        <v>#N/A</v>
      </c>
      <c r="M2220" s="4" t="e">
        <f t="shared" ca="1" si="454"/>
        <v>#N/A</v>
      </c>
    </row>
    <row r="2221" spans="1:13" x14ac:dyDescent="0.25">
      <c r="A2221" s="2" t="str">
        <f t="shared" si="452"/>
        <v/>
      </c>
      <c r="B2221" s="2" t="str">
        <f t="shared" si="455"/>
        <v/>
      </c>
      <c r="C2221" s="30" t="str">
        <f t="shared" si="453"/>
        <v/>
      </c>
      <c r="D2221" s="2" t="str">
        <f t="shared" si="456"/>
        <v/>
      </c>
      <c r="E2221" s="4" t="str">
        <f t="shared" si="457"/>
        <v/>
      </c>
      <c r="F2221" s="4" t="str">
        <f t="shared" si="458"/>
        <v/>
      </c>
      <c r="G2221" s="4" t="str">
        <f t="shared" si="459"/>
        <v/>
      </c>
      <c r="H2221" s="2" t="str">
        <f t="shared" si="460"/>
        <v/>
      </c>
      <c r="I2221" s="4" t="str">
        <f t="shared" si="461"/>
        <v/>
      </c>
      <c r="J2221" s="4" t="str">
        <f t="shared" si="462"/>
        <v/>
      </c>
      <c r="K2221" s="4" t="str">
        <f t="shared" si="463"/>
        <v/>
      </c>
      <c r="L2221" s="4" t="e">
        <f t="shared" si="464"/>
        <v>#N/A</v>
      </c>
      <c r="M2221" s="4" t="e">
        <f t="shared" ca="1" si="454"/>
        <v>#N/A</v>
      </c>
    </row>
    <row r="2222" spans="1:13" x14ac:dyDescent="0.25">
      <c r="A2222" s="2" t="str">
        <f t="shared" si="452"/>
        <v/>
      </c>
      <c r="B2222" s="2" t="str">
        <f t="shared" si="455"/>
        <v/>
      </c>
      <c r="C2222" s="30" t="str">
        <f t="shared" si="453"/>
        <v/>
      </c>
      <c r="D2222" s="2" t="str">
        <f t="shared" si="456"/>
        <v/>
      </c>
      <c r="E2222" s="4" t="str">
        <f t="shared" si="457"/>
        <v/>
      </c>
      <c r="F2222" s="4" t="str">
        <f t="shared" si="458"/>
        <v/>
      </c>
      <c r="G2222" s="4" t="str">
        <f t="shared" si="459"/>
        <v/>
      </c>
      <c r="H2222" s="2" t="str">
        <f t="shared" si="460"/>
        <v/>
      </c>
      <c r="I2222" s="4" t="str">
        <f t="shared" si="461"/>
        <v/>
      </c>
      <c r="J2222" s="4" t="str">
        <f t="shared" si="462"/>
        <v/>
      </c>
      <c r="K2222" s="4" t="str">
        <f t="shared" si="463"/>
        <v/>
      </c>
      <c r="L2222" s="4" t="e">
        <f t="shared" si="464"/>
        <v>#N/A</v>
      </c>
      <c r="M2222" s="4" t="e">
        <f t="shared" ca="1" si="454"/>
        <v>#N/A</v>
      </c>
    </row>
    <row r="2223" spans="1:13" x14ac:dyDescent="0.25">
      <c r="A2223" s="2" t="str">
        <f t="shared" si="452"/>
        <v/>
      </c>
      <c r="B2223" s="2" t="str">
        <f t="shared" si="455"/>
        <v/>
      </c>
      <c r="C2223" s="30" t="str">
        <f t="shared" si="453"/>
        <v/>
      </c>
      <c r="D2223" s="2" t="str">
        <f t="shared" si="456"/>
        <v/>
      </c>
      <c r="E2223" s="4" t="str">
        <f t="shared" si="457"/>
        <v/>
      </c>
      <c r="F2223" s="4" t="str">
        <f t="shared" si="458"/>
        <v/>
      </c>
      <c r="G2223" s="4" t="str">
        <f t="shared" si="459"/>
        <v/>
      </c>
      <c r="H2223" s="2" t="str">
        <f t="shared" si="460"/>
        <v/>
      </c>
      <c r="I2223" s="4" t="str">
        <f t="shared" si="461"/>
        <v/>
      </c>
      <c r="J2223" s="4" t="str">
        <f t="shared" si="462"/>
        <v/>
      </c>
      <c r="K2223" s="4" t="str">
        <f t="shared" si="463"/>
        <v/>
      </c>
      <c r="L2223" s="4" t="e">
        <f t="shared" si="464"/>
        <v>#N/A</v>
      </c>
      <c r="M2223" s="4" t="e">
        <f t="shared" ca="1" si="454"/>
        <v>#N/A</v>
      </c>
    </row>
    <row r="2224" spans="1:13" x14ac:dyDescent="0.25">
      <c r="A2224" s="2" t="str">
        <f t="shared" si="452"/>
        <v/>
      </c>
      <c r="B2224" s="2" t="str">
        <f t="shared" si="455"/>
        <v/>
      </c>
      <c r="C2224" s="30" t="str">
        <f t="shared" si="453"/>
        <v/>
      </c>
      <c r="D2224" s="2" t="str">
        <f t="shared" si="456"/>
        <v/>
      </c>
      <c r="E2224" s="4" t="str">
        <f t="shared" si="457"/>
        <v/>
      </c>
      <c r="F2224" s="4" t="str">
        <f t="shared" si="458"/>
        <v/>
      </c>
      <c r="G2224" s="4" t="str">
        <f t="shared" si="459"/>
        <v/>
      </c>
      <c r="H2224" s="2" t="str">
        <f t="shared" si="460"/>
        <v/>
      </c>
      <c r="I2224" s="4" t="str">
        <f t="shared" si="461"/>
        <v/>
      </c>
      <c r="J2224" s="4" t="str">
        <f t="shared" si="462"/>
        <v/>
      </c>
      <c r="K2224" s="4" t="str">
        <f t="shared" si="463"/>
        <v/>
      </c>
      <c r="L2224" s="4" t="e">
        <f t="shared" si="464"/>
        <v>#N/A</v>
      </c>
      <c r="M2224" s="4" t="e">
        <f t="shared" ca="1" si="454"/>
        <v>#N/A</v>
      </c>
    </row>
    <row r="2225" spans="1:13" x14ac:dyDescent="0.25">
      <c r="A2225" s="2" t="str">
        <f t="shared" si="452"/>
        <v/>
      </c>
      <c r="B2225" s="2" t="str">
        <f t="shared" si="455"/>
        <v/>
      </c>
      <c r="C2225" s="30" t="str">
        <f t="shared" si="453"/>
        <v/>
      </c>
      <c r="D2225" s="2" t="str">
        <f t="shared" si="456"/>
        <v/>
      </c>
      <c r="E2225" s="4" t="str">
        <f t="shared" si="457"/>
        <v/>
      </c>
      <c r="F2225" s="4" t="str">
        <f t="shared" si="458"/>
        <v/>
      </c>
      <c r="G2225" s="4" t="str">
        <f t="shared" si="459"/>
        <v/>
      </c>
      <c r="H2225" s="2" t="str">
        <f t="shared" si="460"/>
        <v/>
      </c>
      <c r="I2225" s="4" t="str">
        <f t="shared" si="461"/>
        <v/>
      </c>
      <c r="J2225" s="4" t="str">
        <f t="shared" si="462"/>
        <v/>
      </c>
      <c r="K2225" s="4" t="str">
        <f t="shared" si="463"/>
        <v/>
      </c>
      <c r="L2225" s="4" t="e">
        <f t="shared" si="464"/>
        <v>#N/A</v>
      </c>
      <c r="M2225" s="4" t="e">
        <f t="shared" ca="1" si="454"/>
        <v>#N/A</v>
      </c>
    </row>
    <row r="2226" spans="1:13" x14ac:dyDescent="0.25">
      <c r="A2226" s="2" t="str">
        <f t="shared" si="452"/>
        <v/>
      </c>
      <c r="B2226" s="2" t="str">
        <f t="shared" si="455"/>
        <v/>
      </c>
      <c r="C2226" s="30" t="str">
        <f t="shared" si="453"/>
        <v/>
      </c>
      <c r="D2226" s="2" t="str">
        <f t="shared" si="456"/>
        <v/>
      </c>
      <c r="E2226" s="4" t="str">
        <f t="shared" si="457"/>
        <v/>
      </c>
      <c r="F2226" s="4" t="str">
        <f t="shared" si="458"/>
        <v/>
      </c>
      <c r="G2226" s="4" t="str">
        <f t="shared" si="459"/>
        <v/>
      </c>
      <c r="H2226" s="2" t="str">
        <f t="shared" si="460"/>
        <v/>
      </c>
      <c r="I2226" s="4" t="str">
        <f t="shared" si="461"/>
        <v/>
      </c>
      <c r="J2226" s="4" t="str">
        <f t="shared" si="462"/>
        <v/>
      </c>
      <c r="K2226" s="4" t="str">
        <f t="shared" si="463"/>
        <v/>
      </c>
      <c r="L2226" s="4" t="e">
        <f t="shared" si="464"/>
        <v>#N/A</v>
      </c>
      <c r="M2226" s="4" t="e">
        <f t="shared" ca="1" si="454"/>
        <v>#N/A</v>
      </c>
    </row>
    <row r="2227" spans="1:13" x14ac:dyDescent="0.25">
      <c r="A2227" s="2" t="str">
        <f t="shared" si="452"/>
        <v/>
      </c>
      <c r="B2227" s="2" t="str">
        <f t="shared" si="455"/>
        <v/>
      </c>
      <c r="C2227" s="30" t="str">
        <f t="shared" si="453"/>
        <v/>
      </c>
      <c r="D2227" s="2" t="str">
        <f t="shared" si="456"/>
        <v/>
      </c>
      <c r="E2227" s="4" t="str">
        <f t="shared" si="457"/>
        <v/>
      </c>
      <c r="F2227" s="4" t="str">
        <f t="shared" si="458"/>
        <v/>
      </c>
      <c r="G2227" s="4" t="str">
        <f t="shared" si="459"/>
        <v/>
      </c>
      <c r="H2227" s="2" t="str">
        <f t="shared" si="460"/>
        <v/>
      </c>
      <c r="I2227" s="4" t="str">
        <f t="shared" si="461"/>
        <v/>
      </c>
      <c r="J2227" s="4" t="str">
        <f t="shared" si="462"/>
        <v/>
      </c>
      <c r="K2227" s="4" t="str">
        <f t="shared" si="463"/>
        <v/>
      </c>
      <c r="L2227" s="4" t="e">
        <f t="shared" si="464"/>
        <v>#N/A</v>
      </c>
      <c r="M2227" s="4" t="e">
        <f t="shared" ca="1" si="454"/>
        <v>#N/A</v>
      </c>
    </row>
    <row r="2228" spans="1:13" x14ac:dyDescent="0.25">
      <c r="A2228" s="2" t="str">
        <f t="shared" si="452"/>
        <v/>
      </c>
      <c r="B2228" s="2" t="str">
        <f t="shared" si="455"/>
        <v/>
      </c>
      <c r="C2228" s="30" t="str">
        <f t="shared" si="453"/>
        <v/>
      </c>
      <c r="D2228" s="2" t="str">
        <f t="shared" si="456"/>
        <v/>
      </c>
      <c r="E2228" s="4" t="str">
        <f t="shared" si="457"/>
        <v/>
      </c>
      <c r="F2228" s="4" t="str">
        <f t="shared" si="458"/>
        <v/>
      </c>
      <c r="G2228" s="4" t="str">
        <f t="shared" si="459"/>
        <v/>
      </c>
      <c r="H2228" s="2" t="str">
        <f t="shared" si="460"/>
        <v/>
      </c>
      <c r="I2228" s="4" t="str">
        <f t="shared" si="461"/>
        <v/>
      </c>
      <c r="J2228" s="4" t="str">
        <f t="shared" si="462"/>
        <v/>
      </c>
      <c r="K2228" s="4" t="str">
        <f t="shared" si="463"/>
        <v/>
      </c>
      <c r="L2228" s="4" t="e">
        <f t="shared" si="464"/>
        <v>#N/A</v>
      </c>
      <c r="M2228" s="4" t="e">
        <f t="shared" ca="1" si="454"/>
        <v>#N/A</v>
      </c>
    </row>
    <row r="2229" spans="1:13" x14ac:dyDescent="0.25">
      <c r="A2229" s="2" t="str">
        <f t="shared" si="452"/>
        <v/>
      </c>
      <c r="B2229" s="2" t="str">
        <f t="shared" si="455"/>
        <v/>
      </c>
      <c r="C2229" s="30" t="str">
        <f t="shared" si="453"/>
        <v/>
      </c>
      <c r="D2229" s="2" t="str">
        <f t="shared" si="456"/>
        <v/>
      </c>
      <c r="E2229" s="4" t="str">
        <f t="shared" si="457"/>
        <v/>
      </c>
      <c r="F2229" s="4" t="str">
        <f t="shared" si="458"/>
        <v/>
      </c>
      <c r="G2229" s="4" t="str">
        <f t="shared" si="459"/>
        <v/>
      </c>
      <c r="H2229" s="2" t="str">
        <f t="shared" si="460"/>
        <v/>
      </c>
      <c r="I2229" s="4" t="str">
        <f t="shared" si="461"/>
        <v/>
      </c>
      <c r="J2229" s="4" t="str">
        <f t="shared" si="462"/>
        <v/>
      </c>
      <c r="K2229" s="4" t="str">
        <f t="shared" si="463"/>
        <v/>
      </c>
      <c r="L2229" s="4" t="e">
        <f t="shared" si="464"/>
        <v>#N/A</v>
      </c>
      <c r="M2229" s="4" t="e">
        <f t="shared" ca="1" si="454"/>
        <v>#N/A</v>
      </c>
    </row>
    <row r="2230" spans="1:13" x14ac:dyDescent="0.25">
      <c r="A2230" s="2" t="str">
        <f t="shared" si="452"/>
        <v/>
      </c>
      <c r="B2230" s="2" t="str">
        <f t="shared" si="455"/>
        <v/>
      </c>
      <c r="C2230" s="30" t="str">
        <f t="shared" si="453"/>
        <v/>
      </c>
      <c r="D2230" s="2" t="str">
        <f t="shared" si="456"/>
        <v/>
      </c>
      <c r="E2230" s="4" t="str">
        <f t="shared" si="457"/>
        <v/>
      </c>
      <c r="F2230" s="4" t="str">
        <f t="shared" si="458"/>
        <v/>
      </c>
      <c r="G2230" s="4" t="str">
        <f t="shared" si="459"/>
        <v/>
      </c>
      <c r="H2230" s="2" t="str">
        <f t="shared" si="460"/>
        <v/>
      </c>
      <c r="I2230" s="4" t="str">
        <f t="shared" si="461"/>
        <v/>
      </c>
      <c r="J2230" s="4" t="str">
        <f t="shared" si="462"/>
        <v/>
      </c>
      <c r="K2230" s="4" t="str">
        <f t="shared" si="463"/>
        <v/>
      </c>
      <c r="L2230" s="4" t="e">
        <f t="shared" si="464"/>
        <v>#N/A</v>
      </c>
      <c r="M2230" s="4" t="e">
        <f t="shared" ca="1" si="454"/>
        <v>#N/A</v>
      </c>
    </row>
    <row r="2231" spans="1:13" x14ac:dyDescent="0.25">
      <c r="A2231" s="2" t="str">
        <f t="shared" si="452"/>
        <v/>
      </c>
      <c r="B2231" s="2" t="str">
        <f t="shared" si="455"/>
        <v/>
      </c>
      <c r="C2231" s="30" t="str">
        <f t="shared" si="453"/>
        <v/>
      </c>
      <c r="D2231" s="2" t="str">
        <f t="shared" si="456"/>
        <v/>
      </c>
      <c r="E2231" s="4" t="str">
        <f t="shared" si="457"/>
        <v/>
      </c>
      <c r="F2231" s="4" t="str">
        <f t="shared" si="458"/>
        <v/>
      </c>
      <c r="G2231" s="4" t="str">
        <f t="shared" si="459"/>
        <v/>
      </c>
      <c r="H2231" s="2" t="str">
        <f t="shared" si="460"/>
        <v/>
      </c>
      <c r="I2231" s="4" t="str">
        <f t="shared" si="461"/>
        <v/>
      </c>
      <c r="J2231" s="4" t="str">
        <f t="shared" si="462"/>
        <v/>
      </c>
      <c r="K2231" s="4" t="str">
        <f t="shared" si="463"/>
        <v/>
      </c>
      <c r="L2231" s="4" t="e">
        <f t="shared" si="464"/>
        <v>#N/A</v>
      </c>
      <c r="M2231" s="4" t="e">
        <f t="shared" ca="1" si="454"/>
        <v>#N/A</v>
      </c>
    </row>
    <row r="2232" spans="1:13" x14ac:dyDescent="0.25">
      <c r="A2232" s="2" t="str">
        <f t="shared" si="452"/>
        <v/>
      </c>
      <c r="B2232" s="2" t="str">
        <f t="shared" si="455"/>
        <v/>
      </c>
      <c r="C2232" s="30" t="str">
        <f t="shared" si="453"/>
        <v/>
      </c>
      <c r="D2232" s="2" t="str">
        <f t="shared" si="456"/>
        <v/>
      </c>
      <c r="E2232" s="4" t="str">
        <f t="shared" si="457"/>
        <v/>
      </c>
      <c r="F2232" s="4" t="str">
        <f t="shared" si="458"/>
        <v/>
      </c>
      <c r="G2232" s="4" t="str">
        <f t="shared" si="459"/>
        <v/>
      </c>
      <c r="H2232" s="2" t="str">
        <f t="shared" si="460"/>
        <v/>
      </c>
      <c r="I2232" s="4" t="str">
        <f t="shared" si="461"/>
        <v/>
      </c>
      <c r="J2232" s="4" t="str">
        <f t="shared" si="462"/>
        <v/>
      </c>
      <c r="K2232" s="4" t="str">
        <f t="shared" si="463"/>
        <v/>
      </c>
      <c r="L2232" s="4" t="e">
        <f t="shared" si="464"/>
        <v>#N/A</v>
      </c>
      <c r="M2232" s="4" t="e">
        <f t="shared" ca="1" si="454"/>
        <v>#N/A</v>
      </c>
    </row>
    <row r="2233" spans="1:13" x14ac:dyDescent="0.25">
      <c r="A2233" s="2" t="str">
        <f t="shared" si="452"/>
        <v/>
      </c>
      <c r="B2233" s="2" t="str">
        <f t="shared" si="455"/>
        <v/>
      </c>
      <c r="C2233" s="30" t="str">
        <f t="shared" si="453"/>
        <v/>
      </c>
      <c r="D2233" s="2" t="str">
        <f t="shared" si="456"/>
        <v/>
      </c>
      <c r="E2233" s="4" t="str">
        <f t="shared" si="457"/>
        <v/>
      </c>
      <c r="F2233" s="4" t="str">
        <f t="shared" si="458"/>
        <v/>
      </c>
      <c r="G2233" s="4" t="str">
        <f t="shared" si="459"/>
        <v/>
      </c>
      <c r="H2233" s="2" t="str">
        <f t="shared" si="460"/>
        <v/>
      </c>
      <c r="I2233" s="4" t="str">
        <f t="shared" si="461"/>
        <v/>
      </c>
      <c r="J2233" s="4" t="str">
        <f t="shared" si="462"/>
        <v/>
      </c>
      <c r="K2233" s="4" t="str">
        <f t="shared" si="463"/>
        <v/>
      </c>
      <c r="L2233" s="4" t="e">
        <f t="shared" si="464"/>
        <v>#N/A</v>
      </c>
      <c r="M2233" s="4" t="e">
        <f t="shared" ca="1" si="454"/>
        <v>#N/A</v>
      </c>
    </row>
    <row r="2234" spans="1:13" x14ac:dyDescent="0.25">
      <c r="A2234" s="2" t="str">
        <f t="shared" si="452"/>
        <v/>
      </c>
      <c r="B2234" s="2" t="str">
        <f t="shared" si="455"/>
        <v/>
      </c>
      <c r="C2234" s="30" t="str">
        <f t="shared" si="453"/>
        <v/>
      </c>
      <c r="D2234" s="2" t="str">
        <f t="shared" si="456"/>
        <v/>
      </c>
      <c r="E2234" s="4" t="str">
        <f t="shared" si="457"/>
        <v/>
      </c>
      <c r="F2234" s="4" t="str">
        <f t="shared" si="458"/>
        <v/>
      </c>
      <c r="G2234" s="4" t="str">
        <f t="shared" si="459"/>
        <v/>
      </c>
      <c r="H2234" s="2" t="str">
        <f t="shared" si="460"/>
        <v/>
      </c>
      <c r="I2234" s="4" t="str">
        <f t="shared" si="461"/>
        <v/>
      </c>
      <c r="J2234" s="4" t="str">
        <f t="shared" si="462"/>
        <v/>
      </c>
      <c r="K2234" s="4" t="str">
        <f t="shared" si="463"/>
        <v/>
      </c>
      <c r="L2234" s="4" t="e">
        <f t="shared" si="464"/>
        <v>#N/A</v>
      </c>
      <c r="M2234" s="4" t="e">
        <f t="shared" ca="1" si="454"/>
        <v>#N/A</v>
      </c>
    </row>
    <row r="2235" spans="1:13" x14ac:dyDescent="0.25">
      <c r="A2235" s="2" t="str">
        <f t="shared" si="452"/>
        <v/>
      </c>
      <c r="B2235" s="2" t="str">
        <f t="shared" si="455"/>
        <v/>
      </c>
      <c r="C2235" s="30" t="str">
        <f t="shared" si="453"/>
        <v/>
      </c>
      <c r="D2235" s="2" t="str">
        <f t="shared" si="456"/>
        <v/>
      </c>
      <c r="E2235" s="4" t="str">
        <f t="shared" si="457"/>
        <v/>
      </c>
      <c r="F2235" s="4" t="str">
        <f t="shared" si="458"/>
        <v/>
      </c>
      <c r="G2235" s="4" t="str">
        <f t="shared" si="459"/>
        <v/>
      </c>
      <c r="H2235" s="2" t="str">
        <f t="shared" si="460"/>
        <v/>
      </c>
      <c r="I2235" s="4" t="str">
        <f t="shared" si="461"/>
        <v/>
      </c>
      <c r="J2235" s="4" t="str">
        <f t="shared" si="462"/>
        <v/>
      </c>
      <c r="K2235" s="4" t="str">
        <f t="shared" si="463"/>
        <v/>
      </c>
      <c r="L2235" s="4" t="e">
        <f t="shared" si="464"/>
        <v>#N/A</v>
      </c>
      <c r="M2235" s="4" t="e">
        <f t="shared" ca="1" si="454"/>
        <v>#N/A</v>
      </c>
    </row>
    <row r="2236" spans="1:13" x14ac:dyDescent="0.25">
      <c r="A2236" s="2" t="str">
        <f t="shared" si="452"/>
        <v/>
      </c>
      <c r="B2236" s="2" t="str">
        <f t="shared" si="455"/>
        <v/>
      </c>
      <c r="C2236" s="30" t="str">
        <f t="shared" si="453"/>
        <v/>
      </c>
      <c r="D2236" s="2" t="str">
        <f t="shared" si="456"/>
        <v/>
      </c>
      <c r="E2236" s="4" t="str">
        <f t="shared" si="457"/>
        <v/>
      </c>
      <c r="F2236" s="4" t="str">
        <f t="shared" si="458"/>
        <v/>
      </c>
      <c r="G2236" s="4" t="str">
        <f t="shared" si="459"/>
        <v/>
      </c>
      <c r="H2236" s="2" t="str">
        <f t="shared" si="460"/>
        <v/>
      </c>
      <c r="I2236" s="4" t="str">
        <f t="shared" si="461"/>
        <v/>
      </c>
      <c r="J2236" s="4" t="str">
        <f t="shared" si="462"/>
        <v/>
      </c>
      <c r="K2236" s="4" t="str">
        <f t="shared" si="463"/>
        <v/>
      </c>
      <c r="L2236" s="4" t="e">
        <f t="shared" si="464"/>
        <v>#N/A</v>
      </c>
      <c r="M2236" s="4" t="e">
        <f t="shared" ca="1" si="454"/>
        <v>#N/A</v>
      </c>
    </row>
    <row r="2237" spans="1:13" x14ac:dyDescent="0.25">
      <c r="A2237" s="2" t="str">
        <f t="shared" si="452"/>
        <v/>
      </c>
      <c r="B2237" s="2" t="str">
        <f t="shared" si="455"/>
        <v/>
      </c>
      <c r="C2237" s="30" t="str">
        <f t="shared" si="453"/>
        <v/>
      </c>
      <c r="D2237" s="2" t="str">
        <f t="shared" si="456"/>
        <v/>
      </c>
      <c r="E2237" s="4" t="str">
        <f t="shared" si="457"/>
        <v/>
      </c>
      <c r="F2237" s="4" t="str">
        <f t="shared" si="458"/>
        <v/>
      </c>
      <c r="G2237" s="4" t="str">
        <f t="shared" si="459"/>
        <v/>
      </c>
      <c r="H2237" s="2" t="str">
        <f t="shared" si="460"/>
        <v/>
      </c>
      <c r="I2237" s="4" t="str">
        <f t="shared" si="461"/>
        <v/>
      </c>
      <c r="J2237" s="4" t="str">
        <f t="shared" si="462"/>
        <v/>
      </c>
      <c r="K2237" s="4" t="str">
        <f t="shared" si="463"/>
        <v/>
      </c>
      <c r="L2237" s="4" t="e">
        <f t="shared" si="464"/>
        <v>#N/A</v>
      </c>
      <c r="M2237" s="4" t="e">
        <f t="shared" ca="1" si="454"/>
        <v>#N/A</v>
      </c>
    </row>
    <row r="2238" spans="1:13" x14ac:dyDescent="0.25">
      <c r="A2238" s="2" t="str">
        <f t="shared" si="452"/>
        <v/>
      </c>
      <c r="B2238" s="2" t="str">
        <f t="shared" si="455"/>
        <v/>
      </c>
      <c r="C2238" s="30" t="str">
        <f t="shared" si="453"/>
        <v/>
      </c>
      <c r="D2238" s="2" t="str">
        <f t="shared" si="456"/>
        <v/>
      </c>
      <c r="E2238" s="4" t="str">
        <f t="shared" si="457"/>
        <v/>
      </c>
      <c r="F2238" s="4" t="str">
        <f t="shared" si="458"/>
        <v/>
      </c>
      <c r="G2238" s="4" t="str">
        <f t="shared" si="459"/>
        <v/>
      </c>
      <c r="H2238" s="2" t="str">
        <f t="shared" si="460"/>
        <v/>
      </c>
      <c r="I2238" s="4" t="str">
        <f t="shared" si="461"/>
        <v/>
      </c>
      <c r="J2238" s="4" t="str">
        <f t="shared" si="462"/>
        <v/>
      </c>
      <c r="K2238" s="4" t="str">
        <f t="shared" si="463"/>
        <v/>
      </c>
      <c r="L2238" s="4" t="e">
        <f t="shared" si="464"/>
        <v>#N/A</v>
      </c>
      <c r="M2238" s="4" t="e">
        <f t="shared" ca="1" si="454"/>
        <v>#N/A</v>
      </c>
    </row>
    <row r="2239" spans="1:13" x14ac:dyDescent="0.25">
      <c r="A2239" s="2" t="str">
        <f t="shared" si="452"/>
        <v/>
      </c>
      <c r="B2239" s="2" t="str">
        <f t="shared" si="455"/>
        <v/>
      </c>
      <c r="C2239" s="30" t="str">
        <f t="shared" si="453"/>
        <v/>
      </c>
      <c r="D2239" s="2" t="str">
        <f t="shared" si="456"/>
        <v/>
      </c>
      <c r="E2239" s="4" t="str">
        <f t="shared" si="457"/>
        <v/>
      </c>
      <c r="F2239" s="4" t="str">
        <f t="shared" si="458"/>
        <v/>
      </c>
      <c r="G2239" s="4" t="str">
        <f t="shared" si="459"/>
        <v/>
      </c>
      <c r="H2239" s="2" t="str">
        <f t="shared" si="460"/>
        <v/>
      </c>
      <c r="I2239" s="4" t="str">
        <f t="shared" si="461"/>
        <v/>
      </c>
      <c r="J2239" s="4" t="str">
        <f t="shared" si="462"/>
        <v/>
      </c>
      <c r="K2239" s="4" t="str">
        <f t="shared" si="463"/>
        <v/>
      </c>
      <c r="L2239" s="4" t="e">
        <f t="shared" si="464"/>
        <v>#N/A</v>
      </c>
      <c r="M2239" s="4" t="e">
        <f t="shared" ca="1" si="454"/>
        <v>#N/A</v>
      </c>
    </row>
    <row r="2240" spans="1:13" x14ac:dyDescent="0.25">
      <c r="A2240" s="2" t="str">
        <f t="shared" si="452"/>
        <v/>
      </c>
      <c r="B2240" s="2" t="str">
        <f t="shared" si="455"/>
        <v/>
      </c>
      <c r="C2240" s="30" t="str">
        <f t="shared" si="453"/>
        <v/>
      </c>
      <c r="D2240" s="2" t="str">
        <f t="shared" si="456"/>
        <v/>
      </c>
      <c r="E2240" s="4" t="str">
        <f t="shared" si="457"/>
        <v/>
      </c>
      <c r="F2240" s="4" t="str">
        <f t="shared" si="458"/>
        <v/>
      </c>
      <c r="G2240" s="4" t="str">
        <f t="shared" si="459"/>
        <v/>
      </c>
      <c r="H2240" s="2" t="str">
        <f t="shared" si="460"/>
        <v/>
      </c>
      <c r="I2240" s="4" t="str">
        <f t="shared" si="461"/>
        <v/>
      </c>
      <c r="J2240" s="4" t="str">
        <f t="shared" si="462"/>
        <v/>
      </c>
      <c r="K2240" s="4" t="str">
        <f t="shared" si="463"/>
        <v/>
      </c>
      <c r="L2240" s="4" t="e">
        <f t="shared" si="464"/>
        <v>#N/A</v>
      </c>
      <c r="M2240" s="4" t="e">
        <f t="shared" ca="1" si="454"/>
        <v>#N/A</v>
      </c>
    </row>
    <row r="2241" spans="1:13" x14ac:dyDescent="0.25">
      <c r="A2241" s="2" t="str">
        <f t="shared" si="452"/>
        <v/>
      </c>
      <c r="B2241" s="2" t="str">
        <f t="shared" si="455"/>
        <v/>
      </c>
      <c r="C2241" s="30" t="str">
        <f t="shared" si="453"/>
        <v/>
      </c>
      <c r="D2241" s="2" t="str">
        <f t="shared" si="456"/>
        <v/>
      </c>
      <c r="E2241" s="4" t="str">
        <f t="shared" si="457"/>
        <v/>
      </c>
      <c r="F2241" s="4" t="str">
        <f t="shared" si="458"/>
        <v/>
      </c>
      <c r="G2241" s="4" t="str">
        <f t="shared" si="459"/>
        <v/>
      </c>
      <c r="H2241" s="2" t="str">
        <f t="shared" si="460"/>
        <v/>
      </c>
      <c r="I2241" s="4" t="str">
        <f t="shared" si="461"/>
        <v/>
      </c>
      <c r="J2241" s="4" t="str">
        <f t="shared" si="462"/>
        <v/>
      </c>
      <c r="K2241" s="4" t="str">
        <f t="shared" si="463"/>
        <v/>
      </c>
      <c r="L2241" s="4" t="e">
        <f t="shared" si="464"/>
        <v>#N/A</v>
      </c>
      <c r="M2241" s="4" t="e">
        <f t="shared" ca="1" si="454"/>
        <v>#N/A</v>
      </c>
    </row>
    <row r="2242" spans="1:13" x14ac:dyDescent="0.25">
      <c r="A2242" s="2" t="str">
        <f t="shared" ref="A2242:A2305" si="465">IF(AND(TRIM(INDEX(CompletedDateValues,ROW(A2242)))&lt;&gt;"",INDEX(CompletedDateValues,ROW(A2242))&gt;0),INT(INDEX(CompletedDateValues,ROW(A2242))),"")</f>
        <v/>
      </c>
      <c r="B2242" s="2" t="str">
        <f t="shared" si="455"/>
        <v/>
      </c>
      <c r="C2242" s="30" t="str">
        <f t="shared" ref="C2242:C2305" si="466">IF(AND(TRIM(INDEX(WorkTypeValues,ROW(A2242)))&lt;&gt;"",INDEX(WorkTypeValues,ROW(A2242))&gt;0),INDEX(WorkTypeValues,ROW(A2242)),"")</f>
        <v/>
      </c>
      <c r="D2242" s="2" t="str">
        <f t="shared" si="456"/>
        <v/>
      </c>
      <c r="E2242" s="4" t="str">
        <f t="shared" si="457"/>
        <v/>
      </c>
      <c r="F2242" s="4" t="str">
        <f t="shared" si="458"/>
        <v/>
      </c>
      <c r="G2242" s="4" t="str">
        <f t="shared" si="459"/>
        <v/>
      </c>
      <c r="H2242" s="2" t="str">
        <f t="shared" si="460"/>
        <v/>
      </c>
      <c r="I2242" s="4" t="str">
        <f t="shared" si="461"/>
        <v/>
      </c>
      <c r="J2242" s="4" t="str">
        <f t="shared" si="462"/>
        <v/>
      </c>
      <c r="K2242" s="4" t="str">
        <f t="shared" si="463"/>
        <v/>
      </c>
      <c r="L2242" s="4" t="e">
        <f t="shared" si="464"/>
        <v>#N/A</v>
      </c>
      <c r="M2242" s="4" t="e">
        <f t="shared" ref="M2242:M2305" ca="1" si="467">IF(OR(A2242&lt;&gt;"",B2242=""),NA(),MAX(0,IF(_xlfn.DAYS(NOW(),B2242)=0,SameDayCycleTimeSettingValue,_xlfn.DAYS(NOW(),B2242))))</f>
        <v>#N/A</v>
      </c>
    </row>
    <row r="2243" spans="1:13" x14ac:dyDescent="0.25">
      <c r="A2243" s="2" t="str">
        <f t="shared" si="465"/>
        <v/>
      </c>
      <c r="B2243" s="2" t="str">
        <f t="shared" si="455"/>
        <v/>
      </c>
      <c r="C2243" s="30" t="str">
        <f t="shared" si="466"/>
        <v/>
      </c>
      <c r="D2243" s="2" t="str">
        <f t="shared" si="456"/>
        <v/>
      </c>
      <c r="E2243" s="4" t="str">
        <f t="shared" si="457"/>
        <v/>
      </c>
      <c r="F2243" s="4" t="str">
        <f t="shared" si="458"/>
        <v/>
      </c>
      <c r="G2243" s="4" t="str">
        <f t="shared" si="459"/>
        <v/>
      </c>
      <c r="H2243" s="2" t="str">
        <f t="shared" si="460"/>
        <v/>
      </c>
      <c r="I2243" s="4" t="str">
        <f t="shared" si="461"/>
        <v/>
      </c>
      <c r="J2243" s="4" t="str">
        <f t="shared" si="462"/>
        <v/>
      </c>
      <c r="K2243" s="4" t="str">
        <f t="shared" si="463"/>
        <v/>
      </c>
      <c r="L2243" s="4" t="e">
        <f t="shared" si="464"/>
        <v>#N/A</v>
      </c>
      <c r="M2243" s="4" t="e">
        <f t="shared" ca="1" si="467"/>
        <v>#N/A</v>
      </c>
    </row>
    <row r="2244" spans="1:13" x14ac:dyDescent="0.25">
      <c r="A2244" s="2" t="str">
        <f t="shared" si="465"/>
        <v/>
      </c>
      <c r="B2244" s="2" t="str">
        <f t="shared" si="455"/>
        <v/>
      </c>
      <c r="C2244" s="30" t="str">
        <f t="shared" si="466"/>
        <v/>
      </c>
      <c r="D2244" s="2" t="str">
        <f t="shared" si="456"/>
        <v/>
      </c>
      <c r="E2244" s="4" t="str">
        <f t="shared" si="457"/>
        <v/>
      </c>
      <c r="F2244" s="4" t="str">
        <f t="shared" si="458"/>
        <v/>
      </c>
      <c r="G2244" s="4" t="str">
        <f t="shared" si="459"/>
        <v/>
      </c>
      <c r="H2244" s="2" t="str">
        <f t="shared" si="460"/>
        <v/>
      </c>
      <c r="I2244" s="4" t="str">
        <f t="shared" si="461"/>
        <v/>
      </c>
      <c r="J2244" s="4" t="str">
        <f t="shared" si="462"/>
        <v/>
      </c>
      <c r="K2244" s="4" t="str">
        <f t="shared" si="463"/>
        <v/>
      </c>
      <c r="L2244" s="4" t="e">
        <f t="shared" si="464"/>
        <v>#N/A</v>
      </c>
      <c r="M2244" s="4" t="e">
        <f t="shared" ca="1" si="467"/>
        <v>#N/A</v>
      </c>
    </row>
    <row r="2245" spans="1:13" x14ac:dyDescent="0.25">
      <c r="A2245" s="2" t="str">
        <f t="shared" si="465"/>
        <v/>
      </c>
      <c r="B2245" s="2" t="str">
        <f t="shared" si="455"/>
        <v/>
      </c>
      <c r="C2245" s="30" t="str">
        <f t="shared" si="466"/>
        <v/>
      </c>
      <c r="D2245" s="2" t="str">
        <f t="shared" si="456"/>
        <v/>
      </c>
      <c r="E2245" s="4" t="str">
        <f t="shared" si="457"/>
        <v/>
      </c>
      <c r="F2245" s="4" t="str">
        <f t="shared" si="458"/>
        <v/>
      </c>
      <c r="G2245" s="4" t="str">
        <f t="shared" si="459"/>
        <v/>
      </c>
      <c r="H2245" s="2" t="str">
        <f t="shared" si="460"/>
        <v/>
      </c>
      <c r="I2245" s="4" t="str">
        <f t="shared" si="461"/>
        <v/>
      </c>
      <c r="J2245" s="4" t="str">
        <f t="shared" si="462"/>
        <v/>
      </c>
      <c r="K2245" s="4" t="str">
        <f t="shared" si="463"/>
        <v/>
      </c>
      <c r="L2245" s="4" t="e">
        <f t="shared" si="464"/>
        <v>#N/A</v>
      </c>
      <c r="M2245" s="4" t="e">
        <f t="shared" ca="1" si="467"/>
        <v>#N/A</v>
      </c>
    </row>
    <row r="2246" spans="1:13" x14ac:dyDescent="0.25">
      <c r="A2246" s="2" t="str">
        <f t="shared" si="465"/>
        <v/>
      </c>
      <c r="B2246" s="2" t="str">
        <f t="shared" si="455"/>
        <v/>
      </c>
      <c r="C2246" s="30" t="str">
        <f t="shared" si="466"/>
        <v/>
      </c>
      <c r="D2246" s="2" t="str">
        <f t="shared" si="456"/>
        <v/>
      </c>
      <c r="E2246" s="4" t="str">
        <f t="shared" si="457"/>
        <v/>
      </c>
      <c r="F2246" s="4" t="str">
        <f t="shared" si="458"/>
        <v/>
      </c>
      <c r="G2246" s="4" t="str">
        <f t="shared" si="459"/>
        <v/>
      </c>
      <c r="H2246" s="2" t="str">
        <f t="shared" si="460"/>
        <v/>
      </c>
      <c r="I2246" s="4" t="str">
        <f t="shared" si="461"/>
        <v/>
      </c>
      <c r="J2246" s="4" t="str">
        <f t="shared" si="462"/>
        <v/>
      </c>
      <c r="K2246" s="4" t="str">
        <f t="shared" si="463"/>
        <v/>
      </c>
      <c r="L2246" s="4" t="e">
        <f t="shared" si="464"/>
        <v>#N/A</v>
      </c>
      <c r="M2246" s="4" t="e">
        <f t="shared" ca="1" si="467"/>
        <v>#N/A</v>
      </c>
    </row>
    <row r="2247" spans="1:13" x14ac:dyDescent="0.25">
      <c r="A2247" s="2" t="str">
        <f t="shared" si="465"/>
        <v/>
      </c>
      <c r="B2247" s="2" t="str">
        <f t="shared" si="455"/>
        <v/>
      </c>
      <c r="C2247" s="30" t="str">
        <f t="shared" si="466"/>
        <v/>
      </c>
      <c r="D2247" s="2" t="str">
        <f t="shared" si="456"/>
        <v/>
      </c>
      <c r="E2247" s="4" t="str">
        <f t="shared" si="457"/>
        <v/>
      </c>
      <c r="F2247" s="4" t="str">
        <f t="shared" si="458"/>
        <v/>
      </c>
      <c r="G2247" s="4" t="str">
        <f t="shared" si="459"/>
        <v/>
      </c>
      <c r="H2247" s="2" t="str">
        <f t="shared" si="460"/>
        <v/>
      </c>
      <c r="I2247" s="4" t="str">
        <f t="shared" si="461"/>
        <v/>
      </c>
      <c r="J2247" s="4" t="str">
        <f t="shared" si="462"/>
        <v/>
      </c>
      <c r="K2247" s="4" t="str">
        <f t="shared" si="463"/>
        <v/>
      </c>
      <c r="L2247" s="4" t="e">
        <f t="shared" si="464"/>
        <v>#N/A</v>
      </c>
      <c r="M2247" s="4" t="e">
        <f t="shared" ca="1" si="467"/>
        <v>#N/A</v>
      </c>
    </row>
    <row r="2248" spans="1:13" x14ac:dyDescent="0.25">
      <c r="A2248" s="2" t="str">
        <f t="shared" si="465"/>
        <v/>
      </c>
      <c r="B2248" s="2" t="str">
        <f t="shared" si="455"/>
        <v/>
      </c>
      <c r="C2248" s="30" t="str">
        <f t="shared" si="466"/>
        <v/>
      </c>
      <c r="D2248" s="2" t="str">
        <f t="shared" si="456"/>
        <v/>
      </c>
      <c r="E2248" s="4" t="str">
        <f t="shared" si="457"/>
        <v/>
      </c>
      <c r="F2248" s="4" t="str">
        <f t="shared" si="458"/>
        <v/>
      </c>
      <c r="G2248" s="4" t="str">
        <f t="shared" si="459"/>
        <v/>
      </c>
      <c r="H2248" s="2" t="str">
        <f t="shared" si="460"/>
        <v/>
      </c>
      <c r="I2248" s="4" t="str">
        <f t="shared" si="461"/>
        <v/>
      </c>
      <c r="J2248" s="4" t="str">
        <f t="shared" si="462"/>
        <v/>
      </c>
      <c r="K2248" s="4" t="str">
        <f t="shared" si="463"/>
        <v/>
      </c>
      <c r="L2248" s="4" t="e">
        <f t="shared" si="464"/>
        <v>#N/A</v>
      </c>
      <c r="M2248" s="4" t="e">
        <f t="shared" ca="1" si="467"/>
        <v>#N/A</v>
      </c>
    </row>
    <row r="2249" spans="1:13" x14ac:dyDescent="0.25">
      <c r="A2249" s="2" t="str">
        <f t="shared" si="465"/>
        <v/>
      </c>
      <c r="B2249" s="2" t="str">
        <f t="shared" si="455"/>
        <v/>
      </c>
      <c r="C2249" s="30" t="str">
        <f t="shared" si="466"/>
        <v/>
      </c>
      <c r="D2249" s="2" t="str">
        <f t="shared" si="456"/>
        <v/>
      </c>
      <c r="E2249" s="4" t="str">
        <f t="shared" si="457"/>
        <v/>
      </c>
      <c r="F2249" s="4" t="str">
        <f t="shared" si="458"/>
        <v/>
      </c>
      <c r="G2249" s="4" t="str">
        <f t="shared" si="459"/>
        <v/>
      </c>
      <c r="H2249" s="2" t="str">
        <f t="shared" si="460"/>
        <v/>
      </c>
      <c r="I2249" s="4" t="str">
        <f t="shared" si="461"/>
        <v/>
      </c>
      <c r="J2249" s="4" t="str">
        <f t="shared" si="462"/>
        <v/>
      </c>
      <c r="K2249" s="4" t="str">
        <f t="shared" si="463"/>
        <v/>
      </c>
      <c r="L2249" s="4" t="e">
        <f t="shared" si="464"/>
        <v>#N/A</v>
      </c>
      <c r="M2249" s="4" t="e">
        <f t="shared" ca="1" si="467"/>
        <v>#N/A</v>
      </c>
    </row>
    <row r="2250" spans="1:13" x14ac:dyDescent="0.25">
      <c r="A2250" s="2" t="str">
        <f t="shared" si="465"/>
        <v/>
      </c>
      <c r="B2250" s="2" t="str">
        <f t="shared" si="455"/>
        <v/>
      </c>
      <c r="C2250" s="30" t="str">
        <f t="shared" si="466"/>
        <v/>
      </c>
      <c r="D2250" s="2" t="str">
        <f t="shared" si="456"/>
        <v/>
      </c>
      <c r="E2250" s="4" t="str">
        <f t="shared" si="457"/>
        <v/>
      </c>
      <c r="F2250" s="4" t="str">
        <f t="shared" si="458"/>
        <v/>
      </c>
      <c r="G2250" s="4" t="str">
        <f t="shared" si="459"/>
        <v/>
      </c>
      <c r="H2250" s="2" t="str">
        <f t="shared" si="460"/>
        <v/>
      </c>
      <c r="I2250" s="4" t="str">
        <f t="shared" si="461"/>
        <v/>
      </c>
      <c r="J2250" s="4" t="str">
        <f t="shared" si="462"/>
        <v/>
      </c>
      <c r="K2250" s="4" t="str">
        <f t="shared" si="463"/>
        <v/>
      </c>
      <c r="L2250" s="4" t="e">
        <f t="shared" si="464"/>
        <v>#N/A</v>
      </c>
      <c r="M2250" s="4" t="e">
        <f t="shared" ca="1" si="467"/>
        <v>#N/A</v>
      </c>
    </row>
    <row r="2251" spans="1:13" x14ac:dyDescent="0.25">
      <c r="A2251" s="2" t="str">
        <f t="shared" si="465"/>
        <v/>
      </c>
      <c r="B2251" s="2" t="str">
        <f t="shared" si="455"/>
        <v/>
      </c>
      <c r="C2251" s="30" t="str">
        <f t="shared" si="466"/>
        <v/>
      </c>
      <c r="D2251" s="2" t="str">
        <f t="shared" si="456"/>
        <v/>
      </c>
      <c r="E2251" s="4" t="str">
        <f t="shared" si="457"/>
        <v/>
      </c>
      <c r="F2251" s="4" t="str">
        <f t="shared" si="458"/>
        <v/>
      </c>
      <c r="G2251" s="4" t="str">
        <f t="shared" si="459"/>
        <v/>
      </c>
      <c r="H2251" s="2" t="str">
        <f t="shared" si="460"/>
        <v/>
      </c>
      <c r="I2251" s="4" t="str">
        <f t="shared" si="461"/>
        <v/>
      </c>
      <c r="J2251" s="4" t="str">
        <f t="shared" si="462"/>
        <v/>
      </c>
      <c r="K2251" s="4" t="str">
        <f t="shared" si="463"/>
        <v/>
      </c>
      <c r="L2251" s="4" t="e">
        <f t="shared" si="464"/>
        <v>#N/A</v>
      </c>
      <c r="M2251" s="4" t="e">
        <f t="shared" ca="1" si="467"/>
        <v>#N/A</v>
      </c>
    </row>
    <row r="2252" spans="1:13" x14ac:dyDescent="0.25">
      <c r="A2252" s="2" t="str">
        <f t="shared" si="465"/>
        <v/>
      </c>
      <c r="B2252" s="2" t="str">
        <f t="shared" si="455"/>
        <v/>
      </c>
      <c r="C2252" s="30" t="str">
        <f t="shared" si="466"/>
        <v/>
      </c>
      <c r="D2252" s="2" t="str">
        <f t="shared" si="456"/>
        <v/>
      </c>
      <c r="E2252" s="4" t="str">
        <f t="shared" si="457"/>
        <v/>
      </c>
      <c r="F2252" s="4" t="str">
        <f t="shared" si="458"/>
        <v/>
      </c>
      <c r="G2252" s="4" t="str">
        <f t="shared" si="459"/>
        <v/>
      </c>
      <c r="H2252" s="2" t="str">
        <f t="shared" si="460"/>
        <v/>
      </c>
      <c r="I2252" s="4" t="str">
        <f t="shared" si="461"/>
        <v/>
      </c>
      <c r="J2252" s="4" t="str">
        <f t="shared" si="462"/>
        <v/>
      </c>
      <c r="K2252" s="4" t="str">
        <f t="shared" si="463"/>
        <v/>
      </c>
      <c r="L2252" s="4" t="e">
        <f t="shared" si="464"/>
        <v>#N/A</v>
      </c>
      <c r="M2252" s="4" t="e">
        <f t="shared" ca="1" si="467"/>
        <v>#N/A</v>
      </c>
    </row>
    <row r="2253" spans="1:13" x14ac:dyDescent="0.25">
      <c r="A2253" s="2" t="str">
        <f t="shared" si="465"/>
        <v/>
      </c>
      <c r="B2253" s="2" t="str">
        <f t="shared" si="455"/>
        <v/>
      </c>
      <c r="C2253" s="30" t="str">
        <f t="shared" si="466"/>
        <v/>
      </c>
      <c r="D2253" s="2" t="str">
        <f t="shared" si="456"/>
        <v/>
      </c>
      <c r="E2253" s="4" t="str">
        <f t="shared" si="457"/>
        <v/>
      </c>
      <c r="F2253" s="4" t="str">
        <f t="shared" si="458"/>
        <v/>
      </c>
      <c r="G2253" s="4" t="str">
        <f t="shared" si="459"/>
        <v/>
      </c>
      <c r="H2253" s="2" t="str">
        <f t="shared" si="460"/>
        <v/>
      </c>
      <c r="I2253" s="4" t="str">
        <f t="shared" si="461"/>
        <v/>
      </c>
      <c r="J2253" s="4" t="str">
        <f t="shared" si="462"/>
        <v/>
      </c>
      <c r="K2253" s="4" t="str">
        <f t="shared" si="463"/>
        <v/>
      </c>
      <c r="L2253" s="4" t="e">
        <f t="shared" si="464"/>
        <v>#N/A</v>
      </c>
      <c r="M2253" s="4" t="e">
        <f t="shared" ca="1" si="467"/>
        <v>#N/A</v>
      </c>
    </row>
    <row r="2254" spans="1:13" x14ac:dyDescent="0.25">
      <c r="A2254" s="2" t="str">
        <f t="shared" si="465"/>
        <v/>
      </c>
      <c r="B2254" s="2" t="str">
        <f t="shared" si="455"/>
        <v/>
      </c>
      <c r="C2254" s="30" t="str">
        <f t="shared" si="466"/>
        <v/>
      </c>
      <c r="D2254" s="2" t="str">
        <f t="shared" si="456"/>
        <v/>
      </c>
      <c r="E2254" s="4" t="str">
        <f t="shared" si="457"/>
        <v/>
      </c>
      <c r="F2254" s="4" t="str">
        <f t="shared" si="458"/>
        <v/>
      </c>
      <c r="G2254" s="4" t="str">
        <f t="shared" si="459"/>
        <v/>
      </c>
      <c r="H2254" s="2" t="str">
        <f t="shared" si="460"/>
        <v/>
      </c>
      <c r="I2254" s="4" t="str">
        <f t="shared" si="461"/>
        <v/>
      </c>
      <c r="J2254" s="4" t="str">
        <f t="shared" si="462"/>
        <v/>
      </c>
      <c r="K2254" s="4" t="str">
        <f t="shared" si="463"/>
        <v/>
      </c>
      <c r="L2254" s="4" t="e">
        <f t="shared" si="464"/>
        <v>#N/A</v>
      </c>
      <c r="M2254" s="4" t="e">
        <f t="shared" ca="1" si="467"/>
        <v>#N/A</v>
      </c>
    </row>
    <row r="2255" spans="1:13" x14ac:dyDescent="0.25">
      <c r="A2255" s="2" t="str">
        <f t="shared" si="465"/>
        <v/>
      </c>
      <c r="B2255" s="2" t="str">
        <f t="shared" si="455"/>
        <v/>
      </c>
      <c r="C2255" s="30" t="str">
        <f t="shared" si="466"/>
        <v/>
      </c>
      <c r="D2255" s="2" t="str">
        <f t="shared" si="456"/>
        <v/>
      </c>
      <c r="E2255" s="4" t="str">
        <f t="shared" si="457"/>
        <v/>
      </c>
      <c r="F2255" s="4" t="str">
        <f t="shared" si="458"/>
        <v/>
      </c>
      <c r="G2255" s="4" t="str">
        <f t="shared" si="459"/>
        <v/>
      </c>
      <c r="H2255" s="2" t="str">
        <f t="shared" si="460"/>
        <v/>
      </c>
      <c r="I2255" s="4" t="str">
        <f t="shared" si="461"/>
        <v/>
      </c>
      <c r="J2255" s="4" t="str">
        <f t="shared" si="462"/>
        <v/>
      </c>
      <c r="K2255" s="4" t="str">
        <f t="shared" si="463"/>
        <v/>
      </c>
      <c r="L2255" s="4" t="e">
        <f t="shared" si="464"/>
        <v>#N/A</v>
      </c>
      <c r="M2255" s="4" t="e">
        <f t="shared" ca="1" si="467"/>
        <v>#N/A</v>
      </c>
    </row>
    <row r="2256" spans="1:13" x14ac:dyDescent="0.25">
      <c r="A2256" s="2" t="str">
        <f t="shared" si="465"/>
        <v/>
      </c>
      <c r="B2256" s="2" t="str">
        <f t="shared" si="455"/>
        <v/>
      </c>
      <c r="C2256" s="30" t="str">
        <f t="shared" si="466"/>
        <v/>
      </c>
      <c r="D2256" s="2" t="str">
        <f t="shared" si="456"/>
        <v/>
      </c>
      <c r="E2256" s="4" t="str">
        <f t="shared" si="457"/>
        <v/>
      </c>
      <c r="F2256" s="4" t="str">
        <f t="shared" si="458"/>
        <v/>
      </c>
      <c r="G2256" s="4" t="str">
        <f t="shared" si="459"/>
        <v/>
      </c>
      <c r="H2256" s="2" t="str">
        <f t="shared" si="460"/>
        <v/>
      </c>
      <c r="I2256" s="4" t="str">
        <f t="shared" si="461"/>
        <v/>
      </c>
      <c r="J2256" s="4" t="str">
        <f t="shared" si="462"/>
        <v/>
      </c>
      <c r="K2256" s="4" t="str">
        <f t="shared" si="463"/>
        <v/>
      </c>
      <c r="L2256" s="4" t="e">
        <f t="shared" si="464"/>
        <v>#N/A</v>
      </c>
      <c r="M2256" s="4" t="e">
        <f t="shared" ca="1" si="467"/>
        <v>#N/A</v>
      </c>
    </row>
    <row r="2257" spans="1:13" x14ac:dyDescent="0.25">
      <c r="A2257" s="2" t="str">
        <f t="shared" si="465"/>
        <v/>
      </c>
      <c r="B2257" s="2" t="str">
        <f t="shared" si="455"/>
        <v/>
      </c>
      <c r="C2257" s="30" t="str">
        <f t="shared" si="466"/>
        <v/>
      </c>
      <c r="D2257" s="2" t="str">
        <f t="shared" si="456"/>
        <v/>
      </c>
      <c r="E2257" s="4" t="str">
        <f t="shared" si="457"/>
        <v/>
      </c>
      <c r="F2257" s="4" t="str">
        <f t="shared" si="458"/>
        <v/>
      </c>
      <c r="G2257" s="4" t="str">
        <f t="shared" si="459"/>
        <v/>
      </c>
      <c r="H2257" s="2" t="str">
        <f t="shared" si="460"/>
        <v/>
      </c>
      <c r="I2257" s="4" t="str">
        <f t="shared" si="461"/>
        <v/>
      </c>
      <c r="J2257" s="4" t="str">
        <f t="shared" si="462"/>
        <v/>
      </c>
      <c r="K2257" s="4" t="str">
        <f t="shared" si="463"/>
        <v/>
      </c>
      <c r="L2257" s="4" t="e">
        <f t="shared" si="464"/>
        <v>#N/A</v>
      </c>
      <c r="M2257" s="4" t="e">
        <f t="shared" ca="1" si="467"/>
        <v>#N/A</v>
      </c>
    </row>
    <row r="2258" spans="1:13" x14ac:dyDescent="0.25">
      <c r="A2258" s="2" t="str">
        <f t="shared" si="465"/>
        <v/>
      </c>
      <c r="B2258" s="2" t="str">
        <f t="shared" si="455"/>
        <v/>
      </c>
      <c r="C2258" s="30" t="str">
        <f t="shared" si="466"/>
        <v/>
      </c>
      <c r="D2258" s="2" t="str">
        <f t="shared" si="456"/>
        <v/>
      </c>
      <c r="E2258" s="4" t="str">
        <f t="shared" si="457"/>
        <v/>
      </c>
      <c r="F2258" s="4" t="str">
        <f t="shared" si="458"/>
        <v/>
      </c>
      <c r="G2258" s="4" t="str">
        <f t="shared" si="459"/>
        <v/>
      </c>
      <c r="H2258" s="2" t="str">
        <f t="shared" si="460"/>
        <v/>
      </c>
      <c r="I2258" s="4" t="str">
        <f t="shared" si="461"/>
        <v/>
      </c>
      <c r="J2258" s="4" t="str">
        <f t="shared" si="462"/>
        <v/>
      </c>
      <c r="K2258" s="4" t="str">
        <f t="shared" si="463"/>
        <v/>
      </c>
      <c r="L2258" s="4" t="e">
        <f t="shared" si="464"/>
        <v>#N/A</v>
      </c>
      <c r="M2258" s="4" t="e">
        <f t="shared" ca="1" si="467"/>
        <v>#N/A</v>
      </c>
    </row>
    <row r="2259" spans="1:13" x14ac:dyDescent="0.25">
      <c r="A2259" s="2" t="str">
        <f t="shared" si="465"/>
        <v/>
      </c>
      <c r="B2259" s="2" t="str">
        <f t="shared" si="455"/>
        <v/>
      </c>
      <c r="C2259" s="30" t="str">
        <f t="shared" si="466"/>
        <v/>
      </c>
      <c r="D2259" s="2" t="str">
        <f t="shared" si="456"/>
        <v/>
      </c>
      <c r="E2259" s="4" t="str">
        <f t="shared" si="457"/>
        <v/>
      </c>
      <c r="F2259" s="4" t="str">
        <f t="shared" si="458"/>
        <v/>
      </c>
      <c r="G2259" s="4" t="str">
        <f t="shared" si="459"/>
        <v/>
      </c>
      <c r="H2259" s="2" t="str">
        <f t="shared" si="460"/>
        <v/>
      </c>
      <c r="I2259" s="4" t="str">
        <f t="shared" si="461"/>
        <v/>
      </c>
      <c r="J2259" s="4" t="str">
        <f t="shared" si="462"/>
        <v/>
      </c>
      <c r="K2259" s="4" t="str">
        <f t="shared" si="463"/>
        <v/>
      </c>
      <c r="L2259" s="4" t="e">
        <f t="shared" si="464"/>
        <v>#N/A</v>
      </c>
      <c r="M2259" s="4" t="e">
        <f t="shared" ca="1" si="467"/>
        <v>#N/A</v>
      </c>
    </row>
    <row r="2260" spans="1:13" x14ac:dyDescent="0.25">
      <c r="A2260" s="2" t="str">
        <f t="shared" si="465"/>
        <v/>
      </c>
      <c r="B2260" s="2" t="str">
        <f t="shared" si="455"/>
        <v/>
      </c>
      <c r="C2260" s="30" t="str">
        <f t="shared" si="466"/>
        <v/>
      </c>
      <c r="D2260" s="2" t="str">
        <f t="shared" si="456"/>
        <v/>
      </c>
      <c r="E2260" s="4" t="str">
        <f t="shared" si="457"/>
        <v/>
      </c>
      <c r="F2260" s="4" t="str">
        <f t="shared" si="458"/>
        <v/>
      </c>
      <c r="G2260" s="4" t="str">
        <f t="shared" si="459"/>
        <v/>
      </c>
      <c r="H2260" s="2" t="str">
        <f t="shared" si="460"/>
        <v/>
      </c>
      <c r="I2260" s="4" t="str">
        <f t="shared" si="461"/>
        <v/>
      </c>
      <c r="J2260" s="4" t="str">
        <f t="shared" si="462"/>
        <v/>
      </c>
      <c r="K2260" s="4" t="str">
        <f t="shared" si="463"/>
        <v/>
      </c>
      <c r="L2260" s="4" t="e">
        <f t="shared" si="464"/>
        <v>#N/A</v>
      </c>
      <c r="M2260" s="4" t="e">
        <f t="shared" ca="1" si="467"/>
        <v>#N/A</v>
      </c>
    </row>
    <row r="2261" spans="1:13" x14ac:dyDescent="0.25">
      <c r="A2261" s="2" t="str">
        <f t="shared" si="465"/>
        <v/>
      </c>
      <c r="B2261" s="2" t="str">
        <f t="shared" si="455"/>
        <v/>
      </c>
      <c r="C2261" s="30" t="str">
        <f t="shared" si="466"/>
        <v/>
      </c>
      <c r="D2261" s="2" t="str">
        <f t="shared" si="456"/>
        <v/>
      </c>
      <c r="E2261" s="4" t="str">
        <f t="shared" si="457"/>
        <v/>
      </c>
      <c r="F2261" s="4" t="str">
        <f t="shared" si="458"/>
        <v/>
      </c>
      <c r="G2261" s="4" t="str">
        <f t="shared" si="459"/>
        <v/>
      </c>
      <c r="H2261" s="2" t="str">
        <f t="shared" si="460"/>
        <v/>
      </c>
      <c r="I2261" s="4" t="str">
        <f t="shared" si="461"/>
        <v/>
      </c>
      <c r="J2261" s="4" t="str">
        <f t="shared" si="462"/>
        <v/>
      </c>
      <c r="K2261" s="4" t="str">
        <f t="shared" si="463"/>
        <v/>
      </c>
      <c r="L2261" s="4" t="e">
        <f t="shared" si="464"/>
        <v>#N/A</v>
      </c>
      <c r="M2261" s="4" t="e">
        <f t="shared" ca="1" si="467"/>
        <v>#N/A</v>
      </c>
    </row>
    <row r="2262" spans="1:13" x14ac:dyDescent="0.25">
      <c r="A2262" s="2" t="str">
        <f t="shared" si="465"/>
        <v/>
      </c>
      <c r="B2262" s="2" t="str">
        <f t="shared" si="455"/>
        <v/>
      </c>
      <c r="C2262" s="30" t="str">
        <f t="shared" si="466"/>
        <v/>
      </c>
      <c r="D2262" s="2" t="str">
        <f t="shared" si="456"/>
        <v/>
      </c>
      <c r="E2262" s="4" t="str">
        <f t="shared" si="457"/>
        <v/>
      </c>
      <c r="F2262" s="4" t="str">
        <f t="shared" si="458"/>
        <v/>
      </c>
      <c r="G2262" s="4" t="str">
        <f t="shared" si="459"/>
        <v/>
      </c>
      <c r="H2262" s="2" t="str">
        <f t="shared" si="460"/>
        <v/>
      </c>
      <c r="I2262" s="4" t="str">
        <f t="shared" si="461"/>
        <v/>
      </c>
      <c r="J2262" s="4" t="str">
        <f t="shared" si="462"/>
        <v/>
      </c>
      <c r="K2262" s="4" t="str">
        <f t="shared" si="463"/>
        <v/>
      </c>
      <c r="L2262" s="4" t="e">
        <f t="shared" si="464"/>
        <v>#N/A</v>
      </c>
      <c r="M2262" s="4" t="e">
        <f t="shared" ca="1" si="467"/>
        <v>#N/A</v>
      </c>
    </row>
    <row r="2263" spans="1:13" x14ac:dyDescent="0.25">
      <c r="A2263" s="2" t="str">
        <f t="shared" si="465"/>
        <v/>
      </c>
      <c r="B2263" s="2" t="str">
        <f t="shared" si="455"/>
        <v/>
      </c>
      <c r="C2263" s="30" t="str">
        <f t="shared" si="466"/>
        <v/>
      </c>
      <c r="D2263" s="2" t="str">
        <f t="shared" si="456"/>
        <v/>
      </c>
      <c r="E2263" s="4" t="str">
        <f t="shared" si="457"/>
        <v/>
      </c>
      <c r="F2263" s="4" t="str">
        <f t="shared" si="458"/>
        <v/>
      </c>
      <c r="G2263" s="4" t="str">
        <f t="shared" si="459"/>
        <v/>
      </c>
      <c r="H2263" s="2" t="str">
        <f t="shared" si="460"/>
        <v/>
      </c>
      <c r="I2263" s="4" t="str">
        <f t="shared" si="461"/>
        <v/>
      </c>
      <c r="J2263" s="4" t="str">
        <f t="shared" si="462"/>
        <v/>
      </c>
      <c r="K2263" s="4" t="str">
        <f t="shared" si="463"/>
        <v/>
      </c>
      <c r="L2263" s="4" t="e">
        <f t="shared" si="464"/>
        <v>#N/A</v>
      </c>
      <c r="M2263" s="4" t="e">
        <f t="shared" ca="1" si="467"/>
        <v>#N/A</v>
      </c>
    </row>
    <row r="2264" spans="1:13" x14ac:dyDescent="0.25">
      <c r="A2264" s="2" t="str">
        <f t="shared" si="465"/>
        <v/>
      </c>
      <c r="B2264" s="2" t="str">
        <f t="shared" si="455"/>
        <v/>
      </c>
      <c r="C2264" s="30" t="str">
        <f t="shared" si="466"/>
        <v/>
      </c>
      <c r="D2264" s="2" t="str">
        <f t="shared" si="456"/>
        <v/>
      </c>
      <c r="E2264" s="4" t="str">
        <f t="shared" si="457"/>
        <v/>
      </c>
      <c r="F2264" s="4" t="str">
        <f t="shared" si="458"/>
        <v/>
      </c>
      <c r="G2264" s="4" t="str">
        <f t="shared" si="459"/>
        <v/>
      </c>
      <c r="H2264" s="2" t="str">
        <f t="shared" si="460"/>
        <v/>
      </c>
      <c r="I2264" s="4" t="str">
        <f t="shared" si="461"/>
        <v/>
      </c>
      <c r="J2264" s="4" t="str">
        <f t="shared" si="462"/>
        <v/>
      </c>
      <c r="K2264" s="4" t="str">
        <f t="shared" si="463"/>
        <v/>
      </c>
      <c r="L2264" s="4" t="e">
        <f t="shared" si="464"/>
        <v>#N/A</v>
      </c>
      <c r="M2264" s="4" t="e">
        <f t="shared" ca="1" si="467"/>
        <v>#N/A</v>
      </c>
    </row>
    <row r="2265" spans="1:13" x14ac:dyDescent="0.25">
      <c r="A2265" s="2" t="str">
        <f t="shared" si="465"/>
        <v/>
      </c>
      <c r="B2265" s="2" t="str">
        <f t="shared" si="455"/>
        <v/>
      </c>
      <c r="C2265" s="30" t="str">
        <f t="shared" si="466"/>
        <v/>
      </c>
      <c r="D2265" s="2" t="str">
        <f t="shared" si="456"/>
        <v/>
      </c>
      <c r="E2265" s="4" t="str">
        <f t="shared" si="457"/>
        <v/>
      </c>
      <c r="F2265" s="4" t="str">
        <f t="shared" si="458"/>
        <v/>
      </c>
      <c r="G2265" s="4" t="str">
        <f t="shared" si="459"/>
        <v/>
      </c>
      <c r="H2265" s="2" t="str">
        <f t="shared" si="460"/>
        <v/>
      </c>
      <c r="I2265" s="4" t="str">
        <f t="shared" si="461"/>
        <v/>
      </c>
      <c r="J2265" s="4" t="str">
        <f t="shared" si="462"/>
        <v/>
      </c>
      <c r="K2265" s="4" t="str">
        <f t="shared" si="463"/>
        <v/>
      </c>
      <c r="L2265" s="4" t="e">
        <f t="shared" si="464"/>
        <v>#N/A</v>
      </c>
      <c r="M2265" s="4" t="e">
        <f t="shared" ca="1" si="467"/>
        <v>#N/A</v>
      </c>
    </row>
    <row r="2266" spans="1:13" x14ac:dyDescent="0.25">
      <c r="A2266" s="2" t="str">
        <f t="shared" si="465"/>
        <v/>
      </c>
      <c r="B2266" s="2" t="str">
        <f t="shared" si="455"/>
        <v/>
      </c>
      <c r="C2266" s="30" t="str">
        <f t="shared" si="466"/>
        <v/>
      </c>
      <c r="D2266" s="2" t="str">
        <f t="shared" si="456"/>
        <v/>
      </c>
      <c r="E2266" s="4" t="str">
        <f t="shared" si="457"/>
        <v/>
      </c>
      <c r="F2266" s="4" t="str">
        <f t="shared" si="458"/>
        <v/>
      </c>
      <c r="G2266" s="4" t="str">
        <f t="shared" si="459"/>
        <v/>
      </c>
      <c r="H2266" s="2" t="str">
        <f t="shared" si="460"/>
        <v/>
      </c>
      <c r="I2266" s="4" t="str">
        <f t="shared" si="461"/>
        <v/>
      </c>
      <c r="J2266" s="4" t="str">
        <f t="shared" si="462"/>
        <v/>
      </c>
      <c r="K2266" s="4" t="str">
        <f t="shared" si="463"/>
        <v/>
      </c>
      <c r="L2266" s="4" t="e">
        <f t="shared" si="464"/>
        <v>#N/A</v>
      </c>
      <c r="M2266" s="4" t="e">
        <f t="shared" ca="1" si="467"/>
        <v>#N/A</v>
      </c>
    </row>
    <row r="2267" spans="1:13" x14ac:dyDescent="0.25">
      <c r="A2267" s="2" t="str">
        <f t="shared" si="465"/>
        <v/>
      </c>
      <c r="B2267" s="2" t="str">
        <f t="shared" si="455"/>
        <v/>
      </c>
      <c r="C2267" s="30" t="str">
        <f t="shared" si="466"/>
        <v/>
      </c>
      <c r="D2267" s="2" t="str">
        <f t="shared" si="456"/>
        <v/>
      </c>
      <c r="E2267" s="4" t="str">
        <f t="shared" si="457"/>
        <v/>
      </c>
      <c r="F2267" s="4" t="str">
        <f t="shared" si="458"/>
        <v/>
      </c>
      <c r="G2267" s="4" t="str">
        <f t="shared" si="459"/>
        <v/>
      </c>
      <c r="H2267" s="2" t="str">
        <f t="shared" si="460"/>
        <v/>
      </c>
      <c r="I2267" s="4" t="str">
        <f t="shared" si="461"/>
        <v/>
      </c>
      <c r="J2267" s="4" t="str">
        <f t="shared" si="462"/>
        <v/>
      </c>
      <c r="K2267" s="4" t="str">
        <f t="shared" si="463"/>
        <v/>
      </c>
      <c r="L2267" s="4" t="e">
        <f t="shared" si="464"/>
        <v>#N/A</v>
      </c>
      <c r="M2267" s="4" t="e">
        <f t="shared" ca="1" si="467"/>
        <v>#N/A</v>
      </c>
    </row>
    <row r="2268" spans="1:13" x14ac:dyDescent="0.25">
      <c r="A2268" s="2" t="str">
        <f t="shared" si="465"/>
        <v/>
      </c>
      <c r="B2268" s="2" t="str">
        <f t="shared" si="455"/>
        <v/>
      </c>
      <c r="C2268" s="30" t="str">
        <f t="shared" si="466"/>
        <v/>
      </c>
      <c r="D2268" s="2" t="str">
        <f t="shared" si="456"/>
        <v/>
      </c>
      <c r="E2268" s="4" t="str">
        <f t="shared" si="457"/>
        <v/>
      </c>
      <c r="F2268" s="4" t="str">
        <f t="shared" si="458"/>
        <v/>
      </c>
      <c r="G2268" s="4" t="str">
        <f t="shared" si="459"/>
        <v/>
      </c>
      <c r="H2268" s="2" t="str">
        <f t="shared" si="460"/>
        <v/>
      </c>
      <c r="I2268" s="4" t="str">
        <f t="shared" si="461"/>
        <v/>
      </c>
      <c r="J2268" s="4" t="str">
        <f t="shared" si="462"/>
        <v/>
      </c>
      <c r="K2268" s="4" t="str">
        <f t="shared" si="463"/>
        <v/>
      </c>
      <c r="L2268" s="4" t="e">
        <f t="shared" si="464"/>
        <v>#N/A</v>
      </c>
      <c r="M2268" s="4" t="e">
        <f t="shared" ca="1" si="467"/>
        <v>#N/A</v>
      </c>
    </row>
    <row r="2269" spans="1:13" x14ac:dyDescent="0.25">
      <c r="A2269" s="2" t="str">
        <f t="shared" si="465"/>
        <v/>
      </c>
      <c r="B2269" s="2" t="str">
        <f t="shared" si="455"/>
        <v/>
      </c>
      <c r="C2269" s="30" t="str">
        <f t="shared" si="466"/>
        <v/>
      </c>
      <c r="D2269" s="2" t="str">
        <f t="shared" si="456"/>
        <v/>
      </c>
      <c r="E2269" s="4" t="str">
        <f t="shared" si="457"/>
        <v/>
      </c>
      <c r="F2269" s="4" t="str">
        <f t="shared" si="458"/>
        <v/>
      </c>
      <c r="G2269" s="4" t="str">
        <f t="shared" si="459"/>
        <v/>
      </c>
      <c r="H2269" s="2" t="str">
        <f t="shared" si="460"/>
        <v/>
      </c>
      <c r="I2269" s="4" t="str">
        <f t="shared" si="461"/>
        <v/>
      </c>
      <c r="J2269" s="4" t="str">
        <f t="shared" si="462"/>
        <v/>
      </c>
      <c r="K2269" s="4" t="str">
        <f t="shared" si="463"/>
        <v/>
      </c>
      <c r="L2269" s="4" t="e">
        <f t="shared" si="464"/>
        <v>#N/A</v>
      </c>
      <c r="M2269" s="4" t="e">
        <f t="shared" ca="1" si="467"/>
        <v>#N/A</v>
      </c>
    </row>
    <row r="2270" spans="1:13" x14ac:dyDescent="0.25">
      <c r="A2270" s="2" t="str">
        <f t="shared" si="465"/>
        <v/>
      </c>
      <c r="B2270" s="2" t="str">
        <f t="shared" si="455"/>
        <v/>
      </c>
      <c r="C2270" s="30" t="str">
        <f t="shared" si="466"/>
        <v/>
      </c>
      <c r="D2270" s="2" t="str">
        <f t="shared" si="456"/>
        <v/>
      </c>
      <c r="E2270" s="4" t="str">
        <f t="shared" si="457"/>
        <v/>
      </c>
      <c r="F2270" s="4" t="str">
        <f t="shared" si="458"/>
        <v/>
      </c>
      <c r="G2270" s="4" t="str">
        <f t="shared" si="459"/>
        <v/>
      </c>
      <c r="H2270" s="2" t="str">
        <f t="shared" si="460"/>
        <v/>
      </c>
      <c r="I2270" s="4" t="str">
        <f t="shared" si="461"/>
        <v/>
      </c>
      <c r="J2270" s="4" t="str">
        <f t="shared" si="462"/>
        <v/>
      </c>
      <c r="K2270" s="4" t="str">
        <f t="shared" si="463"/>
        <v/>
      </c>
      <c r="L2270" s="4" t="e">
        <f t="shared" si="464"/>
        <v>#N/A</v>
      </c>
      <c r="M2270" s="4" t="e">
        <f t="shared" ca="1" si="467"/>
        <v>#N/A</v>
      </c>
    </row>
    <row r="2271" spans="1:13" x14ac:dyDescent="0.25">
      <c r="A2271" s="2" t="str">
        <f t="shared" si="465"/>
        <v/>
      </c>
      <c r="B2271" s="2" t="str">
        <f t="shared" si="455"/>
        <v/>
      </c>
      <c r="C2271" s="30" t="str">
        <f t="shared" si="466"/>
        <v/>
      </c>
      <c r="D2271" s="2" t="str">
        <f t="shared" si="456"/>
        <v/>
      </c>
      <c r="E2271" s="4" t="str">
        <f t="shared" si="457"/>
        <v/>
      </c>
      <c r="F2271" s="4" t="str">
        <f t="shared" si="458"/>
        <v/>
      </c>
      <c r="G2271" s="4" t="str">
        <f t="shared" si="459"/>
        <v/>
      </c>
      <c r="H2271" s="2" t="str">
        <f t="shared" si="460"/>
        <v/>
      </c>
      <c r="I2271" s="4" t="str">
        <f t="shared" si="461"/>
        <v/>
      </c>
      <c r="J2271" s="4" t="str">
        <f t="shared" si="462"/>
        <v/>
      </c>
      <c r="K2271" s="4" t="str">
        <f t="shared" si="463"/>
        <v/>
      </c>
      <c r="L2271" s="4" t="e">
        <f t="shared" si="464"/>
        <v>#N/A</v>
      </c>
      <c r="M2271" s="4" t="e">
        <f t="shared" ca="1" si="467"/>
        <v>#N/A</v>
      </c>
    </row>
    <row r="2272" spans="1:13" x14ac:dyDescent="0.25">
      <c r="A2272" s="2" t="str">
        <f t="shared" si="465"/>
        <v/>
      </c>
      <c r="B2272" s="2" t="str">
        <f t="shared" si="455"/>
        <v/>
      </c>
      <c r="C2272" s="30" t="str">
        <f t="shared" si="466"/>
        <v/>
      </c>
      <c r="D2272" s="2" t="str">
        <f t="shared" si="456"/>
        <v/>
      </c>
      <c r="E2272" s="4" t="str">
        <f t="shared" si="457"/>
        <v/>
      </c>
      <c r="F2272" s="4" t="str">
        <f t="shared" si="458"/>
        <v/>
      </c>
      <c r="G2272" s="4" t="str">
        <f t="shared" si="459"/>
        <v/>
      </c>
      <c r="H2272" s="2" t="str">
        <f t="shared" si="460"/>
        <v/>
      </c>
      <c r="I2272" s="4" t="str">
        <f t="shared" si="461"/>
        <v/>
      </c>
      <c r="J2272" s="4" t="str">
        <f t="shared" si="462"/>
        <v/>
      </c>
      <c r="K2272" s="4" t="str">
        <f t="shared" si="463"/>
        <v/>
      </c>
      <c r="L2272" s="4" t="e">
        <f t="shared" si="464"/>
        <v>#N/A</v>
      </c>
      <c r="M2272" s="4" t="e">
        <f t="shared" ca="1" si="467"/>
        <v>#N/A</v>
      </c>
    </row>
    <row r="2273" spans="1:13" x14ac:dyDescent="0.25">
      <c r="A2273" s="2" t="str">
        <f t="shared" si="465"/>
        <v/>
      </c>
      <c r="B2273" s="2" t="str">
        <f t="shared" si="455"/>
        <v/>
      </c>
      <c r="C2273" s="30" t="str">
        <f t="shared" si="466"/>
        <v/>
      </c>
      <c r="D2273" s="2" t="str">
        <f t="shared" si="456"/>
        <v/>
      </c>
      <c r="E2273" s="4" t="str">
        <f t="shared" si="457"/>
        <v/>
      </c>
      <c r="F2273" s="4" t="str">
        <f t="shared" si="458"/>
        <v/>
      </c>
      <c r="G2273" s="4" t="str">
        <f t="shared" si="459"/>
        <v/>
      </c>
      <c r="H2273" s="2" t="str">
        <f t="shared" si="460"/>
        <v/>
      </c>
      <c r="I2273" s="4" t="str">
        <f t="shared" si="461"/>
        <v/>
      </c>
      <c r="J2273" s="4" t="str">
        <f t="shared" si="462"/>
        <v/>
      </c>
      <c r="K2273" s="4" t="str">
        <f t="shared" si="463"/>
        <v/>
      </c>
      <c r="L2273" s="4" t="e">
        <f t="shared" si="464"/>
        <v>#N/A</v>
      </c>
      <c r="M2273" s="4" t="e">
        <f t="shared" ca="1" si="467"/>
        <v>#N/A</v>
      </c>
    </row>
    <row r="2274" spans="1:13" x14ac:dyDescent="0.25">
      <c r="A2274" s="2" t="str">
        <f t="shared" si="465"/>
        <v/>
      </c>
      <c r="B2274" s="2" t="str">
        <f t="shared" si="455"/>
        <v/>
      </c>
      <c r="C2274" s="30" t="str">
        <f t="shared" si="466"/>
        <v/>
      </c>
      <c r="D2274" s="2" t="str">
        <f t="shared" si="456"/>
        <v/>
      </c>
      <c r="E2274" s="4" t="str">
        <f t="shared" si="457"/>
        <v/>
      </c>
      <c r="F2274" s="4" t="str">
        <f t="shared" si="458"/>
        <v/>
      </c>
      <c r="G2274" s="4" t="str">
        <f t="shared" si="459"/>
        <v/>
      </c>
      <c r="H2274" s="2" t="str">
        <f t="shared" si="460"/>
        <v/>
      </c>
      <c r="I2274" s="4" t="str">
        <f t="shared" si="461"/>
        <v/>
      </c>
      <c r="J2274" s="4" t="str">
        <f t="shared" si="462"/>
        <v/>
      </c>
      <c r="K2274" s="4" t="str">
        <f t="shared" si="463"/>
        <v/>
      </c>
      <c r="L2274" s="4" t="e">
        <f t="shared" si="464"/>
        <v>#N/A</v>
      </c>
      <c r="M2274" s="4" t="e">
        <f t="shared" ca="1" si="467"/>
        <v>#N/A</v>
      </c>
    </row>
    <row r="2275" spans="1:13" x14ac:dyDescent="0.25">
      <c r="A2275" s="2" t="str">
        <f t="shared" si="465"/>
        <v/>
      </c>
      <c r="B2275" s="2" t="str">
        <f t="shared" si="455"/>
        <v/>
      </c>
      <c r="C2275" s="30" t="str">
        <f t="shared" si="466"/>
        <v/>
      </c>
      <c r="D2275" s="2" t="str">
        <f t="shared" si="456"/>
        <v/>
      </c>
      <c r="E2275" s="4" t="str">
        <f t="shared" si="457"/>
        <v/>
      </c>
      <c r="F2275" s="4" t="str">
        <f t="shared" si="458"/>
        <v/>
      </c>
      <c r="G2275" s="4" t="str">
        <f t="shared" si="459"/>
        <v/>
      </c>
      <c r="H2275" s="2" t="str">
        <f t="shared" si="460"/>
        <v/>
      </c>
      <c r="I2275" s="4" t="str">
        <f t="shared" si="461"/>
        <v/>
      </c>
      <c r="J2275" s="4" t="str">
        <f t="shared" si="462"/>
        <v/>
      </c>
      <c r="K2275" s="4" t="str">
        <f t="shared" si="463"/>
        <v/>
      </c>
      <c r="L2275" s="4" t="e">
        <f t="shared" si="464"/>
        <v>#N/A</v>
      </c>
      <c r="M2275" s="4" t="e">
        <f t="shared" ca="1" si="467"/>
        <v>#N/A</v>
      </c>
    </row>
    <row r="2276" spans="1:13" x14ac:dyDescent="0.25">
      <c r="A2276" s="2" t="str">
        <f t="shared" si="465"/>
        <v/>
      </c>
      <c r="B2276" s="2" t="str">
        <f t="shared" ref="B2276:B2339" si="468">IF(AND(TRIM(INDEX(StartDateValues,ROW(A2276)))&lt;&gt;"",INDEX(StartDateValues,ROW(A2276))&gt;0),INT(INDEX(StartDateValues,ROW(A2276))),"")</f>
        <v/>
      </c>
      <c r="C2276" s="30" t="str">
        <f t="shared" si="466"/>
        <v/>
      </c>
      <c r="D2276" s="2" t="str">
        <f t="shared" ref="D2276:D2339" si="469">IF(A2276="","",A2276 - (WEEKDAY(A2276)-1))</f>
        <v/>
      </c>
      <c r="E2276" s="4" t="str">
        <f t="shared" ref="E2276:E2339" si="470">IF(D2276="", "",YEAR(D2276))</f>
        <v/>
      </c>
      <c r="F2276" s="4" t="str">
        <f t="shared" ref="F2276:F2339" si="471">IF(D2276="","",WEEKNUM(D2276))</f>
        <v/>
      </c>
      <c r="G2276" s="4" t="str">
        <f t="shared" ref="G2276:G2339" si="472">IF(D2276="","",E2276&amp;"-"&amp;TEXT(F2276,"00"))</f>
        <v/>
      </c>
      <c r="H2276" s="2" t="str">
        <f t="shared" ref="H2276:H2339" si="473">IF(B2276="","",B2276 - (WEEKDAY(B2276)-1))</f>
        <v/>
      </c>
      <c r="I2276" s="4" t="str">
        <f t="shared" ref="I2276:I2339" si="474">IF(H2276="", "",YEAR(H2276))</f>
        <v/>
      </c>
      <c r="J2276" s="4" t="str">
        <f t="shared" ref="J2276:J2339" si="475">IF(H2276="","",WEEKNUM(H2276))</f>
        <v/>
      </c>
      <c r="K2276" s="4" t="str">
        <f t="shared" ref="K2276:K2339" si="476">IF(H2276="","",I2276&amp;"-"&amp;TEXT(J2276,"00"))</f>
        <v/>
      </c>
      <c r="L2276" s="4" t="e">
        <f t="shared" ref="L2276:L2339" si="477">IF(OR(A2276="",B2276=""),NA(),MAX(0,IF(A2276-B2276=0,SameDayCycleTimeSettingValue,A2276-B2276)))</f>
        <v>#N/A</v>
      </c>
      <c r="M2276" s="4" t="e">
        <f t="shared" ca="1" si="467"/>
        <v>#N/A</v>
      </c>
    </row>
    <row r="2277" spans="1:13" x14ac:dyDescent="0.25">
      <c r="A2277" s="2" t="str">
        <f t="shared" si="465"/>
        <v/>
      </c>
      <c r="B2277" s="2" t="str">
        <f t="shared" si="468"/>
        <v/>
      </c>
      <c r="C2277" s="30" t="str">
        <f t="shared" si="466"/>
        <v/>
      </c>
      <c r="D2277" s="2" t="str">
        <f t="shared" si="469"/>
        <v/>
      </c>
      <c r="E2277" s="4" t="str">
        <f t="shared" si="470"/>
        <v/>
      </c>
      <c r="F2277" s="4" t="str">
        <f t="shared" si="471"/>
        <v/>
      </c>
      <c r="G2277" s="4" t="str">
        <f t="shared" si="472"/>
        <v/>
      </c>
      <c r="H2277" s="2" t="str">
        <f t="shared" si="473"/>
        <v/>
      </c>
      <c r="I2277" s="4" t="str">
        <f t="shared" si="474"/>
        <v/>
      </c>
      <c r="J2277" s="4" t="str">
        <f t="shared" si="475"/>
        <v/>
      </c>
      <c r="K2277" s="4" t="str">
        <f t="shared" si="476"/>
        <v/>
      </c>
      <c r="L2277" s="4" t="e">
        <f t="shared" si="477"/>
        <v>#N/A</v>
      </c>
      <c r="M2277" s="4" t="e">
        <f t="shared" ca="1" si="467"/>
        <v>#N/A</v>
      </c>
    </row>
    <row r="2278" spans="1:13" x14ac:dyDescent="0.25">
      <c r="A2278" s="2" t="str">
        <f t="shared" si="465"/>
        <v/>
      </c>
      <c r="B2278" s="2" t="str">
        <f t="shared" si="468"/>
        <v/>
      </c>
      <c r="C2278" s="30" t="str">
        <f t="shared" si="466"/>
        <v/>
      </c>
      <c r="D2278" s="2" t="str">
        <f t="shared" si="469"/>
        <v/>
      </c>
      <c r="E2278" s="4" t="str">
        <f t="shared" si="470"/>
        <v/>
      </c>
      <c r="F2278" s="4" t="str">
        <f t="shared" si="471"/>
        <v/>
      </c>
      <c r="G2278" s="4" t="str">
        <f t="shared" si="472"/>
        <v/>
      </c>
      <c r="H2278" s="2" t="str">
        <f t="shared" si="473"/>
        <v/>
      </c>
      <c r="I2278" s="4" t="str">
        <f t="shared" si="474"/>
        <v/>
      </c>
      <c r="J2278" s="4" t="str">
        <f t="shared" si="475"/>
        <v/>
      </c>
      <c r="K2278" s="4" t="str">
        <f t="shared" si="476"/>
        <v/>
      </c>
      <c r="L2278" s="4" t="e">
        <f t="shared" si="477"/>
        <v>#N/A</v>
      </c>
      <c r="M2278" s="4" t="e">
        <f t="shared" ca="1" si="467"/>
        <v>#N/A</v>
      </c>
    </row>
    <row r="2279" spans="1:13" x14ac:dyDescent="0.25">
      <c r="A2279" s="2" t="str">
        <f t="shared" si="465"/>
        <v/>
      </c>
      <c r="B2279" s="2" t="str">
        <f t="shared" si="468"/>
        <v/>
      </c>
      <c r="C2279" s="30" t="str">
        <f t="shared" si="466"/>
        <v/>
      </c>
      <c r="D2279" s="2" t="str">
        <f t="shared" si="469"/>
        <v/>
      </c>
      <c r="E2279" s="4" t="str">
        <f t="shared" si="470"/>
        <v/>
      </c>
      <c r="F2279" s="4" t="str">
        <f t="shared" si="471"/>
        <v/>
      </c>
      <c r="G2279" s="4" t="str">
        <f t="shared" si="472"/>
        <v/>
      </c>
      <c r="H2279" s="2" t="str">
        <f t="shared" si="473"/>
        <v/>
      </c>
      <c r="I2279" s="4" t="str">
        <f t="shared" si="474"/>
        <v/>
      </c>
      <c r="J2279" s="4" t="str">
        <f t="shared" si="475"/>
        <v/>
      </c>
      <c r="K2279" s="4" t="str">
        <f t="shared" si="476"/>
        <v/>
      </c>
      <c r="L2279" s="4" t="e">
        <f t="shared" si="477"/>
        <v>#N/A</v>
      </c>
      <c r="M2279" s="4" t="e">
        <f t="shared" ca="1" si="467"/>
        <v>#N/A</v>
      </c>
    </row>
    <row r="2280" spans="1:13" x14ac:dyDescent="0.25">
      <c r="A2280" s="2" t="str">
        <f t="shared" si="465"/>
        <v/>
      </c>
      <c r="B2280" s="2" t="str">
        <f t="shared" si="468"/>
        <v/>
      </c>
      <c r="C2280" s="30" t="str">
        <f t="shared" si="466"/>
        <v/>
      </c>
      <c r="D2280" s="2" t="str">
        <f t="shared" si="469"/>
        <v/>
      </c>
      <c r="E2280" s="4" t="str">
        <f t="shared" si="470"/>
        <v/>
      </c>
      <c r="F2280" s="4" t="str">
        <f t="shared" si="471"/>
        <v/>
      </c>
      <c r="G2280" s="4" t="str">
        <f t="shared" si="472"/>
        <v/>
      </c>
      <c r="H2280" s="2" t="str">
        <f t="shared" si="473"/>
        <v/>
      </c>
      <c r="I2280" s="4" t="str">
        <f t="shared" si="474"/>
        <v/>
      </c>
      <c r="J2280" s="4" t="str">
        <f t="shared" si="475"/>
        <v/>
      </c>
      <c r="K2280" s="4" t="str">
        <f t="shared" si="476"/>
        <v/>
      </c>
      <c r="L2280" s="4" t="e">
        <f t="shared" si="477"/>
        <v>#N/A</v>
      </c>
      <c r="M2280" s="4" t="e">
        <f t="shared" ca="1" si="467"/>
        <v>#N/A</v>
      </c>
    </row>
    <row r="2281" spans="1:13" x14ac:dyDescent="0.25">
      <c r="A2281" s="2" t="str">
        <f t="shared" si="465"/>
        <v/>
      </c>
      <c r="B2281" s="2" t="str">
        <f t="shared" si="468"/>
        <v/>
      </c>
      <c r="C2281" s="30" t="str">
        <f t="shared" si="466"/>
        <v/>
      </c>
      <c r="D2281" s="2" t="str">
        <f t="shared" si="469"/>
        <v/>
      </c>
      <c r="E2281" s="4" t="str">
        <f t="shared" si="470"/>
        <v/>
      </c>
      <c r="F2281" s="4" t="str">
        <f t="shared" si="471"/>
        <v/>
      </c>
      <c r="G2281" s="4" t="str">
        <f t="shared" si="472"/>
        <v/>
      </c>
      <c r="H2281" s="2" t="str">
        <f t="shared" si="473"/>
        <v/>
      </c>
      <c r="I2281" s="4" t="str">
        <f t="shared" si="474"/>
        <v/>
      </c>
      <c r="J2281" s="4" t="str">
        <f t="shared" si="475"/>
        <v/>
      </c>
      <c r="K2281" s="4" t="str">
        <f t="shared" si="476"/>
        <v/>
      </c>
      <c r="L2281" s="4" t="e">
        <f t="shared" si="477"/>
        <v>#N/A</v>
      </c>
      <c r="M2281" s="4" t="e">
        <f t="shared" ca="1" si="467"/>
        <v>#N/A</v>
      </c>
    </row>
    <row r="2282" spans="1:13" x14ac:dyDescent="0.25">
      <c r="A2282" s="2" t="str">
        <f t="shared" si="465"/>
        <v/>
      </c>
      <c r="B2282" s="2" t="str">
        <f t="shared" si="468"/>
        <v/>
      </c>
      <c r="C2282" s="30" t="str">
        <f t="shared" si="466"/>
        <v/>
      </c>
      <c r="D2282" s="2" t="str">
        <f t="shared" si="469"/>
        <v/>
      </c>
      <c r="E2282" s="4" t="str">
        <f t="shared" si="470"/>
        <v/>
      </c>
      <c r="F2282" s="4" t="str">
        <f t="shared" si="471"/>
        <v/>
      </c>
      <c r="G2282" s="4" t="str">
        <f t="shared" si="472"/>
        <v/>
      </c>
      <c r="H2282" s="2" t="str">
        <f t="shared" si="473"/>
        <v/>
      </c>
      <c r="I2282" s="4" t="str">
        <f t="shared" si="474"/>
        <v/>
      </c>
      <c r="J2282" s="4" t="str">
        <f t="shared" si="475"/>
        <v/>
      </c>
      <c r="K2282" s="4" t="str">
        <f t="shared" si="476"/>
        <v/>
      </c>
      <c r="L2282" s="4" t="e">
        <f t="shared" si="477"/>
        <v>#N/A</v>
      </c>
      <c r="M2282" s="4" t="e">
        <f t="shared" ca="1" si="467"/>
        <v>#N/A</v>
      </c>
    </row>
    <row r="2283" spans="1:13" x14ac:dyDescent="0.25">
      <c r="A2283" s="2" t="str">
        <f t="shared" si="465"/>
        <v/>
      </c>
      <c r="B2283" s="2" t="str">
        <f t="shared" si="468"/>
        <v/>
      </c>
      <c r="C2283" s="30" t="str">
        <f t="shared" si="466"/>
        <v/>
      </c>
      <c r="D2283" s="2" t="str">
        <f t="shared" si="469"/>
        <v/>
      </c>
      <c r="E2283" s="4" t="str">
        <f t="shared" si="470"/>
        <v/>
      </c>
      <c r="F2283" s="4" t="str">
        <f t="shared" si="471"/>
        <v/>
      </c>
      <c r="G2283" s="4" t="str">
        <f t="shared" si="472"/>
        <v/>
      </c>
      <c r="H2283" s="2" t="str">
        <f t="shared" si="473"/>
        <v/>
      </c>
      <c r="I2283" s="4" t="str">
        <f t="shared" si="474"/>
        <v/>
      </c>
      <c r="J2283" s="4" t="str">
        <f t="shared" si="475"/>
        <v/>
      </c>
      <c r="K2283" s="4" t="str">
        <f t="shared" si="476"/>
        <v/>
      </c>
      <c r="L2283" s="4" t="e">
        <f t="shared" si="477"/>
        <v>#N/A</v>
      </c>
      <c r="M2283" s="4" t="e">
        <f t="shared" ca="1" si="467"/>
        <v>#N/A</v>
      </c>
    </row>
    <row r="2284" spans="1:13" x14ac:dyDescent="0.25">
      <c r="A2284" s="2" t="str">
        <f t="shared" si="465"/>
        <v/>
      </c>
      <c r="B2284" s="2" t="str">
        <f t="shared" si="468"/>
        <v/>
      </c>
      <c r="C2284" s="30" t="str">
        <f t="shared" si="466"/>
        <v/>
      </c>
      <c r="D2284" s="2" t="str">
        <f t="shared" si="469"/>
        <v/>
      </c>
      <c r="E2284" s="4" t="str">
        <f t="shared" si="470"/>
        <v/>
      </c>
      <c r="F2284" s="4" t="str">
        <f t="shared" si="471"/>
        <v/>
      </c>
      <c r="G2284" s="4" t="str">
        <f t="shared" si="472"/>
        <v/>
      </c>
      <c r="H2284" s="2" t="str">
        <f t="shared" si="473"/>
        <v/>
      </c>
      <c r="I2284" s="4" t="str">
        <f t="shared" si="474"/>
        <v/>
      </c>
      <c r="J2284" s="4" t="str">
        <f t="shared" si="475"/>
        <v/>
      </c>
      <c r="K2284" s="4" t="str">
        <f t="shared" si="476"/>
        <v/>
      </c>
      <c r="L2284" s="4" t="e">
        <f t="shared" si="477"/>
        <v>#N/A</v>
      </c>
      <c r="M2284" s="4" t="e">
        <f t="shared" ca="1" si="467"/>
        <v>#N/A</v>
      </c>
    </row>
    <row r="2285" spans="1:13" x14ac:dyDescent="0.25">
      <c r="A2285" s="2" t="str">
        <f t="shared" si="465"/>
        <v/>
      </c>
      <c r="B2285" s="2" t="str">
        <f t="shared" si="468"/>
        <v/>
      </c>
      <c r="C2285" s="30" t="str">
        <f t="shared" si="466"/>
        <v/>
      </c>
      <c r="D2285" s="2" t="str">
        <f t="shared" si="469"/>
        <v/>
      </c>
      <c r="E2285" s="4" t="str">
        <f t="shared" si="470"/>
        <v/>
      </c>
      <c r="F2285" s="4" t="str">
        <f t="shared" si="471"/>
        <v/>
      </c>
      <c r="G2285" s="4" t="str">
        <f t="shared" si="472"/>
        <v/>
      </c>
      <c r="H2285" s="2" t="str">
        <f t="shared" si="473"/>
        <v/>
      </c>
      <c r="I2285" s="4" t="str">
        <f t="shared" si="474"/>
        <v/>
      </c>
      <c r="J2285" s="4" t="str">
        <f t="shared" si="475"/>
        <v/>
      </c>
      <c r="K2285" s="4" t="str">
        <f t="shared" si="476"/>
        <v/>
      </c>
      <c r="L2285" s="4" t="e">
        <f t="shared" si="477"/>
        <v>#N/A</v>
      </c>
      <c r="M2285" s="4" t="e">
        <f t="shared" ca="1" si="467"/>
        <v>#N/A</v>
      </c>
    </row>
    <row r="2286" spans="1:13" x14ac:dyDescent="0.25">
      <c r="A2286" s="2" t="str">
        <f t="shared" si="465"/>
        <v/>
      </c>
      <c r="B2286" s="2" t="str">
        <f t="shared" si="468"/>
        <v/>
      </c>
      <c r="C2286" s="30" t="str">
        <f t="shared" si="466"/>
        <v/>
      </c>
      <c r="D2286" s="2" t="str">
        <f t="shared" si="469"/>
        <v/>
      </c>
      <c r="E2286" s="4" t="str">
        <f t="shared" si="470"/>
        <v/>
      </c>
      <c r="F2286" s="4" t="str">
        <f t="shared" si="471"/>
        <v/>
      </c>
      <c r="G2286" s="4" t="str">
        <f t="shared" si="472"/>
        <v/>
      </c>
      <c r="H2286" s="2" t="str">
        <f t="shared" si="473"/>
        <v/>
      </c>
      <c r="I2286" s="4" t="str">
        <f t="shared" si="474"/>
        <v/>
      </c>
      <c r="J2286" s="4" t="str">
        <f t="shared" si="475"/>
        <v/>
      </c>
      <c r="K2286" s="4" t="str">
        <f t="shared" si="476"/>
        <v/>
      </c>
      <c r="L2286" s="4" t="e">
        <f t="shared" si="477"/>
        <v>#N/A</v>
      </c>
      <c r="M2286" s="4" t="e">
        <f t="shared" ca="1" si="467"/>
        <v>#N/A</v>
      </c>
    </row>
    <row r="2287" spans="1:13" x14ac:dyDescent="0.25">
      <c r="A2287" s="2" t="str">
        <f t="shared" si="465"/>
        <v/>
      </c>
      <c r="B2287" s="2" t="str">
        <f t="shared" si="468"/>
        <v/>
      </c>
      <c r="C2287" s="30" t="str">
        <f t="shared" si="466"/>
        <v/>
      </c>
      <c r="D2287" s="2" t="str">
        <f t="shared" si="469"/>
        <v/>
      </c>
      <c r="E2287" s="4" t="str">
        <f t="shared" si="470"/>
        <v/>
      </c>
      <c r="F2287" s="4" t="str">
        <f t="shared" si="471"/>
        <v/>
      </c>
      <c r="G2287" s="4" t="str">
        <f t="shared" si="472"/>
        <v/>
      </c>
      <c r="H2287" s="2" t="str">
        <f t="shared" si="473"/>
        <v/>
      </c>
      <c r="I2287" s="4" t="str">
        <f t="shared" si="474"/>
        <v/>
      </c>
      <c r="J2287" s="4" t="str">
        <f t="shared" si="475"/>
        <v/>
      </c>
      <c r="K2287" s="4" t="str">
        <f t="shared" si="476"/>
        <v/>
      </c>
      <c r="L2287" s="4" t="e">
        <f t="shared" si="477"/>
        <v>#N/A</v>
      </c>
      <c r="M2287" s="4" t="e">
        <f t="shared" ca="1" si="467"/>
        <v>#N/A</v>
      </c>
    </row>
    <row r="2288" spans="1:13" x14ac:dyDescent="0.25">
      <c r="A2288" s="2" t="str">
        <f t="shared" si="465"/>
        <v/>
      </c>
      <c r="B2288" s="2" t="str">
        <f t="shared" si="468"/>
        <v/>
      </c>
      <c r="C2288" s="30" t="str">
        <f t="shared" si="466"/>
        <v/>
      </c>
      <c r="D2288" s="2" t="str">
        <f t="shared" si="469"/>
        <v/>
      </c>
      <c r="E2288" s="4" t="str">
        <f t="shared" si="470"/>
        <v/>
      </c>
      <c r="F2288" s="4" t="str">
        <f t="shared" si="471"/>
        <v/>
      </c>
      <c r="G2288" s="4" t="str">
        <f t="shared" si="472"/>
        <v/>
      </c>
      <c r="H2288" s="2" t="str">
        <f t="shared" si="473"/>
        <v/>
      </c>
      <c r="I2288" s="4" t="str">
        <f t="shared" si="474"/>
        <v/>
      </c>
      <c r="J2288" s="4" t="str">
        <f t="shared" si="475"/>
        <v/>
      </c>
      <c r="K2288" s="4" t="str">
        <f t="shared" si="476"/>
        <v/>
      </c>
      <c r="L2288" s="4" t="e">
        <f t="shared" si="477"/>
        <v>#N/A</v>
      </c>
      <c r="M2288" s="4" t="e">
        <f t="shared" ca="1" si="467"/>
        <v>#N/A</v>
      </c>
    </row>
    <row r="2289" spans="1:13" x14ac:dyDescent="0.25">
      <c r="A2289" s="2" t="str">
        <f t="shared" si="465"/>
        <v/>
      </c>
      <c r="B2289" s="2" t="str">
        <f t="shared" si="468"/>
        <v/>
      </c>
      <c r="C2289" s="30" t="str">
        <f t="shared" si="466"/>
        <v/>
      </c>
      <c r="D2289" s="2" t="str">
        <f t="shared" si="469"/>
        <v/>
      </c>
      <c r="E2289" s="4" t="str">
        <f t="shared" si="470"/>
        <v/>
      </c>
      <c r="F2289" s="4" t="str">
        <f t="shared" si="471"/>
        <v/>
      </c>
      <c r="G2289" s="4" t="str">
        <f t="shared" si="472"/>
        <v/>
      </c>
      <c r="H2289" s="2" t="str">
        <f t="shared" si="473"/>
        <v/>
      </c>
      <c r="I2289" s="4" t="str">
        <f t="shared" si="474"/>
        <v/>
      </c>
      <c r="J2289" s="4" t="str">
        <f t="shared" si="475"/>
        <v/>
      </c>
      <c r="K2289" s="4" t="str">
        <f t="shared" si="476"/>
        <v/>
      </c>
      <c r="L2289" s="4" t="e">
        <f t="shared" si="477"/>
        <v>#N/A</v>
      </c>
      <c r="M2289" s="4" t="e">
        <f t="shared" ca="1" si="467"/>
        <v>#N/A</v>
      </c>
    </row>
    <row r="2290" spans="1:13" x14ac:dyDescent="0.25">
      <c r="A2290" s="2" t="str">
        <f t="shared" si="465"/>
        <v/>
      </c>
      <c r="B2290" s="2" t="str">
        <f t="shared" si="468"/>
        <v/>
      </c>
      <c r="C2290" s="30" t="str">
        <f t="shared" si="466"/>
        <v/>
      </c>
      <c r="D2290" s="2" t="str">
        <f t="shared" si="469"/>
        <v/>
      </c>
      <c r="E2290" s="4" t="str">
        <f t="shared" si="470"/>
        <v/>
      </c>
      <c r="F2290" s="4" t="str">
        <f t="shared" si="471"/>
        <v/>
      </c>
      <c r="G2290" s="4" t="str">
        <f t="shared" si="472"/>
        <v/>
      </c>
      <c r="H2290" s="2" t="str">
        <f t="shared" si="473"/>
        <v/>
      </c>
      <c r="I2290" s="4" t="str">
        <f t="shared" si="474"/>
        <v/>
      </c>
      <c r="J2290" s="4" t="str">
        <f t="shared" si="475"/>
        <v/>
      </c>
      <c r="K2290" s="4" t="str">
        <f t="shared" si="476"/>
        <v/>
      </c>
      <c r="L2290" s="4" t="e">
        <f t="shared" si="477"/>
        <v>#N/A</v>
      </c>
      <c r="M2290" s="4" t="e">
        <f t="shared" ca="1" si="467"/>
        <v>#N/A</v>
      </c>
    </row>
    <row r="2291" spans="1:13" x14ac:dyDescent="0.25">
      <c r="A2291" s="2" t="str">
        <f t="shared" si="465"/>
        <v/>
      </c>
      <c r="B2291" s="2" t="str">
        <f t="shared" si="468"/>
        <v/>
      </c>
      <c r="C2291" s="30" t="str">
        <f t="shared" si="466"/>
        <v/>
      </c>
      <c r="D2291" s="2" t="str">
        <f t="shared" si="469"/>
        <v/>
      </c>
      <c r="E2291" s="4" t="str">
        <f t="shared" si="470"/>
        <v/>
      </c>
      <c r="F2291" s="4" t="str">
        <f t="shared" si="471"/>
        <v/>
      </c>
      <c r="G2291" s="4" t="str">
        <f t="shared" si="472"/>
        <v/>
      </c>
      <c r="H2291" s="2" t="str">
        <f t="shared" si="473"/>
        <v/>
      </c>
      <c r="I2291" s="4" t="str">
        <f t="shared" si="474"/>
        <v/>
      </c>
      <c r="J2291" s="4" t="str">
        <f t="shared" si="475"/>
        <v/>
      </c>
      <c r="K2291" s="4" t="str">
        <f t="shared" si="476"/>
        <v/>
      </c>
      <c r="L2291" s="4" t="e">
        <f t="shared" si="477"/>
        <v>#N/A</v>
      </c>
      <c r="M2291" s="4" t="e">
        <f t="shared" ca="1" si="467"/>
        <v>#N/A</v>
      </c>
    </row>
    <row r="2292" spans="1:13" x14ac:dyDescent="0.25">
      <c r="A2292" s="2" t="str">
        <f t="shared" si="465"/>
        <v/>
      </c>
      <c r="B2292" s="2" t="str">
        <f t="shared" si="468"/>
        <v/>
      </c>
      <c r="C2292" s="30" t="str">
        <f t="shared" si="466"/>
        <v/>
      </c>
      <c r="D2292" s="2" t="str">
        <f t="shared" si="469"/>
        <v/>
      </c>
      <c r="E2292" s="4" t="str">
        <f t="shared" si="470"/>
        <v/>
      </c>
      <c r="F2292" s="4" t="str">
        <f t="shared" si="471"/>
        <v/>
      </c>
      <c r="G2292" s="4" t="str">
        <f t="shared" si="472"/>
        <v/>
      </c>
      <c r="H2292" s="2" t="str">
        <f t="shared" si="473"/>
        <v/>
      </c>
      <c r="I2292" s="4" t="str">
        <f t="shared" si="474"/>
        <v/>
      </c>
      <c r="J2292" s="4" t="str">
        <f t="shared" si="475"/>
        <v/>
      </c>
      <c r="K2292" s="4" t="str">
        <f t="shared" si="476"/>
        <v/>
      </c>
      <c r="L2292" s="4" t="e">
        <f t="shared" si="477"/>
        <v>#N/A</v>
      </c>
      <c r="M2292" s="4" t="e">
        <f t="shared" ca="1" si="467"/>
        <v>#N/A</v>
      </c>
    </row>
    <row r="2293" spans="1:13" x14ac:dyDescent="0.25">
      <c r="A2293" s="2" t="str">
        <f t="shared" si="465"/>
        <v/>
      </c>
      <c r="B2293" s="2" t="str">
        <f t="shared" si="468"/>
        <v/>
      </c>
      <c r="C2293" s="30" t="str">
        <f t="shared" si="466"/>
        <v/>
      </c>
      <c r="D2293" s="2" t="str">
        <f t="shared" si="469"/>
        <v/>
      </c>
      <c r="E2293" s="4" t="str">
        <f t="shared" si="470"/>
        <v/>
      </c>
      <c r="F2293" s="4" t="str">
        <f t="shared" si="471"/>
        <v/>
      </c>
      <c r="G2293" s="4" t="str">
        <f t="shared" si="472"/>
        <v/>
      </c>
      <c r="H2293" s="2" t="str">
        <f t="shared" si="473"/>
        <v/>
      </c>
      <c r="I2293" s="4" t="str">
        <f t="shared" si="474"/>
        <v/>
      </c>
      <c r="J2293" s="4" t="str">
        <f t="shared" si="475"/>
        <v/>
      </c>
      <c r="K2293" s="4" t="str">
        <f t="shared" si="476"/>
        <v/>
      </c>
      <c r="L2293" s="4" t="e">
        <f t="shared" si="477"/>
        <v>#N/A</v>
      </c>
      <c r="M2293" s="4" t="e">
        <f t="shared" ca="1" si="467"/>
        <v>#N/A</v>
      </c>
    </row>
    <row r="2294" spans="1:13" x14ac:dyDescent="0.25">
      <c r="A2294" s="2" t="str">
        <f t="shared" si="465"/>
        <v/>
      </c>
      <c r="B2294" s="2" t="str">
        <f t="shared" si="468"/>
        <v/>
      </c>
      <c r="C2294" s="30" t="str">
        <f t="shared" si="466"/>
        <v/>
      </c>
      <c r="D2294" s="2" t="str">
        <f t="shared" si="469"/>
        <v/>
      </c>
      <c r="E2294" s="4" t="str">
        <f t="shared" si="470"/>
        <v/>
      </c>
      <c r="F2294" s="4" t="str">
        <f t="shared" si="471"/>
        <v/>
      </c>
      <c r="G2294" s="4" t="str">
        <f t="shared" si="472"/>
        <v/>
      </c>
      <c r="H2294" s="2" t="str">
        <f t="shared" si="473"/>
        <v/>
      </c>
      <c r="I2294" s="4" t="str">
        <f t="shared" si="474"/>
        <v/>
      </c>
      <c r="J2294" s="4" t="str">
        <f t="shared" si="475"/>
        <v/>
      </c>
      <c r="K2294" s="4" t="str">
        <f t="shared" si="476"/>
        <v/>
      </c>
      <c r="L2294" s="4" t="e">
        <f t="shared" si="477"/>
        <v>#N/A</v>
      </c>
      <c r="M2294" s="4" t="e">
        <f t="shared" ca="1" si="467"/>
        <v>#N/A</v>
      </c>
    </row>
    <row r="2295" spans="1:13" x14ac:dyDescent="0.25">
      <c r="A2295" s="2" t="str">
        <f t="shared" si="465"/>
        <v/>
      </c>
      <c r="B2295" s="2" t="str">
        <f t="shared" si="468"/>
        <v/>
      </c>
      <c r="C2295" s="30" t="str">
        <f t="shared" si="466"/>
        <v/>
      </c>
      <c r="D2295" s="2" t="str">
        <f t="shared" si="469"/>
        <v/>
      </c>
      <c r="E2295" s="4" t="str">
        <f t="shared" si="470"/>
        <v/>
      </c>
      <c r="F2295" s="4" t="str">
        <f t="shared" si="471"/>
        <v/>
      </c>
      <c r="G2295" s="4" t="str">
        <f t="shared" si="472"/>
        <v/>
      </c>
      <c r="H2295" s="2" t="str">
        <f t="shared" si="473"/>
        <v/>
      </c>
      <c r="I2295" s="4" t="str">
        <f t="shared" si="474"/>
        <v/>
      </c>
      <c r="J2295" s="4" t="str">
        <f t="shared" si="475"/>
        <v/>
      </c>
      <c r="K2295" s="4" t="str">
        <f t="shared" si="476"/>
        <v/>
      </c>
      <c r="L2295" s="4" t="e">
        <f t="shared" si="477"/>
        <v>#N/A</v>
      </c>
      <c r="M2295" s="4" t="e">
        <f t="shared" ca="1" si="467"/>
        <v>#N/A</v>
      </c>
    </row>
    <row r="2296" spans="1:13" x14ac:dyDescent="0.25">
      <c r="A2296" s="2" t="str">
        <f t="shared" si="465"/>
        <v/>
      </c>
      <c r="B2296" s="2" t="str">
        <f t="shared" si="468"/>
        <v/>
      </c>
      <c r="C2296" s="30" t="str">
        <f t="shared" si="466"/>
        <v/>
      </c>
      <c r="D2296" s="2" t="str">
        <f t="shared" si="469"/>
        <v/>
      </c>
      <c r="E2296" s="4" t="str">
        <f t="shared" si="470"/>
        <v/>
      </c>
      <c r="F2296" s="4" t="str">
        <f t="shared" si="471"/>
        <v/>
      </c>
      <c r="G2296" s="4" t="str">
        <f t="shared" si="472"/>
        <v/>
      </c>
      <c r="H2296" s="2" t="str">
        <f t="shared" si="473"/>
        <v/>
      </c>
      <c r="I2296" s="4" t="str">
        <f t="shared" si="474"/>
        <v/>
      </c>
      <c r="J2296" s="4" t="str">
        <f t="shared" si="475"/>
        <v/>
      </c>
      <c r="K2296" s="4" t="str">
        <f t="shared" si="476"/>
        <v/>
      </c>
      <c r="L2296" s="4" t="e">
        <f t="shared" si="477"/>
        <v>#N/A</v>
      </c>
      <c r="M2296" s="4" t="e">
        <f t="shared" ca="1" si="467"/>
        <v>#N/A</v>
      </c>
    </row>
    <row r="2297" spans="1:13" x14ac:dyDescent="0.25">
      <c r="A2297" s="2" t="str">
        <f t="shared" si="465"/>
        <v/>
      </c>
      <c r="B2297" s="2" t="str">
        <f t="shared" si="468"/>
        <v/>
      </c>
      <c r="C2297" s="30" t="str">
        <f t="shared" si="466"/>
        <v/>
      </c>
      <c r="D2297" s="2" t="str">
        <f t="shared" si="469"/>
        <v/>
      </c>
      <c r="E2297" s="4" t="str">
        <f t="shared" si="470"/>
        <v/>
      </c>
      <c r="F2297" s="4" t="str">
        <f t="shared" si="471"/>
        <v/>
      </c>
      <c r="G2297" s="4" t="str">
        <f t="shared" si="472"/>
        <v/>
      </c>
      <c r="H2297" s="2" t="str">
        <f t="shared" si="473"/>
        <v/>
      </c>
      <c r="I2297" s="4" t="str">
        <f t="shared" si="474"/>
        <v/>
      </c>
      <c r="J2297" s="4" t="str">
        <f t="shared" si="475"/>
        <v/>
      </c>
      <c r="K2297" s="4" t="str">
        <f t="shared" si="476"/>
        <v/>
      </c>
      <c r="L2297" s="4" t="e">
        <f t="shared" si="477"/>
        <v>#N/A</v>
      </c>
      <c r="M2297" s="4" t="e">
        <f t="shared" ca="1" si="467"/>
        <v>#N/A</v>
      </c>
    </row>
    <row r="2298" spans="1:13" x14ac:dyDescent="0.25">
      <c r="A2298" s="2" t="str">
        <f t="shared" si="465"/>
        <v/>
      </c>
      <c r="B2298" s="2" t="str">
        <f t="shared" si="468"/>
        <v/>
      </c>
      <c r="C2298" s="30" t="str">
        <f t="shared" si="466"/>
        <v/>
      </c>
      <c r="D2298" s="2" t="str">
        <f t="shared" si="469"/>
        <v/>
      </c>
      <c r="E2298" s="4" t="str">
        <f t="shared" si="470"/>
        <v/>
      </c>
      <c r="F2298" s="4" t="str">
        <f t="shared" si="471"/>
        <v/>
      </c>
      <c r="G2298" s="4" t="str">
        <f t="shared" si="472"/>
        <v/>
      </c>
      <c r="H2298" s="2" t="str">
        <f t="shared" si="473"/>
        <v/>
      </c>
      <c r="I2298" s="4" t="str">
        <f t="shared" si="474"/>
        <v/>
      </c>
      <c r="J2298" s="4" t="str">
        <f t="shared" si="475"/>
        <v/>
      </c>
      <c r="K2298" s="4" t="str">
        <f t="shared" si="476"/>
        <v/>
      </c>
      <c r="L2298" s="4" t="e">
        <f t="shared" si="477"/>
        <v>#N/A</v>
      </c>
      <c r="M2298" s="4" t="e">
        <f t="shared" ca="1" si="467"/>
        <v>#N/A</v>
      </c>
    </row>
    <row r="2299" spans="1:13" x14ac:dyDescent="0.25">
      <c r="A2299" s="2" t="str">
        <f t="shared" si="465"/>
        <v/>
      </c>
      <c r="B2299" s="2" t="str">
        <f t="shared" si="468"/>
        <v/>
      </c>
      <c r="C2299" s="30" t="str">
        <f t="shared" si="466"/>
        <v/>
      </c>
      <c r="D2299" s="2" t="str">
        <f t="shared" si="469"/>
        <v/>
      </c>
      <c r="E2299" s="4" t="str">
        <f t="shared" si="470"/>
        <v/>
      </c>
      <c r="F2299" s="4" t="str">
        <f t="shared" si="471"/>
        <v/>
      </c>
      <c r="G2299" s="4" t="str">
        <f t="shared" si="472"/>
        <v/>
      </c>
      <c r="H2299" s="2" t="str">
        <f t="shared" si="473"/>
        <v/>
      </c>
      <c r="I2299" s="4" t="str">
        <f t="shared" si="474"/>
        <v/>
      </c>
      <c r="J2299" s="4" t="str">
        <f t="shared" si="475"/>
        <v/>
      </c>
      <c r="K2299" s="4" t="str">
        <f t="shared" si="476"/>
        <v/>
      </c>
      <c r="L2299" s="4" t="e">
        <f t="shared" si="477"/>
        <v>#N/A</v>
      </c>
      <c r="M2299" s="4" t="e">
        <f t="shared" ca="1" si="467"/>
        <v>#N/A</v>
      </c>
    </row>
    <row r="2300" spans="1:13" x14ac:dyDescent="0.25">
      <c r="A2300" s="2" t="str">
        <f t="shared" si="465"/>
        <v/>
      </c>
      <c r="B2300" s="2" t="str">
        <f t="shared" si="468"/>
        <v/>
      </c>
      <c r="C2300" s="30" t="str">
        <f t="shared" si="466"/>
        <v/>
      </c>
      <c r="D2300" s="2" t="str">
        <f t="shared" si="469"/>
        <v/>
      </c>
      <c r="E2300" s="4" t="str">
        <f t="shared" si="470"/>
        <v/>
      </c>
      <c r="F2300" s="4" t="str">
        <f t="shared" si="471"/>
        <v/>
      </c>
      <c r="G2300" s="4" t="str">
        <f t="shared" si="472"/>
        <v/>
      </c>
      <c r="H2300" s="2" t="str">
        <f t="shared" si="473"/>
        <v/>
      </c>
      <c r="I2300" s="4" t="str">
        <f t="shared" si="474"/>
        <v/>
      </c>
      <c r="J2300" s="4" t="str">
        <f t="shared" si="475"/>
        <v/>
      </c>
      <c r="K2300" s="4" t="str">
        <f t="shared" si="476"/>
        <v/>
      </c>
      <c r="L2300" s="4" t="e">
        <f t="shared" si="477"/>
        <v>#N/A</v>
      </c>
      <c r="M2300" s="4" t="e">
        <f t="shared" ca="1" si="467"/>
        <v>#N/A</v>
      </c>
    </row>
    <row r="2301" spans="1:13" x14ac:dyDescent="0.25">
      <c r="A2301" s="2" t="str">
        <f t="shared" si="465"/>
        <v/>
      </c>
      <c r="B2301" s="2" t="str">
        <f t="shared" si="468"/>
        <v/>
      </c>
      <c r="C2301" s="30" t="str">
        <f t="shared" si="466"/>
        <v/>
      </c>
      <c r="D2301" s="2" t="str">
        <f t="shared" si="469"/>
        <v/>
      </c>
      <c r="E2301" s="4" t="str">
        <f t="shared" si="470"/>
        <v/>
      </c>
      <c r="F2301" s="4" t="str">
        <f t="shared" si="471"/>
        <v/>
      </c>
      <c r="G2301" s="4" t="str">
        <f t="shared" si="472"/>
        <v/>
      </c>
      <c r="H2301" s="2" t="str">
        <f t="shared" si="473"/>
        <v/>
      </c>
      <c r="I2301" s="4" t="str">
        <f t="shared" si="474"/>
        <v/>
      </c>
      <c r="J2301" s="4" t="str">
        <f t="shared" si="475"/>
        <v/>
      </c>
      <c r="K2301" s="4" t="str">
        <f t="shared" si="476"/>
        <v/>
      </c>
      <c r="L2301" s="4" t="e">
        <f t="shared" si="477"/>
        <v>#N/A</v>
      </c>
      <c r="M2301" s="4" t="e">
        <f t="shared" ca="1" si="467"/>
        <v>#N/A</v>
      </c>
    </row>
    <row r="2302" spans="1:13" x14ac:dyDescent="0.25">
      <c r="A2302" s="2" t="str">
        <f t="shared" si="465"/>
        <v/>
      </c>
      <c r="B2302" s="2" t="str">
        <f t="shared" si="468"/>
        <v/>
      </c>
      <c r="C2302" s="30" t="str">
        <f t="shared" si="466"/>
        <v/>
      </c>
      <c r="D2302" s="2" t="str">
        <f t="shared" si="469"/>
        <v/>
      </c>
      <c r="E2302" s="4" t="str">
        <f t="shared" si="470"/>
        <v/>
      </c>
      <c r="F2302" s="4" t="str">
        <f t="shared" si="471"/>
        <v/>
      </c>
      <c r="G2302" s="4" t="str">
        <f t="shared" si="472"/>
        <v/>
      </c>
      <c r="H2302" s="2" t="str">
        <f t="shared" si="473"/>
        <v/>
      </c>
      <c r="I2302" s="4" t="str">
        <f t="shared" si="474"/>
        <v/>
      </c>
      <c r="J2302" s="4" t="str">
        <f t="shared" si="475"/>
        <v/>
      </c>
      <c r="K2302" s="4" t="str">
        <f t="shared" si="476"/>
        <v/>
      </c>
      <c r="L2302" s="4" t="e">
        <f t="shared" si="477"/>
        <v>#N/A</v>
      </c>
      <c r="M2302" s="4" t="e">
        <f t="shared" ca="1" si="467"/>
        <v>#N/A</v>
      </c>
    </row>
    <row r="2303" spans="1:13" x14ac:dyDescent="0.25">
      <c r="A2303" s="2" t="str">
        <f t="shared" si="465"/>
        <v/>
      </c>
      <c r="B2303" s="2" t="str">
        <f t="shared" si="468"/>
        <v/>
      </c>
      <c r="C2303" s="30" t="str">
        <f t="shared" si="466"/>
        <v/>
      </c>
      <c r="D2303" s="2" t="str">
        <f t="shared" si="469"/>
        <v/>
      </c>
      <c r="E2303" s="4" t="str">
        <f t="shared" si="470"/>
        <v/>
      </c>
      <c r="F2303" s="4" t="str">
        <f t="shared" si="471"/>
        <v/>
      </c>
      <c r="G2303" s="4" t="str">
        <f t="shared" si="472"/>
        <v/>
      </c>
      <c r="H2303" s="2" t="str">
        <f t="shared" si="473"/>
        <v/>
      </c>
      <c r="I2303" s="4" t="str">
        <f t="shared" si="474"/>
        <v/>
      </c>
      <c r="J2303" s="4" t="str">
        <f t="shared" si="475"/>
        <v/>
      </c>
      <c r="K2303" s="4" t="str">
        <f t="shared" si="476"/>
        <v/>
      </c>
      <c r="L2303" s="4" t="e">
        <f t="shared" si="477"/>
        <v>#N/A</v>
      </c>
      <c r="M2303" s="4" t="e">
        <f t="shared" ca="1" si="467"/>
        <v>#N/A</v>
      </c>
    </row>
    <row r="2304" spans="1:13" x14ac:dyDescent="0.25">
      <c r="A2304" s="2" t="str">
        <f t="shared" si="465"/>
        <v/>
      </c>
      <c r="B2304" s="2" t="str">
        <f t="shared" si="468"/>
        <v/>
      </c>
      <c r="C2304" s="30" t="str">
        <f t="shared" si="466"/>
        <v/>
      </c>
      <c r="D2304" s="2" t="str">
        <f t="shared" si="469"/>
        <v/>
      </c>
      <c r="E2304" s="4" t="str">
        <f t="shared" si="470"/>
        <v/>
      </c>
      <c r="F2304" s="4" t="str">
        <f t="shared" si="471"/>
        <v/>
      </c>
      <c r="G2304" s="4" t="str">
        <f t="shared" si="472"/>
        <v/>
      </c>
      <c r="H2304" s="2" t="str">
        <f t="shared" si="473"/>
        <v/>
      </c>
      <c r="I2304" s="4" t="str">
        <f t="shared" si="474"/>
        <v/>
      </c>
      <c r="J2304" s="4" t="str">
        <f t="shared" si="475"/>
        <v/>
      </c>
      <c r="K2304" s="4" t="str">
        <f t="shared" si="476"/>
        <v/>
      </c>
      <c r="L2304" s="4" t="e">
        <f t="shared" si="477"/>
        <v>#N/A</v>
      </c>
      <c r="M2304" s="4" t="e">
        <f t="shared" ca="1" si="467"/>
        <v>#N/A</v>
      </c>
    </row>
    <row r="2305" spans="1:13" x14ac:dyDescent="0.25">
      <c r="A2305" s="2" t="str">
        <f t="shared" si="465"/>
        <v/>
      </c>
      <c r="B2305" s="2" t="str">
        <f t="shared" si="468"/>
        <v/>
      </c>
      <c r="C2305" s="30" t="str">
        <f t="shared" si="466"/>
        <v/>
      </c>
      <c r="D2305" s="2" t="str">
        <f t="shared" si="469"/>
        <v/>
      </c>
      <c r="E2305" s="4" t="str">
        <f t="shared" si="470"/>
        <v/>
      </c>
      <c r="F2305" s="4" t="str">
        <f t="shared" si="471"/>
        <v/>
      </c>
      <c r="G2305" s="4" t="str">
        <f t="shared" si="472"/>
        <v/>
      </c>
      <c r="H2305" s="2" t="str">
        <f t="shared" si="473"/>
        <v/>
      </c>
      <c r="I2305" s="4" t="str">
        <f t="shared" si="474"/>
        <v/>
      </c>
      <c r="J2305" s="4" t="str">
        <f t="shared" si="475"/>
        <v/>
      </c>
      <c r="K2305" s="4" t="str">
        <f t="shared" si="476"/>
        <v/>
      </c>
      <c r="L2305" s="4" t="e">
        <f t="shared" si="477"/>
        <v>#N/A</v>
      </c>
      <c r="M2305" s="4" t="e">
        <f t="shared" ca="1" si="467"/>
        <v>#N/A</v>
      </c>
    </row>
    <row r="2306" spans="1:13" x14ac:dyDescent="0.25">
      <c r="A2306" s="2" t="str">
        <f t="shared" ref="A2306:A2369" si="478">IF(AND(TRIM(INDEX(CompletedDateValues,ROW(A2306)))&lt;&gt;"",INDEX(CompletedDateValues,ROW(A2306))&gt;0),INT(INDEX(CompletedDateValues,ROW(A2306))),"")</f>
        <v/>
      </c>
      <c r="B2306" s="2" t="str">
        <f t="shared" si="468"/>
        <v/>
      </c>
      <c r="C2306" s="30" t="str">
        <f t="shared" ref="C2306:C2369" si="479">IF(AND(TRIM(INDEX(WorkTypeValues,ROW(A2306)))&lt;&gt;"",INDEX(WorkTypeValues,ROW(A2306))&gt;0),INDEX(WorkTypeValues,ROW(A2306)),"")</f>
        <v/>
      </c>
      <c r="D2306" s="2" t="str">
        <f t="shared" si="469"/>
        <v/>
      </c>
      <c r="E2306" s="4" t="str">
        <f t="shared" si="470"/>
        <v/>
      </c>
      <c r="F2306" s="4" t="str">
        <f t="shared" si="471"/>
        <v/>
      </c>
      <c r="G2306" s="4" t="str">
        <f t="shared" si="472"/>
        <v/>
      </c>
      <c r="H2306" s="2" t="str">
        <f t="shared" si="473"/>
        <v/>
      </c>
      <c r="I2306" s="4" t="str">
        <f t="shared" si="474"/>
        <v/>
      </c>
      <c r="J2306" s="4" t="str">
        <f t="shared" si="475"/>
        <v/>
      </c>
      <c r="K2306" s="4" t="str">
        <f t="shared" si="476"/>
        <v/>
      </c>
      <c r="L2306" s="4" t="e">
        <f t="shared" si="477"/>
        <v>#N/A</v>
      </c>
      <c r="M2306" s="4" t="e">
        <f t="shared" ref="M2306:M2369" ca="1" si="480">IF(OR(A2306&lt;&gt;"",B2306=""),NA(),MAX(0,IF(_xlfn.DAYS(NOW(),B2306)=0,SameDayCycleTimeSettingValue,_xlfn.DAYS(NOW(),B2306))))</f>
        <v>#N/A</v>
      </c>
    </row>
    <row r="2307" spans="1:13" x14ac:dyDescent="0.25">
      <c r="A2307" s="2" t="str">
        <f t="shared" si="478"/>
        <v/>
      </c>
      <c r="B2307" s="2" t="str">
        <f t="shared" si="468"/>
        <v/>
      </c>
      <c r="C2307" s="30" t="str">
        <f t="shared" si="479"/>
        <v/>
      </c>
      <c r="D2307" s="2" t="str">
        <f t="shared" si="469"/>
        <v/>
      </c>
      <c r="E2307" s="4" t="str">
        <f t="shared" si="470"/>
        <v/>
      </c>
      <c r="F2307" s="4" t="str">
        <f t="shared" si="471"/>
        <v/>
      </c>
      <c r="G2307" s="4" t="str">
        <f t="shared" si="472"/>
        <v/>
      </c>
      <c r="H2307" s="2" t="str">
        <f t="shared" si="473"/>
        <v/>
      </c>
      <c r="I2307" s="4" t="str">
        <f t="shared" si="474"/>
        <v/>
      </c>
      <c r="J2307" s="4" t="str">
        <f t="shared" si="475"/>
        <v/>
      </c>
      <c r="K2307" s="4" t="str">
        <f t="shared" si="476"/>
        <v/>
      </c>
      <c r="L2307" s="4" t="e">
        <f t="shared" si="477"/>
        <v>#N/A</v>
      </c>
      <c r="M2307" s="4" t="e">
        <f t="shared" ca="1" si="480"/>
        <v>#N/A</v>
      </c>
    </row>
    <row r="2308" spans="1:13" x14ac:dyDescent="0.25">
      <c r="A2308" s="2" t="str">
        <f t="shared" si="478"/>
        <v/>
      </c>
      <c r="B2308" s="2" t="str">
        <f t="shared" si="468"/>
        <v/>
      </c>
      <c r="C2308" s="30" t="str">
        <f t="shared" si="479"/>
        <v/>
      </c>
      <c r="D2308" s="2" t="str">
        <f t="shared" si="469"/>
        <v/>
      </c>
      <c r="E2308" s="4" t="str">
        <f t="shared" si="470"/>
        <v/>
      </c>
      <c r="F2308" s="4" t="str">
        <f t="shared" si="471"/>
        <v/>
      </c>
      <c r="G2308" s="4" t="str">
        <f t="shared" si="472"/>
        <v/>
      </c>
      <c r="H2308" s="2" t="str">
        <f t="shared" si="473"/>
        <v/>
      </c>
      <c r="I2308" s="4" t="str">
        <f t="shared" si="474"/>
        <v/>
      </c>
      <c r="J2308" s="4" t="str">
        <f t="shared" si="475"/>
        <v/>
      </c>
      <c r="K2308" s="4" t="str">
        <f t="shared" si="476"/>
        <v/>
      </c>
      <c r="L2308" s="4" t="e">
        <f t="shared" si="477"/>
        <v>#N/A</v>
      </c>
      <c r="M2308" s="4" t="e">
        <f t="shared" ca="1" si="480"/>
        <v>#N/A</v>
      </c>
    </row>
    <row r="2309" spans="1:13" x14ac:dyDescent="0.25">
      <c r="A2309" s="2" t="str">
        <f t="shared" si="478"/>
        <v/>
      </c>
      <c r="B2309" s="2" t="str">
        <f t="shared" si="468"/>
        <v/>
      </c>
      <c r="C2309" s="30" t="str">
        <f t="shared" si="479"/>
        <v/>
      </c>
      <c r="D2309" s="2" t="str">
        <f t="shared" si="469"/>
        <v/>
      </c>
      <c r="E2309" s="4" t="str">
        <f t="shared" si="470"/>
        <v/>
      </c>
      <c r="F2309" s="4" t="str">
        <f t="shared" si="471"/>
        <v/>
      </c>
      <c r="G2309" s="4" t="str">
        <f t="shared" si="472"/>
        <v/>
      </c>
      <c r="H2309" s="2" t="str">
        <f t="shared" si="473"/>
        <v/>
      </c>
      <c r="I2309" s="4" t="str">
        <f t="shared" si="474"/>
        <v/>
      </c>
      <c r="J2309" s="4" t="str">
        <f t="shared" si="475"/>
        <v/>
      </c>
      <c r="K2309" s="4" t="str">
        <f t="shared" si="476"/>
        <v/>
      </c>
      <c r="L2309" s="4" t="e">
        <f t="shared" si="477"/>
        <v>#N/A</v>
      </c>
      <c r="M2309" s="4" t="e">
        <f t="shared" ca="1" si="480"/>
        <v>#N/A</v>
      </c>
    </row>
    <row r="2310" spans="1:13" x14ac:dyDescent="0.25">
      <c r="A2310" s="2" t="str">
        <f t="shared" si="478"/>
        <v/>
      </c>
      <c r="B2310" s="2" t="str">
        <f t="shared" si="468"/>
        <v/>
      </c>
      <c r="C2310" s="30" t="str">
        <f t="shared" si="479"/>
        <v/>
      </c>
      <c r="D2310" s="2" t="str">
        <f t="shared" si="469"/>
        <v/>
      </c>
      <c r="E2310" s="4" t="str">
        <f t="shared" si="470"/>
        <v/>
      </c>
      <c r="F2310" s="4" t="str">
        <f t="shared" si="471"/>
        <v/>
      </c>
      <c r="G2310" s="4" t="str">
        <f t="shared" si="472"/>
        <v/>
      </c>
      <c r="H2310" s="2" t="str">
        <f t="shared" si="473"/>
        <v/>
      </c>
      <c r="I2310" s="4" t="str">
        <f t="shared" si="474"/>
        <v/>
      </c>
      <c r="J2310" s="4" t="str">
        <f t="shared" si="475"/>
        <v/>
      </c>
      <c r="K2310" s="4" t="str">
        <f t="shared" si="476"/>
        <v/>
      </c>
      <c r="L2310" s="4" t="e">
        <f t="shared" si="477"/>
        <v>#N/A</v>
      </c>
      <c r="M2310" s="4" t="e">
        <f t="shared" ca="1" si="480"/>
        <v>#N/A</v>
      </c>
    </row>
    <row r="2311" spans="1:13" x14ac:dyDescent="0.25">
      <c r="A2311" s="2" t="str">
        <f t="shared" si="478"/>
        <v/>
      </c>
      <c r="B2311" s="2" t="str">
        <f t="shared" si="468"/>
        <v/>
      </c>
      <c r="C2311" s="30" t="str">
        <f t="shared" si="479"/>
        <v/>
      </c>
      <c r="D2311" s="2" t="str">
        <f t="shared" si="469"/>
        <v/>
      </c>
      <c r="E2311" s="4" t="str">
        <f t="shared" si="470"/>
        <v/>
      </c>
      <c r="F2311" s="4" t="str">
        <f t="shared" si="471"/>
        <v/>
      </c>
      <c r="G2311" s="4" t="str">
        <f t="shared" si="472"/>
        <v/>
      </c>
      <c r="H2311" s="2" t="str">
        <f t="shared" si="473"/>
        <v/>
      </c>
      <c r="I2311" s="4" t="str">
        <f t="shared" si="474"/>
        <v/>
      </c>
      <c r="J2311" s="4" t="str">
        <f t="shared" si="475"/>
        <v/>
      </c>
      <c r="K2311" s="4" t="str">
        <f t="shared" si="476"/>
        <v/>
      </c>
      <c r="L2311" s="4" t="e">
        <f t="shared" si="477"/>
        <v>#N/A</v>
      </c>
      <c r="M2311" s="4" t="e">
        <f t="shared" ca="1" si="480"/>
        <v>#N/A</v>
      </c>
    </row>
    <row r="2312" spans="1:13" x14ac:dyDescent="0.25">
      <c r="A2312" s="2" t="str">
        <f t="shared" si="478"/>
        <v/>
      </c>
      <c r="B2312" s="2" t="str">
        <f t="shared" si="468"/>
        <v/>
      </c>
      <c r="C2312" s="30" t="str">
        <f t="shared" si="479"/>
        <v/>
      </c>
      <c r="D2312" s="2" t="str">
        <f t="shared" si="469"/>
        <v/>
      </c>
      <c r="E2312" s="4" t="str">
        <f t="shared" si="470"/>
        <v/>
      </c>
      <c r="F2312" s="4" t="str">
        <f t="shared" si="471"/>
        <v/>
      </c>
      <c r="G2312" s="4" t="str">
        <f t="shared" si="472"/>
        <v/>
      </c>
      <c r="H2312" s="2" t="str">
        <f t="shared" si="473"/>
        <v/>
      </c>
      <c r="I2312" s="4" t="str">
        <f t="shared" si="474"/>
        <v/>
      </c>
      <c r="J2312" s="4" t="str">
        <f t="shared" si="475"/>
        <v/>
      </c>
      <c r="K2312" s="4" t="str">
        <f t="shared" si="476"/>
        <v/>
      </c>
      <c r="L2312" s="4" t="e">
        <f t="shared" si="477"/>
        <v>#N/A</v>
      </c>
      <c r="M2312" s="4" t="e">
        <f t="shared" ca="1" si="480"/>
        <v>#N/A</v>
      </c>
    </row>
    <row r="2313" spans="1:13" x14ac:dyDescent="0.25">
      <c r="A2313" s="2" t="str">
        <f t="shared" si="478"/>
        <v/>
      </c>
      <c r="B2313" s="2" t="str">
        <f t="shared" si="468"/>
        <v/>
      </c>
      <c r="C2313" s="30" t="str">
        <f t="shared" si="479"/>
        <v/>
      </c>
      <c r="D2313" s="2" t="str">
        <f t="shared" si="469"/>
        <v/>
      </c>
      <c r="E2313" s="4" t="str">
        <f t="shared" si="470"/>
        <v/>
      </c>
      <c r="F2313" s="4" t="str">
        <f t="shared" si="471"/>
        <v/>
      </c>
      <c r="G2313" s="4" t="str">
        <f t="shared" si="472"/>
        <v/>
      </c>
      <c r="H2313" s="2" t="str">
        <f t="shared" si="473"/>
        <v/>
      </c>
      <c r="I2313" s="4" t="str">
        <f t="shared" si="474"/>
        <v/>
      </c>
      <c r="J2313" s="4" t="str">
        <f t="shared" si="475"/>
        <v/>
      </c>
      <c r="K2313" s="4" t="str">
        <f t="shared" si="476"/>
        <v/>
      </c>
      <c r="L2313" s="4" t="e">
        <f t="shared" si="477"/>
        <v>#N/A</v>
      </c>
      <c r="M2313" s="4" t="e">
        <f t="shared" ca="1" si="480"/>
        <v>#N/A</v>
      </c>
    </row>
    <row r="2314" spans="1:13" x14ac:dyDescent="0.25">
      <c r="A2314" s="2" t="str">
        <f t="shared" si="478"/>
        <v/>
      </c>
      <c r="B2314" s="2" t="str">
        <f t="shared" si="468"/>
        <v/>
      </c>
      <c r="C2314" s="30" t="str">
        <f t="shared" si="479"/>
        <v/>
      </c>
      <c r="D2314" s="2" t="str">
        <f t="shared" si="469"/>
        <v/>
      </c>
      <c r="E2314" s="4" t="str">
        <f t="shared" si="470"/>
        <v/>
      </c>
      <c r="F2314" s="4" t="str">
        <f t="shared" si="471"/>
        <v/>
      </c>
      <c r="G2314" s="4" t="str">
        <f t="shared" si="472"/>
        <v/>
      </c>
      <c r="H2314" s="2" t="str">
        <f t="shared" si="473"/>
        <v/>
      </c>
      <c r="I2314" s="4" t="str">
        <f t="shared" si="474"/>
        <v/>
      </c>
      <c r="J2314" s="4" t="str">
        <f t="shared" si="475"/>
        <v/>
      </c>
      <c r="K2314" s="4" t="str">
        <f t="shared" si="476"/>
        <v/>
      </c>
      <c r="L2314" s="4" t="e">
        <f t="shared" si="477"/>
        <v>#N/A</v>
      </c>
      <c r="M2314" s="4" t="e">
        <f t="shared" ca="1" si="480"/>
        <v>#N/A</v>
      </c>
    </row>
    <row r="2315" spans="1:13" x14ac:dyDescent="0.25">
      <c r="A2315" s="2" t="str">
        <f t="shared" si="478"/>
        <v/>
      </c>
      <c r="B2315" s="2" t="str">
        <f t="shared" si="468"/>
        <v/>
      </c>
      <c r="C2315" s="30" t="str">
        <f t="shared" si="479"/>
        <v/>
      </c>
      <c r="D2315" s="2" t="str">
        <f t="shared" si="469"/>
        <v/>
      </c>
      <c r="E2315" s="4" t="str">
        <f t="shared" si="470"/>
        <v/>
      </c>
      <c r="F2315" s="4" t="str">
        <f t="shared" si="471"/>
        <v/>
      </c>
      <c r="G2315" s="4" t="str">
        <f t="shared" si="472"/>
        <v/>
      </c>
      <c r="H2315" s="2" t="str">
        <f t="shared" si="473"/>
        <v/>
      </c>
      <c r="I2315" s="4" t="str">
        <f t="shared" si="474"/>
        <v/>
      </c>
      <c r="J2315" s="4" t="str">
        <f t="shared" si="475"/>
        <v/>
      </c>
      <c r="K2315" s="4" t="str">
        <f t="shared" si="476"/>
        <v/>
      </c>
      <c r="L2315" s="4" t="e">
        <f t="shared" si="477"/>
        <v>#N/A</v>
      </c>
      <c r="M2315" s="4" t="e">
        <f t="shared" ca="1" si="480"/>
        <v>#N/A</v>
      </c>
    </row>
    <row r="2316" spans="1:13" x14ac:dyDescent="0.25">
      <c r="A2316" s="2" t="str">
        <f t="shared" si="478"/>
        <v/>
      </c>
      <c r="B2316" s="2" t="str">
        <f t="shared" si="468"/>
        <v/>
      </c>
      <c r="C2316" s="30" t="str">
        <f t="shared" si="479"/>
        <v/>
      </c>
      <c r="D2316" s="2" t="str">
        <f t="shared" si="469"/>
        <v/>
      </c>
      <c r="E2316" s="4" t="str">
        <f t="shared" si="470"/>
        <v/>
      </c>
      <c r="F2316" s="4" t="str">
        <f t="shared" si="471"/>
        <v/>
      </c>
      <c r="G2316" s="4" t="str">
        <f t="shared" si="472"/>
        <v/>
      </c>
      <c r="H2316" s="2" t="str">
        <f t="shared" si="473"/>
        <v/>
      </c>
      <c r="I2316" s="4" t="str">
        <f t="shared" si="474"/>
        <v/>
      </c>
      <c r="J2316" s="4" t="str">
        <f t="shared" si="475"/>
        <v/>
      </c>
      <c r="K2316" s="4" t="str">
        <f t="shared" si="476"/>
        <v/>
      </c>
      <c r="L2316" s="4" t="e">
        <f t="shared" si="477"/>
        <v>#N/A</v>
      </c>
      <c r="M2316" s="4" t="e">
        <f t="shared" ca="1" si="480"/>
        <v>#N/A</v>
      </c>
    </row>
    <row r="2317" spans="1:13" x14ac:dyDescent="0.25">
      <c r="A2317" s="2" t="str">
        <f t="shared" si="478"/>
        <v/>
      </c>
      <c r="B2317" s="2" t="str">
        <f t="shared" si="468"/>
        <v/>
      </c>
      <c r="C2317" s="30" t="str">
        <f t="shared" si="479"/>
        <v/>
      </c>
      <c r="D2317" s="2" t="str">
        <f t="shared" si="469"/>
        <v/>
      </c>
      <c r="E2317" s="4" t="str">
        <f t="shared" si="470"/>
        <v/>
      </c>
      <c r="F2317" s="4" t="str">
        <f t="shared" si="471"/>
        <v/>
      </c>
      <c r="G2317" s="4" t="str">
        <f t="shared" si="472"/>
        <v/>
      </c>
      <c r="H2317" s="2" t="str">
        <f t="shared" si="473"/>
        <v/>
      </c>
      <c r="I2317" s="4" t="str">
        <f t="shared" si="474"/>
        <v/>
      </c>
      <c r="J2317" s="4" t="str">
        <f t="shared" si="475"/>
        <v/>
      </c>
      <c r="K2317" s="4" t="str">
        <f t="shared" si="476"/>
        <v/>
      </c>
      <c r="L2317" s="4" t="e">
        <f t="shared" si="477"/>
        <v>#N/A</v>
      </c>
      <c r="M2317" s="4" t="e">
        <f t="shared" ca="1" si="480"/>
        <v>#N/A</v>
      </c>
    </row>
    <row r="2318" spans="1:13" x14ac:dyDescent="0.25">
      <c r="A2318" s="2" t="str">
        <f t="shared" si="478"/>
        <v/>
      </c>
      <c r="B2318" s="2" t="str">
        <f t="shared" si="468"/>
        <v/>
      </c>
      <c r="C2318" s="30" t="str">
        <f t="shared" si="479"/>
        <v/>
      </c>
      <c r="D2318" s="2" t="str">
        <f t="shared" si="469"/>
        <v/>
      </c>
      <c r="E2318" s="4" t="str">
        <f t="shared" si="470"/>
        <v/>
      </c>
      <c r="F2318" s="4" t="str">
        <f t="shared" si="471"/>
        <v/>
      </c>
      <c r="G2318" s="4" t="str">
        <f t="shared" si="472"/>
        <v/>
      </c>
      <c r="H2318" s="2" t="str">
        <f t="shared" si="473"/>
        <v/>
      </c>
      <c r="I2318" s="4" t="str">
        <f t="shared" si="474"/>
        <v/>
      </c>
      <c r="J2318" s="4" t="str">
        <f t="shared" si="475"/>
        <v/>
      </c>
      <c r="K2318" s="4" t="str">
        <f t="shared" si="476"/>
        <v/>
      </c>
      <c r="L2318" s="4" t="e">
        <f t="shared" si="477"/>
        <v>#N/A</v>
      </c>
      <c r="M2318" s="4" t="e">
        <f t="shared" ca="1" si="480"/>
        <v>#N/A</v>
      </c>
    </row>
    <row r="2319" spans="1:13" x14ac:dyDescent="0.25">
      <c r="A2319" s="2" t="str">
        <f t="shared" si="478"/>
        <v/>
      </c>
      <c r="B2319" s="2" t="str">
        <f t="shared" si="468"/>
        <v/>
      </c>
      <c r="C2319" s="30" t="str">
        <f t="shared" si="479"/>
        <v/>
      </c>
      <c r="D2319" s="2" t="str">
        <f t="shared" si="469"/>
        <v/>
      </c>
      <c r="E2319" s="4" t="str">
        <f t="shared" si="470"/>
        <v/>
      </c>
      <c r="F2319" s="4" t="str">
        <f t="shared" si="471"/>
        <v/>
      </c>
      <c r="G2319" s="4" t="str">
        <f t="shared" si="472"/>
        <v/>
      </c>
      <c r="H2319" s="2" t="str">
        <f t="shared" si="473"/>
        <v/>
      </c>
      <c r="I2319" s="4" t="str">
        <f t="shared" si="474"/>
        <v/>
      </c>
      <c r="J2319" s="4" t="str">
        <f t="shared" si="475"/>
        <v/>
      </c>
      <c r="K2319" s="4" t="str">
        <f t="shared" si="476"/>
        <v/>
      </c>
      <c r="L2319" s="4" t="e">
        <f t="shared" si="477"/>
        <v>#N/A</v>
      </c>
      <c r="M2319" s="4" t="e">
        <f t="shared" ca="1" si="480"/>
        <v>#N/A</v>
      </c>
    </row>
    <row r="2320" spans="1:13" x14ac:dyDescent="0.25">
      <c r="A2320" s="2" t="str">
        <f t="shared" si="478"/>
        <v/>
      </c>
      <c r="B2320" s="2" t="str">
        <f t="shared" si="468"/>
        <v/>
      </c>
      <c r="C2320" s="30" t="str">
        <f t="shared" si="479"/>
        <v/>
      </c>
      <c r="D2320" s="2" t="str">
        <f t="shared" si="469"/>
        <v/>
      </c>
      <c r="E2320" s="4" t="str">
        <f t="shared" si="470"/>
        <v/>
      </c>
      <c r="F2320" s="4" t="str">
        <f t="shared" si="471"/>
        <v/>
      </c>
      <c r="G2320" s="4" t="str">
        <f t="shared" si="472"/>
        <v/>
      </c>
      <c r="H2320" s="2" t="str">
        <f t="shared" si="473"/>
        <v/>
      </c>
      <c r="I2320" s="4" t="str">
        <f t="shared" si="474"/>
        <v/>
      </c>
      <c r="J2320" s="4" t="str">
        <f t="shared" si="475"/>
        <v/>
      </c>
      <c r="K2320" s="4" t="str">
        <f t="shared" si="476"/>
        <v/>
      </c>
      <c r="L2320" s="4" t="e">
        <f t="shared" si="477"/>
        <v>#N/A</v>
      </c>
      <c r="M2320" s="4" t="e">
        <f t="shared" ca="1" si="480"/>
        <v>#N/A</v>
      </c>
    </row>
    <row r="2321" spans="1:13" x14ac:dyDescent="0.25">
      <c r="A2321" s="2" t="str">
        <f t="shared" si="478"/>
        <v/>
      </c>
      <c r="B2321" s="2" t="str">
        <f t="shared" si="468"/>
        <v/>
      </c>
      <c r="C2321" s="30" t="str">
        <f t="shared" si="479"/>
        <v/>
      </c>
      <c r="D2321" s="2" t="str">
        <f t="shared" si="469"/>
        <v/>
      </c>
      <c r="E2321" s="4" t="str">
        <f t="shared" si="470"/>
        <v/>
      </c>
      <c r="F2321" s="4" t="str">
        <f t="shared" si="471"/>
        <v/>
      </c>
      <c r="G2321" s="4" t="str">
        <f t="shared" si="472"/>
        <v/>
      </c>
      <c r="H2321" s="2" t="str">
        <f t="shared" si="473"/>
        <v/>
      </c>
      <c r="I2321" s="4" t="str">
        <f t="shared" si="474"/>
        <v/>
      </c>
      <c r="J2321" s="4" t="str">
        <f t="shared" si="475"/>
        <v/>
      </c>
      <c r="K2321" s="4" t="str">
        <f t="shared" si="476"/>
        <v/>
      </c>
      <c r="L2321" s="4" t="e">
        <f t="shared" si="477"/>
        <v>#N/A</v>
      </c>
      <c r="M2321" s="4" t="e">
        <f t="shared" ca="1" si="480"/>
        <v>#N/A</v>
      </c>
    </row>
    <row r="2322" spans="1:13" x14ac:dyDescent="0.25">
      <c r="A2322" s="2" t="str">
        <f t="shared" si="478"/>
        <v/>
      </c>
      <c r="B2322" s="2" t="str">
        <f t="shared" si="468"/>
        <v/>
      </c>
      <c r="C2322" s="30" t="str">
        <f t="shared" si="479"/>
        <v/>
      </c>
      <c r="D2322" s="2" t="str">
        <f t="shared" si="469"/>
        <v/>
      </c>
      <c r="E2322" s="4" t="str">
        <f t="shared" si="470"/>
        <v/>
      </c>
      <c r="F2322" s="4" t="str">
        <f t="shared" si="471"/>
        <v/>
      </c>
      <c r="G2322" s="4" t="str">
        <f t="shared" si="472"/>
        <v/>
      </c>
      <c r="H2322" s="2" t="str">
        <f t="shared" si="473"/>
        <v/>
      </c>
      <c r="I2322" s="4" t="str">
        <f t="shared" si="474"/>
        <v/>
      </c>
      <c r="J2322" s="4" t="str">
        <f t="shared" si="475"/>
        <v/>
      </c>
      <c r="K2322" s="4" t="str">
        <f t="shared" si="476"/>
        <v/>
      </c>
      <c r="L2322" s="4" t="e">
        <f t="shared" si="477"/>
        <v>#N/A</v>
      </c>
      <c r="M2322" s="4" t="e">
        <f t="shared" ca="1" si="480"/>
        <v>#N/A</v>
      </c>
    </row>
    <row r="2323" spans="1:13" x14ac:dyDescent="0.25">
      <c r="A2323" s="2" t="str">
        <f t="shared" si="478"/>
        <v/>
      </c>
      <c r="B2323" s="2" t="str">
        <f t="shared" si="468"/>
        <v/>
      </c>
      <c r="C2323" s="30" t="str">
        <f t="shared" si="479"/>
        <v/>
      </c>
      <c r="D2323" s="2" t="str">
        <f t="shared" si="469"/>
        <v/>
      </c>
      <c r="E2323" s="4" t="str">
        <f t="shared" si="470"/>
        <v/>
      </c>
      <c r="F2323" s="4" t="str">
        <f t="shared" si="471"/>
        <v/>
      </c>
      <c r="G2323" s="4" t="str">
        <f t="shared" si="472"/>
        <v/>
      </c>
      <c r="H2323" s="2" t="str">
        <f t="shared" si="473"/>
        <v/>
      </c>
      <c r="I2323" s="4" t="str">
        <f t="shared" si="474"/>
        <v/>
      </c>
      <c r="J2323" s="4" t="str">
        <f t="shared" si="475"/>
        <v/>
      </c>
      <c r="K2323" s="4" t="str">
        <f t="shared" si="476"/>
        <v/>
      </c>
      <c r="L2323" s="4" t="e">
        <f t="shared" si="477"/>
        <v>#N/A</v>
      </c>
      <c r="M2323" s="4" t="e">
        <f t="shared" ca="1" si="480"/>
        <v>#N/A</v>
      </c>
    </row>
    <row r="2324" spans="1:13" x14ac:dyDescent="0.25">
      <c r="A2324" s="2" t="str">
        <f t="shared" si="478"/>
        <v/>
      </c>
      <c r="B2324" s="2" t="str">
        <f t="shared" si="468"/>
        <v/>
      </c>
      <c r="C2324" s="30" t="str">
        <f t="shared" si="479"/>
        <v/>
      </c>
      <c r="D2324" s="2" t="str">
        <f t="shared" si="469"/>
        <v/>
      </c>
      <c r="E2324" s="4" t="str">
        <f t="shared" si="470"/>
        <v/>
      </c>
      <c r="F2324" s="4" t="str">
        <f t="shared" si="471"/>
        <v/>
      </c>
      <c r="G2324" s="4" t="str">
        <f t="shared" si="472"/>
        <v/>
      </c>
      <c r="H2324" s="2" t="str">
        <f t="shared" si="473"/>
        <v/>
      </c>
      <c r="I2324" s="4" t="str">
        <f t="shared" si="474"/>
        <v/>
      </c>
      <c r="J2324" s="4" t="str">
        <f t="shared" si="475"/>
        <v/>
      </c>
      <c r="K2324" s="4" t="str">
        <f t="shared" si="476"/>
        <v/>
      </c>
      <c r="L2324" s="4" t="e">
        <f t="shared" si="477"/>
        <v>#N/A</v>
      </c>
      <c r="M2324" s="4" t="e">
        <f t="shared" ca="1" si="480"/>
        <v>#N/A</v>
      </c>
    </row>
    <row r="2325" spans="1:13" x14ac:dyDescent="0.25">
      <c r="A2325" s="2" t="str">
        <f t="shared" si="478"/>
        <v/>
      </c>
      <c r="B2325" s="2" t="str">
        <f t="shared" si="468"/>
        <v/>
      </c>
      <c r="C2325" s="30" t="str">
        <f t="shared" si="479"/>
        <v/>
      </c>
      <c r="D2325" s="2" t="str">
        <f t="shared" si="469"/>
        <v/>
      </c>
      <c r="E2325" s="4" t="str">
        <f t="shared" si="470"/>
        <v/>
      </c>
      <c r="F2325" s="4" t="str">
        <f t="shared" si="471"/>
        <v/>
      </c>
      <c r="G2325" s="4" t="str">
        <f t="shared" si="472"/>
        <v/>
      </c>
      <c r="H2325" s="2" t="str">
        <f t="shared" si="473"/>
        <v/>
      </c>
      <c r="I2325" s="4" t="str">
        <f t="shared" si="474"/>
        <v/>
      </c>
      <c r="J2325" s="4" t="str">
        <f t="shared" si="475"/>
        <v/>
      </c>
      <c r="K2325" s="4" t="str">
        <f t="shared" si="476"/>
        <v/>
      </c>
      <c r="L2325" s="4" t="e">
        <f t="shared" si="477"/>
        <v>#N/A</v>
      </c>
      <c r="M2325" s="4" t="e">
        <f t="shared" ca="1" si="480"/>
        <v>#N/A</v>
      </c>
    </row>
    <row r="2326" spans="1:13" x14ac:dyDescent="0.25">
      <c r="A2326" s="2" t="str">
        <f t="shared" si="478"/>
        <v/>
      </c>
      <c r="B2326" s="2" t="str">
        <f t="shared" si="468"/>
        <v/>
      </c>
      <c r="C2326" s="30" t="str">
        <f t="shared" si="479"/>
        <v/>
      </c>
      <c r="D2326" s="2" t="str">
        <f t="shared" si="469"/>
        <v/>
      </c>
      <c r="E2326" s="4" t="str">
        <f t="shared" si="470"/>
        <v/>
      </c>
      <c r="F2326" s="4" t="str">
        <f t="shared" si="471"/>
        <v/>
      </c>
      <c r="G2326" s="4" t="str">
        <f t="shared" si="472"/>
        <v/>
      </c>
      <c r="H2326" s="2" t="str">
        <f t="shared" si="473"/>
        <v/>
      </c>
      <c r="I2326" s="4" t="str">
        <f t="shared" si="474"/>
        <v/>
      </c>
      <c r="J2326" s="4" t="str">
        <f t="shared" si="475"/>
        <v/>
      </c>
      <c r="K2326" s="4" t="str">
        <f t="shared" si="476"/>
        <v/>
      </c>
      <c r="L2326" s="4" t="e">
        <f t="shared" si="477"/>
        <v>#N/A</v>
      </c>
      <c r="M2326" s="4" t="e">
        <f t="shared" ca="1" si="480"/>
        <v>#N/A</v>
      </c>
    </row>
    <row r="2327" spans="1:13" x14ac:dyDescent="0.25">
      <c r="A2327" s="2" t="str">
        <f t="shared" si="478"/>
        <v/>
      </c>
      <c r="B2327" s="2" t="str">
        <f t="shared" si="468"/>
        <v/>
      </c>
      <c r="C2327" s="30" t="str">
        <f t="shared" si="479"/>
        <v/>
      </c>
      <c r="D2327" s="2" t="str">
        <f t="shared" si="469"/>
        <v/>
      </c>
      <c r="E2327" s="4" t="str">
        <f t="shared" si="470"/>
        <v/>
      </c>
      <c r="F2327" s="4" t="str">
        <f t="shared" si="471"/>
        <v/>
      </c>
      <c r="G2327" s="4" t="str">
        <f t="shared" si="472"/>
        <v/>
      </c>
      <c r="H2327" s="2" t="str">
        <f t="shared" si="473"/>
        <v/>
      </c>
      <c r="I2327" s="4" t="str">
        <f t="shared" si="474"/>
        <v/>
      </c>
      <c r="J2327" s="4" t="str">
        <f t="shared" si="475"/>
        <v/>
      </c>
      <c r="K2327" s="4" t="str">
        <f t="shared" si="476"/>
        <v/>
      </c>
      <c r="L2327" s="4" t="e">
        <f t="shared" si="477"/>
        <v>#N/A</v>
      </c>
      <c r="M2327" s="4" t="e">
        <f t="shared" ca="1" si="480"/>
        <v>#N/A</v>
      </c>
    </row>
    <row r="2328" spans="1:13" x14ac:dyDescent="0.25">
      <c r="A2328" s="2" t="str">
        <f t="shared" si="478"/>
        <v/>
      </c>
      <c r="B2328" s="2" t="str">
        <f t="shared" si="468"/>
        <v/>
      </c>
      <c r="C2328" s="30" t="str">
        <f t="shared" si="479"/>
        <v/>
      </c>
      <c r="D2328" s="2" t="str">
        <f t="shared" si="469"/>
        <v/>
      </c>
      <c r="E2328" s="4" t="str">
        <f t="shared" si="470"/>
        <v/>
      </c>
      <c r="F2328" s="4" t="str">
        <f t="shared" si="471"/>
        <v/>
      </c>
      <c r="G2328" s="4" t="str">
        <f t="shared" si="472"/>
        <v/>
      </c>
      <c r="H2328" s="2" t="str">
        <f t="shared" si="473"/>
        <v/>
      </c>
      <c r="I2328" s="4" t="str">
        <f t="shared" si="474"/>
        <v/>
      </c>
      <c r="J2328" s="4" t="str">
        <f t="shared" si="475"/>
        <v/>
      </c>
      <c r="K2328" s="4" t="str">
        <f t="shared" si="476"/>
        <v/>
      </c>
      <c r="L2328" s="4" t="e">
        <f t="shared" si="477"/>
        <v>#N/A</v>
      </c>
      <c r="M2328" s="4" t="e">
        <f t="shared" ca="1" si="480"/>
        <v>#N/A</v>
      </c>
    </row>
    <row r="2329" spans="1:13" x14ac:dyDescent="0.25">
      <c r="A2329" s="2" t="str">
        <f t="shared" si="478"/>
        <v/>
      </c>
      <c r="B2329" s="2" t="str">
        <f t="shared" si="468"/>
        <v/>
      </c>
      <c r="C2329" s="30" t="str">
        <f t="shared" si="479"/>
        <v/>
      </c>
      <c r="D2329" s="2" t="str">
        <f t="shared" si="469"/>
        <v/>
      </c>
      <c r="E2329" s="4" t="str">
        <f t="shared" si="470"/>
        <v/>
      </c>
      <c r="F2329" s="4" t="str">
        <f t="shared" si="471"/>
        <v/>
      </c>
      <c r="G2329" s="4" t="str">
        <f t="shared" si="472"/>
        <v/>
      </c>
      <c r="H2329" s="2" t="str">
        <f t="shared" si="473"/>
        <v/>
      </c>
      <c r="I2329" s="4" t="str">
        <f t="shared" si="474"/>
        <v/>
      </c>
      <c r="J2329" s="4" t="str">
        <f t="shared" si="475"/>
        <v/>
      </c>
      <c r="K2329" s="4" t="str">
        <f t="shared" si="476"/>
        <v/>
      </c>
      <c r="L2329" s="4" t="e">
        <f t="shared" si="477"/>
        <v>#N/A</v>
      </c>
      <c r="M2329" s="4" t="e">
        <f t="shared" ca="1" si="480"/>
        <v>#N/A</v>
      </c>
    </row>
    <row r="2330" spans="1:13" x14ac:dyDescent="0.25">
      <c r="A2330" s="2" t="str">
        <f t="shared" si="478"/>
        <v/>
      </c>
      <c r="B2330" s="2" t="str">
        <f t="shared" si="468"/>
        <v/>
      </c>
      <c r="C2330" s="30" t="str">
        <f t="shared" si="479"/>
        <v/>
      </c>
      <c r="D2330" s="2" t="str">
        <f t="shared" si="469"/>
        <v/>
      </c>
      <c r="E2330" s="4" t="str">
        <f t="shared" si="470"/>
        <v/>
      </c>
      <c r="F2330" s="4" t="str">
        <f t="shared" si="471"/>
        <v/>
      </c>
      <c r="G2330" s="4" t="str">
        <f t="shared" si="472"/>
        <v/>
      </c>
      <c r="H2330" s="2" t="str">
        <f t="shared" si="473"/>
        <v/>
      </c>
      <c r="I2330" s="4" t="str">
        <f t="shared" si="474"/>
        <v/>
      </c>
      <c r="J2330" s="4" t="str">
        <f t="shared" si="475"/>
        <v/>
      </c>
      <c r="K2330" s="4" t="str">
        <f t="shared" si="476"/>
        <v/>
      </c>
      <c r="L2330" s="4" t="e">
        <f t="shared" si="477"/>
        <v>#N/A</v>
      </c>
      <c r="M2330" s="4" t="e">
        <f t="shared" ca="1" si="480"/>
        <v>#N/A</v>
      </c>
    </row>
    <row r="2331" spans="1:13" x14ac:dyDescent="0.25">
      <c r="A2331" s="2" t="str">
        <f t="shared" si="478"/>
        <v/>
      </c>
      <c r="B2331" s="2" t="str">
        <f t="shared" si="468"/>
        <v/>
      </c>
      <c r="C2331" s="30" t="str">
        <f t="shared" si="479"/>
        <v/>
      </c>
      <c r="D2331" s="2" t="str">
        <f t="shared" si="469"/>
        <v/>
      </c>
      <c r="E2331" s="4" t="str">
        <f t="shared" si="470"/>
        <v/>
      </c>
      <c r="F2331" s="4" t="str">
        <f t="shared" si="471"/>
        <v/>
      </c>
      <c r="G2331" s="4" t="str">
        <f t="shared" si="472"/>
        <v/>
      </c>
      <c r="H2331" s="2" t="str">
        <f t="shared" si="473"/>
        <v/>
      </c>
      <c r="I2331" s="4" t="str">
        <f t="shared" si="474"/>
        <v/>
      </c>
      <c r="J2331" s="4" t="str">
        <f t="shared" si="475"/>
        <v/>
      </c>
      <c r="K2331" s="4" t="str">
        <f t="shared" si="476"/>
        <v/>
      </c>
      <c r="L2331" s="4" t="e">
        <f t="shared" si="477"/>
        <v>#N/A</v>
      </c>
      <c r="M2331" s="4" t="e">
        <f t="shared" ca="1" si="480"/>
        <v>#N/A</v>
      </c>
    </row>
    <row r="2332" spans="1:13" x14ac:dyDescent="0.25">
      <c r="A2332" s="2" t="str">
        <f t="shared" si="478"/>
        <v/>
      </c>
      <c r="B2332" s="2" t="str">
        <f t="shared" si="468"/>
        <v/>
      </c>
      <c r="C2332" s="30" t="str">
        <f t="shared" si="479"/>
        <v/>
      </c>
      <c r="D2332" s="2" t="str">
        <f t="shared" si="469"/>
        <v/>
      </c>
      <c r="E2332" s="4" t="str">
        <f t="shared" si="470"/>
        <v/>
      </c>
      <c r="F2332" s="4" t="str">
        <f t="shared" si="471"/>
        <v/>
      </c>
      <c r="G2332" s="4" t="str">
        <f t="shared" si="472"/>
        <v/>
      </c>
      <c r="H2332" s="2" t="str">
        <f t="shared" si="473"/>
        <v/>
      </c>
      <c r="I2332" s="4" t="str">
        <f t="shared" si="474"/>
        <v/>
      </c>
      <c r="J2332" s="4" t="str">
        <f t="shared" si="475"/>
        <v/>
      </c>
      <c r="K2332" s="4" t="str">
        <f t="shared" si="476"/>
        <v/>
      </c>
      <c r="L2332" s="4" t="e">
        <f t="shared" si="477"/>
        <v>#N/A</v>
      </c>
      <c r="M2332" s="4" t="e">
        <f t="shared" ca="1" si="480"/>
        <v>#N/A</v>
      </c>
    </row>
    <row r="2333" spans="1:13" x14ac:dyDescent="0.25">
      <c r="A2333" s="2" t="str">
        <f t="shared" si="478"/>
        <v/>
      </c>
      <c r="B2333" s="2" t="str">
        <f t="shared" si="468"/>
        <v/>
      </c>
      <c r="C2333" s="30" t="str">
        <f t="shared" si="479"/>
        <v/>
      </c>
      <c r="D2333" s="2" t="str">
        <f t="shared" si="469"/>
        <v/>
      </c>
      <c r="E2333" s="4" t="str">
        <f t="shared" si="470"/>
        <v/>
      </c>
      <c r="F2333" s="4" t="str">
        <f t="shared" si="471"/>
        <v/>
      </c>
      <c r="G2333" s="4" t="str">
        <f t="shared" si="472"/>
        <v/>
      </c>
      <c r="H2333" s="2" t="str">
        <f t="shared" si="473"/>
        <v/>
      </c>
      <c r="I2333" s="4" t="str">
        <f t="shared" si="474"/>
        <v/>
      </c>
      <c r="J2333" s="4" t="str">
        <f t="shared" si="475"/>
        <v/>
      </c>
      <c r="K2333" s="4" t="str">
        <f t="shared" si="476"/>
        <v/>
      </c>
      <c r="L2333" s="4" t="e">
        <f t="shared" si="477"/>
        <v>#N/A</v>
      </c>
      <c r="M2333" s="4" t="e">
        <f t="shared" ca="1" si="480"/>
        <v>#N/A</v>
      </c>
    </row>
    <row r="2334" spans="1:13" x14ac:dyDescent="0.25">
      <c r="A2334" s="2" t="str">
        <f t="shared" si="478"/>
        <v/>
      </c>
      <c r="B2334" s="2" t="str">
        <f t="shared" si="468"/>
        <v/>
      </c>
      <c r="C2334" s="30" t="str">
        <f t="shared" si="479"/>
        <v/>
      </c>
      <c r="D2334" s="2" t="str">
        <f t="shared" si="469"/>
        <v/>
      </c>
      <c r="E2334" s="4" t="str">
        <f t="shared" si="470"/>
        <v/>
      </c>
      <c r="F2334" s="4" t="str">
        <f t="shared" si="471"/>
        <v/>
      </c>
      <c r="G2334" s="4" t="str">
        <f t="shared" si="472"/>
        <v/>
      </c>
      <c r="H2334" s="2" t="str">
        <f t="shared" si="473"/>
        <v/>
      </c>
      <c r="I2334" s="4" t="str">
        <f t="shared" si="474"/>
        <v/>
      </c>
      <c r="J2334" s="4" t="str">
        <f t="shared" si="475"/>
        <v/>
      </c>
      <c r="K2334" s="4" t="str">
        <f t="shared" si="476"/>
        <v/>
      </c>
      <c r="L2334" s="4" t="e">
        <f t="shared" si="477"/>
        <v>#N/A</v>
      </c>
      <c r="M2334" s="4" t="e">
        <f t="shared" ca="1" si="480"/>
        <v>#N/A</v>
      </c>
    </row>
    <row r="2335" spans="1:13" x14ac:dyDescent="0.25">
      <c r="A2335" s="2" t="str">
        <f t="shared" si="478"/>
        <v/>
      </c>
      <c r="B2335" s="2" t="str">
        <f t="shared" si="468"/>
        <v/>
      </c>
      <c r="C2335" s="30" t="str">
        <f t="shared" si="479"/>
        <v/>
      </c>
      <c r="D2335" s="2" t="str">
        <f t="shared" si="469"/>
        <v/>
      </c>
      <c r="E2335" s="4" t="str">
        <f t="shared" si="470"/>
        <v/>
      </c>
      <c r="F2335" s="4" t="str">
        <f t="shared" si="471"/>
        <v/>
      </c>
      <c r="G2335" s="4" t="str">
        <f t="shared" si="472"/>
        <v/>
      </c>
      <c r="H2335" s="2" t="str">
        <f t="shared" si="473"/>
        <v/>
      </c>
      <c r="I2335" s="4" t="str">
        <f t="shared" si="474"/>
        <v/>
      </c>
      <c r="J2335" s="4" t="str">
        <f t="shared" si="475"/>
        <v/>
      </c>
      <c r="K2335" s="4" t="str">
        <f t="shared" si="476"/>
        <v/>
      </c>
      <c r="L2335" s="4" t="e">
        <f t="shared" si="477"/>
        <v>#N/A</v>
      </c>
      <c r="M2335" s="4" t="e">
        <f t="shared" ca="1" si="480"/>
        <v>#N/A</v>
      </c>
    </row>
    <row r="2336" spans="1:13" x14ac:dyDescent="0.25">
      <c r="A2336" s="2" t="str">
        <f t="shared" si="478"/>
        <v/>
      </c>
      <c r="B2336" s="2" t="str">
        <f t="shared" si="468"/>
        <v/>
      </c>
      <c r="C2336" s="30" t="str">
        <f t="shared" si="479"/>
        <v/>
      </c>
      <c r="D2336" s="2" t="str">
        <f t="shared" si="469"/>
        <v/>
      </c>
      <c r="E2336" s="4" t="str">
        <f t="shared" si="470"/>
        <v/>
      </c>
      <c r="F2336" s="4" t="str">
        <f t="shared" si="471"/>
        <v/>
      </c>
      <c r="G2336" s="4" t="str">
        <f t="shared" si="472"/>
        <v/>
      </c>
      <c r="H2336" s="2" t="str">
        <f t="shared" si="473"/>
        <v/>
      </c>
      <c r="I2336" s="4" t="str">
        <f t="shared" si="474"/>
        <v/>
      </c>
      <c r="J2336" s="4" t="str">
        <f t="shared" si="475"/>
        <v/>
      </c>
      <c r="K2336" s="4" t="str">
        <f t="shared" si="476"/>
        <v/>
      </c>
      <c r="L2336" s="4" t="e">
        <f t="shared" si="477"/>
        <v>#N/A</v>
      </c>
      <c r="M2336" s="4" t="e">
        <f t="shared" ca="1" si="480"/>
        <v>#N/A</v>
      </c>
    </row>
    <row r="2337" spans="1:13" x14ac:dyDescent="0.25">
      <c r="A2337" s="2" t="str">
        <f t="shared" si="478"/>
        <v/>
      </c>
      <c r="B2337" s="2" t="str">
        <f t="shared" si="468"/>
        <v/>
      </c>
      <c r="C2337" s="30" t="str">
        <f t="shared" si="479"/>
        <v/>
      </c>
      <c r="D2337" s="2" t="str">
        <f t="shared" si="469"/>
        <v/>
      </c>
      <c r="E2337" s="4" t="str">
        <f t="shared" si="470"/>
        <v/>
      </c>
      <c r="F2337" s="4" t="str">
        <f t="shared" si="471"/>
        <v/>
      </c>
      <c r="G2337" s="4" t="str">
        <f t="shared" si="472"/>
        <v/>
      </c>
      <c r="H2337" s="2" t="str">
        <f t="shared" si="473"/>
        <v/>
      </c>
      <c r="I2337" s="4" t="str">
        <f t="shared" si="474"/>
        <v/>
      </c>
      <c r="J2337" s="4" t="str">
        <f t="shared" si="475"/>
        <v/>
      </c>
      <c r="K2337" s="4" t="str">
        <f t="shared" si="476"/>
        <v/>
      </c>
      <c r="L2337" s="4" t="e">
        <f t="shared" si="477"/>
        <v>#N/A</v>
      </c>
      <c r="M2337" s="4" t="e">
        <f t="shared" ca="1" si="480"/>
        <v>#N/A</v>
      </c>
    </row>
    <row r="2338" spans="1:13" x14ac:dyDescent="0.25">
      <c r="A2338" s="2" t="str">
        <f t="shared" si="478"/>
        <v/>
      </c>
      <c r="B2338" s="2" t="str">
        <f t="shared" si="468"/>
        <v/>
      </c>
      <c r="C2338" s="30" t="str">
        <f t="shared" si="479"/>
        <v/>
      </c>
      <c r="D2338" s="2" t="str">
        <f t="shared" si="469"/>
        <v/>
      </c>
      <c r="E2338" s="4" t="str">
        <f t="shared" si="470"/>
        <v/>
      </c>
      <c r="F2338" s="4" t="str">
        <f t="shared" si="471"/>
        <v/>
      </c>
      <c r="G2338" s="4" t="str">
        <f t="shared" si="472"/>
        <v/>
      </c>
      <c r="H2338" s="2" t="str">
        <f t="shared" si="473"/>
        <v/>
      </c>
      <c r="I2338" s="4" t="str">
        <f t="shared" si="474"/>
        <v/>
      </c>
      <c r="J2338" s="4" t="str">
        <f t="shared" si="475"/>
        <v/>
      </c>
      <c r="K2338" s="4" t="str">
        <f t="shared" si="476"/>
        <v/>
      </c>
      <c r="L2338" s="4" t="e">
        <f t="shared" si="477"/>
        <v>#N/A</v>
      </c>
      <c r="M2338" s="4" t="e">
        <f t="shared" ca="1" si="480"/>
        <v>#N/A</v>
      </c>
    </row>
    <row r="2339" spans="1:13" x14ac:dyDescent="0.25">
      <c r="A2339" s="2" t="str">
        <f t="shared" si="478"/>
        <v/>
      </c>
      <c r="B2339" s="2" t="str">
        <f t="shared" si="468"/>
        <v/>
      </c>
      <c r="C2339" s="30" t="str">
        <f t="shared" si="479"/>
        <v/>
      </c>
      <c r="D2339" s="2" t="str">
        <f t="shared" si="469"/>
        <v/>
      </c>
      <c r="E2339" s="4" t="str">
        <f t="shared" si="470"/>
        <v/>
      </c>
      <c r="F2339" s="4" t="str">
        <f t="shared" si="471"/>
        <v/>
      </c>
      <c r="G2339" s="4" t="str">
        <f t="shared" si="472"/>
        <v/>
      </c>
      <c r="H2339" s="2" t="str">
        <f t="shared" si="473"/>
        <v/>
      </c>
      <c r="I2339" s="4" t="str">
        <f t="shared" si="474"/>
        <v/>
      </c>
      <c r="J2339" s="4" t="str">
        <f t="shared" si="475"/>
        <v/>
      </c>
      <c r="K2339" s="4" t="str">
        <f t="shared" si="476"/>
        <v/>
      </c>
      <c r="L2339" s="4" t="e">
        <f t="shared" si="477"/>
        <v>#N/A</v>
      </c>
      <c r="M2339" s="4" t="e">
        <f t="shared" ca="1" si="480"/>
        <v>#N/A</v>
      </c>
    </row>
    <row r="2340" spans="1:13" x14ac:dyDescent="0.25">
      <c r="A2340" s="2" t="str">
        <f t="shared" si="478"/>
        <v/>
      </c>
      <c r="B2340" s="2" t="str">
        <f t="shared" ref="B2340:B2403" si="481">IF(AND(TRIM(INDEX(StartDateValues,ROW(A2340)))&lt;&gt;"",INDEX(StartDateValues,ROW(A2340))&gt;0),INT(INDEX(StartDateValues,ROW(A2340))),"")</f>
        <v/>
      </c>
      <c r="C2340" s="30" t="str">
        <f t="shared" si="479"/>
        <v/>
      </c>
      <c r="D2340" s="2" t="str">
        <f t="shared" ref="D2340:D2403" si="482">IF(A2340="","",A2340 - (WEEKDAY(A2340)-1))</f>
        <v/>
      </c>
      <c r="E2340" s="4" t="str">
        <f t="shared" ref="E2340:E2403" si="483">IF(D2340="", "",YEAR(D2340))</f>
        <v/>
      </c>
      <c r="F2340" s="4" t="str">
        <f t="shared" ref="F2340:F2403" si="484">IF(D2340="","",WEEKNUM(D2340))</f>
        <v/>
      </c>
      <c r="G2340" s="4" t="str">
        <f t="shared" ref="G2340:G2403" si="485">IF(D2340="","",E2340&amp;"-"&amp;TEXT(F2340,"00"))</f>
        <v/>
      </c>
      <c r="H2340" s="2" t="str">
        <f t="shared" ref="H2340:H2403" si="486">IF(B2340="","",B2340 - (WEEKDAY(B2340)-1))</f>
        <v/>
      </c>
      <c r="I2340" s="4" t="str">
        <f t="shared" ref="I2340:I2403" si="487">IF(H2340="", "",YEAR(H2340))</f>
        <v/>
      </c>
      <c r="J2340" s="4" t="str">
        <f t="shared" ref="J2340:J2403" si="488">IF(H2340="","",WEEKNUM(H2340))</f>
        <v/>
      </c>
      <c r="K2340" s="4" t="str">
        <f t="shared" ref="K2340:K2403" si="489">IF(H2340="","",I2340&amp;"-"&amp;TEXT(J2340,"00"))</f>
        <v/>
      </c>
      <c r="L2340" s="4" t="e">
        <f t="shared" ref="L2340:L2403" si="490">IF(OR(A2340="",B2340=""),NA(),MAX(0,IF(A2340-B2340=0,SameDayCycleTimeSettingValue,A2340-B2340)))</f>
        <v>#N/A</v>
      </c>
      <c r="M2340" s="4" t="e">
        <f t="shared" ca="1" si="480"/>
        <v>#N/A</v>
      </c>
    </row>
    <row r="2341" spans="1:13" x14ac:dyDescent="0.25">
      <c r="A2341" s="2" t="str">
        <f t="shared" si="478"/>
        <v/>
      </c>
      <c r="B2341" s="2" t="str">
        <f t="shared" si="481"/>
        <v/>
      </c>
      <c r="C2341" s="30" t="str">
        <f t="shared" si="479"/>
        <v/>
      </c>
      <c r="D2341" s="2" t="str">
        <f t="shared" si="482"/>
        <v/>
      </c>
      <c r="E2341" s="4" t="str">
        <f t="shared" si="483"/>
        <v/>
      </c>
      <c r="F2341" s="4" t="str">
        <f t="shared" si="484"/>
        <v/>
      </c>
      <c r="G2341" s="4" t="str">
        <f t="shared" si="485"/>
        <v/>
      </c>
      <c r="H2341" s="2" t="str">
        <f t="shared" si="486"/>
        <v/>
      </c>
      <c r="I2341" s="4" t="str">
        <f t="shared" si="487"/>
        <v/>
      </c>
      <c r="J2341" s="4" t="str">
        <f t="shared" si="488"/>
        <v/>
      </c>
      <c r="K2341" s="4" t="str">
        <f t="shared" si="489"/>
        <v/>
      </c>
      <c r="L2341" s="4" t="e">
        <f t="shared" si="490"/>
        <v>#N/A</v>
      </c>
      <c r="M2341" s="4" t="e">
        <f t="shared" ca="1" si="480"/>
        <v>#N/A</v>
      </c>
    </row>
    <row r="2342" spans="1:13" x14ac:dyDescent="0.25">
      <c r="A2342" s="2" t="str">
        <f t="shared" si="478"/>
        <v/>
      </c>
      <c r="B2342" s="2" t="str">
        <f t="shared" si="481"/>
        <v/>
      </c>
      <c r="C2342" s="30" t="str">
        <f t="shared" si="479"/>
        <v/>
      </c>
      <c r="D2342" s="2" t="str">
        <f t="shared" si="482"/>
        <v/>
      </c>
      <c r="E2342" s="4" t="str">
        <f t="shared" si="483"/>
        <v/>
      </c>
      <c r="F2342" s="4" t="str">
        <f t="shared" si="484"/>
        <v/>
      </c>
      <c r="G2342" s="4" t="str">
        <f t="shared" si="485"/>
        <v/>
      </c>
      <c r="H2342" s="2" t="str">
        <f t="shared" si="486"/>
        <v/>
      </c>
      <c r="I2342" s="4" t="str">
        <f t="shared" si="487"/>
        <v/>
      </c>
      <c r="J2342" s="4" t="str">
        <f t="shared" si="488"/>
        <v/>
      </c>
      <c r="K2342" s="4" t="str">
        <f t="shared" si="489"/>
        <v/>
      </c>
      <c r="L2342" s="4" t="e">
        <f t="shared" si="490"/>
        <v>#N/A</v>
      </c>
      <c r="M2342" s="4" t="e">
        <f t="shared" ca="1" si="480"/>
        <v>#N/A</v>
      </c>
    </row>
    <row r="2343" spans="1:13" x14ac:dyDescent="0.25">
      <c r="A2343" s="2" t="str">
        <f t="shared" si="478"/>
        <v/>
      </c>
      <c r="B2343" s="2" t="str">
        <f t="shared" si="481"/>
        <v/>
      </c>
      <c r="C2343" s="30" t="str">
        <f t="shared" si="479"/>
        <v/>
      </c>
      <c r="D2343" s="2" t="str">
        <f t="shared" si="482"/>
        <v/>
      </c>
      <c r="E2343" s="4" t="str">
        <f t="shared" si="483"/>
        <v/>
      </c>
      <c r="F2343" s="4" t="str">
        <f t="shared" si="484"/>
        <v/>
      </c>
      <c r="G2343" s="4" t="str">
        <f t="shared" si="485"/>
        <v/>
      </c>
      <c r="H2343" s="2" t="str">
        <f t="shared" si="486"/>
        <v/>
      </c>
      <c r="I2343" s="4" t="str">
        <f t="shared" si="487"/>
        <v/>
      </c>
      <c r="J2343" s="4" t="str">
        <f t="shared" si="488"/>
        <v/>
      </c>
      <c r="K2343" s="4" t="str">
        <f t="shared" si="489"/>
        <v/>
      </c>
      <c r="L2343" s="4" t="e">
        <f t="shared" si="490"/>
        <v>#N/A</v>
      </c>
      <c r="M2343" s="4" t="e">
        <f t="shared" ca="1" si="480"/>
        <v>#N/A</v>
      </c>
    </row>
    <row r="2344" spans="1:13" x14ac:dyDescent="0.25">
      <c r="A2344" s="2" t="str">
        <f t="shared" si="478"/>
        <v/>
      </c>
      <c r="B2344" s="2" t="str">
        <f t="shared" si="481"/>
        <v/>
      </c>
      <c r="C2344" s="30" t="str">
        <f t="shared" si="479"/>
        <v/>
      </c>
      <c r="D2344" s="2" t="str">
        <f t="shared" si="482"/>
        <v/>
      </c>
      <c r="E2344" s="4" t="str">
        <f t="shared" si="483"/>
        <v/>
      </c>
      <c r="F2344" s="4" t="str">
        <f t="shared" si="484"/>
        <v/>
      </c>
      <c r="G2344" s="4" t="str">
        <f t="shared" si="485"/>
        <v/>
      </c>
      <c r="H2344" s="2" t="str">
        <f t="shared" si="486"/>
        <v/>
      </c>
      <c r="I2344" s="4" t="str">
        <f t="shared" si="487"/>
        <v/>
      </c>
      <c r="J2344" s="4" t="str">
        <f t="shared" si="488"/>
        <v/>
      </c>
      <c r="K2344" s="4" t="str">
        <f t="shared" si="489"/>
        <v/>
      </c>
      <c r="L2344" s="4" t="e">
        <f t="shared" si="490"/>
        <v>#N/A</v>
      </c>
      <c r="M2344" s="4" t="e">
        <f t="shared" ca="1" si="480"/>
        <v>#N/A</v>
      </c>
    </row>
    <row r="2345" spans="1:13" x14ac:dyDescent="0.25">
      <c r="A2345" s="2" t="str">
        <f t="shared" si="478"/>
        <v/>
      </c>
      <c r="B2345" s="2" t="str">
        <f t="shared" si="481"/>
        <v/>
      </c>
      <c r="C2345" s="30" t="str">
        <f t="shared" si="479"/>
        <v/>
      </c>
      <c r="D2345" s="2" t="str">
        <f t="shared" si="482"/>
        <v/>
      </c>
      <c r="E2345" s="4" t="str">
        <f t="shared" si="483"/>
        <v/>
      </c>
      <c r="F2345" s="4" t="str">
        <f t="shared" si="484"/>
        <v/>
      </c>
      <c r="G2345" s="4" t="str">
        <f t="shared" si="485"/>
        <v/>
      </c>
      <c r="H2345" s="2" t="str">
        <f t="shared" si="486"/>
        <v/>
      </c>
      <c r="I2345" s="4" t="str">
        <f t="shared" si="487"/>
        <v/>
      </c>
      <c r="J2345" s="4" t="str">
        <f t="shared" si="488"/>
        <v/>
      </c>
      <c r="K2345" s="4" t="str">
        <f t="shared" si="489"/>
        <v/>
      </c>
      <c r="L2345" s="4" t="e">
        <f t="shared" si="490"/>
        <v>#N/A</v>
      </c>
      <c r="M2345" s="4" t="e">
        <f t="shared" ca="1" si="480"/>
        <v>#N/A</v>
      </c>
    </row>
    <row r="2346" spans="1:13" x14ac:dyDescent="0.25">
      <c r="A2346" s="2" t="str">
        <f t="shared" si="478"/>
        <v/>
      </c>
      <c r="B2346" s="2" t="str">
        <f t="shared" si="481"/>
        <v/>
      </c>
      <c r="C2346" s="30" t="str">
        <f t="shared" si="479"/>
        <v/>
      </c>
      <c r="D2346" s="2" t="str">
        <f t="shared" si="482"/>
        <v/>
      </c>
      <c r="E2346" s="4" t="str">
        <f t="shared" si="483"/>
        <v/>
      </c>
      <c r="F2346" s="4" t="str">
        <f t="shared" si="484"/>
        <v/>
      </c>
      <c r="G2346" s="4" t="str">
        <f t="shared" si="485"/>
        <v/>
      </c>
      <c r="H2346" s="2" t="str">
        <f t="shared" si="486"/>
        <v/>
      </c>
      <c r="I2346" s="4" t="str">
        <f t="shared" si="487"/>
        <v/>
      </c>
      <c r="J2346" s="4" t="str">
        <f t="shared" si="488"/>
        <v/>
      </c>
      <c r="K2346" s="4" t="str">
        <f t="shared" si="489"/>
        <v/>
      </c>
      <c r="L2346" s="4" t="e">
        <f t="shared" si="490"/>
        <v>#N/A</v>
      </c>
      <c r="M2346" s="4" t="e">
        <f t="shared" ca="1" si="480"/>
        <v>#N/A</v>
      </c>
    </row>
    <row r="2347" spans="1:13" x14ac:dyDescent="0.25">
      <c r="A2347" s="2" t="str">
        <f t="shared" si="478"/>
        <v/>
      </c>
      <c r="B2347" s="2" t="str">
        <f t="shared" si="481"/>
        <v/>
      </c>
      <c r="C2347" s="30" t="str">
        <f t="shared" si="479"/>
        <v/>
      </c>
      <c r="D2347" s="2" t="str">
        <f t="shared" si="482"/>
        <v/>
      </c>
      <c r="E2347" s="4" t="str">
        <f t="shared" si="483"/>
        <v/>
      </c>
      <c r="F2347" s="4" t="str">
        <f t="shared" si="484"/>
        <v/>
      </c>
      <c r="G2347" s="4" t="str">
        <f t="shared" si="485"/>
        <v/>
      </c>
      <c r="H2347" s="2" t="str">
        <f t="shared" si="486"/>
        <v/>
      </c>
      <c r="I2347" s="4" t="str">
        <f t="shared" si="487"/>
        <v/>
      </c>
      <c r="J2347" s="4" t="str">
        <f t="shared" si="488"/>
        <v/>
      </c>
      <c r="K2347" s="4" t="str">
        <f t="shared" si="489"/>
        <v/>
      </c>
      <c r="L2347" s="4" t="e">
        <f t="shared" si="490"/>
        <v>#N/A</v>
      </c>
      <c r="M2347" s="4" t="e">
        <f t="shared" ca="1" si="480"/>
        <v>#N/A</v>
      </c>
    </row>
    <row r="2348" spans="1:13" x14ac:dyDescent="0.25">
      <c r="A2348" s="2" t="str">
        <f t="shared" si="478"/>
        <v/>
      </c>
      <c r="B2348" s="2" t="str">
        <f t="shared" si="481"/>
        <v/>
      </c>
      <c r="C2348" s="30" t="str">
        <f t="shared" si="479"/>
        <v/>
      </c>
      <c r="D2348" s="2" t="str">
        <f t="shared" si="482"/>
        <v/>
      </c>
      <c r="E2348" s="4" t="str">
        <f t="shared" si="483"/>
        <v/>
      </c>
      <c r="F2348" s="4" t="str">
        <f t="shared" si="484"/>
        <v/>
      </c>
      <c r="G2348" s="4" t="str">
        <f t="shared" si="485"/>
        <v/>
      </c>
      <c r="H2348" s="2" t="str">
        <f t="shared" si="486"/>
        <v/>
      </c>
      <c r="I2348" s="4" t="str">
        <f t="shared" si="487"/>
        <v/>
      </c>
      <c r="J2348" s="4" t="str">
        <f t="shared" si="488"/>
        <v/>
      </c>
      <c r="K2348" s="4" t="str">
        <f t="shared" si="489"/>
        <v/>
      </c>
      <c r="L2348" s="4" t="e">
        <f t="shared" si="490"/>
        <v>#N/A</v>
      </c>
      <c r="M2348" s="4" t="e">
        <f t="shared" ca="1" si="480"/>
        <v>#N/A</v>
      </c>
    </row>
    <row r="2349" spans="1:13" x14ac:dyDescent="0.25">
      <c r="A2349" s="2" t="str">
        <f t="shared" si="478"/>
        <v/>
      </c>
      <c r="B2349" s="2" t="str">
        <f t="shared" si="481"/>
        <v/>
      </c>
      <c r="C2349" s="30" t="str">
        <f t="shared" si="479"/>
        <v/>
      </c>
      <c r="D2349" s="2" t="str">
        <f t="shared" si="482"/>
        <v/>
      </c>
      <c r="E2349" s="4" t="str">
        <f t="shared" si="483"/>
        <v/>
      </c>
      <c r="F2349" s="4" t="str">
        <f t="shared" si="484"/>
        <v/>
      </c>
      <c r="G2349" s="4" t="str">
        <f t="shared" si="485"/>
        <v/>
      </c>
      <c r="H2349" s="2" t="str">
        <f t="shared" si="486"/>
        <v/>
      </c>
      <c r="I2349" s="4" t="str">
        <f t="shared" si="487"/>
        <v/>
      </c>
      <c r="J2349" s="4" t="str">
        <f t="shared" si="488"/>
        <v/>
      </c>
      <c r="K2349" s="4" t="str">
        <f t="shared" si="489"/>
        <v/>
      </c>
      <c r="L2349" s="4" t="e">
        <f t="shared" si="490"/>
        <v>#N/A</v>
      </c>
      <c r="M2349" s="4" t="e">
        <f t="shared" ca="1" si="480"/>
        <v>#N/A</v>
      </c>
    </row>
    <row r="2350" spans="1:13" x14ac:dyDescent="0.25">
      <c r="A2350" s="2" t="str">
        <f t="shared" si="478"/>
        <v/>
      </c>
      <c r="B2350" s="2" t="str">
        <f t="shared" si="481"/>
        <v/>
      </c>
      <c r="C2350" s="30" t="str">
        <f t="shared" si="479"/>
        <v/>
      </c>
      <c r="D2350" s="2" t="str">
        <f t="shared" si="482"/>
        <v/>
      </c>
      <c r="E2350" s="4" t="str">
        <f t="shared" si="483"/>
        <v/>
      </c>
      <c r="F2350" s="4" t="str">
        <f t="shared" si="484"/>
        <v/>
      </c>
      <c r="G2350" s="4" t="str">
        <f t="shared" si="485"/>
        <v/>
      </c>
      <c r="H2350" s="2" t="str">
        <f t="shared" si="486"/>
        <v/>
      </c>
      <c r="I2350" s="4" t="str">
        <f t="shared" si="487"/>
        <v/>
      </c>
      <c r="J2350" s="4" t="str">
        <f t="shared" si="488"/>
        <v/>
      </c>
      <c r="K2350" s="4" t="str">
        <f t="shared" si="489"/>
        <v/>
      </c>
      <c r="L2350" s="4" t="e">
        <f t="shared" si="490"/>
        <v>#N/A</v>
      </c>
      <c r="M2350" s="4" t="e">
        <f t="shared" ca="1" si="480"/>
        <v>#N/A</v>
      </c>
    </row>
    <row r="2351" spans="1:13" x14ac:dyDescent="0.25">
      <c r="A2351" s="2" t="str">
        <f t="shared" si="478"/>
        <v/>
      </c>
      <c r="B2351" s="2" t="str">
        <f t="shared" si="481"/>
        <v/>
      </c>
      <c r="C2351" s="30" t="str">
        <f t="shared" si="479"/>
        <v/>
      </c>
      <c r="D2351" s="2" t="str">
        <f t="shared" si="482"/>
        <v/>
      </c>
      <c r="E2351" s="4" t="str">
        <f t="shared" si="483"/>
        <v/>
      </c>
      <c r="F2351" s="4" t="str">
        <f t="shared" si="484"/>
        <v/>
      </c>
      <c r="G2351" s="4" t="str">
        <f t="shared" si="485"/>
        <v/>
      </c>
      <c r="H2351" s="2" t="str">
        <f t="shared" si="486"/>
        <v/>
      </c>
      <c r="I2351" s="4" t="str">
        <f t="shared" si="487"/>
        <v/>
      </c>
      <c r="J2351" s="4" t="str">
        <f t="shared" si="488"/>
        <v/>
      </c>
      <c r="K2351" s="4" t="str">
        <f t="shared" si="489"/>
        <v/>
      </c>
      <c r="L2351" s="4" t="e">
        <f t="shared" si="490"/>
        <v>#N/A</v>
      </c>
      <c r="M2351" s="4" t="e">
        <f t="shared" ca="1" si="480"/>
        <v>#N/A</v>
      </c>
    </row>
    <row r="2352" spans="1:13" x14ac:dyDescent="0.25">
      <c r="A2352" s="2" t="str">
        <f t="shared" si="478"/>
        <v/>
      </c>
      <c r="B2352" s="2" t="str">
        <f t="shared" si="481"/>
        <v/>
      </c>
      <c r="C2352" s="30" t="str">
        <f t="shared" si="479"/>
        <v/>
      </c>
      <c r="D2352" s="2" t="str">
        <f t="shared" si="482"/>
        <v/>
      </c>
      <c r="E2352" s="4" t="str">
        <f t="shared" si="483"/>
        <v/>
      </c>
      <c r="F2352" s="4" t="str">
        <f t="shared" si="484"/>
        <v/>
      </c>
      <c r="G2352" s="4" t="str">
        <f t="shared" si="485"/>
        <v/>
      </c>
      <c r="H2352" s="2" t="str">
        <f t="shared" si="486"/>
        <v/>
      </c>
      <c r="I2352" s="4" t="str">
        <f t="shared" si="487"/>
        <v/>
      </c>
      <c r="J2352" s="4" t="str">
        <f t="shared" si="488"/>
        <v/>
      </c>
      <c r="K2352" s="4" t="str">
        <f t="shared" si="489"/>
        <v/>
      </c>
      <c r="L2352" s="4" t="e">
        <f t="shared" si="490"/>
        <v>#N/A</v>
      </c>
      <c r="M2352" s="4" t="e">
        <f t="shared" ca="1" si="480"/>
        <v>#N/A</v>
      </c>
    </row>
    <row r="2353" spans="1:13" x14ac:dyDescent="0.25">
      <c r="A2353" s="2" t="str">
        <f t="shared" si="478"/>
        <v/>
      </c>
      <c r="B2353" s="2" t="str">
        <f t="shared" si="481"/>
        <v/>
      </c>
      <c r="C2353" s="30" t="str">
        <f t="shared" si="479"/>
        <v/>
      </c>
      <c r="D2353" s="2" t="str">
        <f t="shared" si="482"/>
        <v/>
      </c>
      <c r="E2353" s="4" t="str">
        <f t="shared" si="483"/>
        <v/>
      </c>
      <c r="F2353" s="4" t="str">
        <f t="shared" si="484"/>
        <v/>
      </c>
      <c r="G2353" s="4" t="str">
        <f t="shared" si="485"/>
        <v/>
      </c>
      <c r="H2353" s="2" t="str">
        <f t="shared" si="486"/>
        <v/>
      </c>
      <c r="I2353" s="4" t="str">
        <f t="shared" si="487"/>
        <v/>
      </c>
      <c r="J2353" s="4" t="str">
        <f t="shared" si="488"/>
        <v/>
      </c>
      <c r="K2353" s="4" t="str">
        <f t="shared" si="489"/>
        <v/>
      </c>
      <c r="L2353" s="4" t="e">
        <f t="shared" si="490"/>
        <v>#N/A</v>
      </c>
      <c r="M2353" s="4" t="e">
        <f t="shared" ca="1" si="480"/>
        <v>#N/A</v>
      </c>
    </row>
    <row r="2354" spans="1:13" x14ac:dyDescent="0.25">
      <c r="A2354" s="2" t="str">
        <f t="shared" si="478"/>
        <v/>
      </c>
      <c r="B2354" s="2" t="str">
        <f t="shared" si="481"/>
        <v/>
      </c>
      <c r="C2354" s="30" t="str">
        <f t="shared" si="479"/>
        <v/>
      </c>
      <c r="D2354" s="2" t="str">
        <f t="shared" si="482"/>
        <v/>
      </c>
      <c r="E2354" s="4" t="str">
        <f t="shared" si="483"/>
        <v/>
      </c>
      <c r="F2354" s="4" t="str">
        <f t="shared" si="484"/>
        <v/>
      </c>
      <c r="G2354" s="4" t="str">
        <f t="shared" si="485"/>
        <v/>
      </c>
      <c r="H2354" s="2" t="str">
        <f t="shared" si="486"/>
        <v/>
      </c>
      <c r="I2354" s="4" t="str">
        <f t="shared" si="487"/>
        <v/>
      </c>
      <c r="J2354" s="4" t="str">
        <f t="shared" si="488"/>
        <v/>
      </c>
      <c r="K2354" s="4" t="str">
        <f t="shared" si="489"/>
        <v/>
      </c>
      <c r="L2354" s="4" t="e">
        <f t="shared" si="490"/>
        <v>#N/A</v>
      </c>
      <c r="M2354" s="4" t="e">
        <f t="shared" ca="1" si="480"/>
        <v>#N/A</v>
      </c>
    </row>
    <row r="2355" spans="1:13" x14ac:dyDescent="0.25">
      <c r="A2355" s="2" t="str">
        <f t="shared" si="478"/>
        <v/>
      </c>
      <c r="B2355" s="2" t="str">
        <f t="shared" si="481"/>
        <v/>
      </c>
      <c r="C2355" s="30" t="str">
        <f t="shared" si="479"/>
        <v/>
      </c>
      <c r="D2355" s="2" t="str">
        <f t="shared" si="482"/>
        <v/>
      </c>
      <c r="E2355" s="4" t="str">
        <f t="shared" si="483"/>
        <v/>
      </c>
      <c r="F2355" s="4" t="str">
        <f t="shared" si="484"/>
        <v/>
      </c>
      <c r="G2355" s="4" t="str">
        <f t="shared" si="485"/>
        <v/>
      </c>
      <c r="H2355" s="2" t="str">
        <f t="shared" si="486"/>
        <v/>
      </c>
      <c r="I2355" s="4" t="str">
        <f t="shared" si="487"/>
        <v/>
      </c>
      <c r="J2355" s="4" t="str">
        <f t="shared" si="488"/>
        <v/>
      </c>
      <c r="K2355" s="4" t="str">
        <f t="shared" si="489"/>
        <v/>
      </c>
      <c r="L2355" s="4" t="e">
        <f t="shared" si="490"/>
        <v>#N/A</v>
      </c>
      <c r="M2355" s="4" t="e">
        <f t="shared" ca="1" si="480"/>
        <v>#N/A</v>
      </c>
    </row>
    <row r="2356" spans="1:13" x14ac:dyDescent="0.25">
      <c r="A2356" s="2" t="str">
        <f t="shared" si="478"/>
        <v/>
      </c>
      <c r="B2356" s="2" t="str">
        <f t="shared" si="481"/>
        <v/>
      </c>
      <c r="C2356" s="30" t="str">
        <f t="shared" si="479"/>
        <v/>
      </c>
      <c r="D2356" s="2" t="str">
        <f t="shared" si="482"/>
        <v/>
      </c>
      <c r="E2356" s="4" t="str">
        <f t="shared" si="483"/>
        <v/>
      </c>
      <c r="F2356" s="4" t="str">
        <f t="shared" si="484"/>
        <v/>
      </c>
      <c r="G2356" s="4" t="str">
        <f t="shared" si="485"/>
        <v/>
      </c>
      <c r="H2356" s="2" t="str">
        <f t="shared" si="486"/>
        <v/>
      </c>
      <c r="I2356" s="4" t="str">
        <f t="shared" si="487"/>
        <v/>
      </c>
      <c r="J2356" s="4" t="str">
        <f t="shared" si="488"/>
        <v/>
      </c>
      <c r="K2356" s="4" t="str">
        <f t="shared" si="489"/>
        <v/>
      </c>
      <c r="L2356" s="4" t="e">
        <f t="shared" si="490"/>
        <v>#N/A</v>
      </c>
      <c r="M2356" s="4" t="e">
        <f t="shared" ca="1" si="480"/>
        <v>#N/A</v>
      </c>
    </row>
    <row r="2357" spans="1:13" x14ac:dyDescent="0.25">
      <c r="A2357" s="2" t="str">
        <f t="shared" si="478"/>
        <v/>
      </c>
      <c r="B2357" s="2" t="str">
        <f t="shared" si="481"/>
        <v/>
      </c>
      <c r="C2357" s="30" t="str">
        <f t="shared" si="479"/>
        <v/>
      </c>
      <c r="D2357" s="2" t="str">
        <f t="shared" si="482"/>
        <v/>
      </c>
      <c r="E2357" s="4" t="str">
        <f t="shared" si="483"/>
        <v/>
      </c>
      <c r="F2357" s="4" t="str">
        <f t="shared" si="484"/>
        <v/>
      </c>
      <c r="G2357" s="4" t="str">
        <f t="shared" si="485"/>
        <v/>
      </c>
      <c r="H2357" s="2" t="str">
        <f t="shared" si="486"/>
        <v/>
      </c>
      <c r="I2357" s="4" t="str">
        <f t="shared" si="487"/>
        <v/>
      </c>
      <c r="J2357" s="4" t="str">
        <f t="shared" si="488"/>
        <v/>
      </c>
      <c r="K2357" s="4" t="str">
        <f t="shared" si="489"/>
        <v/>
      </c>
      <c r="L2357" s="4" t="e">
        <f t="shared" si="490"/>
        <v>#N/A</v>
      </c>
      <c r="M2357" s="4" t="e">
        <f t="shared" ca="1" si="480"/>
        <v>#N/A</v>
      </c>
    </row>
    <row r="2358" spans="1:13" x14ac:dyDescent="0.25">
      <c r="A2358" s="2" t="str">
        <f t="shared" si="478"/>
        <v/>
      </c>
      <c r="B2358" s="2" t="str">
        <f t="shared" si="481"/>
        <v/>
      </c>
      <c r="C2358" s="30" t="str">
        <f t="shared" si="479"/>
        <v/>
      </c>
      <c r="D2358" s="2" t="str">
        <f t="shared" si="482"/>
        <v/>
      </c>
      <c r="E2358" s="4" t="str">
        <f t="shared" si="483"/>
        <v/>
      </c>
      <c r="F2358" s="4" t="str">
        <f t="shared" si="484"/>
        <v/>
      </c>
      <c r="G2358" s="4" t="str">
        <f t="shared" si="485"/>
        <v/>
      </c>
      <c r="H2358" s="2" t="str">
        <f t="shared" si="486"/>
        <v/>
      </c>
      <c r="I2358" s="4" t="str">
        <f t="shared" si="487"/>
        <v/>
      </c>
      <c r="J2358" s="4" t="str">
        <f t="shared" si="488"/>
        <v/>
      </c>
      <c r="K2358" s="4" t="str">
        <f t="shared" si="489"/>
        <v/>
      </c>
      <c r="L2358" s="4" t="e">
        <f t="shared" si="490"/>
        <v>#N/A</v>
      </c>
      <c r="M2358" s="4" t="e">
        <f t="shared" ca="1" si="480"/>
        <v>#N/A</v>
      </c>
    </row>
    <row r="2359" spans="1:13" x14ac:dyDescent="0.25">
      <c r="A2359" s="2" t="str">
        <f t="shared" si="478"/>
        <v/>
      </c>
      <c r="B2359" s="2" t="str">
        <f t="shared" si="481"/>
        <v/>
      </c>
      <c r="C2359" s="30" t="str">
        <f t="shared" si="479"/>
        <v/>
      </c>
      <c r="D2359" s="2" t="str">
        <f t="shared" si="482"/>
        <v/>
      </c>
      <c r="E2359" s="4" t="str">
        <f t="shared" si="483"/>
        <v/>
      </c>
      <c r="F2359" s="4" t="str">
        <f t="shared" si="484"/>
        <v/>
      </c>
      <c r="G2359" s="4" t="str">
        <f t="shared" si="485"/>
        <v/>
      </c>
      <c r="H2359" s="2" t="str">
        <f t="shared" si="486"/>
        <v/>
      </c>
      <c r="I2359" s="4" t="str">
        <f t="shared" si="487"/>
        <v/>
      </c>
      <c r="J2359" s="4" t="str">
        <f t="shared" si="488"/>
        <v/>
      </c>
      <c r="K2359" s="4" t="str">
        <f t="shared" si="489"/>
        <v/>
      </c>
      <c r="L2359" s="4" t="e">
        <f t="shared" si="490"/>
        <v>#N/A</v>
      </c>
      <c r="M2359" s="4" t="e">
        <f t="shared" ca="1" si="480"/>
        <v>#N/A</v>
      </c>
    </row>
    <row r="2360" spans="1:13" x14ac:dyDescent="0.25">
      <c r="A2360" s="2" t="str">
        <f t="shared" si="478"/>
        <v/>
      </c>
      <c r="B2360" s="2" t="str">
        <f t="shared" si="481"/>
        <v/>
      </c>
      <c r="C2360" s="30" t="str">
        <f t="shared" si="479"/>
        <v/>
      </c>
      <c r="D2360" s="2" t="str">
        <f t="shared" si="482"/>
        <v/>
      </c>
      <c r="E2360" s="4" t="str">
        <f t="shared" si="483"/>
        <v/>
      </c>
      <c r="F2360" s="4" t="str">
        <f t="shared" si="484"/>
        <v/>
      </c>
      <c r="G2360" s="4" t="str">
        <f t="shared" si="485"/>
        <v/>
      </c>
      <c r="H2360" s="2" t="str">
        <f t="shared" si="486"/>
        <v/>
      </c>
      <c r="I2360" s="4" t="str">
        <f t="shared" si="487"/>
        <v/>
      </c>
      <c r="J2360" s="4" t="str">
        <f t="shared" si="488"/>
        <v/>
      </c>
      <c r="K2360" s="4" t="str">
        <f t="shared" si="489"/>
        <v/>
      </c>
      <c r="L2360" s="4" t="e">
        <f t="shared" si="490"/>
        <v>#N/A</v>
      </c>
      <c r="M2360" s="4" t="e">
        <f t="shared" ca="1" si="480"/>
        <v>#N/A</v>
      </c>
    </row>
    <row r="2361" spans="1:13" x14ac:dyDescent="0.25">
      <c r="A2361" s="2" t="str">
        <f t="shared" si="478"/>
        <v/>
      </c>
      <c r="B2361" s="2" t="str">
        <f t="shared" si="481"/>
        <v/>
      </c>
      <c r="C2361" s="30" t="str">
        <f t="shared" si="479"/>
        <v/>
      </c>
      <c r="D2361" s="2" t="str">
        <f t="shared" si="482"/>
        <v/>
      </c>
      <c r="E2361" s="4" t="str">
        <f t="shared" si="483"/>
        <v/>
      </c>
      <c r="F2361" s="4" t="str">
        <f t="shared" si="484"/>
        <v/>
      </c>
      <c r="G2361" s="4" t="str">
        <f t="shared" si="485"/>
        <v/>
      </c>
      <c r="H2361" s="2" t="str">
        <f t="shared" si="486"/>
        <v/>
      </c>
      <c r="I2361" s="4" t="str">
        <f t="shared" si="487"/>
        <v/>
      </c>
      <c r="J2361" s="4" t="str">
        <f t="shared" si="488"/>
        <v/>
      </c>
      <c r="K2361" s="4" t="str">
        <f t="shared" si="489"/>
        <v/>
      </c>
      <c r="L2361" s="4" t="e">
        <f t="shared" si="490"/>
        <v>#N/A</v>
      </c>
      <c r="M2361" s="4" t="e">
        <f t="shared" ca="1" si="480"/>
        <v>#N/A</v>
      </c>
    </row>
    <row r="2362" spans="1:13" x14ac:dyDescent="0.25">
      <c r="A2362" s="2" t="str">
        <f t="shared" si="478"/>
        <v/>
      </c>
      <c r="B2362" s="2" t="str">
        <f t="shared" si="481"/>
        <v/>
      </c>
      <c r="C2362" s="30" t="str">
        <f t="shared" si="479"/>
        <v/>
      </c>
      <c r="D2362" s="2" t="str">
        <f t="shared" si="482"/>
        <v/>
      </c>
      <c r="E2362" s="4" t="str">
        <f t="shared" si="483"/>
        <v/>
      </c>
      <c r="F2362" s="4" t="str">
        <f t="shared" si="484"/>
        <v/>
      </c>
      <c r="G2362" s="4" t="str">
        <f t="shared" si="485"/>
        <v/>
      </c>
      <c r="H2362" s="2" t="str">
        <f t="shared" si="486"/>
        <v/>
      </c>
      <c r="I2362" s="4" t="str">
        <f t="shared" si="487"/>
        <v/>
      </c>
      <c r="J2362" s="4" t="str">
        <f t="shared" si="488"/>
        <v/>
      </c>
      <c r="K2362" s="4" t="str">
        <f t="shared" si="489"/>
        <v/>
      </c>
      <c r="L2362" s="4" t="e">
        <f t="shared" si="490"/>
        <v>#N/A</v>
      </c>
      <c r="M2362" s="4" t="e">
        <f t="shared" ca="1" si="480"/>
        <v>#N/A</v>
      </c>
    </row>
    <row r="2363" spans="1:13" x14ac:dyDescent="0.25">
      <c r="A2363" s="2" t="str">
        <f t="shared" si="478"/>
        <v/>
      </c>
      <c r="B2363" s="2" t="str">
        <f t="shared" si="481"/>
        <v/>
      </c>
      <c r="C2363" s="30" t="str">
        <f t="shared" si="479"/>
        <v/>
      </c>
      <c r="D2363" s="2" t="str">
        <f t="shared" si="482"/>
        <v/>
      </c>
      <c r="E2363" s="4" t="str">
        <f t="shared" si="483"/>
        <v/>
      </c>
      <c r="F2363" s="4" t="str">
        <f t="shared" si="484"/>
        <v/>
      </c>
      <c r="G2363" s="4" t="str">
        <f t="shared" si="485"/>
        <v/>
      </c>
      <c r="H2363" s="2" t="str">
        <f t="shared" si="486"/>
        <v/>
      </c>
      <c r="I2363" s="4" t="str">
        <f t="shared" si="487"/>
        <v/>
      </c>
      <c r="J2363" s="4" t="str">
        <f t="shared" si="488"/>
        <v/>
      </c>
      <c r="K2363" s="4" t="str">
        <f t="shared" si="489"/>
        <v/>
      </c>
      <c r="L2363" s="4" t="e">
        <f t="shared" si="490"/>
        <v>#N/A</v>
      </c>
      <c r="M2363" s="4" t="e">
        <f t="shared" ca="1" si="480"/>
        <v>#N/A</v>
      </c>
    </row>
    <row r="2364" spans="1:13" x14ac:dyDescent="0.25">
      <c r="A2364" s="2" t="str">
        <f t="shared" si="478"/>
        <v/>
      </c>
      <c r="B2364" s="2" t="str">
        <f t="shared" si="481"/>
        <v/>
      </c>
      <c r="C2364" s="30" t="str">
        <f t="shared" si="479"/>
        <v/>
      </c>
      <c r="D2364" s="2" t="str">
        <f t="shared" si="482"/>
        <v/>
      </c>
      <c r="E2364" s="4" t="str">
        <f t="shared" si="483"/>
        <v/>
      </c>
      <c r="F2364" s="4" t="str">
        <f t="shared" si="484"/>
        <v/>
      </c>
      <c r="G2364" s="4" t="str">
        <f t="shared" si="485"/>
        <v/>
      </c>
      <c r="H2364" s="2" t="str">
        <f t="shared" si="486"/>
        <v/>
      </c>
      <c r="I2364" s="4" t="str">
        <f t="shared" si="487"/>
        <v/>
      </c>
      <c r="J2364" s="4" t="str">
        <f t="shared" si="488"/>
        <v/>
      </c>
      <c r="K2364" s="4" t="str">
        <f t="shared" si="489"/>
        <v/>
      </c>
      <c r="L2364" s="4" t="e">
        <f t="shared" si="490"/>
        <v>#N/A</v>
      </c>
      <c r="M2364" s="4" t="e">
        <f t="shared" ca="1" si="480"/>
        <v>#N/A</v>
      </c>
    </row>
    <row r="2365" spans="1:13" x14ac:dyDescent="0.25">
      <c r="A2365" s="2" t="str">
        <f t="shared" si="478"/>
        <v/>
      </c>
      <c r="B2365" s="2" t="str">
        <f t="shared" si="481"/>
        <v/>
      </c>
      <c r="C2365" s="30" t="str">
        <f t="shared" si="479"/>
        <v/>
      </c>
      <c r="D2365" s="2" t="str">
        <f t="shared" si="482"/>
        <v/>
      </c>
      <c r="E2365" s="4" t="str">
        <f t="shared" si="483"/>
        <v/>
      </c>
      <c r="F2365" s="4" t="str">
        <f t="shared" si="484"/>
        <v/>
      </c>
      <c r="G2365" s="4" t="str">
        <f t="shared" si="485"/>
        <v/>
      </c>
      <c r="H2365" s="2" t="str">
        <f t="shared" si="486"/>
        <v/>
      </c>
      <c r="I2365" s="4" t="str">
        <f t="shared" si="487"/>
        <v/>
      </c>
      <c r="J2365" s="4" t="str">
        <f t="shared" si="488"/>
        <v/>
      </c>
      <c r="K2365" s="4" t="str">
        <f t="shared" si="489"/>
        <v/>
      </c>
      <c r="L2365" s="4" t="e">
        <f t="shared" si="490"/>
        <v>#N/A</v>
      </c>
      <c r="M2365" s="4" t="e">
        <f t="shared" ca="1" si="480"/>
        <v>#N/A</v>
      </c>
    </row>
    <row r="2366" spans="1:13" x14ac:dyDescent="0.25">
      <c r="A2366" s="2" t="str">
        <f t="shared" si="478"/>
        <v/>
      </c>
      <c r="B2366" s="2" t="str">
        <f t="shared" si="481"/>
        <v/>
      </c>
      <c r="C2366" s="30" t="str">
        <f t="shared" si="479"/>
        <v/>
      </c>
      <c r="D2366" s="2" t="str">
        <f t="shared" si="482"/>
        <v/>
      </c>
      <c r="E2366" s="4" t="str">
        <f t="shared" si="483"/>
        <v/>
      </c>
      <c r="F2366" s="4" t="str">
        <f t="shared" si="484"/>
        <v/>
      </c>
      <c r="G2366" s="4" t="str">
        <f t="shared" si="485"/>
        <v/>
      </c>
      <c r="H2366" s="2" t="str">
        <f t="shared" si="486"/>
        <v/>
      </c>
      <c r="I2366" s="4" t="str">
        <f t="shared" si="487"/>
        <v/>
      </c>
      <c r="J2366" s="4" t="str">
        <f t="shared" si="488"/>
        <v/>
      </c>
      <c r="K2366" s="4" t="str">
        <f t="shared" si="489"/>
        <v/>
      </c>
      <c r="L2366" s="4" t="e">
        <f t="shared" si="490"/>
        <v>#N/A</v>
      </c>
      <c r="M2366" s="4" t="e">
        <f t="shared" ca="1" si="480"/>
        <v>#N/A</v>
      </c>
    </row>
    <row r="2367" spans="1:13" x14ac:dyDescent="0.25">
      <c r="A2367" s="2" t="str">
        <f t="shared" si="478"/>
        <v/>
      </c>
      <c r="B2367" s="2" t="str">
        <f t="shared" si="481"/>
        <v/>
      </c>
      <c r="C2367" s="30" t="str">
        <f t="shared" si="479"/>
        <v/>
      </c>
      <c r="D2367" s="2" t="str">
        <f t="shared" si="482"/>
        <v/>
      </c>
      <c r="E2367" s="4" t="str">
        <f t="shared" si="483"/>
        <v/>
      </c>
      <c r="F2367" s="4" t="str">
        <f t="shared" si="484"/>
        <v/>
      </c>
      <c r="G2367" s="4" t="str">
        <f t="shared" si="485"/>
        <v/>
      </c>
      <c r="H2367" s="2" t="str">
        <f t="shared" si="486"/>
        <v/>
      </c>
      <c r="I2367" s="4" t="str">
        <f t="shared" si="487"/>
        <v/>
      </c>
      <c r="J2367" s="4" t="str">
        <f t="shared" si="488"/>
        <v/>
      </c>
      <c r="K2367" s="4" t="str">
        <f t="shared" si="489"/>
        <v/>
      </c>
      <c r="L2367" s="4" t="e">
        <f t="shared" si="490"/>
        <v>#N/A</v>
      </c>
      <c r="M2367" s="4" t="e">
        <f t="shared" ca="1" si="480"/>
        <v>#N/A</v>
      </c>
    </row>
    <row r="2368" spans="1:13" x14ac:dyDescent="0.25">
      <c r="A2368" s="2" t="str">
        <f t="shared" si="478"/>
        <v/>
      </c>
      <c r="B2368" s="2" t="str">
        <f t="shared" si="481"/>
        <v/>
      </c>
      <c r="C2368" s="30" t="str">
        <f t="shared" si="479"/>
        <v/>
      </c>
      <c r="D2368" s="2" t="str">
        <f t="shared" si="482"/>
        <v/>
      </c>
      <c r="E2368" s="4" t="str">
        <f t="shared" si="483"/>
        <v/>
      </c>
      <c r="F2368" s="4" t="str">
        <f t="shared" si="484"/>
        <v/>
      </c>
      <c r="G2368" s="4" t="str">
        <f t="shared" si="485"/>
        <v/>
      </c>
      <c r="H2368" s="2" t="str">
        <f t="shared" si="486"/>
        <v/>
      </c>
      <c r="I2368" s="4" t="str">
        <f t="shared" si="487"/>
        <v/>
      </c>
      <c r="J2368" s="4" t="str">
        <f t="shared" si="488"/>
        <v/>
      </c>
      <c r="K2368" s="4" t="str">
        <f t="shared" si="489"/>
        <v/>
      </c>
      <c r="L2368" s="4" t="e">
        <f t="shared" si="490"/>
        <v>#N/A</v>
      </c>
      <c r="M2368" s="4" t="e">
        <f t="shared" ca="1" si="480"/>
        <v>#N/A</v>
      </c>
    </row>
    <row r="2369" spans="1:13" x14ac:dyDescent="0.25">
      <c r="A2369" s="2" t="str">
        <f t="shared" si="478"/>
        <v/>
      </c>
      <c r="B2369" s="2" t="str">
        <f t="shared" si="481"/>
        <v/>
      </c>
      <c r="C2369" s="30" t="str">
        <f t="shared" si="479"/>
        <v/>
      </c>
      <c r="D2369" s="2" t="str">
        <f t="shared" si="482"/>
        <v/>
      </c>
      <c r="E2369" s="4" t="str">
        <f t="shared" si="483"/>
        <v/>
      </c>
      <c r="F2369" s="4" t="str">
        <f t="shared" si="484"/>
        <v/>
      </c>
      <c r="G2369" s="4" t="str">
        <f t="shared" si="485"/>
        <v/>
      </c>
      <c r="H2369" s="2" t="str">
        <f t="shared" si="486"/>
        <v/>
      </c>
      <c r="I2369" s="4" t="str">
        <f t="shared" si="487"/>
        <v/>
      </c>
      <c r="J2369" s="4" t="str">
        <f t="shared" si="488"/>
        <v/>
      </c>
      <c r="K2369" s="4" t="str">
        <f t="shared" si="489"/>
        <v/>
      </c>
      <c r="L2369" s="4" t="e">
        <f t="shared" si="490"/>
        <v>#N/A</v>
      </c>
      <c r="M2369" s="4" t="e">
        <f t="shared" ca="1" si="480"/>
        <v>#N/A</v>
      </c>
    </row>
    <row r="2370" spans="1:13" x14ac:dyDescent="0.25">
      <c r="A2370" s="2" t="str">
        <f t="shared" ref="A2370:A2433" si="491">IF(AND(TRIM(INDEX(CompletedDateValues,ROW(A2370)))&lt;&gt;"",INDEX(CompletedDateValues,ROW(A2370))&gt;0),INT(INDEX(CompletedDateValues,ROW(A2370))),"")</f>
        <v/>
      </c>
      <c r="B2370" s="2" t="str">
        <f t="shared" si="481"/>
        <v/>
      </c>
      <c r="C2370" s="30" t="str">
        <f t="shared" ref="C2370:C2433" si="492">IF(AND(TRIM(INDEX(WorkTypeValues,ROW(A2370)))&lt;&gt;"",INDEX(WorkTypeValues,ROW(A2370))&gt;0),INDEX(WorkTypeValues,ROW(A2370)),"")</f>
        <v/>
      </c>
      <c r="D2370" s="2" t="str">
        <f t="shared" si="482"/>
        <v/>
      </c>
      <c r="E2370" s="4" t="str">
        <f t="shared" si="483"/>
        <v/>
      </c>
      <c r="F2370" s="4" t="str">
        <f t="shared" si="484"/>
        <v/>
      </c>
      <c r="G2370" s="4" t="str">
        <f t="shared" si="485"/>
        <v/>
      </c>
      <c r="H2370" s="2" t="str">
        <f t="shared" si="486"/>
        <v/>
      </c>
      <c r="I2370" s="4" t="str">
        <f t="shared" si="487"/>
        <v/>
      </c>
      <c r="J2370" s="4" t="str">
        <f t="shared" si="488"/>
        <v/>
      </c>
      <c r="K2370" s="4" t="str">
        <f t="shared" si="489"/>
        <v/>
      </c>
      <c r="L2370" s="4" t="e">
        <f t="shared" si="490"/>
        <v>#N/A</v>
      </c>
      <c r="M2370" s="4" t="e">
        <f t="shared" ref="M2370:M2433" ca="1" si="493">IF(OR(A2370&lt;&gt;"",B2370=""),NA(),MAX(0,IF(_xlfn.DAYS(NOW(),B2370)=0,SameDayCycleTimeSettingValue,_xlfn.DAYS(NOW(),B2370))))</f>
        <v>#N/A</v>
      </c>
    </row>
    <row r="2371" spans="1:13" x14ac:dyDescent="0.25">
      <c r="A2371" s="2" t="str">
        <f t="shared" si="491"/>
        <v/>
      </c>
      <c r="B2371" s="2" t="str">
        <f t="shared" si="481"/>
        <v/>
      </c>
      <c r="C2371" s="30" t="str">
        <f t="shared" si="492"/>
        <v/>
      </c>
      <c r="D2371" s="2" t="str">
        <f t="shared" si="482"/>
        <v/>
      </c>
      <c r="E2371" s="4" t="str">
        <f t="shared" si="483"/>
        <v/>
      </c>
      <c r="F2371" s="4" t="str">
        <f t="shared" si="484"/>
        <v/>
      </c>
      <c r="G2371" s="4" t="str">
        <f t="shared" si="485"/>
        <v/>
      </c>
      <c r="H2371" s="2" t="str">
        <f t="shared" si="486"/>
        <v/>
      </c>
      <c r="I2371" s="4" t="str">
        <f t="shared" si="487"/>
        <v/>
      </c>
      <c r="J2371" s="4" t="str">
        <f t="shared" si="488"/>
        <v/>
      </c>
      <c r="K2371" s="4" t="str">
        <f t="shared" si="489"/>
        <v/>
      </c>
      <c r="L2371" s="4" t="e">
        <f t="shared" si="490"/>
        <v>#N/A</v>
      </c>
      <c r="M2371" s="4" t="e">
        <f t="shared" ca="1" si="493"/>
        <v>#N/A</v>
      </c>
    </row>
    <row r="2372" spans="1:13" x14ac:dyDescent="0.25">
      <c r="A2372" s="2" t="str">
        <f t="shared" si="491"/>
        <v/>
      </c>
      <c r="B2372" s="2" t="str">
        <f t="shared" si="481"/>
        <v/>
      </c>
      <c r="C2372" s="30" t="str">
        <f t="shared" si="492"/>
        <v/>
      </c>
      <c r="D2372" s="2" t="str">
        <f t="shared" si="482"/>
        <v/>
      </c>
      <c r="E2372" s="4" t="str">
        <f t="shared" si="483"/>
        <v/>
      </c>
      <c r="F2372" s="4" t="str">
        <f t="shared" si="484"/>
        <v/>
      </c>
      <c r="G2372" s="4" t="str">
        <f t="shared" si="485"/>
        <v/>
      </c>
      <c r="H2372" s="2" t="str">
        <f t="shared" si="486"/>
        <v/>
      </c>
      <c r="I2372" s="4" t="str">
        <f t="shared" si="487"/>
        <v/>
      </c>
      <c r="J2372" s="4" t="str">
        <f t="shared" si="488"/>
        <v/>
      </c>
      <c r="K2372" s="4" t="str">
        <f t="shared" si="489"/>
        <v/>
      </c>
      <c r="L2372" s="4" t="e">
        <f t="shared" si="490"/>
        <v>#N/A</v>
      </c>
      <c r="M2372" s="4" t="e">
        <f t="shared" ca="1" si="493"/>
        <v>#N/A</v>
      </c>
    </row>
    <row r="2373" spans="1:13" x14ac:dyDescent="0.25">
      <c r="A2373" s="2" t="str">
        <f t="shared" si="491"/>
        <v/>
      </c>
      <c r="B2373" s="2" t="str">
        <f t="shared" si="481"/>
        <v/>
      </c>
      <c r="C2373" s="30" t="str">
        <f t="shared" si="492"/>
        <v/>
      </c>
      <c r="D2373" s="2" t="str">
        <f t="shared" si="482"/>
        <v/>
      </c>
      <c r="E2373" s="4" t="str">
        <f t="shared" si="483"/>
        <v/>
      </c>
      <c r="F2373" s="4" t="str">
        <f t="shared" si="484"/>
        <v/>
      </c>
      <c r="G2373" s="4" t="str">
        <f t="shared" si="485"/>
        <v/>
      </c>
      <c r="H2373" s="2" t="str">
        <f t="shared" si="486"/>
        <v/>
      </c>
      <c r="I2373" s="4" t="str">
        <f t="shared" si="487"/>
        <v/>
      </c>
      <c r="J2373" s="4" t="str">
        <f t="shared" si="488"/>
        <v/>
      </c>
      <c r="K2373" s="4" t="str">
        <f t="shared" si="489"/>
        <v/>
      </c>
      <c r="L2373" s="4" t="e">
        <f t="shared" si="490"/>
        <v>#N/A</v>
      </c>
      <c r="M2373" s="4" t="e">
        <f t="shared" ca="1" si="493"/>
        <v>#N/A</v>
      </c>
    </row>
    <row r="2374" spans="1:13" x14ac:dyDescent="0.25">
      <c r="A2374" s="2" t="str">
        <f t="shared" si="491"/>
        <v/>
      </c>
      <c r="B2374" s="2" t="str">
        <f t="shared" si="481"/>
        <v/>
      </c>
      <c r="C2374" s="30" t="str">
        <f t="shared" si="492"/>
        <v/>
      </c>
      <c r="D2374" s="2" t="str">
        <f t="shared" si="482"/>
        <v/>
      </c>
      <c r="E2374" s="4" t="str">
        <f t="shared" si="483"/>
        <v/>
      </c>
      <c r="F2374" s="4" t="str">
        <f t="shared" si="484"/>
        <v/>
      </c>
      <c r="G2374" s="4" t="str">
        <f t="shared" si="485"/>
        <v/>
      </c>
      <c r="H2374" s="2" t="str">
        <f t="shared" si="486"/>
        <v/>
      </c>
      <c r="I2374" s="4" t="str">
        <f t="shared" si="487"/>
        <v/>
      </c>
      <c r="J2374" s="4" t="str">
        <f t="shared" si="488"/>
        <v/>
      </c>
      <c r="K2374" s="4" t="str">
        <f t="shared" si="489"/>
        <v/>
      </c>
      <c r="L2374" s="4" t="e">
        <f t="shared" si="490"/>
        <v>#N/A</v>
      </c>
      <c r="M2374" s="4" t="e">
        <f t="shared" ca="1" si="493"/>
        <v>#N/A</v>
      </c>
    </row>
    <row r="2375" spans="1:13" x14ac:dyDescent="0.25">
      <c r="A2375" s="2" t="str">
        <f t="shared" si="491"/>
        <v/>
      </c>
      <c r="B2375" s="2" t="str">
        <f t="shared" si="481"/>
        <v/>
      </c>
      <c r="C2375" s="30" t="str">
        <f t="shared" si="492"/>
        <v/>
      </c>
      <c r="D2375" s="2" t="str">
        <f t="shared" si="482"/>
        <v/>
      </c>
      <c r="E2375" s="4" t="str">
        <f t="shared" si="483"/>
        <v/>
      </c>
      <c r="F2375" s="4" t="str">
        <f t="shared" si="484"/>
        <v/>
      </c>
      <c r="G2375" s="4" t="str">
        <f t="shared" si="485"/>
        <v/>
      </c>
      <c r="H2375" s="2" t="str">
        <f t="shared" si="486"/>
        <v/>
      </c>
      <c r="I2375" s="4" t="str">
        <f t="shared" si="487"/>
        <v/>
      </c>
      <c r="J2375" s="4" t="str">
        <f t="shared" si="488"/>
        <v/>
      </c>
      <c r="K2375" s="4" t="str">
        <f t="shared" si="489"/>
        <v/>
      </c>
      <c r="L2375" s="4" t="e">
        <f t="shared" si="490"/>
        <v>#N/A</v>
      </c>
      <c r="M2375" s="4" t="e">
        <f t="shared" ca="1" si="493"/>
        <v>#N/A</v>
      </c>
    </row>
    <row r="2376" spans="1:13" x14ac:dyDescent="0.25">
      <c r="A2376" s="2" t="str">
        <f t="shared" si="491"/>
        <v/>
      </c>
      <c r="B2376" s="2" t="str">
        <f t="shared" si="481"/>
        <v/>
      </c>
      <c r="C2376" s="30" t="str">
        <f t="shared" si="492"/>
        <v/>
      </c>
      <c r="D2376" s="2" t="str">
        <f t="shared" si="482"/>
        <v/>
      </c>
      <c r="E2376" s="4" t="str">
        <f t="shared" si="483"/>
        <v/>
      </c>
      <c r="F2376" s="4" t="str">
        <f t="shared" si="484"/>
        <v/>
      </c>
      <c r="G2376" s="4" t="str">
        <f t="shared" si="485"/>
        <v/>
      </c>
      <c r="H2376" s="2" t="str">
        <f t="shared" si="486"/>
        <v/>
      </c>
      <c r="I2376" s="4" t="str">
        <f t="shared" si="487"/>
        <v/>
      </c>
      <c r="J2376" s="4" t="str">
        <f t="shared" si="488"/>
        <v/>
      </c>
      <c r="K2376" s="4" t="str">
        <f t="shared" si="489"/>
        <v/>
      </c>
      <c r="L2376" s="4" t="e">
        <f t="shared" si="490"/>
        <v>#N/A</v>
      </c>
      <c r="M2376" s="4" t="e">
        <f t="shared" ca="1" si="493"/>
        <v>#N/A</v>
      </c>
    </row>
    <row r="2377" spans="1:13" x14ac:dyDescent="0.25">
      <c r="A2377" s="2" t="str">
        <f t="shared" si="491"/>
        <v/>
      </c>
      <c r="B2377" s="2" t="str">
        <f t="shared" si="481"/>
        <v/>
      </c>
      <c r="C2377" s="30" t="str">
        <f t="shared" si="492"/>
        <v/>
      </c>
      <c r="D2377" s="2" t="str">
        <f t="shared" si="482"/>
        <v/>
      </c>
      <c r="E2377" s="4" t="str">
        <f t="shared" si="483"/>
        <v/>
      </c>
      <c r="F2377" s="4" t="str">
        <f t="shared" si="484"/>
        <v/>
      </c>
      <c r="G2377" s="4" t="str">
        <f t="shared" si="485"/>
        <v/>
      </c>
      <c r="H2377" s="2" t="str">
        <f t="shared" si="486"/>
        <v/>
      </c>
      <c r="I2377" s="4" t="str">
        <f t="shared" si="487"/>
        <v/>
      </c>
      <c r="J2377" s="4" t="str">
        <f t="shared" si="488"/>
        <v/>
      </c>
      <c r="K2377" s="4" t="str">
        <f t="shared" si="489"/>
        <v/>
      </c>
      <c r="L2377" s="4" t="e">
        <f t="shared" si="490"/>
        <v>#N/A</v>
      </c>
      <c r="M2377" s="4" t="e">
        <f t="shared" ca="1" si="493"/>
        <v>#N/A</v>
      </c>
    </row>
    <row r="2378" spans="1:13" x14ac:dyDescent="0.25">
      <c r="A2378" s="2" t="str">
        <f t="shared" si="491"/>
        <v/>
      </c>
      <c r="B2378" s="2" t="str">
        <f t="shared" si="481"/>
        <v/>
      </c>
      <c r="C2378" s="30" t="str">
        <f t="shared" si="492"/>
        <v/>
      </c>
      <c r="D2378" s="2" t="str">
        <f t="shared" si="482"/>
        <v/>
      </c>
      <c r="E2378" s="4" t="str">
        <f t="shared" si="483"/>
        <v/>
      </c>
      <c r="F2378" s="4" t="str">
        <f t="shared" si="484"/>
        <v/>
      </c>
      <c r="G2378" s="4" t="str">
        <f t="shared" si="485"/>
        <v/>
      </c>
      <c r="H2378" s="2" t="str">
        <f t="shared" si="486"/>
        <v/>
      </c>
      <c r="I2378" s="4" t="str">
        <f t="shared" si="487"/>
        <v/>
      </c>
      <c r="J2378" s="4" t="str">
        <f t="shared" si="488"/>
        <v/>
      </c>
      <c r="K2378" s="4" t="str">
        <f t="shared" si="489"/>
        <v/>
      </c>
      <c r="L2378" s="4" t="e">
        <f t="shared" si="490"/>
        <v>#N/A</v>
      </c>
      <c r="M2378" s="4" t="e">
        <f t="shared" ca="1" si="493"/>
        <v>#N/A</v>
      </c>
    </row>
    <row r="2379" spans="1:13" x14ac:dyDescent="0.25">
      <c r="A2379" s="2" t="str">
        <f t="shared" si="491"/>
        <v/>
      </c>
      <c r="B2379" s="2" t="str">
        <f t="shared" si="481"/>
        <v/>
      </c>
      <c r="C2379" s="30" t="str">
        <f t="shared" si="492"/>
        <v/>
      </c>
      <c r="D2379" s="2" t="str">
        <f t="shared" si="482"/>
        <v/>
      </c>
      <c r="E2379" s="4" t="str">
        <f t="shared" si="483"/>
        <v/>
      </c>
      <c r="F2379" s="4" t="str">
        <f t="shared" si="484"/>
        <v/>
      </c>
      <c r="G2379" s="4" t="str">
        <f t="shared" si="485"/>
        <v/>
      </c>
      <c r="H2379" s="2" t="str">
        <f t="shared" si="486"/>
        <v/>
      </c>
      <c r="I2379" s="4" t="str">
        <f t="shared" si="487"/>
        <v/>
      </c>
      <c r="J2379" s="4" t="str">
        <f t="shared" si="488"/>
        <v/>
      </c>
      <c r="K2379" s="4" t="str">
        <f t="shared" si="489"/>
        <v/>
      </c>
      <c r="L2379" s="4" t="e">
        <f t="shared" si="490"/>
        <v>#N/A</v>
      </c>
      <c r="M2379" s="4" t="e">
        <f t="shared" ca="1" si="493"/>
        <v>#N/A</v>
      </c>
    </row>
    <row r="2380" spans="1:13" x14ac:dyDescent="0.25">
      <c r="A2380" s="2" t="str">
        <f t="shared" si="491"/>
        <v/>
      </c>
      <c r="B2380" s="2" t="str">
        <f t="shared" si="481"/>
        <v/>
      </c>
      <c r="C2380" s="30" t="str">
        <f t="shared" si="492"/>
        <v/>
      </c>
      <c r="D2380" s="2" t="str">
        <f t="shared" si="482"/>
        <v/>
      </c>
      <c r="E2380" s="4" t="str">
        <f t="shared" si="483"/>
        <v/>
      </c>
      <c r="F2380" s="4" t="str">
        <f t="shared" si="484"/>
        <v/>
      </c>
      <c r="G2380" s="4" t="str">
        <f t="shared" si="485"/>
        <v/>
      </c>
      <c r="H2380" s="2" t="str">
        <f t="shared" si="486"/>
        <v/>
      </c>
      <c r="I2380" s="4" t="str">
        <f t="shared" si="487"/>
        <v/>
      </c>
      <c r="J2380" s="4" t="str">
        <f t="shared" si="488"/>
        <v/>
      </c>
      <c r="K2380" s="4" t="str">
        <f t="shared" si="489"/>
        <v/>
      </c>
      <c r="L2380" s="4" t="e">
        <f t="shared" si="490"/>
        <v>#N/A</v>
      </c>
      <c r="M2380" s="4" t="e">
        <f t="shared" ca="1" si="493"/>
        <v>#N/A</v>
      </c>
    </row>
    <row r="2381" spans="1:13" x14ac:dyDescent="0.25">
      <c r="A2381" s="2" t="str">
        <f t="shared" si="491"/>
        <v/>
      </c>
      <c r="B2381" s="2" t="str">
        <f t="shared" si="481"/>
        <v/>
      </c>
      <c r="C2381" s="30" t="str">
        <f t="shared" si="492"/>
        <v/>
      </c>
      <c r="D2381" s="2" t="str">
        <f t="shared" si="482"/>
        <v/>
      </c>
      <c r="E2381" s="4" t="str">
        <f t="shared" si="483"/>
        <v/>
      </c>
      <c r="F2381" s="4" t="str">
        <f t="shared" si="484"/>
        <v/>
      </c>
      <c r="G2381" s="4" t="str">
        <f t="shared" si="485"/>
        <v/>
      </c>
      <c r="H2381" s="2" t="str">
        <f t="shared" si="486"/>
        <v/>
      </c>
      <c r="I2381" s="4" t="str">
        <f t="shared" si="487"/>
        <v/>
      </c>
      <c r="J2381" s="4" t="str">
        <f t="shared" si="488"/>
        <v/>
      </c>
      <c r="K2381" s="4" t="str">
        <f t="shared" si="489"/>
        <v/>
      </c>
      <c r="L2381" s="4" t="e">
        <f t="shared" si="490"/>
        <v>#N/A</v>
      </c>
      <c r="M2381" s="4" t="e">
        <f t="shared" ca="1" si="493"/>
        <v>#N/A</v>
      </c>
    </row>
    <row r="2382" spans="1:13" x14ac:dyDescent="0.25">
      <c r="A2382" s="2" t="str">
        <f t="shared" si="491"/>
        <v/>
      </c>
      <c r="B2382" s="2" t="str">
        <f t="shared" si="481"/>
        <v/>
      </c>
      <c r="C2382" s="30" t="str">
        <f t="shared" si="492"/>
        <v/>
      </c>
      <c r="D2382" s="2" t="str">
        <f t="shared" si="482"/>
        <v/>
      </c>
      <c r="E2382" s="4" t="str">
        <f t="shared" si="483"/>
        <v/>
      </c>
      <c r="F2382" s="4" t="str">
        <f t="shared" si="484"/>
        <v/>
      </c>
      <c r="G2382" s="4" t="str">
        <f t="shared" si="485"/>
        <v/>
      </c>
      <c r="H2382" s="2" t="str">
        <f t="shared" si="486"/>
        <v/>
      </c>
      <c r="I2382" s="4" t="str">
        <f t="shared" si="487"/>
        <v/>
      </c>
      <c r="J2382" s="4" t="str">
        <f t="shared" si="488"/>
        <v/>
      </c>
      <c r="K2382" s="4" t="str">
        <f t="shared" si="489"/>
        <v/>
      </c>
      <c r="L2382" s="4" t="e">
        <f t="shared" si="490"/>
        <v>#N/A</v>
      </c>
      <c r="M2382" s="4" t="e">
        <f t="shared" ca="1" si="493"/>
        <v>#N/A</v>
      </c>
    </row>
    <row r="2383" spans="1:13" x14ac:dyDescent="0.25">
      <c r="A2383" s="2" t="str">
        <f t="shared" si="491"/>
        <v/>
      </c>
      <c r="B2383" s="2" t="str">
        <f t="shared" si="481"/>
        <v/>
      </c>
      <c r="C2383" s="30" t="str">
        <f t="shared" si="492"/>
        <v/>
      </c>
      <c r="D2383" s="2" t="str">
        <f t="shared" si="482"/>
        <v/>
      </c>
      <c r="E2383" s="4" t="str">
        <f t="shared" si="483"/>
        <v/>
      </c>
      <c r="F2383" s="4" t="str">
        <f t="shared" si="484"/>
        <v/>
      </c>
      <c r="G2383" s="4" t="str">
        <f t="shared" si="485"/>
        <v/>
      </c>
      <c r="H2383" s="2" t="str">
        <f t="shared" si="486"/>
        <v/>
      </c>
      <c r="I2383" s="4" t="str">
        <f t="shared" si="487"/>
        <v/>
      </c>
      <c r="J2383" s="4" t="str">
        <f t="shared" si="488"/>
        <v/>
      </c>
      <c r="K2383" s="4" t="str">
        <f t="shared" si="489"/>
        <v/>
      </c>
      <c r="L2383" s="4" t="e">
        <f t="shared" si="490"/>
        <v>#N/A</v>
      </c>
      <c r="M2383" s="4" t="e">
        <f t="shared" ca="1" si="493"/>
        <v>#N/A</v>
      </c>
    </row>
    <row r="2384" spans="1:13" x14ac:dyDescent="0.25">
      <c r="A2384" s="2" t="str">
        <f t="shared" si="491"/>
        <v/>
      </c>
      <c r="B2384" s="2" t="str">
        <f t="shared" si="481"/>
        <v/>
      </c>
      <c r="C2384" s="30" t="str">
        <f t="shared" si="492"/>
        <v/>
      </c>
      <c r="D2384" s="2" t="str">
        <f t="shared" si="482"/>
        <v/>
      </c>
      <c r="E2384" s="4" t="str">
        <f t="shared" si="483"/>
        <v/>
      </c>
      <c r="F2384" s="4" t="str">
        <f t="shared" si="484"/>
        <v/>
      </c>
      <c r="G2384" s="4" t="str">
        <f t="shared" si="485"/>
        <v/>
      </c>
      <c r="H2384" s="2" t="str">
        <f t="shared" si="486"/>
        <v/>
      </c>
      <c r="I2384" s="4" t="str">
        <f t="shared" si="487"/>
        <v/>
      </c>
      <c r="J2384" s="4" t="str">
        <f t="shared" si="488"/>
        <v/>
      </c>
      <c r="K2384" s="4" t="str">
        <f t="shared" si="489"/>
        <v/>
      </c>
      <c r="L2384" s="4" t="e">
        <f t="shared" si="490"/>
        <v>#N/A</v>
      </c>
      <c r="M2384" s="4" t="e">
        <f t="shared" ca="1" si="493"/>
        <v>#N/A</v>
      </c>
    </row>
    <row r="2385" spans="1:13" x14ac:dyDescent="0.25">
      <c r="A2385" s="2" t="str">
        <f t="shared" si="491"/>
        <v/>
      </c>
      <c r="B2385" s="2" t="str">
        <f t="shared" si="481"/>
        <v/>
      </c>
      <c r="C2385" s="30" t="str">
        <f t="shared" si="492"/>
        <v/>
      </c>
      <c r="D2385" s="2" t="str">
        <f t="shared" si="482"/>
        <v/>
      </c>
      <c r="E2385" s="4" t="str">
        <f t="shared" si="483"/>
        <v/>
      </c>
      <c r="F2385" s="4" t="str">
        <f t="shared" si="484"/>
        <v/>
      </c>
      <c r="G2385" s="4" t="str">
        <f t="shared" si="485"/>
        <v/>
      </c>
      <c r="H2385" s="2" t="str">
        <f t="shared" si="486"/>
        <v/>
      </c>
      <c r="I2385" s="4" t="str">
        <f t="shared" si="487"/>
        <v/>
      </c>
      <c r="J2385" s="4" t="str">
        <f t="shared" si="488"/>
        <v/>
      </c>
      <c r="K2385" s="4" t="str">
        <f t="shared" si="489"/>
        <v/>
      </c>
      <c r="L2385" s="4" t="e">
        <f t="shared" si="490"/>
        <v>#N/A</v>
      </c>
      <c r="M2385" s="4" t="e">
        <f t="shared" ca="1" si="493"/>
        <v>#N/A</v>
      </c>
    </row>
    <row r="2386" spans="1:13" x14ac:dyDescent="0.25">
      <c r="A2386" s="2" t="str">
        <f t="shared" si="491"/>
        <v/>
      </c>
      <c r="B2386" s="2" t="str">
        <f t="shared" si="481"/>
        <v/>
      </c>
      <c r="C2386" s="30" t="str">
        <f t="shared" si="492"/>
        <v/>
      </c>
      <c r="D2386" s="2" t="str">
        <f t="shared" si="482"/>
        <v/>
      </c>
      <c r="E2386" s="4" t="str">
        <f t="shared" si="483"/>
        <v/>
      </c>
      <c r="F2386" s="4" t="str">
        <f t="shared" si="484"/>
        <v/>
      </c>
      <c r="G2386" s="4" t="str">
        <f t="shared" si="485"/>
        <v/>
      </c>
      <c r="H2386" s="2" t="str">
        <f t="shared" si="486"/>
        <v/>
      </c>
      <c r="I2386" s="4" t="str">
        <f t="shared" si="487"/>
        <v/>
      </c>
      <c r="J2386" s="4" t="str">
        <f t="shared" si="488"/>
        <v/>
      </c>
      <c r="K2386" s="4" t="str">
        <f t="shared" si="489"/>
        <v/>
      </c>
      <c r="L2386" s="4" t="e">
        <f t="shared" si="490"/>
        <v>#N/A</v>
      </c>
      <c r="M2386" s="4" t="e">
        <f t="shared" ca="1" si="493"/>
        <v>#N/A</v>
      </c>
    </row>
    <row r="2387" spans="1:13" x14ac:dyDescent="0.25">
      <c r="A2387" s="2" t="str">
        <f t="shared" si="491"/>
        <v/>
      </c>
      <c r="B2387" s="2" t="str">
        <f t="shared" si="481"/>
        <v/>
      </c>
      <c r="C2387" s="30" t="str">
        <f t="shared" si="492"/>
        <v/>
      </c>
      <c r="D2387" s="2" t="str">
        <f t="shared" si="482"/>
        <v/>
      </c>
      <c r="E2387" s="4" t="str">
        <f t="shared" si="483"/>
        <v/>
      </c>
      <c r="F2387" s="4" t="str">
        <f t="shared" si="484"/>
        <v/>
      </c>
      <c r="G2387" s="4" t="str">
        <f t="shared" si="485"/>
        <v/>
      </c>
      <c r="H2387" s="2" t="str">
        <f t="shared" si="486"/>
        <v/>
      </c>
      <c r="I2387" s="4" t="str">
        <f t="shared" si="487"/>
        <v/>
      </c>
      <c r="J2387" s="4" t="str">
        <f t="shared" si="488"/>
        <v/>
      </c>
      <c r="K2387" s="4" t="str">
        <f t="shared" si="489"/>
        <v/>
      </c>
      <c r="L2387" s="4" t="e">
        <f t="shared" si="490"/>
        <v>#N/A</v>
      </c>
      <c r="M2387" s="4" t="e">
        <f t="shared" ca="1" si="493"/>
        <v>#N/A</v>
      </c>
    </row>
    <row r="2388" spans="1:13" x14ac:dyDescent="0.25">
      <c r="A2388" s="2" t="str">
        <f t="shared" si="491"/>
        <v/>
      </c>
      <c r="B2388" s="2" t="str">
        <f t="shared" si="481"/>
        <v/>
      </c>
      <c r="C2388" s="30" t="str">
        <f t="shared" si="492"/>
        <v/>
      </c>
      <c r="D2388" s="2" t="str">
        <f t="shared" si="482"/>
        <v/>
      </c>
      <c r="E2388" s="4" t="str">
        <f t="shared" si="483"/>
        <v/>
      </c>
      <c r="F2388" s="4" t="str">
        <f t="shared" si="484"/>
        <v/>
      </c>
      <c r="G2388" s="4" t="str">
        <f t="shared" si="485"/>
        <v/>
      </c>
      <c r="H2388" s="2" t="str">
        <f t="shared" si="486"/>
        <v/>
      </c>
      <c r="I2388" s="4" t="str">
        <f t="shared" si="487"/>
        <v/>
      </c>
      <c r="J2388" s="4" t="str">
        <f t="shared" si="488"/>
        <v/>
      </c>
      <c r="K2388" s="4" t="str">
        <f t="shared" si="489"/>
        <v/>
      </c>
      <c r="L2388" s="4" t="e">
        <f t="shared" si="490"/>
        <v>#N/A</v>
      </c>
      <c r="M2388" s="4" t="e">
        <f t="shared" ca="1" si="493"/>
        <v>#N/A</v>
      </c>
    </row>
    <row r="2389" spans="1:13" x14ac:dyDescent="0.25">
      <c r="A2389" s="2" t="str">
        <f t="shared" si="491"/>
        <v/>
      </c>
      <c r="B2389" s="2" t="str">
        <f t="shared" si="481"/>
        <v/>
      </c>
      <c r="C2389" s="30" t="str">
        <f t="shared" si="492"/>
        <v/>
      </c>
      <c r="D2389" s="2" t="str">
        <f t="shared" si="482"/>
        <v/>
      </c>
      <c r="E2389" s="4" t="str">
        <f t="shared" si="483"/>
        <v/>
      </c>
      <c r="F2389" s="4" t="str">
        <f t="shared" si="484"/>
        <v/>
      </c>
      <c r="G2389" s="4" t="str">
        <f t="shared" si="485"/>
        <v/>
      </c>
      <c r="H2389" s="2" t="str">
        <f t="shared" si="486"/>
        <v/>
      </c>
      <c r="I2389" s="4" t="str">
        <f t="shared" si="487"/>
        <v/>
      </c>
      <c r="J2389" s="4" t="str">
        <f t="shared" si="488"/>
        <v/>
      </c>
      <c r="K2389" s="4" t="str">
        <f t="shared" si="489"/>
        <v/>
      </c>
      <c r="L2389" s="4" t="e">
        <f t="shared" si="490"/>
        <v>#N/A</v>
      </c>
      <c r="M2389" s="4" t="e">
        <f t="shared" ca="1" si="493"/>
        <v>#N/A</v>
      </c>
    </row>
    <row r="2390" spans="1:13" x14ac:dyDescent="0.25">
      <c r="A2390" s="2" t="str">
        <f t="shared" si="491"/>
        <v/>
      </c>
      <c r="B2390" s="2" t="str">
        <f t="shared" si="481"/>
        <v/>
      </c>
      <c r="C2390" s="30" t="str">
        <f t="shared" si="492"/>
        <v/>
      </c>
      <c r="D2390" s="2" t="str">
        <f t="shared" si="482"/>
        <v/>
      </c>
      <c r="E2390" s="4" t="str">
        <f t="shared" si="483"/>
        <v/>
      </c>
      <c r="F2390" s="4" t="str">
        <f t="shared" si="484"/>
        <v/>
      </c>
      <c r="G2390" s="4" t="str">
        <f t="shared" si="485"/>
        <v/>
      </c>
      <c r="H2390" s="2" t="str">
        <f t="shared" si="486"/>
        <v/>
      </c>
      <c r="I2390" s="4" t="str">
        <f t="shared" si="487"/>
        <v/>
      </c>
      <c r="J2390" s="4" t="str">
        <f t="shared" si="488"/>
        <v/>
      </c>
      <c r="K2390" s="4" t="str">
        <f t="shared" si="489"/>
        <v/>
      </c>
      <c r="L2390" s="4" t="e">
        <f t="shared" si="490"/>
        <v>#N/A</v>
      </c>
      <c r="M2390" s="4" t="e">
        <f t="shared" ca="1" si="493"/>
        <v>#N/A</v>
      </c>
    </row>
    <row r="2391" spans="1:13" x14ac:dyDescent="0.25">
      <c r="A2391" s="2" t="str">
        <f t="shared" si="491"/>
        <v/>
      </c>
      <c r="B2391" s="2" t="str">
        <f t="shared" si="481"/>
        <v/>
      </c>
      <c r="C2391" s="30" t="str">
        <f t="shared" si="492"/>
        <v/>
      </c>
      <c r="D2391" s="2" t="str">
        <f t="shared" si="482"/>
        <v/>
      </c>
      <c r="E2391" s="4" t="str">
        <f t="shared" si="483"/>
        <v/>
      </c>
      <c r="F2391" s="4" t="str">
        <f t="shared" si="484"/>
        <v/>
      </c>
      <c r="G2391" s="4" t="str">
        <f t="shared" si="485"/>
        <v/>
      </c>
      <c r="H2391" s="2" t="str">
        <f t="shared" si="486"/>
        <v/>
      </c>
      <c r="I2391" s="4" t="str">
        <f t="shared" si="487"/>
        <v/>
      </c>
      <c r="J2391" s="4" t="str">
        <f t="shared" si="488"/>
        <v/>
      </c>
      <c r="K2391" s="4" t="str">
        <f t="shared" si="489"/>
        <v/>
      </c>
      <c r="L2391" s="4" t="e">
        <f t="shared" si="490"/>
        <v>#N/A</v>
      </c>
      <c r="M2391" s="4" t="e">
        <f t="shared" ca="1" si="493"/>
        <v>#N/A</v>
      </c>
    </row>
    <row r="2392" spans="1:13" x14ac:dyDescent="0.25">
      <c r="A2392" s="2" t="str">
        <f t="shared" si="491"/>
        <v/>
      </c>
      <c r="B2392" s="2" t="str">
        <f t="shared" si="481"/>
        <v/>
      </c>
      <c r="C2392" s="30" t="str">
        <f t="shared" si="492"/>
        <v/>
      </c>
      <c r="D2392" s="2" t="str">
        <f t="shared" si="482"/>
        <v/>
      </c>
      <c r="E2392" s="4" t="str">
        <f t="shared" si="483"/>
        <v/>
      </c>
      <c r="F2392" s="4" t="str">
        <f t="shared" si="484"/>
        <v/>
      </c>
      <c r="G2392" s="4" t="str">
        <f t="shared" si="485"/>
        <v/>
      </c>
      <c r="H2392" s="2" t="str">
        <f t="shared" si="486"/>
        <v/>
      </c>
      <c r="I2392" s="4" t="str">
        <f t="shared" si="487"/>
        <v/>
      </c>
      <c r="J2392" s="4" t="str">
        <f t="shared" si="488"/>
        <v/>
      </c>
      <c r="K2392" s="4" t="str">
        <f t="shared" si="489"/>
        <v/>
      </c>
      <c r="L2392" s="4" t="e">
        <f t="shared" si="490"/>
        <v>#N/A</v>
      </c>
      <c r="M2392" s="4" t="e">
        <f t="shared" ca="1" si="493"/>
        <v>#N/A</v>
      </c>
    </row>
    <row r="2393" spans="1:13" x14ac:dyDescent="0.25">
      <c r="A2393" s="2" t="str">
        <f t="shared" si="491"/>
        <v/>
      </c>
      <c r="B2393" s="2" t="str">
        <f t="shared" si="481"/>
        <v/>
      </c>
      <c r="C2393" s="30" t="str">
        <f t="shared" si="492"/>
        <v/>
      </c>
      <c r="D2393" s="2" t="str">
        <f t="shared" si="482"/>
        <v/>
      </c>
      <c r="E2393" s="4" t="str">
        <f t="shared" si="483"/>
        <v/>
      </c>
      <c r="F2393" s="4" t="str">
        <f t="shared" si="484"/>
        <v/>
      </c>
      <c r="G2393" s="4" t="str">
        <f t="shared" si="485"/>
        <v/>
      </c>
      <c r="H2393" s="2" t="str">
        <f t="shared" si="486"/>
        <v/>
      </c>
      <c r="I2393" s="4" t="str">
        <f t="shared" si="487"/>
        <v/>
      </c>
      <c r="J2393" s="4" t="str">
        <f t="shared" si="488"/>
        <v/>
      </c>
      <c r="K2393" s="4" t="str">
        <f t="shared" si="489"/>
        <v/>
      </c>
      <c r="L2393" s="4" t="e">
        <f t="shared" si="490"/>
        <v>#N/A</v>
      </c>
      <c r="M2393" s="4" t="e">
        <f t="shared" ca="1" si="493"/>
        <v>#N/A</v>
      </c>
    </row>
    <row r="2394" spans="1:13" x14ac:dyDescent="0.25">
      <c r="A2394" s="2" t="str">
        <f t="shared" si="491"/>
        <v/>
      </c>
      <c r="B2394" s="2" t="str">
        <f t="shared" si="481"/>
        <v/>
      </c>
      <c r="C2394" s="30" t="str">
        <f t="shared" si="492"/>
        <v/>
      </c>
      <c r="D2394" s="2" t="str">
        <f t="shared" si="482"/>
        <v/>
      </c>
      <c r="E2394" s="4" t="str">
        <f t="shared" si="483"/>
        <v/>
      </c>
      <c r="F2394" s="4" t="str">
        <f t="shared" si="484"/>
        <v/>
      </c>
      <c r="G2394" s="4" t="str">
        <f t="shared" si="485"/>
        <v/>
      </c>
      <c r="H2394" s="2" t="str">
        <f t="shared" si="486"/>
        <v/>
      </c>
      <c r="I2394" s="4" t="str">
        <f t="shared" si="487"/>
        <v/>
      </c>
      <c r="J2394" s="4" t="str">
        <f t="shared" si="488"/>
        <v/>
      </c>
      <c r="K2394" s="4" t="str">
        <f t="shared" si="489"/>
        <v/>
      </c>
      <c r="L2394" s="4" t="e">
        <f t="shared" si="490"/>
        <v>#N/A</v>
      </c>
      <c r="M2394" s="4" t="e">
        <f t="shared" ca="1" si="493"/>
        <v>#N/A</v>
      </c>
    </row>
    <row r="2395" spans="1:13" x14ac:dyDescent="0.25">
      <c r="A2395" s="2" t="str">
        <f t="shared" si="491"/>
        <v/>
      </c>
      <c r="B2395" s="2" t="str">
        <f t="shared" si="481"/>
        <v/>
      </c>
      <c r="C2395" s="30" t="str">
        <f t="shared" si="492"/>
        <v/>
      </c>
      <c r="D2395" s="2" t="str">
        <f t="shared" si="482"/>
        <v/>
      </c>
      <c r="E2395" s="4" t="str">
        <f t="shared" si="483"/>
        <v/>
      </c>
      <c r="F2395" s="4" t="str">
        <f t="shared" si="484"/>
        <v/>
      </c>
      <c r="G2395" s="4" t="str">
        <f t="shared" si="485"/>
        <v/>
      </c>
      <c r="H2395" s="2" t="str">
        <f t="shared" si="486"/>
        <v/>
      </c>
      <c r="I2395" s="4" t="str">
        <f t="shared" si="487"/>
        <v/>
      </c>
      <c r="J2395" s="4" t="str">
        <f t="shared" si="488"/>
        <v/>
      </c>
      <c r="K2395" s="4" t="str">
        <f t="shared" si="489"/>
        <v/>
      </c>
      <c r="L2395" s="4" t="e">
        <f t="shared" si="490"/>
        <v>#N/A</v>
      </c>
      <c r="M2395" s="4" t="e">
        <f t="shared" ca="1" si="493"/>
        <v>#N/A</v>
      </c>
    </row>
    <row r="2396" spans="1:13" x14ac:dyDescent="0.25">
      <c r="A2396" s="2" t="str">
        <f t="shared" si="491"/>
        <v/>
      </c>
      <c r="B2396" s="2" t="str">
        <f t="shared" si="481"/>
        <v/>
      </c>
      <c r="C2396" s="30" t="str">
        <f t="shared" si="492"/>
        <v/>
      </c>
      <c r="D2396" s="2" t="str">
        <f t="shared" si="482"/>
        <v/>
      </c>
      <c r="E2396" s="4" t="str">
        <f t="shared" si="483"/>
        <v/>
      </c>
      <c r="F2396" s="4" t="str">
        <f t="shared" si="484"/>
        <v/>
      </c>
      <c r="G2396" s="4" t="str">
        <f t="shared" si="485"/>
        <v/>
      </c>
      <c r="H2396" s="2" t="str">
        <f t="shared" si="486"/>
        <v/>
      </c>
      <c r="I2396" s="4" t="str">
        <f t="shared" si="487"/>
        <v/>
      </c>
      <c r="J2396" s="4" t="str">
        <f t="shared" si="488"/>
        <v/>
      </c>
      <c r="K2396" s="4" t="str">
        <f t="shared" si="489"/>
        <v/>
      </c>
      <c r="L2396" s="4" t="e">
        <f t="shared" si="490"/>
        <v>#N/A</v>
      </c>
      <c r="M2396" s="4" t="e">
        <f t="shared" ca="1" si="493"/>
        <v>#N/A</v>
      </c>
    </row>
    <row r="2397" spans="1:13" x14ac:dyDescent="0.25">
      <c r="A2397" s="2" t="str">
        <f t="shared" si="491"/>
        <v/>
      </c>
      <c r="B2397" s="2" t="str">
        <f t="shared" si="481"/>
        <v/>
      </c>
      <c r="C2397" s="30" t="str">
        <f t="shared" si="492"/>
        <v/>
      </c>
      <c r="D2397" s="2" t="str">
        <f t="shared" si="482"/>
        <v/>
      </c>
      <c r="E2397" s="4" t="str">
        <f t="shared" si="483"/>
        <v/>
      </c>
      <c r="F2397" s="4" t="str">
        <f t="shared" si="484"/>
        <v/>
      </c>
      <c r="G2397" s="4" t="str">
        <f t="shared" si="485"/>
        <v/>
      </c>
      <c r="H2397" s="2" t="str">
        <f t="shared" si="486"/>
        <v/>
      </c>
      <c r="I2397" s="4" t="str">
        <f t="shared" si="487"/>
        <v/>
      </c>
      <c r="J2397" s="4" t="str">
        <f t="shared" si="488"/>
        <v/>
      </c>
      <c r="K2397" s="4" t="str">
        <f t="shared" si="489"/>
        <v/>
      </c>
      <c r="L2397" s="4" t="e">
        <f t="shared" si="490"/>
        <v>#N/A</v>
      </c>
      <c r="M2397" s="4" t="e">
        <f t="shared" ca="1" si="493"/>
        <v>#N/A</v>
      </c>
    </row>
    <row r="2398" spans="1:13" x14ac:dyDescent="0.25">
      <c r="A2398" s="2" t="str">
        <f t="shared" si="491"/>
        <v/>
      </c>
      <c r="B2398" s="2" t="str">
        <f t="shared" si="481"/>
        <v/>
      </c>
      <c r="C2398" s="30" t="str">
        <f t="shared" si="492"/>
        <v/>
      </c>
      <c r="D2398" s="2" t="str">
        <f t="shared" si="482"/>
        <v/>
      </c>
      <c r="E2398" s="4" t="str">
        <f t="shared" si="483"/>
        <v/>
      </c>
      <c r="F2398" s="4" t="str">
        <f t="shared" si="484"/>
        <v/>
      </c>
      <c r="G2398" s="4" t="str">
        <f t="shared" si="485"/>
        <v/>
      </c>
      <c r="H2398" s="2" t="str">
        <f t="shared" si="486"/>
        <v/>
      </c>
      <c r="I2398" s="4" t="str">
        <f t="shared" si="487"/>
        <v/>
      </c>
      <c r="J2398" s="4" t="str">
        <f t="shared" si="488"/>
        <v/>
      </c>
      <c r="K2398" s="4" t="str">
        <f t="shared" si="489"/>
        <v/>
      </c>
      <c r="L2398" s="4" t="e">
        <f t="shared" si="490"/>
        <v>#N/A</v>
      </c>
      <c r="M2398" s="4" t="e">
        <f t="shared" ca="1" si="493"/>
        <v>#N/A</v>
      </c>
    </row>
    <row r="2399" spans="1:13" x14ac:dyDescent="0.25">
      <c r="A2399" s="2" t="str">
        <f t="shared" si="491"/>
        <v/>
      </c>
      <c r="B2399" s="2" t="str">
        <f t="shared" si="481"/>
        <v/>
      </c>
      <c r="C2399" s="30" t="str">
        <f t="shared" si="492"/>
        <v/>
      </c>
      <c r="D2399" s="2" t="str">
        <f t="shared" si="482"/>
        <v/>
      </c>
      <c r="E2399" s="4" t="str">
        <f t="shared" si="483"/>
        <v/>
      </c>
      <c r="F2399" s="4" t="str">
        <f t="shared" si="484"/>
        <v/>
      </c>
      <c r="G2399" s="4" t="str">
        <f t="shared" si="485"/>
        <v/>
      </c>
      <c r="H2399" s="2" t="str">
        <f t="shared" si="486"/>
        <v/>
      </c>
      <c r="I2399" s="4" t="str">
        <f t="shared" si="487"/>
        <v/>
      </c>
      <c r="J2399" s="4" t="str">
        <f t="shared" si="488"/>
        <v/>
      </c>
      <c r="K2399" s="4" t="str">
        <f t="shared" si="489"/>
        <v/>
      </c>
      <c r="L2399" s="4" t="e">
        <f t="shared" si="490"/>
        <v>#N/A</v>
      </c>
      <c r="M2399" s="4" t="e">
        <f t="shared" ca="1" si="493"/>
        <v>#N/A</v>
      </c>
    </row>
    <row r="2400" spans="1:13" x14ac:dyDescent="0.25">
      <c r="A2400" s="2" t="str">
        <f t="shared" si="491"/>
        <v/>
      </c>
      <c r="B2400" s="2" t="str">
        <f t="shared" si="481"/>
        <v/>
      </c>
      <c r="C2400" s="30" t="str">
        <f t="shared" si="492"/>
        <v/>
      </c>
      <c r="D2400" s="2" t="str">
        <f t="shared" si="482"/>
        <v/>
      </c>
      <c r="E2400" s="4" t="str">
        <f t="shared" si="483"/>
        <v/>
      </c>
      <c r="F2400" s="4" t="str">
        <f t="shared" si="484"/>
        <v/>
      </c>
      <c r="G2400" s="4" t="str">
        <f t="shared" si="485"/>
        <v/>
      </c>
      <c r="H2400" s="2" t="str">
        <f t="shared" si="486"/>
        <v/>
      </c>
      <c r="I2400" s="4" t="str">
        <f t="shared" si="487"/>
        <v/>
      </c>
      <c r="J2400" s="4" t="str">
        <f t="shared" si="488"/>
        <v/>
      </c>
      <c r="K2400" s="4" t="str">
        <f t="shared" si="489"/>
        <v/>
      </c>
      <c r="L2400" s="4" t="e">
        <f t="shared" si="490"/>
        <v>#N/A</v>
      </c>
      <c r="M2400" s="4" t="e">
        <f t="shared" ca="1" si="493"/>
        <v>#N/A</v>
      </c>
    </row>
    <row r="2401" spans="1:13" x14ac:dyDescent="0.25">
      <c r="A2401" s="2" t="str">
        <f t="shared" si="491"/>
        <v/>
      </c>
      <c r="B2401" s="2" t="str">
        <f t="shared" si="481"/>
        <v/>
      </c>
      <c r="C2401" s="30" t="str">
        <f t="shared" si="492"/>
        <v/>
      </c>
      <c r="D2401" s="2" t="str">
        <f t="shared" si="482"/>
        <v/>
      </c>
      <c r="E2401" s="4" t="str">
        <f t="shared" si="483"/>
        <v/>
      </c>
      <c r="F2401" s="4" t="str">
        <f t="shared" si="484"/>
        <v/>
      </c>
      <c r="G2401" s="4" t="str">
        <f t="shared" si="485"/>
        <v/>
      </c>
      <c r="H2401" s="2" t="str">
        <f t="shared" si="486"/>
        <v/>
      </c>
      <c r="I2401" s="4" t="str">
        <f t="shared" si="487"/>
        <v/>
      </c>
      <c r="J2401" s="4" t="str">
        <f t="shared" si="488"/>
        <v/>
      </c>
      <c r="K2401" s="4" t="str">
        <f t="shared" si="489"/>
        <v/>
      </c>
      <c r="L2401" s="4" t="e">
        <f t="shared" si="490"/>
        <v>#N/A</v>
      </c>
      <c r="M2401" s="4" t="e">
        <f t="shared" ca="1" si="493"/>
        <v>#N/A</v>
      </c>
    </row>
    <row r="2402" spans="1:13" x14ac:dyDescent="0.25">
      <c r="A2402" s="2" t="str">
        <f t="shared" si="491"/>
        <v/>
      </c>
      <c r="B2402" s="2" t="str">
        <f t="shared" si="481"/>
        <v/>
      </c>
      <c r="C2402" s="30" t="str">
        <f t="shared" si="492"/>
        <v/>
      </c>
      <c r="D2402" s="2" t="str">
        <f t="shared" si="482"/>
        <v/>
      </c>
      <c r="E2402" s="4" t="str">
        <f t="shared" si="483"/>
        <v/>
      </c>
      <c r="F2402" s="4" t="str">
        <f t="shared" si="484"/>
        <v/>
      </c>
      <c r="G2402" s="4" t="str">
        <f t="shared" si="485"/>
        <v/>
      </c>
      <c r="H2402" s="2" t="str">
        <f t="shared" si="486"/>
        <v/>
      </c>
      <c r="I2402" s="4" t="str">
        <f t="shared" si="487"/>
        <v/>
      </c>
      <c r="J2402" s="4" t="str">
        <f t="shared" si="488"/>
        <v/>
      </c>
      <c r="K2402" s="4" t="str">
        <f t="shared" si="489"/>
        <v/>
      </c>
      <c r="L2402" s="4" t="e">
        <f t="shared" si="490"/>
        <v>#N/A</v>
      </c>
      <c r="M2402" s="4" t="e">
        <f t="shared" ca="1" si="493"/>
        <v>#N/A</v>
      </c>
    </row>
    <row r="2403" spans="1:13" x14ac:dyDescent="0.25">
      <c r="A2403" s="2" t="str">
        <f t="shared" si="491"/>
        <v/>
      </c>
      <c r="B2403" s="2" t="str">
        <f t="shared" si="481"/>
        <v/>
      </c>
      <c r="C2403" s="30" t="str">
        <f t="shared" si="492"/>
        <v/>
      </c>
      <c r="D2403" s="2" t="str">
        <f t="shared" si="482"/>
        <v/>
      </c>
      <c r="E2403" s="4" t="str">
        <f t="shared" si="483"/>
        <v/>
      </c>
      <c r="F2403" s="4" t="str">
        <f t="shared" si="484"/>
        <v/>
      </c>
      <c r="G2403" s="4" t="str">
        <f t="shared" si="485"/>
        <v/>
      </c>
      <c r="H2403" s="2" t="str">
        <f t="shared" si="486"/>
        <v/>
      </c>
      <c r="I2403" s="4" t="str">
        <f t="shared" si="487"/>
        <v/>
      </c>
      <c r="J2403" s="4" t="str">
        <f t="shared" si="488"/>
        <v/>
      </c>
      <c r="K2403" s="4" t="str">
        <f t="shared" si="489"/>
        <v/>
      </c>
      <c r="L2403" s="4" t="e">
        <f t="shared" si="490"/>
        <v>#N/A</v>
      </c>
      <c r="M2403" s="4" t="e">
        <f t="shared" ca="1" si="493"/>
        <v>#N/A</v>
      </c>
    </row>
    <row r="2404" spans="1:13" x14ac:dyDescent="0.25">
      <c r="A2404" s="2" t="str">
        <f t="shared" si="491"/>
        <v/>
      </c>
      <c r="B2404" s="2" t="str">
        <f t="shared" ref="B2404:B2467" si="494">IF(AND(TRIM(INDEX(StartDateValues,ROW(A2404)))&lt;&gt;"",INDEX(StartDateValues,ROW(A2404))&gt;0),INT(INDEX(StartDateValues,ROW(A2404))),"")</f>
        <v/>
      </c>
      <c r="C2404" s="30" t="str">
        <f t="shared" si="492"/>
        <v/>
      </c>
      <c r="D2404" s="2" t="str">
        <f t="shared" ref="D2404:D2467" si="495">IF(A2404="","",A2404 - (WEEKDAY(A2404)-1))</f>
        <v/>
      </c>
      <c r="E2404" s="4" t="str">
        <f t="shared" ref="E2404:E2467" si="496">IF(D2404="", "",YEAR(D2404))</f>
        <v/>
      </c>
      <c r="F2404" s="4" t="str">
        <f t="shared" ref="F2404:F2467" si="497">IF(D2404="","",WEEKNUM(D2404))</f>
        <v/>
      </c>
      <c r="G2404" s="4" t="str">
        <f t="shared" ref="G2404:G2467" si="498">IF(D2404="","",E2404&amp;"-"&amp;TEXT(F2404,"00"))</f>
        <v/>
      </c>
      <c r="H2404" s="2" t="str">
        <f t="shared" ref="H2404:H2467" si="499">IF(B2404="","",B2404 - (WEEKDAY(B2404)-1))</f>
        <v/>
      </c>
      <c r="I2404" s="4" t="str">
        <f t="shared" ref="I2404:I2467" si="500">IF(H2404="", "",YEAR(H2404))</f>
        <v/>
      </c>
      <c r="J2404" s="4" t="str">
        <f t="shared" ref="J2404:J2467" si="501">IF(H2404="","",WEEKNUM(H2404))</f>
        <v/>
      </c>
      <c r="K2404" s="4" t="str">
        <f t="shared" ref="K2404:K2467" si="502">IF(H2404="","",I2404&amp;"-"&amp;TEXT(J2404,"00"))</f>
        <v/>
      </c>
      <c r="L2404" s="4" t="e">
        <f t="shared" ref="L2404:L2467" si="503">IF(OR(A2404="",B2404=""),NA(),MAX(0,IF(A2404-B2404=0,SameDayCycleTimeSettingValue,A2404-B2404)))</f>
        <v>#N/A</v>
      </c>
      <c r="M2404" s="4" t="e">
        <f t="shared" ca="1" si="493"/>
        <v>#N/A</v>
      </c>
    </row>
    <row r="2405" spans="1:13" x14ac:dyDescent="0.25">
      <c r="A2405" s="2" t="str">
        <f t="shared" si="491"/>
        <v/>
      </c>
      <c r="B2405" s="2" t="str">
        <f t="shared" si="494"/>
        <v/>
      </c>
      <c r="C2405" s="30" t="str">
        <f t="shared" si="492"/>
        <v/>
      </c>
      <c r="D2405" s="2" t="str">
        <f t="shared" si="495"/>
        <v/>
      </c>
      <c r="E2405" s="4" t="str">
        <f t="shared" si="496"/>
        <v/>
      </c>
      <c r="F2405" s="4" t="str">
        <f t="shared" si="497"/>
        <v/>
      </c>
      <c r="G2405" s="4" t="str">
        <f t="shared" si="498"/>
        <v/>
      </c>
      <c r="H2405" s="2" t="str">
        <f t="shared" si="499"/>
        <v/>
      </c>
      <c r="I2405" s="4" t="str">
        <f t="shared" si="500"/>
        <v/>
      </c>
      <c r="J2405" s="4" t="str">
        <f t="shared" si="501"/>
        <v/>
      </c>
      <c r="K2405" s="4" t="str">
        <f t="shared" si="502"/>
        <v/>
      </c>
      <c r="L2405" s="4" t="e">
        <f t="shared" si="503"/>
        <v>#N/A</v>
      </c>
      <c r="M2405" s="4" t="e">
        <f t="shared" ca="1" si="493"/>
        <v>#N/A</v>
      </c>
    </row>
    <row r="2406" spans="1:13" x14ac:dyDescent="0.25">
      <c r="A2406" s="2" t="str">
        <f t="shared" si="491"/>
        <v/>
      </c>
      <c r="B2406" s="2" t="str">
        <f t="shared" si="494"/>
        <v/>
      </c>
      <c r="C2406" s="30" t="str">
        <f t="shared" si="492"/>
        <v/>
      </c>
      <c r="D2406" s="2" t="str">
        <f t="shared" si="495"/>
        <v/>
      </c>
      <c r="E2406" s="4" t="str">
        <f t="shared" si="496"/>
        <v/>
      </c>
      <c r="F2406" s="4" t="str">
        <f t="shared" si="497"/>
        <v/>
      </c>
      <c r="G2406" s="4" t="str">
        <f t="shared" si="498"/>
        <v/>
      </c>
      <c r="H2406" s="2" t="str">
        <f t="shared" si="499"/>
        <v/>
      </c>
      <c r="I2406" s="4" t="str">
        <f t="shared" si="500"/>
        <v/>
      </c>
      <c r="J2406" s="4" t="str">
        <f t="shared" si="501"/>
        <v/>
      </c>
      <c r="K2406" s="4" t="str">
        <f t="shared" si="502"/>
        <v/>
      </c>
      <c r="L2406" s="4" t="e">
        <f t="shared" si="503"/>
        <v>#N/A</v>
      </c>
      <c r="M2406" s="4" t="e">
        <f t="shared" ca="1" si="493"/>
        <v>#N/A</v>
      </c>
    </row>
    <row r="2407" spans="1:13" x14ac:dyDescent="0.25">
      <c r="A2407" s="2" t="str">
        <f t="shared" si="491"/>
        <v/>
      </c>
      <c r="B2407" s="2" t="str">
        <f t="shared" si="494"/>
        <v/>
      </c>
      <c r="C2407" s="30" t="str">
        <f t="shared" si="492"/>
        <v/>
      </c>
      <c r="D2407" s="2" t="str">
        <f t="shared" si="495"/>
        <v/>
      </c>
      <c r="E2407" s="4" t="str">
        <f t="shared" si="496"/>
        <v/>
      </c>
      <c r="F2407" s="4" t="str">
        <f t="shared" si="497"/>
        <v/>
      </c>
      <c r="G2407" s="4" t="str">
        <f t="shared" si="498"/>
        <v/>
      </c>
      <c r="H2407" s="2" t="str">
        <f t="shared" si="499"/>
        <v/>
      </c>
      <c r="I2407" s="4" t="str">
        <f t="shared" si="500"/>
        <v/>
      </c>
      <c r="J2407" s="4" t="str">
        <f t="shared" si="501"/>
        <v/>
      </c>
      <c r="K2407" s="4" t="str">
        <f t="shared" si="502"/>
        <v/>
      </c>
      <c r="L2407" s="4" t="e">
        <f t="shared" si="503"/>
        <v>#N/A</v>
      </c>
      <c r="M2407" s="4" t="e">
        <f t="shared" ca="1" si="493"/>
        <v>#N/A</v>
      </c>
    </row>
    <row r="2408" spans="1:13" x14ac:dyDescent="0.25">
      <c r="A2408" s="2" t="str">
        <f t="shared" si="491"/>
        <v/>
      </c>
      <c r="B2408" s="2" t="str">
        <f t="shared" si="494"/>
        <v/>
      </c>
      <c r="C2408" s="30" t="str">
        <f t="shared" si="492"/>
        <v/>
      </c>
      <c r="D2408" s="2" t="str">
        <f t="shared" si="495"/>
        <v/>
      </c>
      <c r="E2408" s="4" t="str">
        <f t="shared" si="496"/>
        <v/>
      </c>
      <c r="F2408" s="4" t="str">
        <f t="shared" si="497"/>
        <v/>
      </c>
      <c r="G2408" s="4" t="str">
        <f t="shared" si="498"/>
        <v/>
      </c>
      <c r="H2408" s="2" t="str">
        <f t="shared" si="499"/>
        <v/>
      </c>
      <c r="I2408" s="4" t="str">
        <f t="shared" si="500"/>
        <v/>
      </c>
      <c r="J2408" s="4" t="str">
        <f t="shared" si="501"/>
        <v/>
      </c>
      <c r="K2408" s="4" t="str">
        <f t="shared" si="502"/>
        <v/>
      </c>
      <c r="L2408" s="4" t="e">
        <f t="shared" si="503"/>
        <v>#N/A</v>
      </c>
      <c r="M2408" s="4" t="e">
        <f t="shared" ca="1" si="493"/>
        <v>#N/A</v>
      </c>
    </row>
    <row r="2409" spans="1:13" x14ac:dyDescent="0.25">
      <c r="A2409" s="2" t="str">
        <f t="shared" si="491"/>
        <v/>
      </c>
      <c r="B2409" s="2" t="str">
        <f t="shared" si="494"/>
        <v/>
      </c>
      <c r="C2409" s="30" t="str">
        <f t="shared" si="492"/>
        <v/>
      </c>
      <c r="D2409" s="2" t="str">
        <f t="shared" si="495"/>
        <v/>
      </c>
      <c r="E2409" s="4" t="str">
        <f t="shared" si="496"/>
        <v/>
      </c>
      <c r="F2409" s="4" t="str">
        <f t="shared" si="497"/>
        <v/>
      </c>
      <c r="G2409" s="4" t="str">
        <f t="shared" si="498"/>
        <v/>
      </c>
      <c r="H2409" s="2" t="str">
        <f t="shared" si="499"/>
        <v/>
      </c>
      <c r="I2409" s="4" t="str">
        <f t="shared" si="500"/>
        <v/>
      </c>
      <c r="J2409" s="4" t="str">
        <f t="shared" si="501"/>
        <v/>
      </c>
      <c r="K2409" s="4" t="str">
        <f t="shared" si="502"/>
        <v/>
      </c>
      <c r="L2409" s="4" t="e">
        <f t="shared" si="503"/>
        <v>#N/A</v>
      </c>
      <c r="M2409" s="4" t="e">
        <f t="shared" ca="1" si="493"/>
        <v>#N/A</v>
      </c>
    </row>
    <row r="2410" spans="1:13" x14ac:dyDescent="0.25">
      <c r="A2410" s="2" t="str">
        <f t="shared" si="491"/>
        <v/>
      </c>
      <c r="B2410" s="2" t="str">
        <f t="shared" si="494"/>
        <v/>
      </c>
      <c r="C2410" s="30" t="str">
        <f t="shared" si="492"/>
        <v/>
      </c>
      <c r="D2410" s="2" t="str">
        <f t="shared" si="495"/>
        <v/>
      </c>
      <c r="E2410" s="4" t="str">
        <f t="shared" si="496"/>
        <v/>
      </c>
      <c r="F2410" s="4" t="str">
        <f t="shared" si="497"/>
        <v/>
      </c>
      <c r="G2410" s="4" t="str">
        <f t="shared" si="498"/>
        <v/>
      </c>
      <c r="H2410" s="2" t="str">
        <f t="shared" si="499"/>
        <v/>
      </c>
      <c r="I2410" s="4" t="str">
        <f t="shared" si="500"/>
        <v/>
      </c>
      <c r="J2410" s="4" t="str">
        <f t="shared" si="501"/>
        <v/>
      </c>
      <c r="K2410" s="4" t="str">
        <f t="shared" si="502"/>
        <v/>
      </c>
      <c r="L2410" s="4" t="e">
        <f t="shared" si="503"/>
        <v>#N/A</v>
      </c>
      <c r="M2410" s="4" t="e">
        <f t="shared" ca="1" si="493"/>
        <v>#N/A</v>
      </c>
    </row>
    <row r="2411" spans="1:13" x14ac:dyDescent="0.25">
      <c r="A2411" s="2" t="str">
        <f t="shared" si="491"/>
        <v/>
      </c>
      <c r="B2411" s="2" t="str">
        <f t="shared" si="494"/>
        <v/>
      </c>
      <c r="C2411" s="30" t="str">
        <f t="shared" si="492"/>
        <v/>
      </c>
      <c r="D2411" s="2" t="str">
        <f t="shared" si="495"/>
        <v/>
      </c>
      <c r="E2411" s="4" t="str">
        <f t="shared" si="496"/>
        <v/>
      </c>
      <c r="F2411" s="4" t="str">
        <f t="shared" si="497"/>
        <v/>
      </c>
      <c r="G2411" s="4" t="str">
        <f t="shared" si="498"/>
        <v/>
      </c>
      <c r="H2411" s="2" t="str">
        <f t="shared" si="499"/>
        <v/>
      </c>
      <c r="I2411" s="4" t="str">
        <f t="shared" si="500"/>
        <v/>
      </c>
      <c r="J2411" s="4" t="str">
        <f t="shared" si="501"/>
        <v/>
      </c>
      <c r="K2411" s="4" t="str">
        <f t="shared" si="502"/>
        <v/>
      </c>
      <c r="L2411" s="4" t="e">
        <f t="shared" si="503"/>
        <v>#N/A</v>
      </c>
      <c r="M2411" s="4" t="e">
        <f t="shared" ca="1" si="493"/>
        <v>#N/A</v>
      </c>
    </row>
    <row r="2412" spans="1:13" x14ac:dyDescent="0.25">
      <c r="A2412" s="2" t="str">
        <f t="shared" si="491"/>
        <v/>
      </c>
      <c r="B2412" s="2" t="str">
        <f t="shared" si="494"/>
        <v/>
      </c>
      <c r="C2412" s="30" t="str">
        <f t="shared" si="492"/>
        <v/>
      </c>
      <c r="D2412" s="2" t="str">
        <f t="shared" si="495"/>
        <v/>
      </c>
      <c r="E2412" s="4" t="str">
        <f t="shared" si="496"/>
        <v/>
      </c>
      <c r="F2412" s="4" t="str">
        <f t="shared" si="497"/>
        <v/>
      </c>
      <c r="G2412" s="4" t="str">
        <f t="shared" si="498"/>
        <v/>
      </c>
      <c r="H2412" s="2" t="str">
        <f t="shared" si="499"/>
        <v/>
      </c>
      <c r="I2412" s="4" t="str">
        <f t="shared" si="500"/>
        <v/>
      </c>
      <c r="J2412" s="4" t="str">
        <f t="shared" si="501"/>
        <v/>
      </c>
      <c r="K2412" s="4" t="str">
        <f t="shared" si="502"/>
        <v/>
      </c>
      <c r="L2412" s="4" t="e">
        <f t="shared" si="503"/>
        <v>#N/A</v>
      </c>
      <c r="M2412" s="4" t="e">
        <f t="shared" ca="1" si="493"/>
        <v>#N/A</v>
      </c>
    </row>
    <row r="2413" spans="1:13" x14ac:dyDescent="0.25">
      <c r="A2413" s="2" t="str">
        <f t="shared" si="491"/>
        <v/>
      </c>
      <c r="B2413" s="2" t="str">
        <f t="shared" si="494"/>
        <v/>
      </c>
      <c r="C2413" s="30" t="str">
        <f t="shared" si="492"/>
        <v/>
      </c>
      <c r="D2413" s="2" t="str">
        <f t="shared" si="495"/>
        <v/>
      </c>
      <c r="E2413" s="4" t="str">
        <f t="shared" si="496"/>
        <v/>
      </c>
      <c r="F2413" s="4" t="str">
        <f t="shared" si="497"/>
        <v/>
      </c>
      <c r="G2413" s="4" t="str">
        <f t="shared" si="498"/>
        <v/>
      </c>
      <c r="H2413" s="2" t="str">
        <f t="shared" si="499"/>
        <v/>
      </c>
      <c r="I2413" s="4" t="str">
        <f t="shared" si="500"/>
        <v/>
      </c>
      <c r="J2413" s="4" t="str">
        <f t="shared" si="501"/>
        <v/>
      </c>
      <c r="K2413" s="4" t="str">
        <f t="shared" si="502"/>
        <v/>
      </c>
      <c r="L2413" s="4" t="e">
        <f t="shared" si="503"/>
        <v>#N/A</v>
      </c>
      <c r="M2413" s="4" t="e">
        <f t="shared" ca="1" si="493"/>
        <v>#N/A</v>
      </c>
    </row>
    <row r="2414" spans="1:13" x14ac:dyDescent="0.25">
      <c r="A2414" s="2" t="str">
        <f t="shared" si="491"/>
        <v/>
      </c>
      <c r="B2414" s="2" t="str">
        <f t="shared" si="494"/>
        <v/>
      </c>
      <c r="C2414" s="30" t="str">
        <f t="shared" si="492"/>
        <v/>
      </c>
      <c r="D2414" s="2" t="str">
        <f t="shared" si="495"/>
        <v/>
      </c>
      <c r="E2414" s="4" t="str">
        <f t="shared" si="496"/>
        <v/>
      </c>
      <c r="F2414" s="4" t="str">
        <f t="shared" si="497"/>
        <v/>
      </c>
      <c r="G2414" s="4" t="str">
        <f t="shared" si="498"/>
        <v/>
      </c>
      <c r="H2414" s="2" t="str">
        <f t="shared" si="499"/>
        <v/>
      </c>
      <c r="I2414" s="4" t="str">
        <f t="shared" si="500"/>
        <v/>
      </c>
      <c r="J2414" s="4" t="str">
        <f t="shared" si="501"/>
        <v/>
      </c>
      <c r="K2414" s="4" t="str">
        <f t="shared" si="502"/>
        <v/>
      </c>
      <c r="L2414" s="4" t="e">
        <f t="shared" si="503"/>
        <v>#N/A</v>
      </c>
      <c r="M2414" s="4" t="e">
        <f t="shared" ca="1" si="493"/>
        <v>#N/A</v>
      </c>
    </row>
    <row r="2415" spans="1:13" x14ac:dyDescent="0.25">
      <c r="A2415" s="2" t="str">
        <f t="shared" si="491"/>
        <v/>
      </c>
      <c r="B2415" s="2" t="str">
        <f t="shared" si="494"/>
        <v/>
      </c>
      <c r="C2415" s="30" t="str">
        <f t="shared" si="492"/>
        <v/>
      </c>
      <c r="D2415" s="2" t="str">
        <f t="shared" si="495"/>
        <v/>
      </c>
      <c r="E2415" s="4" t="str">
        <f t="shared" si="496"/>
        <v/>
      </c>
      <c r="F2415" s="4" t="str">
        <f t="shared" si="497"/>
        <v/>
      </c>
      <c r="G2415" s="4" t="str">
        <f t="shared" si="498"/>
        <v/>
      </c>
      <c r="H2415" s="2" t="str">
        <f t="shared" si="499"/>
        <v/>
      </c>
      <c r="I2415" s="4" t="str">
        <f t="shared" si="500"/>
        <v/>
      </c>
      <c r="J2415" s="4" t="str">
        <f t="shared" si="501"/>
        <v/>
      </c>
      <c r="K2415" s="4" t="str">
        <f t="shared" si="502"/>
        <v/>
      </c>
      <c r="L2415" s="4" t="e">
        <f t="shared" si="503"/>
        <v>#N/A</v>
      </c>
      <c r="M2415" s="4" t="e">
        <f t="shared" ca="1" si="493"/>
        <v>#N/A</v>
      </c>
    </row>
    <row r="2416" spans="1:13" x14ac:dyDescent="0.25">
      <c r="A2416" s="2" t="str">
        <f t="shared" si="491"/>
        <v/>
      </c>
      <c r="B2416" s="2" t="str">
        <f t="shared" si="494"/>
        <v/>
      </c>
      <c r="C2416" s="30" t="str">
        <f t="shared" si="492"/>
        <v/>
      </c>
      <c r="D2416" s="2" t="str">
        <f t="shared" si="495"/>
        <v/>
      </c>
      <c r="E2416" s="4" t="str">
        <f t="shared" si="496"/>
        <v/>
      </c>
      <c r="F2416" s="4" t="str">
        <f t="shared" si="497"/>
        <v/>
      </c>
      <c r="G2416" s="4" t="str">
        <f t="shared" si="498"/>
        <v/>
      </c>
      <c r="H2416" s="2" t="str">
        <f t="shared" si="499"/>
        <v/>
      </c>
      <c r="I2416" s="4" t="str">
        <f t="shared" si="500"/>
        <v/>
      </c>
      <c r="J2416" s="4" t="str">
        <f t="shared" si="501"/>
        <v/>
      </c>
      <c r="K2416" s="4" t="str">
        <f t="shared" si="502"/>
        <v/>
      </c>
      <c r="L2416" s="4" t="e">
        <f t="shared" si="503"/>
        <v>#N/A</v>
      </c>
      <c r="M2416" s="4" t="e">
        <f t="shared" ca="1" si="493"/>
        <v>#N/A</v>
      </c>
    </row>
    <row r="2417" spans="1:13" x14ac:dyDescent="0.25">
      <c r="A2417" s="2" t="str">
        <f t="shared" si="491"/>
        <v/>
      </c>
      <c r="B2417" s="2" t="str">
        <f t="shared" si="494"/>
        <v/>
      </c>
      <c r="C2417" s="30" t="str">
        <f t="shared" si="492"/>
        <v/>
      </c>
      <c r="D2417" s="2" t="str">
        <f t="shared" si="495"/>
        <v/>
      </c>
      <c r="E2417" s="4" t="str">
        <f t="shared" si="496"/>
        <v/>
      </c>
      <c r="F2417" s="4" t="str">
        <f t="shared" si="497"/>
        <v/>
      </c>
      <c r="G2417" s="4" t="str">
        <f t="shared" si="498"/>
        <v/>
      </c>
      <c r="H2417" s="2" t="str">
        <f t="shared" si="499"/>
        <v/>
      </c>
      <c r="I2417" s="4" t="str">
        <f t="shared" si="500"/>
        <v/>
      </c>
      <c r="J2417" s="4" t="str">
        <f t="shared" si="501"/>
        <v/>
      </c>
      <c r="K2417" s="4" t="str">
        <f t="shared" si="502"/>
        <v/>
      </c>
      <c r="L2417" s="4" t="e">
        <f t="shared" si="503"/>
        <v>#N/A</v>
      </c>
      <c r="M2417" s="4" t="e">
        <f t="shared" ca="1" si="493"/>
        <v>#N/A</v>
      </c>
    </row>
    <row r="2418" spans="1:13" x14ac:dyDescent="0.25">
      <c r="A2418" s="2" t="str">
        <f t="shared" si="491"/>
        <v/>
      </c>
      <c r="B2418" s="2" t="str">
        <f t="shared" si="494"/>
        <v/>
      </c>
      <c r="C2418" s="30" t="str">
        <f t="shared" si="492"/>
        <v/>
      </c>
      <c r="D2418" s="2" t="str">
        <f t="shared" si="495"/>
        <v/>
      </c>
      <c r="E2418" s="4" t="str">
        <f t="shared" si="496"/>
        <v/>
      </c>
      <c r="F2418" s="4" t="str">
        <f t="shared" si="497"/>
        <v/>
      </c>
      <c r="G2418" s="4" t="str">
        <f t="shared" si="498"/>
        <v/>
      </c>
      <c r="H2418" s="2" t="str">
        <f t="shared" si="499"/>
        <v/>
      </c>
      <c r="I2418" s="4" t="str">
        <f t="shared" si="500"/>
        <v/>
      </c>
      <c r="J2418" s="4" t="str">
        <f t="shared" si="501"/>
        <v/>
      </c>
      <c r="K2418" s="4" t="str">
        <f t="shared" si="502"/>
        <v/>
      </c>
      <c r="L2418" s="4" t="e">
        <f t="shared" si="503"/>
        <v>#N/A</v>
      </c>
      <c r="M2418" s="4" t="e">
        <f t="shared" ca="1" si="493"/>
        <v>#N/A</v>
      </c>
    </row>
    <row r="2419" spans="1:13" x14ac:dyDescent="0.25">
      <c r="A2419" s="2" t="str">
        <f t="shared" si="491"/>
        <v/>
      </c>
      <c r="B2419" s="2" t="str">
        <f t="shared" si="494"/>
        <v/>
      </c>
      <c r="C2419" s="30" t="str">
        <f t="shared" si="492"/>
        <v/>
      </c>
      <c r="D2419" s="2" t="str">
        <f t="shared" si="495"/>
        <v/>
      </c>
      <c r="E2419" s="4" t="str">
        <f t="shared" si="496"/>
        <v/>
      </c>
      <c r="F2419" s="4" t="str">
        <f t="shared" si="497"/>
        <v/>
      </c>
      <c r="G2419" s="4" t="str">
        <f t="shared" si="498"/>
        <v/>
      </c>
      <c r="H2419" s="2" t="str">
        <f t="shared" si="499"/>
        <v/>
      </c>
      <c r="I2419" s="4" t="str">
        <f t="shared" si="500"/>
        <v/>
      </c>
      <c r="J2419" s="4" t="str">
        <f t="shared" si="501"/>
        <v/>
      </c>
      <c r="K2419" s="4" t="str">
        <f t="shared" si="502"/>
        <v/>
      </c>
      <c r="L2419" s="4" t="e">
        <f t="shared" si="503"/>
        <v>#N/A</v>
      </c>
      <c r="M2419" s="4" t="e">
        <f t="shared" ca="1" si="493"/>
        <v>#N/A</v>
      </c>
    </row>
    <row r="2420" spans="1:13" x14ac:dyDescent="0.25">
      <c r="A2420" s="2" t="str">
        <f t="shared" si="491"/>
        <v/>
      </c>
      <c r="B2420" s="2" t="str">
        <f t="shared" si="494"/>
        <v/>
      </c>
      <c r="C2420" s="30" t="str">
        <f t="shared" si="492"/>
        <v/>
      </c>
      <c r="D2420" s="2" t="str">
        <f t="shared" si="495"/>
        <v/>
      </c>
      <c r="E2420" s="4" t="str">
        <f t="shared" si="496"/>
        <v/>
      </c>
      <c r="F2420" s="4" t="str">
        <f t="shared" si="497"/>
        <v/>
      </c>
      <c r="G2420" s="4" t="str">
        <f t="shared" si="498"/>
        <v/>
      </c>
      <c r="H2420" s="2" t="str">
        <f t="shared" si="499"/>
        <v/>
      </c>
      <c r="I2420" s="4" t="str">
        <f t="shared" si="500"/>
        <v/>
      </c>
      <c r="J2420" s="4" t="str">
        <f t="shared" si="501"/>
        <v/>
      </c>
      <c r="K2420" s="4" t="str">
        <f t="shared" si="502"/>
        <v/>
      </c>
      <c r="L2420" s="4" t="e">
        <f t="shared" si="503"/>
        <v>#N/A</v>
      </c>
      <c r="M2420" s="4" t="e">
        <f t="shared" ca="1" si="493"/>
        <v>#N/A</v>
      </c>
    </row>
    <row r="2421" spans="1:13" x14ac:dyDescent="0.25">
      <c r="A2421" s="2" t="str">
        <f t="shared" si="491"/>
        <v/>
      </c>
      <c r="B2421" s="2" t="str">
        <f t="shared" si="494"/>
        <v/>
      </c>
      <c r="C2421" s="30" t="str">
        <f t="shared" si="492"/>
        <v/>
      </c>
      <c r="D2421" s="2" t="str">
        <f t="shared" si="495"/>
        <v/>
      </c>
      <c r="E2421" s="4" t="str">
        <f t="shared" si="496"/>
        <v/>
      </c>
      <c r="F2421" s="4" t="str">
        <f t="shared" si="497"/>
        <v/>
      </c>
      <c r="G2421" s="4" t="str">
        <f t="shared" si="498"/>
        <v/>
      </c>
      <c r="H2421" s="2" t="str">
        <f t="shared" si="499"/>
        <v/>
      </c>
      <c r="I2421" s="4" t="str">
        <f t="shared" si="500"/>
        <v/>
      </c>
      <c r="J2421" s="4" t="str">
        <f t="shared" si="501"/>
        <v/>
      </c>
      <c r="K2421" s="4" t="str">
        <f t="shared" si="502"/>
        <v/>
      </c>
      <c r="L2421" s="4" t="e">
        <f t="shared" si="503"/>
        <v>#N/A</v>
      </c>
      <c r="M2421" s="4" t="e">
        <f t="shared" ca="1" si="493"/>
        <v>#N/A</v>
      </c>
    </row>
    <row r="2422" spans="1:13" x14ac:dyDescent="0.25">
      <c r="A2422" s="2" t="str">
        <f t="shared" si="491"/>
        <v/>
      </c>
      <c r="B2422" s="2" t="str">
        <f t="shared" si="494"/>
        <v/>
      </c>
      <c r="C2422" s="30" t="str">
        <f t="shared" si="492"/>
        <v/>
      </c>
      <c r="D2422" s="2" t="str">
        <f t="shared" si="495"/>
        <v/>
      </c>
      <c r="E2422" s="4" t="str">
        <f t="shared" si="496"/>
        <v/>
      </c>
      <c r="F2422" s="4" t="str">
        <f t="shared" si="497"/>
        <v/>
      </c>
      <c r="G2422" s="4" t="str">
        <f t="shared" si="498"/>
        <v/>
      </c>
      <c r="H2422" s="2" t="str">
        <f t="shared" si="499"/>
        <v/>
      </c>
      <c r="I2422" s="4" t="str">
        <f t="shared" si="500"/>
        <v/>
      </c>
      <c r="J2422" s="4" t="str">
        <f t="shared" si="501"/>
        <v/>
      </c>
      <c r="K2422" s="4" t="str">
        <f t="shared" si="502"/>
        <v/>
      </c>
      <c r="L2422" s="4" t="e">
        <f t="shared" si="503"/>
        <v>#N/A</v>
      </c>
      <c r="M2422" s="4" t="e">
        <f t="shared" ca="1" si="493"/>
        <v>#N/A</v>
      </c>
    </row>
    <row r="2423" spans="1:13" x14ac:dyDescent="0.25">
      <c r="A2423" s="2" t="str">
        <f t="shared" si="491"/>
        <v/>
      </c>
      <c r="B2423" s="2" t="str">
        <f t="shared" si="494"/>
        <v/>
      </c>
      <c r="C2423" s="30" t="str">
        <f t="shared" si="492"/>
        <v/>
      </c>
      <c r="D2423" s="2" t="str">
        <f t="shared" si="495"/>
        <v/>
      </c>
      <c r="E2423" s="4" t="str">
        <f t="shared" si="496"/>
        <v/>
      </c>
      <c r="F2423" s="4" t="str">
        <f t="shared" si="497"/>
        <v/>
      </c>
      <c r="G2423" s="4" t="str">
        <f t="shared" si="498"/>
        <v/>
      </c>
      <c r="H2423" s="2" t="str">
        <f t="shared" si="499"/>
        <v/>
      </c>
      <c r="I2423" s="4" t="str">
        <f t="shared" si="500"/>
        <v/>
      </c>
      <c r="J2423" s="4" t="str">
        <f t="shared" si="501"/>
        <v/>
      </c>
      <c r="K2423" s="4" t="str">
        <f t="shared" si="502"/>
        <v/>
      </c>
      <c r="L2423" s="4" t="e">
        <f t="shared" si="503"/>
        <v>#N/A</v>
      </c>
      <c r="M2423" s="4" t="e">
        <f t="shared" ca="1" si="493"/>
        <v>#N/A</v>
      </c>
    </row>
    <row r="2424" spans="1:13" x14ac:dyDescent="0.25">
      <c r="A2424" s="2" t="str">
        <f t="shared" si="491"/>
        <v/>
      </c>
      <c r="B2424" s="2" t="str">
        <f t="shared" si="494"/>
        <v/>
      </c>
      <c r="C2424" s="30" t="str">
        <f t="shared" si="492"/>
        <v/>
      </c>
      <c r="D2424" s="2" t="str">
        <f t="shared" si="495"/>
        <v/>
      </c>
      <c r="E2424" s="4" t="str">
        <f t="shared" si="496"/>
        <v/>
      </c>
      <c r="F2424" s="4" t="str">
        <f t="shared" si="497"/>
        <v/>
      </c>
      <c r="G2424" s="4" t="str">
        <f t="shared" si="498"/>
        <v/>
      </c>
      <c r="H2424" s="2" t="str">
        <f t="shared" si="499"/>
        <v/>
      </c>
      <c r="I2424" s="4" t="str">
        <f t="shared" si="500"/>
        <v/>
      </c>
      <c r="J2424" s="4" t="str">
        <f t="shared" si="501"/>
        <v/>
      </c>
      <c r="K2424" s="4" t="str">
        <f t="shared" si="502"/>
        <v/>
      </c>
      <c r="L2424" s="4" t="e">
        <f t="shared" si="503"/>
        <v>#N/A</v>
      </c>
      <c r="M2424" s="4" t="e">
        <f t="shared" ca="1" si="493"/>
        <v>#N/A</v>
      </c>
    </row>
    <row r="2425" spans="1:13" x14ac:dyDescent="0.25">
      <c r="A2425" s="2" t="str">
        <f t="shared" si="491"/>
        <v/>
      </c>
      <c r="B2425" s="2" t="str">
        <f t="shared" si="494"/>
        <v/>
      </c>
      <c r="C2425" s="30" t="str">
        <f t="shared" si="492"/>
        <v/>
      </c>
      <c r="D2425" s="2" t="str">
        <f t="shared" si="495"/>
        <v/>
      </c>
      <c r="E2425" s="4" t="str">
        <f t="shared" si="496"/>
        <v/>
      </c>
      <c r="F2425" s="4" t="str">
        <f t="shared" si="497"/>
        <v/>
      </c>
      <c r="G2425" s="4" t="str">
        <f t="shared" si="498"/>
        <v/>
      </c>
      <c r="H2425" s="2" t="str">
        <f t="shared" si="499"/>
        <v/>
      </c>
      <c r="I2425" s="4" t="str">
        <f t="shared" si="500"/>
        <v/>
      </c>
      <c r="J2425" s="4" t="str">
        <f t="shared" si="501"/>
        <v/>
      </c>
      <c r="K2425" s="4" t="str">
        <f t="shared" si="502"/>
        <v/>
      </c>
      <c r="L2425" s="4" t="e">
        <f t="shared" si="503"/>
        <v>#N/A</v>
      </c>
      <c r="M2425" s="4" t="e">
        <f t="shared" ca="1" si="493"/>
        <v>#N/A</v>
      </c>
    </row>
    <row r="2426" spans="1:13" x14ac:dyDescent="0.25">
      <c r="A2426" s="2" t="str">
        <f t="shared" si="491"/>
        <v/>
      </c>
      <c r="B2426" s="2" t="str">
        <f t="shared" si="494"/>
        <v/>
      </c>
      <c r="C2426" s="30" t="str">
        <f t="shared" si="492"/>
        <v/>
      </c>
      <c r="D2426" s="2" t="str">
        <f t="shared" si="495"/>
        <v/>
      </c>
      <c r="E2426" s="4" t="str">
        <f t="shared" si="496"/>
        <v/>
      </c>
      <c r="F2426" s="4" t="str">
        <f t="shared" si="497"/>
        <v/>
      </c>
      <c r="G2426" s="4" t="str">
        <f t="shared" si="498"/>
        <v/>
      </c>
      <c r="H2426" s="2" t="str">
        <f t="shared" si="499"/>
        <v/>
      </c>
      <c r="I2426" s="4" t="str">
        <f t="shared" si="500"/>
        <v/>
      </c>
      <c r="J2426" s="4" t="str">
        <f t="shared" si="501"/>
        <v/>
      </c>
      <c r="K2426" s="4" t="str">
        <f t="shared" si="502"/>
        <v/>
      </c>
      <c r="L2426" s="4" t="e">
        <f t="shared" si="503"/>
        <v>#N/A</v>
      </c>
      <c r="M2426" s="4" t="e">
        <f t="shared" ca="1" si="493"/>
        <v>#N/A</v>
      </c>
    </row>
    <row r="2427" spans="1:13" x14ac:dyDescent="0.25">
      <c r="A2427" s="2" t="str">
        <f t="shared" si="491"/>
        <v/>
      </c>
      <c r="B2427" s="2" t="str">
        <f t="shared" si="494"/>
        <v/>
      </c>
      <c r="C2427" s="30" t="str">
        <f t="shared" si="492"/>
        <v/>
      </c>
      <c r="D2427" s="2" t="str">
        <f t="shared" si="495"/>
        <v/>
      </c>
      <c r="E2427" s="4" t="str">
        <f t="shared" si="496"/>
        <v/>
      </c>
      <c r="F2427" s="4" t="str">
        <f t="shared" si="497"/>
        <v/>
      </c>
      <c r="G2427" s="4" t="str">
        <f t="shared" si="498"/>
        <v/>
      </c>
      <c r="H2427" s="2" t="str">
        <f t="shared" si="499"/>
        <v/>
      </c>
      <c r="I2427" s="4" t="str">
        <f t="shared" si="500"/>
        <v/>
      </c>
      <c r="J2427" s="4" t="str">
        <f t="shared" si="501"/>
        <v/>
      </c>
      <c r="K2427" s="4" t="str">
        <f t="shared" si="502"/>
        <v/>
      </c>
      <c r="L2427" s="4" t="e">
        <f t="shared" si="503"/>
        <v>#N/A</v>
      </c>
      <c r="M2427" s="4" t="e">
        <f t="shared" ca="1" si="493"/>
        <v>#N/A</v>
      </c>
    </row>
    <row r="2428" spans="1:13" x14ac:dyDescent="0.25">
      <c r="A2428" s="2" t="str">
        <f t="shared" si="491"/>
        <v/>
      </c>
      <c r="B2428" s="2" t="str">
        <f t="shared" si="494"/>
        <v/>
      </c>
      <c r="C2428" s="30" t="str">
        <f t="shared" si="492"/>
        <v/>
      </c>
      <c r="D2428" s="2" t="str">
        <f t="shared" si="495"/>
        <v/>
      </c>
      <c r="E2428" s="4" t="str">
        <f t="shared" si="496"/>
        <v/>
      </c>
      <c r="F2428" s="4" t="str">
        <f t="shared" si="497"/>
        <v/>
      </c>
      <c r="G2428" s="4" t="str">
        <f t="shared" si="498"/>
        <v/>
      </c>
      <c r="H2428" s="2" t="str">
        <f t="shared" si="499"/>
        <v/>
      </c>
      <c r="I2428" s="4" t="str">
        <f t="shared" si="500"/>
        <v/>
      </c>
      <c r="J2428" s="4" t="str">
        <f t="shared" si="501"/>
        <v/>
      </c>
      <c r="K2428" s="4" t="str">
        <f t="shared" si="502"/>
        <v/>
      </c>
      <c r="L2428" s="4" t="e">
        <f t="shared" si="503"/>
        <v>#N/A</v>
      </c>
      <c r="M2428" s="4" t="e">
        <f t="shared" ca="1" si="493"/>
        <v>#N/A</v>
      </c>
    </row>
    <row r="2429" spans="1:13" x14ac:dyDescent="0.25">
      <c r="A2429" s="2" t="str">
        <f t="shared" si="491"/>
        <v/>
      </c>
      <c r="B2429" s="2" t="str">
        <f t="shared" si="494"/>
        <v/>
      </c>
      <c r="C2429" s="30" t="str">
        <f t="shared" si="492"/>
        <v/>
      </c>
      <c r="D2429" s="2" t="str">
        <f t="shared" si="495"/>
        <v/>
      </c>
      <c r="E2429" s="4" t="str">
        <f t="shared" si="496"/>
        <v/>
      </c>
      <c r="F2429" s="4" t="str">
        <f t="shared" si="497"/>
        <v/>
      </c>
      <c r="G2429" s="4" t="str">
        <f t="shared" si="498"/>
        <v/>
      </c>
      <c r="H2429" s="2" t="str">
        <f t="shared" si="499"/>
        <v/>
      </c>
      <c r="I2429" s="4" t="str">
        <f t="shared" si="500"/>
        <v/>
      </c>
      <c r="J2429" s="4" t="str">
        <f t="shared" si="501"/>
        <v/>
      </c>
      <c r="K2429" s="4" t="str">
        <f t="shared" si="502"/>
        <v/>
      </c>
      <c r="L2429" s="4" t="e">
        <f t="shared" si="503"/>
        <v>#N/A</v>
      </c>
      <c r="M2429" s="4" t="e">
        <f t="shared" ca="1" si="493"/>
        <v>#N/A</v>
      </c>
    </row>
    <row r="2430" spans="1:13" x14ac:dyDescent="0.25">
      <c r="A2430" s="2" t="str">
        <f t="shared" si="491"/>
        <v/>
      </c>
      <c r="B2430" s="2" t="str">
        <f t="shared" si="494"/>
        <v/>
      </c>
      <c r="C2430" s="30" t="str">
        <f t="shared" si="492"/>
        <v/>
      </c>
      <c r="D2430" s="2" t="str">
        <f t="shared" si="495"/>
        <v/>
      </c>
      <c r="E2430" s="4" t="str">
        <f t="shared" si="496"/>
        <v/>
      </c>
      <c r="F2430" s="4" t="str">
        <f t="shared" si="497"/>
        <v/>
      </c>
      <c r="G2430" s="4" t="str">
        <f t="shared" si="498"/>
        <v/>
      </c>
      <c r="H2430" s="2" t="str">
        <f t="shared" si="499"/>
        <v/>
      </c>
      <c r="I2430" s="4" t="str">
        <f t="shared" si="500"/>
        <v/>
      </c>
      <c r="J2430" s="4" t="str">
        <f t="shared" si="501"/>
        <v/>
      </c>
      <c r="K2430" s="4" t="str">
        <f t="shared" si="502"/>
        <v/>
      </c>
      <c r="L2430" s="4" t="e">
        <f t="shared" si="503"/>
        <v>#N/A</v>
      </c>
      <c r="M2430" s="4" t="e">
        <f t="shared" ca="1" si="493"/>
        <v>#N/A</v>
      </c>
    </row>
    <row r="2431" spans="1:13" x14ac:dyDescent="0.25">
      <c r="A2431" s="2" t="str">
        <f t="shared" si="491"/>
        <v/>
      </c>
      <c r="B2431" s="2" t="str">
        <f t="shared" si="494"/>
        <v/>
      </c>
      <c r="C2431" s="30" t="str">
        <f t="shared" si="492"/>
        <v/>
      </c>
      <c r="D2431" s="2" t="str">
        <f t="shared" si="495"/>
        <v/>
      </c>
      <c r="E2431" s="4" t="str">
        <f t="shared" si="496"/>
        <v/>
      </c>
      <c r="F2431" s="4" t="str">
        <f t="shared" si="497"/>
        <v/>
      </c>
      <c r="G2431" s="4" t="str">
        <f t="shared" si="498"/>
        <v/>
      </c>
      <c r="H2431" s="2" t="str">
        <f t="shared" si="499"/>
        <v/>
      </c>
      <c r="I2431" s="4" t="str">
        <f t="shared" si="500"/>
        <v/>
      </c>
      <c r="J2431" s="4" t="str">
        <f t="shared" si="501"/>
        <v/>
      </c>
      <c r="K2431" s="4" t="str">
        <f t="shared" si="502"/>
        <v/>
      </c>
      <c r="L2431" s="4" t="e">
        <f t="shared" si="503"/>
        <v>#N/A</v>
      </c>
      <c r="M2431" s="4" t="e">
        <f t="shared" ca="1" si="493"/>
        <v>#N/A</v>
      </c>
    </row>
    <row r="2432" spans="1:13" x14ac:dyDescent="0.25">
      <c r="A2432" s="2" t="str">
        <f t="shared" si="491"/>
        <v/>
      </c>
      <c r="B2432" s="2" t="str">
        <f t="shared" si="494"/>
        <v/>
      </c>
      <c r="C2432" s="30" t="str">
        <f t="shared" si="492"/>
        <v/>
      </c>
      <c r="D2432" s="2" t="str">
        <f t="shared" si="495"/>
        <v/>
      </c>
      <c r="E2432" s="4" t="str">
        <f t="shared" si="496"/>
        <v/>
      </c>
      <c r="F2432" s="4" t="str">
        <f t="shared" si="497"/>
        <v/>
      </c>
      <c r="G2432" s="4" t="str">
        <f t="shared" si="498"/>
        <v/>
      </c>
      <c r="H2432" s="2" t="str">
        <f t="shared" si="499"/>
        <v/>
      </c>
      <c r="I2432" s="4" t="str">
        <f t="shared" si="500"/>
        <v/>
      </c>
      <c r="J2432" s="4" t="str">
        <f t="shared" si="501"/>
        <v/>
      </c>
      <c r="K2432" s="4" t="str">
        <f t="shared" si="502"/>
        <v/>
      </c>
      <c r="L2432" s="4" t="e">
        <f t="shared" si="503"/>
        <v>#N/A</v>
      </c>
      <c r="M2432" s="4" t="e">
        <f t="shared" ca="1" si="493"/>
        <v>#N/A</v>
      </c>
    </row>
    <row r="2433" spans="1:13" x14ac:dyDescent="0.25">
      <c r="A2433" s="2" t="str">
        <f t="shared" si="491"/>
        <v/>
      </c>
      <c r="B2433" s="2" t="str">
        <f t="shared" si="494"/>
        <v/>
      </c>
      <c r="C2433" s="30" t="str">
        <f t="shared" si="492"/>
        <v/>
      </c>
      <c r="D2433" s="2" t="str">
        <f t="shared" si="495"/>
        <v/>
      </c>
      <c r="E2433" s="4" t="str">
        <f t="shared" si="496"/>
        <v/>
      </c>
      <c r="F2433" s="4" t="str">
        <f t="shared" si="497"/>
        <v/>
      </c>
      <c r="G2433" s="4" t="str">
        <f t="shared" si="498"/>
        <v/>
      </c>
      <c r="H2433" s="2" t="str">
        <f t="shared" si="499"/>
        <v/>
      </c>
      <c r="I2433" s="4" t="str">
        <f t="shared" si="500"/>
        <v/>
      </c>
      <c r="J2433" s="4" t="str">
        <f t="shared" si="501"/>
        <v/>
      </c>
      <c r="K2433" s="4" t="str">
        <f t="shared" si="502"/>
        <v/>
      </c>
      <c r="L2433" s="4" t="e">
        <f t="shared" si="503"/>
        <v>#N/A</v>
      </c>
      <c r="M2433" s="4" t="e">
        <f t="shared" ca="1" si="493"/>
        <v>#N/A</v>
      </c>
    </row>
    <row r="2434" spans="1:13" x14ac:dyDescent="0.25">
      <c r="A2434" s="2" t="str">
        <f t="shared" ref="A2434:A2497" si="504">IF(AND(TRIM(INDEX(CompletedDateValues,ROW(A2434)))&lt;&gt;"",INDEX(CompletedDateValues,ROW(A2434))&gt;0),INT(INDEX(CompletedDateValues,ROW(A2434))),"")</f>
        <v/>
      </c>
      <c r="B2434" s="2" t="str">
        <f t="shared" si="494"/>
        <v/>
      </c>
      <c r="C2434" s="30" t="str">
        <f t="shared" ref="C2434:C2497" si="505">IF(AND(TRIM(INDEX(WorkTypeValues,ROW(A2434)))&lt;&gt;"",INDEX(WorkTypeValues,ROW(A2434))&gt;0),INDEX(WorkTypeValues,ROW(A2434)),"")</f>
        <v/>
      </c>
      <c r="D2434" s="2" t="str">
        <f t="shared" si="495"/>
        <v/>
      </c>
      <c r="E2434" s="4" t="str">
        <f t="shared" si="496"/>
        <v/>
      </c>
      <c r="F2434" s="4" t="str">
        <f t="shared" si="497"/>
        <v/>
      </c>
      <c r="G2434" s="4" t="str">
        <f t="shared" si="498"/>
        <v/>
      </c>
      <c r="H2434" s="2" t="str">
        <f t="shared" si="499"/>
        <v/>
      </c>
      <c r="I2434" s="4" t="str">
        <f t="shared" si="500"/>
        <v/>
      </c>
      <c r="J2434" s="4" t="str">
        <f t="shared" si="501"/>
        <v/>
      </c>
      <c r="K2434" s="4" t="str">
        <f t="shared" si="502"/>
        <v/>
      </c>
      <c r="L2434" s="4" t="e">
        <f t="shared" si="503"/>
        <v>#N/A</v>
      </c>
      <c r="M2434" s="4" t="e">
        <f t="shared" ref="M2434:M2497" ca="1" si="506">IF(OR(A2434&lt;&gt;"",B2434=""),NA(),MAX(0,IF(_xlfn.DAYS(NOW(),B2434)=0,SameDayCycleTimeSettingValue,_xlfn.DAYS(NOW(),B2434))))</f>
        <v>#N/A</v>
      </c>
    </row>
    <row r="2435" spans="1:13" x14ac:dyDescent="0.25">
      <c r="A2435" s="2" t="str">
        <f t="shared" si="504"/>
        <v/>
      </c>
      <c r="B2435" s="2" t="str">
        <f t="shared" si="494"/>
        <v/>
      </c>
      <c r="C2435" s="30" t="str">
        <f t="shared" si="505"/>
        <v/>
      </c>
      <c r="D2435" s="2" t="str">
        <f t="shared" si="495"/>
        <v/>
      </c>
      <c r="E2435" s="4" t="str">
        <f t="shared" si="496"/>
        <v/>
      </c>
      <c r="F2435" s="4" t="str">
        <f t="shared" si="497"/>
        <v/>
      </c>
      <c r="G2435" s="4" t="str">
        <f t="shared" si="498"/>
        <v/>
      </c>
      <c r="H2435" s="2" t="str">
        <f t="shared" si="499"/>
        <v/>
      </c>
      <c r="I2435" s="4" t="str">
        <f t="shared" si="500"/>
        <v/>
      </c>
      <c r="J2435" s="4" t="str">
        <f t="shared" si="501"/>
        <v/>
      </c>
      <c r="K2435" s="4" t="str">
        <f t="shared" si="502"/>
        <v/>
      </c>
      <c r="L2435" s="4" t="e">
        <f t="shared" si="503"/>
        <v>#N/A</v>
      </c>
      <c r="M2435" s="4" t="e">
        <f t="shared" ca="1" si="506"/>
        <v>#N/A</v>
      </c>
    </row>
    <row r="2436" spans="1:13" x14ac:dyDescent="0.25">
      <c r="A2436" s="2" t="str">
        <f t="shared" si="504"/>
        <v/>
      </c>
      <c r="B2436" s="2" t="str">
        <f t="shared" si="494"/>
        <v/>
      </c>
      <c r="C2436" s="30" t="str">
        <f t="shared" si="505"/>
        <v/>
      </c>
      <c r="D2436" s="2" t="str">
        <f t="shared" si="495"/>
        <v/>
      </c>
      <c r="E2436" s="4" t="str">
        <f t="shared" si="496"/>
        <v/>
      </c>
      <c r="F2436" s="4" t="str">
        <f t="shared" si="497"/>
        <v/>
      </c>
      <c r="G2436" s="4" t="str">
        <f t="shared" si="498"/>
        <v/>
      </c>
      <c r="H2436" s="2" t="str">
        <f t="shared" si="499"/>
        <v/>
      </c>
      <c r="I2436" s="4" t="str">
        <f t="shared" si="500"/>
        <v/>
      </c>
      <c r="J2436" s="4" t="str">
        <f t="shared" si="501"/>
        <v/>
      </c>
      <c r="K2436" s="4" t="str">
        <f t="shared" si="502"/>
        <v/>
      </c>
      <c r="L2436" s="4" t="e">
        <f t="shared" si="503"/>
        <v>#N/A</v>
      </c>
      <c r="M2436" s="4" t="e">
        <f t="shared" ca="1" si="506"/>
        <v>#N/A</v>
      </c>
    </row>
    <row r="2437" spans="1:13" x14ac:dyDescent="0.25">
      <c r="A2437" s="2" t="str">
        <f t="shared" si="504"/>
        <v/>
      </c>
      <c r="B2437" s="2" t="str">
        <f t="shared" si="494"/>
        <v/>
      </c>
      <c r="C2437" s="30" t="str">
        <f t="shared" si="505"/>
        <v/>
      </c>
      <c r="D2437" s="2" t="str">
        <f t="shared" si="495"/>
        <v/>
      </c>
      <c r="E2437" s="4" t="str">
        <f t="shared" si="496"/>
        <v/>
      </c>
      <c r="F2437" s="4" t="str">
        <f t="shared" si="497"/>
        <v/>
      </c>
      <c r="G2437" s="4" t="str">
        <f t="shared" si="498"/>
        <v/>
      </c>
      <c r="H2437" s="2" t="str">
        <f t="shared" si="499"/>
        <v/>
      </c>
      <c r="I2437" s="4" t="str">
        <f t="shared" si="500"/>
        <v/>
      </c>
      <c r="J2437" s="4" t="str">
        <f t="shared" si="501"/>
        <v/>
      </c>
      <c r="K2437" s="4" t="str">
        <f t="shared" si="502"/>
        <v/>
      </c>
      <c r="L2437" s="4" t="e">
        <f t="shared" si="503"/>
        <v>#N/A</v>
      </c>
      <c r="M2437" s="4" t="e">
        <f t="shared" ca="1" si="506"/>
        <v>#N/A</v>
      </c>
    </row>
    <row r="2438" spans="1:13" x14ac:dyDescent="0.25">
      <c r="A2438" s="2" t="str">
        <f t="shared" si="504"/>
        <v/>
      </c>
      <c r="B2438" s="2" t="str">
        <f t="shared" si="494"/>
        <v/>
      </c>
      <c r="C2438" s="30" t="str">
        <f t="shared" si="505"/>
        <v/>
      </c>
      <c r="D2438" s="2" t="str">
        <f t="shared" si="495"/>
        <v/>
      </c>
      <c r="E2438" s="4" t="str">
        <f t="shared" si="496"/>
        <v/>
      </c>
      <c r="F2438" s="4" t="str">
        <f t="shared" si="497"/>
        <v/>
      </c>
      <c r="G2438" s="4" t="str">
        <f t="shared" si="498"/>
        <v/>
      </c>
      <c r="H2438" s="2" t="str">
        <f t="shared" si="499"/>
        <v/>
      </c>
      <c r="I2438" s="4" t="str">
        <f t="shared" si="500"/>
        <v/>
      </c>
      <c r="J2438" s="4" t="str">
        <f t="shared" si="501"/>
        <v/>
      </c>
      <c r="K2438" s="4" t="str">
        <f t="shared" si="502"/>
        <v/>
      </c>
      <c r="L2438" s="4" t="e">
        <f t="shared" si="503"/>
        <v>#N/A</v>
      </c>
      <c r="M2438" s="4" t="e">
        <f t="shared" ca="1" si="506"/>
        <v>#N/A</v>
      </c>
    </row>
    <row r="2439" spans="1:13" x14ac:dyDescent="0.25">
      <c r="A2439" s="2" t="str">
        <f t="shared" si="504"/>
        <v/>
      </c>
      <c r="B2439" s="2" t="str">
        <f t="shared" si="494"/>
        <v/>
      </c>
      <c r="C2439" s="30" t="str">
        <f t="shared" si="505"/>
        <v/>
      </c>
      <c r="D2439" s="2" t="str">
        <f t="shared" si="495"/>
        <v/>
      </c>
      <c r="E2439" s="4" t="str">
        <f t="shared" si="496"/>
        <v/>
      </c>
      <c r="F2439" s="4" t="str">
        <f t="shared" si="497"/>
        <v/>
      </c>
      <c r="G2439" s="4" t="str">
        <f t="shared" si="498"/>
        <v/>
      </c>
      <c r="H2439" s="2" t="str">
        <f t="shared" si="499"/>
        <v/>
      </c>
      <c r="I2439" s="4" t="str">
        <f t="shared" si="500"/>
        <v/>
      </c>
      <c r="J2439" s="4" t="str">
        <f t="shared" si="501"/>
        <v/>
      </c>
      <c r="K2439" s="4" t="str">
        <f t="shared" si="502"/>
        <v/>
      </c>
      <c r="L2439" s="4" t="e">
        <f t="shared" si="503"/>
        <v>#N/A</v>
      </c>
      <c r="M2439" s="4" t="e">
        <f t="shared" ca="1" si="506"/>
        <v>#N/A</v>
      </c>
    </row>
    <row r="2440" spans="1:13" x14ac:dyDescent="0.25">
      <c r="A2440" s="2" t="str">
        <f t="shared" si="504"/>
        <v/>
      </c>
      <c r="B2440" s="2" t="str">
        <f t="shared" si="494"/>
        <v/>
      </c>
      <c r="C2440" s="30" t="str">
        <f t="shared" si="505"/>
        <v/>
      </c>
      <c r="D2440" s="2" t="str">
        <f t="shared" si="495"/>
        <v/>
      </c>
      <c r="E2440" s="4" t="str">
        <f t="shared" si="496"/>
        <v/>
      </c>
      <c r="F2440" s="4" t="str">
        <f t="shared" si="497"/>
        <v/>
      </c>
      <c r="G2440" s="4" t="str">
        <f t="shared" si="498"/>
        <v/>
      </c>
      <c r="H2440" s="2" t="str">
        <f t="shared" si="499"/>
        <v/>
      </c>
      <c r="I2440" s="4" t="str">
        <f t="shared" si="500"/>
        <v/>
      </c>
      <c r="J2440" s="4" t="str">
        <f t="shared" si="501"/>
        <v/>
      </c>
      <c r="K2440" s="4" t="str">
        <f t="shared" si="502"/>
        <v/>
      </c>
      <c r="L2440" s="4" t="e">
        <f t="shared" si="503"/>
        <v>#N/A</v>
      </c>
      <c r="M2440" s="4" t="e">
        <f t="shared" ca="1" si="506"/>
        <v>#N/A</v>
      </c>
    </row>
    <row r="2441" spans="1:13" x14ac:dyDescent="0.25">
      <c r="A2441" s="2" t="str">
        <f t="shared" si="504"/>
        <v/>
      </c>
      <c r="B2441" s="2" t="str">
        <f t="shared" si="494"/>
        <v/>
      </c>
      <c r="C2441" s="30" t="str">
        <f t="shared" si="505"/>
        <v/>
      </c>
      <c r="D2441" s="2" t="str">
        <f t="shared" si="495"/>
        <v/>
      </c>
      <c r="E2441" s="4" t="str">
        <f t="shared" si="496"/>
        <v/>
      </c>
      <c r="F2441" s="4" t="str">
        <f t="shared" si="497"/>
        <v/>
      </c>
      <c r="G2441" s="4" t="str">
        <f t="shared" si="498"/>
        <v/>
      </c>
      <c r="H2441" s="2" t="str">
        <f t="shared" si="499"/>
        <v/>
      </c>
      <c r="I2441" s="4" t="str">
        <f t="shared" si="500"/>
        <v/>
      </c>
      <c r="J2441" s="4" t="str">
        <f t="shared" si="501"/>
        <v/>
      </c>
      <c r="K2441" s="4" t="str">
        <f t="shared" si="502"/>
        <v/>
      </c>
      <c r="L2441" s="4" t="e">
        <f t="shared" si="503"/>
        <v>#N/A</v>
      </c>
      <c r="M2441" s="4" t="e">
        <f t="shared" ca="1" si="506"/>
        <v>#N/A</v>
      </c>
    </row>
    <row r="2442" spans="1:13" x14ac:dyDescent="0.25">
      <c r="A2442" s="2" t="str">
        <f t="shared" si="504"/>
        <v/>
      </c>
      <c r="B2442" s="2" t="str">
        <f t="shared" si="494"/>
        <v/>
      </c>
      <c r="C2442" s="30" t="str">
        <f t="shared" si="505"/>
        <v/>
      </c>
      <c r="D2442" s="2" t="str">
        <f t="shared" si="495"/>
        <v/>
      </c>
      <c r="E2442" s="4" t="str">
        <f t="shared" si="496"/>
        <v/>
      </c>
      <c r="F2442" s="4" t="str">
        <f t="shared" si="497"/>
        <v/>
      </c>
      <c r="G2442" s="4" t="str">
        <f t="shared" si="498"/>
        <v/>
      </c>
      <c r="H2442" s="2" t="str">
        <f t="shared" si="499"/>
        <v/>
      </c>
      <c r="I2442" s="4" t="str">
        <f t="shared" si="500"/>
        <v/>
      </c>
      <c r="J2442" s="4" t="str">
        <f t="shared" si="501"/>
        <v/>
      </c>
      <c r="K2442" s="4" t="str">
        <f t="shared" si="502"/>
        <v/>
      </c>
      <c r="L2442" s="4" t="e">
        <f t="shared" si="503"/>
        <v>#N/A</v>
      </c>
      <c r="M2442" s="4" t="e">
        <f t="shared" ca="1" si="506"/>
        <v>#N/A</v>
      </c>
    </row>
    <row r="2443" spans="1:13" x14ac:dyDescent="0.25">
      <c r="A2443" s="2" t="str">
        <f t="shared" si="504"/>
        <v/>
      </c>
      <c r="B2443" s="2" t="str">
        <f t="shared" si="494"/>
        <v/>
      </c>
      <c r="C2443" s="30" t="str">
        <f t="shared" si="505"/>
        <v/>
      </c>
      <c r="D2443" s="2" t="str">
        <f t="shared" si="495"/>
        <v/>
      </c>
      <c r="E2443" s="4" t="str">
        <f t="shared" si="496"/>
        <v/>
      </c>
      <c r="F2443" s="4" t="str">
        <f t="shared" si="497"/>
        <v/>
      </c>
      <c r="G2443" s="4" t="str">
        <f t="shared" si="498"/>
        <v/>
      </c>
      <c r="H2443" s="2" t="str">
        <f t="shared" si="499"/>
        <v/>
      </c>
      <c r="I2443" s="4" t="str">
        <f t="shared" si="500"/>
        <v/>
      </c>
      <c r="J2443" s="4" t="str">
        <f t="shared" si="501"/>
        <v/>
      </c>
      <c r="K2443" s="4" t="str">
        <f t="shared" si="502"/>
        <v/>
      </c>
      <c r="L2443" s="4" t="e">
        <f t="shared" si="503"/>
        <v>#N/A</v>
      </c>
      <c r="M2443" s="4" t="e">
        <f t="shared" ca="1" si="506"/>
        <v>#N/A</v>
      </c>
    </row>
    <row r="2444" spans="1:13" x14ac:dyDescent="0.25">
      <c r="A2444" s="2" t="str">
        <f t="shared" si="504"/>
        <v/>
      </c>
      <c r="B2444" s="2" t="str">
        <f t="shared" si="494"/>
        <v/>
      </c>
      <c r="C2444" s="30" t="str">
        <f t="shared" si="505"/>
        <v/>
      </c>
      <c r="D2444" s="2" t="str">
        <f t="shared" si="495"/>
        <v/>
      </c>
      <c r="E2444" s="4" t="str">
        <f t="shared" si="496"/>
        <v/>
      </c>
      <c r="F2444" s="4" t="str">
        <f t="shared" si="497"/>
        <v/>
      </c>
      <c r="G2444" s="4" t="str">
        <f t="shared" si="498"/>
        <v/>
      </c>
      <c r="H2444" s="2" t="str">
        <f t="shared" si="499"/>
        <v/>
      </c>
      <c r="I2444" s="4" t="str">
        <f t="shared" si="500"/>
        <v/>
      </c>
      <c r="J2444" s="4" t="str">
        <f t="shared" si="501"/>
        <v/>
      </c>
      <c r="K2444" s="4" t="str">
        <f t="shared" si="502"/>
        <v/>
      </c>
      <c r="L2444" s="4" t="e">
        <f t="shared" si="503"/>
        <v>#N/A</v>
      </c>
      <c r="M2444" s="4" t="e">
        <f t="shared" ca="1" si="506"/>
        <v>#N/A</v>
      </c>
    </row>
    <row r="2445" spans="1:13" x14ac:dyDescent="0.25">
      <c r="A2445" s="2" t="str">
        <f t="shared" si="504"/>
        <v/>
      </c>
      <c r="B2445" s="2" t="str">
        <f t="shared" si="494"/>
        <v/>
      </c>
      <c r="C2445" s="30" t="str">
        <f t="shared" si="505"/>
        <v/>
      </c>
      <c r="D2445" s="2" t="str">
        <f t="shared" si="495"/>
        <v/>
      </c>
      <c r="E2445" s="4" t="str">
        <f t="shared" si="496"/>
        <v/>
      </c>
      <c r="F2445" s="4" t="str">
        <f t="shared" si="497"/>
        <v/>
      </c>
      <c r="G2445" s="4" t="str">
        <f t="shared" si="498"/>
        <v/>
      </c>
      <c r="H2445" s="2" t="str">
        <f t="shared" si="499"/>
        <v/>
      </c>
      <c r="I2445" s="4" t="str">
        <f t="shared" si="500"/>
        <v/>
      </c>
      <c r="J2445" s="4" t="str">
        <f t="shared" si="501"/>
        <v/>
      </c>
      <c r="K2445" s="4" t="str">
        <f t="shared" si="502"/>
        <v/>
      </c>
      <c r="L2445" s="4" t="e">
        <f t="shared" si="503"/>
        <v>#N/A</v>
      </c>
      <c r="M2445" s="4" t="e">
        <f t="shared" ca="1" si="506"/>
        <v>#N/A</v>
      </c>
    </row>
    <row r="2446" spans="1:13" x14ac:dyDescent="0.25">
      <c r="A2446" s="2" t="str">
        <f t="shared" si="504"/>
        <v/>
      </c>
      <c r="B2446" s="2" t="str">
        <f t="shared" si="494"/>
        <v/>
      </c>
      <c r="C2446" s="30" t="str">
        <f t="shared" si="505"/>
        <v/>
      </c>
      <c r="D2446" s="2" t="str">
        <f t="shared" si="495"/>
        <v/>
      </c>
      <c r="E2446" s="4" t="str">
        <f t="shared" si="496"/>
        <v/>
      </c>
      <c r="F2446" s="4" t="str">
        <f t="shared" si="497"/>
        <v/>
      </c>
      <c r="G2446" s="4" t="str">
        <f t="shared" si="498"/>
        <v/>
      </c>
      <c r="H2446" s="2" t="str">
        <f t="shared" si="499"/>
        <v/>
      </c>
      <c r="I2446" s="4" t="str">
        <f t="shared" si="500"/>
        <v/>
      </c>
      <c r="J2446" s="4" t="str">
        <f t="shared" si="501"/>
        <v/>
      </c>
      <c r="K2446" s="4" t="str">
        <f t="shared" si="502"/>
        <v/>
      </c>
      <c r="L2446" s="4" t="e">
        <f t="shared" si="503"/>
        <v>#N/A</v>
      </c>
      <c r="M2446" s="4" t="e">
        <f t="shared" ca="1" si="506"/>
        <v>#N/A</v>
      </c>
    </row>
    <row r="2447" spans="1:13" x14ac:dyDescent="0.25">
      <c r="A2447" s="2" t="str">
        <f t="shared" si="504"/>
        <v/>
      </c>
      <c r="B2447" s="2" t="str">
        <f t="shared" si="494"/>
        <v/>
      </c>
      <c r="C2447" s="30" t="str">
        <f t="shared" si="505"/>
        <v/>
      </c>
      <c r="D2447" s="2" t="str">
        <f t="shared" si="495"/>
        <v/>
      </c>
      <c r="E2447" s="4" t="str">
        <f t="shared" si="496"/>
        <v/>
      </c>
      <c r="F2447" s="4" t="str">
        <f t="shared" si="497"/>
        <v/>
      </c>
      <c r="G2447" s="4" t="str">
        <f t="shared" si="498"/>
        <v/>
      </c>
      <c r="H2447" s="2" t="str">
        <f t="shared" si="499"/>
        <v/>
      </c>
      <c r="I2447" s="4" t="str">
        <f t="shared" si="500"/>
        <v/>
      </c>
      <c r="J2447" s="4" t="str">
        <f t="shared" si="501"/>
        <v/>
      </c>
      <c r="K2447" s="4" t="str">
        <f t="shared" si="502"/>
        <v/>
      </c>
      <c r="L2447" s="4" t="e">
        <f t="shared" si="503"/>
        <v>#N/A</v>
      </c>
      <c r="M2447" s="4" t="e">
        <f t="shared" ca="1" si="506"/>
        <v>#N/A</v>
      </c>
    </row>
    <row r="2448" spans="1:13" x14ac:dyDescent="0.25">
      <c r="A2448" s="2" t="str">
        <f t="shared" si="504"/>
        <v/>
      </c>
      <c r="B2448" s="2" t="str">
        <f t="shared" si="494"/>
        <v/>
      </c>
      <c r="C2448" s="30" t="str">
        <f t="shared" si="505"/>
        <v/>
      </c>
      <c r="D2448" s="2" t="str">
        <f t="shared" si="495"/>
        <v/>
      </c>
      <c r="E2448" s="4" t="str">
        <f t="shared" si="496"/>
        <v/>
      </c>
      <c r="F2448" s="4" t="str">
        <f t="shared" si="497"/>
        <v/>
      </c>
      <c r="G2448" s="4" t="str">
        <f t="shared" si="498"/>
        <v/>
      </c>
      <c r="H2448" s="2" t="str">
        <f t="shared" si="499"/>
        <v/>
      </c>
      <c r="I2448" s="4" t="str">
        <f t="shared" si="500"/>
        <v/>
      </c>
      <c r="J2448" s="4" t="str">
        <f t="shared" si="501"/>
        <v/>
      </c>
      <c r="K2448" s="4" t="str">
        <f t="shared" si="502"/>
        <v/>
      </c>
      <c r="L2448" s="4" t="e">
        <f t="shared" si="503"/>
        <v>#N/A</v>
      </c>
      <c r="M2448" s="4" t="e">
        <f t="shared" ca="1" si="506"/>
        <v>#N/A</v>
      </c>
    </row>
    <row r="2449" spans="1:13" x14ac:dyDescent="0.25">
      <c r="A2449" s="2" t="str">
        <f t="shared" si="504"/>
        <v/>
      </c>
      <c r="B2449" s="2" t="str">
        <f t="shared" si="494"/>
        <v/>
      </c>
      <c r="C2449" s="30" t="str">
        <f t="shared" si="505"/>
        <v/>
      </c>
      <c r="D2449" s="2" t="str">
        <f t="shared" si="495"/>
        <v/>
      </c>
      <c r="E2449" s="4" t="str">
        <f t="shared" si="496"/>
        <v/>
      </c>
      <c r="F2449" s="4" t="str">
        <f t="shared" si="497"/>
        <v/>
      </c>
      <c r="G2449" s="4" t="str">
        <f t="shared" si="498"/>
        <v/>
      </c>
      <c r="H2449" s="2" t="str">
        <f t="shared" si="499"/>
        <v/>
      </c>
      <c r="I2449" s="4" t="str">
        <f t="shared" si="500"/>
        <v/>
      </c>
      <c r="J2449" s="4" t="str">
        <f t="shared" si="501"/>
        <v/>
      </c>
      <c r="K2449" s="4" t="str">
        <f t="shared" si="502"/>
        <v/>
      </c>
      <c r="L2449" s="4" t="e">
        <f t="shared" si="503"/>
        <v>#N/A</v>
      </c>
      <c r="M2449" s="4" t="e">
        <f t="shared" ca="1" si="506"/>
        <v>#N/A</v>
      </c>
    </row>
    <row r="2450" spans="1:13" x14ac:dyDescent="0.25">
      <c r="A2450" s="2" t="str">
        <f t="shared" si="504"/>
        <v/>
      </c>
      <c r="B2450" s="2" t="str">
        <f t="shared" si="494"/>
        <v/>
      </c>
      <c r="C2450" s="30" t="str">
        <f t="shared" si="505"/>
        <v/>
      </c>
      <c r="D2450" s="2" t="str">
        <f t="shared" si="495"/>
        <v/>
      </c>
      <c r="E2450" s="4" t="str">
        <f t="shared" si="496"/>
        <v/>
      </c>
      <c r="F2450" s="4" t="str">
        <f t="shared" si="497"/>
        <v/>
      </c>
      <c r="G2450" s="4" t="str">
        <f t="shared" si="498"/>
        <v/>
      </c>
      <c r="H2450" s="2" t="str">
        <f t="shared" si="499"/>
        <v/>
      </c>
      <c r="I2450" s="4" t="str">
        <f t="shared" si="500"/>
        <v/>
      </c>
      <c r="J2450" s="4" t="str">
        <f t="shared" si="501"/>
        <v/>
      </c>
      <c r="K2450" s="4" t="str">
        <f t="shared" si="502"/>
        <v/>
      </c>
      <c r="L2450" s="4" t="e">
        <f t="shared" si="503"/>
        <v>#N/A</v>
      </c>
      <c r="M2450" s="4" t="e">
        <f t="shared" ca="1" si="506"/>
        <v>#N/A</v>
      </c>
    </row>
    <row r="2451" spans="1:13" x14ac:dyDescent="0.25">
      <c r="A2451" s="2" t="str">
        <f t="shared" si="504"/>
        <v/>
      </c>
      <c r="B2451" s="2" t="str">
        <f t="shared" si="494"/>
        <v/>
      </c>
      <c r="C2451" s="30" t="str">
        <f t="shared" si="505"/>
        <v/>
      </c>
      <c r="D2451" s="2" t="str">
        <f t="shared" si="495"/>
        <v/>
      </c>
      <c r="E2451" s="4" t="str">
        <f t="shared" si="496"/>
        <v/>
      </c>
      <c r="F2451" s="4" t="str">
        <f t="shared" si="497"/>
        <v/>
      </c>
      <c r="G2451" s="4" t="str">
        <f t="shared" si="498"/>
        <v/>
      </c>
      <c r="H2451" s="2" t="str">
        <f t="shared" si="499"/>
        <v/>
      </c>
      <c r="I2451" s="4" t="str">
        <f t="shared" si="500"/>
        <v/>
      </c>
      <c r="J2451" s="4" t="str">
        <f t="shared" si="501"/>
        <v/>
      </c>
      <c r="K2451" s="4" t="str">
        <f t="shared" si="502"/>
        <v/>
      </c>
      <c r="L2451" s="4" t="e">
        <f t="shared" si="503"/>
        <v>#N/A</v>
      </c>
      <c r="M2451" s="4" t="e">
        <f t="shared" ca="1" si="506"/>
        <v>#N/A</v>
      </c>
    </row>
    <row r="2452" spans="1:13" x14ac:dyDescent="0.25">
      <c r="A2452" s="2" t="str">
        <f t="shared" si="504"/>
        <v/>
      </c>
      <c r="B2452" s="2" t="str">
        <f t="shared" si="494"/>
        <v/>
      </c>
      <c r="C2452" s="30" t="str">
        <f t="shared" si="505"/>
        <v/>
      </c>
      <c r="D2452" s="2" t="str">
        <f t="shared" si="495"/>
        <v/>
      </c>
      <c r="E2452" s="4" t="str">
        <f t="shared" si="496"/>
        <v/>
      </c>
      <c r="F2452" s="4" t="str">
        <f t="shared" si="497"/>
        <v/>
      </c>
      <c r="G2452" s="4" t="str">
        <f t="shared" si="498"/>
        <v/>
      </c>
      <c r="H2452" s="2" t="str">
        <f t="shared" si="499"/>
        <v/>
      </c>
      <c r="I2452" s="4" t="str">
        <f t="shared" si="500"/>
        <v/>
      </c>
      <c r="J2452" s="4" t="str">
        <f t="shared" si="501"/>
        <v/>
      </c>
      <c r="K2452" s="4" t="str">
        <f t="shared" si="502"/>
        <v/>
      </c>
      <c r="L2452" s="4" t="e">
        <f t="shared" si="503"/>
        <v>#N/A</v>
      </c>
      <c r="M2452" s="4" t="e">
        <f t="shared" ca="1" si="506"/>
        <v>#N/A</v>
      </c>
    </row>
    <row r="2453" spans="1:13" x14ac:dyDescent="0.25">
      <c r="A2453" s="2" t="str">
        <f t="shared" si="504"/>
        <v/>
      </c>
      <c r="B2453" s="2" t="str">
        <f t="shared" si="494"/>
        <v/>
      </c>
      <c r="C2453" s="30" t="str">
        <f t="shared" si="505"/>
        <v/>
      </c>
      <c r="D2453" s="2" t="str">
        <f t="shared" si="495"/>
        <v/>
      </c>
      <c r="E2453" s="4" t="str">
        <f t="shared" si="496"/>
        <v/>
      </c>
      <c r="F2453" s="4" t="str">
        <f t="shared" si="497"/>
        <v/>
      </c>
      <c r="G2453" s="4" t="str">
        <f t="shared" si="498"/>
        <v/>
      </c>
      <c r="H2453" s="2" t="str">
        <f t="shared" si="499"/>
        <v/>
      </c>
      <c r="I2453" s="4" t="str">
        <f t="shared" si="500"/>
        <v/>
      </c>
      <c r="J2453" s="4" t="str">
        <f t="shared" si="501"/>
        <v/>
      </c>
      <c r="K2453" s="4" t="str">
        <f t="shared" si="502"/>
        <v/>
      </c>
      <c r="L2453" s="4" t="e">
        <f t="shared" si="503"/>
        <v>#N/A</v>
      </c>
      <c r="M2453" s="4" t="e">
        <f t="shared" ca="1" si="506"/>
        <v>#N/A</v>
      </c>
    </row>
    <row r="2454" spans="1:13" x14ac:dyDescent="0.25">
      <c r="A2454" s="2" t="str">
        <f t="shared" si="504"/>
        <v/>
      </c>
      <c r="B2454" s="2" t="str">
        <f t="shared" si="494"/>
        <v/>
      </c>
      <c r="C2454" s="30" t="str">
        <f t="shared" si="505"/>
        <v/>
      </c>
      <c r="D2454" s="2" t="str">
        <f t="shared" si="495"/>
        <v/>
      </c>
      <c r="E2454" s="4" t="str">
        <f t="shared" si="496"/>
        <v/>
      </c>
      <c r="F2454" s="4" t="str">
        <f t="shared" si="497"/>
        <v/>
      </c>
      <c r="G2454" s="4" t="str">
        <f t="shared" si="498"/>
        <v/>
      </c>
      <c r="H2454" s="2" t="str">
        <f t="shared" si="499"/>
        <v/>
      </c>
      <c r="I2454" s="4" t="str">
        <f t="shared" si="500"/>
        <v/>
      </c>
      <c r="J2454" s="4" t="str">
        <f t="shared" si="501"/>
        <v/>
      </c>
      <c r="K2454" s="4" t="str">
        <f t="shared" si="502"/>
        <v/>
      </c>
      <c r="L2454" s="4" t="e">
        <f t="shared" si="503"/>
        <v>#N/A</v>
      </c>
      <c r="M2454" s="4" t="e">
        <f t="shared" ca="1" si="506"/>
        <v>#N/A</v>
      </c>
    </row>
    <row r="2455" spans="1:13" x14ac:dyDescent="0.25">
      <c r="A2455" s="2" t="str">
        <f t="shared" si="504"/>
        <v/>
      </c>
      <c r="B2455" s="2" t="str">
        <f t="shared" si="494"/>
        <v/>
      </c>
      <c r="C2455" s="30" t="str">
        <f t="shared" si="505"/>
        <v/>
      </c>
      <c r="D2455" s="2" t="str">
        <f t="shared" si="495"/>
        <v/>
      </c>
      <c r="E2455" s="4" t="str">
        <f t="shared" si="496"/>
        <v/>
      </c>
      <c r="F2455" s="4" t="str">
        <f t="shared" si="497"/>
        <v/>
      </c>
      <c r="G2455" s="4" t="str">
        <f t="shared" si="498"/>
        <v/>
      </c>
      <c r="H2455" s="2" t="str">
        <f t="shared" si="499"/>
        <v/>
      </c>
      <c r="I2455" s="4" t="str">
        <f t="shared" si="500"/>
        <v/>
      </c>
      <c r="J2455" s="4" t="str">
        <f t="shared" si="501"/>
        <v/>
      </c>
      <c r="K2455" s="4" t="str">
        <f t="shared" si="502"/>
        <v/>
      </c>
      <c r="L2455" s="4" t="e">
        <f t="shared" si="503"/>
        <v>#N/A</v>
      </c>
      <c r="M2455" s="4" t="e">
        <f t="shared" ca="1" si="506"/>
        <v>#N/A</v>
      </c>
    </row>
    <row r="2456" spans="1:13" x14ac:dyDescent="0.25">
      <c r="A2456" s="2" t="str">
        <f t="shared" si="504"/>
        <v/>
      </c>
      <c r="B2456" s="2" t="str">
        <f t="shared" si="494"/>
        <v/>
      </c>
      <c r="C2456" s="30" t="str">
        <f t="shared" si="505"/>
        <v/>
      </c>
      <c r="D2456" s="2" t="str">
        <f t="shared" si="495"/>
        <v/>
      </c>
      <c r="E2456" s="4" t="str">
        <f t="shared" si="496"/>
        <v/>
      </c>
      <c r="F2456" s="4" t="str">
        <f t="shared" si="497"/>
        <v/>
      </c>
      <c r="G2456" s="4" t="str">
        <f t="shared" si="498"/>
        <v/>
      </c>
      <c r="H2456" s="2" t="str">
        <f t="shared" si="499"/>
        <v/>
      </c>
      <c r="I2456" s="4" t="str">
        <f t="shared" si="500"/>
        <v/>
      </c>
      <c r="J2456" s="4" t="str">
        <f t="shared" si="501"/>
        <v/>
      </c>
      <c r="K2456" s="4" t="str">
        <f t="shared" si="502"/>
        <v/>
      </c>
      <c r="L2456" s="4" t="e">
        <f t="shared" si="503"/>
        <v>#N/A</v>
      </c>
      <c r="M2456" s="4" t="e">
        <f t="shared" ca="1" si="506"/>
        <v>#N/A</v>
      </c>
    </row>
    <row r="2457" spans="1:13" x14ac:dyDescent="0.25">
      <c r="A2457" s="2" t="str">
        <f t="shared" si="504"/>
        <v/>
      </c>
      <c r="B2457" s="2" t="str">
        <f t="shared" si="494"/>
        <v/>
      </c>
      <c r="C2457" s="30" t="str">
        <f t="shared" si="505"/>
        <v/>
      </c>
      <c r="D2457" s="2" t="str">
        <f t="shared" si="495"/>
        <v/>
      </c>
      <c r="E2457" s="4" t="str">
        <f t="shared" si="496"/>
        <v/>
      </c>
      <c r="F2457" s="4" t="str">
        <f t="shared" si="497"/>
        <v/>
      </c>
      <c r="G2457" s="4" t="str">
        <f t="shared" si="498"/>
        <v/>
      </c>
      <c r="H2457" s="2" t="str">
        <f t="shared" si="499"/>
        <v/>
      </c>
      <c r="I2457" s="4" t="str">
        <f t="shared" si="500"/>
        <v/>
      </c>
      <c r="J2457" s="4" t="str">
        <f t="shared" si="501"/>
        <v/>
      </c>
      <c r="K2457" s="4" t="str">
        <f t="shared" si="502"/>
        <v/>
      </c>
      <c r="L2457" s="4" t="e">
        <f t="shared" si="503"/>
        <v>#N/A</v>
      </c>
      <c r="M2457" s="4" t="e">
        <f t="shared" ca="1" si="506"/>
        <v>#N/A</v>
      </c>
    </row>
    <row r="2458" spans="1:13" x14ac:dyDescent="0.25">
      <c r="A2458" s="2" t="str">
        <f t="shared" si="504"/>
        <v/>
      </c>
      <c r="B2458" s="2" t="str">
        <f t="shared" si="494"/>
        <v/>
      </c>
      <c r="C2458" s="30" t="str">
        <f t="shared" si="505"/>
        <v/>
      </c>
      <c r="D2458" s="2" t="str">
        <f t="shared" si="495"/>
        <v/>
      </c>
      <c r="E2458" s="4" t="str">
        <f t="shared" si="496"/>
        <v/>
      </c>
      <c r="F2458" s="4" t="str">
        <f t="shared" si="497"/>
        <v/>
      </c>
      <c r="G2458" s="4" t="str">
        <f t="shared" si="498"/>
        <v/>
      </c>
      <c r="H2458" s="2" t="str">
        <f t="shared" si="499"/>
        <v/>
      </c>
      <c r="I2458" s="4" t="str">
        <f t="shared" si="500"/>
        <v/>
      </c>
      <c r="J2458" s="4" t="str">
        <f t="shared" si="501"/>
        <v/>
      </c>
      <c r="K2458" s="4" t="str">
        <f t="shared" si="502"/>
        <v/>
      </c>
      <c r="L2458" s="4" t="e">
        <f t="shared" si="503"/>
        <v>#N/A</v>
      </c>
      <c r="M2458" s="4" t="e">
        <f t="shared" ca="1" si="506"/>
        <v>#N/A</v>
      </c>
    </row>
    <row r="2459" spans="1:13" x14ac:dyDescent="0.25">
      <c r="A2459" s="2" t="str">
        <f t="shared" si="504"/>
        <v/>
      </c>
      <c r="B2459" s="2" t="str">
        <f t="shared" si="494"/>
        <v/>
      </c>
      <c r="C2459" s="30" t="str">
        <f t="shared" si="505"/>
        <v/>
      </c>
      <c r="D2459" s="2" t="str">
        <f t="shared" si="495"/>
        <v/>
      </c>
      <c r="E2459" s="4" t="str">
        <f t="shared" si="496"/>
        <v/>
      </c>
      <c r="F2459" s="4" t="str">
        <f t="shared" si="497"/>
        <v/>
      </c>
      <c r="G2459" s="4" t="str">
        <f t="shared" si="498"/>
        <v/>
      </c>
      <c r="H2459" s="2" t="str">
        <f t="shared" si="499"/>
        <v/>
      </c>
      <c r="I2459" s="4" t="str">
        <f t="shared" si="500"/>
        <v/>
      </c>
      <c r="J2459" s="4" t="str">
        <f t="shared" si="501"/>
        <v/>
      </c>
      <c r="K2459" s="4" t="str">
        <f t="shared" si="502"/>
        <v/>
      </c>
      <c r="L2459" s="4" t="e">
        <f t="shared" si="503"/>
        <v>#N/A</v>
      </c>
      <c r="M2459" s="4" t="e">
        <f t="shared" ca="1" si="506"/>
        <v>#N/A</v>
      </c>
    </row>
    <row r="2460" spans="1:13" x14ac:dyDescent="0.25">
      <c r="A2460" s="2" t="str">
        <f t="shared" si="504"/>
        <v/>
      </c>
      <c r="B2460" s="2" t="str">
        <f t="shared" si="494"/>
        <v/>
      </c>
      <c r="C2460" s="30" t="str">
        <f t="shared" si="505"/>
        <v/>
      </c>
      <c r="D2460" s="2" t="str">
        <f t="shared" si="495"/>
        <v/>
      </c>
      <c r="E2460" s="4" t="str">
        <f t="shared" si="496"/>
        <v/>
      </c>
      <c r="F2460" s="4" t="str">
        <f t="shared" si="497"/>
        <v/>
      </c>
      <c r="G2460" s="4" t="str">
        <f t="shared" si="498"/>
        <v/>
      </c>
      <c r="H2460" s="2" t="str">
        <f t="shared" si="499"/>
        <v/>
      </c>
      <c r="I2460" s="4" t="str">
        <f t="shared" si="500"/>
        <v/>
      </c>
      <c r="J2460" s="4" t="str">
        <f t="shared" si="501"/>
        <v/>
      </c>
      <c r="K2460" s="4" t="str">
        <f t="shared" si="502"/>
        <v/>
      </c>
      <c r="L2460" s="4" t="e">
        <f t="shared" si="503"/>
        <v>#N/A</v>
      </c>
      <c r="M2460" s="4" t="e">
        <f t="shared" ca="1" si="506"/>
        <v>#N/A</v>
      </c>
    </row>
    <row r="2461" spans="1:13" x14ac:dyDescent="0.25">
      <c r="A2461" s="2" t="str">
        <f t="shared" si="504"/>
        <v/>
      </c>
      <c r="B2461" s="2" t="str">
        <f t="shared" si="494"/>
        <v/>
      </c>
      <c r="C2461" s="30" t="str">
        <f t="shared" si="505"/>
        <v/>
      </c>
      <c r="D2461" s="2" t="str">
        <f t="shared" si="495"/>
        <v/>
      </c>
      <c r="E2461" s="4" t="str">
        <f t="shared" si="496"/>
        <v/>
      </c>
      <c r="F2461" s="4" t="str">
        <f t="shared" si="497"/>
        <v/>
      </c>
      <c r="G2461" s="4" t="str">
        <f t="shared" si="498"/>
        <v/>
      </c>
      <c r="H2461" s="2" t="str">
        <f t="shared" si="499"/>
        <v/>
      </c>
      <c r="I2461" s="4" t="str">
        <f t="shared" si="500"/>
        <v/>
      </c>
      <c r="J2461" s="4" t="str">
        <f t="shared" si="501"/>
        <v/>
      </c>
      <c r="K2461" s="4" t="str">
        <f t="shared" si="502"/>
        <v/>
      </c>
      <c r="L2461" s="4" t="e">
        <f t="shared" si="503"/>
        <v>#N/A</v>
      </c>
      <c r="M2461" s="4" t="e">
        <f t="shared" ca="1" si="506"/>
        <v>#N/A</v>
      </c>
    </row>
    <row r="2462" spans="1:13" x14ac:dyDescent="0.25">
      <c r="A2462" s="2" t="str">
        <f t="shared" si="504"/>
        <v/>
      </c>
      <c r="B2462" s="2" t="str">
        <f t="shared" si="494"/>
        <v/>
      </c>
      <c r="C2462" s="30" t="str">
        <f t="shared" si="505"/>
        <v/>
      </c>
      <c r="D2462" s="2" t="str">
        <f t="shared" si="495"/>
        <v/>
      </c>
      <c r="E2462" s="4" t="str">
        <f t="shared" si="496"/>
        <v/>
      </c>
      <c r="F2462" s="4" t="str">
        <f t="shared" si="497"/>
        <v/>
      </c>
      <c r="G2462" s="4" t="str">
        <f t="shared" si="498"/>
        <v/>
      </c>
      <c r="H2462" s="2" t="str">
        <f t="shared" si="499"/>
        <v/>
      </c>
      <c r="I2462" s="4" t="str">
        <f t="shared" si="500"/>
        <v/>
      </c>
      <c r="J2462" s="4" t="str">
        <f t="shared" si="501"/>
        <v/>
      </c>
      <c r="K2462" s="4" t="str">
        <f t="shared" si="502"/>
        <v/>
      </c>
      <c r="L2462" s="4" t="e">
        <f t="shared" si="503"/>
        <v>#N/A</v>
      </c>
      <c r="M2462" s="4" t="e">
        <f t="shared" ca="1" si="506"/>
        <v>#N/A</v>
      </c>
    </row>
    <row r="2463" spans="1:13" x14ac:dyDescent="0.25">
      <c r="A2463" s="2" t="str">
        <f t="shared" si="504"/>
        <v/>
      </c>
      <c r="B2463" s="2" t="str">
        <f t="shared" si="494"/>
        <v/>
      </c>
      <c r="C2463" s="30" t="str">
        <f t="shared" si="505"/>
        <v/>
      </c>
      <c r="D2463" s="2" t="str">
        <f t="shared" si="495"/>
        <v/>
      </c>
      <c r="E2463" s="4" t="str">
        <f t="shared" si="496"/>
        <v/>
      </c>
      <c r="F2463" s="4" t="str">
        <f t="shared" si="497"/>
        <v/>
      </c>
      <c r="G2463" s="4" t="str">
        <f t="shared" si="498"/>
        <v/>
      </c>
      <c r="H2463" s="2" t="str">
        <f t="shared" si="499"/>
        <v/>
      </c>
      <c r="I2463" s="4" t="str">
        <f t="shared" si="500"/>
        <v/>
      </c>
      <c r="J2463" s="4" t="str">
        <f t="shared" si="501"/>
        <v/>
      </c>
      <c r="K2463" s="4" t="str">
        <f t="shared" si="502"/>
        <v/>
      </c>
      <c r="L2463" s="4" t="e">
        <f t="shared" si="503"/>
        <v>#N/A</v>
      </c>
      <c r="M2463" s="4" t="e">
        <f t="shared" ca="1" si="506"/>
        <v>#N/A</v>
      </c>
    </row>
    <row r="2464" spans="1:13" x14ac:dyDescent="0.25">
      <c r="A2464" s="2" t="str">
        <f t="shared" si="504"/>
        <v/>
      </c>
      <c r="B2464" s="2" t="str">
        <f t="shared" si="494"/>
        <v/>
      </c>
      <c r="C2464" s="30" t="str">
        <f t="shared" si="505"/>
        <v/>
      </c>
      <c r="D2464" s="2" t="str">
        <f t="shared" si="495"/>
        <v/>
      </c>
      <c r="E2464" s="4" t="str">
        <f t="shared" si="496"/>
        <v/>
      </c>
      <c r="F2464" s="4" t="str">
        <f t="shared" si="497"/>
        <v/>
      </c>
      <c r="G2464" s="4" t="str">
        <f t="shared" si="498"/>
        <v/>
      </c>
      <c r="H2464" s="2" t="str">
        <f t="shared" si="499"/>
        <v/>
      </c>
      <c r="I2464" s="4" t="str">
        <f t="shared" si="500"/>
        <v/>
      </c>
      <c r="J2464" s="4" t="str">
        <f t="shared" si="501"/>
        <v/>
      </c>
      <c r="K2464" s="4" t="str">
        <f t="shared" si="502"/>
        <v/>
      </c>
      <c r="L2464" s="4" t="e">
        <f t="shared" si="503"/>
        <v>#N/A</v>
      </c>
      <c r="M2464" s="4" t="e">
        <f t="shared" ca="1" si="506"/>
        <v>#N/A</v>
      </c>
    </row>
    <row r="2465" spans="1:13" x14ac:dyDescent="0.25">
      <c r="A2465" s="2" t="str">
        <f t="shared" si="504"/>
        <v/>
      </c>
      <c r="B2465" s="2" t="str">
        <f t="shared" si="494"/>
        <v/>
      </c>
      <c r="C2465" s="30" t="str">
        <f t="shared" si="505"/>
        <v/>
      </c>
      <c r="D2465" s="2" t="str">
        <f t="shared" si="495"/>
        <v/>
      </c>
      <c r="E2465" s="4" t="str">
        <f t="shared" si="496"/>
        <v/>
      </c>
      <c r="F2465" s="4" t="str">
        <f t="shared" si="497"/>
        <v/>
      </c>
      <c r="G2465" s="4" t="str">
        <f t="shared" si="498"/>
        <v/>
      </c>
      <c r="H2465" s="2" t="str">
        <f t="shared" si="499"/>
        <v/>
      </c>
      <c r="I2465" s="4" t="str">
        <f t="shared" si="500"/>
        <v/>
      </c>
      <c r="J2465" s="4" t="str">
        <f t="shared" si="501"/>
        <v/>
      </c>
      <c r="K2465" s="4" t="str">
        <f t="shared" si="502"/>
        <v/>
      </c>
      <c r="L2465" s="4" t="e">
        <f t="shared" si="503"/>
        <v>#N/A</v>
      </c>
      <c r="M2465" s="4" t="e">
        <f t="shared" ca="1" si="506"/>
        <v>#N/A</v>
      </c>
    </row>
    <row r="2466" spans="1:13" x14ac:dyDescent="0.25">
      <c r="A2466" s="2" t="str">
        <f t="shared" si="504"/>
        <v/>
      </c>
      <c r="B2466" s="2" t="str">
        <f t="shared" si="494"/>
        <v/>
      </c>
      <c r="C2466" s="30" t="str">
        <f t="shared" si="505"/>
        <v/>
      </c>
      <c r="D2466" s="2" t="str">
        <f t="shared" si="495"/>
        <v/>
      </c>
      <c r="E2466" s="4" t="str">
        <f t="shared" si="496"/>
        <v/>
      </c>
      <c r="F2466" s="4" t="str">
        <f t="shared" si="497"/>
        <v/>
      </c>
      <c r="G2466" s="4" t="str">
        <f t="shared" si="498"/>
        <v/>
      </c>
      <c r="H2466" s="2" t="str">
        <f t="shared" si="499"/>
        <v/>
      </c>
      <c r="I2466" s="4" t="str">
        <f t="shared" si="500"/>
        <v/>
      </c>
      <c r="J2466" s="4" t="str">
        <f t="shared" si="501"/>
        <v/>
      </c>
      <c r="K2466" s="4" t="str">
        <f t="shared" si="502"/>
        <v/>
      </c>
      <c r="L2466" s="4" t="e">
        <f t="shared" si="503"/>
        <v>#N/A</v>
      </c>
      <c r="M2466" s="4" t="e">
        <f t="shared" ca="1" si="506"/>
        <v>#N/A</v>
      </c>
    </row>
    <row r="2467" spans="1:13" x14ac:dyDescent="0.25">
      <c r="A2467" s="2" t="str">
        <f t="shared" si="504"/>
        <v/>
      </c>
      <c r="B2467" s="2" t="str">
        <f t="shared" si="494"/>
        <v/>
      </c>
      <c r="C2467" s="30" t="str">
        <f t="shared" si="505"/>
        <v/>
      </c>
      <c r="D2467" s="2" t="str">
        <f t="shared" si="495"/>
        <v/>
      </c>
      <c r="E2467" s="4" t="str">
        <f t="shared" si="496"/>
        <v/>
      </c>
      <c r="F2467" s="4" t="str">
        <f t="shared" si="497"/>
        <v/>
      </c>
      <c r="G2467" s="4" t="str">
        <f t="shared" si="498"/>
        <v/>
      </c>
      <c r="H2467" s="2" t="str">
        <f t="shared" si="499"/>
        <v/>
      </c>
      <c r="I2467" s="4" t="str">
        <f t="shared" si="500"/>
        <v/>
      </c>
      <c r="J2467" s="4" t="str">
        <f t="shared" si="501"/>
        <v/>
      </c>
      <c r="K2467" s="4" t="str">
        <f t="shared" si="502"/>
        <v/>
      </c>
      <c r="L2467" s="4" t="e">
        <f t="shared" si="503"/>
        <v>#N/A</v>
      </c>
      <c r="M2467" s="4" t="e">
        <f t="shared" ca="1" si="506"/>
        <v>#N/A</v>
      </c>
    </row>
    <row r="2468" spans="1:13" x14ac:dyDescent="0.25">
      <c r="A2468" s="2" t="str">
        <f t="shared" si="504"/>
        <v/>
      </c>
      <c r="B2468" s="2" t="str">
        <f t="shared" ref="B2468:B2531" si="507">IF(AND(TRIM(INDEX(StartDateValues,ROW(A2468)))&lt;&gt;"",INDEX(StartDateValues,ROW(A2468))&gt;0),INT(INDEX(StartDateValues,ROW(A2468))),"")</f>
        <v/>
      </c>
      <c r="C2468" s="30" t="str">
        <f t="shared" si="505"/>
        <v/>
      </c>
      <c r="D2468" s="2" t="str">
        <f t="shared" ref="D2468:D2531" si="508">IF(A2468="","",A2468 - (WEEKDAY(A2468)-1))</f>
        <v/>
      </c>
      <c r="E2468" s="4" t="str">
        <f t="shared" ref="E2468:E2531" si="509">IF(D2468="", "",YEAR(D2468))</f>
        <v/>
      </c>
      <c r="F2468" s="4" t="str">
        <f t="shared" ref="F2468:F2531" si="510">IF(D2468="","",WEEKNUM(D2468))</f>
        <v/>
      </c>
      <c r="G2468" s="4" t="str">
        <f t="shared" ref="G2468:G2531" si="511">IF(D2468="","",E2468&amp;"-"&amp;TEXT(F2468,"00"))</f>
        <v/>
      </c>
      <c r="H2468" s="2" t="str">
        <f t="shared" ref="H2468:H2531" si="512">IF(B2468="","",B2468 - (WEEKDAY(B2468)-1))</f>
        <v/>
      </c>
      <c r="I2468" s="4" t="str">
        <f t="shared" ref="I2468:I2531" si="513">IF(H2468="", "",YEAR(H2468))</f>
        <v/>
      </c>
      <c r="J2468" s="4" t="str">
        <f t="shared" ref="J2468:J2531" si="514">IF(H2468="","",WEEKNUM(H2468))</f>
        <v/>
      </c>
      <c r="K2468" s="4" t="str">
        <f t="shared" ref="K2468:K2531" si="515">IF(H2468="","",I2468&amp;"-"&amp;TEXT(J2468,"00"))</f>
        <v/>
      </c>
      <c r="L2468" s="4" t="e">
        <f t="shared" ref="L2468:L2531" si="516">IF(OR(A2468="",B2468=""),NA(),MAX(0,IF(A2468-B2468=0,SameDayCycleTimeSettingValue,A2468-B2468)))</f>
        <v>#N/A</v>
      </c>
      <c r="M2468" s="4" t="e">
        <f t="shared" ca="1" si="506"/>
        <v>#N/A</v>
      </c>
    </row>
    <row r="2469" spans="1:13" x14ac:dyDescent="0.25">
      <c r="A2469" s="2" t="str">
        <f t="shared" si="504"/>
        <v/>
      </c>
      <c r="B2469" s="2" t="str">
        <f t="shared" si="507"/>
        <v/>
      </c>
      <c r="C2469" s="30" t="str">
        <f t="shared" si="505"/>
        <v/>
      </c>
      <c r="D2469" s="2" t="str">
        <f t="shared" si="508"/>
        <v/>
      </c>
      <c r="E2469" s="4" t="str">
        <f t="shared" si="509"/>
        <v/>
      </c>
      <c r="F2469" s="4" t="str">
        <f t="shared" si="510"/>
        <v/>
      </c>
      <c r="G2469" s="4" t="str">
        <f t="shared" si="511"/>
        <v/>
      </c>
      <c r="H2469" s="2" t="str">
        <f t="shared" si="512"/>
        <v/>
      </c>
      <c r="I2469" s="4" t="str">
        <f t="shared" si="513"/>
        <v/>
      </c>
      <c r="J2469" s="4" t="str">
        <f t="shared" si="514"/>
        <v/>
      </c>
      <c r="K2469" s="4" t="str">
        <f t="shared" si="515"/>
        <v/>
      </c>
      <c r="L2469" s="4" t="e">
        <f t="shared" si="516"/>
        <v>#N/A</v>
      </c>
      <c r="M2469" s="4" t="e">
        <f t="shared" ca="1" si="506"/>
        <v>#N/A</v>
      </c>
    </row>
    <row r="2470" spans="1:13" x14ac:dyDescent="0.25">
      <c r="A2470" s="2" t="str">
        <f t="shared" si="504"/>
        <v/>
      </c>
      <c r="B2470" s="2" t="str">
        <f t="shared" si="507"/>
        <v/>
      </c>
      <c r="C2470" s="30" t="str">
        <f t="shared" si="505"/>
        <v/>
      </c>
      <c r="D2470" s="2" t="str">
        <f t="shared" si="508"/>
        <v/>
      </c>
      <c r="E2470" s="4" t="str">
        <f t="shared" si="509"/>
        <v/>
      </c>
      <c r="F2470" s="4" t="str">
        <f t="shared" si="510"/>
        <v/>
      </c>
      <c r="G2470" s="4" t="str">
        <f t="shared" si="511"/>
        <v/>
      </c>
      <c r="H2470" s="2" t="str">
        <f t="shared" si="512"/>
        <v/>
      </c>
      <c r="I2470" s="4" t="str">
        <f t="shared" si="513"/>
        <v/>
      </c>
      <c r="J2470" s="4" t="str">
        <f t="shared" si="514"/>
        <v/>
      </c>
      <c r="K2470" s="4" t="str">
        <f t="shared" si="515"/>
        <v/>
      </c>
      <c r="L2470" s="4" t="e">
        <f t="shared" si="516"/>
        <v>#N/A</v>
      </c>
      <c r="M2470" s="4" t="e">
        <f t="shared" ca="1" si="506"/>
        <v>#N/A</v>
      </c>
    </row>
    <row r="2471" spans="1:13" x14ac:dyDescent="0.25">
      <c r="A2471" s="2" t="str">
        <f t="shared" si="504"/>
        <v/>
      </c>
      <c r="B2471" s="2" t="str">
        <f t="shared" si="507"/>
        <v/>
      </c>
      <c r="C2471" s="30" t="str">
        <f t="shared" si="505"/>
        <v/>
      </c>
      <c r="D2471" s="2" t="str">
        <f t="shared" si="508"/>
        <v/>
      </c>
      <c r="E2471" s="4" t="str">
        <f t="shared" si="509"/>
        <v/>
      </c>
      <c r="F2471" s="4" t="str">
        <f t="shared" si="510"/>
        <v/>
      </c>
      <c r="G2471" s="4" t="str">
        <f t="shared" si="511"/>
        <v/>
      </c>
      <c r="H2471" s="2" t="str">
        <f t="shared" si="512"/>
        <v/>
      </c>
      <c r="I2471" s="4" t="str">
        <f t="shared" si="513"/>
        <v/>
      </c>
      <c r="J2471" s="4" t="str">
        <f t="shared" si="514"/>
        <v/>
      </c>
      <c r="K2471" s="4" t="str">
        <f t="shared" si="515"/>
        <v/>
      </c>
      <c r="L2471" s="4" t="e">
        <f t="shared" si="516"/>
        <v>#N/A</v>
      </c>
      <c r="M2471" s="4" t="e">
        <f t="shared" ca="1" si="506"/>
        <v>#N/A</v>
      </c>
    </row>
    <row r="2472" spans="1:13" x14ac:dyDescent="0.25">
      <c r="A2472" s="2" t="str">
        <f t="shared" si="504"/>
        <v/>
      </c>
      <c r="B2472" s="2" t="str">
        <f t="shared" si="507"/>
        <v/>
      </c>
      <c r="C2472" s="30" t="str">
        <f t="shared" si="505"/>
        <v/>
      </c>
      <c r="D2472" s="2" t="str">
        <f t="shared" si="508"/>
        <v/>
      </c>
      <c r="E2472" s="4" t="str">
        <f t="shared" si="509"/>
        <v/>
      </c>
      <c r="F2472" s="4" t="str">
        <f t="shared" si="510"/>
        <v/>
      </c>
      <c r="G2472" s="4" t="str">
        <f t="shared" si="511"/>
        <v/>
      </c>
      <c r="H2472" s="2" t="str">
        <f t="shared" si="512"/>
        <v/>
      </c>
      <c r="I2472" s="4" t="str">
        <f t="shared" si="513"/>
        <v/>
      </c>
      <c r="J2472" s="4" t="str">
        <f t="shared" si="514"/>
        <v/>
      </c>
      <c r="K2472" s="4" t="str">
        <f t="shared" si="515"/>
        <v/>
      </c>
      <c r="L2472" s="4" t="e">
        <f t="shared" si="516"/>
        <v>#N/A</v>
      </c>
      <c r="M2472" s="4" t="e">
        <f t="shared" ca="1" si="506"/>
        <v>#N/A</v>
      </c>
    </row>
    <row r="2473" spans="1:13" x14ac:dyDescent="0.25">
      <c r="A2473" s="2" t="str">
        <f t="shared" si="504"/>
        <v/>
      </c>
      <c r="B2473" s="2" t="str">
        <f t="shared" si="507"/>
        <v/>
      </c>
      <c r="C2473" s="30" t="str">
        <f t="shared" si="505"/>
        <v/>
      </c>
      <c r="D2473" s="2" t="str">
        <f t="shared" si="508"/>
        <v/>
      </c>
      <c r="E2473" s="4" t="str">
        <f t="shared" si="509"/>
        <v/>
      </c>
      <c r="F2473" s="4" t="str">
        <f t="shared" si="510"/>
        <v/>
      </c>
      <c r="G2473" s="4" t="str">
        <f t="shared" si="511"/>
        <v/>
      </c>
      <c r="H2473" s="2" t="str">
        <f t="shared" si="512"/>
        <v/>
      </c>
      <c r="I2473" s="4" t="str">
        <f t="shared" si="513"/>
        <v/>
      </c>
      <c r="J2473" s="4" t="str">
        <f t="shared" si="514"/>
        <v/>
      </c>
      <c r="K2473" s="4" t="str">
        <f t="shared" si="515"/>
        <v/>
      </c>
      <c r="L2473" s="4" t="e">
        <f t="shared" si="516"/>
        <v>#N/A</v>
      </c>
      <c r="M2473" s="4" t="e">
        <f t="shared" ca="1" si="506"/>
        <v>#N/A</v>
      </c>
    </row>
    <row r="2474" spans="1:13" x14ac:dyDescent="0.25">
      <c r="A2474" s="2" t="str">
        <f t="shared" si="504"/>
        <v/>
      </c>
      <c r="B2474" s="2" t="str">
        <f t="shared" si="507"/>
        <v/>
      </c>
      <c r="C2474" s="30" t="str">
        <f t="shared" si="505"/>
        <v/>
      </c>
      <c r="D2474" s="2" t="str">
        <f t="shared" si="508"/>
        <v/>
      </c>
      <c r="E2474" s="4" t="str">
        <f t="shared" si="509"/>
        <v/>
      </c>
      <c r="F2474" s="4" t="str">
        <f t="shared" si="510"/>
        <v/>
      </c>
      <c r="G2474" s="4" t="str">
        <f t="shared" si="511"/>
        <v/>
      </c>
      <c r="H2474" s="2" t="str">
        <f t="shared" si="512"/>
        <v/>
      </c>
      <c r="I2474" s="4" t="str">
        <f t="shared" si="513"/>
        <v/>
      </c>
      <c r="J2474" s="4" t="str">
        <f t="shared" si="514"/>
        <v/>
      </c>
      <c r="K2474" s="4" t="str">
        <f t="shared" si="515"/>
        <v/>
      </c>
      <c r="L2474" s="4" t="e">
        <f t="shared" si="516"/>
        <v>#N/A</v>
      </c>
      <c r="M2474" s="4" t="e">
        <f t="shared" ca="1" si="506"/>
        <v>#N/A</v>
      </c>
    </row>
    <row r="2475" spans="1:13" x14ac:dyDescent="0.25">
      <c r="A2475" s="2" t="str">
        <f t="shared" si="504"/>
        <v/>
      </c>
      <c r="B2475" s="2" t="str">
        <f t="shared" si="507"/>
        <v/>
      </c>
      <c r="C2475" s="30" t="str">
        <f t="shared" si="505"/>
        <v/>
      </c>
      <c r="D2475" s="2" t="str">
        <f t="shared" si="508"/>
        <v/>
      </c>
      <c r="E2475" s="4" t="str">
        <f t="shared" si="509"/>
        <v/>
      </c>
      <c r="F2475" s="4" t="str">
        <f t="shared" si="510"/>
        <v/>
      </c>
      <c r="G2475" s="4" t="str">
        <f t="shared" si="511"/>
        <v/>
      </c>
      <c r="H2475" s="2" t="str">
        <f t="shared" si="512"/>
        <v/>
      </c>
      <c r="I2475" s="4" t="str">
        <f t="shared" si="513"/>
        <v/>
      </c>
      <c r="J2475" s="4" t="str">
        <f t="shared" si="514"/>
        <v/>
      </c>
      <c r="K2475" s="4" t="str">
        <f t="shared" si="515"/>
        <v/>
      </c>
      <c r="L2475" s="4" t="e">
        <f t="shared" si="516"/>
        <v>#N/A</v>
      </c>
      <c r="M2475" s="4" t="e">
        <f t="shared" ca="1" si="506"/>
        <v>#N/A</v>
      </c>
    </row>
    <row r="2476" spans="1:13" x14ac:dyDescent="0.25">
      <c r="A2476" s="2" t="str">
        <f t="shared" si="504"/>
        <v/>
      </c>
      <c r="B2476" s="2" t="str">
        <f t="shared" si="507"/>
        <v/>
      </c>
      <c r="C2476" s="30" t="str">
        <f t="shared" si="505"/>
        <v/>
      </c>
      <c r="D2476" s="2" t="str">
        <f t="shared" si="508"/>
        <v/>
      </c>
      <c r="E2476" s="4" t="str">
        <f t="shared" si="509"/>
        <v/>
      </c>
      <c r="F2476" s="4" t="str">
        <f t="shared" si="510"/>
        <v/>
      </c>
      <c r="G2476" s="4" t="str">
        <f t="shared" si="511"/>
        <v/>
      </c>
      <c r="H2476" s="2" t="str">
        <f t="shared" si="512"/>
        <v/>
      </c>
      <c r="I2476" s="4" t="str">
        <f t="shared" si="513"/>
        <v/>
      </c>
      <c r="J2476" s="4" t="str">
        <f t="shared" si="514"/>
        <v/>
      </c>
      <c r="K2476" s="4" t="str">
        <f t="shared" si="515"/>
        <v/>
      </c>
      <c r="L2476" s="4" t="e">
        <f t="shared" si="516"/>
        <v>#N/A</v>
      </c>
      <c r="M2476" s="4" t="e">
        <f t="shared" ca="1" si="506"/>
        <v>#N/A</v>
      </c>
    </row>
    <row r="2477" spans="1:13" x14ac:dyDescent="0.25">
      <c r="A2477" s="2" t="str">
        <f t="shared" si="504"/>
        <v/>
      </c>
      <c r="B2477" s="2" t="str">
        <f t="shared" si="507"/>
        <v/>
      </c>
      <c r="C2477" s="30" t="str">
        <f t="shared" si="505"/>
        <v/>
      </c>
      <c r="D2477" s="2" t="str">
        <f t="shared" si="508"/>
        <v/>
      </c>
      <c r="E2477" s="4" t="str">
        <f t="shared" si="509"/>
        <v/>
      </c>
      <c r="F2477" s="4" t="str">
        <f t="shared" si="510"/>
        <v/>
      </c>
      <c r="G2477" s="4" t="str">
        <f t="shared" si="511"/>
        <v/>
      </c>
      <c r="H2477" s="2" t="str">
        <f t="shared" si="512"/>
        <v/>
      </c>
      <c r="I2477" s="4" t="str">
        <f t="shared" si="513"/>
        <v/>
      </c>
      <c r="J2477" s="4" t="str">
        <f t="shared" si="514"/>
        <v/>
      </c>
      <c r="K2477" s="4" t="str">
        <f t="shared" si="515"/>
        <v/>
      </c>
      <c r="L2477" s="4" t="e">
        <f t="shared" si="516"/>
        <v>#N/A</v>
      </c>
      <c r="M2477" s="4" t="e">
        <f t="shared" ca="1" si="506"/>
        <v>#N/A</v>
      </c>
    </row>
    <row r="2478" spans="1:13" x14ac:dyDescent="0.25">
      <c r="A2478" s="2" t="str">
        <f t="shared" si="504"/>
        <v/>
      </c>
      <c r="B2478" s="2" t="str">
        <f t="shared" si="507"/>
        <v/>
      </c>
      <c r="C2478" s="30" t="str">
        <f t="shared" si="505"/>
        <v/>
      </c>
      <c r="D2478" s="2" t="str">
        <f t="shared" si="508"/>
        <v/>
      </c>
      <c r="E2478" s="4" t="str">
        <f t="shared" si="509"/>
        <v/>
      </c>
      <c r="F2478" s="4" t="str">
        <f t="shared" si="510"/>
        <v/>
      </c>
      <c r="G2478" s="4" t="str">
        <f t="shared" si="511"/>
        <v/>
      </c>
      <c r="H2478" s="2" t="str">
        <f t="shared" si="512"/>
        <v/>
      </c>
      <c r="I2478" s="4" t="str">
        <f t="shared" si="513"/>
        <v/>
      </c>
      <c r="J2478" s="4" t="str">
        <f t="shared" si="514"/>
        <v/>
      </c>
      <c r="K2478" s="4" t="str">
        <f t="shared" si="515"/>
        <v/>
      </c>
      <c r="L2478" s="4" t="e">
        <f t="shared" si="516"/>
        <v>#N/A</v>
      </c>
      <c r="M2478" s="4" t="e">
        <f t="shared" ca="1" si="506"/>
        <v>#N/A</v>
      </c>
    </row>
    <row r="2479" spans="1:13" x14ac:dyDescent="0.25">
      <c r="A2479" s="2" t="str">
        <f t="shared" si="504"/>
        <v/>
      </c>
      <c r="B2479" s="2" t="str">
        <f t="shared" si="507"/>
        <v/>
      </c>
      <c r="C2479" s="30" t="str">
        <f t="shared" si="505"/>
        <v/>
      </c>
      <c r="D2479" s="2" t="str">
        <f t="shared" si="508"/>
        <v/>
      </c>
      <c r="E2479" s="4" t="str">
        <f t="shared" si="509"/>
        <v/>
      </c>
      <c r="F2479" s="4" t="str">
        <f t="shared" si="510"/>
        <v/>
      </c>
      <c r="G2479" s="4" t="str">
        <f t="shared" si="511"/>
        <v/>
      </c>
      <c r="H2479" s="2" t="str">
        <f t="shared" si="512"/>
        <v/>
      </c>
      <c r="I2479" s="4" t="str">
        <f t="shared" si="513"/>
        <v/>
      </c>
      <c r="J2479" s="4" t="str">
        <f t="shared" si="514"/>
        <v/>
      </c>
      <c r="K2479" s="4" t="str">
        <f t="shared" si="515"/>
        <v/>
      </c>
      <c r="L2479" s="4" t="e">
        <f t="shared" si="516"/>
        <v>#N/A</v>
      </c>
      <c r="M2479" s="4" t="e">
        <f t="shared" ca="1" si="506"/>
        <v>#N/A</v>
      </c>
    </row>
    <row r="2480" spans="1:13" x14ac:dyDescent="0.25">
      <c r="A2480" s="2" t="str">
        <f t="shared" si="504"/>
        <v/>
      </c>
      <c r="B2480" s="2" t="str">
        <f t="shared" si="507"/>
        <v/>
      </c>
      <c r="C2480" s="30" t="str">
        <f t="shared" si="505"/>
        <v/>
      </c>
      <c r="D2480" s="2" t="str">
        <f t="shared" si="508"/>
        <v/>
      </c>
      <c r="E2480" s="4" t="str">
        <f t="shared" si="509"/>
        <v/>
      </c>
      <c r="F2480" s="4" t="str">
        <f t="shared" si="510"/>
        <v/>
      </c>
      <c r="G2480" s="4" t="str">
        <f t="shared" si="511"/>
        <v/>
      </c>
      <c r="H2480" s="2" t="str">
        <f t="shared" si="512"/>
        <v/>
      </c>
      <c r="I2480" s="4" t="str">
        <f t="shared" si="513"/>
        <v/>
      </c>
      <c r="J2480" s="4" t="str">
        <f t="shared" si="514"/>
        <v/>
      </c>
      <c r="K2480" s="4" t="str">
        <f t="shared" si="515"/>
        <v/>
      </c>
      <c r="L2480" s="4" t="e">
        <f t="shared" si="516"/>
        <v>#N/A</v>
      </c>
      <c r="M2480" s="4" t="e">
        <f t="shared" ca="1" si="506"/>
        <v>#N/A</v>
      </c>
    </row>
    <row r="2481" spans="1:13" x14ac:dyDescent="0.25">
      <c r="A2481" s="2" t="str">
        <f t="shared" si="504"/>
        <v/>
      </c>
      <c r="B2481" s="2" t="str">
        <f t="shared" si="507"/>
        <v/>
      </c>
      <c r="C2481" s="30" t="str">
        <f t="shared" si="505"/>
        <v/>
      </c>
      <c r="D2481" s="2" t="str">
        <f t="shared" si="508"/>
        <v/>
      </c>
      <c r="E2481" s="4" t="str">
        <f t="shared" si="509"/>
        <v/>
      </c>
      <c r="F2481" s="4" t="str">
        <f t="shared" si="510"/>
        <v/>
      </c>
      <c r="G2481" s="4" t="str">
        <f t="shared" si="511"/>
        <v/>
      </c>
      <c r="H2481" s="2" t="str">
        <f t="shared" si="512"/>
        <v/>
      </c>
      <c r="I2481" s="4" t="str">
        <f t="shared" si="513"/>
        <v/>
      </c>
      <c r="J2481" s="4" t="str">
        <f t="shared" si="514"/>
        <v/>
      </c>
      <c r="K2481" s="4" t="str">
        <f t="shared" si="515"/>
        <v/>
      </c>
      <c r="L2481" s="4" t="e">
        <f t="shared" si="516"/>
        <v>#N/A</v>
      </c>
      <c r="M2481" s="4" t="e">
        <f t="shared" ca="1" si="506"/>
        <v>#N/A</v>
      </c>
    </row>
    <row r="2482" spans="1:13" x14ac:dyDescent="0.25">
      <c r="A2482" s="2" t="str">
        <f t="shared" si="504"/>
        <v/>
      </c>
      <c r="B2482" s="2" t="str">
        <f t="shared" si="507"/>
        <v/>
      </c>
      <c r="C2482" s="30" t="str">
        <f t="shared" si="505"/>
        <v/>
      </c>
      <c r="D2482" s="2" t="str">
        <f t="shared" si="508"/>
        <v/>
      </c>
      <c r="E2482" s="4" t="str">
        <f t="shared" si="509"/>
        <v/>
      </c>
      <c r="F2482" s="4" t="str">
        <f t="shared" si="510"/>
        <v/>
      </c>
      <c r="G2482" s="4" t="str">
        <f t="shared" si="511"/>
        <v/>
      </c>
      <c r="H2482" s="2" t="str">
        <f t="shared" si="512"/>
        <v/>
      </c>
      <c r="I2482" s="4" t="str">
        <f t="shared" si="513"/>
        <v/>
      </c>
      <c r="J2482" s="4" t="str">
        <f t="shared" si="514"/>
        <v/>
      </c>
      <c r="K2482" s="4" t="str">
        <f t="shared" si="515"/>
        <v/>
      </c>
      <c r="L2482" s="4" t="e">
        <f t="shared" si="516"/>
        <v>#N/A</v>
      </c>
      <c r="M2482" s="4" t="e">
        <f t="shared" ca="1" si="506"/>
        <v>#N/A</v>
      </c>
    </row>
    <row r="2483" spans="1:13" x14ac:dyDescent="0.25">
      <c r="A2483" s="2" t="str">
        <f t="shared" si="504"/>
        <v/>
      </c>
      <c r="B2483" s="2" t="str">
        <f t="shared" si="507"/>
        <v/>
      </c>
      <c r="C2483" s="30" t="str">
        <f t="shared" si="505"/>
        <v/>
      </c>
      <c r="D2483" s="2" t="str">
        <f t="shared" si="508"/>
        <v/>
      </c>
      <c r="E2483" s="4" t="str">
        <f t="shared" si="509"/>
        <v/>
      </c>
      <c r="F2483" s="4" t="str">
        <f t="shared" si="510"/>
        <v/>
      </c>
      <c r="G2483" s="4" t="str">
        <f t="shared" si="511"/>
        <v/>
      </c>
      <c r="H2483" s="2" t="str">
        <f t="shared" si="512"/>
        <v/>
      </c>
      <c r="I2483" s="4" t="str">
        <f t="shared" si="513"/>
        <v/>
      </c>
      <c r="J2483" s="4" t="str">
        <f t="shared" si="514"/>
        <v/>
      </c>
      <c r="K2483" s="4" t="str">
        <f t="shared" si="515"/>
        <v/>
      </c>
      <c r="L2483" s="4" t="e">
        <f t="shared" si="516"/>
        <v>#N/A</v>
      </c>
      <c r="M2483" s="4" t="e">
        <f t="shared" ca="1" si="506"/>
        <v>#N/A</v>
      </c>
    </row>
    <row r="2484" spans="1:13" x14ac:dyDescent="0.25">
      <c r="A2484" s="2" t="str">
        <f t="shared" si="504"/>
        <v/>
      </c>
      <c r="B2484" s="2" t="str">
        <f t="shared" si="507"/>
        <v/>
      </c>
      <c r="C2484" s="30" t="str">
        <f t="shared" si="505"/>
        <v/>
      </c>
      <c r="D2484" s="2" t="str">
        <f t="shared" si="508"/>
        <v/>
      </c>
      <c r="E2484" s="4" t="str">
        <f t="shared" si="509"/>
        <v/>
      </c>
      <c r="F2484" s="4" t="str">
        <f t="shared" si="510"/>
        <v/>
      </c>
      <c r="G2484" s="4" t="str">
        <f t="shared" si="511"/>
        <v/>
      </c>
      <c r="H2484" s="2" t="str">
        <f t="shared" si="512"/>
        <v/>
      </c>
      <c r="I2484" s="4" t="str">
        <f t="shared" si="513"/>
        <v/>
      </c>
      <c r="J2484" s="4" t="str">
        <f t="shared" si="514"/>
        <v/>
      </c>
      <c r="K2484" s="4" t="str">
        <f t="shared" si="515"/>
        <v/>
      </c>
      <c r="L2484" s="4" t="e">
        <f t="shared" si="516"/>
        <v>#N/A</v>
      </c>
      <c r="M2484" s="4" t="e">
        <f t="shared" ca="1" si="506"/>
        <v>#N/A</v>
      </c>
    </row>
    <row r="2485" spans="1:13" x14ac:dyDescent="0.25">
      <c r="A2485" s="2" t="str">
        <f t="shared" si="504"/>
        <v/>
      </c>
      <c r="B2485" s="2" t="str">
        <f t="shared" si="507"/>
        <v/>
      </c>
      <c r="C2485" s="30" t="str">
        <f t="shared" si="505"/>
        <v/>
      </c>
      <c r="D2485" s="2" t="str">
        <f t="shared" si="508"/>
        <v/>
      </c>
      <c r="E2485" s="4" t="str">
        <f t="shared" si="509"/>
        <v/>
      </c>
      <c r="F2485" s="4" t="str">
        <f t="shared" si="510"/>
        <v/>
      </c>
      <c r="G2485" s="4" t="str">
        <f t="shared" si="511"/>
        <v/>
      </c>
      <c r="H2485" s="2" t="str">
        <f t="shared" si="512"/>
        <v/>
      </c>
      <c r="I2485" s="4" t="str">
        <f t="shared" si="513"/>
        <v/>
      </c>
      <c r="J2485" s="4" t="str">
        <f t="shared" si="514"/>
        <v/>
      </c>
      <c r="K2485" s="4" t="str">
        <f t="shared" si="515"/>
        <v/>
      </c>
      <c r="L2485" s="4" t="e">
        <f t="shared" si="516"/>
        <v>#N/A</v>
      </c>
      <c r="M2485" s="4" t="e">
        <f t="shared" ca="1" si="506"/>
        <v>#N/A</v>
      </c>
    </row>
    <row r="2486" spans="1:13" x14ac:dyDescent="0.25">
      <c r="A2486" s="2" t="str">
        <f t="shared" si="504"/>
        <v/>
      </c>
      <c r="B2486" s="2" t="str">
        <f t="shared" si="507"/>
        <v/>
      </c>
      <c r="C2486" s="30" t="str">
        <f t="shared" si="505"/>
        <v/>
      </c>
      <c r="D2486" s="2" t="str">
        <f t="shared" si="508"/>
        <v/>
      </c>
      <c r="E2486" s="4" t="str">
        <f t="shared" si="509"/>
        <v/>
      </c>
      <c r="F2486" s="4" t="str">
        <f t="shared" si="510"/>
        <v/>
      </c>
      <c r="G2486" s="4" t="str">
        <f t="shared" si="511"/>
        <v/>
      </c>
      <c r="H2486" s="2" t="str">
        <f t="shared" si="512"/>
        <v/>
      </c>
      <c r="I2486" s="4" t="str">
        <f t="shared" si="513"/>
        <v/>
      </c>
      <c r="J2486" s="4" t="str">
        <f t="shared" si="514"/>
        <v/>
      </c>
      <c r="K2486" s="4" t="str">
        <f t="shared" si="515"/>
        <v/>
      </c>
      <c r="L2486" s="4" t="e">
        <f t="shared" si="516"/>
        <v>#N/A</v>
      </c>
      <c r="M2486" s="4" t="e">
        <f t="shared" ca="1" si="506"/>
        <v>#N/A</v>
      </c>
    </row>
    <row r="2487" spans="1:13" x14ac:dyDescent="0.25">
      <c r="A2487" s="2" t="str">
        <f t="shared" si="504"/>
        <v/>
      </c>
      <c r="B2487" s="2" t="str">
        <f t="shared" si="507"/>
        <v/>
      </c>
      <c r="C2487" s="30" t="str">
        <f t="shared" si="505"/>
        <v/>
      </c>
      <c r="D2487" s="2" t="str">
        <f t="shared" si="508"/>
        <v/>
      </c>
      <c r="E2487" s="4" t="str">
        <f t="shared" si="509"/>
        <v/>
      </c>
      <c r="F2487" s="4" t="str">
        <f t="shared" si="510"/>
        <v/>
      </c>
      <c r="G2487" s="4" t="str">
        <f t="shared" si="511"/>
        <v/>
      </c>
      <c r="H2487" s="2" t="str">
        <f t="shared" si="512"/>
        <v/>
      </c>
      <c r="I2487" s="4" t="str">
        <f t="shared" si="513"/>
        <v/>
      </c>
      <c r="J2487" s="4" t="str">
        <f t="shared" si="514"/>
        <v/>
      </c>
      <c r="K2487" s="4" t="str">
        <f t="shared" si="515"/>
        <v/>
      </c>
      <c r="L2487" s="4" t="e">
        <f t="shared" si="516"/>
        <v>#N/A</v>
      </c>
      <c r="M2487" s="4" t="e">
        <f t="shared" ca="1" si="506"/>
        <v>#N/A</v>
      </c>
    </row>
    <row r="2488" spans="1:13" x14ac:dyDescent="0.25">
      <c r="A2488" s="2" t="str">
        <f t="shared" si="504"/>
        <v/>
      </c>
      <c r="B2488" s="2" t="str">
        <f t="shared" si="507"/>
        <v/>
      </c>
      <c r="C2488" s="30" t="str">
        <f t="shared" si="505"/>
        <v/>
      </c>
      <c r="D2488" s="2" t="str">
        <f t="shared" si="508"/>
        <v/>
      </c>
      <c r="E2488" s="4" t="str">
        <f t="shared" si="509"/>
        <v/>
      </c>
      <c r="F2488" s="4" t="str">
        <f t="shared" si="510"/>
        <v/>
      </c>
      <c r="G2488" s="4" t="str">
        <f t="shared" si="511"/>
        <v/>
      </c>
      <c r="H2488" s="2" t="str">
        <f t="shared" si="512"/>
        <v/>
      </c>
      <c r="I2488" s="4" t="str">
        <f t="shared" si="513"/>
        <v/>
      </c>
      <c r="J2488" s="4" t="str">
        <f t="shared" si="514"/>
        <v/>
      </c>
      <c r="K2488" s="4" t="str">
        <f t="shared" si="515"/>
        <v/>
      </c>
      <c r="L2488" s="4" t="e">
        <f t="shared" si="516"/>
        <v>#N/A</v>
      </c>
      <c r="M2488" s="4" t="e">
        <f t="shared" ca="1" si="506"/>
        <v>#N/A</v>
      </c>
    </row>
    <row r="2489" spans="1:13" x14ac:dyDescent="0.25">
      <c r="A2489" s="2" t="str">
        <f t="shared" si="504"/>
        <v/>
      </c>
      <c r="B2489" s="2" t="str">
        <f t="shared" si="507"/>
        <v/>
      </c>
      <c r="C2489" s="30" t="str">
        <f t="shared" si="505"/>
        <v/>
      </c>
      <c r="D2489" s="2" t="str">
        <f t="shared" si="508"/>
        <v/>
      </c>
      <c r="E2489" s="4" t="str">
        <f t="shared" si="509"/>
        <v/>
      </c>
      <c r="F2489" s="4" t="str">
        <f t="shared" si="510"/>
        <v/>
      </c>
      <c r="G2489" s="4" t="str">
        <f t="shared" si="511"/>
        <v/>
      </c>
      <c r="H2489" s="2" t="str">
        <f t="shared" si="512"/>
        <v/>
      </c>
      <c r="I2489" s="4" t="str">
        <f t="shared" si="513"/>
        <v/>
      </c>
      <c r="J2489" s="4" t="str">
        <f t="shared" si="514"/>
        <v/>
      </c>
      <c r="K2489" s="4" t="str">
        <f t="shared" si="515"/>
        <v/>
      </c>
      <c r="L2489" s="4" t="e">
        <f t="shared" si="516"/>
        <v>#N/A</v>
      </c>
      <c r="M2489" s="4" t="e">
        <f t="shared" ca="1" si="506"/>
        <v>#N/A</v>
      </c>
    </row>
    <row r="2490" spans="1:13" x14ac:dyDescent="0.25">
      <c r="A2490" s="2" t="str">
        <f t="shared" si="504"/>
        <v/>
      </c>
      <c r="B2490" s="2" t="str">
        <f t="shared" si="507"/>
        <v/>
      </c>
      <c r="C2490" s="30" t="str">
        <f t="shared" si="505"/>
        <v/>
      </c>
      <c r="D2490" s="2" t="str">
        <f t="shared" si="508"/>
        <v/>
      </c>
      <c r="E2490" s="4" t="str">
        <f t="shared" si="509"/>
        <v/>
      </c>
      <c r="F2490" s="4" t="str">
        <f t="shared" si="510"/>
        <v/>
      </c>
      <c r="G2490" s="4" t="str">
        <f t="shared" si="511"/>
        <v/>
      </c>
      <c r="H2490" s="2" t="str">
        <f t="shared" si="512"/>
        <v/>
      </c>
      <c r="I2490" s="4" t="str">
        <f t="shared" si="513"/>
        <v/>
      </c>
      <c r="J2490" s="4" t="str">
        <f t="shared" si="514"/>
        <v/>
      </c>
      <c r="K2490" s="4" t="str">
        <f t="shared" si="515"/>
        <v/>
      </c>
      <c r="L2490" s="4" t="e">
        <f t="shared" si="516"/>
        <v>#N/A</v>
      </c>
      <c r="M2490" s="4" t="e">
        <f t="shared" ca="1" si="506"/>
        <v>#N/A</v>
      </c>
    </row>
    <row r="2491" spans="1:13" x14ac:dyDescent="0.25">
      <c r="A2491" s="2" t="str">
        <f t="shared" si="504"/>
        <v/>
      </c>
      <c r="B2491" s="2" t="str">
        <f t="shared" si="507"/>
        <v/>
      </c>
      <c r="C2491" s="30" t="str">
        <f t="shared" si="505"/>
        <v/>
      </c>
      <c r="D2491" s="2" t="str">
        <f t="shared" si="508"/>
        <v/>
      </c>
      <c r="E2491" s="4" t="str">
        <f t="shared" si="509"/>
        <v/>
      </c>
      <c r="F2491" s="4" t="str">
        <f t="shared" si="510"/>
        <v/>
      </c>
      <c r="G2491" s="4" t="str">
        <f t="shared" si="511"/>
        <v/>
      </c>
      <c r="H2491" s="2" t="str">
        <f t="shared" si="512"/>
        <v/>
      </c>
      <c r="I2491" s="4" t="str">
        <f t="shared" si="513"/>
        <v/>
      </c>
      <c r="J2491" s="4" t="str">
        <f t="shared" si="514"/>
        <v/>
      </c>
      <c r="K2491" s="4" t="str">
        <f t="shared" si="515"/>
        <v/>
      </c>
      <c r="L2491" s="4" t="e">
        <f t="shared" si="516"/>
        <v>#N/A</v>
      </c>
      <c r="M2491" s="4" t="e">
        <f t="shared" ca="1" si="506"/>
        <v>#N/A</v>
      </c>
    </row>
    <row r="2492" spans="1:13" x14ac:dyDescent="0.25">
      <c r="A2492" s="2" t="str">
        <f t="shared" si="504"/>
        <v/>
      </c>
      <c r="B2492" s="2" t="str">
        <f t="shared" si="507"/>
        <v/>
      </c>
      <c r="C2492" s="30" t="str">
        <f t="shared" si="505"/>
        <v/>
      </c>
      <c r="D2492" s="2" t="str">
        <f t="shared" si="508"/>
        <v/>
      </c>
      <c r="E2492" s="4" t="str">
        <f t="shared" si="509"/>
        <v/>
      </c>
      <c r="F2492" s="4" t="str">
        <f t="shared" si="510"/>
        <v/>
      </c>
      <c r="G2492" s="4" t="str">
        <f t="shared" si="511"/>
        <v/>
      </c>
      <c r="H2492" s="2" t="str">
        <f t="shared" si="512"/>
        <v/>
      </c>
      <c r="I2492" s="4" t="str">
        <f t="shared" si="513"/>
        <v/>
      </c>
      <c r="J2492" s="4" t="str">
        <f t="shared" si="514"/>
        <v/>
      </c>
      <c r="K2492" s="4" t="str">
        <f t="shared" si="515"/>
        <v/>
      </c>
      <c r="L2492" s="4" t="e">
        <f t="shared" si="516"/>
        <v>#N/A</v>
      </c>
      <c r="M2492" s="4" t="e">
        <f t="shared" ca="1" si="506"/>
        <v>#N/A</v>
      </c>
    </row>
    <row r="2493" spans="1:13" x14ac:dyDescent="0.25">
      <c r="A2493" s="2" t="str">
        <f t="shared" si="504"/>
        <v/>
      </c>
      <c r="B2493" s="2" t="str">
        <f t="shared" si="507"/>
        <v/>
      </c>
      <c r="C2493" s="30" t="str">
        <f t="shared" si="505"/>
        <v/>
      </c>
      <c r="D2493" s="2" t="str">
        <f t="shared" si="508"/>
        <v/>
      </c>
      <c r="E2493" s="4" t="str">
        <f t="shared" si="509"/>
        <v/>
      </c>
      <c r="F2493" s="4" t="str">
        <f t="shared" si="510"/>
        <v/>
      </c>
      <c r="G2493" s="4" t="str">
        <f t="shared" si="511"/>
        <v/>
      </c>
      <c r="H2493" s="2" t="str">
        <f t="shared" si="512"/>
        <v/>
      </c>
      <c r="I2493" s="4" t="str">
        <f t="shared" si="513"/>
        <v/>
      </c>
      <c r="J2493" s="4" t="str">
        <f t="shared" si="514"/>
        <v/>
      </c>
      <c r="K2493" s="4" t="str">
        <f t="shared" si="515"/>
        <v/>
      </c>
      <c r="L2493" s="4" t="e">
        <f t="shared" si="516"/>
        <v>#N/A</v>
      </c>
      <c r="M2493" s="4" t="e">
        <f t="shared" ca="1" si="506"/>
        <v>#N/A</v>
      </c>
    </row>
    <row r="2494" spans="1:13" x14ac:dyDescent="0.25">
      <c r="A2494" s="2" t="str">
        <f t="shared" si="504"/>
        <v/>
      </c>
      <c r="B2494" s="2" t="str">
        <f t="shared" si="507"/>
        <v/>
      </c>
      <c r="C2494" s="30" t="str">
        <f t="shared" si="505"/>
        <v/>
      </c>
      <c r="D2494" s="2" t="str">
        <f t="shared" si="508"/>
        <v/>
      </c>
      <c r="E2494" s="4" t="str">
        <f t="shared" si="509"/>
        <v/>
      </c>
      <c r="F2494" s="4" t="str">
        <f t="shared" si="510"/>
        <v/>
      </c>
      <c r="G2494" s="4" t="str">
        <f t="shared" si="511"/>
        <v/>
      </c>
      <c r="H2494" s="2" t="str">
        <f t="shared" si="512"/>
        <v/>
      </c>
      <c r="I2494" s="4" t="str">
        <f t="shared" si="513"/>
        <v/>
      </c>
      <c r="J2494" s="4" t="str">
        <f t="shared" si="514"/>
        <v/>
      </c>
      <c r="K2494" s="4" t="str">
        <f t="shared" si="515"/>
        <v/>
      </c>
      <c r="L2494" s="4" t="e">
        <f t="shared" si="516"/>
        <v>#N/A</v>
      </c>
      <c r="M2494" s="4" t="e">
        <f t="shared" ca="1" si="506"/>
        <v>#N/A</v>
      </c>
    </row>
    <row r="2495" spans="1:13" x14ac:dyDescent="0.25">
      <c r="A2495" s="2" t="str">
        <f t="shared" si="504"/>
        <v/>
      </c>
      <c r="B2495" s="2" t="str">
        <f t="shared" si="507"/>
        <v/>
      </c>
      <c r="C2495" s="30" t="str">
        <f t="shared" si="505"/>
        <v/>
      </c>
      <c r="D2495" s="2" t="str">
        <f t="shared" si="508"/>
        <v/>
      </c>
      <c r="E2495" s="4" t="str">
        <f t="shared" si="509"/>
        <v/>
      </c>
      <c r="F2495" s="4" t="str">
        <f t="shared" si="510"/>
        <v/>
      </c>
      <c r="G2495" s="4" t="str">
        <f t="shared" si="511"/>
        <v/>
      </c>
      <c r="H2495" s="2" t="str">
        <f t="shared" si="512"/>
        <v/>
      </c>
      <c r="I2495" s="4" t="str">
        <f t="shared" si="513"/>
        <v/>
      </c>
      <c r="J2495" s="4" t="str">
        <f t="shared" si="514"/>
        <v/>
      </c>
      <c r="K2495" s="4" t="str">
        <f t="shared" si="515"/>
        <v/>
      </c>
      <c r="L2495" s="4" t="e">
        <f t="shared" si="516"/>
        <v>#N/A</v>
      </c>
      <c r="M2495" s="4" t="e">
        <f t="shared" ca="1" si="506"/>
        <v>#N/A</v>
      </c>
    </row>
    <row r="2496" spans="1:13" x14ac:dyDescent="0.25">
      <c r="A2496" s="2" t="str">
        <f t="shared" si="504"/>
        <v/>
      </c>
      <c r="B2496" s="2" t="str">
        <f t="shared" si="507"/>
        <v/>
      </c>
      <c r="C2496" s="30" t="str">
        <f t="shared" si="505"/>
        <v/>
      </c>
      <c r="D2496" s="2" t="str">
        <f t="shared" si="508"/>
        <v/>
      </c>
      <c r="E2496" s="4" t="str">
        <f t="shared" si="509"/>
        <v/>
      </c>
      <c r="F2496" s="4" t="str">
        <f t="shared" si="510"/>
        <v/>
      </c>
      <c r="G2496" s="4" t="str">
        <f t="shared" si="511"/>
        <v/>
      </c>
      <c r="H2496" s="2" t="str">
        <f t="shared" si="512"/>
        <v/>
      </c>
      <c r="I2496" s="4" t="str">
        <f t="shared" si="513"/>
        <v/>
      </c>
      <c r="J2496" s="4" t="str">
        <f t="shared" si="514"/>
        <v/>
      </c>
      <c r="K2496" s="4" t="str">
        <f t="shared" si="515"/>
        <v/>
      </c>
      <c r="L2496" s="4" t="e">
        <f t="shared" si="516"/>
        <v>#N/A</v>
      </c>
      <c r="M2496" s="4" t="e">
        <f t="shared" ca="1" si="506"/>
        <v>#N/A</v>
      </c>
    </row>
    <row r="2497" spans="1:13" x14ac:dyDescent="0.25">
      <c r="A2497" s="2" t="str">
        <f t="shared" si="504"/>
        <v/>
      </c>
      <c r="B2497" s="2" t="str">
        <f t="shared" si="507"/>
        <v/>
      </c>
      <c r="C2497" s="30" t="str">
        <f t="shared" si="505"/>
        <v/>
      </c>
      <c r="D2497" s="2" t="str">
        <f t="shared" si="508"/>
        <v/>
      </c>
      <c r="E2497" s="4" t="str">
        <f t="shared" si="509"/>
        <v/>
      </c>
      <c r="F2497" s="4" t="str">
        <f t="shared" si="510"/>
        <v/>
      </c>
      <c r="G2497" s="4" t="str">
        <f t="shared" si="511"/>
        <v/>
      </c>
      <c r="H2497" s="2" t="str">
        <f t="shared" si="512"/>
        <v/>
      </c>
      <c r="I2497" s="4" t="str">
        <f t="shared" si="513"/>
        <v/>
      </c>
      <c r="J2497" s="4" t="str">
        <f t="shared" si="514"/>
        <v/>
      </c>
      <c r="K2497" s="4" t="str">
        <f t="shared" si="515"/>
        <v/>
      </c>
      <c r="L2497" s="4" t="e">
        <f t="shared" si="516"/>
        <v>#N/A</v>
      </c>
      <c r="M2497" s="4" t="e">
        <f t="shared" ca="1" si="506"/>
        <v>#N/A</v>
      </c>
    </row>
    <row r="2498" spans="1:13" x14ac:dyDescent="0.25">
      <c r="A2498" s="2" t="str">
        <f t="shared" ref="A2498:A2561" si="517">IF(AND(TRIM(INDEX(CompletedDateValues,ROW(A2498)))&lt;&gt;"",INDEX(CompletedDateValues,ROW(A2498))&gt;0),INT(INDEX(CompletedDateValues,ROW(A2498))),"")</f>
        <v/>
      </c>
      <c r="B2498" s="2" t="str">
        <f t="shared" si="507"/>
        <v/>
      </c>
      <c r="C2498" s="30" t="str">
        <f t="shared" ref="C2498:C2561" si="518">IF(AND(TRIM(INDEX(WorkTypeValues,ROW(A2498)))&lt;&gt;"",INDEX(WorkTypeValues,ROW(A2498))&gt;0),INDEX(WorkTypeValues,ROW(A2498)),"")</f>
        <v/>
      </c>
      <c r="D2498" s="2" t="str">
        <f t="shared" si="508"/>
        <v/>
      </c>
      <c r="E2498" s="4" t="str">
        <f t="shared" si="509"/>
        <v/>
      </c>
      <c r="F2498" s="4" t="str">
        <f t="shared" si="510"/>
        <v/>
      </c>
      <c r="G2498" s="4" t="str">
        <f t="shared" si="511"/>
        <v/>
      </c>
      <c r="H2498" s="2" t="str">
        <f t="shared" si="512"/>
        <v/>
      </c>
      <c r="I2498" s="4" t="str">
        <f t="shared" si="513"/>
        <v/>
      </c>
      <c r="J2498" s="4" t="str">
        <f t="shared" si="514"/>
        <v/>
      </c>
      <c r="K2498" s="4" t="str">
        <f t="shared" si="515"/>
        <v/>
      </c>
      <c r="L2498" s="4" t="e">
        <f t="shared" si="516"/>
        <v>#N/A</v>
      </c>
      <c r="M2498" s="4" t="e">
        <f t="shared" ref="M2498:M2561" ca="1" si="519">IF(OR(A2498&lt;&gt;"",B2498=""),NA(),MAX(0,IF(_xlfn.DAYS(NOW(),B2498)=0,SameDayCycleTimeSettingValue,_xlfn.DAYS(NOW(),B2498))))</f>
        <v>#N/A</v>
      </c>
    </row>
    <row r="2499" spans="1:13" x14ac:dyDescent="0.25">
      <c r="A2499" s="2" t="str">
        <f t="shared" si="517"/>
        <v/>
      </c>
      <c r="B2499" s="2" t="str">
        <f t="shared" si="507"/>
        <v/>
      </c>
      <c r="C2499" s="30" t="str">
        <f t="shared" si="518"/>
        <v/>
      </c>
      <c r="D2499" s="2" t="str">
        <f t="shared" si="508"/>
        <v/>
      </c>
      <c r="E2499" s="4" t="str">
        <f t="shared" si="509"/>
        <v/>
      </c>
      <c r="F2499" s="4" t="str">
        <f t="shared" si="510"/>
        <v/>
      </c>
      <c r="G2499" s="4" t="str">
        <f t="shared" si="511"/>
        <v/>
      </c>
      <c r="H2499" s="2" t="str">
        <f t="shared" si="512"/>
        <v/>
      </c>
      <c r="I2499" s="4" t="str">
        <f t="shared" si="513"/>
        <v/>
      </c>
      <c r="J2499" s="4" t="str">
        <f t="shared" si="514"/>
        <v/>
      </c>
      <c r="K2499" s="4" t="str">
        <f t="shared" si="515"/>
        <v/>
      </c>
      <c r="L2499" s="4" t="e">
        <f t="shared" si="516"/>
        <v>#N/A</v>
      </c>
      <c r="M2499" s="4" t="e">
        <f t="shared" ca="1" si="519"/>
        <v>#N/A</v>
      </c>
    </row>
    <row r="2500" spans="1:13" x14ac:dyDescent="0.25">
      <c r="A2500" s="2" t="str">
        <f t="shared" si="517"/>
        <v/>
      </c>
      <c r="B2500" s="2" t="str">
        <f t="shared" si="507"/>
        <v/>
      </c>
      <c r="C2500" s="30" t="str">
        <f t="shared" si="518"/>
        <v/>
      </c>
      <c r="D2500" s="2" t="str">
        <f t="shared" si="508"/>
        <v/>
      </c>
      <c r="E2500" s="4" t="str">
        <f t="shared" si="509"/>
        <v/>
      </c>
      <c r="F2500" s="4" t="str">
        <f t="shared" si="510"/>
        <v/>
      </c>
      <c r="G2500" s="4" t="str">
        <f t="shared" si="511"/>
        <v/>
      </c>
      <c r="H2500" s="2" t="str">
        <f t="shared" si="512"/>
        <v/>
      </c>
      <c r="I2500" s="4" t="str">
        <f t="shared" si="513"/>
        <v/>
      </c>
      <c r="J2500" s="4" t="str">
        <f t="shared" si="514"/>
        <v/>
      </c>
      <c r="K2500" s="4" t="str">
        <f t="shared" si="515"/>
        <v/>
      </c>
      <c r="L2500" s="4" t="e">
        <f t="shared" si="516"/>
        <v>#N/A</v>
      </c>
      <c r="M2500" s="4" t="e">
        <f t="shared" ca="1" si="519"/>
        <v>#N/A</v>
      </c>
    </row>
    <row r="2501" spans="1:13" x14ac:dyDescent="0.25">
      <c r="A2501" s="2" t="str">
        <f t="shared" si="517"/>
        <v/>
      </c>
      <c r="B2501" s="2" t="str">
        <f t="shared" si="507"/>
        <v/>
      </c>
      <c r="C2501" s="30" t="str">
        <f t="shared" si="518"/>
        <v/>
      </c>
      <c r="D2501" s="2" t="str">
        <f t="shared" si="508"/>
        <v/>
      </c>
      <c r="E2501" s="4" t="str">
        <f t="shared" si="509"/>
        <v/>
      </c>
      <c r="F2501" s="4" t="str">
        <f t="shared" si="510"/>
        <v/>
      </c>
      <c r="G2501" s="4" t="str">
        <f t="shared" si="511"/>
        <v/>
      </c>
      <c r="H2501" s="2" t="str">
        <f t="shared" si="512"/>
        <v/>
      </c>
      <c r="I2501" s="4" t="str">
        <f t="shared" si="513"/>
        <v/>
      </c>
      <c r="J2501" s="4" t="str">
        <f t="shared" si="514"/>
        <v/>
      </c>
      <c r="K2501" s="4" t="str">
        <f t="shared" si="515"/>
        <v/>
      </c>
      <c r="L2501" s="4" t="e">
        <f t="shared" si="516"/>
        <v>#N/A</v>
      </c>
      <c r="M2501" s="4" t="e">
        <f t="shared" ca="1" si="519"/>
        <v>#N/A</v>
      </c>
    </row>
    <row r="2502" spans="1:13" x14ac:dyDescent="0.25">
      <c r="A2502" s="2" t="str">
        <f t="shared" si="517"/>
        <v/>
      </c>
      <c r="B2502" s="2" t="str">
        <f t="shared" si="507"/>
        <v/>
      </c>
      <c r="C2502" s="30" t="str">
        <f t="shared" si="518"/>
        <v/>
      </c>
      <c r="D2502" s="2" t="str">
        <f t="shared" si="508"/>
        <v/>
      </c>
      <c r="E2502" s="4" t="str">
        <f t="shared" si="509"/>
        <v/>
      </c>
      <c r="F2502" s="4" t="str">
        <f t="shared" si="510"/>
        <v/>
      </c>
      <c r="G2502" s="4" t="str">
        <f t="shared" si="511"/>
        <v/>
      </c>
      <c r="H2502" s="2" t="str">
        <f t="shared" si="512"/>
        <v/>
      </c>
      <c r="I2502" s="4" t="str">
        <f t="shared" si="513"/>
        <v/>
      </c>
      <c r="J2502" s="4" t="str">
        <f t="shared" si="514"/>
        <v/>
      </c>
      <c r="K2502" s="4" t="str">
        <f t="shared" si="515"/>
        <v/>
      </c>
      <c r="L2502" s="4" t="e">
        <f t="shared" si="516"/>
        <v>#N/A</v>
      </c>
      <c r="M2502" s="4" t="e">
        <f t="shared" ca="1" si="519"/>
        <v>#N/A</v>
      </c>
    </row>
    <row r="2503" spans="1:13" x14ac:dyDescent="0.25">
      <c r="A2503" s="2" t="str">
        <f t="shared" si="517"/>
        <v/>
      </c>
      <c r="B2503" s="2" t="str">
        <f t="shared" si="507"/>
        <v/>
      </c>
      <c r="C2503" s="30" t="str">
        <f t="shared" si="518"/>
        <v/>
      </c>
      <c r="D2503" s="2" t="str">
        <f t="shared" si="508"/>
        <v/>
      </c>
      <c r="E2503" s="4" t="str">
        <f t="shared" si="509"/>
        <v/>
      </c>
      <c r="F2503" s="4" t="str">
        <f t="shared" si="510"/>
        <v/>
      </c>
      <c r="G2503" s="4" t="str">
        <f t="shared" si="511"/>
        <v/>
      </c>
      <c r="H2503" s="2" t="str">
        <f t="shared" si="512"/>
        <v/>
      </c>
      <c r="I2503" s="4" t="str">
        <f t="shared" si="513"/>
        <v/>
      </c>
      <c r="J2503" s="4" t="str">
        <f t="shared" si="514"/>
        <v/>
      </c>
      <c r="K2503" s="4" t="str">
        <f t="shared" si="515"/>
        <v/>
      </c>
      <c r="L2503" s="4" t="e">
        <f t="shared" si="516"/>
        <v>#N/A</v>
      </c>
      <c r="M2503" s="4" t="e">
        <f t="shared" ca="1" si="519"/>
        <v>#N/A</v>
      </c>
    </row>
    <row r="2504" spans="1:13" x14ac:dyDescent="0.25">
      <c r="A2504" s="2" t="str">
        <f t="shared" si="517"/>
        <v/>
      </c>
      <c r="B2504" s="2" t="str">
        <f t="shared" si="507"/>
        <v/>
      </c>
      <c r="C2504" s="30" t="str">
        <f t="shared" si="518"/>
        <v/>
      </c>
      <c r="D2504" s="2" t="str">
        <f t="shared" si="508"/>
        <v/>
      </c>
      <c r="E2504" s="4" t="str">
        <f t="shared" si="509"/>
        <v/>
      </c>
      <c r="F2504" s="4" t="str">
        <f t="shared" si="510"/>
        <v/>
      </c>
      <c r="G2504" s="4" t="str">
        <f t="shared" si="511"/>
        <v/>
      </c>
      <c r="H2504" s="2" t="str">
        <f t="shared" si="512"/>
        <v/>
      </c>
      <c r="I2504" s="4" t="str">
        <f t="shared" si="513"/>
        <v/>
      </c>
      <c r="J2504" s="4" t="str">
        <f t="shared" si="514"/>
        <v/>
      </c>
      <c r="K2504" s="4" t="str">
        <f t="shared" si="515"/>
        <v/>
      </c>
      <c r="L2504" s="4" t="e">
        <f t="shared" si="516"/>
        <v>#N/A</v>
      </c>
      <c r="M2504" s="4" t="e">
        <f t="shared" ca="1" si="519"/>
        <v>#N/A</v>
      </c>
    </row>
    <row r="2505" spans="1:13" x14ac:dyDescent="0.25">
      <c r="A2505" s="2" t="str">
        <f t="shared" si="517"/>
        <v/>
      </c>
      <c r="B2505" s="2" t="str">
        <f t="shared" si="507"/>
        <v/>
      </c>
      <c r="C2505" s="30" t="str">
        <f t="shared" si="518"/>
        <v/>
      </c>
      <c r="D2505" s="2" t="str">
        <f t="shared" si="508"/>
        <v/>
      </c>
      <c r="E2505" s="4" t="str">
        <f t="shared" si="509"/>
        <v/>
      </c>
      <c r="F2505" s="4" t="str">
        <f t="shared" si="510"/>
        <v/>
      </c>
      <c r="G2505" s="4" t="str">
        <f t="shared" si="511"/>
        <v/>
      </c>
      <c r="H2505" s="2" t="str">
        <f t="shared" si="512"/>
        <v/>
      </c>
      <c r="I2505" s="4" t="str">
        <f t="shared" si="513"/>
        <v/>
      </c>
      <c r="J2505" s="4" t="str">
        <f t="shared" si="514"/>
        <v/>
      </c>
      <c r="K2505" s="4" t="str">
        <f t="shared" si="515"/>
        <v/>
      </c>
      <c r="L2505" s="4" t="e">
        <f t="shared" si="516"/>
        <v>#N/A</v>
      </c>
      <c r="M2505" s="4" t="e">
        <f t="shared" ca="1" si="519"/>
        <v>#N/A</v>
      </c>
    </row>
    <row r="2506" spans="1:13" x14ac:dyDescent="0.25">
      <c r="A2506" s="2" t="str">
        <f t="shared" si="517"/>
        <v/>
      </c>
      <c r="B2506" s="2" t="str">
        <f t="shared" si="507"/>
        <v/>
      </c>
      <c r="C2506" s="30" t="str">
        <f t="shared" si="518"/>
        <v/>
      </c>
      <c r="D2506" s="2" t="str">
        <f t="shared" si="508"/>
        <v/>
      </c>
      <c r="E2506" s="4" t="str">
        <f t="shared" si="509"/>
        <v/>
      </c>
      <c r="F2506" s="4" t="str">
        <f t="shared" si="510"/>
        <v/>
      </c>
      <c r="G2506" s="4" t="str">
        <f t="shared" si="511"/>
        <v/>
      </c>
      <c r="H2506" s="2" t="str">
        <f t="shared" si="512"/>
        <v/>
      </c>
      <c r="I2506" s="4" t="str">
        <f t="shared" si="513"/>
        <v/>
      </c>
      <c r="J2506" s="4" t="str">
        <f t="shared" si="514"/>
        <v/>
      </c>
      <c r="K2506" s="4" t="str">
        <f t="shared" si="515"/>
        <v/>
      </c>
      <c r="L2506" s="4" t="e">
        <f t="shared" si="516"/>
        <v>#N/A</v>
      </c>
      <c r="M2506" s="4" t="e">
        <f t="shared" ca="1" si="519"/>
        <v>#N/A</v>
      </c>
    </row>
    <row r="2507" spans="1:13" x14ac:dyDescent="0.25">
      <c r="A2507" s="2" t="str">
        <f t="shared" si="517"/>
        <v/>
      </c>
      <c r="B2507" s="2" t="str">
        <f t="shared" si="507"/>
        <v/>
      </c>
      <c r="C2507" s="30" t="str">
        <f t="shared" si="518"/>
        <v/>
      </c>
      <c r="D2507" s="2" t="str">
        <f t="shared" si="508"/>
        <v/>
      </c>
      <c r="E2507" s="4" t="str">
        <f t="shared" si="509"/>
        <v/>
      </c>
      <c r="F2507" s="4" t="str">
        <f t="shared" si="510"/>
        <v/>
      </c>
      <c r="G2507" s="4" t="str">
        <f t="shared" si="511"/>
        <v/>
      </c>
      <c r="H2507" s="2" t="str">
        <f t="shared" si="512"/>
        <v/>
      </c>
      <c r="I2507" s="4" t="str">
        <f t="shared" si="513"/>
        <v/>
      </c>
      <c r="J2507" s="4" t="str">
        <f t="shared" si="514"/>
        <v/>
      </c>
      <c r="K2507" s="4" t="str">
        <f t="shared" si="515"/>
        <v/>
      </c>
      <c r="L2507" s="4" t="e">
        <f t="shared" si="516"/>
        <v>#N/A</v>
      </c>
      <c r="M2507" s="4" t="e">
        <f t="shared" ca="1" si="519"/>
        <v>#N/A</v>
      </c>
    </row>
    <row r="2508" spans="1:13" x14ac:dyDescent="0.25">
      <c r="A2508" s="2" t="str">
        <f t="shared" si="517"/>
        <v/>
      </c>
      <c r="B2508" s="2" t="str">
        <f t="shared" si="507"/>
        <v/>
      </c>
      <c r="C2508" s="30" t="str">
        <f t="shared" si="518"/>
        <v/>
      </c>
      <c r="D2508" s="2" t="str">
        <f t="shared" si="508"/>
        <v/>
      </c>
      <c r="E2508" s="4" t="str">
        <f t="shared" si="509"/>
        <v/>
      </c>
      <c r="F2508" s="4" t="str">
        <f t="shared" si="510"/>
        <v/>
      </c>
      <c r="G2508" s="4" t="str">
        <f t="shared" si="511"/>
        <v/>
      </c>
      <c r="H2508" s="2" t="str">
        <f t="shared" si="512"/>
        <v/>
      </c>
      <c r="I2508" s="4" t="str">
        <f t="shared" si="513"/>
        <v/>
      </c>
      <c r="J2508" s="4" t="str">
        <f t="shared" si="514"/>
        <v/>
      </c>
      <c r="K2508" s="4" t="str">
        <f t="shared" si="515"/>
        <v/>
      </c>
      <c r="L2508" s="4" t="e">
        <f t="shared" si="516"/>
        <v>#N/A</v>
      </c>
      <c r="M2508" s="4" t="e">
        <f t="shared" ca="1" si="519"/>
        <v>#N/A</v>
      </c>
    </row>
    <row r="2509" spans="1:13" x14ac:dyDescent="0.25">
      <c r="A2509" s="2" t="str">
        <f t="shared" si="517"/>
        <v/>
      </c>
      <c r="B2509" s="2" t="str">
        <f t="shared" si="507"/>
        <v/>
      </c>
      <c r="C2509" s="30" t="str">
        <f t="shared" si="518"/>
        <v/>
      </c>
      <c r="D2509" s="2" t="str">
        <f t="shared" si="508"/>
        <v/>
      </c>
      <c r="E2509" s="4" t="str">
        <f t="shared" si="509"/>
        <v/>
      </c>
      <c r="F2509" s="4" t="str">
        <f t="shared" si="510"/>
        <v/>
      </c>
      <c r="G2509" s="4" t="str">
        <f t="shared" si="511"/>
        <v/>
      </c>
      <c r="H2509" s="2" t="str">
        <f t="shared" si="512"/>
        <v/>
      </c>
      <c r="I2509" s="4" t="str">
        <f t="shared" si="513"/>
        <v/>
      </c>
      <c r="J2509" s="4" t="str">
        <f t="shared" si="514"/>
        <v/>
      </c>
      <c r="K2509" s="4" t="str">
        <f t="shared" si="515"/>
        <v/>
      </c>
      <c r="L2509" s="4" t="e">
        <f t="shared" si="516"/>
        <v>#N/A</v>
      </c>
      <c r="M2509" s="4" t="e">
        <f t="shared" ca="1" si="519"/>
        <v>#N/A</v>
      </c>
    </row>
    <row r="2510" spans="1:13" x14ac:dyDescent="0.25">
      <c r="A2510" s="2" t="str">
        <f t="shared" si="517"/>
        <v/>
      </c>
      <c r="B2510" s="2" t="str">
        <f t="shared" si="507"/>
        <v/>
      </c>
      <c r="C2510" s="30" t="str">
        <f t="shared" si="518"/>
        <v/>
      </c>
      <c r="D2510" s="2" t="str">
        <f t="shared" si="508"/>
        <v/>
      </c>
      <c r="E2510" s="4" t="str">
        <f t="shared" si="509"/>
        <v/>
      </c>
      <c r="F2510" s="4" t="str">
        <f t="shared" si="510"/>
        <v/>
      </c>
      <c r="G2510" s="4" t="str">
        <f t="shared" si="511"/>
        <v/>
      </c>
      <c r="H2510" s="2" t="str">
        <f t="shared" si="512"/>
        <v/>
      </c>
      <c r="I2510" s="4" t="str">
        <f t="shared" si="513"/>
        <v/>
      </c>
      <c r="J2510" s="4" t="str">
        <f t="shared" si="514"/>
        <v/>
      </c>
      <c r="K2510" s="4" t="str">
        <f t="shared" si="515"/>
        <v/>
      </c>
      <c r="L2510" s="4" t="e">
        <f t="shared" si="516"/>
        <v>#N/A</v>
      </c>
      <c r="M2510" s="4" t="e">
        <f t="shared" ca="1" si="519"/>
        <v>#N/A</v>
      </c>
    </row>
    <row r="2511" spans="1:13" x14ac:dyDescent="0.25">
      <c r="A2511" s="2" t="str">
        <f t="shared" si="517"/>
        <v/>
      </c>
      <c r="B2511" s="2" t="str">
        <f t="shared" si="507"/>
        <v/>
      </c>
      <c r="C2511" s="30" t="str">
        <f t="shared" si="518"/>
        <v/>
      </c>
      <c r="D2511" s="2" t="str">
        <f t="shared" si="508"/>
        <v/>
      </c>
      <c r="E2511" s="4" t="str">
        <f t="shared" si="509"/>
        <v/>
      </c>
      <c r="F2511" s="4" t="str">
        <f t="shared" si="510"/>
        <v/>
      </c>
      <c r="G2511" s="4" t="str">
        <f t="shared" si="511"/>
        <v/>
      </c>
      <c r="H2511" s="2" t="str">
        <f t="shared" si="512"/>
        <v/>
      </c>
      <c r="I2511" s="4" t="str">
        <f t="shared" si="513"/>
        <v/>
      </c>
      <c r="J2511" s="4" t="str">
        <f t="shared" si="514"/>
        <v/>
      </c>
      <c r="K2511" s="4" t="str">
        <f t="shared" si="515"/>
        <v/>
      </c>
      <c r="L2511" s="4" t="e">
        <f t="shared" si="516"/>
        <v>#N/A</v>
      </c>
      <c r="M2511" s="4" t="e">
        <f t="shared" ca="1" si="519"/>
        <v>#N/A</v>
      </c>
    </row>
    <row r="2512" spans="1:13" x14ac:dyDescent="0.25">
      <c r="A2512" s="2" t="str">
        <f t="shared" si="517"/>
        <v/>
      </c>
      <c r="B2512" s="2" t="str">
        <f t="shared" si="507"/>
        <v/>
      </c>
      <c r="C2512" s="30" t="str">
        <f t="shared" si="518"/>
        <v/>
      </c>
      <c r="D2512" s="2" t="str">
        <f t="shared" si="508"/>
        <v/>
      </c>
      <c r="E2512" s="4" t="str">
        <f t="shared" si="509"/>
        <v/>
      </c>
      <c r="F2512" s="4" t="str">
        <f t="shared" si="510"/>
        <v/>
      </c>
      <c r="G2512" s="4" t="str">
        <f t="shared" si="511"/>
        <v/>
      </c>
      <c r="H2512" s="2" t="str">
        <f t="shared" si="512"/>
        <v/>
      </c>
      <c r="I2512" s="4" t="str">
        <f t="shared" si="513"/>
        <v/>
      </c>
      <c r="J2512" s="4" t="str">
        <f t="shared" si="514"/>
        <v/>
      </c>
      <c r="K2512" s="4" t="str">
        <f t="shared" si="515"/>
        <v/>
      </c>
      <c r="L2512" s="4" t="e">
        <f t="shared" si="516"/>
        <v>#N/A</v>
      </c>
      <c r="M2512" s="4" t="e">
        <f t="shared" ca="1" si="519"/>
        <v>#N/A</v>
      </c>
    </row>
    <row r="2513" spans="1:13" x14ac:dyDescent="0.25">
      <c r="A2513" s="2" t="str">
        <f t="shared" si="517"/>
        <v/>
      </c>
      <c r="B2513" s="2" t="str">
        <f t="shared" si="507"/>
        <v/>
      </c>
      <c r="C2513" s="30" t="str">
        <f t="shared" si="518"/>
        <v/>
      </c>
      <c r="D2513" s="2" t="str">
        <f t="shared" si="508"/>
        <v/>
      </c>
      <c r="E2513" s="4" t="str">
        <f t="shared" si="509"/>
        <v/>
      </c>
      <c r="F2513" s="4" t="str">
        <f t="shared" si="510"/>
        <v/>
      </c>
      <c r="G2513" s="4" t="str">
        <f t="shared" si="511"/>
        <v/>
      </c>
      <c r="H2513" s="2" t="str">
        <f t="shared" si="512"/>
        <v/>
      </c>
      <c r="I2513" s="4" t="str">
        <f t="shared" si="513"/>
        <v/>
      </c>
      <c r="J2513" s="4" t="str">
        <f t="shared" si="514"/>
        <v/>
      </c>
      <c r="K2513" s="4" t="str">
        <f t="shared" si="515"/>
        <v/>
      </c>
      <c r="L2513" s="4" t="e">
        <f t="shared" si="516"/>
        <v>#N/A</v>
      </c>
      <c r="M2513" s="4" t="e">
        <f t="shared" ca="1" si="519"/>
        <v>#N/A</v>
      </c>
    </row>
    <row r="2514" spans="1:13" x14ac:dyDescent="0.25">
      <c r="A2514" s="2" t="str">
        <f t="shared" si="517"/>
        <v/>
      </c>
      <c r="B2514" s="2" t="str">
        <f t="shared" si="507"/>
        <v/>
      </c>
      <c r="C2514" s="30" t="str">
        <f t="shared" si="518"/>
        <v/>
      </c>
      <c r="D2514" s="2" t="str">
        <f t="shared" si="508"/>
        <v/>
      </c>
      <c r="E2514" s="4" t="str">
        <f t="shared" si="509"/>
        <v/>
      </c>
      <c r="F2514" s="4" t="str">
        <f t="shared" si="510"/>
        <v/>
      </c>
      <c r="G2514" s="4" t="str">
        <f t="shared" si="511"/>
        <v/>
      </c>
      <c r="H2514" s="2" t="str">
        <f t="shared" si="512"/>
        <v/>
      </c>
      <c r="I2514" s="4" t="str">
        <f t="shared" si="513"/>
        <v/>
      </c>
      <c r="J2514" s="4" t="str">
        <f t="shared" si="514"/>
        <v/>
      </c>
      <c r="K2514" s="4" t="str">
        <f t="shared" si="515"/>
        <v/>
      </c>
      <c r="L2514" s="4" t="e">
        <f t="shared" si="516"/>
        <v>#N/A</v>
      </c>
      <c r="M2514" s="4" t="e">
        <f t="shared" ca="1" si="519"/>
        <v>#N/A</v>
      </c>
    </row>
    <row r="2515" spans="1:13" x14ac:dyDescent="0.25">
      <c r="A2515" s="2" t="str">
        <f t="shared" si="517"/>
        <v/>
      </c>
      <c r="B2515" s="2" t="str">
        <f t="shared" si="507"/>
        <v/>
      </c>
      <c r="C2515" s="30" t="str">
        <f t="shared" si="518"/>
        <v/>
      </c>
      <c r="D2515" s="2" t="str">
        <f t="shared" si="508"/>
        <v/>
      </c>
      <c r="E2515" s="4" t="str">
        <f t="shared" si="509"/>
        <v/>
      </c>
      <c r="F2515" s="4" t="str">
        <f t="shared" si="510"/>
        <v/>
      </c>
      <c r="G2515" s="4" t="str">
        <f t="shared" si="511"/>
        <v/>
      </c>
      <c r="H2515" s="2" t="str">
        <f t="shared" si="512"/>
        <v/>
      </c>
      <c r="I2515" s="4" t="str">
        <f t="shared" si="513"/>
        <v/>
      </c>
      <c r="J2515" s="4" t="str">
        <f t="shared" si="514"/>
        <v/>
      </c>
      <c r="K2515" s="4" t="str">
        <f t="shared" si="515"/>
        <v/>
      </c>
      <c r="L2515" s="4" t="e">
        <f t="shared" si="516"/>
        <v>#N/A</v>
      </c>
      <c r="M2515" s="4" t="e">
        <f t="shared" ca="1" si="519"/>
        <v>#N/A</v>
      </c>
    </row>
    <row r="2516" spans="1:13" x14ac:dyDescent="0.25">
      <c r="A2516" s="2" t="str">
        <f t="shared" si="517"/>
        <v/>
      </c>
      <c r="B2516" s="2" t="str">
        <f t="shared" si="507"/>
        <v/>
      </c>
      <c r="C2516" s="30" t="str">
        <f t="shared" si="518"/>
        <v/>
      </c>
      <c r="D2516" s="2" t="str">
        <f t="shared" si="508"/>
        <v/>
      </c>
      <c r="E2516" s="4" t="str">
        <f t="shared" si="509"/>
        <v/>
      </c>
      <c r="F2516" s="4" t="str">
        <f t="shared" si="510"/>
        <v/>
      </c>
      <c r="G2516" s="4" t="str">
        <f t="shared" si="511"/>
        <v/>
      </c>
      <c r="H2516" s="2" t="str">
        <f t="shared" si="512"/>
        <v/>
      </c>
      <c r="I2516" s="4" t="str">
        <f t="shared" si="513"/>
        <v/>
      </c>
      <c r="J2516" s="4" t="str">
        <f t="shared" si="514"/>
        <v/>
      </c>
      <c r="K2516" s="4" t="str">
        <f t="shared" si="515"/>
        <v/>
      </c>
      <c r="L2516" s="4" t="e">
        <f t="shared" si="516"/>
        <v>#N/A</v>
      </c>
      <c r="M2516" s="4" t="e">
        <f t="shared" ca="1" si="519"/>
        <v>#N/A</v>
      </c>
    </row>
    <row r="2517" spans="1:13" x14ac:dyDescent="0.25">
      <c r="A2517" s="2" t="str">
        <f t="shared" si="517"/>
        <v/>
      </c>
      <c r="B2517" s="2" t="str">
        <f t="shared" si="507"/>
        <v/>
      </c>
      <c r="C2517" s="30" t="str">
        <f t="shared" si="518"/>
        <v/>
      </c>
      <c r="D2517" s="2" t="str">
        <f t="shared" si="508"/>
        <v/>
      </c>
      <c r="E2517" s="4" t="str">
        <f t="shared" si="509"/>
        <v/>
      </c>
      <c r="F2517" s="4" t="str">
        <f t="shared" si="510"/>
        <v/>
      </c>
      <c r="G2517" s="4" t="str">
        <f t="shared" si="511"/>
        <v/>
      </c>
      <c r="H2517" s="2" t="str">
        <f t="shared" si="512"/>
        <v/>
      </c>
      <c r="I2517" s="4" t="str">
        <f t="shared" si="513"/>
        <v/>
      </c>
      <c r="J2517" s="4" t="str">
        <f t="shared" si="514"/>
        <v/>
      </c>
      <c r="K2517" s="4" t="str">
        <f t="shared" si="515"/>
        <v/>
      </c>
      <c r="L2517" s="4" t="e">
        <f t="shared" si="516"/>
        <v>#N/A</v>
      </c>
      <c r="M2517" s="4" t="e">
        <f t="shared" ca="1" si="519"/>
        <v>#N/A</v>
      </c>
    </row>
    <row r="2518" spans="1:13" x14ac:dyDescent="0.25">
      <c r="A2518" s="2" t="str">
        <f t="shared" si="517"/>
        <v/>
      </c>
      <c r="B2518" s="2" t="str">
        <f t="shared" si="507"/>
        <v/>
      </c>
      <c r="C2518" s="30" t="str">
        <f t="shared" si="518"/>
        <v/>
      </c>
      <c r="D2518" s="2" t="str">
        <f t="shared" si="508"/>
        <v/>
      </c>
      <c r="E2518" s="4" t="str">
        <f t="shared" si="509"/>
        <v/>
      </c>
      <c r="F2518" s="4" t="str">
        <f t="shared" si="510"/>
        <v/>
      </c>
      <c r="G2518" s="4" t="str">
        <f t="shared" si="511"/>
        <v/>
      </c>
      <c r="H2518" s="2" t="str">
        <f t="shared" si="512"/>
        <v/>
      </c>
      <c r="I2518" s="4" t="str">
        <f t="shared" si="513"/>
        <v/>
      </c>
      <c r="J2518" s="4" t="str">
        <f t="shared" si="514"/>
        <v/>
      </c>
      <c r="K2518" s="4" t="str">
        <f t="shared" si="515"/>
        <v/>
      </c>
      <c r="L2518" s="4" t="e">
        <f t="shared" si="516"/>
        <v>#N/A</v>
      </c>
      <c r="M2518" s="4" t="e">
        <f t="shared" ca="1" si="519"/>
        <v>#N/A</v>
      </c>
    </row>
    <row r="2519" spans="1:13" x14ac:dyDescent="0.25">
      <c r="A2519" s="2" t="str">
        <f t="shared" si="517"/>
        <v/>
      </c>
      <c r="B2519" s="2" t="str">
        <f t="shared" si="507"/>
        <v/>
      </c>
      <c r="C2519" s="30" t="str">
        <f t="shared" si="518"/>
        <v/>
      </c>
      <c r="D2519" s="2" t="str">
        <f t="shared" si="508"/>
        <v/>
      </c>
      <c r="E2519" s="4" t="str">
        <f t="shared" si="509"/>
        <v/>
      </c>
      <c r="F2519" s="4" t="str">
        <f t="shared" si="510"/>
        <v/>
      </c>
      <c r="G2519" s="4" t="str">
        <f t="shared" si="511"/>
        <v/>
      </c>
      <c r="H2519" s="2" t="str">
        <f t="shared" si="512"/>
        <v/>
      </c>
      <c r="I2519" s="4" t="str">
        <f t="shared" si="513"/>
        <v/>
      </c>
      <c r="J2519" s="4" t="str">
        <f t="shared" si="514"/>
        <v/>
      </c>
      <c r="K2519" s="4" t="str">
        <f t="shared" si="515"/>
        <v/>
      </c>
      <c r="L2519" s="4" t="e">
        <f t="shared" si="516"/>
        <v>#N/A</v>
      </c>
      <c r="M2519" s="4" t="e">
        <f t="shared" ca="1" si="519"/>
        <v>#N/A</v>
      </c>
    </row>
    <row r="2520" spans="1:13" x14ac:dyDescent="0.25">
      <c r="A2520" s="2" t="str">
        <f t="shared" si="517"/>
        <v/>
      </c>
      <c r="B2520" s="2" t="str">
        <f t="shared" si="507"/>
        <v/>
      </c>
      <c r="C2520" s="30" t="str">
        <f t="shared" si="518"/>
        <v/>
      </c>
      <c r="D2520" s="2" t="str">
        <f t="shared" si="508"/>
        <v/>
      </c>
      <c r="E2520" s="4" t="str">
        <f t="shared" si="509"/>
        <v/>
      </c>
      <c r="F2520" s="4" t="str">
        <f t="shared" si="510"/>
        <v/>
      </c>
      <c r="G2520" s="4" t="str">
        <f t="shared" si="511"/>
        <v/>
      </c>
      <c r="H2520" s="2" t="str">
        <f t="shared" si="512"/>
        <v/>
      </c>
      <c r="I2520" s="4" t="str">
        <f t="shared" si="513"/>
        <v/>
      </c>
      <c r="J2520" s="4" t="str">
        <f t="shared" si="514"/>
        <v/>
      </c>
      <c r="K2520" s="4" t="str">
        <f t="shared" si="515"/>
        <v/>
      </c>
      <c r="L2520" s="4" t="e">
        <f t="shared" si="516"/>
        <v>#N/A</v>
      </c>
      <c r="M2520" s="4" t="e">
        <f t="shared" ca="1" si="519"/>
        <v>#N/A</v>
      </c>
    </row>
    <row r="2521" spans="1:13" x14ac:dyDescent="0.25">
      <c r="A2521" s="2" t="str">
        <f t="shared" si="517"/>
        <v/>
      </c>
      <c r="B2521" s="2" t="str">
        <f t="shared" si="507"/>
        <v/>
      </c>
      <c r="C2521" s="30" t="str">
        <f t="shared" si="518"/>
        <v/>
      </c>
      <c r="D2521" s="2" t="str">
        <f t="shared" si="508"/>
        <v/>
      </c>
      <c r="E2521" s="4" t="str">
        <f t="shared" si="509"/>
        <v/>
      </c>
      <c r="F2521" s="4" t="str">
        <f t="shared" si="510"/>
        <v/>
      </c>
      <c r="G2521" s="4" t="str">
        <f t="shared" si="511"/>
        <v/>
      </c>
      <c r="H2521" s="2" t="str">
        <f t="shared" si="512"/>
        <v/>
      </c>
      <c r="I2521" s="4" t="str">
        <f t="shared" si="513"/>
        <v/>
      </c>
      <c r="J2521" s="4" t="str">
        <f t="shared" si="514"/>
        <v/>
      </c>
      <c r="K2521" s="4" t="str">
        <f t="shared" si="515"/>
        <v/>
      </c>
      <c r="L2521" s="4" t="e">
        <f t="shared" si="516"/>
        <v>#N/A</v>
      </c>
      <c r="M2521" s="4" t="e">
        <f t="shared" ca="1" si="519"/>
        <v>#N/A</v>
      </c>
    </row>
    <row r="2522" spans="1:13" x14ac:dyDescent="0.25">
      <c r="A2522" s="2" t="str">
        <f t="shared" si="517"/>
        <v/>
      </c>
      <c r="B2522" s="2" t="str">
        <f t="shared" si="507"/>
        <v/>
      </c>
      <c r="C2522" s="30" t="str">
        <f t="shared" si="518"/>
        <v/>
      </c>
      <c r="D2522" s="2" t="str">
        <f t="shared" si="508"/>
        <v/>
      </c>
      <c r="E2522" s="4" t="str">
        <f t="shared" si="509"/>
        <v/>
      </c>
      <c r="F2522" s="4" t="str">
        <f t="shared" si="510"/>
        <v/>
      </c>
      <c r="G2522" s="4" t="str">
        <f t="shared" si="511"/>
        <v/>
      </c>
      <c r="H2522" s="2" t="str">
        <f t="shared" si="512"/>
        <v/>
      </c>
      <c r="I2522" s="4" t="str">
        <f t="shared" si="513"/>
        <v/>
      </c>
      <c r="J2522" s="4" t="str">
        <f t="shared" si="514"/>
        <v/>
      </c>
      <c r="K2522" s="4" t="str">
        <f t="shared" si="515"/>
        <v/>
      </c>
      <c r="L2522" s="4" t="e">
        <f t="shared" si="516"/>
        <v>#N/A</v>
      </c>
      <c r="M2522" s="4" t="e">
        <f t="shared" ca="1" si="519"/>
        <v>#N/A</v>
      </c>
    </row>
    <row r="2523" spans="1:13" x14ac:dyDescent="0.25">
      <c r="A2523" s="2" t="str">
        <f t="shared" si="517"/>
        <v/>
      </c>
      <c r="B2523" s="2" t="str">
        <f t="shared" si="507"/>
        <v/>
      </c>
      <c r="C2523" s="30" t="str">
        <f t="shared" si="518"/>
        <v/>
      </c>
      <c r="D2523" s="2" t="str">
        <f t="shared" si="508"/>
        <v/>
      </c>
      <c r="E2523" s="4" t="str">
        <f t="shared" si="509"/>
        <v/>
      </c>
      <c r="F2523" s="4" t="str">
        <f t="shared" si="510"/>
        <v/>
      </c>
      <c r="G2523" s="4" t="str">
        <f t="shared" si="511"/>
        <v/>
      </c>
      <c r="H2523" s="2" t="str">
        <f t="shared" si="512"/>
        <v/>
      </c>
      <c r="I2523" s="4" t="str">
        <f t="shared" si="513"/>
        <v/>
      </c>
      <c r="J2523" s="4" t="str">
        <f t="shared" si="514"/>
        <v/>
      </c>
      <c r="K2523" s="4" t="str">
        <f t="shared" si="515"/>
        <v/>
      </c>
      <c r="L2523" s="4" t="e">
        <f t="shared" si="516"/>
        <v>#N/A</v>
      </c>
      <c r="M2523" s="4" t="e">
        <f t="shared" ca="1" si="519"/>
        <v>#N/A</v>
      </c>
    </row>
    <row r="2524" spans="1:13" x14ac:dyDescent="0.25">
      <c r="A2524" s="2" t="str">
        <f t="shared" si="517"/>
        <v/>
      </c>
      <c r="B2524" s="2" t="str">
        <f t="shared" si="507"/>
        <v/>
      </c>
      <c r="C2524" s="30" t="str">
        <f t="shared" si="518"/>
        <v/>
      </c>
      <c r="D2524" s="2" t="str">
        <f t="shared" si="508"/>
        <v/>
      </c>
      <c r="E2524" s="4" t="str">
        <f t="shared" si="509"/>
        <v/>
      </c>
      <c r="F2524" s="4" t="str">
        <f t="shared" si="510"/>
        <v/>
      </c>
      <c r="G2524" s="4" t="str">
        <f t="shared" si="511"/>
        <v/>
      </c>
      <c r="H2524" s="2" t="str">
        <f t="shared" si="512"/>
        <v/>
      </c>
      <c r="I2524" s="4" t="str">
        <f t="shared" si="513"/>
        <v/>
      </c>
      <c r="J2524" s="4" t="str">
        <f t="shared" si="514"/>
        <v/>
      </c>
      <c r="K2524" s="4" t="str">
        <f t="shared" si="515"/>
        <v/>
      </c>
      <c r="L2524" s="4" t="e">
        <f t="shared" si="516"/>
        <v>#N/A</v>
      </c>
      <c r="M2524" s="4" t="e">
        <f t="shared" ca="1" si="519"/>
        <v>#N/A</v>
      </c>
    </row>
    <row r="2525" spans="1:13" x14ac:dyDescent="0.25">
      <c r="A2525" s="2" t="str">
        <f t="shared" si="517"/>
        <v/>
      </c>
      <c r="B2525" s="2" t="str">
        <f t="shared" si="507"/>
        <v/>
      </c>
      <c r="C2525" s="30" t="str">
        <f t="shared" si="518"/>
        <v/>
      </c>
      <c r="D2525" s="2" t="str">
        <f t="shared" si="508"/>
        <v/>
      </c>
      <c r="E2525" s="4" t="str">
        <f t="shared" si="509"/>
        <v/>
      </c>
      <c r="F2525" s="4" t="str">
        <f t="shared" si="510"/>
        <v/>
      </c>
      <c r="G2525" s="4" t="str">
        <f t="shared" si="511"/>
        <v/>
      </c>
      <c r="H2525" s="2" t="str">
        <f t="shared" si="512"/>
        <v/>
      </c>
      <c r="I2525" s="4" t="str">
        <f t="shared" si="513"/>
        <v/>
      </c>
      <c r="J2525" s="4" t="str">
        <f t="shared" si="514"/>
        <v/>
      </c>
      <c r="K2525" s="4" t="str">
        <f t="shared" si="515"/>
        <v/>
      </c>
      <c r="L2525" s="4" t="e">
        <f t="shared" si="516"/>
        <v>#N/A</v>
      </c>
      <c r="M2525" s="4" t="e">
        <f t="shared" ca="1" si="519"/>
        <v>#N/A</v>
      </c>
    </row>
    <row r="2526" spans="1:13" x14ac:dyDescent="0.25">
      <c r="A2526" s="2" t="str">
        <f t="shared" si="517"/>
        <v/>
      </c>
      <c r="B2526" s="2" t="str">
        <f t="shared" si="507"/>
        <v/>
      </c>
      <c r="C2526" s="30" t="str">
        <f t="shared" si="518"/>
        <v/>
      </c>
      <c r="D2526" s="2" t="str">
        <f t="shared" si="508"/>
        <v/>
      </c>
      <c r="E2526" s="4" t="str">
        <f t="shared" si="509"/>
        <v/>
      </c>
      <c r="F2526" s="4" t="str">
        <f t="shared" si="510"/>
        <v/>
      </c>
      <c r="G2526" s="4" t="str">
        <f t="shared" si="511"/>
        <v/>
      </c>
      <c r="H2526" s="2" t="str">
        <f t="shared" si="512"/>
        <v/>
      </c>
      <c r="I2526" s="4" t="str">
        <f t="shared" si="513"/>
        <v/>
      </c>
      <c r="J2526" s="4" t="str">
        <f t="shared" si="514"/>
        <v/>
      </c>
      <c r="K2526" s="4" t="str">
        <f t="shared" si="515"/>
        <v/>
      </c>
      <c r="L2526" s="4" t="e">
        <f t="shared" si="516"/>
        <v>#N/A</v>
      </c>
      <c r="M2526" s="4" t="e">
        <f t="shared" ca="1" si="519"/>
        <v>#N/A</v>
      </c>
    </row>
    <row r="2527" spans="1:13" x14ac:dyDescent="0.25">
      <c r="A2527" s="2" t="str">
        <f t="shared" si="517"/>
        <v/>
      </c>
      <c r="B2527" s="2" t="str">
        <f t="shared" si="507"/>
        <v/>
      </c>
      <c r="C2527" s="30" t="str">
        <f t="shared" si="518"/>
        <v/>
      </c>
      <c r="D2527" s="2" t="str">
        <f t="shared" si="508"/>
        <v/>
      </c>
      <c r="E2527" s="4" t="str">
        <f t="shared" si="509"/>
        <v/>
      </c>
      <c r="F2527" s="4" t="str">
        <f t="shared" si="510"/>
        <v/>
      </c>
      <c r="G2527" s="4" t="str">
        <f t="shared" si="511"/>
        <v/>
      </c>
      <c r="H2527" s="2" t="str">
        <f t="shared" si="512"/>
        <v/>
      </c>
      <c r="I2527" s="4" t="str">
        <f t="shared" si="513"/>
        <v/>
      </c>
      <c r="J2527" s="4" t="str">
        <f t="shared" si="514"/>
        <v/>
      </c>
      <c r="K2527" s="4" t="str">
        <f t="shared" si="515"/>
        <v/>
      </c>
      <c r="L2527" s="4" t="e">
        <f t="shared" si="516"/>
        <v>#N/A</v>
      </c>
      <c r="M2527" s="4" t="e">
        <f t="shared" ca="1" si="519"/>
        <v>#N/A</v>
      </c>
    </row>
    <row r="2528" spans="1:13" x14ac:dyDescent="0.25">
      <c r="A2528" s="2" t="str">
        <f t="shared" si="517"/>
        <v/>
      </c>
      <c r="B2528" s="2" t="str">
        <f t="shared" si="507"/>
        <v/>
      </c>
      <c r="C2528" s="30" t="str">
        <f t="shared" si="518"/>
        <v/>
      </c>
      <c r="D2528" s="2" t="str">
        <f t="shared" si="508"/>
        <v/>
      </c>
      <c r="E2528" s="4" t="str">
        <f t="shared" si="509"/>
        <v/>
      </c>
      <c r="F2528" s="4" t="str">
        <f t="shared" si="510"/>
        <v/>
      </c>
      <c r="G2528" s="4" t="str">
        <f t="shared" si="511"/>
        <v/>
      </c>
      <c r="H2528" s="2" t="str">
        <f t="shared" si="512"/>
        <v/>
      </c>
      <c r="I2528" s="4" t="str">
        <f t="shared" si="513"/>
        <v/>
      </c>
      <c r="J2528" s="4" t="str">
        <f t="shared" si="514"/>
        <v/>
      </c>
      <c r="K2528" s="4" t="str">
        <f t="shared" si="515"/>
        <v/>
      </c>
      <c r="L2528" s="4" t="e">
        <f t="shared" si="516"/>
        <v>#N/A</v>
      </c>
      <c r="M2528" s="4" t="e">
        <f t="shared" ca="1" si="519"/>
        <v>#N/A</v>
      </c>
    </row>
    <row r="2529" spans="1:13" x14ac:dyDescent="0.25">
      <c r="A2529" s="2" t="str">
        <f t="shared" si="517"/>
        <v/>
      </c>
      <c r="B2529" s="2" t="str">
        <f t="shared" si="507"/>
        <v/>
      </c>
      <c r="C2529" s="30" t="str">
        <f t="shared" si="518"/>
        <v/>
      </c>
      <c r="D2529" s="2" t="str">
        <f t="shared" si="508"/>
        <v/>
      </c>
      <c r="E2529" s="4" t="str">
        <f t="shared" si="509"/>
        <v/>
      </c>
      <c r="F2529" s="4" t="str">
        <f t="shared" si="510"/>
        <v/>
      </c>
      <c r="G2529" s="4" t="str">
        <f t="shared" si="511"/>
        <v/>
      </c>
      <c r="H2529" s="2" t="str">
        <f t="shared" si="512"/>
        <v/>
      </c>
      <c r="I2529" s="4" t="str">
        <f t="shared" si="513"/>
        <v/>
      </c>
      <c r="J2529" s="4" t="str">
        <f t="shared" si="514"/>
        <v/>
      </c>
      <c r="K2529" s="4" t="str">
        <f t="shared" si="515"/>
        <v/>
      </c>
      <c r="L2529" s="4" t="e">
        <f t="shared" si="516"/>
        <v>#N/A</v>
      </c>
      <c r="M2529" s="4" t="e">
        <f t="shared" ca="1" si="519"/>
        <v>#N/A</v>
      </c>
    </row>
    <row r="2530" spans="1:13" x14ac:dyDescent="0.25">
      <c r="A2530" s="2" t="str">
        <f t="shared" si="517"/>
        <v/>
      </c>
      <c r="B2530" s="2" t="str">
        <f t="shared" si="507"/>
        <v/>
      </c>
      <c r="C2530" s="30" t="str">
        <f t="shared" si="518"/>
        <v/>
      </c>
      <c r="D2530" s="2" t="str">
        <f t="shared" si="508"/>
        <v/>
      </c>
      <c r="E2530" s="4" t="str">
        <f t="shared" si="509"/>
        <v/>
      </c>
      <c r="F2530" s="4" t="str">
        <f t="shared" si="510"/>
        <v/>
      </c>
      <c r="G2530" s="4" t="str">
        <f t="shared" si="511"/>
        <v/>
      </c>
      <c r="H2530" s="2" t="str">
        <f t="shared" si="512"/>
        <v/>
      </c>
      <c r="I2530" s="4" t="str">
        <f t="shared" si="513"/>
        <v/>
      </c>
      <c r="J2530" s="4" t="str">
        <f t="shared" si="514"/>
        <v/>
      </c>
      <c r="K2530" s="4" t="str">
        <f t="shared" si="515"/>
        <v/>
      </c>
      <c r="L2530" s="4" t="e">
        <f t="shared" si="516"/>
        <v>#N/A</v>
      </c>
      <c r="M2530" s="4" t="e">
        <f t="shared" ca="1" si="519"/>
        <v>#N/A</v>
      </c>
    </row>
    <row r="2531" spans="1:13" x14ac:dyDescent="0.25">
      <c r="A2531" s="2" t="str">
        <f t="shared" si="517"/>
        <v/>
      </c>
      <c r="B2531" s="2" t="str">
        <f t="shared" si="507"/>
        <v/>
      </c>
      <c r="C2531" s="30" t="str">
        <f t="shared" si="518"/>
        <v/>
      </c>
      <c r="D2531" s="2" t="str">
        <f t="shared" si="508"/>
        <v/>
      </c>
      <c r="E2531" s="4" t="str">
        <f t="shared" si="509"/>
        <v/>
      </c>
      <c r="F2531" s="4" t="str">
        <f t="shared" si="510"/>
        <v/>
      </c>
      <c r="G2531" s="4" t="str">
        <f t="shared" si="511"/>
        <v/>
      </c>
      <c r="H2531" s="2" t="str">
        <f t="shared" si="512"/>
        <v/>
      </c>
      <c r="I2531" s="4" t="str">
        <f t="shared" si="513"/>
        <v/>
      </c>
      <c r="J2531" s="4" t="str">
        <f t="shared" si="514"/>
        <v/>
      </c>
      <c r="K2531" s="4" t="str">
        <f t="shared" si="515"/>
        <v/>
      </c>
      <c r="L2531" s="4" t="e">
        <f t="shared" si="516"/>
        <v>#N/A</v>
      </c>
      <c r="M2531" s="4" t="e">
        <f t="shared" ca="1" si="519"/>
        <v>#N/A</v>
      </c>
    </row>
    <row r="2532" spans="1:13" x14ac:dyDescent="0.25">
      <c r="A2532" s="2" t="str">
        <f t="shared" si="517"/>
        <v/>
      </c>
      <c r="B2532" s="2" t="str">
        <f t="shared" ref="B2532:B2595" si="520">IF(AND(TRIM(INDEX(StartDateValues,ROW(A2532)))&lt;&gt;"",INDEX(StartDateValues,ROW(A2532))&gt;0),INT(INDEX(StartDateValues,ROW(A2532))),"")</f>
        <v/>
      </c>
      <c r="C2532" s="30" t="str">
        <f t="shared" si="518"/>
        <v/>
      </c>
      <c r="D2532" s="2" t="str">
        <f t="shared" ref="D2532:D2595" si="521">IF(A2532="","",A2532 - (WEEKDAY(A2532)-1))</f>
        <v/>
      </c>
      <c r="E2532" s="4" t="str">
        <f t="shared" ref="E2532:E2595" si="522">IF(D2532="", "",YEAR(D2532))</f>
        <v/>
      </c>
      <c r="F2532" s="4" t="str">
        <f t="shared" ref="F2532:F2595" si="523">IF(D2532="","",WEEKNUM(D2532))</f>
        <v/>
      </c>
      <c r="G2532" s="4" t="str">
        <f t="shared" ref="G2532:G2595" si="524">IF(D2532="","",E2532&amp;"-"&amp;TEXT(F2532,"00"))</f>
        <v/>
      </c>
      <c r="H2532" s="2" t="str">
        <f t="shared" ref="H2532:H2595" si="525">IF(B2532="","",B2532 - (WEEKDAY(B2532)-1))</f>
        <v/>
      </c>
      <c r="I2532" s="4" t="str">
        <f t="shared" ref="I2532:I2595" si="526">IF(H2532="", "",YEAR(H2532))</f>
        <v/>
      </c>
      <c r="J2532" s="4" t="str">
        <f t="shared" ref="J2532:J2595" si="527">IF(H2532="","",WEEKNUM(H2532))</f>
        <v/>
      </c>
      <c r="K2532" s="4" t="str">
        <f t="shared" ref="K2532:K2595" si="528">IF(H2532="","",I2532&amp;"-"&amp;TEXT(J2532,"00"))</f>
        <v/>
      </c>
      <c r="L2532" s="4" t="e">
        <f t="shared" ref="L2532:L2595" si="529">IF(OR(A2532="",B2532=""),NA(),MAX(0,IF(A2532-B2532=0,SameDayCycleTimeSettingValue,A2532-B2532)))</f>
        <v>#N/A</v>
      </c>
      <c r="M2532" s="4" t="e">
        <f t="shared" ca="1" si="519"/>
        <v>#N/A</v>
      </c>
    </row>
    <row r="2533" spans="1:13" x14ac:dyDescent="0.25">
      <c r="A2533" s="2" t="str">
        <f t="shared" si="517"/>
        <v/>
      </c>
      <c r="B2533" s="2" t="str">
        <f t="shared" si="520"/>
        <v/>
      </c>
      <c r="C2533" s="30" t="str">
        <f t="shared" si="518"/>
        <v/>
      </c>
      <c r="D2533" s="2" t="str">
        <f t="shared" si="521"/>
        <v/>
      </c>
      <c r="E2533" s="4" t="str">
        <f t="shared" si="522"/>
        <v/>
      </c>
      <c r="F2533" s="4" t="str">
        <f t="shared" si="523"/>
        <v/>
      </c>
      <c r="G2533" s="4" t="str">
        <f t="shared" si="524"/>
        <v/>
      </c>
      <c r="H2533" s="2" t="str">
        <f t="shared" si="525"/>
        <v/>
      </c>
      <c r="I2533" s="4" t="str">
        <f t="shared" si="526"/>
        <v/>
      </c>
      <c r="J2533" s="4" t="str">
        <f t="shared" si="527"/>
        <v/>
      </c>
      <c r="K2533" s="4" t="str">
        <f t="shared" si="528"/>
        <v/>
      </c>
      <c r="L2533" s="4" t="e">
        <f t="shared" si="529"/>
        <v>#N/A</v>
      </c>
      <c r="M2533" s="4" t="e">
        <f t="shared" ca="1" si="519"/>
        <v>#N/A</v>
      </c>
    </row>
    <row r="2534" spans="1:13" x14ac:dyDescent="0.25">
      <c r="A2534" s="2" t="str">
        <f t="shared" si="517"/>
        <v/>
      </c>
      <c r="B2534" s="2" t="str">
        <f t="shared" si="520"/>
        <v/>
      </c>
      <c r="C2534" s="30" t="str">
        <f t="shared" si="518"/>
        <v/>
      </c>
      <c r="D2534" s="2" t="str">
        <f t="shared" si="521"/>
        <v/>
      </c>
      <c r="E2534" s="4" t="str">
        <f t="shared" si="522"/>
        <v/>
      </c>
      <c r="F2534" s="4" t="str">
        <f t="shared" si="523"/>
        <v/>
      </c>
      <c r="G2534" s="4" t="str">
        <f t="shared" si="524"/>
        <v/>
      </c>
      <c r="H2534" s="2" t="str">
        <f t="shared" si="525"/>
        <v/>
      </c>
      <c r="I2534" s="4" t="str">
        <f t="shared" si="526"/>
        <v/>
      </c>
      <c r="J2534" s="4" t="str">
        <f t="shared" si="527"/>
        <v/>
      </c>
      <c r="K2534" s="4" t="str">
        <f t="shared" si="528"/>
        <v/>
      </c>
      <c r="L2534" s="4" t="e">
        <f t="shared" si="529"/>
        <v>#N/A</v>
      </c>
      <c r="M2534" s="4" t="e">
        <f t="shared" ca="1" si="519"/>
        <v>#N/A</v>
      </c>
    </row>
    <row r="2535" spans="1:13" x14ac:dyDescent="0.25">
      <c r="A2535" s="2" t="str">
        <f t="shared" si="517"/>
        <v/>
      </c>
      <c r="B2535" s="2" t="str">
        <f t="shared" si="520"/>
        <v/>
      </c>
      <c r="C2535" s="30" t="str">
        <f t="shared" si="518"/>
        <v/>
      </c>
      <c r="D2535" s="2" t="str">
        <f t="shared" si="521"/>
        <v/>
      </c>
      <c r="E2535" s="4" t="str">
        <f t="shared" si="522"/>
        <v/>
      </c>
      <c r="F2535" s="4" t="str">
        <f t="shared" si="523"/>
        <v/>
      </c>
      <c r="G2535" s="4" t="str">
        <f t="shared" si="524"/>
        <v/>
      </c>
      <c r="H2535" s="2" t="str">
        <f t="shared" si="525"/>
        <v/>
      </c>
      <c r="I2535" s="4" t="str">
        <f t="shared" si="526"/>
        <v/>
      </c>
      <c r="J2535" s="4" t="str">
        <f t="shared" si="527"/>
        <v/>
      </c>
      <c r="K2535" s="4" t="str">
        <f t="shared" si="528"/>
        <v/>
      </c>
      <c r="L2535" s="4" t="e">
        <f t="shared" si="529"/>
        <v>#N/A</v>
      </c>
      <c r="M2535" s="4" t="e">
        <f t="shared" ca="1" si="519"/>
        <v>#N/A</v>
      </c>
    </row>
    <row r="2536" spans="1:13" x14ac:dyDescent="0.25">
      <c r="A2536" s="2" t="str">
        <f t="shared" si="517"/>
        <v/>
      </c>
      <c r="B2536" s="2" t="str">
        <f t="shared" si="520"/>
        <v/>
      </c>
      <c r="C2536" s="30" t="str">
        <f t="shared" si="518"/>
        <v/>
      </c>
      <c r="D2536" s="2" t="str">
        <f t="shared" si="521"/>
        <v/>
      </c>
      <c r="E2536" s="4" t="str">
        <f t="shared" si="522"/>
        <v/>
      </c>
      <c r="F2536" s="4" t="str">
        <f t="shared" si="523"/>
        <v/>
      </c>
      <c r="G2536" s="4" t="str">
        <f t="shared" si="524"/>
        <v/>
      </c>
      <c r="H2536" s="2" t="str">
        <f t="shared" si="525"/>
        <v/>
      </c>
      <c r="I2536" s="4" t="str">
        <f t="shared" si="526"/>
        <v/>
      </c>
      <c r="J2536" s="4" t="str">
        <f t="shared" si="527"/>
        <v/>
      </c>
      <c r="K2536" s="4" t="str">
        <f t="shared" si="528"/>
        <v/>
      </c>
      <c r="L2536" s="4" t="e">
        <f t="shared" si="529"/>
        <v>#N/A</v>
      </c>
      <c r="M2536" s="4" t="e">
        <f t="shared" ca="1" si="519"/>
        <v>#N/A</v>
      </c>
    </row>
    <row r="2537" spans="1:13" x14ac:dyDescent="0.25">
      <c r="A2537" s="2" t="str">
        <f t="shared" si="517"/>
        <v/>
      </c>
      <c r="B2537" s="2" t="str">
        <f t="shared" si="520"/>
        <v/>
      </c>
      <c r="C2537" s="30" t="str">
        <f t="shared" si="518"/>
        <v/>
      </c>
      <c r="D2537" s="2" t="str">
        <f t="shared" si="521"/>
        <v/>
      </c>
      <c r="E2537" s="4" t="str">
        <f t="shared" si="522"/>
        <v/>
      </c>
      <c r="F2537" s="4" t="str">
        <f t="shared" si="523"/>
        <v/>
      </c>
      <c r="G2537" s="4" t="str">
        <f t="shared" si="524"/>
        <v/>
      </c>
      <c r="H2537" s="2" t="str">
        <f t="shared" si="525"/>
        <v/>
      </c>
      <c r="I2537" s="4" t="str">
        <f t="shared" si="526"/>
        <v/>
      </c>
      <c r="J2537" s="4" t="str">
        <f t="shared" si="527"/>
        <v/>
      </c>
      <c r="K2537" s="4" t="str">
        <f t="shared" si="528"/>
        <v/>
      </c>
      <c r="L2537" s="4" t="e">
        <f t="shared" si="529"/>
        <v>#N/A</v>
      </c>
      <c r="M2537" s="4" t="e">
        <f t="shared" ca="1" si="519"/>
        <v>#N/A</v>
      </c>
    </row>
    <row r="2538" spans="1:13" x14ac:dyDescent="0.25">
      <c r="A2538" s="2" t="str">
        <f t="shared" si="517"/>
        <v/>
      </c>
      <c r="B2538" s="2" t="str">
        <f t="shared" si="520"/>
        <v/>
      </c>
      <c r="C2538" s="30" t="str">
        <f t="shared" si="518"/>
        <v/>
      </c>
      <c r="D2538" s="2" t="str">
        <f t="shared" si="521"/>
        <v/>
      </c>
      <c r="E2538" s="4" t="str">
        <f t="shared" si="522"/>
        <v/>
      </c>
      <c r="F2538" s="4" t="str">
        <f t="shared" si="523"/>
        <v/>
      </c>
      <c r="G2538" s="4" t="str">
        <f t="shared" si="524"/>
        <v/>
      </c>
      <c r="H2538" s="2" t="str">
        <f t="shared" si="525"/>
        <v/>
      </c>
      <c r="I2538" s="4" t="str">
        <f t="shared" si="526"/>
        <v/>
      </c>
      <c r="J2538" s="4" t="str">
        <f t="shared" si="527"/>
        <v/>
      </c>
      <c r="K2538" s="4" t="str">
        <f t="shared" si="528"/>
        <v/>
      </c>
      <c r="L2538" s="4" t="e">
        <f t="shared" si="529"/>
        <v>#N/A</v>
      </c>
      <c r="M2538" s="4" t="e">
        <f t="shared" ca="1" si="519"/>
        <v>#N/A</v>
      </c>
    </row>
    <row r="2539" spans="1:13" x14ac:dyDescent="0.25">
      <c r="A2539" s="2" t="str">
        <f t="shared" si="517"/>
        <v/>
      </c>
      <c r="B2539" s="2" t="str">
        <f t="shared" si="520"/>
        <v/>
      </c>
      <c r="C2539" s="30" t="str">
        <f t="shared" si="518"/>
        <v/>
      </c>
      <c r="D2539" s="2" t="str">
        <f t="shared" si="521"/>
        <v/>
      </c>
      <c r="E2539" s="4" t="str">
        <f t="shared" si="522"/>
        <v/>
      </c>
      <c r="F2539" s="4" t="str">
        <f t="shared" si="523"/>
        <v/>
      </c>
      <c r="G2539" s="4" t="str">
        <f t="shared" si="524"/>
        <v/>
      </c>
      <c r="H2539" s="2" t="str">
        <f t="shared" si="525"/>
        <v/>
      </c>
      <c r="I2539" s="4" t="str">
        <f t="shared" si="526"/>
        <v/>
      </c>
      <c r="J2539" s="4" t="str">
        <f t="shared" si="527"/>
        <v/>
      </c>
      <c r="K2539" s="4" t="str">
        <f t="shared" si="528"/>
        <v/>
      </c>
      <c r="L2539" s="4" t="e">
        <f t="shared" si="529"/>
        <v>#N/A</v>
      </c>
      <c r="M2539" s="4" t="e">
        <f t="shared" ca="1" si="519"/>
        <v>#N/A</v>
      </c>
    </row>
    <row r="2540" spans="1:13" x14ac:dyDescent="0.25">
      <c r="A2540" s="2" t="str">
        <f t="shared" si="517"/>
        <v/>
      </c>
      <c r="B2540" s="2" t="str">
        <f t="shared" si="520"/>
        <v/>
      </c>
      <c r="C2540" s="30" t="str">
        <f t="shared" si="518"/>
        <v/>
      </c>
      <c r="D2540" s="2" t="str">
        <f t="shared" si="521"/>
        <v/>
      </c>
      <c r="E2540" s="4" t="str">
        <f t="shared" si="522"/>
        <v/>
      </c>
      <c r="F2540" s="4" t="str">
        <f t="shared" si="523"/>
        <v/>
      </c>
      <c r="G2540" s="4" t="str">
        <f t="shared" si="524"/>
        <v/>
      </c>
      <c r="H2540" s="2" t="str">
        <f t="shared" si="525"/>
        <v/>
      </c>
      <c r="I2540" s="4" t="str">
        <f t="shared" si="526"/>
        <v/>
      </c>
      <c r="J2540" s="4" t="str">
        <f t="shared" si="527"/>
        <v/>
      </c>
      <c r="K2540" s="4" t="str">
        <f t="shared" si="528"/>
        <v/>
      </c>
      <c r="L2540" s="4" t="e">
        <f t="shared" si="529"/>
        <v>#N/A</v>
      </c>
      <c r="M2540" s="4" t="e">
        <f t="shared" ca="1" si="519"/>
        <v>#N/A</v>
      </c>
    </row>
    <row r="2541" spans="1:13" x14ac:dyDescent="0.25">
      <c r="A2541" s="2" t="str">
        <f t="shared" si="517"/>
        <v/>
      </c>
      <c r="B2541" s="2" t="str">
        <f t="shared" si="520"/>
        <v/>
      </c>
      <c r="C2541" s="30" t="str">
        <f t="shared" si="518"/>
        <v/>
      </c>
      <c r="D2541" s="2" t="str">
        <f t="shared" si="521"/>
        <v/>
      </c>
      <c r="E2541" s="4" t="str">
        <f t="shared" si="522"/>
        <v/>
      </c>
      <c r="F2541" s="4" t="str">
        <f t="shared" si="523"/>
        <v/>
      </c>
      <c r="G2541" s="4" t="str">
        <f t="shared" si="524"/>
        <v/>
      </c>
      <c r="H2541" s="2" t="str">
        <f t="shared" si="525"/>
        <v/>
      </c>
      <c r="I2541" s="4" t="str">
        <f t="shared" si="526"/>
        <v/>
      </c>
      <c r="J2541" s="4" t="str">
        <f t="shared" si="527"/>
        <v/>
      </c>
      <c r="K2541" s="4" t="str">
        <f t="shared" si="528"/>
        <v/>
      </c>
      <c r="L2541" s="4" t="e">
        <f t="shared" si="529"/>
        <v>#N/A</v>
      </c>
      <c r="M2541" s="4" t="e">
        <f t="shared" ca="1" si="519"/>
        <v>#N/A</v>
      </c>
    </row>
    <row r="2542" spans="1:13" x14ac:dyDescent="0.25">
      <c r="A2542" s="2" t="str">
        <f t="shared" si="517"/>
        <v/>
      </c>
      <c r="B2542" s="2" t="str">
        <f t="shared" si="520"/>
        <v/>
      </c>
      <c r="C2542" s="30" t="str">
        <f t="shared" si="518"/>
        <v/>
      </c>
      <c r="D2542" s="2" t="str">
        <f t="shared" si="521"/>
        <v/>
      </c>
      <c r="E2542" s="4" t="str">
        <f t="shared" si="522"/>
        <v/>
      </c>
      <c r="F2542" s="4" t="str">
        <f t="shared" si="523"/>
        <v/>
      </c>
      <c r="G2542" s="4" t="str">
        <f t="shared" si="524"/>
        <v/>
      </c>
      <c r="H2542" s="2" t="str">
        <f t="shared" si="525"/>
        <v/>
      </c>
      <c r="I2542" s="4" t="str">
        <f t="shared" si="526"/>
        <v/>
      </c>
      <c r="J2542" s="4" t="str">
        <f t="shared" si="527"/>
        <v/>
      </c>
      <c r="K2542" s="4" t="str">
        <f t="shared" si="528"/>
        <v/>
      </c>
      <c r="L2542" s="4" t="e">
        <f t="shared" si="529"/>
        <v>#N/A</v>
      </c>
      <c r="M2542" s="4" t="e">
        <f t="shared" ca="1" si="519"/>
        <v>#N/A</v>
      </c>
    </row>
    <row r="2543" spans="1:13" x14ac:dyDescent="0.25">
      <c r="A2543" s="2" t="str">
        <f t="shared" si="517"/>
        <v/>
      </c>
      <c r="B2543" s="2" t="str">
        <f t="shared" si="520"/>
        <v/>
      </c>
      <c r="C2543" s="30" t="str">
        <f t="shared" si="518"/>
        <v/>
      </c>
      <c r="D2543" s="2" t="str">
        <f t="shared" si="521"/>
        <v/>
      </c>
      <c r="E2543" s="4" t="str">
        <f t="shared" si="522"/>
        <v/>
      </c>
      <c r="F2543" s="4" t="str">
        <f t="shared" si="523"/>
        <v/>
      </c>
      <c r="G2543" s="4" t="str">
        <f t="shared" si="524"/>
        <v/>
      </c>
      <c r="H2543" s="2" t="str">
        <f t="shared" si="525"/>
        <v/>
      </c>
      <c r="I2543" s="4" t="str">
        <f t="shared" si="526"/>
        <v/>
      </c>
      <c r="J2543" s="4" t="str">
        <f t="shared" si="527"/>
        <v/>
      </c>
      <c r="K2543" s="4" t="str">
        <f t="shared" si="528"/>
        <v/>
      </c>
      <c r="L2543" s="4" t="e">
        <f t="shared" si="529"/>
        <v>#N/A</v>
      </c>
      <c r="M2543" s="4" t="e">
        <f t="shared" ca="1" si="519"/>
        <v>#N/A</v>
      </c>
    </row>
    <row r="2544" spans="1:13" x14ac:dyDescent="0.25">
      <c r="A2544" s="2" t="str">
        <f t="shared" si="517"/>
        <v/>
      </c>
      <c r="B2544" s="2" t="str">
        <f t="shared" si="520"/>
        <v/>
      </c>
      <c r="C2544" s="30" t="str">
        <f t="shared" si="518"/>
        <v/>
      </c>
      <c r="D2544" s="2" t="str">
        <f t="shared" si="521"/>
        <v/>
      </c>
      <c r="E2544" s="4" t="str">
        <f t="shared" si="522"/>
        <v/>
      </c>
      <c r="F2544" s="4" t="str">
        <f t="shared" si="523"/>
        <v/>
      </c>
      <c r="G2544" s="4" t="str">
        <f t="shared" si="524"/>
        <v/>
      </c>
      <c r="H2544" s="2" t="str">
        <f t="shared" si="525"/>
        <v/>
      </c>
      <c r="I2544" s="4" t="str">
        <f t="shared" si="526"/>
        <v/>
      </c>
      <c r="J2544" s="4" t="str">
        <f t="shared" si="527"/>
        <v/>
      </c>
      <c r="K2544" s="4" t="str">
        <f t="shared" si="528"/>
        <v/>
      </c>
      <c r="L2544" s="4" t="e">
        <f t="shared" si="529"/>
        <v>#N/A</v>
      </c>
      <c r="M2544" s="4" t="e">
        <f t="shared" ca="1" si="519"/>
        <v>#N/A</v>
      </c>
    </row>
    <row r="2545" spans="1:13" x14ac:dyDescent="0.25">
      <c r="A2545" s="2" t="str">
        <f t="shared" si="517"/>
        <v/>
      </c>
      <c r="B2545" s="2" t="str">
        <f t="shared" si="520"/>
        <v/>
      </c>
      <c r="C2545" s="30" t="str">
        <f t="shared" si="518"/>
        <v/>
      </c>
      <c r="D2545" s="2" t="str">
        <f t="shared" si="521"/>
        <v/>
      </c>
      <c r="E2545" s="4" t="str">
        <f t="shared" si="522"/>
        <v/>
      </c>
      <c r="F2545" s="4" t="str">
        <f t="shared" si="523"/>
        <v/>
      </c>
      <c r="G2545" s="4" t="str">
        <f t="shared" si="524"/>
        <v/>
      </c>
      <c r="H2545" s="2" t="str">
        <f t="shared" si="525"/>
        <v/>
      </c>
      <c r="I2545" s="4" t="str">
        <f t="shared" si="526"/>
        <v/>
      </c>
      <c r="J2545" s="4" t="str">
        <f t="shared" si="527"/>
        <v/>
      </c>
      <c r="K2545" s="4" t="str">
        <f t="shared" si="528"/>
        <v/>
      </c>
      <c r="L2545" s="4" t="e">
        <f t="shared" si="529"/>
        <v>#N/A</v>
      </c>
      <c r="M2545" s="4" t="e">
        <f t="shared" ca="1" si="519"/>
        <v>#N/A</v>
      </c>
    </row>
    <row r="2546" spans="1:13" x14ac:dyDescent="0.25">
      <c r="A2546" s="2" t="str">
        <f t="shared" si="517"/>
        <v/>
      </c>
      <c r="B2546" s="2" t="str">
        <f t="shared" si="520"/>
        <v/>
      </c>
      <c r="C2546" s="30" t="str">
        <f t="shared" si="518"/>
        <v/>
      </c>
      <c r="D2546" s="2" t="str">
        <f t="shared" si="521"/>
        <v/>
      </c>
      <c r="E2546" s="4" t="str">
        <f t="shared" si="522"/>
        <v/>
      </c>
      <c r="F2546" s="4" t="str">
        <f t="shared" si="523"/>
        <v/>
      </c>
      <c r="G2546" s="4" t="str">
        <f t="shared" si="524"/>
        <v/>
      </c>
      <c r="H2546" s="2" t="str">
        <f t="shared" si="525"/>
        <v/>
      </c>
      <c r="I2546" s="4" t="str">
        <f t="shared" si="526"/>
        <v/>
      </c>
      <c r="J2546" s="4" t="str">
        <f t="shared" si="527"/>
        <v/>
      </c>
      <c r="K2546" s="4" t="str">
        <f t="shared" si="528"/>
        <v/>
      </c>
      <c r="L2546" s="4" t="e">
        <f t="shared" si="529"/>
        <v>#N/A</v>
      </c>
      <c r="M2546" s="4" t="e">
        <f t="shared" ca="1" si="519"/>
        <v>#N/A</v>
      </c>
    </row>
    <row r="2547" spans="1:13" x14ac:dyDescent="0.25">
      <c r="A2547" s="2" t="str">
        <f t="shared" si="517"/>
        <v/>
      </c>
      <c r="B2547" s="2" t="str">
        <f t="shared" si="520"/>
        <v/>
      </c>
      <c r="C2547" s="30" t="str">
        <f t="shared" si="518"/>
        <v/>
      </c>
      <c r="D2547" s="2" t="str">
        <f t="shared" si="521"/>
        <v/>
      </c>
      <c r="E2547" s="4" t="str">
        <f t="shared" si="522"/>
        <v/>
      </c>
      <c r="F2547" s="4" t="str">
        <f t="shared" si="523"/>
        <v/>
      </c>
      <c r="G2547" s="4" t="str">
        <f t="shared" si="524"/>
        <v/>
      </c>
      <c r="H2547" s="2" t="str">
        <f t="shared" si="525"/>
        <v/>
      </c>
      <c r="I2547" s="4" t="str">
        <f t="shared" si="526"/>
        <v/>
      </c>
      <c r="J2547" s="4" t="str">
        <f t="shared" si="527"/>
        <v/>
      </c>
      <c r="K2547" s="4" t="str">
        <f t="shared" si="528"/>
        <v/>
      </c>
      <c r="L2547" s="4" t="e">
        <f t="shared" si="529"/>
        <v>#N/A</v>
      </c>
      <c r="M2547" s="4" t="e">
        <f t="shared" ca="1" si="519"/>
        <v>#N/A</v>
      </c>
    </row>
    <row r="2548" spans="1:13" x14ac:dyDescent="0.25">
      <c r="A2548" s="2" t="str">
        <f t="shared" si="517"/>
        <v/>
      </c>
      <c r="B2548" s="2" t="str">
        <f t="shared" si="520"/>
        <v/>
      </c>
      <c r="C2548" s="30" t="str">
        <f t="shared" si="518"/>
        <v/>
      </c>
      <c r="D2548" s="2" t="str">
        <f t="shared" si="521"/>
        <v/>
      </c>
      <c r="E2548" s="4" t="str">
        <f t="shared" si="522"/>
        <v/>
      </c>
      <c r="F2548" s="4" t="str">
        <f t="shared" si="523"/>
        <v/>
      </c>
      <c r="G2548" s="4" t="str">
        <f t="shared" si="524"/>
        <v/>
      </c>
      <c r="H2548" s="2" t="str">
        <f t="shared" si="525"/>
        <v/>
      </c>
      <c r="I2548" s="4" t="str">
        <f t="shared" si="526"/>
        <v/>
      </c>
      <c r="J2548" s="4" t="str">
        <f t="shared" si="527"/>
        <v/>
      </c>
      <c r="K2548" s="4" t="str">
        <f t="shared" si="528"/>
        <v/>
      </c>
      <c r="L2548" s="4" t="e">
        <f t="shared" si="529"/>
        <v>#N/A</v>
      </c>
      <c r="M2548" s="4" t="e">
        <f t="shared" ca="1" si="519"/>
        <v>#N/A</v>
      </c>
    </row>
    <row r="2549" spans="1:13" x14ac:dyDescent="0.25">
      <c r="A2549" s="2" t="str">
        <f t="shared" si="517"/>
        <v/>
      </c>
      <c r="B2549" s="2" t="str">
        <f t="shared" si="520"/>
        <v/>
      </c>
      <c r="C2549" s="30" t="str">
        <f t="shared" si="518"/>
        <v/>
      </c>
      <c r="D2549" s="2" t="str">
        <f t="shared" si="521"/>
        <v/>
      </c>
      <c r="E2549" s="4" t="str">
        <f t="shared" si="522"/>
        <v/>
      </c>
      <c r="F2549" s="4" t="str">
        <f t="shared" si="523"/>
        <v/>
      </c>
      <c r="G2549" s="4" t="str">
        <f t="shared" si="524"/>
        <v/>
      </c>
      <c r="H2549" s="2" t="str">
        <f t="shared" si="525"/>
        <v/>
      </c>
      <c r="I2549" s="4" t="str">
        <f t="shared" si="526"/>
        <v/>
      </c>
      <c r="J2549" s="4" t="str">
        <f t="shared" si="527"/>
        <v/>
      </c>
      <c r="K2549" s="4" t="str">
        <f t="shared" si="528"/>
        <v/>
      </c>
      <c r="L2549" s="4" t="e">
        <f t="shared" si="529"/>
        <v>#N/A</v>
      </c>
      <c r="M2549" s="4" t="e">
        <f t="shared" ca="1" si="519"/>
        <v>#N/A</v>
      </c>
    </row>
    <row r="2550" spans="1:13" x14ac:dyDescent="0.25">
      <c r="A2550" s="2" t="str">
        <f t="shared" si="517"/>
        <v/>
      </c>
      <c r="B2550" s="2" t="str">
        <f t="shared" si="520"/>
        <v/>
      </c>
      <c r="C2550" s="30" t="str">
        <f t="shared" si="518"/>
        <v/>
      </c>
      <c r="D2550" s="2" t="str">
        <f t="shared" si="521"/>
        <v/>
      </c>
      <c r="E2550" s="4" t="str">
        <f t="shared" si="522"/>
        <v/>
      </c>
      <c r="F2550" s="4" t="str">
        <f t="shared" si="523"/>
        <v/>
      </c>
      <c r="G2550" s="4" t="str">
        <f t="shared" si="524"/>
        <v/>
      </c>
      <c r="H2550" s="2" t="str">
        <f t="shared" si="525"/>
        <v/>
      </c>
      <c r="I2550" s="4" t="str">
        <f t="shared" si="526"/>
        <v/>
      </c>
      <c r="J2550" s="4" t="str">
        <f t="shared" si="527"/>
        <v/>
      </c>
      <c r="K2550" s="4" t="str">
        <f t="shared" si="528"/>
        <v/>
      </c>
      <c r="L2550" s="4" t="e">
        <f t="shared" si="529"/>
        <v>#N/A</v>
      </c>
      <c r="M2550" s="4" t="e">
        <f t="shared" ca="1" si="519"/>
        <v>#N/A</v>
      </c>
    </row>
    <row r="2551" spans="1:13" x14ac:dyDescent="0.25">
      <c r="A2551" s="2" t="str">
        <f t="shared" si="517"/>
        <v/>
      </c>
      <c r="B2551" s="2" t="str">
        <f t="shared" si="520"/>
        <v/>
      </c>
      <c r="C2551" s="30" t="str">
        <f t="shared" si="518"/>
        <v/>
      </c>
      <c r="D2551" s="2" t="str">
        <f t="shared" si="521"/>
        <v/>
      </c>
      <c r="E2551" s="4" t="str">
        <f t="shared" si="522"/>
        <v/>
      </c>
      <c r="F2551" s="4" t="str">
        <f t="shared" si="523"/>
        <v/>
      </c>
      <c r="G2551" s="4" t="str">
        <f t="shared" si="524"/>
        <v/>
      </c>
      <c r="H2551" s="2" t="str">
        <f t="shared" si="525"/>
        <v/>
      </c>
      <c r="I2551" s="4" t="str">
        <f t="shared" si="526"/>
        <v/>
      </c>
      <c r="J2551" s="4" t="str">
        <f t="shared" si="527"/>
        <v/>
      </c>
      <c r="K2551" s="4" t="str">
        <f t="shared" si="528"/>
        <v/>
      </c>
      <c r="L2551" s="4" t="e">
        <f t="shared" si="529"/>
        <v>#N/A</v>
      </c>
      <c r="M2551" s="4" t="e">
        <f t="shared" ca="1" si="519"/>
        <v>#N/A</v>
      </c>
    </row>
    <row r="2552" spans="1:13" x14ac:dyDescent="0.25">
      <c r="A2552" s="2" t="str">
        <f t="shared" si="517"/>
        <v/>
      </c>
      <c r="B2552" s="2" t="str">
        <f t="shared" si="520"/>
        <v/>
      </c>
      <c r="C2552" s="30" t="str">
        <f t="shared" si="518"/>
        <v/>
      </c>
      <c r="D2552" s="2" t="str">
        <f t="shared" si="521"/>
        <v/>
      </c>
      <c r="E2552" s="4" t="str">
        <f t="shared" si="522"/>
        <v/>
      </c>
      <c r="F2552" s="4" t="str">
        <f t="shared" si="523"/>
        <v/>
      </c>
      <c r="G2552" s="4" t="str">
        <f t="shared" si="524"/>
        <v/>
      </c>
      <c r="H2552" s="2" t="str">
        <f t="shared" si="525"/>
        <v/>
      </c>
      <c r="I2552" s="4" t="str">
        <f t="shared" si="526"/>
        <v/>
      </c>
      <c r="J2552" s="4" t="str">
        <f t="shared" si="527"/>
        <v/>
      </c>
      <c r="K2552" s="4" t="str">
        <f t="shared" si="528"/>
        <v/>
      </c>
      <c r="L2552" s="4" t="e">
        <f t="shared" si="529"/>
        <v>#N/A</v>
      </c>
      <c r="M2552" s="4" t="e">
        <f t="shared" ca="1" si="519"/>
        <v>#N/A</v>
      </c>
    </row>
    <row r="2553" spans="1:13" x14ac:dyDescent="0.25">
      <c r="A2553" s="2" t="str">
        <f t="shared" si="517"/>
        <v/>
      </c>
      <c r="B2553" s="2" t="str">
        <f t="shared" si="520"/>
        <v/>
      </c>
      <c r="C2553" s="30" t="str">
        <f t="shared" si="518"/>
        <v/>
      </c>
      <c r="D2553" s="2" t="str">
        <f t="shared" si="521"/>
        <v/>
      </c>
      <c r="E2553" s="4" t="str">
        <f t="shared" si="522"/>
        <v/>
      </c>
      <c r="F2553" s="4" t="str">
        <f t="shared" si="523"/>
        <v/>
      </c>
      <c r="G2553" s="4" t="str">
        <f t="shared" si="524"/>
        <v/>
      </c>
      <c r="H2553" s="2" t="str">
        <f t="shared" si="525"/>
        <v/>
      </c>
      <c r="I2553" s="4" t="str">
        <f t="shared" si="526"/>
        <v/>
      </c>
      <c r="J2553" s="4" t="str">
        <f t="shared" si="527"/>
        <v/>
      </c>
      <c r="K2553" s="4" t="str">
        <f t="shared" si="528"/>
        <v/>
      </c>
      <c r="L2553" s="4" t="e">
        <f t="shared" si="529"/>
        <v>#N/A</v>
      </c>
      <c r="M2553" s="4" t="e">
        <f t="shared" ca="1" si="519"/>
        <v>#N/A</v>
      </c>
    </row>
    <row r="2554" spans="1:13" x14ac:dyDescent="0.25">
      <c r="A2554" s="2" t="str">
        <f t="shared" si="517"/>
        <v/>
      </c>
      <c r="B2554" s="2" t="str">
        <f t="shared" si="520"/>
        <v/>
      </c>
      <c r="C2554" s="30" t="str">
        <f t="shared" si="518"/>
        <v/>
      </c>
      <c r="D2554" s="2" t="str">
        <f t="shared" si="521"/>
        <v/>
      </c>
      <c r="E2554" s="4" t="str">
        <f t="shared" si="522"/>
        <v/>
      </c>
      <c r="F2554" s="4" t="str">
        <f t="shared" si="523"/>
        <v/>
      </c>
      <c r="G2554" s="4" t="str">
        <f t="shared" si="524"/>
        <v/>
      </c>
      <c r="H2554" s="2" t="str">
        <f t="shared" si="525"/>
        <v/>
      </c>
      <c r="I2554" s="4" t="str">
        <f t="shared" si="526"/>
        <v/>
      </c>
      <c r="J2554" s="4" t="str">
        <f t="shared" si="527"/>
        <v/>
      </c>
      <c r="K2554" s="4" t="str">
        <f t="shared" si="528"/>
        <v/>
      </c>
      <c r="L2554" s="4" t="e">
        <f t="shared" si="529"/>
        <v>#N/A</v>
      </c>
      <c r="M2554" s="4" t="e">
        <f t="shared" ca="1" si="519"/>
        <v>#N/A</v>
      </c>
    </row>
    <row r="2555" spans="1:13" x14ac:dyDescent="0.25">
      <c r="A2555" s="2" t="str">
        <f t="shared" si="517"/>
        <v/>
      </c>
      <c r="B2555" s="2" t="str">
        <f t="shared" si="520"/>
        <v/>
      </c>
      <c r="C2555" s="30" t="str">
        <f t="shared" si="518"/>
        <v/>
      </c>
      <c r="D2555" s="2" t="str">
        <f t="shared" si="521"/>
        <v/>
      </c>
      <c r="E2555" s="4" t="str">
        <f t="shared" si="522"/>
        <v/>
      </c>
      <c r="F2555" s="4" t="str">
        <f t="shared" si="523"/>
        <v/>
      </c>
      <c r="G2555" s="4" t="str">
        <f t="shared" si="524"/>
        <v/>
      </c>
      <c r="H2555" s="2" t="str">
        <f t="shared" si="525"/>
        <v/>
      </c>
      <c r="I2555" s="4" t="str">
        <f t="shared" si="526"/>
        <v/>
      </c>
      <c r="J2555" s="4" t="str">
        <f t="shared" si="527"/>
        <v/>
      </c>
      <c r="K2555" s="4" t="str">
        <f t="shared" si="528"/>
        <v/>
      </c>
      <c r="L2555" s="4" t="e">
        <f t="shared" si="529"/>
        <v>#N/A</v>
      </c>
      <c r="M2555" s="4" t="e">
        <f t="shared" ca="1" si="519"/>
        <v>#N/A</v>
      </c>
    </row>
    <row r="2556" spans="1:13" x14ac:dyDescent="0.25">
      <c r="A2556" s="2" t="str">
        <f t="shared" si="517"/>
        <v/>
      </c>
      <c r="B2556" s="2" t="str">
        <f t="shared" si="520"/>
        <v/>
      </c>
      <c r="C2556" s="30" t="str">
        <f t="shared" si="518"/>
        <v/>
      </c>
      <c r="D2556" s="2" t="str">
        <f t="shared" si="521"/>
        <v/>
      </c>
      <c r="E2556" s="4" t="str">
        <f t="shared" si="522"/>
        <v/>
      </c>
      <c r="F2556" s="4" t="str">
        <f t="shared" si="523"/>
        <v/>
      </c>
      <c r="G2556" s="4" t="str">
        <f t="shared" si="524"/>
        <v/>
      </c>
      <c r="H2556" s="2" t="str">
        <f t="shared" si="525"/>
        <v/>
      </c>
      <c r="I2556" s="4" t="str">
        <f t="shared" si="526"/>
        <v/>
      </c>
      <c r="J2556" s="4" t="str">
        <f t="shared" si="527"/>
        <v/>
      </c>
      <c r="K2556" s="4" t="str">
        <f t="shared" si="528"/>
        <v/>
      </c>
      <c r="L2556" s="4" t="e">
        <f t="shared" si="529"/>
        <v>#N/A</v>
      </c>
      <c r="M2556" s="4" t="e">
        <f t="shared" ca="1" si="519"/>
        <v>#N/A</v>
      </c>
    </row>
    <row r="2557" spans="1:13" x14ac:dyDescent="0.25">
      <c r="A2557" s="2" t="str">
        <f t="shared" si="517"/>
        <v/>
      </c>
      <c r="B2557" s="2" t="str">
        <f t="shared" si="520"/>
        <v/>
      </c>
      <c r="C2557" s="30" t="str">
        <f t="shared" si="518"/>
        <v/>
      </c>
      <c r="D2557" s="2" t="str">
        <f t="shared" si="521"/>
        <v/>
      </c>
      <c r="E2557" s="4" t="str">
        <f t="shared" si="522"/>
        <v/>
      </c>
      <c r="F2557" s="4" t="str">
        <f t="shared" si="523"/>
        <v/>
      </c>
      <c r="G2557" s="4" t="str">
        <f t="shared" si="524"/>
        <v/>
      </c>
      <c r="H2557" s="2" t="str">
        <f t="shared" si="525"/>
        <v/>
      </c>
      <c r="I2557" s="4" t="str">
        <f t="shared" si="526"/>
        <v/>
      </c>
      <c r="J2557" s="4" t="str">
        <f t="shared" si="527"/>
        <v/>
      </c>
      <c r="K2557" s="4" t="str">
        <f t="shared" si="528"/>
        <v/>
      </c>
      <c r="L2557" s="4" t="e">
        <f t="shared" si="529"/>
        <v>#N/A</v>
      </c>
      <c r="M2557" s="4" t="e">
        <f t="shared" ca="1" si="519"/>
        <v>#N/A</v>
      </c>
    </row>
    <row r="2558" spans="1:13" x14ac:dyDescent="0.25">
      <c r="A2558" s="2" t="str">
        <f t="shared" si="517"/>
        <v/>
      </c>
      <c r="B2558" s="2" t="str">
        <f t="shared" si="520"/>
        <v/>
      </c>
      <c r="C2558" s="30" t="str">
        <f t="shared" si="518"/>
        <v/>
      </c>
      <c r="D2558" s="2" t="str">
        <f t="shared" si="521"/>
        <v/>
      </c>
      <c r="E2558" s="4" t="str">
        <f t="shared" si="522"/>
        <v/>
      </c>
      <c r="F2558" s="4" t="str">
        <f t="shared" si="523"/>
        <v/>
      </c>
      <c r="G2558" s="4" t="str">
        <f t="shared" si="524"/>
        <v/>
      </c>
      <c r="H2558" s="2" t="str">
        <f t="shared" si="525"/>
        <v/>
      </c>
      <c r="I2558" s="4" t="str">
        <f t="shared" si="526"/>
        <v/>
      </c>
      <c r="J2558" s="4" t="str">
        <f t="shared" si="527"/>
        <v/>
      </c>
      <c r="K2558" s="4" t="str">
        <f t="shared" si="528"/>
        <v/>
      </c>
      <c r="L2558" s="4" t="e">
        <f t="shared" si="529"/>
        <v>#N/A</v>
      </c>
      <c r="M2558" s="4" t="e">
        <f t="shared" ca="1" si="519"/>
        <v>#N/A</v>
      </c>
    </row>
    <row r="2559" spans="1:13" x14ac:dyDescent="0.25">
      <c r="A2559" s="2" t="str">
        <f t="shared" si="517"/>
        <v/>
      </c>
      <c r="B2559" s="2" t="str">
        <f t="shared" si="520"/>
        <v/>
      </c>
      <c r="C2559" s="30" t="str">
        <f t="shared" si="518"/>
        <v/>
      </c>
      <c r="D2559" s="2" t="str">
        <f t="shared" si="521"/>
        <v/>
      </c>
      <c r="E2559" s="4" t="str">
        <f t="shared" si="522"/>
        <v/>
      </c>
      <c r="F2559" s="4" t="str">
        <f t="shared" si="523"/>
        <v/>
      </c>
      <c r="G2559" s="4" t="str">
        <f t="shared" si="524"/>
        <v/>
      </c>
      <c r="H2559" s="2" t="str">
        <f t="shared" si="525"/>
        <v/>
      </c>
      <c r="I2559" s="4" t="str">
        <f t="shared" si="526"/>
        <v/>
      </c>
      <c r="J2559" s="4" t="str">
        <f t="shared" si="527"/>
        <v/>
      </c>
      <c r="K2559" s="4" t="str">
        <f t="shared" si="528"/>
        <v/>
      </c>
      <c r="L2559" s="4" t="e">
        <f t="shared" si="529"/>
        <v>#N/A</v>
      </c>
      <c r="M2559" s="4" t="e">
        <f t="shared" ca="1" si="519"/>
        <v>#N/A</v>
      </c>
    </row>
    <row r="2560" spans="1:13" x14ac:dyDescent="0.25">
      <c r="A2560" s="2" t="str">
        <f t="shared" si="517"/>
        <v/>
      </c>
      <c r="B2560" s="2" t="str">
        <f t="shared" si="520"/>
        <v/>
      </c>
      <c r="C2560" s="30" t="str">
        <f t="shared" si="518"/>
        <v/>
      </c>
      <c r="D2560" s="2" t="str">
        <f t="shared" si="521"/>
        <v/>
      </c>
      <c r="E2560" s="4" t="str">
        <f t="shared" si="522"/>
        <v/>
      </c>
      <c r="F2560" s="4" t="str">
        <f t="shared" si="523"/>
        <v/>
      </c>
      <c r="G2560" s="4" t="str">
        <f t="shared" si="524"/>
        <v/>
      </c>
      <c r="H2560" s="2" t="str">
        <f t="shared" si="525"/>
        <v/>
      </c>
      <c r="I2560" s="4" t="str">
        <f t="shared" si="526"/>
        <v/>
      </c>
      <c r="J2560" s="4" t="str">
        <f t="shared" si="527"/>
        <v/>
      </c>
      <c r="K2560" s="4" t="str">
        <f t="shared" si="528"/>
        <v/>
      </c>
      <c r="L2560" s="4" t="e">
        <f t="shared" si="529"/>
        <v>#N/A</v>
      </c>
      <c r="M2560" s="4" t="e">
        <f t="shared" ca="1" si="519"/>
        <v>#N/A</v>
      </c>
    </row>
    <row r="2561" spans="1:13" x14ac:dyDescent="0.25">
      <c r="A2561" s="2" t="str">
        <f t="shared" si="517"/>
        <v/>
      </c>
      <c r="B2561" s="2" t="str">
        <f t="shared" si="520"/>
        <v/>
      </c>
      <c r="C2561" s="30" t="str">
        <f t="shared" si="518"/>
        <v/>
      </c>
      <c r="D2561" s="2" t="str">
        <f t="shared" si="521"/>
        <v/>
      </c>
      <c r="E2561" s="4" t="str">
        <f t="shared" si="522"/>
        <v/>
      </c>
      <c r="F2561" s="4" t="str">
        <f t="shared" si="523"/>
        <v/>
      </c>
      <c r="G2561" s="4" t="str">
        <f t="shared" si="524"/>
        <v/>
      </c>
      <c r="H2561" s="2" t="str">
        <f t="shared" si="525"/>
        <v/>
      </c>
      <c r="I2561" s="4" t="str">
        <f t="shared" si="526"/>
        <v/>
      </c>
      <c r="J2561" s="4" t="str">
        <f t="shared" si="527"/>
        <v/>
      </c>
      <c r="K2561" s="4" t="str">
        <f t="shared" si="528"/>
        <v/>
      </c>
      <c r="L2561" s="4" t="e">
        <f t="shared" si="529"/>
        <v>#N/A</v>
      </c>
      <c r="M2561" s="4" t="e">
        <f t="shared" ca="1" si="519"/>
        <v>#N/A</v>
      </c>
    </row>
    <row r="2562" spans="1:13" x14ac:dyDescent="0.25">
      <c r="A2562" s="2" t="str">
        <f t="shared" ref="A2562:A2625" si="530">IF(AND(TRIM(INDEX(CompletedDateValues,ROW(A2562)))&lt;&gt;"",INDEX(CompletedDateValues,ROW(A2562))&gt;0),INT(INDEX(CompletedDateValues,ROW(A2562))),"")</f>
        <v/>
      </c>
      <c r="B2562" s="2" t="str">
        <f t="shared" si="520"/>
        <v/>
      </c>
      <c r="C2562" s="30" t="str">
        <f t="shared" ref="C2562:C2625" si="531">IF(AND(TRIM(INDEX(WorkTypeValues,ROW(A2562)))&lt;&gt;"",INDEX(WorkTypeValues,ROW(A2562))&gt;0),INDEX(WorkTypeValues,ROW(A2562)),"")</f>
        <v/>
      </c>
      <c r="D2562" s="2" t="str">
        <f t="shared" si="521"/>
        <v/>
      </c>
      <c r="E2562" s="4" t="str">
        <f t="shared" si="522"/>
        <v/>
      </c>
      <c r="F2562" s="4" t="str">
        <f t="shared" si="523"/>
        <v/>
      </c>
      <c r="G2562" s="4" t="str">
        <f t="shared" si="524"/>
        <v/>
      </c>
      <c r="H2562" s="2" t="str">
        <f t="shared" si="525"/>
        <v/>
      </c>
      <c r="I2562" s="4" t="str">
        <f t="shared" si="526"/>
        <v/>
      </c>
      <c r="J2562" s="4" t="str">
        <f t="shared" si="527"/>
        <v/>
      </c>
      <c r="K2562" s="4" t="str">
        <f t="shared" si="528"/>
        <v/>
      </c>
      <c r="L2562" s="4" t="e">
        <f t="shared" si="529"/>
        <v>#N/A</v>
      </c>
      <c r="M2562" s="4" t="e">
        <f t="shared" ref="M2562:M2625" ca="1" si="532">IF(OR(A2562&lt;&gt;"",B2562=""),NA(),MAX(0,IF(_xlfn.DAYS(NOW(),B2562)=0,SameDayCycleTimeSettingValue,_xlfn.DAYS(NOW(),B2562))))</f>
        <v>#N/A</v>
      </c>
    </row>
    <row r="2563" spans="1:13" x14ac:dyDescent="0.25">
      <c r="A2563" s="2" t="str">
        <f t="shared" si="530"/>
        <v/>
      </c>
      <c r="B2563" s="2" t="str">
        <f t="shared" si="520"/>
        <v/>
      </c>
      <c r="C2563" s="30" t="str">
        <f t="shared" si="531"/>
        <v/>
      </c>
      <c r="D2563" s="2" t="str">
        <f t="shared" si="521"/>
        <v/>
      </c>
      <c r="E2563" s="4" t="str">
        <f t="shared" si="522"/>
        <v/>
      </c>
      <c r="F2563" s="4" t="str">
        <f t="shared" si="523"/>
        <v/>
      </c>
      <c r="G2563" s="4" t="str">
        <f t="shared" si="524"/>
        <v/>
      </c>
      <c r="H2563" s="2" t="str">
        <f t="shared" si="525"/>
        <v/>
      </c>
      <c r="I2563" s="4" t="str">
        <f t="shared" si="526"/>
        <v/>
      </c>
      <c r="J2563" s="4" t="str">
        <f t="shared" si="527"/>
        <v/>
      </c>
      <c r="K2563" s="4" t="str">
        <f t="shared" si="528"/>
        <v/>
      </c>
      <c r="L2563" s="4" t="e">
        <f t="shared" si="529"/>
        <v>#N/A</v>
      </c>
      <c r="M2563" s="4" t="e">
        <f t="shared" ca="1" si="532"/>
        <v>#N/A</v>
      </c>
    </row>
    <row r="2564" spans="1:13" x14ac:dyDescent="0.25">
      <c r="A2564" s="2" t="str">
        <f t="shared" si="530"/>
        <v/>
      </c>
      <c r="B2564" s="2" t="str">
        <f t="shared" si="520"/>
        <v/>
      </c>
      <c r="C2564" s="30" t="str">
        <f t="shared" si="531"/>
        <v/>
      </c>
      <c r="D2564" s="2" t="str">
        <f t="shared" si="521"/>
        <v/>
      </c>
      <c r="E2564" s="4" t="str">
        <f t="shared" si="522"/>
        <v/>
      </c>
      <c r="F2564" s="4" t="str">
        <f t="shared" si="523"/>
        <v/>
      </c>
      <c r="G2564" s="4" t="str">
        <f t="shared" si="524"/>
        <v/>
      </c>
      <c r="H2564" s="2" t="str">
        <f t="shared" si="525"/>
        <v/>
      </c>
      <c r="I2564" s="4" t="str">
        <f t="shared" si="526"/>
        <v/>
      </c>
      <c r="J2564" s="4" t="str">
        <f t="shared" si="527"/>
        <v/>
      </c>
      <c r="K2564" s="4" t="str">
        <f t="shared" si="528"/>
        <v/>
      </c>
      <c r="L2564" s="4" t="e">
        <f t="shared" si="529"/>
        <v>#N/A</v>
      </c>
      <c r="M2564" s="4" t="e">
        <f t="shared" ca="1" si="532"/>
        <v>#N/A</v>
      </c>
    </row>
    <row r="2565" spans="1:13" x14ac:dyDescent="0.25">
      <c r="A2565" s="2" t="str">
        <f t="shared" si="530"/>
        <v/>
      </c>
      <c r="B2565" s="2" t="str">
        <f t="shared" si="520"/>
        <v/>
      </c>
      <c r="C2565" s="30" t="str">
        <f t="shared" si="531"/>
        <v/>
      </c>
      <c r="D2565" s="2" t="str">
        <f t="shared" si="521"/>
        <v/>
      </c>
      <c r="E2565" s="4" t="str">
        <f t="shared" si="522"/>
        <v/>
      </c>
      <c r="F2565" s="4" t="str">
        <f t="shared" si="523"/>
        <v/>
      </c>
      <c r="G2565" s="4" t="str">
        <f t="shared" si="524"/>
        <v/>
      </c>
      <c r="H2565" s="2" t="str">
        <f t="shared" si="525"/>
        <v/>
      </c>
      <c r="I2565" s="4" t="str">
        <f t="shared" si="526"/>
        <v/>
      </c>
      <c r="J2565" s="4" t="str">
        <f t="shared" si="527"/>
        <v/>
      </c>
      <c r="K2565" s="4" t="str">
        <f t="shared" si="528"/>
        <v/>
      </c>
      <c r="L2565" s="4" t="e">
        <f t="shared" si="529"/>
        <v>#N/A</v>
      </c>
      <c r="M2565" s="4" t="e">
        <f t="shared" ca="1" si="532"/>
        <v>#N/A</v>
      </c>
    </row>
    <row r="2566" spans="1:13" x14ac:dyDescent="0.25">
      <c r="A2566" s="2" t="str">
        <f t="shared" si="530"/>
        <v/>
      </c>
      <c r="B2566" s="2" t="str">
        <f t="shared" si="520"/>
        <v/>
      </c>
      <c r="C2566" s="30" t="str">
        <f t="shared" si="531"/>
        <v/>
      </c>
      <c r="D2566" s="2" t="str">
        <f t="shared" si="521"/>
        <v/>
      </c>
      <c r="E2566" s="4" t="str">
        <f t="shared" si="522"/>
        <v/>
      </c>
      <c r="F2566" s="4" t="str">
        <f t="shared" si="523"/>
        <v/>
      </c>
      <c r="G2566" s="4" t="str">
        <f t="shared" si="524"/>
        <v/>
      </c>
      <c r="H2566" s="2" t="str">
        <f t="shared" si="525"/>
        <v/>
      </c>
      <c r="I2566" s="4" t="str">
        <f t="shared" si="526"/>
        <v/>
      </c>
      <c r="J2566" s="4" t="str">
        <f t="shared" si="527"/>
        <v/>
      </c>
      <c r="K2566" s="4" t="str">
        <f t="shared" si="528"/>
        <v/>
      </c>
      <c r="L2566" s="4" t="e">
        <f t="shared" si="529"/>
        <v>#N/A</v>
      </c>
      <c r="M2566" s="4" t="e">
        <f t="shared" ca="1" si="532"/>
        <v>#N/A</v>
      </c>
    </row>
    <row r="2567" spans="1:13" x14ac:dyDescent="0.25">
      <c r="A2567" s="2" t="str">
        <f t="shared" si="530"/>
        <v/>
      </c>
      <c r="B2567" s="2" t="str">
        <f t="shared" si="520"/>
        <v/>
      </c>
      <c r="C2567" s="30" t="str">
        <f t="shared" si="531"/>
        <v/>
      </c>
      <c r="D2567" s="2" t="str">
        <f t="shared" si="521"/>
        <v/>
      </c>
      <c r="E2567" s="4" t="str">
        <f t="shared" si="522"/>
        <v/>
      </c>
      <c r="F2567" s="4" t="str">
        <f t="shared" si="523"/>
        <v/>
      </c>
      <c r="G2567" s="4" t="str">
        <f t="shared" si="524"/>
        <v/>
      </c>
      <c r="H2567" s="2" t="str">
        <f t="shared" si="525"/>
        <v/>
      </c>
      <c r="I2567" s="4" t="str">
        <f t="shared" si="526"/>
        <v/>
      </c>
      <c r="J2567" s="4" t="str">
        <f t="shared" si="527"/>
        <v/>
      </c>
      <c r="K2567" s="4" t="str">
        <f t="shared" si="528"/>
        <v/>
      </c>
      <c r="L2567" s="4" t="e">
        <f t="shared" si="529"/>
        <v>#N/A</v>
      </c>
      <c r="M2567" s="4" t="e">
        <f t="shared" ca="1" si="532"/>
        <v>#N/A</v>
      </c>
    </row>
    <row r="2568" spans="1:13" x14ac:dyDescent="0.25">
      <c r="A2568" s="2" t="str">
        <f t="shared" si="530"/>
        <v/>
      </c>
      <c r="B2568" s="2" t="str">
        <f t="shared" si="520"/>
        <v/>
      </c>
      <c r="C2568" s="30" t="str">
        <f t="shared" si="531"/>
        <v/>
      </c>
      <c r="D2568" s="2" t="str">
        <f t="shared" si="521"/>
        <v/>
      </c>
      <c r="E2568" s="4" t="str">
        <f t="shared" si="522"/>
        <v/>
      </c>
      <c r="F2568" s="4" t="str">
        <f t="shared" si="523"/>
        <v/>
      </c>
      <c r="G2568" s="4" t="str">
        <f t="shared" si="524"/>
        <v/>
      </c>
      <c r="H2568" s="2" t="str">
        <f t="shared" si="525"/>
        <v/>
      </c>
      <c r="I2568" s="4" t="str">
        <f t="shared" si="526"/>
        <v/>
      </c>
      <c r="J2568" s="4" t="str">
        <f t="shared" si="527"/>
        <v/>
      </c>
      <c r="K2568" s="4" t="str">
        <f t="shared" si="528"/>
        <v/>
      </c>
      <c r="L2568" s="4" t="e">
        <f t="shared" si="529"/>
        <v>#N/A</v>
      </c>
      <c r="M2568" s="4" t="e">
        <f t="shared" ca="1" si="532"/>
        <v>#N/A</v>
      </c>
    </row>
    <row r="2569" spans="1:13" x14ac:dyDescent="0.25">
      <c r="A2569" s="2" t="str">
        <f t="shared" si="530"/>
        <v/>
      </c>
      <c r="B2569" s="2" t="str">
        <f t="shared" si="520"/>
        <v/>
      </c>
      <c r="C2569" s="30" t="str">
        <f t="shared" si="531"/>
        <v/>
      </c>
      <c r="D2569" s="2" t="str">
        <f t="shared" si="521"/>
        <v/>
      </c>
      <c r="E2569" s="4" t="str">
        <f t="shared" si="522"/>
        <v/>
      </c>
      <c r="F2569" s="4" t="str">
        <f t="shared" si="523"/>
        <v/>
      </c>
      <c r="G2569" s="4" t="str">
        <f t="shared" si="524"/>
        <v/>
      </c>
      <c r="H2569" s="2" t="str">
        <f t="shared" si="525"/>
        <v/>
      </c>
      <c r="I2569" s="4" t="str">
        <f t="shared" si="526"/>
        <v/>
      </c>
      <c r="J2569" s="4" t="str">
        <f t="shared" si="527"/>
        <v/>
      </c>
      <c r="K2569" s="4" t="str">
        <f t="shared" si="528"/>
        <v/>
      </c>
      <c r="L2569" s="4" t="e">
        <f t="shared" si="529"/>
        <v>#N/A</v>
      </c>
      <c r="M2569" s="4" t="e">
        <f t="shared" ca="1" si="532"/>
        <v>#N/A</v>
      </c>
    </row>
    <row r="2570" spans="1:13" x14ac:dyDescent="0.25">
      <c r="A2570" s="2" t="str">
        <f t="shared" si="530"/>
        <v/>
      </c>
      <c r="B2570" s="2" t="str">
        <f t="shared" si="520"/>
        <v/>
      </c>
      <c r="C2570" s="30" t="str">
        <f t="shared" si="531"/>
        <v/>
      </c>
      <c r="D2570" s="2" t="str">
        <f t="shared" si="521"/>
        <v/>
      </c>
      <c r="E2570" s="4" t="str">
        <f t="shared" si="522"/>
        <v/>
      </c>
      <c r="F2570" s="4" t="str">
        <f t="shared" si="523"/>
        <v/>
      </c>
      <c r="G2570" s="4" t="str">
        <f t="shared" si="524"/>
        <v/>
      </c>
      <c r="H2570" s="2" t="str">
        <f t="shared" si="525"/>
        <v/>
      </c>
      <c r="I2570" s="4" t="str">
        <f t="shared" si="526"/>
        <v/>
      </c>
      <c r="J2570" s="4" t="str">
        <f t="shared" si="527"/>
        <v/>
      </c>
      <c r="K2570" s="4" t="str">
        <f t="shared" si="528"/>
        <v/>
      </c>
      <c r="L2570" s="4" t="e">
        <f t="shared" si="529"/>
        <v>#N/A</v>
      </c>
      <c r="M2570" s="4" t="e">
        <f t="shared" ca="1" si="532"/>
        <v>#N/A</v>
      </c>
    </row>
    <row r="2571" spans="1:13" x14ac:dyDescent="0.25">
      <c r="A2571" s="2" t="str">
        <f t="shared" si="530"/>
        <v/>
      </c>
      <c r="B2571" s="2" t="str">
        <f t="shared" si="520"/>
        <v/>
      </c>
      <c r="C2571" s="30" t="str">
        <f t="shared" si="531"/>
        <v/>
      </c>
      <c r="D2571" s="2" t="str">
        <f t="shared" si="521"/>
        <v/>
      </c>
      <c r="E2571" s="4" t="str">
        <f t="shared" si="522"/>
        <v/>
      </c>
      <c r="F2571" s="4" t="str">
        <f t="shared" si="523"/>
        <v/>
      </c>
      <c r="G2571" s="4" t="str">
        <f t="shared" si="524"/>
        <v/>
      </c>
      <c r="H2571" s="2" t="str">
        <f t="shared" si="525"/>
        <v/>
      </c>
      <c r="I2571" s="4" t="str">
        <f t="shared" si="526"/>
        <v/>
      </c>
      <c r="J2571" s="4" t="str">
        <f t="shared" si="527"/>
        <v/>
      </c>
      <c r="K2571" s="4" t="str">
        <f t="shared" si="528"/>
        <v/>
      </c>
      <c r="L2571" s="4" t="e">
        <f t="shared" si="529"/>
        <v>#N/A</v>
      </c>
      <c r="M2571" s="4" t="e">
        <f t="shared" ca="1" si="532"/>
        <v>#N/A</v>
      </c>
    </row>
    <row r="2572" spans="1:13" x14ac:dyDescent="0.25">
      <c r="A2572" s="2" t="str">
        <f t="shared" si="530"/>
        <v/>
      </c>
      <c r="B2572" s="2" t="str">
        <f t="shared" si="520"/>
        <v/>
      </c>
      <c r="C2572" s="30" t="str">
        <f t="shared" si="531"/>
        <v/>
      </c>
      <c r="D2572" s="2" t="str">
        <f t="shared" si="521"/>
        <v/>
      </c>
      <c r="E2572" s="4" t="str">
        <f t="shared" si="522"/>
        <v/>
      </c>
      <c r="F2572" s="4" t="str">
        <f t="shared" si="523"/>
        <v/>
      </c>
      <c r="G2572" s="4" t="str">
        <f t="shared" si="524"/>
        <v/>
      </c>
      <c r="H2572" s="2" t="str">
        <f t="shared" si="525"/>
        <v/>
      </c>
      <c r="I2572" s="4" t="str">
        <f t="shared" si="526"/>
        <v/>
      </c>
      <c r="J2572" s="4" t="str">
        <f t="shared" si="527"/>
        <v/>
      </c>
      <c r="K2572" s="4" t="str">
        <f t="shared" si="528"/>
        <v/>
      </c>
      <c r="L2572" s="4" t="e">
        <f t="shared" si="529"/>
        <v>#N/A</v>
      </c>
      <c r="M2572" s="4" t="e">
        <f t="shared" ca="1" si="532"/>
        <v>#N/A</v>
      </c>
    </row>
    <row r="2573" spans="1:13" x14ac:dyDescent="0.25">
      <c r="A2573" s="2" t="str">
        <f t="shared" si="530"/>
        <v/>
      </c>
      <c r="B2573" s="2" t="str">
        <f t="shared" si="520"/>
        <v/>
      </c>
      <c r="C2573" s="30" t="str">
        <f t="shared" si="531"/>
        <v/>
      </c>
      <c r="D2573" s="2" t="str">
        <f t="shared" si="521"/>
        <v/>
      </c>
      <c r="E2573" s="4" t="str">
        <f t="shared" si="522"/>
        <v/>
      </c>
      <c r="F2573" s="4" t="str">
        <f t="shared" si="523"/>
        <v/>
      </c>
      <c r="G2573" s="4" t="str">
        <f t="shared" si="524"/>
        <v/>
      </c>
      <c r="H2573" s="2" t="str">
        <f t="shared" si="525"/>
        <v/>
      </c>
      <c r="I2573" s="4" t="str">
        <f t="shared" si="526"/>
        <v/>
      </c>
      <c r="J2573" s="4" t="str">
        <f t="shared" si="527"/>
        <v/>
      </c>
      <c r="K2573" s="4" t="str">
        <f t="shared" si="528"/>
        <v/>
      </c>
      <c r="L2573" s="4" t="e">
        <f t="shared" si="529"/>
        <v>#N/A</v>
      </c>
      <c r="M2573" s="4" t="e">
        <f t="shared" ca="1" si="532"/>
        <v>#N/A</v>
      </c>
    </row>
    <row r="2574" spans="1:13" x14ac:dyDescent="0.25">
      <c r="A2574" s="2" t="str">
        <f t="shared" si="530"/>
        <v/>
      </c>
      <c r="B2574" s="2" t="str">
        <f t="shared" si="520"/>
        <v/>
      </c>
      <c r="C2574" s="30" t="str">
        <f t="shared" si="531"/>
        <v/>
      </c>
      <c r="D2574" s="2" t="str">
        <f t="shared" si="521"/>
        <v/>
      </c>
      <c r="E2574" s="4" t="str">
        <f t="shared" si="522"/>
        <v/>
      </c>
      <c r="F2574" s="4" t="str">
        <f t="shared" si="523"/>
        <v/>
      </c>
      <c r="G2574" s="4" t="str">
        <f t="shared" si="524"/>
        <v/>
      </c>
      <c r="H2574" s="2" t="str">
        <f t="shared" si="525"/>
        <v/>
      </c>
      <c r="I2574" s="4" t="str">
        <f t="shared" si="526"/>
        <v/>
      </c>
      <c r="J2574" s="4" t="str">
        <f t="shared" si="527"/>
        <v/>
      </c>
      <c r="K2574" s="4" t="str">
        <f t="shared" si="528"/>
        <v/>
      </c>
      <c r="L2574" s="4" t="e">
        <f t="shared" si="529"/>
        <v>#N/A</v>
      </c>
      <c r="M2574" s="4" t="e">
        <f t="shared" ca="1" si="532"/>
        <v>#N/A</v>
      </c>
    </row>
    <row r="2575" spans="1:13" x14ac:dyDescent="0.25">
      <c r="A2575" s="2" t="str">
        <f t="shared" si="530"/>
        <v/>
      </c>
      <c r="B2575" s="2" t="str">
        <f t="shared" si="520"/>
        <v/>
      </c>
      <c r="C2575" s="30" t="str">
        <f t="shared" si="531"/>
        <v/>
      </c>
      <c r="D2575" s="2" t="str">
        <f t="shared" si="521"/>
        <v/>
      </c>
      <c r="E2575" s="4" t="str">
        <f t="shared" si="522"/>
        <v/>
      </c>
      <c r="F2575" s="4" t="str">
        <f t="shared" si="523"/>
        <v/>
      </c>
      <c r="G2575" s="4" t="str">
        <f t="shared" si="524"/>
        <v/>
      </c>
      <c r="H2575" s="2" t="str">
        <f t="shared" si="525"/>
        <v/>
      </c>
      <c r="I2575" s="4" t="str">
        <f t="shared" si="526"/>
        <v/>
      </c>
      <c r="J2575" s="4" t="str">
        <f t="shared" si="527"/>
        <v/>
      </c>
      <c r="K2575" s="4" t="str">
        <f t="shared" si="528"/>
        <v/>
      </c>
      <c r="L2575" s="4" t="e">
        <f t="shared" si="529"/>
        <v>#N/A</v>
      </c>
      <c r="M2575" s="4" t="e">
        <f t="shared" ca="1" si="532"/>
        <v>#N/A</v>
      </c>
    </row>
    <row r="2576" spans="1:13" x14ac:dyDescent="0.25">
      <c r="A2576" s="2" t="str">
        <f t="shared" si="530"/>
        <v/>
      </c>
      <c r="B2576" s="2" t="str">
        <f t="shared" si="520"/>
        <v/>
      </c>
      <c r="C2576" s="30" t="str">
        <f t="shared" si="531"/>
        <v/>
      </c>
      <c r="D2576" s="2" t="str">
        <f t="shared" si="521"/>
        <v/>
      </c>
      <c r="E2576" s="4" t="str">
        <f t="shared" si="522"/>
        <v/>
      </c>
      <c r="F2576" s="4" t="str">
        <f t="shared" si="523"/>
        <v/>
      </c>
      <c r="G2576" s="4" t="str">
        <f t="shared" si="524"/>
        <v/>
      </c>
      <c r="H2576" s="2" t="str">
        <f t="shared" si="525"/>
        <v/>
      </c>
      <c r="I2576" s="4" t="str">
        <f t="shared" si="526"/>
        <v/>
      </c>
      <c r="J2576" s="4" t="str">
        <f t="shared" si="527"/>
        <v/>
      </c>
      <c r="K2576" s="4" t="str">
        <f t="shared" si="528"/>
        <v/>
      </c>
      <c r="L2576" s="4" t="e">
        <f t="shared" si="529"/>
        <v>#N/A</v>
      </c>
      <c r="M2576" s="4" t="e">
        <f t="shared" ca="1" si="532"/>
        <v>#N/A</v>
      </c>
    </row>
    <row r="2577" spans="1:13" x14ac:dyDescent="0.25">
      <c r="A2577" s="2" t="str">
        <f t="shared" si="530"/>
        <v/>
      </c>
      <c r="B2577" s="2" t="str">
        <f t="shared" si="520"/>
        <v/>
      </c>
      <c r="C2577" s="30" t="str">
        <f t="shared" si="531"/>
        <v/>
      </c>
      <c r="D2577" s="2" t="str">
        <f t="shared" si="521"/>
        <v/>
      </c>
      <c r="E2577" s="4" t="str">
        <f t="shared" si="522"/>
        <v/>
      </c>
      <c r="F2577" s="4" t="str">
        <f t="shared" si="523"/>
        <v/>
      </c>
      <c r="G2577" s="4" t="str">
        <f t="shared" si="524"/>
        <v/>
      </c>
      <c r="H2577" s="2" t="str">
        <f t="shared" si="525"/>
        <v/>
      </c>
      <c r="I2577" s="4" t="str">
        <f t="shared" si="526"/>
        <v/>
      </c>
      <c r="J2577" s="4" t="str">
        <f t="shared" si="527"/>
        <v/>
      </c>
      <c r="K2577" s="4" t="str">
        <f t="shared" si="528"/>
        <v/>
      </c>
      <c r="L2577" s="4" t="e">
        <f t="shared" si="529"/>
        <v>#N/A</v>
      </c>
      <c r="M2577" s="4" t="e">
        <f t="shared" ca="1" si="532"/>
        <v>#N/A</v>
      </c>
    </row>
    <row r="2578" spans="1:13" x14ac:dyDescent="0.25">
      <c r="A2578" s="2" t="str">
        <f t="shared" si="530"/>
        <v/>
      </c>
      <c r="B2578" s="2" t="str">
        <f t="shared" si="520"/>
        <v/>
      </c>
      <c r="C2578" s="30" t="str">
        <f t="shared" si="531"/>
        <v/>
      </c>
      <c r="D2578" s="2" t="str">
        <f t="shared" si="521"/>
        <v/>
      </c>
      <c r="E2578" s="4" t="str">
        <f t="shared" si="522"/>
        <v/>
      </c>
      <c r="F2578" s="4" t="str">
        <f t="shared" si="523"/>
        <v/>
      </c>
      <c r="G2578" s="4" t="str">
        <f t="shared" si="524"/>
        <v/>
      </c>
      <c r="H2578" s="2" t="str">
        <f t="shared" si="525"/>
        <v/>
      </c>
      <c r="I2578" s="4" t="str">
        <f t="shared" si="526"/>
        <v/>
      </c>
      <c r="J2578" s="4" t="str">
        <f t="shared" si="527"/>
        <v/>
      </c>
      <c r="K2578" s="4" t="str">
        <f t="shared" si="528"/>
        <v/>
      </c>
      <c r="L2578" s="4" t="e">
        <f t="shared" si="529"/>
        <v>#N/A</v>
      </c>
      <c r="M2578" s="4" t="e">
        <f t="shared" ca="1" si="532"/>
        <v>#N/A</v>
      </c>
    </row>
    <row r="2579" spans="1:13" x14ac:dyDescent="0.25">
      <c r="A2579" s="2" t="str">
        <f t="shared" si="530"/>
        <v/>
      </c>
      <c r="B2579" s="2" t="str">
        <f t="shared" si="520"/>
        <v/>
      </c>
      <c r="C2579" s="30" t="str">
        <f t="shared" si="531"/>
        <v/>
      </c>
      <c r="D2579" s="2" t="str">
        <f t="shared" si="521"/>
        <v/>
      </c>
      <c r="E2579" s="4" t="str">
        <f t="shared" si="522"/>
        <v/>
      </c>
      <c r="F2579" s="4" t="str">
        <f t="shared" si="523"/>
        <v/>
      </c>
      <c r="G2579" s="4" t="str">
        <f t="shared" si="524"/>
        <v/>
      </c>
      <c r="H2579" s="2" t="str">
        <f t="shared" si="525"/>
        <v/>
      </c>
      <c r="I2579" s="4" t="str">
        <f t="shared" si="526"/>
        <v/>
      </c>
      <c r="J2579" s="4" t="str">
        <f t="shared" si="527"/>
        <v/>
      </c>
      <c r="K2579" s="4" t="str">
        <f t="shared" si="528"/>
        <v/>
      </c>
      <c r="L2579" s="4" t="e">
        <f t="shared" si="529"/>
        <v>#N/A</v>
      </c>
      <c r="M2579" s="4" t="e">
        <f t="shared" ca="1" si="532"/>
        <v>#N/A</v>
      </c>
    </row>
    <row r="2580" spans="1:13" x14ac:dyDescent="0.25">
      <c r="A2580" s="2" t="str">
        <f t="shared" si="530"/>
        <v/>
      </c>
      <c r="B2580" s="2" t="str">
        <f t="shared" si="520"/>
        <v/>
      </c>
      <c r="C2580" s="30" t="str">
        <f t="shared" si="531"/>
        <v/>
      </c>
      <c r="D2580" s="2" t="str">
        <f t="shared" si="521"/>
        <v/>
      </c>
      <c r="E2580" s="4" t="str">
        <f t="shared" si="522"/>
        <v/>
      </c>
      <c r="F2580" s="4" t="str">
        <f t="shared" si="523"/>
        <v/>
      </c>
      <c r="G2580" s="4" t="str">
        <f t="shared" si="524"/>
        <v/>
      </c>
      <c r="H2580" s="2" t="str">
        <f t="shared" si="525"/>
        <v/>
      </c>
      <c r="I2580" s="4" t="str">
        <f t="shared" si="526"/>
        <v/>
      </c>
      <c r="J2580" s="4" t="str">
        <f t="shared" si="527"/>
        <v/>
      </c>
      <c r="K2580" s="4" t="str">
        <f t="shared" si="528"/>
        <v/>
      </c>
      <c r="L2580" s="4" t="e">
        <f t="shared" si="529"/>
        <v>#N/A</v>
      </c>
      <c r="M2580" s="4" t="e">
        <f t="shared" ca="1" si="532"/>
        <v>#N/A</v>
      </c>
    </row>
    <row r="2581" spans="1:13" x14ac:dyDescent="0.25">
      <c r="A2581" s="2" t="str">
        <f t="shared" si="530"/>
        <v/>
      </c>
      <c r="B2581" s="2" t="str">
        <f t="shared" si="520"/>
        <v/>
      </c>
      <c r="C2581" s="30" t="str">
        <f t="shared" si="531"/>
        <v/>
      </c>
      <c r="D2581" s="2" t="str">
        <f t="shared" si="521"/>
        <v/>
      </c>
      <c r="E2581" s="4" t="str">
        <f t="shared" si="522"/>
        <v/>
      </c>
      <c r="F2581" s="4" t="str">
        <f t="shared" si="523"/>
        <v/>
      </c>
      <c r="G2581" s="4" t="str">
        <f t="shared" si="524"/>
        <v/>
      </c>
      <c r="H2581" s="2" t="str">
        <f t="shared" si="525"/>
        <v/>
      </c>
      <c r="I2581" s="4" t="str">
        <f t="shared" si="526"/>
        <v/>
      </c>
      <c r="J2581" s="4" t="str">
        <f t="shared" si="527"/>
        <v/>
      </c>
      <c r="K2581" s="4" t="str">
        <f t="shared" si="528"/>
        <v/>
      </c>
      <c r="L2581" s="4" t="e">
        <f t="shared" si="529"/>
        <v>#N/A</v>
      </c>
      <c r="M2581" s="4" t="e">
        <f t="shared" ca="1" si="532"/>
        <v>#N/A</v>
      </c>
    </row>
    <row r="2582" spans="1:13" x14ac:dyDescent="0.25">
      <c r="A2582" s="2" t="str">
        <f t="shared" si="530"/>
        <v/>
      </c>
      <c r="B2582" s="2" t="str">
        <f t="shared" si="520"/>
        <v/>
      </c>
      <c r="C2582" s="30" t="str">
        <f t="shared" si="531"/>
        <v/>
      </c>
      <c r="D2582" s="2" t="str">
        <f t="shared" si="521"/>
        <v/>
      </c>
      <c r="E2582" s="4" t="str">
        <f t="shared" si="522"/>
        <v/>
      </c>
      <c r="F2582" s="4" t="str">
        <f t="shared" si="523"/>
        <v/>
      </c>
      <c r="G2582" s="4" t="str">
        <f t="shared" si="524"/>
        <v/>
      </c>
      <c r="H2582" s="2" t="str">
        <f t="shared" si="525"/>
        <v/>
      </c>
      <c r="I2582" s="4" t="str">
        <f t="shared" si="526"/>
        <v/>
      </c>
      <c r="J2582" s="4" t="str">
        <f t="shared" si="527"/>
        <v/>
      </c>
      <c r="K2582" s="4" t="str">
        <f t="shared" si="528"/>
        <v/>
      </c>
      <c r="L2582" s="4" t="e">
        <f t="shared" si="529"/>
        <v>#N/A</v>
      </c>
      <c r="M2582" s="4" t="e">
        <f t="shared" ca="1" si="532"/>
        <v>#N/A</v>
      </c>
    </row>
    <row r="2583" spans="1:13" x14ac:dyDescent="0.25">
      <c r="A2583" s="2" t="str">
        <f t="shared" si="530"/>
        <v/>
      </c>
      <c r="B2583" s="2" t="str">
        <f t="shared" si="520"/>
        <v/>
      </c>
      <c r="C2583" s="30" t="str">
        <f t="shared" si="531"/>
        <v/>
      </c>
      <c r="D2583" s="2" t="str">
        <f t="shared" si="521"/>
        <v/>
      </c>
      <c r="E2583" s="4" t="str">
        <f t="shared" si="522"/>
        <v/>
      </c>
      <c r="F2583" s="4" t="str">
        <f t="shared" si="523"/>
        <v/>
      </c>
      <c r="G2583" s="4" t="str">
        <f t="shared" si="524"/>
        <v/>
      </c>
      <c r="H2583" s="2" t="str">
        <f t="shared" si="525"/>
        <v/>
      </c>
      <c r="I2583" s="4" t="str">
        <f t="shared" si="526"/>
        <v/>
      </c>
      <c r="J2583" s="4" t="str">
        <f t="shared" si="527"/>
        <v/>
      </c>
      <c r="K2583" s="4" t="str">
        <f t="shared" si="528"/>
        <v/>
      </c>
      <c r="L2583" s="4" t="e">
        <f t="shared" si="529"/>
        <v>#N/A</v>
      </c>
      <c r="M2583" s="4" t="e">
        <f t="shared" ca="1" si="532"/>
        <v>#N/A</v>
      </c>
    </row>
    <row r="2584" spans="1:13" x14ac:dyDescent="0.25">
      <c r="A2584" s="2" t="str">
        <f t="shared" si="530"/>
        <v/>
      </c>
      <c r="B2584" s="2" t="str">
        <f t="shared" si="520"/>
        <v/>
      </c>
      <c r="C2584" s="30" t="str">
        <f t="shared" si="531"/>
        <v/>
      </c>
      <c r="D2584" s="2" t="str">
        <f t="shared" si="521"/>
        <v/>
      </c>
      <c r="E2584" s="4" t="str">
        <f t="shared" si="522"/>
        <v/>
      </c>
      <c r="F2584" s="4" t="str">
        <f t="shared" si="523"/>
        <v/>
      </c>
      <c r="G2584" s="4" t="str">
        <f t="shared" si="524"/>
        <v/>
      </c>
      <c r="H2584" s="2" t="str">
        <f t="shared" si="525"/>
        <v/>
      </c>
      <c r="I2584" s="4" t="str">
        <f t="shared" si="526"/>
        <v/>
      </c>
      <c r="J2584" s="4" t="str">
        <f t="shared" si="527"/>
        <v/>
      </c>
      <c r="K2584" s="4" t="str">
        <f t="shared" si="528"/>
        <v/>
      </c>
      <c r="L2584" s="4" t="e">
        <f t="shared" si="529"/>
        <v>#N/A</v>
      </c>
      <c r="M2584" s="4" t="e">
        <f t="shared" ca="1" si="532"/>
        <v>#N/A</v>
      </c>
    </row>
    <row r="2585" spans="1:13" x14ac:dyDescent="0.25">
      <c r="A2585" s="2" t="str">
        <f t="shared" si="530"/>
        <v/>
      </c>
      <c r="B2585" s="2" t="str">
        <f t="shared" si="520"/>
        <v/>
      </c>
      <c r="C2585" s="30" t="str">
        <f t="shared" si="531"/>
        <v/>
      </c>
      <c r="D2585" s="2" t="str">
        <f t="shared" si="521"/>
        <v/>
      </c>
      <c r="E2585" s="4" t="str">
        <f t="shared" si="522"/>
        <v/>
      </c>
      <c r="F2585" s="4" t="str">
        <f t="shared" si="523"/>
        <v/>
      </c>
      <c r="G2585" s="4" t="str">
        <f t="shared" si="524"/>
        <v/>
      </c>
      <c r="H2585" s="2" t="str">
        <f t="shared" si="525"/>
        <v/>
      </c>
      <c r="I2585" s="4" t="str">
        <f t="shared" si="526"/>
        <v/>
      </c>
      <c r="J2585" s="4" t="str">
        <f t="shared" si="527"/>
        <v/>
      </c>
      <c r="K2585" s="4" t="str">
        <f t="shared" si="528"/>
        <v/>
      </c>
      <c r="L2585" s="4" t="e">
        <f t="shared" si="529"/>
        <v>#N/A</v>
      </c>
      <c r="M2585" s="4" t="e">
        <f t="shared" ca="1" si="532"/>
        <v>#N/A</v>
      </c>
    </row>
    <row r="2586" spans="1:13" x14ac:dyDescent="0.25">
      <c r="A2586" s="2" t="str">
        <f t="shared" si="530"/>
        <v/>
      </c>
      <c r="B2586" s="2" t="str">
        <f t="shared" si="520"/>
        <v/>
      </c>
      <c r="C2586" s="30" t="str">
        <f t="shared" si="531"/>
        <v/>
      </c>
      <c r="D2586" s="2" t="str">
        <f t="shared" si="521"/>
        <v/>
      </c>
      <c r="E2586" s="4" t="str">
        <f t="shared" si="522"/>
        <v/>
      </c>
      <c r="F2586" s="4" t="str">
        <f t="shared" si="523"/>
        <v/>
      </c>
      <c r="G2586" s="4" t="str">
        <f t="shared" si="524"/>
        <v/>
      </c>
      <c r="H2586" s="2" t="str">
        <f t="shared" si="525"/>
        <v/>
      </c>
      <c r="I2586" s="4" t="str">
        <f t="shared" si="526"/>
        <v/>
      </c>
      <c r="J2586" s="4" t="str">
        <f t="shared" si="527"/>
        <v/>
      </c>
      <c r="K2586" s="4" t="str">
        <f t="shared" si="528"/>
        <v/>
      </c>
      <c r="L2586" s="4" t="e">
        <f t="shared" si="529"/>
        <v>#N/A</v>
      </c>
      <c r="M2586" s="4" t="e">
        <f t="shared" ca="1" si="532"/>
        <v>#N/A</v>
      </c>
    </row>
    <row r="2587" spans="1:13" x14ac:dyDescent="0.25">
      <c r="A2587" s="2" t="str">
        <f t="shared" si="530"/>
        <v/>
      </c>
      <c r="B2587" s="2" t="str">
        <f t="shared" si="520"/>
        <v/>
      </c>
      <c r="C2587" s="30" t="str">
        <f t="shared" si="531"/>
        <v/>
      </c>
      <c r="D2587" s="2" t="str">
        <f t="shared" si="521"/>
        <v/>
      </c>
      <c r="E2587" s="4" t="str">
        <f t="shared" si="522"/>
        <v/>
      </c>
      <c r="F2587" s="4" t="str">
        <f t="shared" si="523"/>
        <v/>
      </c>
      <c r="G2587" s="4" t="str">
        <f t="shared" si="524"/>
        <v/>
      </c>
      <c r="H2587" s="2" t="str">
        <f t="shared" si="525"/>
        <v/>
      </c>
      <c r="I2587" s="4" t="str">
        <f t="shared" si="526"/>
        <v/>
      </c>
      <c r="J2587" s="4" t="str">
        <f t="shared" si="527"/>
        <v/>
      </c>
      <c r="K2587" s="4" t="str">
        <f t="shared" si="528"/>
        <v/>
      </c>
      <c r="L2587" s="4" t="e">
        <f t="shared" si="529"/>
        <v>#N/A</v>
      </c>
      <c r="M2587" s="4" t="e">
        <f t="shared" ca="1" si="532"/>
        <v>#N/A</v>
      </c>
    </row>
    <row r="2588" spans="1:13" x14ac:dyDescent="0.25">
      <c r="A2588" s="2" t="str">
        <f t="shared" si="530"/>
        <v/>
      </c>
      <c r="B2588" s="2" t="str">
        <f t="shared" si="520"/>
        <v/>
      </c>
      <c r="C2588" s="30" t="str">
        <f t="shared" si="531"/>
        <v/>
      </c>
      <c r="D2588" s="2" t="str">
        <f t="shared" si="521"/>
        <v/>
      </c>
      <c r="E2588" s="4" t="str">
        <f t="shared" si="522"/>
        <v/>
      </c>
      <c r="F2588" s="4" t="str">
        <f t="shared" si="523"/>
        <v/>
      </c>
      <c r="G2588" s="4" t="str">
        <f t="shared" si="524"/>
        <v/>
      </c>
      <c r="H2588" s="2" t="str">
        <f t="shared" si="525"/>
        <v/>
      </c>
      <c r="I2588" s="4" t="str">
        <f t="shared" si="526"/>
        <v/>
      </c>
      <c r="J2588" s="4" t="str">
        <f t="shared" si="527"/>
        <v/>
      </c>
      <c r="K2588" s="4" t="str">
        <f t="shared" si="528"/>
        <v/>
      </c>
      <c r="L2588" s="4" t="e">
        <f t="shared" si="529"/>
        <v>#N/A</v>
      </c>
      <c r="M2588" s="4" t="e">
        <f t="shared" ca="1" si="532"/>
        <v>#N/A</v>
      </c>
    </row>
    <row r="2589" spans="1:13" x14ac:dyDescent="0.25">
      <c r="A2589" s="2" t="str">
        <f t="shared" si="530"/>
        <v/>
      </c>
      <c r="B2589" s="2" t="str">
        <f t="shared" si="520"/>
        <v/>
      </c>
      <c r="C2589" s="30" t="str">
        <f t="shared" si="531"/>
        <v/>
      </c>
      <c r="D2589" s="2" t="str">
        <f t="shared" si="521"/>
        <v/>
      </c>
      <c r="E2589" s="4" t="str">
        <f t="shared" si="522"/>
        <v/>
      </c>
      <c r="F2589" s="4" t="str">
        <f t="shared" si="523"/>
        <v/>
      </c>
      <c r="G2589" s="4" t="str">
        <f t="shared" si="524"/>
        <v/>
      </c>
      <c r="H2589" s="2" t="str">
        <f t="shared" si="525"/>
        <v/>
      </c>
      <c r="I2589" s="4" t="str">
        <f t="shared" si="526"/>
        <v/>
      </c>
      <c r="J2589" s="4" t="str">
        <f t="shared" si="527"/>
        <v/>
      </c>
      <c r="K2589" s="4" t="str">
        <f t="shared" si="528"/>
        <v/>
      </c>
      <c r="L2589" s="4" t="e">
        <f t="shared" si="529"/>
        <v>#N/A</v>
      </c>
      <c r="M2589" s="4" t="e">
        <f t="shared" ca="1" si="532"/>
        <v>#N/A</v>
      </c>
    </row>
    <row r="2590" spans="1:13" x14ac:dyDescent="0.25">
      <c r="A2590" s="2" t="str">
        <f t="shared" si="530"/>
        <v/>
      </c>
      <c r="B2590" s="2" t="str">
        <f t="shared" si="520"/>
        <v/>
      </c>
      <c r="C2590" s="30" t="str">
        <f t="shared" si="531"/>
        <v/>
      </c>
      <c r="D2590" s="2" t="str">
        <f t="shared" si="521"/>
        <v/>
      </c>
      <c r="E2590" s="4" t="str">
        <f t="shared" si="522"/>
        <v/>
      </c>
      <c r="F2590" s="4" t="str">
        <f t="shared" si="523"/>
        <v/>
      </c>
      <c r="G2590" s="4" t="str">
        <f t="shared" si="524"/>
        <v/>
      </c>
      <c r="H2590" s="2" t="str">
        <f t="shared" si="525"/>
        <v/>
      </c>
      <c r="I2590" s="4" t="str">
        <f t="shared" si="526"/>
        <v/>
      </c>
      <c r="J2590" s="4" t="str">
        <f t="shared" si="527"/>
        <v/>
      </c>
      <c r="K2590" s="4" t="str">
        <f t="shared" si="528"/>
        <v/>
      </c>
      <c r="L2590" s="4" t="e">
        <f t="shared" si="529"/>
        <v>#N/A</v>
      </c>
      <c r="M2590" s="4" t="e">
        <f t="shared" ca="1" si="532"/>
        <v>#N/A</v>
      </c>
    </row>
    <row r="2591" spans="1:13" x14ac:dyDescent="0.25">
      <c r="A2591" s="2" t="str">
        <f t="shared" si="530"/>
        <v/>
      </c>
      <c r="B2591" s="2" t="str">
        <f t="shared" si="520"/>
        <v/>
      </c>
      <c r="C2591" s="30" t="str">
        <f t="shared" si="531"/>
        <v/>
      </c>
      <c r="D2591" s="2" t="str">
        <f t="shared" si="521"/>
        <v/>
      </c>
      <c r="E2591" s="4" t="str">
        <f t="shared" si="522"/>
        <v/>
      </c>
      <c r="F2591" s="4" t="str">
        <f t="shared" si="523"/>
        <v/>
      </c>
      <c r="G2591" s="4" t="str">
        <f t="shared" si="524"/>
        <v/>
      </c>
      <c r="H2591" s="2" t="str">
        <f t="shared" si="525"/>
        <v/>
      </c>
      <c r="I2591" s="4" t="str">
        <f t="shared" si="526"/>
        <v/>
      </c>
      <c r="J2591" s="4" t="str">
        <f t="shared" si="527"/>
        <v/>
      </c>
      <c r="K2591" s="4" t="str">
        <f t="shared" si="528"/>
        <v/>
      </c>
      <c r="L2591" s="4" t="e">
        <f t="shared" si="529"/>
        <v>#N/A</v>
      </c>
      <c r="M2591" s="4" t="e">
        <f t="shared" ca="1" si="532"/>
        <v>#N/A</v>
      </c>
    </row>
    <row r="2592" spans="1:13" x14ac:dyDescent="0.25">
      <c r="A2592" s="2" t="str">
        <f t="shared" si="530"/>
        <v/>
      </c>
      <c r="B2592" s="2" t="str">
        <f t="shared" si="520"/>
        <v/>
      </c>
      <c r="C2592" s="30" t="str">
        <f t="shared" si="531"/>
        <v/>
      </c>
      <c r="D2592" s="2" t="str">
        <f t="shared" si="521"/>
        <v/>
      </c>
      <c r="E2592" s="4" t="str">
        <f t="shared" si="522"/>
        <v/>
      </c>
      <c r="F2592" s="4" t="str">
        <f t="shared" si="523"/>
        <v/>
      </c>
      <c r="G2592" s="4" t="str">
        <f t="shared" si="524"/>
        <v/>
      </c>
      <c r="H2592" s="2" t="str">
        <f t="shared" si="525"/>
        <v/>
      </c>
      <c r="I2592" s="4" t="str">
        <f t="shared" si="526"/>
        <v/>
      </c>
      <c r="J2592" s="4" t="str">
        <f t="shared" si="527"/>
        <v/>
      </c>
      <c r="K2592" s="4" t="str">
        <f t="shared" si="528"/>
        <v/>
      </c>
      <c r="L2592" s="4" t="e">
        <f t="shared" si="529"/>
        <v>#N/A</v>
      </c>
      <c r="M2592" s="4" t="e">
        <f t="shared" ca="1" si="532"/>
        <v>#N/A</v>
      </c>
    </row>
    <row r="2593" spans="1:13" x14ac:dyDescent="0.25">
      <c r="A2593" s="2" t="str">
        <f t="shared" si="530"/>
        <v/>
      </c>
      <c r="B2593" s="2" t="str">
        <f t="shared" si="520"/>
        <v/>
      </c>
      <c r="C2593" s="30" t="str">
        <f t="shared" si="531"/>
        <v/>
      </c>
      <c r="D2593" s="2" t="str">
        <f t="shared" si="521"/>
        <v/>
      </c>
      <c r="E2593" s="4" t="str">
        <f t="shared" si="522"/>
        <v/>
      </c>
      <c r="F2593" s="4" t="str">
        <f t="shared" si="523"/>
        <v/>
      </c>
      <c r="G2593" s="4" t="str">
        <f t="shared" si="524"/>
        <v/>
      </c>
      <c r="H2593" s="2" t="str">
        <f t="shared" si="525"/>
        <v/>
      </c>
      <c r="I2593" s="4" t="str">
        <f t="shared" si="526"/>
        <v/>
      </c>
      <c r="J2593" s="4" t="str">
        <f t="shared" si="527"/>
        <v/>
      </c>
      <c r="K2593" s="4" t="str">
        <f t="shared" si="528"/>
        <v/>
      </c>
      <c r="L2593" s="4" t="e">
        <f t="shared" si="529"/>
        <v>#N/A</v>
      </c>
      <c r="M2593" s="4" t="e">
        <f t="shared" ca="1" si="532"/>
        <v>#N/A</v>
      </c>
    </row>
    <row r="2594" spans="1:13" x14ac:dyDescent="0.25">
      <c r="A2594" s="2" t="str">
        <f t="shared" si="530"/>
        <v/>
      </c>
      <c r="B2594" s="2" t="str">
        <f t="shared" si="520"/>
        <v/>
      </c>
      <c r="C2594" s="30" t="str">
        <f t="shared" si="531"/>
        <v/>
      </c>
      <c r="D2594" s="2" t="str">
        <f t="shared" si="521"/>
        <v/>
      </c>
      <c r="E2594" s="4" t="str">
        <f t="shared" si="522"/>
        <v/>
      </c>
      <c r="F2594" s="4" t="str">
        <f t="shared" si="523"/>
        <v/>
      </c>
      <c r="G2594" s="4" t="str">
        <f t="shared" si="524"/>
        <v/>
      </c>
      <c r="H2594" s="2" t="str">
        <f t="shared" si="525"/>
        <v/>
      </c>
      <c r="I2594" s="4" t="str">
        <f t="shared" si="526"/>
        <v/>
      </c>
      <c r="J2594" s="4" t="str">
        <f t="shared" si="527"/>
        <v/>
      </c>
      <c r="K2594" s="4" t="str">
        <f t="shared" si="528"/>
        <v/>
      </c>
      <c r="L2594" s="4" t="e">
        <f t="shared" si="529"/>
        <v>#N/A</v>
      </c>
      <c r="M2594" s="4" t="e">
        <f t="shared" ca="1" si="532"/>
        <v>#N/A</v>
      </c>
    </row>
    <row r="2595" spans="1:13" x14ac:dyDescent="0.25">
      <c r="A2595" s="2" t="str">
        <f t="shared" si="530"/>
        <v/>
      </c>
      <c r="B2595" s="2" t="str">
        <f t="shared" si="520"/>
        <v/>
      </c>
      <c r="C2595" s="30" t="str">
        <f t="shared" si="531"/>
        <v/>
      </c>
      <c r="D2595" s="2" t="str">
        <f t="shared" si="521"/>
        <v/>
      </c>
      <c r="E2595" s="4" t="str">
        <f t="shared" si="522"/>
        <v/>
      </c>
      <c r="F2595" s="4" t="str">
        <f t="shared" si="523"/>
        <v/>
      </c>
      <c r="G2595" s="4" t="str">
        <f t="shared" si="524"/>
        <v/>
      </c>
      <c r="H2595" s="2" t="str">
        <f t="shared" si="525"/>
        <v/>
      </c>
      <c r="I2595" s="4" t="str">
        <f t="shared" si="526"/>
        <v/>
      </c>
      <c r="J2595" s="4" t="str">
        <f t="shared" si="527"/>
        <v/>
      </c>
      <c r="K2595" s="4" t="str">
        <f t="shared" si="528"/>
        <v/>
      </c>
      <c r="L2595" s="4" t="e">
        <f t="shared" si="529"/>
        <v>#N/A</v>
      </c>
      <c r="M2595" s="4" t="e">
        <f t="shared" ca="1" si="532"/>
        <v>#N/A</v>
      </c>
    </row>
    <row r="2596" spans="1:13" x14ac:dyDescent="0.25">
      <c r="A2596" s="2" t="str">
        <f t="shared" si="530"/>
        <v/>
      </c>
      <c r="B2596" s="2" t="str">
        <f t="shared" ref="B2596:B2659" si="533">IF(AND(TRIM(INDEX(StartDateValues,ROW(A2596)))&lt;&gt;"",INDEX(StartDateValues,ROW(A2596))&gt;0),INT(INDEX(StartDateValues,ROW(A2596))),"")</f>
        <v/>
      </c>
      <c r="C2596" s="30" t="str">
        <f t="shared" si="531"/>
        <v/>
      </c>
      <c r="D2596" s="2" t="str">
        <f t="shared" ref="D2596:D2659" si="534">IF(A2596="","",A2596 - (WEEKDAY(A2596)-1))</f>
        <v/>
      </c>
      <c r="E2596" s="4" t="str">
        <f t="shared" ref="E2596:E2659" si="535">IF(D2596="", "",YEAR(D2596))</f>
        <v/>
      </c>
      <c r="F2596" s="4" t="str">
        <f t="shared" ref="F2596:F2659" si="536">IF(D2596="","",WEEKNUM(D2596))</f>
        <v/>
      </c>
      <c r="G2596" s="4" t="str">
        <f t="shared" ref="G2596:G2659" si="537">IF(D2596="","",E2596&amp;"-"&amp;TEXT(F2596,"00"))</f>
        <v/>
      </c>
      <c r="H2596" s="2" t="str">
        <f t="shared" ref="H2596:H2659" si="538">IF(B2596="","",B2596 - (WEEKDAY(B2596)-1))</f>
        <v/>
      </c>
      <c r="I2596" s="4" t="str">
        <f t="shared" ref="I2596:I2659" si="539">IF(H2596="", "",YEAR(H2596))</f>
        <v/>
      </c>
      <c r="J2596" s="4" t="str">
        <f t="shared" ref="J2596:J2659" si="540">IF(H2596="","",WEEKNUM(H2596))</f>
        <v/>
      </c>
      <c r="K2596" s="4" t="str">
        <f t="shared" ref="K2596:K2659" si="541">IF(H2596="","",I2596&amp;"-"&amp;TEXT(J2596,"00"))</f>
        <v/>
      </c>
      <c r="L2596" s="4" t="e">
        <f t="shared" ref="L2596:L2659" si="542">IF(OR(A2596="",B2596=""),NA(),MAX(0,IF(A2596-B2596=0,SameDayCycleTimeSettingValue,A2596-B2596)))</f>
        <v>#N/A</v>
      </c>
      <c r="M2596" s="4" t="e">
        <f t="shared" ca="1" si="532"/>
        <v>#N/A</v>
      </c>
    </row>
    <row r="2597" spans="1:13" x14ac:dyDescent="0.25">
      <c r="A2597" s="2" t="str">
        <f t="shared" si="530"/>
        <v/>
      </c>
      <c r="B2597" s="2" t="str">
        <f t="shared" si="533"/>
        <v/>
      </c>
      <c r="C2597" s="30" t="str">
        <f t="shared" si="531"/>
        <v/>
      </c>
      <c r="D2597" s="2" t="str">
        <f t="shared" si="534"/>
        <v/>
      </c>
      <c r="E2597" s="4" t="str">
        <f t="shared" si="535"/>
        <v/>
      </c>
      <c r="F2597" s="4" t="str">
        <f t="shared" si="536"/>
        <v/>
      </c>
      <c r="G2597" s="4" t="str">
        <f t="shared" si="537"/>
        <v/>
      </c>
      <c r="H2597" s="2" t="str">
        <f t="shared" si="538"/>
        <v/>
      </c>
      <c r="I2597" s="4" t="str">
        <f t="shared" si="539"/>
        <v/>
      </c>
      <c r="J2597" s="4" t="str">
        <f t="shared" si="540"/>
        <v/>
      </c>
      <c r="K2597" s="4" t="str">
        <f t="shared" si="541"/>
        <v/>
      </c>
      <c r="L2597" s="4" t="e">
        <f t="shared" si="542"/>
        <v>#N/A</v>
      </c>
      <c r="M2597" s="4" t="e">
        <f t="shared" ca="1" si="532"/>
        <v>#N/A</v>
      </c>
    </row>
    <row r="2598" spans="1:13" x14ac:dyDescent="0.25">
      <c r="A2598" s="2" t="str">
        <f t="shared" si="530"/>
        <v/>
      </c>
      <c r="B2598" s="2" t="str">
        <f t="shared" si="533"/>
        <v/>
      </c>
      <c r="C2598" s="30" t="str">
        <f t="shared" si="531"/>
        <v/>
      </c>
      <c r="D2598" s="2" t="str">
        <f t="shared" si="534"/>
        <v/>
      </c>
      <c r="E2598" s="4" t="str">
        <f t="shared" si="535"/>
        <v/>
      </c>
      <c r="F2598" s="4" t="str">
        <f t="shared" si="536"/>
        <v/>
      </c>
      <c r="G2598" s="4" t="str">
        <f t="shared" si="537"/>
        <v/>
      </c>
      <c r="H2598" s="2" t="str">
        <f t="shared" si="538"/>
        <v/>
      </c>
      <c r="I2598" s="4" t="str">
        <f t="shared" si="539"/>
        <v/>
      </c>
      <c r="J2598" s="4" t="str">
        <f t="shared" si="540"/>
        <v/>
      </c>
      <c r="K2598" s="4" t="str">
        <f t="shared" si="541"/>
        <v/>
      </c>
      <c r="L2598" s="4" t="e">
        <f t="shared" si="542"/>
        <v>#N/A</v>
      </c>
      <c r="M2598" s="4" t="e">
        <f t="shared" ca="1" si="532"/>
        <v>#N/A</v>
      </c>
    </row>
    <row r="2599" spans="1:13" x14ac:dyDescent="0.25">
      <c r="A2599" s="2" t="str">
        <f t="shared" si="530"/>
        <v/>
      </c>
      <c r="B2599" s="2" t="str">
        <f t="shared" si="533"/>
        <v/>
      </c>
      <c r="C2599" s="30" t="str">
        <f t="shared" si="531"/>
        <v/>
      </c>
      <c r="D2599" s="2" t="str">
        <f t="shared" si="534"/>
        <v/>
      </c>
      <c r="E2599" s="4" t="str">
        <f t="shared" si="535"/>
        <v/>
      </c>
      <c r="F2599" s="4" t="str">
        <f t="shared" si="536"/>
        <v/>
      </c>
      <c r="G2599" s="4" t="str">
        <f t="shared" si="537"/>
        <v/>
      </c>
      <c r="H2599" s="2" t="str">
        <f t="shared" si="538"/>
        <v/>
      </c>
      <c r="I2599" s="4" t="str">
        <f t="shared" si="539"/>
        <v/>
      </c>
      <c r="J2599" s="4" t="str">
        <f t="shared" si="540"/>
        <v/>
      </c>
      <c r="K2599" s="4" t="str">
        <f t="shared" si="541"/>
        <v/>
      </c>
      <c r="L2599" s="4" t="e">
        <f t="shared" si="542"/>
        <v>#N/A</v>
      </c>
      <c r="M2599" s="4" t="e">
        <f t="shared" ca="1" si="532"/>
        <v>#N/A</v>
      </c>
    </row>
    <row r="2600" spans="1:13" x14ac:dyDescent="0.25">
      <c r="A2600" s="2" t="str">
        <f t="shared" si="530"/>
        <v/>
      </c>
      <c r="B2600" s="2" t="str">
        <f t="shared" si="533"/>
        <v/>
      </c>
      <c r="C2600" s="30" t="str">
        <f t="shared" si="531"/>
        <v/>
      </c>
      <c r="D2600" s="2" t="str">
        <f t="shared" si="534"/>
        <v/>
      </c>
      <c r="E2600" s="4" t="str">
        <f t="shared" si="535"/>
        <v/>
      </c>
      <c r="F2600" s="4" t="str">
        <f t="shared" si="536"/>
        <v/>
      </c>
      <c r="G2600" s="4" t="str">
        <f t="shared" si="537"/>
        <v/>
      </c>
      <c r="H2600" s="2" t="str">
        <f t="shared" si="538"/>
        <v/>
      </c>
      <c r="I2600" s="4" t="str">
        <f t="shared" si="539"/>
        <v/>
      </c>
      <c r="J2600" s="4" t="str">
        <f t="shared" si="540"/>
        <v/>
      </c>
      <c r="K2600" s="4" t="str">
        <f t="shared" si="541"/>
        <v/>
      </c>
      <c r="L2600" s="4" t="e">
        <f t="shared" si="542"/>
        <v>#N/A</v>
      </c>
      <c r="M2600" s="4" t="e">
        <f t="shared" ca="1" si="532"/>
        <v>#N/A</v>
      </c>
    </row>
    <row r="2601" spans="1:13" x14ac:dyDescent="0.25">
      <c r="A2601" s="2" t="str">
        <f t="shared" si="530"/>
        <v/>
      </c>
      <c r="B2601" s="2" t="str">
        <f t="shared" si="533"/>
        <v/>
      </c>
      <c r="C2601" s="30" t="str">
        <f t="shared" si="531"/>
        <v/>
      </c>
      <c r="D2601" s="2" t="str">
        <f t="shared" si="534"/>
        <v/>
      </c>
      <c r="E2601" s="4" t="str">
        <f t="shared" si="535"/>
        <v/>
      </c>
      <c r="F2601" s="4" t="str">
        <f t="shared" si="536"/>
        <v/>
      </c>
      <c r="G2601" s="4" t="str">
        <f t="shared" si="537"/>
        <v/>
      </c>
      <c r="H2601" s="2" t="str">
        <f t="shared" si="538"/>
        <v/>
      </c>
      <c r="I2601" s="4" t="str">
        <f t="shared" si="539"/>
        <v/>
      </c>
      <c r="J2601" s="4" t="str">
        <f t="shared" si="540"/>
        <v/>
      </c>
      <c r="K2601" s="4" t="str">
        <f t="shared" si="541"/>
        <v/>
      </c>
      <c r="L2601" s="4" t="e">
        <f t="shared" si="542"/>
        <v>#N/A</v>
      </c>
      <c r="M2601" s="4" t="e">
        <f t="shared" ca="1" si="532"/>
        <v>#N/A</v>
      </c>
    </row>
    <row r="2602" spans="1:13" x14ac:dyDescent="0.25">
      <c r="A2602" s="2" t="str">
        <f t="shared" si="530"/>
        <v/>
      </c>
      <c r="B2602" s="2" t="str">
        <f t="shared" si="533"/>
        <v/>
      </c>
      <c r="C2602" s="30" t="str">
        <f t="shared" si="531"/>
        <v/>
      </c>
      <c r="D2602" s="2" t="str">
        <f t="shared" si="534"/>
        <v/>
      </c>
      <c r="E2602" s="4" t="str">
        <f t="shared" si="535"/>
        <v/>
      </c>
      <c r="F2602" s="4" t="str">
        <f t="shared" si="536"/>
        <v/>
      </c>
      <c r="G2602" s="4" t="str">
        <f t="shared" si="537"/>
        <v/>
      </c>
      <c r="H2602" s="2" t="str">
        <f t="shared" si="538"/>
        <v/>
      </c>
      <c r="I2602" s="4" t="str">
        <f t="shared" si="539"/>
        <v/>
      </c>
      <c r="J2602" s="4" t="str">
        <f t="shared" si="540"/>
        <v/>
      </c>
      <c r="K2602" s="4" t="str">
        <f t="shared" si="541"/>
        <v/>
      </c>
      <c r="L2602" s="4" t="e">
        <f t="shared" si="542"/>
        <v>#N/A</v>
      </c>
      <c r="M2602" s="4" t="e">
        <f t="shared" ca="1" si="532"/>
        <v>#N/A</v>
      </c>
    </row>
    <row r="2603" spans="1:13" x14ac:dyDescent="0.25">
      <c r="A2603" s="2" t="str">
        <f t="shared" si="530"/>
        <v/>
      </c>
      <c r="B2603" s="2" t="str">
        <f t="shared" si="533"/>
        <v/>
      </c>
      <c r="C2603" s="30" t="str">
        <f t="shared" si="531"/>
        <v/>
      </c>
      <c r="D2603" s="2" t="str">
        <f t="shared" si="534"/>
        <v/>
      </c>
      <c r="E2603" s="4" t="str">
        <f t="shared" si="535"/>
        <v/>
      </c>
      <c r="F2603" s="4" t="str">
        <f t="shared" si="536"/>
        <v/>
      </c>
      <c r="G2603" s="4" t="str">
        <f t="shared" si="537"/>
        <v/>
      </c>
      <c r="H2603" s="2" t="str">
        <f t="shared" si="538"/>
        <v/>
      </c>
      <c r="I2603" s="4" t="str">
        <f t="shared" si="539"/>
        <v/>
      </c>
      <c r="J2603" s="4" t="str">
        <f t="shared" si="540"/>
        <v/>
      </c>
      <c r="K2603" s="4" t="str">
        <f t="shared" si="541"/>
        <v/>
      </c>
      <c r="L2603" s="4" t="e">
        <f t="shared" si="542"/>
        <v>#N/A</v>
      </c>
      <c r="M2603" s="4" t="e">
        <f t="shared" ca="1" si="532"/>
        <v>#N/A</v>
      </c>
    </row>
    <row r="2604" spans="1:13" x14ac:dyDescent="0.25">
      <c r="A2604" s="2" t="str">
        <f t="shared" si="530"/>
        <v/>
      </c>
      <c r="B2604" s="2" t="str">
        <f t="shared" si="533"/>
        <v/>
      </c>
      <c r="C2604" s="30" t="str">
        <f t="shared" si="531"/>
        <v/>
      </c>
      <c r="D2604" s="2" t="str">
        <f t="shared" si="534"/>
        <v/>
      </c>
      <c r="E2604" s="4" t="str">
        <f t="shared" si="535"/>
        <v/>
      </c>
      <c r="F2604" s="4" t="str">
        <f t="shared" si="536"/>
        <v/>
      </c>
      <c r="G2604" s="4" t="str">
        <f t="shared" si="537"/>
        <v/>
      </c>
      <c r="H2604" s="2" t="str">
        <f t="shared" si="538"/>
        <v/>
      </c>
      <c r="I2604" s="4" t="str">
        <f t="shared" si="539"/>
        <v/>
      </c>
      <c r="J2604" s="4" t="str">
        <f t="shared" si="540"/>
        <v/>
      </c>
      <c r="K2604" s="4" t="str">
        <f t="shared" si="541"/>
        <v/>
      </c>
      <c r="L2604" s="4" t="e">
        <f t="shared" si="542"/>
        <v>#N/A</v>
      </c>
      <c r="M2604" s="4" t="e">
        <f t="shared" ca="1" si="532"/>
        <v>#N/A</v>
      </c>
    </row>
    <row r="2605" spans="1:13" x14ac:dyDescent="0.25">
      <c r="A2605" s="2" t="str">
        <f t="shared" si="530"/>
        <v/>
      </c>
      <c r="B2605" s="2" t="str">
        <f t="shared" si="533"/>
        <v/>
      </c>
      <c r="C2605" s="30" t="str">
        <f t="shared" si="531"/>
        <v/>
      </c>
      <c r="D2605" s="2" t="str">
        <f t="shared" si="534"/>
        <v/>
      </c>
      <c r="E2605" s="4" t="str">
        <f t="shared" si="535"/>
        <v/>
      </c>
      <c r="F2605" s="4" t="str">
        <f t="shared" si="536"/>
        <v/>
      </c>
      <c r="G2605" s="4" t="str">
        <f t="shared" si="537"/>
        <v/>
      </c>
      <c r="H2605" s="2" t="str">
        <f t="shared" si="538"/>
        <v/>
      </c>
      <c r="I2605" s="4" t="str">
        <f t="shared" si="539"/>
        <v/>
      </c>
      <c r="J2605" s="4" t="str">
        <f t="shared" si="540"/>
        <v/>
      </c>
      <c r="K2605" s="4" t="str">
        <f t="shared" si="541"/>
        <v/>
      </c>
      <c r="L2605" s="4" t="e">
        <f t="shared" si="542"/>
        <v>#N/A</v>
      </c>
      <c r="M2605" s="4" t="e">
        <f t="shared" ca="1" si="532"/>
        <v>#N/A</v>
      </c>
    </row>
    <row r="2606" spans="1:13" x14ac:dyDescent="0.25">
      <c r="A2606" s="2" t="str">
        <f t="shared" si="530"/>
        <v/>
      </c>
      <c r="B2606" s="2" t="str">
        <f t="shared" si="533"/>
        <v/>
      </c>
      <c r="C2606" s="30" t="str">
        <f t="shared" si="531"/>
        <v/>
      </c>
      <c r="D2606" s="2" t="str">
        <f t="shared" si="534"/>
        <v/>
      </c>
      <c r="E2606" s="4" t="str">
        <f t="shared" si="535"/>
        <v/>
      </c>
      <c r="F2606" s="4" t="str">
        <f t="shared" si="536"/>
        <v/>
      </c>
      <c r="G2606" s="4" t="str">
        <f t="shared" si="537"/>
        <v/>
      </c>
      <c r="H2606" s="2" t="str">
        <f t="shared" si="538"/>
        <v/>
      </c>
      <c r="I2606" s="4" t="str">
        <f t="shared" si="539"/>
        <v/>
      </c>
      <c r="J2606" s="4" t="str">
        <f t="shared" si="540"/>
        <v/>
      </c>
      <c r="K2606" s="4" t="str">
        <f t="shared" si="541"/>
        <v/>
      </c>
      <c r="L2606" s="4" t="e">
        <f t="shared" si="542"/>
        <v>#N/A</v>
      </c>
      <c r="M2606" s="4" t="e">
        <f t="shared" ca="1" si="532"/>
        <v>#N/A</v>
      </c>
    </row>
    <row r="2607" spans="1:13" x14ac:dyDescent="0.25">
      <c r="A2607" s="2" t="str">
        <f t="shared" si="530"/>
        <v/>
      </c>
      <c r="B2607" s="2" t="str">
        <f t="shared" si="533"/>
        <v/>
      </c>
      <c r="C2607" s="30" t="str">
        <f t="shared" si="531"/>
        <v/>
      </c>
      <c r="D2607" s="2" t="str">
        <f t="shared" si="534"/>
        <v/>
      </c>
      <c r="E2607" s="4" t="str">
        <f t="shared" si="535"/>
        <v/>
      </c>
      <c r="F2607" s="4" t="str">
        <f t="shared" si="536"/>
        <v/>
      </c>
      <c r="G2607" s="4" t="str">
        <f t="shared" si="537"/>
        <v/>
      </c>
      <c r="H2607" s="2" t="str">
        <f t="shared" si="538"/>
        <v/>
      </c>
      <c r="I2607" s="4" t="str">
        <f t="shared" si="539"/>
        <v/>
      </c>
      <c r="J2607" s="4" t="str">
        <f t="shared" si="540"/>
        <v/>
      </c>
      <c r="K2607" s="4" t="str">
        <f t="shared" si="541"/>
        <v/>
      </c>
      <c r="L2607" s="4" t="e">
        <f t="shared" si="542"/>
        <v>#N/A</v>
      </c>
      <c r="M2607" s="4" t="e">
        <f t="shared" ca="1" si="532"/>
        <v>#N/A</v>
      </c>
    </row>
    <row r="2608" spans="1:13" x14ac:dyDescent="0.25">
      <c r="A2608" s="2" t="str">
        <f t="shared" si="530"/>
        <v/>
      </c>
      <c r="B2608" s="2" t="str">
        <f t="shared" si="533"/>
        <v/>
      </c>
      <c r="C2608" s="30" t="str">
        <f t="shared" si="531"/>
        <v/>
      </c>
      <c r="D2608" s="2" t="str">
        <f t="shared" si="534"/>
        <v/>
      </c>
      <c r="E2608" s="4" t="str">
        <f t="shared" si="535"/>
        <v/>
      </c>
      <c r="F2608" s="4" t="str">
        <f t="shared" si="536"/>
        <v/>
      </c>
      <c r="G2608" s="4" t="str">
        <f t="shared" si="537"/>
        <v/>
      </c>
      <c r="H2608" s="2" t="str">
        <f t="shared" si="538"/>
        <v/>
      </c>
      <c r="I2608" s="4" t="str">
        <f t="shared" si="539"/>
        <v/>
      </c>
      <c r="J2608" s="4" t="str">
        <f t="shared" si="540"/>
        <v/>
      </c>
      <c r="K2608" s="4" t="str">
        <f t="shared" si="541"/>
        <v/>
      </c>
      <c r="L2608" s="4" t="e">
        <f t="shared" si="542"/>
        <v>#N/A</v>
      </c>
      <c r="M2608" s="4" t="e">
        <f t="shared" ca="1" si="532"/>
        <v>#N/A</v>
      </c>
    </row>
    <row r="2609" spans="1:13" x14ac:dyDescent="0.25">
      <c r="A2609" s="2" t="str">
        <f t="shared" si="530"/>
        <v/>
      </c>
      <c r="B2609" s="2" t="str">
        <f t="shared" si="533"/>
        <v/>
      </c>
      <c r="C2609" s="30" t="str">
        <f t="shared" si="531"/>
        <v/>
      </c>
      <c r="D2609" s="2" t="str">
        <f t="shared" si="534"/>
        <v/>
      </c>
      <c r="E2609" s="4" t="str">
        <f t="shared" si="535"/>
        <v/>
      </c>
      <c r="F2609" s="4" t="str">
        <f t="shared" si="536"/>
        <v/>
      </c>
      <c r="G2609" s="4" t="str">
        <f t="shared" si="537"/>
        <v/>
      </c>
      <c r="H2609" s="2" t="str">
        <f t="shared" si="538"/>
        <v/>
      </c>
      <c r="I2609" s="4" t="str">
        <f t="shared" si="539"/>
        <v/>
      </c>
      <c r="J2609" s="4" t="str">
        <f t="shared" si="540"/>
        <v/>
      </c>
      <c r="K2609" s="4" t="str">
        <f t="shared" si="541"/>
        <v/>
      </c>
      <c r="L2609" s="4" t="e">
        <f t="shared" si="542"/>
        <v>#N/A</v>
      </c>
      <c r="M2609" s="4" t="e">
        <f t="shared" ca="1" si="532"/>
        <v>#N/A</v>
      </c>
    </row>
    <row r="2610" spans="1:13" x14ac:dyDescent="0.25">
      <c r="A2610" s="2" t="str">
        <f t="shared" si="530"/>
        <v/>
      </c>
      <c r="B2610" s="2" t="str">
        <f t="shared" si="533"/>
        <v/>
      </c>
      <c r="C2610" s="30" t="str">
        <f t="shared" si="531"/>
        <v/>
      </c>
      <c r="D2610" s="2" t="str">
        <f t="shared" si="534"/>
        <v/>
      </c>
      <c r="E2610" s="4" t="str">
        <f t="shared" si="535"/>
        <v/>
      </c>
      <c r="F2610" s="4" t="str">
        <f t="shared" si="536"/>
        <v/>
      </c>
      <c r="G2610" s="4" t="str">
        <f t="shared" si="537"/>
        <v/>
      </c>
      <c r="H2610" s="2" t="str">
        <f t="shared" si="538"/>
        <v/>
      </c>
      <c r="I2610" s="4" t="str">
        <f t="shared" si="539"/>
        <v/>
      </c>
      <c r="J2610" s="4" t="str">
        <f t="shared" si="540"/>
        <v/>
      </c>
      <c r="K2610" s="4" t="str">
        <f t="shared" si="541"/>
        <v/>
      </c>
      <c r="L2610" s="4" t="e">
        <f t="shared" si="542"/>
        <v>#N/A</v>
      </c>
      <c r="M2610" s="4" t="e">
        <f t="shared" ca="1" si="532"/>
        <v>#N/A</v>
      </c>
    </row>
    <row r="2611" spans="1:13" x14ac:dyDescent="0.25">
      <c r="A2611" s="2" t="str">
        <f t="shared" si="530"/>
        <v/>
      </c>
      <c r="B2611" s="2" t="str">
        <f t="shared" si="533"/>
        <v/>
      </c>
      <c r="C2611" s="30" t="str">
        <f t="shared" si="531"/>
        <v/>
      </c>
      <c r="D2611" s="2" t="str">
        <f t="shared" si="534"/>
        <v/>
      </c>
      <c r="E2611" s="4" t="str">
        <f t="shared" si="535"/>
        <v/>
      </c>
      <c r="F2611" s="4" t="str">
        <f t="shared" si="536"/>
        <v/>
      </c>
      <c r="G2611" s="4" t="str">
        <f t="shared" si="537"/>
        <v/>
      </c>
      <c r="H2611" s="2" t="str">
        <f t="shared" si="538"/>
        <v/>
      </c>
      <c r="I2611" s="4" t="str">
        <f t="shared" si="539"/>
        <v/>
      </c>
      <c r="J2611" s="4" t="str">
        <f t="shared" si="540"/>
        <v/>
      </c>
      <c r="K2611" s="4" t="str">
        <f t="shared" si="541"/>
        <v/>
      </c>
      <c r="L2611" s="4" t="e">
        <f t="shared" si="542"/>
        <v>#N/A</v>
      </c>
      <c r="M2611" s="4" t="e">
        <f t="shared" ca="1" si="532"/>
        <v>#N/A</v>
      </c>
    </row>
    <row r="2612" spans="1:13" x14ac:dyDescent="0.25">
      <c r="A2612" s="2" t="str">
        <f t="shared" si="530"/>
        <v/>
      </c>
      <c r="B2612" s="2" t="str">
        <f t="shared" si="533"/>
        <v/>
      </c>
      <c r="C2612" s="30" t="str">
        <f t="shared" si="531"/>
        <v/>
      </c>
      <c r="D2612" s="2" t="str">
        <f t="shared" si="534"/>
        <v/>
      </c>
      <c r="E2612" s="4" t="str">
        <f t="shared" si="535"/>
        <v/>
      </c>
      <c r="F2612" s="4" t="str">
        <f t="shared" si="536"/>
        <v/>
      </c>
      <c r="G2612" s="4" t="str">
        <f t="shared" si="537"/>
        <v/>
      </c>
      <c r="H2612" s="2" t="str">
        <f t="shared" si="538"/>
        <v/>
      </c>
      <c r="I2612" s="4" t="str">
        <f t="shared" si="539"/>
        <v/>
      </c>
      <c r="J2612" s="4" t="str">
        <f t="shared" si="540"/>
        <v/>
      </c>
      <c r="K2612" s="4" t="str">
        <f t="shared" si="541"/>
        <v/>
      </c>
      <c r="L2612" s="4" t="e">
        <f t="shared" si="542"/>
        <v>#N/A</v>
      </c>
      <c r="M2612" s="4" t="e">
        <f t="shared" ca="1" si="532"/>
        <v>#N/A</v>
      </c>
    </row>
    <row r="2613" spans="1:13" x14ac:dyDescent="0.25">
      <c r="A2613" s="2" t="str">
        <f t="shared" si="530"/>
        <v/>
      </c>
      <c r="B2613" s="2" t="str">
        <f t="shared" si="533"/>
        <v/>
      </c>
      <c r="C2613" s="30" t="str">
        <f t="shared" si="531"/>
        <v/>
      </c>
      <c r="D2613" s="2" t="str">
        <f t="shared" si="534"/>
        <v/>
      </c>
      <c r="E2613" s="4" t="str">
        <f t="shared" si="535"/>
        <v/>
      </c>
      <c r="F2613" s="4" t="str">
        <f t="shared" si="536"/>
        <v/>
      </c>
      <c r="G2613" s="4" t="str">
        <f t="shared" si="537"/>
        <v/>
      </c>
      <c r="H2613" s="2" t="str">
        <f t="shared" si="538"/>
        <v/>
      </c>
      <c r="I2613" s="4" t="str">
        <f t="shared" si="539"/>
        <v/>
      </c>
      <c r="J2613" s="4" t="str">
        <f t="shared" si="540"/>
        <v/>
      </c>
      <c r="K2613" s="4" t="str">
        <f t="shared" si="541"/>
        <v/>
      </c>
      <c r="L2613" s="4" t="e">
        <f t="shared" si="542"/>
        <v>#N/A</v>
      </c>
      <c r="M2613" s="4" t="e">
        <f t="shared" ca="1" si="532"/>
        <v>#N/A</v>
      </c>
    </row>
    <row r="2614" spans="1:13" x14ac:dyDescent="0.25">
      <c r="A2614" s="2" t="str">
        <f t="shared" si="530"/>
        <v/>
      </c>
      <c r="B2614" s="2" t="str">
        <f t="shared" si="533"/>
        <v/>
      </c>
      <c r="C2614" s="30" t="str">
        <f t="shared" si="531"/>
        <v/>
      </c>
      <c r="D2614" s="2" t="str">
        <f t="shared" si="534"/>
        <v/>
      </c>
      <c r="E2614" s="4" t="str">
        <f t="shared" si="535"/>
        <v/>
      </c>
      <c r="F2614" s="4" t="str">
        <f t="shared" si="536"/>
        <v/>
      </c>
      <c r="G2614" s="4" t="str">
        <f t="shared" si="537"/>
        <v/>
      </c>
      <c r="H2614" s="2" t="str">
        <f t="shared" si="538"/>
        <v/>
      </c>
      <c r="I2614" s="4" t="str">
        <f t="shared" si="539"/>
        <v/>
      </c>
      <c r="J2614" s="4" t="str">
        <f t="shared" si="540"/>
        <v/>
      </c>
      <c r="K2614" s="4" t="str">
        <f t="shared" si="541"/>
        <v/>
      </c>
      <c r="L2614" s="4" t="e">
        <f t="shared" si="542"/>
        <v>#N/A</v>
      </c>
      <c r="M2614" s="4" t="e">
        <f t="shared" ca="1" si="532"/>
        <v>#N/A</v>
      </c>
    </row>
    <row r="2615" spans="1:13" x14ac:dyDescent="0.25">
      <c r="A2615" s="2" t="str">
        <f t="shared" si="530"/>
        <v/>
      </c>
      <c r="B2615" s="2" t="str">
        <f t="shared" si="533"/>
        <v/>
      </c>
      <c r="C2615" s="30" t="str">
        <f t="shared" si="531"/>
        <v/>
      </c>
      <c r="D2615" s="2" t="str">
        <f t="shared" si="534"/>
        <v/>
      </c>
      <c r="E2615" s="4" t="str">
        <f t="shared" si="535"/>
        <v/>
      </c>
      <c r="F2615" s="4" t="str">
        <f t="shared" si="536"/>
        <v/>
      </c>
      <c r="G2615" s="4" t="str">
        <f t="shared" si="537"/>
        <v/>
      </c>
      <c r="H2615" s="2" t="str">
        <f t="shared" si="538"/>
        <v/>
      </c>
      <c r="I2615" s="4" t="str">
        <f t="shared" si="539"/>
        <v/>
      </c>
      <c r="J2615" s="4" t="str">
        <f t="shared" si="540"/>
        <v/>
      </c>
      <c r="K2615" s="4" t="str">
        <f t="shared" si="541"/>
        <v/>
      </c>
      <c r="L2615" s="4" t="e">
        <f t="shared" si="542"/>
        <v>#N/A</v>
      </c>
      <c r="M2615" s="4" t="e">
        <f t="shared" ca="1" si="532"/>
        <v>#N/A</v>
      </c>
    </row>
    <row r="2616" spans="1:13" x14ac:dyDescent="0.25">
      <c r="A2616" s="2" t="str">
        <f t="shared" si="530"/>
        <v/>
      </c>
      <c r="B2616" s="2" t="str">
        <f t="shared" si="533"/>
        <v/>
      </c>
      <c r="C2616" s="30" t="str">
        <f t="shared" si="531"/>
        <v/>
      </c>
      <c r="D2616" s="2" t="str">
        <f t="shared" si="534"/>
        <v/>
      </c>
      <c r="E2616" s="4" t="str">
        <f t="shared" si="535"/>
        <v/>
      </c>
      <c r="F2616" s="4" t="str">
        <f t="shared" si="536"/>
        <v/>
      </c>
      <c r="G2616" s="4" t="str">
        <f t="shared" si="537"/>
        <v/>
      </c>
      <c r="H2616" s="2" t="str">
        <f t="shared" si="538"/>
        <v/>
      </c>
      <c r="I2616" s="4" t="str">
        <f t="shared" si="539"/>
        <v/>
      </c>
      <c r="J2616" s="4" t="str">
        <f t="shared" si="540"/>
        <v/>
      </c>
      <c r="K2616" s="4" t="str">
        <f t="shared" si="541"/>
        <v/>
      </c>
      <c r="L2616" s="4" t="e">
        <f t="shared" si="542"/>
        <v>#N/A</v>
      </c>
      <c r="M2616" s="4" t="e">
        <f t="shared" ca="1" si="532"/>
        <v>#N/A</v>
      </c>
    </row>
    <row r="2617" spans="1:13" x14ac:dyDescent="0.25">
      <c r="A2617" s="2" t="str">
        <f t="shared" si="530"/>
        <v/>
      </c>
      <c r="B2617" s="2" t="str">
        <f t="shared" si="533"/>
        <v/>
      </c>
      <c r="C2617" s="30" t="str">
        <f t="shared" si="531"/>
        <v/>
      </c>
      <c r="D2617" s="2" t="str">
        <f t="shared" si="534"/>
        <v/>
      </c>
      <c r="E2617" s="4" t="str">
        <f t="shared" si="535"/>
        <v/>
      </c>
      <c r="F2617" s="4" t="str">
        <f t="shared" si="536"/>
        <v/>
      </c>
      <c r="G2617" s="4" t="str">
        <f t="shared" si="537"/>
        <v/>
      </c>
      <c r="H2617" s="2" t="str">
        <f t="shared" si="538"/>
        <v/>
      </c>
      <c r="I2617" s="4" t="str">
        <f t="shared" si="539"/>
        <v/>
      </c>
      <c r="J2617" s="4" t="str">
        <f t="shared" si="540"/>
        <v/>
      </c>
      <c r="K2617" s="4" t="str">
        <f t="shared" si="541"/>
        <v/>
      </c>
      <c r="L2617" s="4" t="e">
        <f t="shared" si="542"/>
        <v>#N/A</v>
      </c>
      <c r="M2617" s="4" t="e">
        <f t="shared" ca="1" si="532"/>
        <v>#N/A</v>
      </c>
    </row>
    <row r="2618" spans="1:13" x14ac:dyDescent="0.25">
      <c r="A2618" s="2" t="str">
        <f t="shared" si="530"/>
        <v/>
      </c>
      <c r="B2618" s="2" t="str">
        <f t="shared" si="533"/>
        <v/>
      </c>
      <c r="C2618" s="30" t="str">
        <f t="shared" si="531"/>
        <v/>
      </c>
      <c r="D2618" s="2" t="str">
        <f t="shared" si="534"/>
        <v/>
      </c>
      <c r="E2618" s="4" t="str">
        <f t="shared" si="535"/>
        <v/>
      </c>
      <c r="F2618" s="4" t="str">
        <f t="shared" si="536"/>
        <v/>
      </c>
      <c r="G2618" s="4" t="str">
        <f t="shared" si="537"/>
        <v/>
      </c>
      <c r="H2618" s="2" t="str">
        <f t="shared" si="538"/>
        <v/>
      </c>
      <c r="I2618" s="4" t="str">
        <f t="shared" si="539"/>
        <v/>
      </c>
      <c r="J2618" s="4" t="str">
        <f t="shared" si="540"/>
        <v/>
      </c>
      <c r="K2618" s="4" t="str">
        <f t="shared" si="541"/>
        <v/>
      </c>
      <c r="L2618" s="4" t="e">
        <f t="shared" si="542"/>
        <v>#N/A</v>
      </c>
      <c r="M2618" s="4" t="e">
        <f t="shared" ca="1" si="532"/>
        <v>#N/A</v>
      </c>
    </row>
    <row r="2619" spans="1:13" x14ac:dyDescent="0.25">
      <c r="A2619" s="2" t="str">
        <f t="shared" si="530"/>
        <v/>
      </c>
      <c r="B2619" s="2" t="str">
        <f t="shared" si="533"/>
        <v/>
      </c>
      <c r="C2619" s="30" t="str">
        <f t="shared" si="531"/>
        <v/>
      </c>
      <c r="D2619" s="2" t="str">
        <f t="shared" si="534"/>
        <v/>
      </c>
      <c r="E2619" s="4" t="str">
        <f t="shared" si="535"/>
        <v/>
      </c>
      <c r="F2619" s="4" t="str">
        <f t="shared" si="536"/>
        <v/>
      </c>
      <c r="G2619" s="4" t="str">
        <f t="shared" si="537"/>
        <v/>
      </c>
      <c r="H2619" s="2" t="str">
        <f t="shared" si="538"/>
        <v/>
      </c>
      <c r="I2619" s="4" t="str">
        <f t="shared" si="539"/>
        <v/>
      </c>
      <c r="J2619" s="4" t="str">
        <f t="shared" si="540"/>
        <v/>
      </c>
      <c r="K2619" s="4" t="str">
        <f t="shared" si="541"/>
        <v/>
      </c>
      <c r="L2619" s="4" t="e">
        <f t="shared" si="542"/>
        <v>#N/A</v>
      </c>
      <c r="M2619" s="4" t="e">
        <f t="shared" ca="1" si="532"/>
        <v>#N/A</v>
      </c>
    </row>
    <row r="2620" spans="1:13" x14ac:dyDescent="0.25">
      <c r="A2620" s="2" t="str">
        <f t="shared" si="530"/>
        <v/>
      </c>
      <c r="B2620" s="2" t="str">
        <f t="shared" si="533"/>
        <v/>
      </c>
      <c r="C2620" s="30" t="str">
        <f t="shared" si="531"/>
        <v/>
      </c>
      <c r="D2620" s="2" t="str">
        <f t="shared" si="534"/>
        <v/>
      </c>
      <c r="E2620" s="4" t="str">
        <f t="shared" si="535"/>
        <v/>
      </c>
      <c r="F2620" s="4" t="str">
        <f t="shared" si="536"/>
        <v/>
      </c>
      <c r="G2620" s="4" t="str">
        <f t="shared" si="537"/>
        <v/>
      </c>
      <c r="H2620" s="2" t="str">
        <f t="shared" si="538"/>
        <v/>
      </c>
      <c r="I2620" s="4" t="str">
        <f t="shared" si="539"/>
        <v/>
      </c>
      <c r="J2620" s="4" t="str">
        <f t="shared" si="540"/>
        <v/>
      </c>
      <c r="K2620" s="4" t="str">
        <f t="shared" si="541"/>
        <v/>
      </c>
      <c r="L2620" s="4" t="e">
        <f t="shared" si="542"/>
        <v>#N/A</v>
      </c>
      <c r="M2620" s="4" t="e">
        <f t="shared" ca="1" si="532"/>
        <v>#N/A</v>
      </c>
    </row>
    <row r="2621" spans="1:13" x14ac:dyDescent="0.25">
      <c r="A2621" s="2" t="str">
        <f t="shared" si="530"/>
        <v/>
      </c>
      <c r="B2621" s="2" t="str">
        <f t="shared" si="533"/>
        <v/>
      </c>
      <c r="C2621" s="30" t="str">
        <f t="shared" si="531"/>
        <v/>
      </c>
      <c r="D2621" s="2" t="str">
        <f t="shared" si="534"/>
        <v/>
      </c>
      <c r="E2621" s="4" t="str">
        <f t="shared" si="535"/>
        <v/>
      </c>
      <c r="F2621" s="4" t="str">
        <f t="shared" si="536"/>
        <v/>
      </c>
      <c r="G2621" s="4" t="str">
        <f t="shared" si="537"/>
        <v/>
      </c>
      <c r="H2621" s="2" t="str">
        <f t="shared" si="538"/>
        <v/>
      </c>
      <c r="I2621" s="4" t="str">
        <f t="shared" si="539"/>
        <v/>
      </c>
      <c r="J2621" s="4" t="str">
        <f t="shared" si="540"/>
        <v/>
      </c>
      <c r="K2621" s="4" t="str">
        <f t="shared" si="541"/>
        <v/>
      </c>
      <c r="L2621" s="4" t="e">
        <f t="shared" si="542"/>
        <v>#N/A</v>
      </c>
      <c r="M2621" s="4" t="e">
        <f t="shared" ca="1" si="532"/>
        <v>#N/A</v>
      </c>
    </row>
    <row r="2622" spans="1:13" x14ac:dyDescent="0.25">
      <c r="A2622" s="2" t="str">
        <f t="shared" si="530"/>
        <v/>
      </c>
      <c r="B2622" s="2" t="str">
        <f t="shared" si="533"/>
        <v/>
      </c>
      <c r="C2622" s="30" t="str">
        <f t="shared" si="531"/>
        <v/>
      </c>
      <c r="D2622" s="2" t="str">
        <f t="shared" si="534"/>
        <v/>
      </c>
      <c r="E2622" s="4" t="str">
        <f t="shared" si="535"/>
        <v/>
      </c>
      <c r="F2622" s="4" t="str">
        <f t="shared" si="536"/>
        <v/>
      </c>
      <c r="G2622" s="4" t="str">
        <f t="shared" si="537"/>
        <v/>
      </c>
      <c r="H2622" s="2" t="str">
        <f t="shared" si="538"/>
        <v/>
      </c>
      <c r="I2622" s="4" t="str">
        <f t="shared" si="539"/>
        <v/>
      </c>
      <c r="J2622" s="4" t="str">
        <f t="shared" si="540"/>
        <v/>
      </c>
      <c r="K2622" s="4" t="str">
        <f t="shared" si="541"/>
        <v/>
      </c>
      <c r="L2622" s="4" t="e">
        <f t="shared" si="542"/>
        <v>#N/A</v>
      </c>
      <c r="M2622" s="4" t="e">
        <f t="shared" ca="1" si="532"/>
        <v>#N/A</v>
      </c>
    </row>
    <row r="2623" spans="1:13" x14ac:dyDescent="0.25">
      <c r="A2623" s="2" t="str">
        <f t="shared" si="530"/>
        <v/>
      </c>
      <c r="B2623" s="2" t="str">
        <f t="shared" si="533"/>
        <v/>
      </c>
      <c r="C2623" s="30" t="str">
        <f t="shared" si="531"/>
        <v/>
      </c>
      <c r="D2623" s="2" t="str">
        <f t="shared" si="534"/>
        <v/>
      </c>
      <c r="E2623" s="4" t="str">
        <f t="shared" si="535"/>
        <v/>
      </c>
      <c r="F2623" s="4" t="str">
        <f t="shared" si="536"/>
        <v/>
      </c>
      <c r="G2623" s="4" t="str">
        <f t="shared" si="537"/>
        <v/>
      </c>
      <c r="H2623" s="2" t="str">
        <f t="shared" si="538"/>
        <v/>
      </c>
      <c r="I2623" s="4" t="str">
        <f t="shared" si="539"/>
        <v/>
      </c>
      <c r="J2623" s="4" t="str">
        <f t="shared" si="540"/>
        <v/>
      </c>
      <c r="K2623" s="4" t="str">
        <f t="shared" si="541"/>
        <v/>
      </c>
      <c r="L2623" s="4" t="e">
        <f t="shared" si="542"/>
        <v>#N/A</v>
      </c>
      <c r="M2623" s="4" t="e">
        <f t="shared" ca="1" si="532"/>
        <v>#N/A</v>
      </c>
    </row>
    <row r="2624" spans="1:13" x14ac:dyDescent="0.25">
      <c r="A2624" s="2" t="str">
        <f t="shared" si="530"/>
        <v/>
      </c>
      <c r="B2624" s="2" t="str">
        <f t="shared" si="533"/>
        <v/>
      </c>
      <c r="C2624" s="30" t="str">
        <f t="shared" si="531"/>
        <v/>
      </c>
      <c r="D2624" s="2" t="str">
        <f t="shared" si="534"/>
        <v/>
      </c>
      <c r="E2624" s="4" t="str">
        <f t="shared" si="535"/>
        <v/>
      </c>
      <c r="F2624" s="4" t="str">
        <f t="shared" si="536"/>
        <v/>
      </c>
      <c r="G2624" s="4" t="str">
        <f t="shared" si="537"/>
        <v/>
      </c>
      <c r="H2624" s="2" t="str">
        <f t="shared" si="538"/>
        <v/>
      </c>
      <c r="I2624" s="4" t="str">
        <f t="shared" si="539"/>
        <v/>
      </c>
      <c r="J2624" s="4" t="str">
        <f t="shared" si="540"/>
        <v/>
      </c>
      <c r="K2624" s="4" t="str">
        <f t="shared" si="541"/>
        <v/>
      </c>
      <c r="L2624" s="4" t="e">
        <f t="shared" si="542"/>
        <v>#N/A</v>
      </c>
      <c r="M2624" s="4" t="e">
        <f t="shared" ca="1" si="532"/>
        <v>#N/A</v>
      </c>
    </row>
    <row r="2625" spans="1:13" x14ac:dyDescent="0.25">
      <c r="A2625" s="2" t="str">
        <f t="shared" si="530"/>
        <v/>
      </c>
      <c r="B2625" s="2" t="str">
        <f t="shared" si="533"/>
        <v/>
      </c>
      <c r="C2625" s="30" t="str">
        <f t="shared" si="531"/>
        <v/>
      </c>
      <c r="D2625" s="2" t="str">
        <f t="shared" si="534"/>
        <v/>
      </c>
      <c r="E2625" s="4" t="str">
        <f t="shared" si="535"/>
        <v/>
      </c>
      <c r="F2625" s="4" t="str">
        <f t="shared" si="536"/>
        <v/>
      </c>
      <c r="G2625" s="4" t="str">
        <f t="shared" si="537"/>
        <v/>
      </c>
      <c r="H2625" s="2" t="str">
        <f t="shared" si="538"/>
        <v/>
      </c>
      <c r="I2625" s="4" t="str">
        <f t="shared" si="539"/>
        <v/>
      </c>
      <c r="J2625" s="4" t="str">
        <f t="shared" si="540"/>
        <v/>
      </c>
      <c r="K2625" s="4" t="str">
        <f t="shared" si="541"/>
        <v/>
      </c>
      <c r="L2625" s="4" t="e">
        <f t="shared" si="542"/>
        <v>#N/A</v>
      </c>
      <c r="M2625" s="4" t="e">
        <f t="shared" ca="1" si="532"/>
        <v>#N/A</v>
      </c>
    </row>
    <row r="2626" spans="1:13" x14ac:dyDescent="0.25">
      <c r="A2626" s="2" t="str">
        <f t="shared" ref="A2626:A2689" si="543">IF(AND(TRIM(INDEX(CompletedDateValues,ROW(A2626)))&lt;&gt;"",INDEX(CompletedDateValues,ROW(A2626))&gt;0),INT(INDEX(CompletedDateValues,ROW(A2626))),"")</f>
        <v/>
      </c>
      <c r="B2626" s="2" t="str">
        <f t="shared" si="533"/>
        <v/>
      </c>
      <c r="C2626" s="30" t="str">
        <f t="shared" ref="C2626:C2689" si="544">IF(AND(TRIM(INDEX(WorkTypeValues,ROW(A2626)))&lt;&gt;"",INDEX(WorkTypeValues,ROW(A2626))&gt;0),INDEX(WorkTypeValues,ROW(A2626)),"")</f>
        <v/>
      </c>
      <c r="D2626" s="2" t="str">
        <f t="shared" si="534"/>
        <v/>
      </c>
      <c r="E2626" s="4" t="str">
        <f t="shared" si="535"/>
        <v/>
      </c>
      <c r="F2626" s="4" t="str">
        <f t="shared" si="536"/>
        <v/>
      </c>
      <c r="G2626" s="4" t="str">
        <f t="shared" si="537"/>
        <v/>
      </c>
      <c r="H2626" s="2" t="str">
        <f t="shared" si="538"/>
        <v/>
      </c>
      <c r="I2626" s="4" t="str">
        <f t="shared" si="539"/>
        <v/>
      </c>
      <c r="J2626" s="4" t="str">
        <f t="shared" si="540"/>
        <v/>
      </c>
      <c r="K2626" s="4" t="str">
        <f t="shared" si="541"/>
        <v/>
      </c>
      <c r="L2626" s="4" t="e">
        <f t="shared" si="542"/>
        <v>#N/A</v>
      </c>
      <c r="M2626" s="4" t="e">
        <f t="shared" ref="M2626:M2689" ca="1" si="545">IF(OR(A2626&lt;&gt;"",B2626=""),NA(),MAX(0,IF(_xlfn.DAYS(NOW(),B2626)=0,SameDayCycleTimeSettingValue,_xlfn.DAYS(NOW(),B2626))))</f>
        <v>#N/A</v>
      </c>
    </row>
    <row r="2627" spans="1:13" x14ac:dyDescent="0.25">
      <c r="A2627" s="2" t="str">
        <f t="shared" si="543"/>
        <v/>
      </c>
      <c r="B2627" s="2" t="str">
        <f t="shared" si="533"/>
        <v/>
      </c>
      <c r="C2627" s="30" t="str">
        <f t="shared" si="544"/>
        <v/>
      </c>
      <c r="D2627" s="2" t="str">
        <f t="shared" si="534"/>
        <v/>
      </c>
      <c r="E2627" s="4" t="str">
        <f t="shared" si="535"/>
        <v/>
      </c>
      <c r="F2627" s="4" t="str">
        <f t="shared" si="536"/>
        <v/>
      </c>
      <c r="G2627" s="4" t="str">
        <f t="shared" si="537"/>
        <v/>
      </c>
      <c r="H2627" s="2" t="str">
        <f t="shared" si="538"/>
        <v/>
      </c>
      <c r="I2627" s="4" t="str">
        <f t="shared" si="539"/>
        <v/>
      </c>
      <c r="J2627" s="4" t="str">
        <f t="shared" si="540"/>
        <v/>
      </c>
      <c r="K2627" s="4" t="str">
        <f t="shared" si="541"/>
        <v/>
      </c>
      <c r="L2627" s="4" t="e">
        <f t="shared" si="542"/>
        <v>#N/A</v>
      </c>
      <c r="M2627" s="4" t="e">
        <f t="shared" ca="1" si="545"/>
        <v>#N/A</v>
      </c>
    </row>
    <row r="2628" spans="1:13" x14ac:dyDescent="0.25">
      <c r="A2628" s="2" t="str">
        <f t="shared" si="543"/>
        <v/>
      </c>
      <c r="B2628" s="2" t="str">
        <f t="shared" si="533"/>
        <v/>
      </c>
      <c r="C2628" s="30" t="str">
        <f t="shared" si="544"/>
        <v/>
      </c>
      <c r="D2628" s="2" t="str">
        <f t="shared" si="534"/>
        <v/>
      </c>
      <c r="E2628" s="4" t="str">
        <f t="shared" si="535"/>
        <v/>
      </c>
      <c r="F2628" s="4" t="str">
        <f t="shared" si="536"/>
        <v/>
      </c>
      <c r="G2628" s="4" t="str">
        <f t="shared" si="537"/>
        <v/>
      </c>
      <c r="H2628" s="2" t="str">
        <f t="shared" si="538"/>
        <v/>
      </c>
      <c r="I2628" s="4" t="str">
        <f t="shared" si="539"/>
        <v/>
      </c>
      <c r="J2628" s="4" t="str">
        <f t="shared" si="540"/>
        <v/>
      </c>
      <c r="K2628" s="4" t="str">
        <f t="shared" si="541"/>
        <v/>
      </c>
      <c r="L2628" s="4" t="e">
        <f t="shared" si="542"/>
        <v>#N/A</v>
      </c>
      <c r="M2628" s="4" t="e">
        <f t="shared" ca="1" si="545"/>
        <v>#N/A</v>
      </c>
    </row>
    <row r="2629" spans="1:13" x14ac:dyDescent="0.25">
      <c r="A2629" s="2" t="str">
        <f t="shared" si="543"/>
        <v/>
      </c>
      <c r="B2629" s="2" t="str">
        <f t="shared" si="533"/>
        <v/>
      </c>
      <c r="C2629" s="30" t="str">
        <f t="shared" si="544"/>
        <v/>
      </c>
      <c r="D2629" s="2" t="str">
        <f t="shared" si="534"/>
        <v/>
      </c>
      <c r="E2629" s="4" t="str">
        <f t="shared" si="535"/>
        <v/>
      </c>
      <c r="F2629" s="4" t="str">
        <f t="shared" si="536"/>
        <v/>
      </c>
      <c r="G2629" s="4" t="str">
        <f t="shared" si="537"/>
        <v/>
      </c>
      <c r="H2629" s="2" t="str">
        <f t="shared" si="538"/>
        <v/>
      </c>
      <c r="I2629" s="4" t="str">
        <f t="shared" si="539"/>
        <v/>
      </c>
      <c r="J2629" s="4" t="str">
        <f t="shared" si="540"/>
        <v/>
      </c>
      <c r="K2629" s="4" t="str">
        <f t="shared" si="541"/>
        <v/>
      </c>
      <c r="L2629" s="4" t="e">
        <f t="shared" si="542"/>
        <v>#N/A</v>
      </c>
      <c r="M2629" s="4" t="e">
        <f t="shared" ca="1" si="545"/>
        <v>#N/A</v>
      </c>
    </row>
    <row r="2630" spans="1:13" x14ac:dyDescent="0.25">
      <c r="A2630" s="2" t="str">
        <f t="shared" si="543"/>
        <v/>
      </c>
      <c r="B2630" s="2" t="str">
        <f t="shared" si="533"/>
        <v/>
      </c>
      <c r="C2630" s="30" t="str">
        <f t="shared" si="544"/>
        <v/>
      </c>
      <c r="D2630" s="2" t="str">
        <f t="shared" si="534"/>
        <v/>
      </c>
      <c r="E2630" s="4" t="str">
        <f t="shared" si="535"/>
        <v/>
      </c>
      <c r="F2630" s="4" t="str">
        <f t="shared" si="536"/>
        <v/>
      </c>
      <c r="G2630" s="4" t="str">
        <f t="shared" si="537"/>
        <v/>
      </c>
      <c r="H2630" s="2" t="str">
        <f t="shared" si="538"/>
        <v/>
      </c>
      <c r="I2630" s="4" t="str">
        <f t="shared" si="539"/>
        <v/>
      </c>
      <c r="J2630" s="4" t="str">
        <f t="shared" si="540"/>
        <v/>
      </c>
      <c r="K2630" s="4" t="str">
        <f t="shared" si="541"/>
        <v/>
      </c>
      <c r="L2630" s="4" t="e">
        <f t="shared" si="542"/>
        <v>#N/A</v>
      </c>
      <c r="M2630" s="4" t="e">
        <f t="shared" ca="1" si="545"/>
        <v>#N/A</v>
      </c>
    </row>
    <row r="2631" spans="1:13" x14ac:dyDescent="0.25">
      <c r="A2631" s="2" t="str">
        <f t="shared" si="543"/>
        <v/>
      </c>
      <c r="B2631" s="2" t="str">
        <f t="shared" si="533"/>
        <v/>
      </c>
      <c r="C2631" s="30" t="str">
        <f t="shared" si="544"/>
        <v/>
      </c>
      <c r="D2631" s="2" t="str">
        <f t="shared" si="534"/>
        <v/>
      </c>
      <c r="E2631" s="4" t="str">
        <f t="shared" si="535"/>
        <v/>
      </c>
      <c r="F2631" s="4" t="str">
        <f t="shared" si="536"/>
        <v/>
      </c>
      <c r="G2631" s="4" t="str">
        <f t="shared" si="537"/>
        <v/>
      </c>
      <c r="H2631" s="2" t="str">
        <f t="shared" si="538"/>
        <v/>
      </c>
      <c r="I2631" s="4" t="str">
        <f t="shared" si="539"/>
        <v/>
      </c>
      <c r="J2631" s="4" t="str">
        <f t="shared" si="540"/>
        <v/>
      </c>
      <c r="K2631" s="4" t="str">
        <f t="shared" si="541"/>
        <v/>
      </c>
      <c r="L2631" s="4" t="e">
        <f t="shared" si="542"/>
        <v>#N/A</v>
      </c>
      <c r="M2631" s="4" t="e">
        <f t="shared" ca="1" si="545"/>
        <v>#N/A</v>
      </c>
    </row>
    <row r="2632" spans="1:13" x14ac:dyDescent="0.25">
      <c r="A2632" s="2" t="str">
        <f t="shared" si="543"/>
        <v/>
      </c>
      <c r="B2632" s="2" t="str">
        <f t="shared" si="533"/>
        <v/>
      </c>
      <c r="C2632" s="30" t="str">
        <f t="shared" si="544"/>
        <v/>
      </c>
      <c r="D2632" s="2" t="str">
        <f t="shared" si="534"/>
        <v/>
      </c>
      <c r="E2632" s="4" t="str">
        <f t="shared" si="535"/>
        <v/>
      </c>
      <c r="F2632" s="4" t="str">
        <f t="shared" si="536"/>
        <v/>
      </c>
      <c r="G2632" s="4" t="str">
        <f t="shared" si="537"/>
        <v/>
      </c>
      <c r="H2632" s="2" t="str">
        <f t="shared" si="538"/>
        <v/>
      </c>
      <c r="I2632" s="4" t="str">
        <f t="shared" si="539"/>
        <v/>
      </c>
      <c r="J2632" s="4" t="str">
        <f t="shared" si="540"/>
        <v/>
      </c>
      <c r="K2632" s="4" t="str">
        <f t="shared" si="541"/>
        <v/>
      </c>
      <c r="L2632" s="4" t="e">
        <f t="shared" si="542"/>
        <v>#N/A</v>
      </c>
      <c r="M2632" s="4" t="e">
        <f t="shared" ca="1" si="545"/>
        <v>#N/A</v>
      </c>
    </row>
    <row r="2633" spans="1:13" x14ac:dyDescent="0.25">
      <c r="A2633" s="2" t="str">
        <f t="shared" si="543"/>
        <v/>
      </c>
      <c r="B2633" s="2" t="str">
        <f t="shared" si="533"/>
        <v/>
      </c>
      <c r="C2633" s="30" t="str">
        <f t="shared" si="544"/>
        <v/>
      </c>
      <c r="D2633" s="2" t="str">
        <f t="shared" si="534"/>
        <v/>
      </c>
      <c r="E2633" s="4" t="str">
        <f t="shared" si="535"/>
        <v/>
      </c>
      <c r="F2633" s="4" t="str">
        <f t="shared" si="536"/>
        <v/>
      </c>
      <c r="G2633" s="4" t="str">
        <f t="shared" si="537"/>
        <v/>
      </c>
      <c r="H2633" s="2" t="str">
        <f t="shared" si="538"/>
        <v/>
      </c>
      <c r="I2633" s="4" t="str">
        <f t="shared" si="539"/>
        <v/>
      </c>
      <c r="J2633" s="4" t="str">
        <f t="shared" si="540"/>
        <v/>
      </c>
      <c r="K2633" s="4" t="str">
        <f t="shared" si="541"/>
        <v/>
      </c>
      <c r="L2633" s="4" t="e">
        <f t="shared" si="542"/>
        <v>#N/A</v>
      </c>
      <c r="M2633" s="4" t="e">
        <f t="shared" ca="1" si="545"/>
        <v>#N/A</v>
      </c>
    </row>
    <row r="2634" spans="1:13" x14ac:dyDescent="0.25">
      <c r="A2634" s="2" t="str">
        <f t="shared" si="543"/>
        <v/>
      </c>
      <c r="B2634" s="2" t="str">
        <f t="shared" si="533"/>
        <v/>
      </c>
      <c r="C2634" s="30" t="str">
        <f t="shared" si="544"/>
        <v/>
      </c>
      <c r="D2634" s="2" t="str">
        <f t="shared" si="534"/>
        <v/>
      </c>
      <c r="E2634" s="4" t="str">
        <f t="shared" si="535"/>
        <v/>
      </c>
      <c r="F2634" s="4" t="str">
        <f t="shared" si="536"/>
        <v/>
      </c>
      <c r="G2634" s="4" t="str">
        <f t="shared" si="537"/>
        <v/>
      </c>
      <c r="H2634" s="2" t="str">
        <f t="shared" si="538"/>
        <v/>
      </c>
      <c r="I2634" s="4" t="str">
        <f t="shared" si="539"/>
        <v/>
      </c>
      <c r="J2634" s="4" t="str">
        <f t="shared" si="540"/>
        <v/>
      </c>
      <c r="K2634" s="4" t="str">
        <f t="shared" si="541"/>
        <v/>
      </c>
      <c r="L2634" s="4" t="e">
        <f t="shared" si="542"/>
        <v>#N/A</v>
      </c>
      <c r="M2634" s="4" t="e">
        <f t="shared" ca="1" si="545"/>
        <v>#N/A</v>
      </c>
    </row>
    <row r="2635" spans="1:13" x14ac:dyDescent="0.25">
      <c r="A2635" s="2" t="str">
        <f t="shared" si="543"/>
        <v/>
      </c>
      <c r="B2635" s="2" t="str">
        <f t="shared" si="533"/>
        <v/>
      </c>
      <c r="C2635" s="30" t="str">
        <f t="shared" si="544"/>
        <v/>
      </c>
      <c r="D2635" s="2" t="str">
        <f t="shared" si="534"/>
        <v/>
      </c>
      <c r="E2635" s="4" t="str">
        <f t="shared" si="535"/>
        <v/>
      </c>
      <c r="F2635" s="4" t="str">
        <f t="shared" si="536"/>
        <v/>
      </c>
      <c r="G2635" s="4" t="str">
        <f t="shared" si="537"/>
        <v/>
      </c>
      <c r="H2635" s="2" t="str">
        <f t="shared" si="538"/>
        <v/>
      </c>
      <c r="I2635" s="4" t="str">
        <f t="shared" si="539"/>
        <v/>
      </c>
      <c r="J2635" s="4" t="str">
        <f t="shared" si="540"/>
        <v/>
      </c>
      <c r="K2635" s="4" t="str">
        <f t="shared" si="541"/>
        <v/>
      </c>
      <c r="L2635" s="4" t="e">
        <f t="shared" si="542"/>
        <v>#N/A</v>
      </c>
      <c r="M2635" s="4" t="e">
        <f t="shared" ca="1" si="545"/>
        <v>#N/A</v>
      </c>
    </row>
    <row r="2636" spans="1:13" x14ac:dyDescent="0.25">
      <c r="A2636" s="2" t="str">
        <f t="shared" si="543"/>
        <v/>
      </c>
      <c r="B2636" s="2" t="str">
        <f t="shared" si="533"/>
        <v/>
      </c>
      <c r="C2636" s="30" t="str">
        <f t="shared" si="544"/>
        <v/>
      </c>
      <c r="D2636" s="2" t="str">
        <f t="shared" si="534"/>
        <v/>
      </c>
      <c r="E2636" s="4" t="str">
        <f t="shared" si="535"/>
        <v/>
      </c>
      <c r="F2636" s="4" t="str">
        <f t="shared" si="536"/>
        <v/>
      </c>
      <c r="G2636" s="4" t="str">
        <f t="shared" si="537"/>
        <v/>
      </c>
      <c r="H2636" s="2" t="str">
        <f t="shared" si="538"/>
        <v/>
      </c>
      <c r="I2636" s="4" t="str">
        <f t="shared" si="539"/>
        <v/>
      </c>
      <c r="J2636" s="4" t="str">
        <f t="shared" si="540"/>
        <v/>
      </c>
      <c r="K2636" s="4" t="str">
        <f t="shared" si="541"/>
        <v/>
      </c>
      <c r="L2636" s="4" t="e">
        <f t="shared" si="542"/>
        <v>#N/A</v>
      </c>
      <c r="M2636" s="4" t="e">
        <f t="shared" ca="1" si="545"/>
        <v>#N/A</v>
      </c>
    </row>
    <row r="2637" spans="1:13" x14ac:dyDescent="0.25">
      <c r="A2637" s="2" t="str">
        <f t="shared" si="543"/>
        <v/>
      </c>
      <c r="B2637" s="2" t="str">
        <f t="shared" si="533"/>
        <v/>
      </c>
      <c r="C2637" s="30" t="str">
        <f t="shared" si="544"/>
        <v/>
      </c>
      <c r="D2637" s="2" t="str">
        <f t="shared" si="534"/>
        <v/>
      </c>
      <c r="E2637" s="4" t="str">
        <f t="shared" si="535"/>
        <v/>
      </c>
      <c r="F2637" s="4" t="str">
        <f t="shared" si="536"/>
        <v/>
      </c>
      <c r="G2637" s="4" t="str">
        <f t="shared" si="537"/>
        <v/>
      </c>
      <c r="H2637" s="2" t="str">
        <f t="shared" si="538"/>
        <v/>
      </c>
      <c r="I2637" s="4" t="str">
        <f t="shared" si="539"/>
        <v/>
      </c>
      <c r="J2637" s="4" t="str">
        <f t="shared" si="540"/>
        <v/>
      </c>
      <c r="K2637" s="4" t="str">
        <f t="shared" si="541"/>
        <v/>
      </c>
      <c r="L2637" s="4" t="e">
        <f t="shared" si="542"/>
        <v>#N/A</v>
      </c>
      <c r="M2637" s="4" t="e">
        <f t="shared" ca="1" si="545"/>
        <v>#N/A</v>
      </c>
    </row>
    <row r="2638" spans="1:13" x14ac:dyDescent="0.25">
      <c r="A2638" s="2" t="str">
        <f t="shared" si="543"/>
        <v/>
      </c>
      <c r="B2638" s="2" t="str">
        <f t="shared" si="533"/>
        <v/>
      </c>
      <c r="C2638" s="30" t="str">
        <f t="shared" si="544"/>
        <v/>
      </c>
      <c r="D2638" s="2" t="str">
        <f t="shared" si="534"/>
        <v/>
      </c>
      <c r="E2638" s="4" t="str">
        <f t="shared" si="535"/>
        <v/>
      </c>
      <c r="F2638" s="4" t="str">
        <f t="shared" si="536"/>
        <v/>
      </c>
      <c r="G2638" s="4" t="str">
        <f t="shared" si="537"/>
        <v/>
      </c>
      <c r="H2638" s="2" t="str">
        <f t="shared" si="538"/>
        <v/>
      </c>
      <c r="I2638" s="4" t="str">
        <f t="shared" si="539"/>
        <v/>
      </c>
      <c r="J2638" s="4" t="str">
        <f t="shared" si="540"/>
        <v/>
      </c>
      <c r="K2638" s="4" t="str">
        <f t="shared" si="541"/>
        <v/>
      </c>
      <c r="L2638" s="4" t="e">
        <f t="shared" si="542"/>
        <v>#N/A</v>
      </c>
      <c r="M2638" s="4" t="e">
        <f t="shared" ca="1" si="545"/>
        <v>#N/A</v>
      </c>
    </row>
    <row r="2639" spans="1:13" x14ac:dyDescent="0.25">
      <c r="A2639" s="2" t="str">
        <f t="shared" si="543"/>
        <v/>
      </c>
      <c r="B2639" s="2" t="str">
        <f t="shared" si="533"/>
        <v/>
      </c>
      <c r="C2639" s="30" t="str">
        <f t="shared" si="544"/>
        <v/>
      </c>
      <c r="D2639" s="2" t="str">
        <f t="shared" si="534"/>
        <v/>
      </c>
      <c r="E2639" s="4" t="str">
        <f t="shared" si="535"/>
        <v/>
      </c>
      <c r="F2639" s="4" t="str">
        <f t="shared" si="536"/>
        <v/>
      </c>
      <c r="G2639" s="4" t="str">
        <f t="shared" si="537"/>
        <v/>
      </c>
      <c r="H2639" s="2" t="str">
        <f t="shared" si="538"/>
        <v/>
      </c>
      <c r="I2639" s="4" t="str">
        <f t="shared" si="539"/>
        <v/>
      </c>
      <c r="J2639" s="4" t="str">
        <f t="shared" si="540"/>
        <v/>
      </c>
      <c r="K2639" s="4" t="str">
        <f t="shared" si="541"/>
        <v/>
      </c>
      <c r="L2639" s="4" t="e">
        <f t="shared" si="542"/>
        <v>#N/A</v>
      </c>
      <c r="M2639" s="4" t="e">
        <f t="shared" ca="1" si="545"/>
        <v>#N/A</v>
      </c>
    </row>
    <row r="2640" spans="1:13" x14ac:dyDescent="0.25">
      <c r="A2640" s="2" t="str">
        <f t="shared" si="543"/>
        <v/>
      </c>
      <c r="B2640" s="2" t="str">
        <f t="shared" si="533"/>
        <v/>
      </c>
      <c r="C2640" s="30" t="str">
        <f t="shared" si="544"/>
        <v/>
      </c>
      <c r="D2640" s="2" t="str">
        <f t="shared" si="534"/>
        <v/>
      </c>
      <c r="E2640" s="4" t="str">
        <f t="shared" si="535"/>
        <v/>
      </c>
      <c r="F2640" s="4" t="str">
        <f t="shared" si="536"/>
        <v/>
      </c>
      <c r="G2640" s="4" t="str">
        <f t="shared" si="537"/>
        <v/>
      </c>
      <c r="H2640" s="2" t="str">
        <f t="shared" si="538"/>
        <v/>
      </c>
      <c r="I2640" s="4" t="str">
        <f t="shared" si="539"/>
        <v/>
      </c>
      <c r="J2640" s="4" t="str">
        <f t="shared" si="540"/>
        <v/>
      </c>
      <c r="K2640" s="4" t="str">
        <f t="shared" si="541"/>
        <v/>
      </c>
      <c r="L2640" s="4" t="e">
        <f t="shared" si="542"/>
        <v>#N/A</v>
      </c>
      <c r="M2640" s="4" t="e">
        <f t="shared" ca="1" si="545"/>
        <v>#N/A</v>
      </c>
    </row>
    <row r="2641" spans="1:13" x14ac:dyDescent="0.25">
      <c r="A2641" s="2" t="str">
        <f t="shared" si="543"/>
        <v/>
      </c>
      <c r="B2641" s="2" t="str">
        <f t="shared" si="533"/>
        <v/>
      </c>
      <c r="C2641" s="30" t="str">
        <f t="shared" si="544"/>
        <v/>
      </c>
      <c r="D2641" s="2" t="str">
        <f t="shared" si="534"/>
        <v/>
      </c>
      <c r="E2641" s="4" t="str">
        <f t="shared" si="535"/>
        <v/>
      </c>
      <c r="F2641" s="4" t="str">
        <f t="shared" si="536"/>
        <v/>
      </c>
      <c r="G2641" s="4" t="str">
        <f t="shared" si="537"/>
        <v/>
      </c>
      <c r="H2641" s="2" t="str">
        <f t="shared" si="538"/>
        <v/>
      </c>
      <c r="I2641" s="4" t="str">
        <f t="shared" si="539"/>
        <v/>
      </c>
      <c r="J2641" s="4" t="str">
        <f t="shared" si="540"/>
        <v/>
      </c>
      <c r="K2641" s="4" t="str">
        <f t="shared" si="541"/>
        <v/>
      </c>
      <c r="L2641" s="4" t="e">
        <f t="shared" si="542"/>
        <v>#N/A</v>
      </c>
      <c r="M2641" s="4" t="e">
        <f t="shared" ca="1" si="545"/>
        <v>#N/A</v>
      </c>
    </row>
    <row r="2642" spans="1:13" x14ac:dyDescent="0.25">
      <c r="A2642" s="2" t="str">
        <f t="shared" si="543"/>
        <v/>
      </c>
      <c r="B2642" s="2" t="str">
        <f t="shared" si="533"/>
        <v/>
      </c>
      <c r="C2642" s="30" t="str">
        <f t="shared" si="544"/>
        <v/>
      </c>
      <c r="D2642" s="2" t="str">
        <f t="shared" si="534"/>
        <v/>
      </c>
      <c r="E2642" s="4" t="str">
        <f t="shared" si="535"/>
        <v/>
      </c>
      <c r="F2642" s="4" t="str">
        <f t="shared" si="536"/>
        <v/>
      </c>
      <c r="G2642" s="4" t="str">
        <f t="shared" si="537"/>
        <v/>
      </c>
      <c r="H2642" s="2" t="str">
        <f t="shared" si="538"/>
        <v/>
      </c>
      <c r="I2642" s="4" t="str">
        <f t="shared" si="539"/>
        <v/>
      </c>
      <c r="J2642" s="4" t="str">
        <f t="shared" si="540"/>
        <v/>
      </c>
      <c r="K2642" s="4" t="str">
        <f t="shared" si="541"/>
        <v/>
      </c>
      <c r="L2642" s="4" t="e">
        <f t="shared" si="542"/>
        <v>#N/A</v>
      </c>
      <c r="M2642" s="4" t="e">
        <f t="shared" ca="1" si="545"/>
        <v>#N/A</v>
      </c>
    </row>
    <row r="2643" spans="1:13" x14ac:dyDescent="0.25">
      <c r="A2643" s="2" t="str">
        <f t="shared" si="543"/>
        <v/>
      </c>
      <c r="B2643" s="2" t="str">
        <f t="shared" si="533"/>
        <v/>
      </c>
      <c r="C2643" s="30" t="str">
        <f t="shared" si="544"/>
        <v/>
      </c>
      <c r="D2643" s="2" t="str">
        <f t="shared" si="534"/>
        <v/>
      </c>
      <c r="E2643" s="4" t="str">
        <f t="shared" si="535"/>
        <v/>
      </c>
      <c r="F2643" s="4" t="str">
        <f t="shared" si="536"/>
        <v/>
      </c>
      <c r="G2643" s="4" t="str">
        <f t="shared" si="537"/>
        <v/>
      </c>
      <c r="H2643" s="2" t="str">
        <f t="shared" si="538"/>
        <v/>
      </c>
      <c r="I2643" s="4" t="str">
        <f t="shared" si="539"/>
        <v/>
      </c>
      <c r="J2643" s="4" t="str">
        <f t="shared" si="540"/>
        <v/>
      </c>
      <c r="K2643" s="4" t="str">
        <f t="shared" si="541"/>
        <v/>
      </c>
      <c r="L2643" s="4" t="e">
        <f t="shared" si="542"/>
        <v>#N/A</v>
      </c>
      <c r="M2643" s="4" t="e">
        <f t="shared" ca="1" si="545"/>
        <v>#N/A</v>
      </c>
    </row>
    <row r="2644" spans="1:13" x14ac:dyDescent="0.25">
      <c r="A2644" s="2" t="str">
        <f t="shared" si="543"/>
        <v/>
      </c>
      <c r="B2644" s="2" t="str">
        <f t="shared" si="533"/>
        <v/>
      </c>
      <c r="C2644" s="30" t="str">
        <f t="shared" si="544"/>
        <v/>
      </c>
      <c r="D2644" s="2" t="str">
        <f t="shared" si="534"/>
        <v/>
      </c>
      <c r="E2644" s="4" t="str">
        <f t="shared" si="535"/>
        <v/>
      </c>
      <c r="F2644" s="4" t="str">
        <f t="shared" si="536"/>
        <v/>
      </c>
      <c r="G2644" s="4" t="str">
        <f t="shared" si="537"/>
        <v/>
      </c>
      <c r="H2644" s="2" t="str">
        <f t="shared" si="538"/>
        <v/>
      </c>
      <c r="I2644" s="4" t="str">
        <f t="shared" si="539"/>
        <v/>
      </c>
      <c r="J2644" s="4" t="str">
        <f t="shared" si="540"/>
        <v/>
      </c>
      <c r="K2644" s="4" t="str">
        <f t="shared" si="541"/>
        <v/>
      </c>
      <c r="L2644" s="4" t="e">
        <f t="shared" si="542"/>
        <v>#N/A</v>
      </c>
      <c r="M2644" s="4" t="e">
        <f t="shared" ca="1" si="545"/>
        <v>#N/A</v>
      </c>
    </row>
    <row r="2645" spans="1:13" x14ac:dyDescent="0.25">
      <c r="A2645" s="2" t="str">
        <f t="shared" si="543"/>
        <v/>
      </c>
      <c r="B2645" s="2" t="str">
        <f t="shared" si="533"/>
        <v/>
      </c>
      <c r="C2645" s="30" t="str">
        <f t="shared" si="544"/>
        <v/>
      </c>
      <c r="D2645" s="2" t="str">
        <f t="shared" si="534"/>
        <v/>
      </c>
      <c r="E2645" s="4" t="str">
        <f t="shared" si="535"/>
        <v/>
      </c>
      <c r="F2645" s="4" t="str">
        <f t="shared" si="536"/>
        <v/>
      </c>
      <c r="G2645" s="4" t="str">
        <f t="shared" si="537"/>
        <v/>
      </c>
      <c r="H2645" s="2" t="str">
        <f t="shared" si="538"/>
        <v/>
      </c>
      <c r="I2645" s="4" t="str">
        <f t="shared" si="539"/>
        <v/>
      </c>
      <c r="J2645" s="4" t="str">
        <f t="shared" si="540"/>
        <v/>
      </c>
      <c r="K2645" s="4" t="str">
        <f t="shared" si="541"/>
        <v/>
      </c>
      <c r="L2645" s="4" t="e">
        <f t="shared" si="542"/>
        <v>#N/A</v>
      </c>
      <c r="M2645" s="4" t="e">
        <f t="shared" ca="1" si="545"/>
        <v>#N/A</v>
      </c>
    </row>
    <row r="2646" spans="1:13" x14ac:dyDescent="0.25">
      <c r="A2646" s="2" t="str">
        <f t="shared" si="543"/>
        <v/>
      </c>
      <c r="B2646" s="2" t="str">
        <f t="shared" si="533"/>
        <v/>
      </c>
      <c r="C2646" s="30" t="str">
        <f t="shared" si="544"/>
        <v/>
      </c>
      <c r="D2646" s="2" t="str">
        <f t="shared" si="534"/>
        <v/>
      </c>
      <c r="E2646" s="4" t="str">
        <f t="shared" si="535"/>
        <v/>
      </c>
      <c r="F2646" s="4" t="str">
        <f t="shared" si="536"/>
        <v/>
      </c>
      <c r="G2646" s="4" t="str">
        <f t="shared" si="537"/>
        <v/>
      </c>
      <c r="H2646" s="2" t="str">
        <f t="shared" si="538"/>
        <v/>
      </c>
      <c r="I2646" s="4" t="str">
        <f t="shared" si="539"/>
        <v/>
      </c>
      <c r="J2646" s="4" t="str">
        <f t="shared" si="540"/>
        <v/>
      </c>
      <c r="K2646" s="4" t="str">
        <f t="shared" si="541"/>
        <v/>
      </c>
      <c r="L2646" s="4" t="e">
        <f t="shared" si="542"/>
        <v>#N/A</v>
      </c>
      <c r="M2646" s="4" t="e">
        <f t="shared" ca="1" si="545"/>
        <v>#N/A</v>
      </c>
    </row>
    <row r="2647" spans="1:13" x14ac:dyDescent="0.25">
      <c r="A2647" s="2" t="str">
        <f t="shared" si="543"/>
        <v/>
      </c>
      <c r="B2647" s="2" t="str">
        <f t="shared" si="533"/>
        <v/>
      </c>
      <c r="C2647" s="30" t="str">
        <f t="shared" si="544"/>
        <v/>
      </c>
      <c r="D2647" s="2" t="str">
        <f t="shared" si="534"/>
        <v/>
      </c>
      <c r="E2647" s="4" t="str">
        <f t="shared" si="535"/>
        <v/>
      </c>
      <c r="F2647" s="4" t="str">
        <f t="shared" si="536"/>
        <v/>
      </c>
      <c r="G2647" s="4" t="str">
        <f t="shared" si="537"/>
        <v/>
      </c>
      <c r="H2647" s="2" t="str">
        <f t="shared" si="538"/>
        <v/>
      </c>
      <c r="I2647" s="4" t="str">
        <f t="shared" si="539"/>
        <v/>
      </c>
      <c r="J2647" s="4" t="str">
        <f t="shared" si="540"/>
        <v/>
      </c>
      <c r="K2647" s="4" t="str">
        <f t="shared" si="541"/>
        <v/>
      </c>
      <c r="L2647" s="4" t="e">
        <f t="shared" si="542"/>
        <v>#N/A</v>
      </c>
      <c r="M2647" s="4" t="e">
        <f t="shared" ca="1" si="545"/>
        <v>#N/A</v>
      </c>
    </row>
    <row r="2648" spans="1:13" x14ac:dyDescent="0.25">
      <c r="A2648" s="2" t="str">
        <f t="shared" si="543"/>
        <v/>
      </c>
      <c r="B2648" s="2" t="str">
        <f t="shared" si="533"/>
        <v/>
      </c>
      <c r="C2648" s="30" t="str">
        <f t="shared" si="544"/>
        <v/>
      </c>
      <c r="D2648" s="2" t="str">
        <f t="shared" si="534"/>
        <v/>
      </c>
      <c r="E2648" s="4" t="str">
        <f t="shared" si="535"/>
        <v/>
      </c>
      <c r="F2648" s="4" t="str">
        <f t="shared" si="536"/>
        <v/>
      </c>
      <c r="G2648" s="4" t="str">
        <f t="shared" si="537"/>
        <v/>
      </c>
      <c r="H2648" s="2" t="str">
        <f t="shared" si="538"/>
        <v/>
      </c>
      <c r="I2648" s="4" t="str">
        <f t="shared" si="539"/>
        <v/>
      </c>
      <c r="J2648" s="4" t="str">
        <f t="shared" si="540"/>
        <v/>
      </c>
      <c r="K2648" s="4" t="str">
        <f t="shared" si="541"/>
        <v/>
      </c>
      <c r="L2648" s="4" t="e">
        <f t="shared" si="542"/>
        <v>#N/A</v>
      </c>
      <c r="M2648" s="4" t="e">
        <f t="shared" ca="1" si="545"/>
        <v>#N/A</v>
      </c>
    </row>
    <row r="2649" spans="1:13" x14ac:dyDescent="0.25">
      <c r="A2649" s="2" t="str">
        <f t="shared" si="543"/>
        <v/>
      </c>
      <c r="B2649" s="2" t="str">
        <f t="shared" si="533"/>
        <v/>
      </c>
      <c r="C2649" s="30" t="str">
        <f t="shared" si="544"/>
        <v/>
      </c>
      <c r="D2649" s="2" t="str">
        <f t="shared" si="534"/>
        <v/>
      </c>
      <c r="E2649" s="4" t="str">
        <f t="shared" si="535"/>
        <v/>
      </c>
      <c r="F2649" s="4" t="str">
        <f t="shared" si="536"/>
        <v/>
      </c>
      <c r="G2649" s="4" t="str">
        <f t="shared" si="537"/>
        <v/>
      </c>
      <c r="H2649" s="2" t="str">
        <f t="shared" si="538"/>
        <v/>
      </c>
      <c r="I2649" s="4" t="str">
        <f t="shared" si="539"/>
        <v/>
      </c>
      <c r="J2649" s="4" t="str">
        <f t="shared" si="540"/>
        <v/>
      </c>
      <c r="K2649" s="4" t="str">
        <f t="shared" si="541"/>
        <v/>
      </c>
      <c r="L2649" s="4" t="e">
        <f t="shared" si="542"/>
        <v>#N/A</v>
      </c>
      <c r="M2649" s="4" t="e">
        <f t="shared" ca="1" si="545"/>
        <v>#N/A</v>
      </c>
    </row>
    <row r="2650" spans="1:13" x14ac:dyDescent="0.25">
      <c r="A2650" s="2" t="str">
        <f t="shared" si="543"/>
        <v/>
      </c>
      <c r="B2650" s="2" t="str">
        <f t="shared" si="533"/>
        <v/>
      </c>
      <c r="C2650" s="30" t="str">
        <f t="shared" si="544"/>
        <v/>
      </c>
      <c r="D2650" s="2" t="str">
        <f t="shared" si="534"/>
        <v/>
      </c>
      <c r="E2650" s="4" t="str">
        <f t="shared" si="535"/>
        <v/>
      </c>
      <c r="F2650" s="4" t="str">
        <f t="shared" si="536"/>
        <v/>
      </c>
      <c r="G2650" s="4" t="str">
        <f t="shared" si="537"/>
        <v/>
      </c>
      <c r="H2650" s="2" t="str">
        <f t="shared" si="538"/>
        <v/>
      </c>
      <c r="I2650" s="4" t="str">
        <f t="shared" si="539"/>
        <v/>
      </c>
      <c r="J2650" s="4" t="str">
        <f t="shared" si="540"/>
        <v/>
      </c>
      <c r="K2650" s="4" t="str">
        <f t="shared" si="541"/>
        <v/>
      </c>
      <c r="L2650" s="4" t="e">
        <f t="shared" si="542"/>
        <v>#N/A</v>
      </c>
      <c r="M2650" s="4" t="e">
        <f t="shared" ca="1" si="545"/>
        <v>#N/A</v>
      </c>
    </row>
    <row r="2651" spans="1:13" x14ac:dyDescent="0.25">
      <c r="A2651" s="2" t="str">
        <f t="shared" si="543"/>
        <v/>
      </c>
      <c r="B2651" s="2" t="str">
        <f t="shared" si="533"/>
        <v/>
      </c>
      <c r="C2651" s="30" t="str">
        <f t="shared" si="544"/>
        <v/>
      </c>
      <c r="D2651" s="2" t="str">
        <f t="shared" si="534"/>
        <v/>
      </c>
      <c r="E2651" s="4" t="str">
        <f t="shared" si="535"/>
        <v/>
      </c>
      <c r="F2651" s="4" t="str">
        <f t="shared" si="536"/>
        <v/>
      </c>
      <c r="G2651" s="4" t="str">
        <f t="shared" si="537"/>
        <v/>
      </c>
      <c r="H2651" s="2" t="str">
        <f t="shared" si="538"/>
        <v/>
      </c>
      <c r="I2651" s="4" t="str">
        <f t="shared" si="539"/>
        <v/>
      </c>
      <c r="J2651" s="4" t="str">
        <f t="shared" si="540"/>
        <v/>
      </c>
      <c r="K2651" s="4" t="str">
        <f t="shared" si="541"/>
        <v/>
      </c>
      <c r="L2651" s="4" t="e">
        <f t="shared" si="542"/>
        <v>#N/A</v>
      </c>
      <c r="M2651" s="4" t="e">
        <f t="shared" ca="1" si="545"/>
        <v>#N/A</v>
      </c>
    </row>
    <row r="2652" spans="1:13" x14ac:dyDescent="0.25">
      <c r="A2652" s="2" t="str">
        <f t="shared" si="543"/>
        <v/>
      </c>
      <c r="B2652" s="2" t="str">
        <f t="shared" si="533"/>
        <v/>
      </c>
      <c r="C2652" s="30" t="str">
        <f t="shared" si="544"/>
        <v/>
      </c>
      <c r="D2652" s="2" t="str">
        <f t="shared" si="534"/>
        <v/>
      </c>
      <c r="E2652" s="4" t="str">
        <f t="shared" si="535"/>
        <v/>
      </c>
      <c r="F2652" s="4" t="str">
        <f t="shared" si="536"/>
        <v/>
      </c>
      <c r="G2652" s="4" t="str">
        <f t="shared" si="537"/>
        <v/>
      </c>
      <c r="H2652" s="2" t="str">
        <f t="shared" si="538"/>
        <v/>
      </c>
      <c r="I2652" s="4" t="str">
        <f t="shared" si="539"/>
        <v/>
      </c>
      <c r="J2652" s="4" t="str">
        <f t="shared" si="540"/>
        <v/>
      </c>
      <c r="K2652" s="4" t="str">
        <f t="shared" si="541"/>
        <v/>
      </c>
      <c r="L2652" s="4" t="e">
        <f t="shared" si="542"/>
        <v>#N/A</v>
      </c>
      <c r="M2652" s="4" t="e">
        <f t="shared" ca="1" si="545"/>
        <v>#N/A</v>
      </c>
    </row>
    <row r="2653" spans="1:13" x14ac:dyDescent="0.25">
      <c r="A2653" s="2" t="str">
        <f t="shared" si="543"/>
        <v/>
      </c>
      <c r="B2653" s="2" t="str">
        <f t="shared" si="533"/>
        <v/>
      </c>
      <c r="C2653" s="30" t="str">
        <f t="shared" si="544"/>
        <v/>
      </c>
      <c r="D2653" s="2" t="str">
        <f t="shared" si="534"/>
        <v/>
      </c>
      <c r="E2653" s="4" t="str">
        <f t="shared" si="535"/>
        <v/>
      </c>
      <c r="F2653" s="4" t="str">
        <f t="shared" si="536"/>
        <v/>
      </c>
      <c r="G2653" s="4" t="str">
        <f t="shared" si="537"/>
        <v/>
      </c>
      <c r="H2653" s="2" t="str">
        <f t="shared" si="538"/>
        <v/>
      </c>
      <c r="I2653" s="4" t="str">
        <f t="shared" si="539"/>
        <v/>
      </c>
      <c r="J2653" s="4" t="str">
        <f t="shared" si="540"/>
        <v/>
      </c>
      <c r="K2653" s="4" t="str">
        <f t="shared" si="541"/>
        <v/>
      </c>
      <c r="L2653" s="4" t="e">
        <f t="shared" si="542"/>
        <v>#N/A</v>
      </c>
      <c r="M2653" s="4" t="e">
        <f t="shared" ca="1" si="545"/>
        <v>#N/A</v>
      </c>
    </row>
    <row r="2654" spans="1:13" x14ac:dyDescent="0.25">
      <c r="A2654" s="2" t="str">
        <f t="shared" si="543"/>
        <v/>
      </c>
      <c r="B2654" s="2" t="str">
        <f t="shared" si="533"/>
        <v/>
      </c>
      <c r="C2654" s="30" t="str">
        <f t="shared" si="544"/>
        <v/>
      </c>
      <c r="D2654" s="2" t="str">
        <f t="shared" si="534"/>
        <v/>
      </c>
      <c r="E2654" s="4" t="str">
        <f t="shared" si="535"/>
        <v/>
      </c>
      <c r="F2654" s="4" t="str">
        <f t="shared" si="536"/>
        <v/>
      </c>
      <c r="G2654" s="4" t="str">
        <f t="shared" si="537"/>
        <v/>
      </c>
      <c r="H2654" s="2" t="str">
        <f t="shared" si="538"/>
        <v/>
      </c>
      <c r="I2654" s="4" t="str">
        <f t="shared" si="539"/>
        <v/>
      </c>
      <c r="J2654" s="4" t="str">
        <f t="shared" si="540"/>
        <v/>
      </c>
      <c r="K2654" s="4" t="str">
        <f t="shared" si="541"/>
        <v/>
      </c>
      <c r="L2654" s="4" t="e">
        <f t="shared" si="542"/>
        <v>#N/A</v>
      </c>
      <c r="M2654" s="4" t="e">
        <f t="shared" ca="1" si="545"/>
        <v>#N/A</v>
      </c>
    </row>
    <row r="2655" spans="1:13" x14ac:dyDescent="0.25">
      <c r="A2655" s="2" t="str">
        <f t="shared" si="543"/>
        <v/>
      </c>
      <c r="B2655" s="2" t="str">
        <f t="shared" si="533"/>
        <v/>
      </c>
      <c r="C2655" s="30" t="str">
        <f t="shared" si="544"/>
        <v/>
      </c>
      <c r="D2655" s="2" t="str">
        <f t="shared" si="534"/>
        <v/>
      </c>
      <c r="E2655" s="4" t="str">
        <f t="shared" si="535"/>
        <v/>
      </c>
      <c r="F2655" s="4" t="str">
        <f t="shared" si="536"/>
        <v/>
      </c>
      <c r="G2655" s="4" t="str">
        <f t="shared" si="537"/>
        <v/>
      </c>
      <c r="H2655" s="2" t="str">
        <f t="shared" si="538"/>
        <v/>
      </c>
      <c r="I2655" s="4" t="str">
        <f t="shared" si="539"/>
        <v/>
      </c>
      <c r="J2655" s="4" t="str">
        <f t="shared" si="540"/>
        <v/>
      </c>
      <c r="K2655" s="4" t="str">
        <f t="shared" si="541"/>
        <v/>
      </c>
      <c r="L2655" s="4" t="e">
        <f t="shared" si="542"/>
        <v>#N/A</v>
      </c>
      <c r="M2655" s="4" t="e">
        <f t="shared" ca="1" si="545"/>
        <v>#N/A</v>
      </c>
    </row>
    <row r="2656" spans="1:13" x14ac:dyDescent="0.25">
      <c r="A2656" s="2" t="str">
        <f t="shared" si="543"/>
        <v/>
      </c>
      <c r="B2656" s="2" t="str">
        <f t="shared" si="533"/>
        <v/>
      </c>
      <c r="C2656" s="30" t="str">
        <f t="shared" si="544"/>
        <v/>
      </c>
      <c r="D2656" s="2" t="str">
        <f t="shared" si="534"/>
        <v/>
      </c>
      <c r="E2656" s="4" t="str">
        <f t="shared" si="535"/>
        <v/>
      </c>
      <c r="F2656" s="4" t="str">
        <f t="shared" si="536"/>
        <v/>
      </c>
      <c r="G2656" s="4" t="str">
        <f t="shared" si="537"/>
        <v/>
      </c>
      <c r="H2656" s="2" t="str">
        <f t="shared" si="538"/>
        <v/>
      </c>
      <c r="I2656" s="4" t="str">
        <f t="shared" si="539"/>
        <v/>
      </c>
      <c r="J2656" s="4" t="str">
        <f t="shared" si="540"/>
        <v/>
      </c>
      <c r="K2656" s="4" t="str">
        <f t="shared" si="541"/>
        <v/>
      </c>
      <c r="L2656" s="4" t="e">
        <f t="shared" si="542"/>
        <v>#N/A</v>
      </c>
      <c r="M2656" s="4" t="e">
        <f t="shared" ca="1" si="545"/>
        <v>#N/A</v>
      </c>
    </row>
    <row r="2657" spans="1:13" x14ac:dyDescent="0.25">
      <c r="A2657" s="2" t="str">
        <f t="shared" si="543"/>
        <v/>
      </c>
      <c r="B2657" s="2" t="str">
        <f t="shared" si="533"/>
        <v/>
      </c>
      <c r="C2657" s="30" t="str">
        <f t="shared" si="544"/>
        <v/>
      </c>
      <c r="D2657" s="2" t="str">
        <f t="shared" si="534"/>
        <v/>
      </c>
      <c r="E2657" s="4" t="str">
        <f t="shared" si="535"/>
        <v/>
      </c>
      <c r="F2657" s="4" t="str">
        <f t="shared" si="536"/>
        <v/>
      </c>
      <c r="G2657" s="4" t="str">
        <f t="shared" si="537"/>
        <v/>
      </c>
      <c r="H2657" s="2" t="str">
        <f t="shared" si="538"/>
        <v/>
      </c>
      <c r="I2657" s="4" t="str">
        <f t="shared" si="539"/>
        <v/>
      </c>
      <c r="J2657" s="4" t="str">
        <f t="shared" si="540"/>
        <v/>
      </c>
      <c r="K2657" s="4" t="str">
        <f t="shared" si="541"/>
        <v/>
      </c>
      <c r="L2657" s="4" t="e">
        <f t="shared" si="542"/>
        <v>#N/A</v>
      </c>
      <c r="M2657" s="4" t="e">
        <f t="shared" ca="1" si="545"/>
        <v>#N/A</v>
      </c>
    </row>
    <row r="2658" spans="1:13" x14ac:dyDescent="0.25">
      <c r="A2658" s="2" t="str">
        <f t="shared" si="543"/>
        <v/>
      </c>
      <c r="B2658" s="2" t="str">
        <f t="shared" si="533"/>
        <v/>
      </c>
      <c r="C2658" s="30" t="str">
        <f t="shared" si="544"/>
        <v/>
      </c>
      <c r="D2658" s="2" t="str">
        <f t="shared" si="534"/>
        <v/>
      </c>
      <c r="E2658" s="4" t="str">
        <f t="shared" si="535"/>
        <v/>
      </c>
      <c r="F2658" s="4" t="str">
        <f t="shared" si="536"/>
        <v/>
      </c>
      <c r="G2658" s="4" t="str">
        <f t="shared" si="537"/>
        <v/>
      </c>
      <c r="H2658" s="2" t="str">
        <f t="shared" si="538"/>
        <v/>
      </c>
      <c r="I2658" s="4" t="str">
        <f t="shared" si="539"/>
        <v/>
      </c>
      <c r="J2658" s="4" t="str">
        <f t="shared" si="540"/>
        <v/>
      </c>
      <c r="K2658" s="4" t="str">
        <f t="shared" si="541"/>
        <v/>
      </c>
      <c r="L2658" s="4" t="e">
        <f t="shared" si="542"/>
        <v>#N/A</v>
      </c>
      <c r="M2658" s="4" t="e">
        <f t="shared" ca="1" si="545"/>
        <v>#N/A</v>
      </c>
    </row>
    <row r="2659" spans="1:13" x14ac:dyDescent="0.25">
      <c r="A2659" s="2" t="str">
        <f t="shared" si="543"/>
        <v/>
      </c>
      <c r="B2659" s="2" t="str">
        <f t="shared" si="533"/>
        <v/>
      </c>
      <c r="C2659" s="30" t="str">
        <f t="shared" si="544"/>
        <v/>
      </c>
      <c r="D2659" s="2" t="str">
        <f t="shared" si="534"/>
        <v/>
      </c>
      <c r="E2659" s="4" t="str">
        <f t="shared" si="535"/>
        <v/>
      </c>
      <c r="F2659" s="4" t="str">
        <f t="shared" si="536"/>
        <v/>
      </c>
      <c r="G2659" s="4" t="str">
        <f t="shared" si="537"/>
        <v/>
      </c>
      <c r="H2659" s="2" t="str">
        <f t="shared" si="538"/>
        <v/>
      </c>
      <c r="I2659" s="4" t="str">
        <f t="shared" si="539"/>
        <v/>
      </c>
      <c r="J2659" s="4" t="str">
        <f t="shared" si="540"/>
        <v/>
      </c>
      <c r="K2659" s="4" t="str">
        <f t="shared" si="541"/>
        <v/>
      </c>
      <c r="L2659" s="4" t="e">
        <f t="shared" si="542"/>
        <v>#N/A</v>
      </c>
      <c r="M2659" s="4" t="e">
        <f t="shared" ca="1" si="545"/>
        <v>#N/A</v>
      </c>
    </row>
    <row r="2660" spans="1:13" x14ac:dyDescent="0.25">
      <c r="A2660" s="2" t="str">
        <f t="shared" si="543"/>
        <v/>
      </c>
      <c r="B2660" s="2" t="str">
        <f t="shared" ref="B2660:B2723" si="546">IF(AND(TRIM(INDEX(StartDateValues,ROW(A2660)))&lt;&gt;"",INDEX(StartDateValues,ROW(A2660))&gt;0),INT(INDEX(StartDateValues,ROW(A2660))),"")</f>
        <v/>
      </c>
      <c r="C2660" s="30" t="str">
        <f t="shared" si="544"/>
        <v/>
      </c>
      <c r="D2660" s="2" t="str">
        <f t="shared" ref="D2660:D2723" si="547">IF(A2660="","",A2660 - (WEEKDAY(A2660)-1))</f>
        <v/>
      </c>
      <c r="E2660" s="4" t="str">
        <f t="shared" ref="E2660:E2723" si="548">IF(D2660="", "",YEAR(D2660))</f>
        <v/>
      </c>
      <c r="F2660" s="4" t="str">
        <f t="shared" ref="F2660:F2723" si="549">IF(D2660="","",WEEKNUM(D2660))</f>
        <v/>
      </c>
      <c r="G2660" s="4" t="str">
        <f t="shared" ref="G2660:G2723" si="550">IF(D2660="","",E2660&amp;"-"&amp;TEXT(F2660,"00"))</f>
        <v/>
      </c>
      <c r="H2660" s="2" t="str">
        <f t="shared" ref="H2660:H2723" si="551">IF(B2660="","",B2660 - (WEEKDAY(B2660)-1))</f>
        <v/>
      </c>
      <c r="I2660" s="4" t="str">
        <f t="shared" ref="I2660:I2723" si="552">IF(H2660="", "",YEAR(H2660))</f>
        <v/>
      </c>
      <c r="J2660" s="4" t="str">
        <f t="shared" ref="J2660:J2723" si="553">IF(H2660="","",WEEKNUM(H2660))</f>
        <v/>
      </c>
      <c r="K2660" s="4" t="str">
        <f t="shared" ref="K2660:K2723" si="554">IF(H2660="","",I2660&amp;"-"&amp;TEXT(J2660,"00"))</f>
        <v/>
      </c>
      <c r="L2660" s="4" t="e">
        <f t="shared" ref="L2660:L2723" si="555">IF(OR(A2660="",B2660=""),NA(),MAX(0,IF(A2660-B2660=0,SameDayCycleTimeSettingValue,A2660-B2660)))</f>
        <v>#N/A</v>
      </c>
      <c r="M2660" s="4" t="e">
        <f t="shared" ca="1" si="545"/>
        <v>#N/A</v>
      </c>
    </row>
    <row r="2661" spans="1:13" x14ac:dyDescent="0.25">
      <c r="A2661" s="2" t="str">
        <f t="shared" si="543"/>
        <v/>
      </c>
      <c r="B2661" s="2" t="str">
        <f t="shared" si="546"/>
        <v/>
      </c>
      <c r="C2661" s="30" t="str">
        <f t="shared" si="544"/>
        <v/>
      </c>
      <c r="D2661" s="2" t="str">
        <f t="shared" si="547"/>
        <v/>
      </c>
      <c r="E2661" s="4" t="str">
        <f t="shared" si="548"/>
        <v/>
      </c>
      <c r="F2661" s="4" t="str">
        <f t="shared" si="549"/>
        <v/>
      </c>
      <c r="G2661" s="4" t="str">
        <f t="shared" si="550"/>
        <v/>
      </c>
      <c r="H2661" s="2" t="str">
        <f t="shared" si="551"/>
        <v/>
      </c>
      <c r="I2661" s="4" t="str">
        <f t="shared" si="552"/>
        <v/>
      </c>
      <c r="J2661" s="4" t="str">
        <f t="shared" si="553"/>
        <v/>
      </c>
      <c r="K2661" s="4" t="str">
        <f t="shared" si="554"/>
        <v/>
      </c>
      <c r="L2661" s="4" t="e">
        <f t="shared" si="555"/>
        <v>#N/A</v>
      </c>
      <c r="M2661" s="4" t="e">
        <f t="shared" ca="1" si="545"/>
        <v>#N/A</v>
      </c>
    </row>
    <row r="2662" spans="1:13" x14ac:dyDescent="0.25">
      <c r="A2662" s="2" t="str">
        <f t="shared" si="543"/>
        <v/>
      </c>
      <c r="B2662" s="2" t="str">
        <f t="shared" si="546"/>
        <v/>
      </c>
      <c r="C2662" s="30" t="str">
        <f t="shared" si="544"/>
        <v/>
      </c>
      <c r="D2662" s="2" t="str">
        <f t="shared" si="547"/>
        <v/>
      </c>
      <c r="E2662" s="4" t="str">
        <f t="shared" si="548"/>
        <v/>
      </c>
      <c r="F2662" s="4" t="str">
        <f t="shared" si="549"/>
        <v/>
      </c>
      <c r="G2662" s="4" t="str">
        <f t="shared" si="550"/>
        <v/>
      </c>
      <c r="H2662" s="2" t="str">
        <f t="shared" si="551"/>
        <v/>
      </c>
      <c r="I2662" s="4" t="str">
        <f t="shared" si="552"/>
        <v/>
      </c>
      <c r="J2662" s="4" t="str">
        <f t="shared" si="553"/>
        <v/>
      </c>
      <c r="K2662" s="4" t="str">
        <f t="shared" si="554"/>
        <v/>
      </c>
      <c r="L2662" s="4" t="e">
        <f t="shared" si="555"/>
        <v>#N/A</v>
      </c>
      <c r="M2662" s="4" t="e">
        <f t="shared" ca="1" si="545"/>
        <v>#N/A</v>
      </c>
    </row>
    <row r="2663" spans="1:13" x14ac:dyDescent="0.25">
      <c r="A2663" s="2" t="str">
        <f t="shared" si="543"/>
        <v/>
      </c>
      <c r="B2663" s="2" t="str">
        <f t="shared" si="546"/>
        <v/>
      </c>
      <c r="C2663" s="30" t="str">
        <f t="shared" si="544"/>
        <v/>
      </c>
      <c r="D2663" s="2" t="str">
        <f t="shared" si="547"/>
        <v/>
      </c>
      <c r="E2663" s="4" t="str">
        <f t="shared" si="548"/>
        <v/>
      </c>
      <c r="F2663" s="4" t="str">
        <f t="shared" si="549"/>
        <v/>
      </c>
      <c r="G2663" s="4" t="str">
        <f t="shared" si="550"/>
        <v/>
      </c>
      <c r="H2663" s="2" t="str">
        <f t="shared" si="551"/>
        <v/>
      </c>
      <c r="I2663" s="4" t="str">
        <f t="shared" si="552"/>
        <v/>
      </c>
      <c r="J2663" s="4" t="str">
        <f t="shared" si="553"/>
        <v/>
      </c>
      <c r="K2663" s="4" t="str">
        <f t="shared" si="554"/>
        <v/>
      </c>
      <c r="L2663" s="4" t="e">
        <f t="shared" si="555"/>
        <v>#N/A</v>
      </c>
      <c r="M2663" s="4" t="e">
        <f t="shared" ca="1" si="545"/>
        <v>#N/A</v>
      </c>
    </row>
    <row r="2664" spans="1:13" x14ac:dyDescent="0.25">
      <c r="A2664" s="2" t="str">
        <f t="shared" si="543"/>
        <v/>
      </c>
      <c r="B2664" s="2" t="str">
        <f t="shared" si="546"/>
        <v/>
      </c>
      <c r="C2664" s="30" t="str">
        <f t="shared" si="544"/>
        <v/>
      </c>
      <c r="D2664" s="2" t="str">
        <f t="shared" si="547"/>
        <v/>
      </c>
      <c r="E2664" s="4" t="str">
        <f t="shared" si="548"/>
        <v/>
      </c>
      <c r="F2664" s="4" t="str">
        <f t="shared" si="549"/>
        <v/>
      </c>
      <c r="G2664" s="4" t="str">
        <f t="shared" si="550"/>
        <v/>
      </c>
      <c r="H2664" s="2" t="str">
        <f t="shared" si="551"/>
        <v/>
      </c>
      <c r="I2664" s="4" t="str">
        <f t="shared" si="552"/>
        <v/>
      </c>
      <c r="J2664" s="4" t="str">
        <f t="shared" si="553"/>
        <v/>
      </c>
      <c r="K2664" s="4" t="str">
        <f t="shared" si="554"/>
        <v/>
      </c>
      <c r="L2664" s="4" t="e">
        <f t="shared" si="555"/>
        <v>#N/A</v>
      </c>
      <c r="M2664" s="4" t="e">
        <f t="shared" ca="1" si="545"/>
        <v>#N/A</v>
      </c>
    </row>
    <row r="2665" spans="1:13" x14ac:dyDescent="0.25">
      <c r="A2665" s="2" t="str">
        <f t="shared" si="543"/>
        <v/>
      </c>
      <c r="B2665" s="2" t="str">
        <f t="shared" si="546"/>
        <v/>
      </c>
      <c r="C2665" s="30" t="str">
        <f t="shared" si="544"/>
        <v/>
      </c>
      <c r="D2665" s="2" t="str">
        <f t="shared" si="547"/>
        <v/>
      </c>
      <c r="E2665" s="4" t="str">
        <f t="shared" si="548"/>
        <v/>
      </c>
      <c r="F2665" s="4" t="str">
        <f t="shared" si="549"/>
        <v/>
      </c>
      <c r="G2665" s="4" t="str">
        <f t="shared" si="550"/>
        <v/>
      </c>
      <c r="H2665" s="2" t="str">
        <f t="shared" si="551"/>
        <v/>
      </c>
      <c r="I2665" s="4" t="str">
        <f t="shared" si="552"/>
        <v/>
      </c>
      <c r="J2665" s="4" t="str">
        <f t="shared" si="553"/>
        <v/>
      </c>
      <c r="K2665" s="4" t="str">
        <f t="shared" si="554"/>
        <v/>
      </c>
      <c r="L2665" s="4" t="e">
        <f t="shared" si="555"/>
        <v>#N/A</v>
      </c>
      <c r="M2665" s="4" t="e">
        <f t="shared" ca="1" si="545"/>
        <v>#N/A</v>
      </c>
    </row>
    <row r="2666" spans="1:13" x14ac:dyDescent="0.25">
      <c r="A2666" s="2" t="str">
        <f t="shared" si="543"/>
        <v/>
      </c>
      <c r="B2666" s="2" t="str">
        <f t="shared" si="546"/>
        <v/>
      </c>
      <c r="C2666" s="30" t="str">
        <f t="shared" si="544"/>
        <v/>
      </c>
      <c r="D2666" s="2" t="str">
        <f t="shared" si="547"/>
        <v/>
      </c>
      <c r="E2666" s="4" t="str">
        <f t="shared" si="548"/>
        <v/>
      </c>
      <c r="F2666" s="4" t="str">
        <f t="shared" si="549"/>
        <v/>
      </c>
      <c r="G2666" s="4" t="str">
        <f t="shared" si="550"/>
        <v/>
      </c>
      <c r="H2666" s="2" t="str">
        <f t="shared" si="551"/>
        <v/>
      </c>
      <c r="I2666" s="4" t="str">
        <f t="shared" si="552"/>
        <v/>
      </c>
      <c r="J2666" s="4" t="str">
        <f t="shared" si="553"/>
        <v/>
      </c>
      <c r="K2666" s="4" t="str">
        <f t="shared" si="554"/>
        <v/>
      </c>
      <c r="L2666" s="4" t="e">
        <f t="shared" si="555"/>
        <v>#N/A</v>
      </c>
      <c r="M2666" s="4" t="e">
        <f t="shared" ca="1" si="545"/>
        <v>#N/A</v>
      </c>
    </row>
    <row r="2667" spans="1:13" x14ac:dyDescent="0.25">
      <c r="A2667" s="2" t="str">
        <f t="shared" si="543"/>
        <v/>
      </c>
      <c r="B2667" s="2" t="str">
        <f t="shared" si="546"/>
        <v/>
      </c>
      <c r="C2667" s="30" t="str">
        <f t="shared" si="544"/>
        <v/>
      </c>
      <c r="D2667" s="2" t="str">
        <f t="shared" si="547"/>
        <v/>
      </c>
      <c r="E2667" s="4" t="str">
        <f t="shared" si="548"/>
        <v/>
      </c>
      <c r="F2667" s="4" t="str">
        <f t="shared" si="549"/>
        <v/>
      </c>
      <c r="G2667" s="4" t="str">
        <f t="shared" si="550"/>
        <v/>
      </c>
      <c r="H2667" s="2" t="str">
        <f t="shared" si="551"/>
        <v/>
      </c>
      <c r="I2667" s="4" t="str">
        <f t="shared" si="552"/>
        <v/>
      </c>
      <c r="J2667" s="4" t="str">
        <f t="shared" si="553"/>
        <v/>
      </c>
      <c r="K2667" s="4" t="str">
        <f t="shared" si="554"/>
        <v/>
      </c>
      <c r="L2667" s="4" t="e">
        <f t="shared" si="555"/>
        <v>#N/A</v>
      </c>
      <c r="M2667" s="4" t="e">
        <f t="shared" ca="1" si="545"/>
        <v>#N/A</v>
      </c>
    </row>
    <row r="2668" spans="1:13" x14ac:dyDescent="0.25">
      <c r="A2668" s="2" t="str">
        <f t="shared" si="543"/>
        <v/>
      </c>
      <c r="B2668" s="2" t="str">
        <f t="shared" si="546"/>
        <v/>
      </c>
      <c r="C2668" s="30" t="str">
        <f t="shared" si="544"/>
        <v/>
      </c>
      <c r="D2668" s="2" t="str">
        <f t="shared" si="547"/>
        <v/>
      </c>
      <c r="E2668" s="4" t="str">
        <f t="shared" si="548"/>
        <v/>
      </c>
      <c r="F2668" s="4" t="str">
        <f t="shared" si="549"/>
        <v/>
      </c>
      <c r="G2668" s="4" t="str">
        <f t="shared" si="550"/>
        <v/>
      </c>
      <c r="H2668" s="2" t="str">
        <f t="shared" si="551"/>
        <v/>
      </c>
      <c r="I2668" s="4" t="str">
        <f t="shared" si="552"/>
        <v/>
      </c>
      <c r="J2668" s="4" t="str">
        <f t="shared" si="553"/>
        <v/>
      </c>
      <c r="K2668" s="4" t="str">
        <f t="shared" si="554"/>
        <v/>
      </c>
      <c r="L2668" s="4" t="e">
        <f t="shared" si="555"/>
        <v>#N/A</v>
      </c>
      <c r="M2668" s="4" t="e">
        <f t="shared" ca="1" si="545"/>
        <v>#N/A</v>
      </c>
    </row>
    <row r="2669" spans="1:13" x14ac:dyDescent="0.25">
      <c r="A2669" s="2" t="str">
        <f t="shared" si="543"/>
        <v/>
      </c>
      <c r="B2669" s="2" t="str">
        <f t="shared" si="546"/>
        <v/>
      </c>
      <c r="C2669" s="30" t="str">
        <f t="shared" si="544"/>
        <v/>
      </c>
      <c r="D2669" s="2" t="str">
        <f t="shared" si="547"/>
        <v/>
      </c>
      <c r="E2669" s="4" t="str">
        <f t="shared" si="548"/>
        <v/>
      </c>
      <c r="F2669" s="4" t="str">
        <f t="shared" si="549"/>
        <v/>
      </c>
      <c r="G2669" s="4" t="str">
        <f t="shared" si="550"/>
        <v/>
      </c>
      <c r="H2669" s="2" t="str">
        <f t="shared" si="551"/>
        <v/>
      </c>
      <c r="I2669" s="4" t="str">
        <f t="shared" si="552"/>
        <v/>
      </c>
      <c r="J2669" s="4" t="str">
        <f t="shared" si="553"/>
        <v/>
      </c>
      <c r="K2669" s="4" t="str">
        <f t="shared" si="554"/>
        <v/>
      </c>
      <c r="L2669" s="4" t="e">
        <f t="shared" si="555"/>
        <v>#N/A</v>
      </c>
      <c r="M2669" s="4" t="e">
        <f t="shared" ca="1" si="545"/>
        <v>#N/A</v>
      </c>
    </row>
    <row r="2670" spans="1:13" x14ac:dyDescent="0.25">
      <c r="A2670" s="2" t="str">
        <f t="shared" si="543"/>
        <v/>
      </c>
      <c r="B2670" s="2" t="str">
        <f t="shared" si="546"/>
        <v/>
      </c>
      <c r="C2670" s="30" t="str">
        <f t="shared" si="544"/>
        <v/>
      </c>
      <c r="D2670" s="2" t="str">
        <f t="shared" si="547"/>
        <v/>
      </c>
      <c r="E2670" s="4" t="str">
        <f t="shared" si="548"/>
        <v/>
      </c>
      <c r="F2670" s="4" t="str">
        <f t="shared" si="549"/>
        <v/>
      </c>
      <c r="G2670" s="4" t="str">
        <f t="shared" si="550"/>
        <v/>
      </c>
      <c r="H2670" s="2" t="str">
        <f t="shared" si="551"/>
        <v/>
      </c>
      <c r="I2670" s="4" t="str">
        <f t="shared" si="552"/>
        <v/>
      </c>
      <c r="J2670" s="4" t="str">
        <f t="shared" si="553"/>
        <v/>
      </c>
      <c r="K2670" s="4" t="str">
        <f t="shared" si="554"/>
        <v/>
      </c>
      <c r="L2670" s="4" t="e">
        <f t="shared" si="555"/>
        <v>#N/A</v>
      </c>
      <c r="M2670" s="4" t="e">
        <f t="shared" ca="1" si="545"/>
        <v>#N/A</v>
      </c>
    </row>
    <row r="2671" spans="1:13" x14ac:dyDescent="0.25">
      <c r="A2671" s="2" t="str">
        <f t="shared" si="543"/>
        <v/>
      </c>
      <c r="B2671" s="2" t="str">
        <f t="shared" si="546"/>
        <v/>
      </c>
      <c r="C2671" s="30" t="str">
        <f t="shared" si="544"/>
        <v/>
      </c>
      <c r="D2671" s="2" t="str">
        <f t="shared" si="547"/>
        <v/>
      </c>
      <c r="E2671" s="4" t="str">
        <f t="shared" si="548"/>
        <v/>
      </c>
      <c r="F2671" s="4" t="str">
        <f t="shared" si="549"/>
        <v/>
      </c>
      <c r="G2671" s="4" t="str">
        <f t="shared" si="550"/>
        <v/>
      </c>
      <c r="H2671" s="2" t="str">
        <f t="shared" si="551"/>
        <v/>
      </c>
      <c r="I2671" s="4" t="str">
        <f t="shared" si="552"/>
        <v/>
      </c>
      <c r="J2671" s="4" t="str">
        <f t="shared" si="553"/>
        <v/>
      </c>
      <c r="K2671" s="4" t="str">
        <f t="shared" si="554"/>
        <v/>
      </c>
      <c r="L2671" s="4" t="e">
        <f t="shared" si="555"/>
        <v>#N/A</v>
      </c>
      <c r="M2671" s="4" t="e">
        <f t="shared" ca="1" si="545"/>
        <v>#N/A</v>
      </c>
    </row>
    <row r="2672" spans="1:13" x14ac:dyDescent="0.25">
      <c r="A2672" s="2" t="str">
        <f t="shared" si="543"/>
        <v/>
      </c>
      <c r="B2672" s="2" t="str">
        <f t="shared" si="546"/>
        <v/>
      </c>
      <c r="C2672" s="30" t="str">
        <f t="shared" si="544"/>
        <v/>
      </c>
      <c r="D2672" s="2" t="str">
        <f t="shared" si="547"/>
        <v/>
      </c>
      <c r="E2672" s="4" t="str">
        <f t="shared" si="548"/>
        <v/>
      </c>
      <c r="F2672" s="4" t="str">
        <f t="shared" si="549"/>
        <v/>
      </c>
      <c r="G2672" s="4" t="str">
        <f t="shared" si="550"/>
        <v/>
      </c>
      <c r="H2672" s="2" t="str">
        <f t="shared" si="551"/>
        <v/>
      </c>
      <c r="I2672" s="4" t="str">
        <f t="shared" si="552"/>
        <v/>
      </c>
      <c r="J2672" s="4" t="str">
        <f t="shared" si="553"/>
        <v/>
      </c>
      <c r="K2672" s="4" t="str">
        <f t="shared" si="554"/>
        <v/>
      </c>
      <c r="L2672" s="4" t="e">
        <f t="shared" si="555"/>
        <v>#N/A</v>
      </c>
      <c r="M2672" s="4" t="e">
        <f t="shared" ca="1" si="545"/>
        <v>#N/A</v>
      </c>
    </row>
    <row r="2673" spans="1:13" x14ac:dyDescent="0.25">
      <c r="A2673" s="2" t="str">
        <f t="shared" si="543"/>
        <v/>
      </c>
      <c r="B2673" s="2" t="str">
        <f t="shared" si="546"/>
        <v/>
      </c>
      <c r="C2673" s="30" t="str">
        <f t="shared" si="544"/>
        <v/>
      </c>
      <c r="D2673" s="2" t="str">
        <f t="shared" si="547"/>
        <v/>
      </c>
      <c r="E2673" s="4" t="str">
        <f t="shared" si="548"/>
        <v/>
      </c>
      <c r="F2673" s="4" t="str">
        <f t="shared" si="549"/>
        <v/>
      </c>
      <c r="G2673" s="4" t="str">
        <f t="shared" si="550"/>
        <v/>
      </c>
      <c r="H2673" s="2" t="str">
        <f t="shared" si="551"/>
        <v/>
      </c>
      <c r="I2673" s="4" t="str">
        <f t="shared" si="552"/>
        <v/>
      </c>
      <c r="J2673" s="4" t="str">
        <f t="shared" si="553"/>
        <v/>
      </c>
      <c r="K2673" s="4" t="str">
        <f t="shared" si="554"/>
        <v/>
      </c>
      <c r="L2673" s="4" t="e">
        <f t="shared" si="555"/>
        <v>#N/A</v>
      </c>
      <c r="M2673" s="4" t="e">
        <f t="shared" ca="1" si="545"/>
        <v>#N/A</v>
      </c>
    </row>
    <row r="2674" spans="1:13" x14ac:dyDescent="0.25">
      <c r="A2674" s="2" t="str">
        <f t="shared" si="543"/>
        <v/>
      </c>
      <c r="B2674" s="2" t="str">
        <f t="shared" si="546"/>
        <v/>
      </c>
      <c r="C2674" s="30" t="str">
        <f t="shared" si="544"/>
        <v/>
      </c>
      <c r="D2674" s="2" t="str">
        <f t="shared" si="547"/>
        <v/>
      </c>
      <c r="E2674" s="4" t="str">
        <f t="shared" si="548"/>
        <v/>
      </c>
      <c r="F2674" s="4" t="str">
        <f t="shared" si="549"/>
        <v/>
      </c>
      <c r="G2674" s="4" t="str">
        <f t="shared" si="550"/>
        <v/>
      </c>
      <c r="H2674" s="2" t="str">
        <f t="shared" si="551"/>
        <v/>
      </c>
      <c r="I2674" s="4" t="str">
        <f t="shared" si="552"/>
        <v/>
      </c>
      <c r="J2674" s="4" t="str">
        <f t="shared" si="553"/>
        <v/>
      </c>
      <c r="K2674" s="4" t="str">
        <f t="shared" si="554"/>
        <v/>
      </c>
      <c r="L2674" s="4" t="e">
        <f t="shared" si="555"/>
        <v>#N/A</v>
      </c>
      <c r="M2674" s="4" t="e">
        <f t="shared" ca="1" si="545"/>
        <v>#N/A</v>
      </c>
    </row>
    <row r="2675" spans="1:13" x14ac:dyDescent="0.25">
      <c r="A2675" s="2" t="str">
        <f t="shared" si="543"/>
        <v/>
      </c>
      <c r="B2675" s="2" t="str">
        <f t="shared" si="546"/>
        <v/>
      </c>
      <c r="C2675" s="30" t="str">
        <f t="shared" si="544"/>
        <v/>
      </c>
      <c r="D2675" s="2" t="str">
        <f t="shared" si="547"/>
        <v/>
      </c>
      <c r="E2675" s="4" t="str">
        <f t="shared" si="548"/>
        <v/>
      </c>
      <c r="F2675" s="4" t="str">
        <f t="shared" si="549"/>
        <v/>
      </c>
      <c r="G2675" s="4" t="str">
        <f t="shared" si="550"/>
        <v/>
      </c>
      <c r="H2675" s="2" t="str">
        <f t="shared" si="551"/>
        <v/>
      </c>
      <c r="I2675" s="4" t="str">
        <f t="shared" si="552"/>
        <v/>
      </c>
      <c r="J2675" s="4" t="str">
        <f t="shared" si="553"/>
        <v/>
      </c>
      <c r="K2675" s="4" t="str">
        <f t="shared" si="554"/>
        <v/>
      </c>
      <c r="L2675" s="4" t="e">
        <f t="shared" si="555"/>
        <v>#N/A</v>
      </c>
      <c r="M2675" s="4" t="e">
        <f t="shared" ca="1" si="545"/>
        <v>#N/A</v>
      </c>
    </row>
    <row r="2676" spans="1:13" x14ac:dyDescent="0.25">
      <c r="A2676" s="2" t="str">
        <f t="shared" si="543"/>
        <v/>
      </c>
      <c r="B2676" s="2" t="str">
        <f t="shared" si="546"/>
        <v/>
      </c>
      <c r="C2676" s="30" t="str">
        <f t="shared" si="544"/>
        <v/>
      </c>
      <c r="D2676" s="2" t="str">
        <f t="shared" si="547"/>
        <v/>
      </c>
      <c r="E2676" s="4" t="str">
        <f t="shared" si="548"/>
        <v/>
      </c>
      <c r="F2676" s="4" t="str">
        <f t="shared" si="549"/>
        <v/>
      </c>
      <c r="G2676" s="4" t="str">
        <f t="shared" si="550"/>
        <v/>
      </c>
      <c r="H2676" s="2" t="str">
        <f t="shared" si="551"/>
        <v/>
      </c>
      <c r="I2676" s="4" t="str">
        <f t="shared" si="552"/>
        <v/>
      </c>
      <c r="J2676" s="4" t="str">
        <f t="shared" si="553"/>
        <v/>
      </c>
      <c r="K2676" s="4" t="str">
        <f t="shared" si="554"/>
        <v/>
      </c>
      <c r="L2676" s="4" t="e">
        <f t="shared" si="555"/>
        <v>#N/A</v>
      </c>
      <c r="M2676" s="4" t="e">
        <f t="shared" ca="1" si="545"/>
        <v>#N/A</v>
      </c>
    </row>
    <row r="2677" spans="1:13" x14ac:dyDescent="0.25">
      <c r="A2677" s="2" t="str">
        <f t="shared" si="543"/>
        <v/>
      </c>
      <c r="B2677" s="2" t="str">
        <f t="shared" si="546"/>
        <v/>
      </c>
      <c r="C2677" s="30" t="str">
        <f t="shared" si="544"/>
        <v/>
      </c>
      <c r="D2677" s="2" t="str">
        <f t="shared" si="547"/>
        <v/>
      </c>
      <c r="E2677" s="4" t="str">
        <f t="shared" si="548"/>
        <v/>
      </c>
      <c r="F2677" s="4" t="str">
        <f t="shared" si="549"/>
        <v/>
      </c>
      <c r="G2677" s="4" t="str">
        <f t="shared" si="550"/>
        <v/>
      </c>
      <c r="H2677" s="2" t="str">
        <f t="shared" si="551"/>
        <v/>
      </c>
      <c r="I2677" s="4" t="str">
        <f t="shared" si="552"/>
        <v/>
      </c>
      <c r="J2677" s="4" t="str">
        <f t="shared" si="553"/>
        <v/>
      </c>
      <c r="K2677" s="4" t="str">
        <f t="shared" si="554"/>
        <v/>
      </c>
      <c r="L2677" s="4" t="e">
        <f t="shared" si="555"/>
        <v>#N/A</v>
      </c>
      <c r="M2677" s="4" t="e">
        <f t="shared" ca="1" si="545"/>
        <v>#N/A</v>
      </c>
    </row>
    <row r="2678" spans="1:13" x14ac:dyDescent="0.25">
      <c r="A2678" s="2" t="str">
        <f t="shared" si="543"/>
        <v/>
      </c>
      <c r="B2678" s="2" t="str">
        <f t="shared" si="546"/>
        <v/>
      </c>
      <c r="C2678" s="30" t="str">
        <f t="shared" si="544"/>
        <v/>
      </c>
      <c r="D2678" s="2" t="str">
        <f t="shared" si="547"/>
        <v/>
      </c>
      <c r="E2678" s="4" t="str">
        <f t="shared" si="548"/>
        <v/>
      </c>
      <c r="F2678" s="4" t="str">
        <f t="shared" si="549"/>
        <v/>
      </c>
      <c r="G2678" s="4" t="str">
        <f t="shared" si="550"/>
        <v/>
      </c>
      <c r="H2678" s="2" t="str">
        <f t="shared" si="551"/>
        <v/>
      </c>
      <c r="I2678" s="4" t="str">
        <f t="shared" si="552"/>
        <v/>
      </c>
      <c r="J2678" s="4" t="str">
        <f t="shared" si="553"/>
        <v/>
      </c>
      <c r="K2678" s="4" t="str">
        <f t="shared" si="554"/>
        <v/>
      </c>
      <c r="L2678" s="4" t="e">
        <f t="shared" si="555"/>
        <v>#N/A</v>
      </c>
      <c r="M2678" s="4" t="e">
        <f t="shared" ca="1" si="545"/>
        <v>#N/A</v>
      </c>
    </row>
    <row r="2679" spans="1:13" x14ac:dyDescent="0.25">
      <c r="A2679" s="2" t="str">
        <f t="shared" si="543"/>
        <v/>
      </c>
      <c r="B2679" s="2" t="str">
        <f t="shared" si="546"/>
        <v/>
      </c>
      <c r="C2679" s="30" t="str">
        <f t="shared" si="544"/>
        <v/>
      </c>
      <c r="D2679" s="2" t="str">
        <f t="shared" si="547"/>
        <v/>
      </c>
      <c r="E2679" s="4" t="str">
        <f t="shared" si="548"/>
        <v/>
      </c>
      <c r="F2679" s="4" t="str">
        <f t="shared" si="549"/>
        <v/>
      </c>
      <c r="G2679" s="4" t="str">
        <f t="shared" si="550"/>
        <v/>
      </c>
      <c r="H2679" s="2" t="str">
        <f t="shared" si="551"/>
        <v/>
      </c>
      <c r="I2679" s="4" t="str">
        <f t="shared" si="552"/>
        <v/>
      </c>
      <c r="J2679" s="4" t="str">
        <f t="shared" si="553"/>
        <v/>
      </c>
      <c r="K2679" s="4" t="str">
        <f t="shared" si="554"/>
        <v/>
      </c>
      <c r="L2679" s="4" t="e">
        <f t="shared" si="555"/>
        <v>#N/A</v>
      </c>
      <c r="M2679" s="4" t="e">
        <f t="shared" ca="1" si="545"/>
        <v>#N/A</v>
      </c>
    </row>
    <row r="2680" spans="1:13" x14ac:dyDescent="0.25">
      <c r="A2680" s="2" t="str">
        <f t="shared" si="543"/>
        <v/>
      </c>
      <c r="B2680" s="2" t="str">
        <f t="shared" si="546"/>
        <v/>
      </c>
      <c r="C2680" s="30" t="str">
        <f t="shared" si="544"/>
        <v/>
      </c>
      <c r="D2680" s="2" t="str">
        <f t="shared" si="547"/>
        <v/>
      </c>
      <c r="E2680" s="4" t="str">
        <f t="shared" si="548"/>
        <v/>
      </c>
      <c r="F2680" s="4" t="str">
        <f t="shared" si="549"/>
        <v/>
      </c>
      <c r="G2680" s="4" t="str">
        <f t="shared" si="550"/>
        <v/>
      </c>
      <c r="H2680" s="2" t="str">
        <f t="shared" si="551"/>
        <v/>
      </c>
      <c r="I2680" s="4" t="str">
        <f t="shared" si="552"/>
        <v/>
      </c>
      <c r="J2680" s="4" t="str">
        <f t="shared" si="553"/>
        <v/>
      </c>
      <c r="K2680" s="4" t="str">
        <f t="shared" si="554"/>
        <v/>
      </c>
      <c r="L2680" s="4" t="e">
        <f t="shared" si="555"/>
        <v>#N/A</v>
      </c>
      <c r="M2680" s="4" t="e">
        <f t="shared" ca="1" si="545"/>
        <v>#N/A</v>
      </c>
    </row>
    <row r="2681" spans="1:13" x14ac:dyDescent="0.25">
      <c r="A2681" s="2" t="str">
        <f t="shared" si="543"/>
        <v/>
      </c>
      <c r="B2681" s="2" t="str">
        <f t="shared" si="546"/>
        <v/>
      </c>
      <c r="C2681" s="30" t="str">
        <f t="shared" si="544"/>
        <v/>
      </c>
      <c r="D2681" s="2" t="str">
        <f t="shared" si="547"/>
        <v/>
      </c>
      <c r="E2681" s="4" t="str">
        <f t="shared" si="548"/>
        <v/>
      </c>
      <c r="F2681" s="4" t="str">
        <f t="shared" si="549"/>
        <v/>
      </c>
      <c r="G2681" s="4" t="str">
        <f t="shared" si="550"/>
        <v/>
      </c>
      <c r="H2681" s="2" t="str">
        <f t="shared" si="551"/>
        <v/>
      </c>
      <c r="I2681" s="4" t="str">
        <f t="shared" si="552"/>
        <v/>
      </c>
      <c r="J2681" s="4" t="str">
        <f t="shared" si="553"/>
        <v/>
      </c>
      <c r="K2681" s="4" t="str">
        <f t="shared" si="554"/>
        <v/>
      </c>
      <c r="L2681" s="4" t="e">
        <f t="shared" si="555"/>
        <v>#N/A</v>
      </c>
      <c r="M2681" s="4" t="e">
        <f t="shared" ca="1" si="545"/>
        <v>#N/A</v>
      </c>
    </row>
    <row r="2682" spans="1:13" x14ac:dyDescent="0.25">
      <c r="A2682" s="2" t="str">
        <f t="shared" si="543"/>
        <v/>
      </c>
      <c r="B2682" s="2" t="str">
        <f t="shared" si="546"/>
        <v/>
      </c>
      <c r="C2682" s="30" t="str">
        <f t="shared" si="544"/>
        <v/>
      </c>
      <c r="D2682" s="2" t="str">
        <f t="shared" si="547"/>
        <v/>
      </c>
      <c r="E2682" s="4" t="str">
        <f t="shared" si="548"/>
        <v/>
      </c>
      <c r="F2682" s="4" t="str">
        <f t="shared" si="549"/>
        <v/>
      </c>
      <c r="G2682" s="4" t="str">
        <f t="shared" si="550"/>
        <v/>
      </c>
      <c r="H2682" s="2" t="str">
        <f t="shared" si="551"/>
        <v/>
      </c>
      <c r="I2682" s="4" t="str">
        <f t="shared" si="552"/>
        <v/>
      </c>
      <c r="J2682" s="4" t="str">
        <f t="shared" si="553"/>
        <v/>
      </c>
      <c r="K2682" s="4" t="str">
        <f t="shared" si="554"/>
        <v/>
      </c>
      <c r="L2682" s="4" t="e">
        <f t="shared" si="555"/>
        <v>#N/A</v>
      </c>
      <c r="M2682" s="4" t="e">
        <f t="shared" ca="1" si="545"/>
        <v>#N/A</v>
      </c>
    </row>
    <row r="2683" spans="1:13" x14ac:dyDescent="0.25">
      <c r="A2683" s="2" t="str">
        <f t="shared" si="543"/>
        <v/>
      </c>
      <c r="B2683" s="2" t="str">
        <f t="shared" si="546"/>
        <v/>
      </c>
      <c r="C2683" s="30" t="str">
        <f t="shared" si="544"/>
        <v/>
      </c>
      <c r="D2683" s="2" t="str">
        <f t="shared" si="547"/>
        <v/>
      </c>
      <c r="E2683" s="4" t="str">
        <f t="shared" si="548"/>
        <v/>
      </c>
      <c r="F2683" s="4" t="str">
        <f t="shared" si="549"/>
        <v/>
      </c>
      <c r="G2683" s="4" t="str">
        <f t="shared" si="550"/>
        <v/>
      </c>
      <c r="H2683" s="2" t="str">
        <f t="shared" si="551"/>
        <v/>
      </c>
      <c r="I2683" s="4" t="str">
        <f t="shared" si="552"/>
        <v/>
      </c>
      <c r="J2683" s="4" t="str">
        <f t="shared" si="553"/>
        <v/>
      </c>
      <c r="K2683" s="4" t="str">
        <f t="shared" si="554"/>
        <v/>
      </c>
      <c r="L2683" s="4" t="e">
        <f t="shared" si="555"/>
        <v>#N/A</v>
      </c>
      <c r="M2683" s="4" t="e">
        <f t="shared" ca="1" si="545"/>
        <v>#N/A</v>
      </c>
    </row>
    <row r="2684" spans="1:13" x14ac:dyDescent="0.25">
      <c r="A2684" s="2" t="str">
        <f t="shared" si="543"/>
        <v/>
      </c>
      <c r="B2684" s="2" t="str">
        <f t="shared" si="546"/>
        <v/>
      </c>
      <c r="C2684" s="30" t="str">
        <f t="shared" si="544"/>
        <v/>
      </c>
      <c r="D2684" s="2" t="str">
        <f t="shared" si="547"/>
        <v/>
      </c>
      <c r="E2684" s="4" t="str">
        <f t="shared" si="548"/>
        <v/>
      </c>
      <c r="F2684" s="4" t="str">
        <f t="shared" si="549"/>
        <v/>
      </c>
      <c r="G2684" s="4" t="str">
        <f t="shared" si="550"/>
        <v/>
      </c>
      <c r="H2684" s="2" t="str">
        <f t="shared" si="551"/>
        <v/>
      </c>
      <c r="I2684" s="4" t="str">
        <f t="shared" si="552"/>
        <v/>
      </c>
      <c r="J2684" s="4" t="str">
        <f t="shared" si="553"/>
        <v/>
      </c>
      <c r="K2684" s="4" t="str">
        <f t="shared" si="554"/>
        <v/>
      </c>
      <c r="L2684" s="4" t="e">
        <f t="shared" si="555"/>
        <v>#N/A</v>
      </c>
      <c r="M2684" s="4" t="e">
        <f t="shared" ca="1" si="545"/>
        <v>#N/A</v>
      </c>
    </row>
    <row r="2685" spans="1:13" x14ac:dyDescent="0.25">
      <c r="A2685" s="2" t="str">
        <f t="shared" si="543"/>
        <v/>
      </c>
      <c r="B2685" s="2" t="str">
        <f t="shared" si="546"/>
        <v/>
      </c>
      <c r="C2685" s="30" t="str">
        <f t="shared" si="544"/>
        <v/>
      </c>
      <c r="D2685" s="2" t="str">
        <f t="shared" si="547"/>
        <v/>
      </c>
      <c r="E2685" s="4" t="str">
        <f t="shared" si="548"/>
        <v/>
      </c>
      <c r="F2685" s="4" t="str">
        <f t="shared" si="549"/>
        <v/>
      </c>
      <c r="G2685" s="4" t="str">
        <f t="shared" si="550"/>
        <v/>
      </c>
      <c r="H2685" s="2" t="str">
        <f t="shared" si="551"/>
        <v/>
      </c>
      <c r="I2685" s="4" t="str">
        <f t="shared" si="552"/>
        <v/>
      </c>
      <c r="J2685" s="4" t="str">
        <f t="shared" si="553"/>
        <v/>
      </c>
      <c r="K2685" s="4" t="str">
        <f t="shared" si="554"/>
        <v/>
      </c>
      <c r="L2685" s="4" t="e">
        <f t="shared" si="555"/>
        <v>#N/A</v>
      </c>
      <c r="M2685" s="4" t="e">
        <f t="shared" ca="1" si="545"/>
        <v>#N/A</v>
      </c>
    </row>
    <row r="2686" spans="1:13" x14ac:dyDescent="0.25">
      <c r="A2686" s="2" t="str">
        <f t="shared" si="543"/>
        <v/>
      </c>
      <c r="B2686" s="2" t="str">
        <f t="shared" si="546"/>
        <v/>
      </c>
      <c r="C2686" s="30" t="str">
        <f t="shared" si="544"/>
        <v/>
      </c>
      <c r="D2686" s="2" t="str">
        <f t="shared" si="547"/>
        <v/>
      </c>
      <c r="E2686" s="4" t="str">
        <f t="shared" si="548"/>
        <v/>
      </c>
      <c r="F2686" s="4" t="str">
        <f t="shared" si="549"/>
        <v/>
      </c>
      <c r="G2686" s="4" t="str">
        <f t="shared" si="550"/>
        <v/>
      </c>
      <c r="H2686" s="2" t="str">
        <f t="shared" si="551"/>
        <v/>
      </c>
      <c r="I2686" s="4" t="str">
        <f t="shared" si="552"/>
        <v/>
      </c>
      <c r="J2686" s="4" t="str">
        <f t="shared" si="553"/>
        <v/>
      </c>
      <c r="K2686" s="4" t="str">
        <f t="shared" si="554"/>
        <v/>
      </c>
      <c r="L2686" s="4" t="e">
        <f t="shared" si="555"/>
        <v>#N/A</v>
      </c>
      <c r="M2686" s="4" t="e">
        <f t="shared" ca="1" si="545"/>
        <v>#N/A</v>
      </c>
    </row>
    <row r="2687" spans="1:13" x14ac:dyDescent="0.25">
      <c r="A2687" s="2" t="str">
        <f t="shared" si="543"/>
        <v/>
      </c>
      <c r="B2687" s="2" t="str">
        <f t="shared" si="546"/>
        <v/>
      </c>
      <c r="C2687" s="30" t="str">
        <f t="shared" si="544"/>
        <v/>
      </c>
      <c r="D2687" s="2" t="str">
        <f t="shared" si="547"/>
        <v/>
      </c>
      <c r="E2687" s="4" t="str">
        <f t="shared" si="548"/>
        <v/>
      </c>
      <c r="F2687" s="4" t="str">
        <f t="shared" si="549"/>
        <v/>
      </c>
      <c r="G2687" s="4" t="str">
        <f t="shared" si="550"/>
        <v/>
      </c>
      <c r="H2687" s="2" t="str">
        <f t="shared" si="551"/>
        <v/>
      </c>
      <c r="I2687" s="4" t="str">
        <f t="shared" si="552"/>
        <v/>
      </c>
      <c r="J2687" s="4" t="str">
        <f t="shared" si="553"/>
        <v/>
      </c>
      <c r="K2687" s="4" t="str">
        <f t="shared" si="554"/>
        <v/>
      </c>
      <c r="L2687" s="4" t="e">
        <f t="shared" si="555"/>
        <v>#N/A</v>
      </c>
      <c r="M2687" s="4" t="e">
        <f t="shared" ca="1" si="545"/>
        <v>#N/A</v>
      </c>
    </row>
    <row r="2688" spans="1:13" x14ac:dyDescent="0.25">
      <c r="A2688" s="2" t="str">
        <f t="shared" si="543"/>
        <v/>
      </c>
      <c r="B2688" s="2" t="str">
        <f t="shared" si="546"/>
        <v/>
      </c>
      <c r="C2688" s="30" t="str">
        <f t="shared" si="544"/>
        <v/>
      </c>
      <c r="D2688" s="2" t="str">
        <f t="shared" si="547"/>
        <v/>
      </c>
      <c r="E2688" s="4" t="str">
        <f t="shared" si="548"/>
        <v/>
      </c>
      <c r="F2688" s="4" t="str">
        <f t="shared" si="549"/>
        <v/>
      </c>
      <c r="G2688" s="4" t="str">
        <f t="shared" si="550"/>
        <v/>
      </c>
      <c r="H2688" s="2" t="str">
        <f t="shared" si="551"/>
        <v/>
      </c>
      <c r="I2688" s="4" t="str">
        <f t="shared" si="552"/>
        <v/>
      </c>
      <c r="J2688" s="4" t="str">
        <f t="shared" si="553"/>
        <v/>
      </c>
      <c r="K2688" s="4" t="str">
        <f t="shared" si="554"/>
        <v/>
      </c>
      <c r="L2688" s="4" t="e">
        <f t="shared" si="555"/>
        <v>#N/A</v>
      </c>
      <c r="M2688" s="4" t="e">
        <f t="shared" ca="1" si="545"/>
        <v>#N/A</v>
      </c>
    </row>
    <row r="2689" spans="1:13" x14ac:dyDescent="0.25">
      <c r="A2689" s="2" t="str">
        <f t="shared" si="543"/>
        <v/>
      </c>
      <c r="B2689" s="2" t="str">
        <f t="shared" si="546"/>
        <v/>
      </c>
      <c r="C2689" s="30" t="str">
        <f t="shared" si="544"/>
        <v/>
      </c>
      <c r="D2689" s="2" t="str">
        <f t="shared" si="547"/>
        <v/>
      </c>
      <c r="E2689" s="4" t="str">
        <f t="shared" si="548"/>
        <v/>
      </c>
      <c r="F2689" s="4" t="str">
        <f t="shared" si="549"/>
        <v/>
      </c>
      <c r="G2689" s="4" t="str">
        <f t="shared" si="550"/>
        <v/>
      </c>
      <c r="H2689" s="2" t="str">
        <f t="shared" si="551"/>
        <v/>
      </c>
      <c r="I2689" s="4" t="str">
        <f t="shared" si="552"/>
        <v/>
      </c>
      <c r="J2689" s="4" t="str">
        <f t="shared" si="553"/>
        <v/>
      </c>
      <c r="K2689" s="4" t="str">
        <f t="shared" si="554"/>
        <v/>
      </c>
      <c r="L2689" s="4" t="e">
        <f t="shared" si="555"/>
        <v>#N/A</v>
      </c>
      <c r="M2689" s="4" t="e">
        <f t="shared" ca="1" si="545"/>
        <v>#N/A</v>
      </c>
    </row>
    <row r="2690" spans="1:13" x14ac:dyDescent="0.25">
      <c r="A2690" s="2" t="str">
        <f t="shared" ref="A2690:A2753" si="556">IF(AND(TRIM(INDEX(CompletedDateValues,ROW(A2690)))&lt;&gt;"",INDEX(CompletedDateValues,ROW(A2690))&gt;0),INT(INDEX(CompletedDateValues,ROW(A2690))),"")</f>
        <v/>
      </c>
      <c r="B2690" s="2" t="str">
        <f t="shared" si="546"/>
        <v/>
      </c>
      <c r="C2690" s="30" t="str">
        <f t="shared" ref="C2690:C2753" si="557">IF(AND(TRIM(INDEX(WorkTypeValues,ROW(A2690)))&lt;&gt;"",INDEX(WorkTypeValues,ROW(A2690))&gt;0),INDEX(WorkTypeValues,ROW(A2690)),"")</f>
        <v/>
      </c>
      <c r="D2690" s="2" t="str">
        <f t="shared" si="547"/>
        <v/>
      </c>
      <c r="E2690" s="4" t="str">
        <f t="shared" si="548"/>
        <v/>
      </c>
      <c r="F2690" s="4" t="str">
        <f t="shared" si="549"/>
        <v/>
      </c>
      <c r="G2690" s="4" t="str">
        <f t="shared" si="550"/>
        <v/>
      </c>
      <c r="H2690" s="2" t="str">
        <f t="shared" si="551"/>
        <v/>
      </c>
      <c r="I2690" s="4" t="str">
        <f t="shared" si="552"/>
        <v/>
      </c>
      <c r="J2690" s="4" t="str">
        <f t="shared" si="553"/>
        <v/>
      </c>
      <c r="K2690" s="4" t="str">
        <f t="shared" si="554"/>
        <v/>
      </c>
      <c r="L2690" s="4" t="e">
        <f t="shared" si="555"/>
        <v>#N/A</v>
      </c>
      <c r="M2690" s="4" t="e">
        <f t="shared" ref="M2690:M2753" ca="1" si="558">IF(OR(A2690&lt;&gt;"",B2690=""),NA(),MAX(0,IF(_xlfn.DAYS(NOW(),B2690)=0,SameDayCycleTimeSettingValue,_xlfn.DAYS(NOW(),B2690))))</f>
        <v>#N/A</v>
      </c>
    </row>
    <row r="2691" spans="1:13" x14ac:dyDescent="0.25">
      <c r="A2691" s="2" t="str">
        <f t="shared" si="556"/>
        <v/>
      </c>
      <c r="B2691" s="2" t="str">
        <f t="shared" si="546"/>
        <v/>
      </c>
      <c r="C2691" s="30" t="str">
        <f t="shared" si="557"/>
        <v/>
      </c>
      <c r="D2691" s="2" t="str">
        <f t="shared" si="547"/>
        <v/>
      </c>
      <c r="E2691" s="4" t="str">
        <f t="shared" si="548"/>
        <v/>
      </c>
      <c r="F2691" s="4" t="str">
        <f t="shared" si="549"/>
        <v/>
      </c>
      <c r="G2691" s="4" t="str">
        <f t="shared" si="550"/>
        <v/>
      </c>
      <c r="H2691" s="2" t="str">
        <f t="shared" si="551"/>
        <v/>
      </c>
      <c r="I2691" s="4" t="str">
        <f t="shared" si="552"/>
        <v/>
      </c>
      <c r="J2691" s="4" t="str">
        <f t="shared" si="553"/>
        <v/>
      </c>
      <c r="K2691" s="4" t="str">
        <f t="shared" si="554"/>
        <v/>
      </c>
      <c r="L2691" s="4" t="e">
        <f t="shared" si="555"/>
        <v>#N/A</v>
      </c>
      <c r="M2691" s="4" t="e">
        <f t="shared" ca="1" si="558"/>
        <v>#N/A</v>
      </c>
    </row>
    <row r="2692" spans="1:13" x14ac:dyDescent="0.25">
      <c r="A2692" s="2" t="str">
        <f t="shared" si="556"/>
        <v/>
      </c>
      <c r="B2692" s="2" t="str">
        <f t="shared" si="546"/>
        <v/>
      </c>
      <c r="C2692" s="30" t="str">
        <f t="shared" si="557"/>
        <v/>
      </c>
      <c r="D2692" s="2" t="str">
        <f t="shared" si="547"/>
        <v/>
      </c>
      <c r="E2692" s="4" t="str">
        <f t="shared" si="548"/>
        <v/>
      </c>
      <c r="F2692" s="4" t="str">
        <f t="shared" si="549"/>
        <v/>
      </c>
      <c r="G2692" s="4" t="str">
        <f t="shared" si="550"/>
        <v/>
      </c>
      <c r="H2692" s="2" t="str">
        <f t="shared" si="551"/>
        <v/>
      </c>
      <c r="I2692" s="4" t="str">
        <f t="shared" si="552"/>
        <v/>
      </c>
      <c r="J2692" s="4" t="str">
        <f t="shared" si="553"/>
        <v/>
      </c>
      <c r="K2692" s="4" t="str">
        <f t="shared" si="554"/>
        <v/>
      </c>
      <c r="L2692" s="4" t="e">
        <f t="shared" si="555"/>
        <v>#N/A</v>
      </c>
      <c r="M2692" s="4" t="e">
        <f t="shared" ca="1" si="558"/>
        <v>#N/A</v>
      </c>
    </row>
    <row r="2693" spans="1:13" x14ac:dyDescent="0.25">
      <c r="A2693" s="2" t="str">
        <f t="shared" si="556"/>
        <v/>
      </c>
      <c r="B2693" s="2" t="str">
        <f t="shared" si="546"/>
        <v/>
      </c>
      <c r="C2693" s="30" t="str">
        <f t="shared" si="557"/>
        <v/>
      </c>
      <c r="D2693" s="2" t="str">
        <f t="shared" si="547"/>
        <v/>
      </c>
      <c r="E2693" s="4" t="str">
        <f t="shared" si="548"/>
        <v/>
      </c>
      <c r="F2693" s="4" t="str">
        <f t="shared" si="549"/>
        <v/>
      </c>
      <c r="G2693" s="4" t="str">
        <f t="shared" si="550"/>
        <v/>
      </c>
      <c r="H2693" s="2" t="str">
        <f t="shared" si="551"/>
        <v/>
      </c>
      <c r="I2693" s="4" t="str">
        <f t="shared" si="552"/>
        <v/>
      </c>
      <c r="J2693" s="4" t="str">
        <f t="shared" si="553"/>
        <v/>
      </c>
      <c r="K2693" s="4" t="str">
        <f t="shared" si="554"/>
        <v/>
      </c>
      <c r="L2693" s="4" t="e">
        <f t="shared" si="555"/>
        <v>#N/A</v>
      </c>
      <c r="M2693" s="4" t="e">
        <f t="shared" ca="1" si="558"/>
        <v>#N/A</v>
      </c>
    </row>
    <row r="2694" spans="1:13" x14ac:dyDescent="0.25">
      <c r="A2694" s="2" t="str">
        <f t="shared" si="556"/>
        <v/>
      </c>
      <c r="B2694" s="2" t="str">
        <f t="shared" si="546"/>
        <v/>
      </c>
      <c r="C2694" s="30" t="str">
        <f t="shared" si="557"/>
        <v/>
      </c>
      <c r="D2694" s="2" t="str">
        <f t="shared" si="547"/>
        <v/>
      </c>
      <c r="E2694" s="4" t="str">
        <f t="shared" si="548"/>
        <v/>
      </c>
      <c r="F2694" s="4" t="str">
        <f t="shared" si="549"/>
        <v/>
      </c>
      <c r="G2694" s="4" t="str">
        <f t="shared" si="550"/>
        <v/>
      </c>
      <c r="H2694" s="2" t="str">
        <f t="shared" si="551"/>
        <v/>
      </c>
      <c r="I2694" s="4" t="str">
        <f t="shared" si="552"/>
        <v/>
      </c>
      <c r="J2694" s="4" t="str">
        <f t="shared" si="553"/>
        <v/>
      </c>
      <c r="K2694" s="4" t="str">
        <f t="shared" si="554"/>
        <v/>
      </c>
      <c r="L2694" s="4" t="e">
        <f t="shared" si="555"/>
        <v>#N/A</v>
      </c>
      <c r="M2694" s="4" t="e">
        <f t="shared" ca="1" si="558"/>
        <v>#N/A</v>
      </c>
    </row>
    <row r="2695" spans="1:13" x14ac:dyDescent="0.25">
      <c r="A2695" s="2" t="str">
        <f t="shared" si="556"/>
        <v/>
      </c>
      <c r="B2695" s="2" t="str">
        <f t="shared" si="546"/>
        <v/>
      </c>
      <c r="C2695" s="30" t="str">
        <f t="shared" si="557"/>
        <v/>
      </c>
      <c r="D2695" s="2" t="str">
        <f t="shared" si="547"/>
        <v/>
      </c>
      <c r="E2695" s="4" t="str">
        <f t="shared" si="548"/>
        <v/>
      </c>
      <c r="F2695" s="4" t="str">
        <f t="shared" si="549"/>
        <v/>
      </c>
      <c r="G2695" s="4" t="str">
        <f t="shared" si="550"/>
        <v/>
      </c>
      <c r="H2695" s="2" t="str">
        <f t="shared" si="551"/>
        <v/>
      </c>
      <c r="I2695" s="4" t="str">
        <f t="shared" si="552"/>
        <v/>
      </c>
      <c r="J2695" s="4" t="str">
        <f t="shared" si="553"/>
        <v/>
      </c>
      <c r="K2695" s="4" t="str">
        <f t="shared" si="554"/>
        <v/>
      </c>
      <c r="L2695" s="4" t="e">
        <f t="shared" si="555"/>
        <v>#N/A</v>
      </c>
      <c r="M2695" s="4" t="e">
        <f t="shared" ca="1" si="558"/>
        <v>#N/A</v>
      </c>
    </row>
    <row r="2696" spans="1:13" x14ac:dyDescent="0.25">
      <c r="A2696" s="2" t="str">
        <f t="shared" si="556"/>
        <v/>
      </c>
      <c r="B2696" s="2" t="str">
        <f t="shared" si="546"/>
        <v/>
      </c>
      <c r="C2696" s="30" t="str">
        <f t="shared" si="557"/>
        <v/>
      </c>
      <c r="D2696" s="2" t="str">
        <f t="shared" si="547"/>
        <v/>
      </c>
      <c r="E2696" s="4" t="str">
        <f t="shared" si="548"/>
        <v/>
      </c>
      <c r="F2696" s="4" t="str">
        <f t="shared" si="549"/>
        <v/>
      </c>
      <c r="G2696" s="4" t="str">
        <f t="shared" si="550"/>
        <v/>
      </c>
      <c r="H2696" s="2" t="str">
        <f t="shared" si="551"/>
        <v/>
      </c>
      <c r="I2696" s="4" t="str">
        <f t="shared" si="552"/>
        <v/>
      </c>
      <c r="J2696" s="4" t="str">
        <f t="shared" si="553"/>
        <v/>
      </c>
      <c r="K2696" s="4" t="str">
        <f t="shared" si="554"/>
        <v/>
      </c>
      <c r="L2696" s="4" t="e">
        <f t="shared" si="555"/>
        <v>#N/A</v>
      </c>
      <c r="M2696" s="4" t="e">
        <f t="shared" ca="1" si="558"/>
        <v>#N/A</v>
      </c>
    </row>
    <row r="2697" spans="1:13" x14ac:dyDescent="0.25">
      <c r="A2697" s="2" t="str">
        <f t="shared" si="556"/>
        <v/>
      </c>
      <c r="B2697" s="2" t="str">
        <f t="shared" si="546"/>
        <v/>
      </c>
      <c r="C2697" s="30" t="str">
        <f t="shared" si="557"/>
        <v/>
      </c>
      <c r="D2697" s="2" t="str">
        <f t="shared" si="547"/>
        <v/>
      </c>
      <c r="E2697" s="4" t="str">
        <f t="shared" si="548"/>
        <v/>
      </c>
      <c r="F2697" s="4" t="str">
        <f t="shared" si="549"/>
        <v/>
      </c>
      <c r="G2697" s="4" t="str">
        <f t="shared" si="550"/>
        <v/>
      </c>
      <c r="H2697" s="2" t="str">
        <f t="shared" si="551"/>
        <v/>
      </c>
      <c r="I2697" s="4" t="str">
        <f t="shared" si="552"/>
        <v/>
      </c>
      <c r="J2697" s="4" t="str">
        <f t="shared" si="553"/>
        <v/>
      </c>
      <c r="K2697" s="4" t="str">
        <f t="shared" si="554"/>
        <v/>
      </c>
      <c r="L2697" s="4" t="e">
        <f t="shared" si="555"/>
        <v>#N/A</v>
      </c>
      <c r="M2697" s="4" t="e">
        <f t="shared" ca="1" si="558"/>
        <v>#N/A</v>
      </c>
    </row>
    <row r="2698" spans="1:13" x14ac:dyDescent="0.25">
      <c r="A2698" s="2" t="str">
        <f t="shared" si="556"/>
        <v/>
      </c>
      <c r="B2698" s="2" t="str">
        <f t="shared" si="546"/>
        <v/>
      </c>
      <c r="C2698" s="30" t="str">
        <f t="shared" si="557"/>
        <v/>
      </c>
      <c r="D2698" s="2" t="str">
        <f t="shared" si="547"/>
        <v/>
      </c>
      <c r="E2698" s="4" t="str">
        <f t="shared" si="548"/>
        <v/>
      </c>
      <c r="F2698" s="4" t="str">
        <f t="shared" si="549"/>
        <v/>
      </c>
      <c r="G2698" s="4" t="str">
        <f t="shared" si="550"/>
        <v/>
      </c>
      <c r="H2698" s="2" t="str">
        <f t="shared" si="551"/>
        <v/>
      </c>
      <c r="I2698" s="4" t="str">
        <f t="shared" si="552"/>
        <v/>
      </c>
      <c r="J2698" s="4" t="str">
        <f t="shared" si="553"/>
        <v/>
      </c>
      <c r="K2698" s="4" t="str">
        <f t="shared" si="554"/>
        <v/>
      </c>
      <c r="L2698" s="4" t="e">
        <f t="shared" si="555"/>
        <v>#N/A</v>
      </c>
      <c r="M2698" s="4" t="e">
        <f t="shared" ca="1" si="558"/>
        <v>#N/A</v>
      </c>
    </row>
    <row r="2699" spans="1:13" x14ac:dyDescent="0.25">
      <c r="A2699" s="2" t="str">
        <f t="shared" si="556"/>
        <v/>
      </c>
      <c r="B2699" s="2" t="str">
        <f t="shared" si="546"/>
        <v/>
      </c>
      <c r="C2699" s="30" t="str">
        <f t="shared" si="557"/>
        <v/>
      </c>
      <c r="D2699" s="2" t="str">
        <f t="shared" si="547"/>
        <v/>
      </c>
      <c r="E2699" s="4" t="str">
        <f t="shared" si="548"/>
        <v/>
      </c>
      <c r="F2699" s="4" t="str">
        <f t="shared" si="549"/>
        <v/>
      </c>
      <c r="G2699" s="4" t="str">
        <f t="shared" si="550"/>
        <v/>
      </c>
      <c r="H2699" s="2" t="str">
        <f t="shared" si="551"/>
        <v/>
      </c>
      <c r="I2699" s="4" t="str">
        <f t="shared" si="552"/>
        <v/>
      </c>
      <c r="J2699" s="4" t="str">
        <f t="shared" si="553"/>
        <v/>
      </c>
      <c r="K2699" s="4" t="str">
        <f t="shared" si="554"/>
        <v/>
      </c>
      <c r="L2699" s="4" t="e">
        <f t="shared" si="555"/>
        <v>#N/A</v>
      </c>
      <c r="M2699" s="4" t="e">
        <f t="shared" ca="1" si="558"/>
        <v>#N/A</v>
      </c>
    </row>
    <row r="2700" spans="1:13" x14ac:dyDescent="0.25">
      <c r="A2700" s="2" t="str">
        <f t="shared" si="556"/>
        <v/>
      </c>
      <c r="B2700" s="2" t="str">
        <f t="shared" si="546"/>
        <v/>
      </c>
      <c r="C2700" s="30" t="str">
        <f t="shared" si="557"/>
        <v/>
      </c>
      <c r="D2700" s="2" t="str">
        <f t="shared" si="547"/>
        <v/>
      </c>
      <c r="E2700" s="4" t="str">
        <f t="shared" si="548"/>
        <v/>
      </c>
      <c r="F2700" s="4" t="str">
        <f t="shared" si="549"/>
        <v/>
      </c>
      <c r="G2700" s="4" t="str">
        <f t="shared" si="550"/>
        <v/>
      </c>
      <c r="H2700" s="2" t="str">
        <f t="shared" si="551"/>
        <v/>
      </c>
      <c r="I2700" s="4" t="str">
        <f t="shared" si="552"/>
        <v/>
      </c>
      <c r="J2700" s="4" t="str">
        <f t="shared" si="553"/>
        <v/>
      </c>
      <c r="K2700" s="4" t="str">
        <f t="shared" si="554"/>
        <v/>
      </c>
      <c r="L2700" s="4" t="e">
        <f t="shared" si="555"/>
        <v>#N/A</v>
      </c>
      <c r="M2700" s="4" t="e">
        <f t="shared" ca="1" si="558"/>
        <v>#N/A</v>
      </c>
    </row>
    <row r="2701" spans="1:13" x14ac:dyDescent="0.25">
      <c r="A2701" s="2" t="str">
        <f t="shared" si="556"/>
        <v/>
      </c>
      <c r="B2701" s="2" t="str">
        <f t="shared" si="546"/>
        <v/>
      </c>
      <c r="C2701" s="30" t="str">
        <f t="shared" si="557"/>
        <v/>
      </c>
      <c r="D2701" s="2" t="str">
        <f t="shared" si="547"/>
        <v/>
      </c>
      <c r="E2701" s="4" t="str">
        <f t="shared" si="548"/>
        <v/>
      </c>
      <c r="F2701" s="4" t="str">
        <f t="shared" si="549"/>
        <v/>
      </c>
      <c r="G2701" s="4" t="str">
        <f t="shared" si="550"/>
        <v/>
      </c>
      <c r="H2701" s="2" t="str">
        <f t="shared" si="551"/>
        <v/>
      </c>
      <c r="I2701" s="4" t="str">
        <f t="shared" si="552"/>
        <v/>
      </c>
      <c r="J2701" s="4" t="str">
        <f t="shared" si="553"/>
        <v/>
      </c>
      <c r="K2701" s="4" t="str">
        <f t="shared" si="554"/>
        <v/>
      </c>
      <c r="L2701" s="4" t="e">
        <f t="shared" si="555"/>
        <v>#N/A</v>
      </c>
      <c r="M2701" s="4" t="e">
        <f t="shared" ca="1" si="558"/>
        <v>#N/A</v>
      </c>
    </row>
    <row r="2702" spans="1:13" x14ac:dyDescent="0.25">
      <c r="A2702" s="2" t="str">
        <f t="shared" si="556"/>
        <v/>
      </c>
      <c r="B2702" s="2" t="str">
        <f t="shared" si="546"/>
        <v/>
      </c>
      <c r="C2702" s="30" t="str">
        <f t="shared" si="557"/>
        <v/>
      </c>
      <c r="D2702" s="2" t="str">
        <f t="shared" si="547"/>
        <v/>
      </c>
      <c r="E2702" s="4" t="str">
        <f t="shared" si="548"/>
        <v/>
      </c>
      <c r="F2702" s="4" t="str">
        <f t="shared" si="549"/>
        <v/>
      </c>
      <c r="G2702" s="4" t="str">
        <f t="shared" si="550"/>
        <v/>
      </c>
      <c r="H2702" s="2" t="str">
        <f t="shared" si="551"/>
        <v/>
      </c>
      <c r="I2702" s="4" t="str">
        <f t="shared" si="552"/>
        <v/>
      </c>
      <c r="J2702" s="4" t="str">
        <f t="shared" si="553"/>
        <v/>
      </c>
      <c r="K2702" s="4" t="str">
        <f t="shared" si="554"/>
        <v/>
      </c>
      <c r="L2702" s="4" t="e">
        <f t="shared" si="555"/>
        <v>#N/A</v>
      </c>
      <c r="M2702" s="4" t="e">
        <f t="shared" ca="1" si="558"/>
        <v>#N/A</v>
      </c>
    </row>
    <row r="2703" spans="1:13" x14ac:dyDescent="0.25">
      <c r="A2703" s="2" t="str">
        <f t="shared" si="556"/>
        <v/>
      </c>
      <c r="B2703" s="2" t="str">
        <f t="shared" si="546"/>
        <v/>
      </c>
      <c r="C2703" s="30" t="str">
        <f t="shared" si="557"/>
        <v/>
      </c>
      <c r="D2703" s="2" t="str">
        <f t="shared" si="547"/>
        <v/>
      </c>
      <c r="E2703" s="4" t="str">
        <f t="shared" si="548"/>
        <v/>
      </c>
      <c r="F2703" s="4" t="str">
        <f t="shared" si="549"/>
        <v/>
      </c>
      <c r="G2703" s="4" t="str">
        <f t="shared" si="550"/>
        <v/>
      </c>
      <c r="H2703" s="2" t="str">
        <f t="shared" si="551"/>
        <v/>
      </c>
      <c r="I2703" s="4" t="str">
        <f t="shared" si="552"/>
        <v/>
      </c>
      <c r="J2703" s="4" t="str">
        <f t="shared" si="553"/>
        <v/>
      </c>
      <c r="K2703" s="4" t="str">
        <f t="shared" si="554"/>
        <v/>
      </c>
      <c r="L2703" s="4" t="e">
        <f t="shared" si="555"/>
        <v>#N/A</v>
      </c>
      <c r="M2703" s="4" t="e">
        <f t="shared" ca="1" si="558"/>
        <v>#N/A</v>
      </c>
    </row>
    <row r="2704" spans="1:13" x14ac:dyDescent="0.25">
      <c r="A2704" s="2" t="str">
        <f t="shared" si="556"/>
        <v/>
      </c>
      <c r="B2704" s="2" t="str">
        <f t="shared" si="546"/>
        <v/>
      </c>
      <c r="C2704" s="30" t="str">
        <f t="shared" si="557"/>
        <v/>
      </c>
      <c r="D2704" s="2" t="str">
        <f t="shared" si="547"/>
        <v/>
      </c>
      <c r="E2704" s="4" t="str">
        <f t="shared" si="548"/>
        <v/>
      </c>
      <c r="F2704" s="4" t="str">
        <f t="shared" si="549"/>
        <v/>
      </c>
      <c r="G2704" s="4" t="str">
        <f t="shared" si="550"/>
        <v/>
      </c>
      <c r="H2704" s="2" t="str">
        <f t="shared" si="551"/>
        <v/>
      </c>
      <c r="I2704" s="4" t="str">
        <f t="shared" si="552"/>
        <v/>
      </c>
      <c r="J2704" s="4" t="str">
        <f t="shared" si="553"/>
        <v/>
      </c>
      <c r="K2704" s="4" t="str">
        <f t="shared" si="554"/>
        <v/>
      </c>
      <c r="L2704" s="4" t="e">
        <f t="shared" si="555"/>
        <v>#N/A</v>
      </c>
      <c r="M2704" s="4" t="e">
        <f t="shared" ca="1" si="558"/>
        <v>#N/A</v>
      </c>
    </row>
    <row r="2705" spans="1:13" x14ac:dyDescent="0.25">
      <c r="A2705" s="2" t="str">
        <f t="shared" si="556"/>
        <v/>
      </c>
      <c r="B2705" s="2" t="str">
        <f t="shared" si="546"/>
        <v/>
      </c>
      <c r="C2705" s="30" t="str">
        <f t="shared" si="557"/>
        <v/>
      </c>
      <c r="D2705" s="2" t="str">
        <f t="shared" si="547"/>
        <v/>
      </c>
      <c r="E2705" s="4" t="str">
        <f t="shared" si="548"/>
        <v/>
      </c>
      <c r="F2705" s="4" t="str">
        <f t="shared" si="549"/>
        <v/>
      </c>
      <c r="G2705" s="4" t="str">
        <f t="shared" si="550"/>
        <v/>
      </c>
      <c r="H2705" s="2" t="str">
        <f t="shared" si="551"/>
        <v/>
      </c>
      <c r="I2705" s="4" t="str">
        <f t="shared" si="552"/>
        <v/>
      </c>
      <c r="J2705" s="4" t="str">
        <f t="shared" si="553"/>
        <v/>
      </c>
      <c r="K2705" s="4" t="str">
        <f t="shared" si="554"/>
        <v/>
      </c>
      <c r="L2705" s="4" t="e">
        <f t="shared" si="555"/>
        <v>#N/A</v>
      </c>
      <c r="M2705" s="4" t="e">
        <f t="shared" ca="1" si="558"/>
        <v>#N/A</v>
      </c>
    </row>
    <row r="2706" spans="1:13" x14ac:dyDescent="0.25">
      <c r="A2706" s="2" t="str">
        <f t="shared" si="556"/>
        <v/>
      </c>
      <c r="B2706" s="2" t="str">
        <f t="shared" si="546"/>
        <v/>
      </c>
      <c r="C2706" s="30" t="str">
        <f t="shared" si="557"/>
        <v/>
      </c>
      <c r="D2706" s="2" t="str">
        <f t="shared" si="547"/>
        <v/>
      </c>
      <c r="E2706" s="4" t="str">
        <f t="shared" si="548"/>
        <v/>
      </c>
      <c r="F2706" s="4" t="str">
        <f t="shared" si="549"/>
        <v/>
      </c>
      <c r="G2706" s="4" t="str">
        <f t="shared" si="550"/>
        <v/>
      </c>
      <c r="H2706" s="2" t="str">
        <f t="shared" si="551"/>
        <v/>
      </c>
      <c r="I2706" s="4" t="str">
        <f t="shared" si="552"/>
        <v/>
      </c>
      <c r="J2706" s="4" t="str">
        <f t="shared" si="553"/>
        <v/>
      </c>
      <c r="K2706" s="4" t="str">
        <f t="shared" si="554"/>
        <v/>
      </c>
      <c r="L2706" s="4" t="e">
        <f t="shared" si="555"/>
        <v>#N/A</v>
      </c>
      <c r="M2706" s="4" t="e">
        <f t="shared" ca="1" si="558"/>
        <v>#N/A</v>
      </c>
    </row>
    <row r="2707" spans="1:13" x14ac:dyDescent="0.25">
      <c r="A2707" s="2" t="str">
        <f t="shared" si="556"/>
        <v/>
      </c>
      <c r="B2707" s="2" t="str">
        <f t="shared" si="546"/>
        <v/>
      </c>
      <c r="C2707" s="30" t="str">
        <f t="shared" si="557"/>
        <v/>
      </c>
      <c r="D2707" s="2" t="str">
        <f t="shared" si="547"/>
        <v/>
      </c>
      <c r="E2707" s="4" t="str">
        <f t="shared" si="548"/>
        <v/>
      </c>
      <c r="F2707" s="4" t="str">
        <f t="shared" si="549"/>
        <v/>
      </c>
      <c r="G2707" s="4" t="str">
        <f t="shared" si="550"/>
        <v/>
      </c>
      <c r="H2707" s="2" t="str">
        <f t="shared" si="551"/>
        <v/>
      </c>
      <c r="I2707" s="4" t="str">
        <f t="shared" si="552"/>
        <v/>
      </c>
      <c r="J2707" s="4" t="str">
        <f t="shared" si="553"/>
        <v/>
      </c>
      <c r="K2707" s="4" t="str">
        <f t="shared" si="554"/>
        <v/>
      </c>
      <c r="L2707" s="4" t="e">
        <f t="shared" si="555"/>
        <v>#N/A</v>
      </c>
      <c r="M2707" s="4" t="e">
        <f t="shared" ca="1" si="558"/>
        <v>#N/A</v>
      </c>
    </row>
    <row r="2708" spans="1:13" x14ac:dyDescent="0.25">
      <c r="A2708" s="2" t="str">
        <f t="shared" si="556"/>
        <v/>
      </c>
      <c r="B2708" s="2" t="str">
        <f t="shared" si="546"/>
        <v/>
      </c>
      <c r="C2708" s="30" t="str">
        <f t="shared" si="557"/>
        <v/>
      </c>
      <c r="D2708" s="2" t="str">
        <f t="shared" si="547"/>
        <v/>
      </c>
      <c r="E2708" s="4" t="str">
        <f t="shared" si="548"/>
        <v/>
      </c>
      <c r="F2708" s="4" t="str">
        <f t="shared" si="549"/>
        <v/>
      </c>
      <c r="G2708" s="4" t="str">
        <f t="shared" si="550"/>
        <v/>
      </c>
      <c r="H2708" s="2" t="str">
        <f t="shared" si="551"/>
        <v/>
      </c>
      <c r="I2708" s="4" t="str">
        <f t="shared" si="552"/>
        <v/>
      </c>
      <c r="J2708" s="4" t="str">
        <f t="shared" si="553"/>
        <v/>
      </c>
      <c r="K2708" s="4" t="str">
        <f t="shared" si="554"/>
        <v/>
      </c>
      <c r="L2708" s="4" t="e">
        <f t="shared" si="555"/>
        <v>#N/A</v>
      </c>
      <c r="M2708" s="4" t="e">
        <f t="shared" ca="1" si="558"/>
        <v>#N/A</v>
      </c>
    </row>
    <row r="2709" spans="1:13" x14ac:dyDescent="0.25">
      <c r="A2709" s="2" t="str">
        <f t="shared" si="556"/>
        <v/>
      </c>
      <c r="B2709" s="2" t="str">
        <f t="shared" si="546"/>
        <v/>
      </c>
      <c r="C2709" s="30" t="str">
        <f t="shared" si="557"/>
        <v/>
      </c>
      <c r="D2709" s="2" t="str">
        <f t="shared" si="547"/>
        <v/>
      </c>
      <c r="E2709" s="4" t="str">
        <f t="shared" si="548"/>
        <v/>
      </c>
      <c r="F2709" s="4" t="str">
        <f t="shared" si="549"/>
        <v/>
      </c>
      <c r="G2709" s="4" t="str">
        <f t="shared" si="550"/>
        <v/>
      </c>
      <c r="H2709" s="2" t="str">
        <f t="shared" si="551"/>
        <v/>
      </c>
      <c r="I2709" s="4" t="str">
        <f t="shared" si="552"/>
        <v/>
      </c>
      <c r="J2709" s="4" t="str">
        <f t="shared" si="553"/>
        <v/>
      </c>
      <c r="K2709" s="4" t="str">
        <f t="shared" si="554"/>
        <v/>
      </c>
      <c r="L2709" s="4" t="e">
        <f t="shared" si="555"/>
        <v>#N/A</v>
      </c>
      <c r="M2709" s="4" t="e">
        <f t="shared" ca="1" si="558"/>
        <v>#N/A</v>
      </c>
    </row>
    <row r="2710" spans="1:13" x14ac:dyDescent="0.25">
      <c r="A2710" s="2" t="str">
        <f t="shared" si="556"/>
        <v/>
      </c>
      <c r="B2710" s="2" t="str">
        <f t="shared" si="546"/>
        <v/>
      </c>
      <c r="C2710" s="30" t="str">
        <f t="shared" si="557"/>
        <v/>
      </c>
      <c r="D2710" s="2" t="str">
        <f t="shared" si="547"/>
        <v/>
      </c>
      <c r="E2710" s="4" t="str">
        <f t="shared" si="548"/>
        <v/>
      </c>
      <c r="F2710" s="4" t="str">
        <f t="shared" si="549"/>
        <v/>
      </c>
      <c r="G2710" s="4" t="str">
        <f t="shared" si="550"/>
        <v/>
      </c>
      <c r="H2710" s="2" t="str">
        <f t="shared" si="551"/>
        <v/>
      </c>
      <c r="I2710" s="4" t="str">
        <f t="shared" si="552"/>
        <v/>
      </c>
      <c r="J2710" s="4" t="str">
        <f t="shared" si="553"/>
        <v/>
      </c>
      <c r="K2710" s="4" t="str">
        <f t="shared" si="554"/>
        <v/>
      </c>
      <c r="L2710" s="4" t="e">
        <f t="shared" si="555"/>
        <v>#N/A</v>
      </c>
      <c r="M2710" s="4" t="e">
        <f t="shared" ca="1" si="558"/>
        <v>#N/A</v>
      </c>
    </row>
    <row r="2711" spans="1:13" x14ac:dyDescent="0.25">
      <c r="A2711" s="2" t="str">
        <f t="shared" si="556"/>
        <v/>
      </c>
      <c r="B2711" s="2" t="str">
        <f t="shared" si="546"/>
        <v/>
      </c>
      <c r="C2711" s="30" t="str">
        <f t="shared" si="557"/>
        <v/>
      </c>
      <c r="D2711" s="2" t="str">
        <f t="shared" si="547"/>
        <v/>
      </c>
      <c r="E2711" s="4" t="str">
        <f t="shared" si="548"/>
        <v/>
      </c>
      <c r="F2711" s="4" t="str">
        <f t="shared" si="549"/>
        <v/>
      </c>
      <c r="G2711" s="4" t="str">
        <f t="shared" si="550"/>
        <v/>
      </c>
      <c r="H2711" s="2" t="str">
        <f t="shared" si="551"/>
        <v/>
      </c>
      <c r="I2711" s="4" t="str">
        <f t="shared" si="552"/>
        <v/>
      </c>
      <c r="J2711" s="4" t="str">
        <f t="shared" si="553"/>
        <v/>
      </c>
      <c r="K2711" s="4" t="str">
        <f t="shared" si="554"/>
        <v/>
      </c>
      <c r="L2711" s="4" t="e">
        <f t="shared" si="555"/>
        <v>#N/A</v>
      </c>
      <c r="M2711" s="4" t="e">
        <f t="shared" ca="1" si="558"/>
        <v>#N/A</v>
      </c>
    </row>
    <row r="2712" spans="1:13" x14ac:dyDescent="0.25">
      <c r="A2712" s="2" t="str">
        <f t="shared" si="556"/>
        <v/>
      </c>
      <c r="B2712" s="2" t="str">
        <f t="shared" si="546"/>
        <v/>
      </c>
      <c r="C2712" s="30" t="str">
        <f t="shared" si="557"/>
        <v/>
      </c>
      <c r="D2712" s="2" t="str">
        <f t="shared" si="547"/>
        <v/>
      </c>
      <c r="E2712" s="4" t="str">
        <f t="shared" si="548"/>
        <v/>
      </c>
      <c r="F2712" s="4" t="str">
        <f t="shared" si="549"/>
        <v/>
      </c>
      <c r="G2712" s="4" t="str">
        <f t="shared" si="550"/>
        <v/>
      </c>
      <c r="H2712" s="2" t="str">
        <f t="shared" si="551"/>
        <v/>
      </c>
      <c r="I2712" s="4" t="str">
        <f t="shared" si="552"/>
        <v/>
      </c>
      <c r="J2712" s="4" t="str">
        <f t="shared" si="553"/>
        <v/>
      </c>
      <c r="K2712" s="4" t="str">
        <f t="shared" si="554"/>
        <v/>
      </c>
      <c r="L2712" s="4" t="e">
        <f t="shared" si="555"/>
        <v>#N/A</v>
      </c>
      <c r="M2712" s="4" t="e">
        <f t="shared" ca="1" si="558"/>
        <v>#N/A</v>
      </c>
    </row>
    <row r="2713" spans="1:13" x14ac:dyDescent="0.25">
      <c r="A2713" s="2" t="str">
        <f t="shared" si="556"/>
        <v/>
      </c>
      <c r="B2713" s="2" t="str">
        <f t="shared" si="546"/>
        <v/>
      </c>
      <c r="C2713" s="30" t="str">
        <f t="shared" si="557"/>
        <v/>
      </c>
      <c r="D2713" s="2" t="str">
        <f t="shared" si="547"/>
        <v/>
      </c>
      <c r="E2713" s="4" t="str">
        <f t="shared" si="548"/>
        <v/>
      </c>
      <c r="F2713" s="4" t="str">
        <f t="shared" si="549"/>
        <v/>
      </c>
      <c r="G2713" s="4" t="str">
        <f t="shared" si="550"/>
        <v/>
      </c>
      <c r="H2713" s="2" t="str">
        <f t="shared" si="551"/>
        <v/>
      </c>
      <c r="I2713" s="4" t="str">
        <f t="shared" si="552"/>
        <v/>
      </c>
      <c r="J2713" s="4" t="str">
        <f t="shared" si="553"/>
        <v/>
      </c>
      <c r="K2713" s="4" t="str">
        <f t="shared" si="554"/>
        <v/>
      </c>
      <c r="L2713" s="4" t="e">
        <f t="shared" si="555"/>
        <v>#N/A</v>
      </c>
      <c r="M2713" s="4" t="e">
        <f t="shared" ca="1" si="558"/>
        <v>#N/A</v>
      </c>
    </row>
    <row r="2714" spans="1:13" x14ac:dyDescent="0.25">
      <c r="A2714" s="2" t="str">
        <f t="shared" si="556"/>
        <v/>
      </c>
      <c r="B2714" s="2" t="str">
        <f t="shared" si="546"/>
        <v/>
      </c>
      <c r="C2714" s="30" t="str">
        <f t="shared" si="557"/>
        <v/>
      </c>
      <c r="D2714" s="2" t="str">
        <f t="shared" si="547"/>
        <v/>
      </c>
      <c r="E2714" s="4" t="str">
        <f t="shared" si="548"/>
        <v/>
      </c>
      <c r="F2714" s="4" t="str">
        <f t="shared" si="549"/>
        <v/>
      </c>
      <c r="G2714" s="4" t="str">
        <f t="shared" si="550"/>
        <v/>
      </c>
      <c r="H2714" s="2" t="str">
        <f t="shared" si="551"/>
        <v/>
      </c>
      <c r="I2714" s="4" t="str">
        <f t="shared" si="552"/>
        <v/>
      </c>
      <c r="J2714" s="4" t="str">
        <f t="shared" si="553"/>
        <v/>
      </c>
      <c r="K2714" s="4" t="str">
        <f t="shared" si="554"/>
        <v/>
      </c>
      <c r="L2714" s="4" t="e">
        <f t="shared" si="555"/>
        <v>#N/A</v>
      </c>
      <c r="M2714" s="4" t="e">
        <f t="shared" ca="1" si="558"/>
        <v>#N/A</v>
      </c>
    </row>
    <row r="2715" spans="1:13" x14ac:dyDescent="0.25">
      <c r="A2715" s="2" t="str">
        <f t="shared" si="556"/>
        <v/>
      </c>
      <c r="B2715" s="2" t="str">
        <f t="shared" si="546"/>
        <v/>
      </c>
      <c r="C2715" s="30" t="str">
        <f t="shared" si="557"/>
        <v/>
      </c>
      <c r="D2715" s="2" t="str">
        <f t="shared" si="547"/>
        <v/>
      </c>
      <c r="E2715" s="4" t="str">
        <f t="shared" si="548"/>
        <v/>
      </c>
      <c r="F2715" s="4" t="str">
        <f t="shared" si="549"/>
        <v/>
      </c>
      <c r="G2715" s="4" t="str">
        <f t="shared" si="550"/>
        <v/>
      </c>
      <c r="H2715" s="2" t="str">
        <f t="shared" si="551"/>
        <v/>
      </c>
      <c r="I2715" s="4" t="str">
        <f t="shared" si="552"/>
        <v/>
      </c>
      <c r="J2715" s="4" t="str">
        <f t="shared" si="553"/>
        <v/>
      </c>
      <c r="K2715" s="4" t="str">
        <f t="shared" si="554"/>
        <v/>
      </c>
      <c r="L2715" s="4" t="e">
        <f t="shared" si="555"/>
        <v>#N/A</v>
      </c>
      <c r="M2715" s="4" t="e">
        <f t="shared" ca="1" si="558"/>
        <v>#N/A</v>
      </c>
    </row>
    <row r="2716" spans="1:13" x14ac:dyDescent="0.25">
      <c r="A2716" s="2" t="str">
        <f t="shared" si="556"/>
        <v/>
      </c>
      <c r="B2716" s="2" t="str">
        <f t="shared" si="546"/>
        <v/>
      </c>
      <c r="C2716" s="30" t="str">
        <f t="shared" si="557"/>
        <v/>
      </c>
      <c r="D2716" s="2" t="str">
        <f t="shared" si="547"/>
        <v/>
      </c>
      <c r="E2716" s="4" t="str">
        <f t="shared" si="548"/>
        <v/>
      </c>
      <c r="F2716" s="4" t="str">
        <f t="shared" si="549"/>
        <v/>
      </c>
      <c r="G2716" s="4" t="str">
        <f t="shared" si="550"/>
        <v/>
      </c>
      <c r="H2716" s="2" t="str">
        <f t="shared" si="551"/>
        <v/>
      </c>
      <c r="I2716" s="4" t="str">
        <f t="shared" si="552"/>
        <v/>
      </c>
      <c r="J2716" s="4" t="str">
        <f t="shared" si="553"/>
        <v/>
      </c>
      <c r="K2716" s="4" t="str">
        <f t="shared" si="554"/>
        <v/>
      </c>
      <c r="L2716" s="4" t="e">
        <f t="shared" si="555"/>
        <v>#N/A</v>
      </c>
      <c r="M2716" s="4" t="e">
        <f t="shared" ca="1" si="558"/>
        <v>#N/A</v>
      </c>
    </row>
    <row r="2717" spans="1:13" x14ac:dyDescent="0.25">
      <c r="A2717" s="2" t="str">
        <f t="shared" si="556"/>
        <v/>
      </c>
      <c r="B2717" s="2" t="str">
        <f t="shared" si="546"/>
        <v/>
      </c>
      <c r="C2717" s="30" t="str">
        <f t="shared" si="557"/>
        <v/>
      </c>
      <c r="D2717" s="2" t="str">
        <f t="shared" si="547"/>
        <v/>
      </c>
      <c r="E2717" s="4" t="str">
        <f t="shared" si="548"/>
        <v/>
      </c>
      <c r="F2717" s="4" t="str">
        <f t="shared" si="549"/>
        <v/>
      </c>
      <c r="G2717" s="4" t="str">
        <f t="shared" si="550"/>
        <v/>
      </c>
      <c r="H2717" s="2" t="str">
        <f t="shared" si="551"/>
        <v/>
      </c>
      <c r="I2717" s="4" t="str">
        <f t="shared" si="552"/>
        <v/>
      </c>
      <c r="J2717" s="4" t="str">
        <f t="shared" si="553"/>
        <v/>
      </c>
      <c r="K2717" s="4" t="str">
        <f t="shared" si="554"/>
        <v/>
      </c>
      <c r="L2717" s="4" t="e">
        <f t="shared" si="555"/>
        <v>#N/A</v>
      </c>
      <c r="M2717" s="4" t="e">
        <f t="shared" ca="1" si="558"/>
        <v>#N/A</v>
      </c>
    </row>
    <row r="2718" spans="1:13" x14ac:dyDescent="0.25">
      <c r="A2718" s="2" t="str">
        <f t="shared" si="556"/>
        <v/>
      </c>
      <c r="B2718" s="2" t="str">
        <f t="shared" si="546"/>
        <v/>
      </c>
      <c r="C2718" s="30" t="str">
        <f t="shared" si="557"/>
        <v/>
      </c>
      <c r="D2718" s="2" t="str">
        <f t="shared" si="547"/>
        <v/>
      </c>
      <c r="E2718" s="4" t="str">
        <f t="shared" si="548"/>
        <v/>
      </c>
      <c r="F2718" s="4" t="str">
        <f t="shared" si="549"/>
        <v/>
      </c>
      <c r="G2718" s="4" t="str">
        <f t="shared" si="550"/>
        <v/>
      </c>
      <c r="H2718" s="2" t="str">
        <f t="shared" si="551"/>
        <v/>
      </c>
      <c r="I2718" s="4" t="str">
        <f t="shared" si="552"/>
        <v/>
      </c>
      <c r="J2718" s="4" t="str">
        <f t="shared" si="553"/>
        <v/>
      </c>
      <c r="K2718" s="4" t="str">
        <f t="shared" si="554"/>
        <v/>
      </c>
      <c r="L2718" s="4" t="e">
        <f t="shared" si="555"/>
        <v>#N/A</v>
      </c>
      <c r="M2718" s="4" t="e">
        <f t="shared" ca="1" si="558"/>
        <v>#N/A</v>
      </c>
    </row>
    <row r="2719" spans="1:13" x14ac:dyDescent="0.25">
      <c r="A2719" s="2" t="str">
        <f t="shared" si="556"/>
        <v/>
      </c>
      <c r="B2719" s="2" t="str">
        <f t="shared" si="546"/>
        <v/>
      </c>
      <c r="C2719" s="30" t="str">
        <f t="shared" si="557"/>
        <v/>
      </c>
      <c r="D2719" s="2" t="str">
        <f t="shared" si="547"/>
        <v/>
      </c>
      <c r="E2719" s="4" t="str">
        <f t="shared" si="548"/>
        <v/>
      </c>
      <c r="F2719" s="4" t="str">
        <f t="shared" si="549"/>
        <v/>
      </c>
      <c r="G2719" s="4" t="str">
        <f t="shared" si="550"/>
        <v/>
      </c>
      <c r="H2719" s="2" t="str">
        <f t="shared" si="551"/>
        <v/>
      </c>
      <c r="I2719" s="4" t="str">
        <f t="shared" si="552"/>
        <v/>
      </c>
      <c r="J2719" s="4" t="str">
        <f t="shared" si="553"/>
        <v/>
      </c>
      <c r="K2719" s="4" t="str">
        <f t="shared" si="554"/>
        <v/>
      </c>
      <c r="L2719" s="4" t="e">
        <f t="shared" si="555"/>
        <v>#N/A</v>
      </c>
      <c r="M2719" s="4" t="e">
        <f t="shared" ca="1" si="558"/>
        <v>#N/A</v>
      </c>
    </row>
    <row r="2720" spans="1:13" x14ac:dyDescent="0.25">
      <c r="A2720" s="2" t="str">
        <f t="shared" si="556"/>
        <v/>
      </c>
      <c r="B2720" s="2" t="str">
        <f t="shared" si="546"/>
        <v/>
      </c>
      <c r="C2720" s="30" t="str">
        <f t="shared" si="557"/>
        <v/>
      </c>
      <c r="D2720" s="2" t="str">
        <f t="shared" si="547"/>
        <v/>
      </c>
      <c r="E2720" s="4" t="str">
        <f t="shared" si="548"/>
        <v/>
      </c>
      <c r="F2720" s="4" t="str">
        <f t="shared" si="549"/>
        <v/>
      </c>
      <c r="G2720" s="4" t="str">
        <f t="shared" si="550"/>
        <v/>
      </c>
      <c r="H2720" s="2" t="str">
        <f t="shared" si="551"/>
        <v/>
      </c>
      <c r="I2720" s="4" t="str">
        <f t="shared" si="552"/>
        <v/>
      </c>
      <c r="J2720" s="4" t="str">
        <f t="shared" si="553"/>
        <v/>
      </c>
      <c r="K2720" s="4" t="str">
        <f t="shared" si="554"/>
        <v/>
      </c>
      <c r="L2720" s="4" t="e">
        <f t="shared" si="555"/>
        <v>#N/A</v>
      </c>
      <c r="M2720" s="4" t="e">
        <f t="shared" ca="1" si="558"/>
        <v>#N/A</v>
      </c>
    </row>
    <row r="2721" spans="1:13" x14ac:dyDescent="0.25">
      <c r="A2721" s="2" t="str">
        <f t="shared" si="556"/>
        <v/>
      </c>
      <c r="B2721" s="2" t="str">
        <f t="shared" si="546"/>
        <v/>
      </c>
      <c r="C2721" s="30" t="str">
        <f t="shared" si="557"/>
        <v/>
      </c>
      <c r="D2721" s="2" t="str">
        <f t="shared" si="547"/>
        <v/>
      </c>
      <c r="E2721" s="4" t="str">
        <f t="shared" si="548"/>
        <v/>
      </c>
      <c r="F2721" s="4" t="str">
        <f t="shared" si="549"/>
        <v/>
      </c>
      <c r="G2721" s="4" t="str">
        <f t="shared" si="550"/>
        <v/>
      </c>
      <c r="H2721" s="2" t="str">
        <f t="shared" si="551"/>
        <v/>
      </c>
      <c r="I2721" s="4" t="str">
        <f t="shared" si="552"/>
        <v/>
      </c>
      <c r="J2721" s="4" t="str">
        <f t="shared" si="553"/>
        <v/>
      </c>
      <c r="K2721" s="4" t="str">
        <f t="shared" si="554"/>
        <v/>
      </c>
      <c r="L2721" s="4" t="e">
        <f t="shared" si="555"/>
        <v>#N/A</v>
      </c>
      <c r="M2721" s="4" t="e">
        <f t="shared" ca="1" si="558"/>
        <v>#N/A</v>
      </c>
    </row>
    <row r="2722" spans="1:13" x14ac:dyDescent="0.25">
      <c r="A2722" s="2" t="str">
        <f t="shared" si="556"/>
        <v/>
      </c>
      <c r="B2722" s="2" t="str">
        <f t="shared" si="546"/>
        <v/>
      </c>
      <c r="C2722" s="30" t="str">
        <f t="shared" si="557"/>
        <v/>
      </c>
      <c r="D2722" s="2" t="str">
        <f t="shared" si="547"/>
        <v/>
      </c>
      <c r="E2722" s="4" t="str">
        <f t="shared" si="548"/>
        <v/>
      </c>
      <c r="F2722" s="4" t="str">
        <f t="shared" si="549"/>
        <v/>
      </c>
      <c r="G2722" s="4" t="str">
        <f t="shared" si="550"/>
        <v/>
      </c>
      <c r="H2722" s="2" t="str">
        <f t="shared" si="551"/>
        <v/>
      </c>
      <c r="I2722" s="4" t="str">
        <f t="shared" si="552"/>
        <v/>
      </c>
      <c r="J2722" s="4" t="str">
        <f t="shared" si="553"/>
        <v/>
      </c>
      <c r="K2722" s="4" t="str">
        <f t="shared" si="554"/>
        <v/>
      </c>
      <c r="L2722" s="4" t="e">
        <f t="shared" si="555"/>
        <v>#N/A</v>
      </c>
      <c r="M2722" s="4" t="e">
        <f t="shared" ca="1" si="558"/>
        <v>#N/A</v>
      </c>
    </row>
    <row r="2723" spans="1:13" x14ac:dyDescent="0.25">
      <c r="A2723" s="2" t="str">
        <f t="shared" si="556"/>
        <v/>
      </c>
      <c r="B2723" s="2" t="str">
        <f t="shared" si="546"/>
        <v/>
      </c>
      <c r="C2723" s="30" t="str">
        <f t="shared" si="557"/>
        <v/>
      </c>
      <c r="D2723" s="2" t="str">
        <f t="shared" si="547"/>
        <v/>
      </c>
      <c r="E2723" s="4" t="str">
        <f t="shared" si="548"/>
        <v/>
      </c>
      <c r="F2723" s="4" t="str">
        <f t="shared" si="549"/>
        <v/>
      </c>
      <c r="G2723" s="4" t="str">
        <f t="shared" si="550"/>
        <v/>
      </c>
      <c r="H2723" s="2" t="str">
        <f t="shared" si="551"/>
        <v/>
      </c>
      <c r="I2723" s="4" t="str">
        <f t="shared" si="552"/>
        <v/>
      </c>
      <c r="J2723" s="4" t="str">
        <f t="shared" si="553"/>
        <v/>
      </c>
      <c r="K2723" s="4" t="str">
        <f t="shared" si="554"/>
        <v/>
      </c>
      <c r="L2723" s="4" t="e">
        <f t="shared" si="555"/>
        <v>#N/A</v>
      </c>
      <c r="M2723" s="4" t="e">
        <f t="shared" ca="1" si="558"/>
        <v>#N/A</v>
      </c>
    </row>
    <row r="2724" spans="1:13" x14ac:dyDescent="0.25">
      <c r="A2724" s="2" t="str">
        <f t="shared" si="556"/>
        <v/>
      </c>
      <c r="B2724" s="2" t="str">
        <f t="shared" ref="B2724:B2787" si="559">IF(AND(TRIM(INDEX(StartDateValues,ROW(A2724)))&lt;&gt;"",INDEX(StartDateValues,ROW(A2724))&gt;0),INT(INDEX(StartDateValues,ROW(A2724))),"")</f>
        <v/>
      </c>
      <c r="C2724" s="30" t="str">
        <f t="shared" si="557"/>
        <v/>
      </c>
      <c r="D2724" s="2" t="str">
        <f t="shared" ref="D2724:D2787" si="560">IF(A2724="","",A2724 - (WEEKDAY(A2724)-1))</f>
        <v/>
      </c>
      <c r="E2724" s="4" t="str">
        <f t="shared" ref="E2724:E2787" si="561">IF(D2724="", "",YEAR(D2724))</f>
        <v/>
      </c>
      <c r="F2724" s="4" t="str">
        <f t="shared" ref="F2724:F2787" si="562">IF(D2724="","",WEEKNUM(D2724))</f>
        <v/>
      </c>
      <c r="G2724" s="4" t="str">
        <f t="shared" ref="G2724:G2787" si="563">IF(D2724="","",E2724&amp;"-"&amp;TEXT(F2724,"00"))</f>
        <v/>
      </c>
      <c r="H2724" s="2" t="str">
        <f t="shared" ref="H2724:H2787" si="564">IF(B2724="","",B2724 - (WEEKDAY(B2724)-1))</f>
        <v/>
      </c>
      <c r="I2724" s="4" t="str">
        <f t="shared" ref="I2724:I2787" si="565">IF(H2724="", "",YEAR(H2724))</f>
        <v/>
      </c>
      <c r="J2724" s="4" t="str">
        <f t="shared" ref="J2724:J2787" si="566">IF(H2724="","",WEEKNUM(H2724))</f>
        <v/>
      </c>
      <c r="K2724" s="4" t="str">
        <f t="shared" ref="K2724:K2787" si="567">IF(H2724="","",I2724&amp;"-"&amp;TEXT(J2724,"00"))</f>
        <v/>
      </c>
      <c r="L2724" s="4" t="e">
        <f t="shared" ref="L2724:L2787" si="568">IF(OR(A2724="",B2724=""),NA(),MAX(0,IF(A2724-B2724=0,SameDayCycleTimeSettingValue,A2724-B2724)))</f>
        <v>#N/A</v>
      </c>
      <c r="M2724" s="4" t="e">
        <f t="shared" ca="1" si="558"/>
        <v>#N/A</v>
      </c>
    </row>
    <row r="2725" spans="1:13" x14ac:dyDescent="0.25">
      <c r="A2725" s="2" t="str">
        <f t="shared" si="556"/>
        <v/>
      </c>
      <c r="B2725" s="2" t="str">
        <f t="shared" si="559"/>
        <v/>
      </c>
      <c r="C2725" s="30" t="str">
        <f t="shared" si="557"/>
        <v/>
      </c>
      <c r="D2725" s="2" t="str">
        <f t="shared" si="560"/>
        <v/>
      </c>
      <c r="E2725" s="4" t="str">
        <f t="shared" si="561"/>
        <v/>
      </c>
      <c r="F2725" s="4" t="str">
        <f t="shared" si="562"/>
        <v/>
      </c>
      <c r="G2725" s="4" t="str">
        <f t="shared" si="563"/>
        <v/>
      </c>
      <c r="H2725" s="2" t="str">
        <f t="shared" si="564"/>
        <v/>
      </c>
      <c r="I2725" s="4" t="str">
        <f t="shared" si="565"/>
        <v/>
      </c>
      <c r="J2725" s="4" t="str">
        <f t="shared" si="566"/>
        <v/>
      </c>
      <c r="K2725" s="4" t="str">
        <f t="shared" si="567"/>
        <v/>
      </c>
      <c r="L2725" s="4" t="e">
        <f t="shared" si="568"/>
        <v>#N/A</v>
      </c>
      <c r="M2725" s="4" t="e">
        <f t="shared" ca="1" si="558"/>
        <v>#N/A</v>
      </c>
    </row>
    <row r="2726" spans="1:13" x14ac:dyDescent="0.25">
      <c r="A2726" s="2" t="str">
        <f t="shared" si="556"/>
        <v/>
      </c>
      <c r="B2726" s="2" t="str">
        <f t="shared" si="559"/>
        <v/>
      </c>
      <c r="C2726" s="30" t="str">
        <f t="shared" si="557"/>
        <v/>
      </c>
      <c r="D2726" s="2" t="str">
        <f t="shared" si="560"/>
        <v/>
      </c>
      <c r="E2726" s="4" t="str">
        <f t="shared" si="561"/>
        <v/>
      </c>
      <c r="F2726" s="4" t="str">
        <f t="shared" si="562"/>
        <v/>
      </c>
      <c r="G2726" s="4" t="str">
        <f t="shared" si="563"/>
        <v/>
      </c>
      <c r="H2726" s="2" t="str">
        <f t="shared" si="564"/>
        <v/>
      </c>
      <c r="I2726" s="4" t="str">
        <f t="shared" si="565"/>
        <v/>
      </c>
      <c r="J2726" s="4" t="str">
        <f t="shared" si="566"/>
        <v/>
      </c>
      <c r="K2726" s="4" t="str">
        <f t="shared" si="567"/>
        <v/>
      </c>
      <c r="L2726" s="4" t="e">
        <f t="shared" si="568"/>
        <v>#N/A</v>
      </c>
      <c r="M2726" s="4" t="e">
        <f t="shared" ca="1" si="558"/>
        <v>#N/A</v>
      </c>
    </row>
    <row r="2727" spans="1:13" x14ac:dyDescent="0.25">
      <c r="A2727" s="2" t="str">
        <f t="shared" si="556"/>
        <v/>
      </c>
      <c r="B2727" s="2" t="str">
        <f t="shared" si="559"/>
        <v/>
      </c>
      <c r="C2727" s="30" t="str">
        <f t="shared" si="557"/>
        <v/>
      </c>
      <c r="D2727" s="2" t="str">
        <f t="shared" si="560"/>
        <v/>
      </c>
      <c r="E2727" s="4" t="str">
        <f t="shared" si="561"/>
        <v/>
      </c>
      <c r="F2727" s="4" t="str">
        <f t="shared" si="562"/>
        <v/>
      </c>
      <c r="G2727" s="4" t="str">
        <f t="shared" si="563"/>
        <v/>
      </c>
      <c r="H2727" s="2" t="str">
        <f t="shared" si="564"/>
        <v/>
      </c>
      <c r="I2727" s="4" t="str">
        <f t="shared" si="565"/>
        <v/>
      </c>
      <c r="J2727" s="4" t="str">
        <f t="shared" si="566"/>
        <v/>
      </c>
      <c r="K2727" s="4" t="str">
        <f t="shared" si="567"/>
        <v/>
      </c>
      <c r="L2727" s="4" t="e">
        <f t="shared" si="568"/>
        <v>#N/A</v>
      </c>
      <c r="M2727" s="4" t="e">
        <f t="shared" ca="1" si="558"/>
        <v>#N/A</v>
      </c>
    </row>
    <row r="2728" spans="1:13" x14ac:dyDescent="0.25">
      <c r="A2728" s="2" t="str">
        <f t="shared" si="556"/>
        <v/>
      </c>
      <c r="B2728" s="2" t="str">
        <f t="shared" si="559"/>
        <v/>
      </c>
      <c r="C2728" s="30" t="str">
        <f t="shared" si="557"/>
        <v/>
      </c>
      <c r="D2728" s="2" t="str">
        <f t="shared" si="560"/>
        <v/>
      </c>
      <c r="E2728" s="4" t="str">
        <f t="shared" si="561"/>
        <v/>
      </c>
      <c r="F2728" s="4" t="str">
        <f t="shared" si="562"/>
        <v/>
      </c>
      <c r="G2728" s="4" t="str">
        <f t="shared" si="563"/>
        <v/>
      </c>
      <c r="H2728" s="2" t="str">
        <f t="shared" si="564"/>
        <v/>
      </c>
      <c r="I2728" s="4" t="str">
        <f t="shared" si="565"/>
        <v/>
      </c>
      <c r="J2728" s="4" t="str">
        <f t="shared" si="566"/>
        <v/>
      </c>
      <c r="K2728" s="4" t="str">
        <f t="shared" si="567"/>
        <v/>
      </c>
      <c r="L2728" s="4" t="e">
        <f t="shared" si="568"/>
        <v>#N/A</v>
      </c>
      <c r="M2728" s="4" t="e">
        <f t="shared" ca="1" si="558"/>
        <v>#N/A</v>
      </c>
    </row>
    <row r="2729" spans="1:13" x14ac:dyDescent="0.25">
      <c r="A2729" s="2" t="str">
        <f t="shared" si="556"/>
        <v/>
      </c>
      <c r="B2729" s="2" t="str">
        <f t="shared" si="559"/>
        <v/>
      </c>
      <c r="C2729" s="30" t="str">
        <f t="shared" si="557"/>
        <v/>
      </c>
      <c r="D2729" s="2" t="str">
        <f t="shared" si="560"/>
        <v/>
      </c>
      <c r="E2729" s="4" t="str">
        <f t="shared" si="561"/>
        <v/>
      </c>
      <c r="F2729" s="4" t="str">
        <f t="shared" si="562"/>
        <v/>
      </c>
      <c r="G2729" s="4" t="str">
        <f t="shared" si="563"/>
        <v/>
      </c>
      <c r="H2729" s="2" t="str">
        <f t="shared" si="564"/>
        <v/>
      </c>
      <c r="I2729" s="4" t="str">
        <f t="shared" si="565"/>
        <v/>
      </c>
      <c r="J2729" s="4" t="str">
        <f t="shared" si="566"/>
        <v/>
      </c>
      <c r="K2729" s="4" t="str">
        <f t="shared" si="567"/>
        <v/>
      </c>
      <c r="L2729" s="4" t="e">
        <f t="shared" si="568"/>
        <v>#N/A</v>
      </c>
      <c r="M2729" s="4" t="e">
        <f t="shared" ca="1" si="558"/>
        <v>#N/A</v>
      </c>
    </row>
    <row r="2730" spans="1:13" x14ac:dyDescent="0.25">
      <c r="A2730" s="2" t="str">
        <f t="shared" si="556"/>
        <v/>
      </c>
      <c r="B2730" s="2" t="str">
        <f t="shared" si="559"/>
        <v/>
      </c>
      <c r="C2730" s="30" t="str">
        <f t="shared" si="557"/>
        <v/>
      </c>
      <c r="D2730" s="2" t="str">
        <f t="shared" si="560"/>
        <v/>
      </c>
      <c r="E2730" s="4" t="str">
        <f t="shared" si="561"/>
        <v/>
      </c>
      <c r="F2730" s="4" t="str">
        <f t="shared" si="562"/>
        <v/>
      </c>
      <c r="G2730" s="4" t="str">
        <f t="shared" si="563"/>
        <v/>
      </c>
      <c r="H2730" s="2" t="str">
        <f t="shared" si="564"/>
        <v/>
      </c>
      <c r="I2730" s="4" t="str">
        <f t="shared" si="565"/>
        <v/>
      </c>
      <c r="J2730" s="4" t="str">
        <f t="shared" si="566"/>
        <v/>
      </c>
      <c r="K2730" s="4" t="str">
        <f t="shared" si="567"/>
        <v/>
      </c>
      <c r="L2730" s="4" t="e">
        <f t="shared" si="568"/>
        <v>#N/A</v>
      </c>
      <c r="M2730" s="4" t="e">
        <f t="shared" ca="1" si="558"/>
        <v>#N/A</v>
      </c>
    </row>
    <row r="2731" spans="1:13" x14ac:dyDescent="0.25">
      <c r="A2731" s="2" t="str">
        <f t="shared" si="556"/>
        <v/>
      </c>
      <c r="B2731" s="2" t="str">
        <f t="shared" si="559"/>
        <v/>
      </c>
      <c r="C2731" s="30" t="str">
        <f t="shared" si="557"/>
        <v/>
      </c>
      <c r="D2731" s="2" t="str">
        <f t="shared" si="560"/>
        <v/>
      </c>
      <c r="E2731" s="4" t="str">
        <f t="shared" si="561"/>
        <v/>
      </c>
      <c r="F2731" s="4" t="str">
        <f t="shared" si="562"/>
        <v/>
      </c>
      <c r="G2731" s="4" t="str">
        <f t="shared" si="563"/>
        <v/>
      </c>
      <c r="H2731" s="2" t="str">
        <f t="shared" si="564"/>
        <v/>
      </c>
      <c r="I2731" s="4" t="str">
        <f t="shared" si="565"/>
        <v/>
      </c>
      <c r="J2731" s="4" t="str">
        <f t="shared" si="566"/>
        <v/>
      </c>
      <c r="K2731" s="4" t="str">
        <f t="shared" si="567"/>
        <v/>
      </c>
      <c r="L2731" s="4" t="e">
        <f t="shared" si="568"/>
        <v>#N/A</v>
      </c>
      <c r="M2731" s="4" t="e">
        <f t="shared" ca="1" si="558"/>
        <v>#N/A</v>
      </c>
    </row>
    <row r="2732" spans="1:13" x14ac:dyDescent="0.25">
      <c r="A2732" s="2" t="str">
        <f t="shared" si="556"/>
        <v/>
      </c>
      <c r="B2732" s="2" t="str">
        <f t="shared" si="559"/>
        <v/>
      </c>
      <c r="C2732" s="30" t="str">
        <f t="shared" si="557"/>
        <v/>
      </c>
      <c r="D2732" s="2" t="str">
        <f t="shared" si="560"/>
        <v/>
      </c>
      <c r="E2732" s="4" t="str">
        <f t="shared" si="561"/>
        <v/>
      </c>
      <c r="F2732" s="4" t="str">
        <f t="shared" si="562"/>
        <v/>
      </c>
      <c r="G2732" s="4" t="str">
        <f t="shared" si="563"/>
        <v/>
      </c>
      <c r="H2732" s="2" t="str">
        <f t="shared" si="564"/>
        <v/>
      </c>
      <c r="I2732" s="4" t="str">
        <f t="shared" si="565"/>
        <v/>
      </c>
      <c r="J2732" s="4" t="str">
        <f t="shared" si="566"/>
        <v/>
      </c>
      <c r="K2732" s="4" t="str">
        <f t="shared" si="567"/>
        <v/>
      </c>
      <c r="L2732" s="4" t="e">
        <f t="shared" si="568"/>
        <v>#N/A</v>
      </c>
      <c r="M2732" s="4" t="e">
        <f t="shared" ca="1" si="558"/>
        <v>#N/A</v>
      </c>
    </row>
    <row r="2733" spans="1:13" x14ac:dyDescent="0.25">
      <c r="A2733" s="2" t="str">
        <f t="shared" si="556"/>
        <v/>
      </c>
      <c r="B2733" s="2" t="str">
        <f t="shared" si="559"/>
        <v/>
      </c>
      <c r="C2733" s="30" t="str">
        <f t="shared" si="557"/>
        <v/>
      </c>
      <c r="D2733" s="2" t="str">
        <f t="shared" si="560"/>
        <v/>
      </c>
      <c r="E2733" s="4" t="str">
        <f t="shared" si="561"/>
        <v/>
      </c>
      <c r="F2733" s="4" t="str">
        <f t="shared" si="562"/>
        <v/>
      </c>
      <c r="G2733" s="4" t="str">
        <f t="shared" si="563"/>
        <v/>
      </c>
      <c r="H2733" s="2" t="str">
        <f t="shared" si="564"/>
        <v/>
      </c>
      <c r="I2733" s="4" t="str">
        <f t="shared" si="565"/>
        <v/>
      </c>
      <c r="J2733" s="4" t="str">
        <f t="shared" si="566"/>
        <v/>
      </c>
      <c r="K2733" s="4" t="str">
        <f t="shared" si="567"/>
        <v/>
      </c>
      <c r="L2733" s="4" t="e">
        <f t="shared" si="568"/>
        <v>#N/A</v>
      </c>
      <c r="M2733" s="4" t="e">
        <f t="shared" ca="1" si="558"/>
        <v>#N/A</v>
      </c>
    </row>
    <row r="2734" spans="1:13" x14ac:dyDescent="0.25">
      <c r="A2734" s="2" t="str">
        <f t="shared" si="556"/>
        <v/>
      </c>
      <c r="B2734" s="2" t="str">
        <f t="shared" si="559"/>
        <v/>
      </c>
      <c r="C2734" s="30" t="str">
        <f t="shared" si="557"/>
        <v/>
      </c>
      <c r="D2734" s="2" t="str">
        <f t="shared" si="560"/>
        <v/>
      </c>
      <c r="E2734" s="4" t="str">
        <f t="shared" si="561"/>
        <v/>
      </c>
      <c r="F2734" s="4" t="str">
        <f t="shared" si="562"/>
        <v/>
      </c>
      <c r="G2734" s="4" t="str">
        <f t="shared" si="563"/>
        <v/>
      </c>
      <c r="H2734" s="2" t="str">
        <f t="shared" si="564"/>
        <v/>
      </c>
      <c r="I2734" s="4" t="str">
        <f t="shared" si="565"/>
        <v/>
      </c>
      <c r="J2734" s="4" t="str">
        <f t="shared" si="566"/>
        <v/>
      </c>
      <c r="K2734" s="4" t="str">
        <f t="shared" si="567"/>
        <v/>
      </c>
      <c r="L2734" s="4" t="e">
        <f t="shared" si="568"/>
        <v>#N/A</v>
      </c>
      <c r="M2734" s="4" t="e">
        <f t="shared" ca="1" si="558"/>
        <v>#N/A</v>
      </c>
    </row>
    <row r="2735" spans="1:13" x14ac:dyDescent="0.25">
      <c r="A2735" s="2" t="str">
        <f t="shared" si="556"/>
        <v/>
      </c>
      <c r="B2735" s="2" t="str">
        <f t="shared" si="559"/>
        <v/>
      </c>
      <c r="C2735" s="30" t="str">
        <f t="shared" si="557"/>
        <v/>
      </c>
      <c r="D2735" s="2" t="str">
        <f t="shared" si="560"/>
        <v/>
      </c>
      <c r="E2735" s="4" t="str">
        <f t="shared" si="561"/>
        <v/>
      </c>
      <c r="F2735" s="4" t="str">
        <f t="shared" si="562"/>
        <v/>
      </c>
      <c r="G2735" s="4" t="str">
        <f t="shared" si="563"/>
        <v/>
      </c>
      <c r="H2735" s="2" t="str">
        <f t="shared" si="564"/>
        <v/>
      </c>
      <c r="I2735" s="4" t="str">
        <f t="shared" si="565"/>
        <v/>
      </c>
      <c r="J2735" s="4" t="str">
        <f t="shared" si="566"/>
        <v/>
      </c>
      <c r="K2735" s="4" t="str">
        <f t="shared" si="567"/>
        <v/>
      </c>
      <c r="L2735" s="4" t="e">
        <f t="shared" si="568"/>
        <v>#N/A</v>
      </c>
      <c r="M2735" s="4" t="e">
        <f t="shared" ca="1" si="558"/>
        <v>#N/A</v>
      </c>
    </row>
    <row r="2736" spans="1:13" x14ac:dyDescent="0.25">
      <c r="A2736" s="2" t="str">
        <f t="shared" si="556"/>
        <v/>
      </c>
      <c r="B2736" s="2" t="str">
        <f t="shared" si="559"/>
        <v/>
      </c>
      <c r="C2736" s="30" t="str">
        <f t="shared" si="557"/>
        <v/>
      </c>
      <c r="D2736" s="2" t="str">
        <f t="shared" si="560"/>
        <v/>
      </c>
      <c r="E2736" s="4" t="str">
        <f t="shared" si="561"/>
        <v/>
      </c>
      <c r="F2736" s="4" t="str">
        <f t="shared" si="562"/>
        <v/>
      </c>
      <c r="G2736" s="4" t="str">
        <f t="shared" si="563"/>
        <v/>
      </c>
      <c r="H2736" s="2" t="str">
        <f t="shared" si="564"/>
        <v/>
      </c>
      <c r="I2736" s="4" t="str">
        <f t="shared" si="565"/>
        <v/>
      </c>
      <c r="J2736" s="4" t="str">
        <f t="shared" si="566"/>
        <v/>
      </c>
      <c r="K2736" s="4" t="str">
        <f t="shared" si="567"/>
        <v/>
      </c>
      <c r="L2736" s="4" t="e">
        <f t="shared" si="568"/>
        <v>#N/A</v>
      </c>
      <c r="M2736" s="4" t="e">
        <f t="shared" ca="1" si="558"/>
        <v>#N/A</v>
      </c>
    </row>
    <row r="2737" spans="1:13" x14ac:dyDescent="0.25">
      <c r="A2737" s="2" t="str">
        <f t="shared" si="556"/>
        <v/>
      </c>
      <c r="B2737" s="2" t="str">
        <f t="shared" si="559"/>
        <v/>
      </c>
      <c r="C2737" s="30" t="str">
        <f t="shared" si="557"/>
        <v/>
      </c>
      <c r="D2737" s="2" t="str">
        <f t="shared" si="560"/>
        <v/>
      </c>
      <c r="E2737" s="4" t="str">
        <f t="shared" si="561"/>
        <v/>
      </c>
      <c r="F2737" s="4" t="str">
        <f t="shared" si="562"/>
        <v/>
      </c>
      <c r="G2737" s="4" t="str">
        <f t="shared" si="563"/>
        <v/>
      </c>
      <c r="H2737" s="2" t="str">
        <f t="shared" si="564"/>
        <v/>
      </c>
      <c r="I2737" s="4" t="str">
        <f t="shared" si="565"/>
        <v/>
      </c>
      <c r="J2737" s="4" t="str">
        <f t="shared" si="566"/>
        <v/>
      </c>
      <c r="K2737" s="4" t="str">
        <f t="shared" si="567"/>
        <v/>
      </c>
      <c r="L2737" s="4" t="e">
        <f t="shared" si="568"/>
        <v>#N/A</v>
      </c>
      <c r="M2737" s="4" t="e">
        <f t="shared" ca="1" si="558"/>
        <v>#N/A</v>
      </c>
    </row>
    <row r="2738" spans="1:13" x14ac:dyDescent="0.25">
      <c r="A2738" s="2" t="str">
        <f t="shared" si="556"/>
        <v/>
      </c>
      <c r="B2738" s="2" t="str">
        <f t="shared" si="559"/>
        <v/>
      </c>
      <c r="C2738" s="30" t="str">
        <f t="shared" si="557"/>
        <v/>
      </c>
      <c r="D2738" s="2" t="str">
        <f t="shared" si="560"/>
        <v/>
      </c>
      <c r="E2738" s="4" t="str">
        <f t="shared" si="561"/>
        <v/>
      </c>
      <c r="F2738" s="4" t="str">
        <f t="shared" si="562"/>
        <v/>
      </c>
      <c r="G2738" s="4" t="str">
        <f t="shared" si="563"/>
        <v/>
      </c>
      <c r="H2738" s="2" t="str">
        <f t="shared" si="564"/>
        <v/>
      </c>
      <c r="I2738" s="4" t="str">
        <f t="shared" si="565"/>
        <v/>
      </c>
      <c r="J2738" s="4" t="str">
        <f t="shared" si="566"/>
        <v/>
      </c>
      <c r="K2738" s="4" t="str">
        <f t="shared" si="567"/>
        <v/>
      </c>
      <c r="L2738" s="4" t="e">
        <f t="shared" si="568"/>
        <v>#N/A</v>
      </c>
      <c r="M2738" s="4" t="e">
        <f t="shared" ca="1" si="558"/>
        <v>#N/A</v>
      </c>
    </row>
    <row r="2739" spans="1:13" x14ac:dyDescent="0.25">
      <c r="A2739" s="2" t="str">
        <f t="shared" si="556"/>
        <v/>
      </c>
      <c r="B2739" s="2" t="str">
        <f t="shared" si="559"/>
        <v/>
      </c>
      <c r="C2739" s="30" t="str">
        <f t="shared" si="557"/>
        <v/>
      </c>
      <c r="D2739" s="2" t="str">
        <f t="shared" si="560"/>
        <v/>
      </c>
      <c r="E2739" s="4" t="str">
        <f t="shared" si="561"/>
        <v/>
      </c>
      <c r="F2739" s="4" t="str">
        <f t="shared" si="562"/>
        <v/>
      </c>
      <c r="G2739" s="4" t="str">
        <f t="shared" si="563"/>
        <v/>
      </c>
      <c r="H2739" s="2" t="str">
        <f t="shared" si="564"/>
        <v/>
      </c>
      <c r="I2739" s="4" t="str">
        <f t="shared" si="565"/>
        <v/>
      </c>
      <c r="J2739" s="4" t="str">
        <f t="shared" si="566"/>
        <v/>
      </c>
      <c r="K2739" s="4" t="str">
        <f t="shared" si="567"/>
        <v/>
      </c>
      <c r="L2739" s="4" t="e">
        <f t="shared" si="568"/>
        <v>#N/A</v>
      </c>
      <c r="M2739" s="4" t="e">
        <f t="shared" ca="1" si="558"/>
        <v>#N/A</v>
      </c>
    </row>
    <row r="2740" spans="1:13" x14ac:dyDescent="0.25">
      <c r="A2740" s="2" t="str">
        <f t="shared" si="556"/>
        <v/>
      </c>
      <c r="B2740" s="2" t="str">
        <f t="shared" si="559"/>
        <v/>
      </c>
      <c r="C2740" s="30" t="str">
        <f t="shared" si="557"/>
        <v/>
      </c>
      <c r="D2740" s="2" t="str">
        <f t="shared" si="560"/>
        <v/>
      </c>
      <c r="E2740" s="4" t="str">
        <f t="shared" si="561"/>
        <v/>
      </c>
      <c r="F2740" s="4" t="str">
        <f t="shared" si="562"/>
        <v/>
      </c>
      <c r="G2740" s="4" t="str">
        <f t="shared" si="563"/>
        <v/>
      </c>
      <c r="H2740" s="2" t="str">
        <f t="shared" si="564"/>
        <v/>
      </c>
      <c r="I2740" s="4" t="str">
        <f t="shared" si="565"/>
        <v/>
      </c>
      <c r="J2740" s="4" t="str">
        <f t="shared" si="566"/>
        <v/>
      </c>
      <c r="K2740" s="4" t="str">
        <f t="shared" si="567"/>
        <v/>
      </c>
      <c r="L2740" s="4" t="e">
        <f t="shared" si="568"/>
        <v>#N/A</v>
      </c>
      <c r="M2740" s="4" t="e">
        <f t="shared" ca="1" si="558"/>
        <v>#N/A</v>
      </c>
    </row>
    <row r="2741" spans="1:13" x14ac:dyDescent="0.25">
      <c r="A2741" s="2" t="str">
        <f t="shared" si="556"/>
        <v/>
      </c>
      <c r="B2741" s="2" t="str">
        <f t="shared" si="559"/>
        <v/>
      </c>
      <c r="C2741" s="30" t="str">
        <f t="shared" si="557"/>
        <v/>
      </c>
      <c r="D2741" s="2" t="str">
        <f t="shared" si="560"/>
        <v/>
      </c>
      <c r="E2741" s="4" t="str">
        <f t="shared" si="561"/>
        <v/>
      </c>
      <c r="F2741" s="4" t="str">
        <f t="shared" si="562"/>
        <v/>
      </c>
      <c r="G2741" s="4" t="str">
        <f t="shared" si="563"/>
        <v/>
      </c>
      <c r="H2741" s="2" t="str">
        <f t="shared" si="564"/>
        <v/>
      </c>
      <c r="I2741" s="4" t="str">
        <f t="shared" si="565"/>
        <v/>
      </c>
      <c r="J2741" s="4" t="str">
        <f t="shared" si="566"/>
        <v/>
      </c>
      <c r="K2741" s="4" t="str">
        <f t="shared" si="567"/>
        <v/>
      </c>
      <c r="L2741" s="4" t="e">
        <f t="shared" si="568"/>
        <v>#N/A</v>
      </c>
      <c r="M2741" s="4" t="e">
        <f t="shared" ca="1" si="558"/>
        <v>#N/A</v>
      </c>
    </row>
    <row r="2742" spans="1:13" x14ac:dyDescent="0.25">
      <c r="A2742" s="2" t="str">
        <f t="shared" si="556"/>
        <v/>
      </c>
      <c r="B2742" s="2" t="str">
        <f t="shared" si="559"/>
        <v/>
      </c>
      <c r="C2742" s="30" t="str">
        <f t="shared" si="557"/>
        <v/>
      </c>
      <c r="D2742" s="2" t="str">
        <f t="shared" si="560"/>
        <v/>
      </c>
      <c r="E2742" s="4" t="str">
        <f t="shared" si="561"/>
        <v/>
      </c>
      <c r="F2742" s="4" t="str">
        <f t="shared" si="562"/>
        <v/>
      </c>
      <c r="G2742" s="4" t="str">
        <f t="shared" si="563"/>
        <v/>
      </c>
      <c r="H2742" s="2" t="str">
        <f t="shared" si="564"/>
        <v/>
      </c>
      <c r="I2742" s="4" t="str">
        <f t="shared" si="565"/>
        <v/>
      </c>
      <c r="J2742" s="4" t="str">
        <f t="shared" si="566"/>
        <v/>
      </c>
      <c r="K2742" s="4" t="str">
        <f t="shared" si="567"/>
        <v/>
      </c>
      <c r="L2742" s="4" t="e">
        <f t="shared" si="568"/>
        <v>#N/A</v>
      </c>
      <c r="M2742" s="4" t="e">
        <f t="shared" ca="1" si="558"/>
        <v>#N/A</v>
      </c>
    </row>
    <row r="2743" spans="1:13" x14ac:dyDescent="0.25">
      <c r="A2743" s="2" t="str">
        <f t="shared" si="556"/>
        <v/>
      </c>
      <c r="B2743" s="2" t="str">
        <f t="shared" si="559"/>
        <v/>
      </c>
      <c r="C2743" s="30" t="str">
        <f t="shared" si="557"/>
        <v/>
      </c>
      <c r="D2743" s="2" t="str">
        <f t="shared" si="560"/>
        <v/>
      </c>
      <c r="E2743" s="4" t="str">
        <f t="shared" si="561"/>
        <v/>
      </c>
      <c r="F2743" s="4" t="str">
        <f t="shared" si="562"/>
        <v/>
      </c>
      <c r="G2743" s="4" t="str">
        <f t="shared" si="563"/>
        <v/>
      </c>
      <c r="H2743" s="2" t="str">
        <f t="shared" si="564"/>
        <v/>
      </c>
      <c r="I2743" s="4" t="str">
        <f t="shared" si="565"/>
        <v/>
      </c>
      <c r="J2743" s="4" t="str">
        <f t="shared" si="566"/>
        <v/>
      </c>
      <c r="K2743" s="4" t="str">
        <f t="shared" si="567"/>
        <v/>
      </c>
      <c r="L2743" s="4" t="e">
        <f t="shared" si="568"/>
        <v>#N/A</v>
      </c>
      <c r="M2743" s="4" t="e">
        <f t="shared" ca="1" si="558"/>
        <v>#N/A</v>
      </c>
    </row>
    <row r="2744" spans="1:13" x14ac:dyDescent="0.25">
      <c r="A2744" s="2" t="str">
        <f t="shared" si="556"/>
        <v/>
      </c>
      <c r="B2744" s="2" t="str">
        <f t="shared" si="559"/>
        <v/>
      </c>
      <c r="C2744" s="30" t="str">
        <f t="shared" si="557"/>
        <v/>
      </c>
      <c r="D2744" s="2" t="str">
        <f t="shared" si="560"/>
        <v/>
      </c>
      <c r="E2744" s="4" t="str">
        <f t="shared" si="561"/>
        <v/>
      </c>
      <c r="F2744" s="4" t="str">
        <f t="shared" si="562"/>
        <v/>
      </c>
      <c r="G2744" s="4" t="str">
        <f t="shared" si="563"/>
        <v/>
      </c>
      <c r="H2744" s="2" t="str">
        <f t="shared" si="564"/>
        <v/>
      </c>
      <c r="I2744" s="4" t="str">
        <f t="shared" si="565"/>
        <v/>
      </c>
      <c r="J2744" s="4" t="str">
        <f t="shared" si="566"/>
        <v/>
      </c>
      <c r="K2744" s="4" t="str">
        <f t="shared" si="567"/>
        <v/>
      </c>
      <c r="L2744" s="4" t="e">
        <f t="shared" si="568"/>
        <v>#N/A</v>
      </c>
      <c r="M2744" s="4" t="e">
        <f t="shared" ca="1" si="558"/>
        <v>#N/A</v>
      </c>
    </row>
    <row r="2745" spans="1:13" x14ac:dyDescent="0.25">
      <c r="A2745" s="2" t="str">
        <f t="shared" si="556"/>
        <v/>
      </c>
      <c r="B2745" s="2" t="str">
        <f t="shared" si="559"/>
        <v/>
      </c>
      <c r="C2745" s="30" t="str">
        <f t="shared" si="557"/>
        <v/>
      </c>
      <c r="D2745" s="2" t="str">
        <f t="shared" si="560"/>
        <v/>
      </c>
      <c r="E2745" s="4" t="str">
        <f t="shared" si="561"/>
        <v/>
      </c>
      <c r="F2745" s="4" t="str">
        <f t="shared" si="562"/>
        <v/>
      </c>
      <c r="G2745" s="4" t="str">
        <f t="shared" si="563"/>
        <v/>
      </c>
      <c r="H2745" s="2" t="str">
        <f t="shared" si="564"/>
        <v/>
      </c>
      <c r="I2745" s="4" t="str">
        <f t="shared" si="565"/>
        <v/>
      </c>
      <c r="J2745" s="4" t="str">
        <f t="shared" si="566"/>
        <v/>
      </c>
      <c r="K2745" s="4" t="str">
        <f t="shared" si="567"/>
        <v/>
      </c>
      <c r="L2745" s="4" t="e">
        <f t="shared" si="568"/>
        <v>#N/A</v>
      </c>
      <c r="M2745" s="4" t="e">
        <f t="shared" ca="1" si="558"/>
        <v>#N/A</v>
      </c>
    </row>
    <row r="2746" spans="1:13" x14ac:dyDescent="0.25">
      <c r="A2746" s="2" t="str">
        <f t="shared" si="556"/>
        <v/>
      </c>
      <c r="B2746" s="2" t="str">
        <f t="shared" si="559"/>
        <v/>
      </c>
      <c r="C2746" s="30" t="str">
        <f t="shared" si="557"/>
        <v/>
      </c>
      <c r="D2746" s="2" t="str">
        <f t="shared" si="560"/>
        <v/>
      </c>
      <c r="E2746" s="4" t="str">
        <f t="shared" si="561"/>
        <v/>
      </c>
      <c r="F2746" s="4" t="str">
        <f t="shared" si="562"/>
        <v/>
      </c>
      <c r="G2746" s="4" t="str">
        <f t="shared" si="563"/>
        <v/>
      </c>
      <c r="H2746" s="2" t="str">
        <f t="shared" si="564"/>
        <v/>
      </c>
      <c r="I2746" s="4" t="str">
        <f t="shared" si="565"/>
        <v/>
      </c>
      <c r="J2746" s="4" t="str">
        <f t="shared" si="566"/>
        <v/>
      </c>
      <c r="K2746" s="4" t="str">
        <f t="shared" si="567"/>
        <v/>
      </c>
      <c r="L2746" s="4" t="e">
        <f t="shared" si="568"/>
        <v>#N/A</v>
      </c>
      <c r="M2746" s="4" t="e">
        <f t="shared" ca="1" si="558"/>
        <v>#N/A</v>
      </c>
    </row>
    <row r="2747" spans="1:13" x14ac:dyDescent="0.25">
      <c r="A2747" s="2" t="str">
        <f t="shared" si="556"/>
        <v/>
      </c>
      <c r="B2747" s="2" t="str">
        <f t="shared" si="559"/>
        <v/>
      </c>
      <c r="C2747" s="30" t="str">
        <f t="shared" si="557"/>
        <v/>
      </c>
      <c r="D2747" s="2" t="str">
        <f t="shared" si="560"/>
        <v/>
      </c>
      <c r="E2747" s="4" t="str">
        <f t="shared" si="561"/>
        <v/>
      </c>
      <c r="F2747" s="4" t="str">
        <f t="shared" si="562"/>
        <v/>
      </c>
      <c r="G2747" s="4" t="str">
        <f t="shared" si="563"/>
        <v/>
      </c>
      <c r="H2747" s="2" t="str">
        <f t="shared" si="564"/>
        <v/>
      </c>
      <c r="I2747" s="4" t="str">
        <f t="shared" si="565"/>
        <v/>
      </c>
      <c r="J2747" s="4" t="str">
        <f t="shared" si="566"/>
        <v/>
      </c>
      <c r="K2747" s="4" t="str">
        <f t="shared" si="567"/>
        <v/>
      </c>
      <c r="L2747" s="4" t="e">
        <f t="shared" si="568"/>
        <v>#N/A</v>
      </c>
      <c r="M2747" s="4" t="e">
        <f t="shared" ca="1" si="558"/>
        <v>#N/A</v>
      </c>
    </row>
    <row r="2748" spans="1:13" x14ac:dyDescent="0.25">
      <c r="A2748" s="2" t="str">
        <f t="shared" si="556"/>
        <v/>
      </c>
      <c r="B2748" s="2" t="str">
        <f t="shared" si="559"/>
        <v/>
      </c>
      <c r="C2748" s="30" t="str">
        <f t="shared" si="557"/>
        <v/>
      </c>
      <c r="D2748" s="2" t="str">
        <f t="shared" si="560"/>
        <v/>
      </c>
      <c r="E2748" s="4" t="str">
        <f t="shared" si="561"/>
        <v/>
      </c>
      <c r="F2748" s="4" t="str">
        <f t="shared" si="562"/>
        <v/>
      </c>
      <c r="G2748" s="4" t="str">
        <f t="shared" si="563"/>
        <v/>
      </c>
      <c r="H2748" s="2" t="str">
        <f t="shared" si="564"/>
        <v/>
      </c>
      <c r="I2748" s="4" t="str">
        <f t="shared" si="565"/>
        <v/>
      </c>
      <c r="J2748" s="4" t="str">
        <f t="shared" si="566"/>
        <v/>
      </c>
      <c r="K2748" s="4" t="str">
        <f t="shared" si="567"/>
        <v/>
      </c>
      <c r="L2748" s="4" t="e">
        <f t="shared" si="568"/>
        <v>#N/A</v>
      </c>
      <c r="M2748" s="4" t="e">
        <f t="shared" ca="1" si="558"/>
        <v>#N/A</v>
      </c>
    </row>
    <row r="2749" spans="1:13" x14ac:dyDescent="0.25">
      <c r="A2749" s="2" t="str">
        <f t="shared" si="556"/>
        <v/>
      </c>
      <c r="B2749" s="2" t="str">
        <f t="shared" si="559"/>
        <v/>
      </c>
      <c r="C2749" s="30" t="str">
        <f t="shared" si="557"/>
        <v/>
      </c>
      <c r="D2749" s="2" t="str">
        <f t="shared" si="560"/>
        <v/>
      </c>
      <c r="E2749" s="4" t="str">
        <f t="shared" si="561"/>
        <v/>
      </c>
      <c r="F2749" s="4" t="str">
        <f t="shared" si="562"/>
        <v/>
      </c>
      <c r="G2749" s="4" t="str">
        <f t="shared" si="563"/>
        <v/>
      </c>
      <c r="H2749" s="2" t="str">
        <f t="shared" si="564"/>
        <v/>
      </c>
      <c r="I2749" s="4" t="str">
        <f t="shared" si="565"/>
        <v/>
      </c>
      <c r="J2749" s="4" t="str">
        <f t="shared" si="566"/>
        <v/>
      </c>
      <c r="K2749" s="4" t="str">
        <f t="shared" si="567"/>
        <v/>
      </c>
      <c r="L2749" s="4" t="e">
        <f t="shared" si="568"/>
        <v>#N/A</v>
      </c>
      <c r="M2749" s="4" t="e">
        <f t="shared" ca="1" si="558"/>
        <v>#N/A</v>
      </c>
    </row>
    <row r="2750" spans="1:13" x14ac:dyDescent="0.25">
      <c r="A2750" s="2" t="str">
        <f t="shared" si="556"/>
        <v/>
      </c>
      <c r="B2750" s="2" t="str">
        <f t="shared" si="559"/>
        <v/>
      </c>
      <c r="C2750" s="30" t="str">
        <f t="shared" si="557"/>
        <v/>
      </c>
      <c r="D2750" s="2" t="str">
        <f t="shared" si="560"/>
        <v/>
      </c>
      <c r="E2750" s="4" t="str">
        <f t="shared" si="561"/>
        <v/>
      </c>
      <c r="F2750" s="4" t="str">
        <f t="shared" si="562"/>
        <v/>
      </c>
      <c r="G2750" s="4" t="str">
        <f t="shared" si="563"/>
        <v/>
      </c>
      <c r="H2750" s="2" t="str">
        <f t="shared" si="564"/>
        <v/>
      </c>
      <c r="I2750" s="4" t="str">
        <f t="shared" si="565"/>
        <v/>
      </c>
      <c r="J2750" s="4" t="str">
        <f t="shared" si="566"/>
        <v/>
      </c>
      <c r="K2750" s="4" t="str">
        <f t="shared" si="567"/>
        <v/>
      </c>
      <c r="L2750" s="4" t="e">
        <f t="shared" si="568"/>
        <v>#N/A</v>
      </c>
      <c r="M2750" s="4" t="e">
        <f t="shared" ca="1" si="558"/>
        <v>#N/A</v>
      </c>
    </row>
    <row r="2751" spans="1:13" x14ac:dyDescent="0.25">
      <c r="A2751" s="2" t="str">
        <f t="shared" si="556"/>
        <v/>
      </c>
      <c r="B2751" s="2" t="str">
        <f t="shared" si="559"/>
        <v/>
      </c>
      <c r="C2751" s="30" t="str">
        <f t="shared" si="557"/>
        <v/>
      </c>
      <c r="D2751" s="2" t="str">
        <f t="shared" si="560"/>
        <v/>
      </c>
      <c r="E2751" s="4" t="str">
        <f t="shared" si="561"/>
        <v/>
      </c>
      <c r="F2751" s="4" t="str">
        <f t="shared" si="562"/>
        <v/>
      </c>
      <c r="G2751" s="4" t="str">
        <f t="shared" si="563"/>
        <v/>
      </c>
      <c r="H2751" s="2" t="str">
        <f t="shared" si="564"/>
        <v/>
      </c>
      <c r="I2751" s="4" t="str">
        <f t="shared" si="565"/>
        <v/>
      </c>
      <c r="J2751" s="4" t="str">
        <f t="shared" si="566"/>
        <v/>
      </c>
      <c r="K2751" s="4" t="str">
        <f t="shared" si="567"/>
        <v/>
      </c>
      <c r="L2751" s="4" t="e">
        <f t="shared" si="568"/>
        <v>#N/A</v>
      </c>
      <c r="M2751" s="4" t="e">
        <f t="shared" ca="1" si="558"/>
        <v>#N/A</v>
      </c>
    </row>
    <row r="2752" spans="1:13" x14ac:dyDescent="0.25">
      <c r="A2752" s="2" t="str">
        <f t="shared" si="556"/>
        <v/>
      </c>
      <c r="B2752" s="2" t="str">
        <f t="shared" si="559"/>
        <v/>
      </c>
      <c r="C2752" s="30" t="str">
        <f t="shared" si="557"/>
        <v/>
      </c>
      <c r="D2752" s="2" t="str">
        <f t="shared" si="560"/>
        <v/>
      </c>
      <c r="E2752" s="4" t="str">
        <f t="shared" si="561"/>
        <v/>
      </c>
      <c r="F2752" s="4" t="str">
        <f t="shared" si="562"/>
        <v/>
      </c>
      <c r="G2752" s="4" t="str">
        <f t="shared" si="563"/>
        <v/>
      </c>
      <c r="H2752" s="2" t="str">
        <f t="shared" si="564"/>
        <v/>
      </c>
      <c r="I2752" s="4" t="str">
        <f t="shared" si="565"/>
        <v/>
      </c>
      <c r="J2752" s="4" t="str">
        <f t="shared" si="566"/>
        <v/>
      </c>
      <c r="K2752" s="4" t="str">
        <f t="shared" si="567"/>
        <v/>
      </c>
      <c r="L2752" s="4" t="e">
        <f t="shared" si="568"/>
        <v>#N/A</v>
      </c>
      <c r="M2752" s="4" t="e">
        <f t="shared" ca="1" si="558"/>
        <v>#N/A</v>
      </c>
    </row>
    <row r="2753" spans="1:13" x14ac:dyDescent="0.25">
      <c r="A2753" s="2" t="str">
        <f t="shared" si="556"/>
        <v/>
      </c>
      <c r="B2753" s="2" t="str">
        <f t="shared" si="559"/>
        <v/>
      </c>
      <c r="C2753" s="30" t="str">
        <f t="shared" si="557"/>
        <v/>
      </c>
      <c r="D2753" s="2" t="str">
        <f t="shared" si="560"/>
        <v/>
      </c>
      <c r="E2753" s="4" t="str">
        <f t="shared" si="561"/>
        <v/>
      </c>
      <c r="F2753" s="4" t="str">
        <f t="shared" si="562"/>
        <v/>
      </c>
      <c r="G2753" s="4" t="str">
        <f t="shared" si="563"/>
        <v/>
      </c>
      <c r="H2753" s="2" t="str">
        <f t="shared" si="564"/>
        <v/>
      </c>
      <c r="I2753" s="4" t="str">
        <f t="shared" si="565"/>
        <v/>
      </c>
      <c r="J2753" s="4" t="str">
        <f t="shared" si="566"/>
        <v/>
      </c>
      <c r="K2753" s="4" t="str">
        <f t="shared" si="567"/>
        <v/>
      </c>
      <c r="L2753" s="4" t="e">
        <f t="shared" si="568"/>
        <v>#N/A</v>
      </c>
      <c r="M2753" s="4" t="e">
        <f t="shared" ca="1" si="558"/>
        <v>#N/A</v>
      </c>
    </row>
    <row r="2754" spans="1:13" x14ac:dyDescent="0.25">
      <c r="A2754" s="2" t="str">
        <f t="shared" ref="A2754:A2817" si="569">IF(AND(TRIM(INDEX(CompletedDateValues,ROW(A2754)))&lt;&gt;"",INDEX(CompletedDateValues,ROW(A2754))&gt;0),INT(INDEX(CompletedDateValues,ROW(A2754))),"")</f>
        <v/>
      </c>
      <c r="B2754" s="2" t="str">
        <f t="shared" si="559"/>
        <v/>
      </c>
      <c r="C2754" s="30" t="str">
        <f t="shared" ref="C2754:C2817" si="570">IF(AND(TRIM(INDEX(WorkTypeValues,ROW(A2754)))&lt;&gt;"",INDEX(WorkTypeValues,ROW(A2754))&gt;0),INDEX(WorkTypeValues,ROW(A2754)),"")</f>
        <v/>
      </c>
      <c r="D2754" s="2" t="str">
        <f t="shared" si="560"/>
        <v/>
      </c>
      <c r="E2754" s="4" t="str">
        <f t="shared" si="561"/>
        <v/>
      </c>
      <c r="F2754" s="4" t="str">
        <f t="shared" si="562"/>
        <v/>
      </c>
      <c r="G2754" s="4" t="str">
        <f t="shared" si="563"/>
        <v/>
      </c>
      <c r="H2754" s="2" t="str">
        <f t="shared" si="564"/>
        <v/>
      </c>
      <c r="I2754" s="4" t="str">
        <f t="shared" si="565"/>
        <v/>
      </c>
      <c r="J2754" s="4" t="str">
        <f t="shared" si="566"/>
        <v/>
      </c>
      <c r="K2754" s="4" t="str">
        <f t="shared" si="567"/>
        <v/>
      </c>
      <c r="L2754" s="4" t="e">
        <f t="shared" si="568"/>
        <v>#N/A</v>
      </c>
      <c r="M2754" s="4" t="e">
        <f t="shared" ref="M2754:M2817" ca="1" si="571">IF(OR(A2754&lt;&gt;"",B2754=""),NA(),MAX(0,IF(_xlfn.DAYS(NOW(),B2754)=0,SameDayCycleTimeSettingValue,_xlfn.DAYS(NOW(),B2754))))</f>
        <v>#N/A</v>
      </c>
    </row>
    <row r="2755" spans="1:13" x14ac:dyDescent="0.25">
      <c r="A2755" s="2" t="str">
        <f t="shared" si="569"/>
        <v/>
      </c>
      <c r="B2755" s="2" t="str">
        <f t="shared" si="559"/>
        <v/>
      </c>
      <c r="C2755" s="30" t="str">
        <f t="shared" si="570"/>
        <v/>
      </c>
      <c r="D2755" s="2" t="str">
        <f t="shared" si="560"/>
        <v/>
      </c>
      <c r="E2755" s="4" t="str">
        <f t="shared" si="561"/>
        <v/>
      </c>
      <c r="F2755" s="4" t="str">
        <f t="shared" si="562"/>
        <v/>
      </c>
      <c r="G2755" s="4" t="str">
        <f t="shared" si="563"/>
        <v/>
      </c>
      <c r="H2755" s="2" t="str">
        <f t="shared" si="564"/>
        <v/>
      </c>
      <c r="I2755" s="4" t="str">
        <f t="shared" si="565"/>
        <v/>
      </c>
      <c r="J2755" s="4" t="str">
        <f t="shared" si="566"/>
        <v/>
      </c>
      <c r="K2755" s="4" t="str">
        <f t="shared" si="567"/>
        <v/>
      </c>
      <c r="L2755" s="4" t="e">
        <f t="shared" si="568"/>
        <v>#N/A</v>
      </c>
      <c r="M2755" s="4" t="e">
        <f t="shared" ca="1" si="571"/>
        <v>#N/A</v>
      </c>
    </row>
    <row r="2756" spans="1:13" x14ac:dyDescent="0.25">
      <c r="A2756" s="2" t="str">
        <f t="shared" si="569"/>
        <v/>
      </c>
      <c r="B2756" s="2" t="str">
        <f t="shared" si="559"/>
        <v/>
      </c>
      <c r="C2756" s="30" t="str">
        <f t="shared" si="570"/>
        <v/>
      </c>
      <c r="D2756" s="2" t="str">
        <f t="shared" si="560"/>
        <v/>
      </c>
      <c r="E2756" s="4" t="str">
        <f t="shared" si="561"/>
        <v/>
      </c>
      <c r="F2756" s="4" t="str">
        <f t="shared" si="562"/>
        <v/>
      </c>
      <c r="G2756" s="4" t="str">
        <f t="shared" si="563"/>
        <v/>
      </c>
      <c r="H2756" s="2" t="str">
        <f t="shared" si="564"/>
        <v/>
      </c>
      <c r="I2756" s="4" t="str">
        <f t="shared" si="565"/>
        <v/>
      </c>
      <c r="J2756" s="4" t="str">
        <f t="shared" si="566"/>
        <v/>
      </c>
      <c r="K2756" s="4" t="str">
        <f t="shared" si="567"/>
        <v/>
      </c>
      <c r="L2756" s="4" t="e">
        <f t="shared" si="568"/>
        <v>#N/A</v>
      </c>
      <c r="M2756" s="4" t="e">
        <f t="shared" ca="1" si="571"/>
        <v>#N/A</v>
      </c>
    </row>
    <row r="2757" spans="1:13" x14ac:dyDescent="0.25">
      <c r="A2757" s="2" t="str">
        <f t="shared" si="569"/>
        <v/>
      </c>
      <c r="B2757" s="2" t="str">
        <f t="shared" si="559"/>
        <v/>
      </c>
      <c r="C2757" s="30" t="str">
        <f t="shared" si="570"/>
        <v/>
      </c>
      <c r="D2757" s="2" t="str">
        <f t="shared" si="560"/>
        <v/>
      </c>
      <c r="E2757" s="4" t="str">
        <f t="shared" si="561"/>
        <v/>
      </c>
      <c r="F2757" s="4" t="str">
        <f t="shared" si="562"/>
        <v/>
      </c>
      <c r="G2757" s="4" t="str">
        <f t="shared" si="563"/>
        <v/>
      </c>
      <c r="H2757" s="2" t="str">
        <f t="shared" si="564"/>
        <v/>
      </c>
      <c r="I2757" s="4" t="str">
        <f t="shared" si="565"/>
        <v/>
      </c>
      <c r="J2757" s="4" t="str">
        <f t="shared" si="566"/>
        <v/>
      </c>
      <c r="K2757" s="4" t="str">
        <f t="shared" si="567"/>
        <v/>
      </c>
      <c r="L2757" s="4" t="e">
        <f t="shared" si="568"/>
        <v>#N/A</v>
      </c>
      <c r="M2757" s="4" t="e">
        <f t="shared" ca="1" si="571"/>
        <v>#N/A</v>
      </c>
    </row>
    <row r="2758" spans="1:13" x14ac:dyDescent="0.25">
      <c r="A2758" s="2" t="str">
        <f t="shared" si="569"/>
        <v/>
      </c>
      <c r="B2758" s="2" t="str">
        <f t="shared" si="559"/>
        <v/>
      </c>
      <c r="C2758" s="30" t="str">
        <f t="shared" si="570"/>
        <v/>
      </c>
      <c r="D2758" s="2" t="str">
        <f t="shared" si="560"/>
        <v/>
      </c>
      <c r="E2758" s="4" t="str">
        <f t="shared" si="561"/>
        <v/>
      </c>
      <c r="F2758" s="4" t="str">
        <f t="shared" si="562"/>
        <v/>
      </c>
      <c r="G2758" s="4" t="str">
        <f t="shared" si="563"/>
        <v/>
      </c>
      <c r="H2758" s="2" t="str">
        <f t="shared" si="564"/>
        <v/>
      </c>
      <c r="I2758" s="4" t="str">
        <f t="shared" si="565"/>
        <v/>
      </c>
      <c r="J2758" s="4" t="str">
        <f t="shared" si="566"/>
        <v/>
      </c>
      <c r="K2758" s="4" t="str">
        <f t="shared" si="567"/>
        <v/>
      </c>
      <c r="L2758" s="4" t="e">
        <f t="shared" si="568"/>
        <v>#N/A</v>
      </c>
      <c r="M2758" s="4" t="e">
        <f t="shared" ca="1" si="571"/>
        <v>#N/A</v>
      </c>
    </row>
    <row r="2759" spans="1:13" x14ac:dyDescent="0.25">
      <c r="A2759" s="2" t="str">
        <f t="shared" si="569"/>
        <v/>
      </c>
      <c r="B2759" s="2" t="str">
        <f t="shared" si="559"/>
        <v/>
      </c>
      <c r="C2759" s="30" t="str">
        <f t="shared" si="570"/>
        <v/>
      </c>
      <c r="D2759" s="2" t="str">
        <f t="shared" si="560"/>
        <v/>
      </c>
      <c r="E2759" s="4" t="str">
        <f t="shared" si="561"/>
        <v/>
      </c>
      <c r="F2759" s="4" t="str">
        <f t="shared" si="562"/>
        <v/>
      </c>
      <c r="G2759" s="4" t="str">
        <f t="shared" si="563"/>
        <v/>
      </c>
      <c r="H2759" s="2" t="str">
        <f t="shared" si="564"/>
        <v/>
      </c>
      <c r="I2759" s="4" t="str">
        <f t="shared" si="565"/>
        <v/>
      </c>
      <c r="J2759" s="4" t="str">
        <f t="shared" si="566"/>
        <v/>
      </c>
      <c r="K2759" s="4" t="str">
        <f t="shared" si="567"/>
        <v/>
      </c>
      <c r="L2759" s="4" t="e">
        <f t="shared" si="568"/>
        <v>#N/A</v>
      </c>
      <c r="M2759" s="4" t="e">
        <f t="shared" ca="1" si="571"/>
        <v>#N/A</v>
      </c>
    </row>
    <row r="2760" spans="1:13" x14ac:dyDescent="0.25">
      <c r="A2760" s="2" t="str">
        <f t="shared" si="569"/>
        <v/>
      </c>
      <c r="B2760" s="2" t="str">
        <f t="shared" si="559"/>
        <v/>
      </c>
      <c r="C2760" s="30" t="str">
        <f t="shared" si="570"/>
        <v/>
      </c>
      <c r="D2760" s="2" t="str">
        <f t="shared" si="560"/>
        <v/>
      </c>
      <c r="E2760" s="4" t="str">
        <f t="shared" si="561"/>
        <v/>
      </c>
      <c r="F2760" s="4" t="str">
        <f t="shared" si="562"/>
        <v/>
      </c>
      <c r="G2760" s="4" t="str">
        <f t="shared" si="563"/>
        <v/>
      </c>
      <c r="H2760" s="2" t="str">
        <f t="shared" si="564"/>
        <v/>
      </c>
      <c r="I2760" s="4" t="str">
        <f t="shared" si="565"/>
        <v/>
      </c>
      <c r="J2760" s="4" t="str">
        <f t="shared" si="566"/>
        <v/>
      </c>
      <c r="K2760" s="4" t="str">
        <f t="shared" si="567"/>
        <v/>
      </c>
      <c r="L2760" s="4" t="e">
        <f t="shared" si="568"/>
        <v>#N/A</v>
      </c>
      <c r="M2760" s="4" t="e">
        <f t="shared" ca="1" si="571"/>
        <v>#N/A</v>
      </c>
    </row>
    <row r="2761" spans="1:13" x14ac:dyDescent="0.25">
      <c r="A2761" s="2" t="str">
        <f t="shared" si="569"/>
        <v/>
      </c>
      <c r="B2761" s="2" t="str">
        <f t="shared" si="559"/>
        <v/>
      </c>
      <c r="C2761" s="30" t="str">
        <f t="shared" si="570"/>
        <v/>
      </c>
      <c r="D2761" s="2" t="str">
        <f t="shared" si="560"/>
        <v/>
      </c>
      <c r="E2761" s="4" t="str">
        <f t="shared" si="561"/>
        <v/>
      </c>
      <c r="F2761" s="4" t="str">
        <f t="shared" si="562"/>
        <v/>
      </c>
      <c r="G2761" s="4" t="str">
        <f t="shared" si="563"/>
        <v/>
      </c>
      <c r="H2761" s="2" t="str">
        <f t="shared" si="564"/>
        <v/>
      </c>
      <c r="I2761" s="4" t="str">
        <f t="shared" si="565"/>
        <v/>
      </c>
      <c r="J2761" s="4" t="str">
        <f t="shared" si="566"/>
        <v/>
      </c>
      <c r="K2761" s="4" t="str">
        <f t="shared" si="567"/>
        <v/>
      </c>
      <c r="L2761" s="4" t="e">
        <f t="shared" si="568"/>
        <v>#N/A</v>
      </c>
      <c r="M2761" s="4" t="e">
        <f t="shared" ca="1" si="571"/>
        <v>#N/A</v>
      </c>
    </row>
    <row r="2762" spans="1:13" x14ac:dyDescent="0.25">
      <c r="A2762" s="2" t="str">
        <f t="shared" si="569"/>
        <v/>
      </c>
      <c r="B2762" s="2" t="str">
        <f t="shared" si="559"/>
        <v/>
      </c>
      <c r="C2762" s="30" t="str">
        <f t="shared" si="570"/>
        <v/>
      </c>
      <c r="D2762" s="2" t="str">
        <f t="shared" si="560"/>
        <v/>
      </c>
      <c r="E2762" s="4" t="str">
        <f t="shared" si="561"/>
        <v/>
      </c>
      <c r="F2762" s="4" t="str">
        <f t="shared" si="562"/>
        <v/>
      </c>
      <c r="G2762" s="4" t="str">
        <f t="shared" si="563"/>
        <v/>
      </c>
      <c r="H2762" s="2" t="str">
        <f t="shared" si="564"/>
        <v/>
      </c>
      <c r="I2762" s="4" t="str">
        <f t="shared" si="565"/>
        <v/>
      </c>
      <c r="J2762" s="4" t="str">
        <f t="shared" si="566"/>
        <v/>
      </c>
      <c r="K2762" s="4" t="str">
        <f t="shared" si="567"/>
        <v/>
      </c>
      <c r="L2762" s="4" t="e">
        <f t="shared" si="568"/>
        <v>#N/A</v>
      </c>
      <c r="M2762" s="4" t="e">
        <f t="shared" ca="1" si="571"/>
        <v>#N/A</v>
      </c>
    </row>
    <row r="2763" spans="1:13" x14ac:dyDescent="0.25">
      <c r="A2763" s="2" t="str">
        <f t="shared" si="569"/>
        <v/>
      </c>
      <c r="B2763" s="2" t="str">
        <f t="shared" si="559"/>
        <v/>
      </c>
      <c r="C2763" s="30" t="str">
        <f t="shared" si="570"/>
        <v/>
      </c>
      <c r="D2763" s="2" t="str">
        <f t="shared" si="560"/>
        <v/>
      </c>
      <c r="E2763" s="4" t="str">
        <f t="shared" si="561"/>
        <v/>
      </c>
      <c r="F2763" s="4" t="str">
        <f t="shared" si="562"/>
        <v/>
      </c>
      <c r="G2763" s="4" t="str">
        <f t="shared" si="563"/>
        <v/>
      </c>
      <c r="H2763" s="2" t="str">
        <f t="shared" si="564"/>
        <v/>
      </c>
      <c r="I2763" s="4" t="str">
        <f t="shared" si="565"/>
        <v/>
      </c>
      <c r="J2763" s="4" t="str">
        <f t="shared" si="566"/>
        <v/>
      </c>
      <c r="K2763" s="4" t="str">
        <f t="shared" si="567"/>
        <v/>
      </c>
      <c r="L2763" s="4" t="e">
        <f t="shared" si="568"/>
        <v>#N/A</v>
      </c>
      <c r="M2763" s="4" t="e">
        <f t="shared" ca="1" si="571"/>
        <v>#N/A</v>
      </c>
    </row>
    <row r="2764" spans="1:13" x14ac:dyDescent="0.25">
      <c r="A2764" s="2" t="str">
        <f t="shared" si="569"/>
        <v/>
      </c>
      <c r="B2764" s="2" t="str">
        <f t="shared" si="559"/>
        <v/>
      </c>
      <c r="C2764" s="30" t="str">
        <f t="shared" si="570"/>
        <v/>
      </c>
      <c r="D2764" s="2" t="str">
        <f t="shared" si="560"/>
        <v/>
      </c>
      <c r="E2764" s="4" t="str">
        <f t="shared" si="561"/>
        <v/>
      </c>
      <c r="F2764" s="4" t="str">
        <f t="shared" si="562"/>
        <v/>
      </c>
      <c r="G2764" s="4" t="str">
        <f t="shared" si="563"/>
        <v/>
      </c>
      <c r="H2764" s="2" t="str">
        <f t="shared" si="564"/>
        <v/>
      </c>
      <c r="I2764" s="4" t="str">
        <f t="shared" si="565"/>
        <v/>
      </c>
      <c r="J2764" s="4" t="str">
        <f t="shared" si="566"/>
        <v/>
      </c>
      <c r="K2764" s="4" t="str">
        <f t="shared" si="567"/>
        <v/>
      </c>
      <c r="L2764" s="4" t="e">
        <f t="shared" si="568"/>
        <v>#N/A</v>
      </c>
      <c r="M2764" s="4" t="e">
        <f t="shared" ca="1" si="571"/>
        <v>#N/A</v>
      </c>
    </row>
    <row r="2765" spans="1:13" x14ac:dyDescent="0.25">
      <c r="A2765" s="2" t="str">
        <f t="shared" si="569"/>
        <v/>
      </c>
      <c r="B2765" s="2" t="str">
        <f t="shared" si="559"/>
        <v/>
      </c>
      <c r="C2765" s="30" t="str">
        <f t="shared" si="570"/>
        <v/>
      </c>
      <c r="D2765" s="2" t="str">
        <f t="shared" si="560"/>
        <v/>
      </c>
      <c r="E2765" s="4" t="str">
        <f t="shared" si="561"/>
        <v/>
      </c>
      <c r="F2765" s="4" t="str">
        <f t="shared" si="562"/>
        <v/>
      </c>
      <c r="G2765" s="4" t="str">
        <f t="shared" si="563"/>
        <v/>
      </c>
      <c r="H2765" s="2" t="str">
        <f t="shared" si="564"/>
        <v/>
      </c>
      <c r="I2765" s="4" t="str">
        <f t="shared" si="565"/>
        <v/>
      </c>
      <c r="J2765" s="4" t="str">
        <f t="shared" si="566"/>
        <v/>
      </c>
      <c r="K2765" s="4" t="str">
        <f t="shared" si="567"/>
        <v/>
      </c>
      <c r="L2765" s="4" t="e">
        <f t="shared" si="568"/>
        <v>#N/A</v>
      </c>
      <c r="M2765" s="4" t="e">
        <f t="shared" ca="1" si="571"/>
        <v>#N/A</v>
      </c>
    </row>
    <row r="2766" spans="1:13" x14ac:dyDescent="0.25">
      <c r="A2766" s="2" t="str">
        <f t="shared" si="569"/>
        <v/>
      </c>
      <c r="B2766" s="2" t="str">
        <f t="shared" si="559"/>
        <v/>
      </c>
      <c r="C2766" s="30" t="str">
        <f t="shared" si="570"/>
        <v/>
      </c>
      <c r="D2766" s="2" t="str">
        <f t="shared" si="560"/>
        <v/>
      </c>
      <c r="E2766" s="4" t="str">
        <f t="shared" si="561"/>
        <v/>
      </c>
      <c r="F2766" s="4" t="str">
        <f t="shared" si="562"/>
        <v/>
      </c>
      <c r="G2766" s="4" t="str">
        <f t="shared" si="563"/>
        <v/>
      </c>
      <c r="H2766" s="2" t="str">
        <f t="shared" si="564"/>
        <v/>
      </c>
      <c r="I2766" s="4" t="str">
        <f t="shared" si="565"/>
        <v/>
      </c>
      <c r="J2766" s="4" t="str">
        <f t="shared" si="566"/>
        <v/>
      </c>
      <c r="K2766" s="4" t="str">
        <f t="shared" si="567"/>
        <v/>
      </c>
      <c r="L2766" s="4" t="e">
        <f t="shared" si="568"/>
        <v>#N/A</v>
      </c>
      <c r="M2766" s="4" t="e">
        <f t="shared" ca="1" si="571"/>
        <v>#N/A</v>
      </c>
    </row>
    <row r="2767" spans="1:13" x14ac:dyDescent="0.25">
      <c r="A2767" s="2" t="str">
        <f t="shared" si="569"/>
        <v/>
      </c>
      <c r="B2767" s="2" t="str">
        <f t="shared" si="559"/>
        <v/>
      </c>
      <c r="C2767" s="30" t="str">
        <f t="shared" si="570"/>
        <v/>
      </c>
      <c r="D2767" s="2" t="str">
        <f t="shared" si="560"/>
        <v/>
      </c>
      <c r="E2767" s="4" t="str">
        <f t="shared" si="561"/>
        <v/>
      </c>
      <c r="F2767" s="4" t="str">
        <f t="shared" si="562"/>
        <v/>
      </c>
      <c r="G2767" s="4" t="str">
        <f t="shared" si="563"/>
        <v/>
      </c>
      <c r="H2767" s="2" t="str">
        <f t="shared" si="564"/>
        <v/>
      </c>
      <c r="I2767" s="4" t="str">
        <f t="shared" si="565"/>
        <v/>
      </c>
      <c r="J2767" s="4" t="str">
        <f t="shared" si="566"/>
        <v/>
      </c>
      <c r="K2767" s="4" t="str">
        <f t="shared" si="567"/>
        <v/>
      </c>
      <c r="L2767" s="4" t="e">
        <f t="shared" si="568"/>
        <v>#N/A</v>
      </c>
      <c r="M2767" s="4" t="e">
        <f t="shared" ca="1" si="571"/>
        <v>#N/A</v>
      </c>
    </row>
    <row r="2768" spans="1:13" x14ac:dyDescent="0.25">
      <c r="A2768" s="2" t="str">
        <f t="shared" si="569"/>
        <v/>
      </c>
      <c r="B2768" s="2" t="str">
        <f t="shared" si="559"/>
        <v/>
      </c>
      <c r="C2768" s="30" t="str">
        <f t="shared" si="570"/>
        <v/>
      </c>
      <c r="D2768" s="2" t="str">
        <f t="shared" si="560"/>
        <v/>
      </c>
      <c r="E2768" s="4" t="str">
        <f t="shared" si="561"/>
        <v/>
      </c>
      <c r="F2768" s="4" t="str">
        <f t="shared" si="562"/>
        <v/>
      </c>
      <c r="G2768" s="4" t="str">
        <f t="shared" si="563"/>
        <v/>
      </c>
      <c r="H2768" s="2" t="str">
        <f t="shared" si="564"/>
        <v/>
      </c>
      <c r="I2768" s="4" t="str">
        <f t="shared" si="565"/>
        <v/>
      </c>
      <c r="J2768" s="4" t="str">
        <f t="shared" si="566"/>
        <v/>
      </c>
      <c r="K2768" s="4" t="str">
        <f t="shared" si="567"/>
        <v/>
      </c>
      <c r="L2768" s="4" t="e">
        <f t="shared" si="568"/>
        <v>#N/A</v>
      </c>
      <c r="M2768" s="4" t="e">
        <f t="shared" ca="1" si="571"/>
        <v>#N/A</v>
      </c>
    </row>
    <row r="2769" spans="1:13" x14ac:dyDescent="0.25">
      <c r="A2769" s="2" t="str">
        <f t="shared" si="569"/>
        <v/>
      </c>
      <c r="B2769" s="2" t="str">
        <f t="shared" si="559"/>
        <v/>
      </c>
      <c r="C2769" s="30" t="str">
        <f t="shared" si="570"/>
        <v/>
      </c>
      <c r="D2769" s="2" t="str">
        <f t="shared" si="560"/>
        <v/>
      </c>
      <c r="E2769" s="4" t="str">
        <f t="shared" si="561"/>
        <v/>
      </c>
      <c r="F2769" s="4" t="str">
        <f t="shared" si="562"/>
        <v/>
      </c>
      <c r="G2769" s="4" t="str">
        <f t="shared" si="563"/>
        <v/>
      </c>
      <c r="H2769" s="2" t="str">
        <f t="shared" si="564"/>
        <v/>
      </c>
      <c r="I2769" s="4" t="str">
        <f t="shared" si="565"/>
        <v/>
      </c>
      <c r="J2769" s="4" t="str">
        <f t="shared" si="566"/>
        <v/>
      </c>
      <c r="K2769" s="4" t="str">
        <f t="shared" si="567"/>
        <v/>
      </c>
      <c r="L2769" s="4" t="e">
        <f t="shared" si="568"/>
        <v>#N/A</v>
      </c>
      <c r="M2769" s="4" t="e">
        <f t="shared" ca="1" si="571"/>
        <v>#N/A</v>
      </c>
    </row>
    <row r="2770" spans="1:13" x14ac:dyDescent="0.25">
      <c r="A2770" s="2" t="str">
        <f t="shared" si="569"/>
        <v/>
      </c>
      <c r="B2770" s="2" t="str">
        <f t="shared" si="559"/>
        <v/>
      </c>
      <c r="C2770" s="30" t="str">
        <f t="shared" si="570"/>
        <v/>
      </c>
      <c r="D2770" s="2" t="str">
        <f t="shared" si="560"/>
        <v/>
      </c>
      <c r="E2770" s="4" t="str">
        <f t="shared" si="561"/>
        <v/>
      </c>
      <c r="F2770" s="4" t="str">
        <f t="shared" si="562"/>
        <v/>
      </c>
      <c r="G2770" s="4" t="str">
        <f t="shared" si="563"/>
        <v/>
      </c>
      <c r="H2770" s="2" t="str">
        <f t="shared" si="564"/>
        <v/>
      </c>
      <c r="I2770" s="4" t="str">
        <f t="shared" si="565"/>
        <v/>
      </c>
      <c r="J2770" s="4" t="str">
        <f t="shared" si="566"/>
        <v/>
      </c>
      <c r="K2770" s="4" t="str">
        <f t="shared" si="567"/>
        <v/>
      </c>
      <c r="L2770" s="4" t="e">
        <f t="shared" si="568"/>
        <v>#N/A</v>
      </c>
      <c r="M2770" s="4" t="e">
        <f t="shared" ca="1" si="571"/>
        <v>#N/A</v>
      </c>
    </row>
    <row r="2771" spans="1:13" x14ac:dyDescent="0.25">
      <c r="A2771" s="2" t="str">
        <f t="shared" si="569"/>
        <v/>
      </c>
      <c r="B2771" s="2" t="str">
        <f t="shared" si="559"/>
        <v/>
      </c>
      <c r="C2771" s="30" t="str">
        <f t="shared" si="570"/>
        <v/>
      </c>
      <c r="D2771" s="2" t="str">
        <f t="shared" si="560"/>
        <v/>
      </c>
      <c r="E2771" s="4" t="str">
        <f t="shared" si="561"/>
        <v/>
      </c>
      <c r="F2771" s="4" t="str">
        <f t="shared" si="562"/>
        <v/>
      </c>
      <c r="G2771" s="4" t="str">
        <f t="shared" si="563"/>
        <v/>
      </c>
      <c r="H2771" s="2" t="str">
        <f t="shared" si="564"/>
        <v/>
      </c>
      <c r="I2771" s="4" t="str">
        <f t="shared" si="565"/>
        <v/>
      </c>
      <c r="J2771" s="4" t="str">
        <f t="shared" si="566"/>
        <v/>
      </c>
      <c r="K2771" s="4" t="str">
        <f t="shared" si="567"/>
        <v/>
      </c>
      <c r="L2771" s="4" t="e">
        <f t="shared" si="568"/>
        <v>#N/A</v>
      </c>
      <c r="M2771" s="4" t="e">
        <f t="shared" ca="1" si="571"/>
        <v>#N/A</v>
      </c>
    </row>
    <row r="2772" spans="1:13" x14ac:dyDescent="0.25">
      <c r="A2772" s="2" t="str">
        <f t="shared" si="569"/>
        <v/>
      </c>
      <c r="B2772" s="2" t="str">
        <f t="shared" si="559"/>
        <v/>
      </c>
      <c r="C2772" s="30" t="str">
        <f t="shared" si="570"/>
        <v/>
      </c>
      <c r="D2772" s="2" t="str">
        <f t="shared" si="560"/>
        <v/>
      </c>
      <c r="E2772" s="4" t="str">
        <f t="shared" si="561"/>
        <v/>
      </c>
      <c r="F2772" s="4" t="str">
        <f t="shared" si="562"/>
        <v/>
      </c>
      <c r="G2772" s="4" t="str">
        <f t="shared" si="563"/>
        <v/>
      </c>
      <c r="H2772" s="2" t="str">
        <f t="shared" si="564"/>
        <v/>
      </c>
      <c r="I2772" s="4" t="str">
        <f t="shared" si="565"/>
        <v/>
      </c>
      <c r="J2772" s="4" t="str">
        <f t="shared" si="566"/>
        <v/>
      </c>
      <c r="K2772" s="4" t="str">
        <f t="shared" si="567"/>
        <v/>
      </c>
      <c r="L2772" s="4" t="e">
        <f t="shared" si="568"/>
        <v>#N/A</v>
      </c>
      <c r="M2772" s="4" t="e">
        <f t="shared" ca="1" si="571"/>
        <v>#N/A</v>
      </c>
    </row>
    <row r="2773" spans="1:13" x14ac:dyDescent="0.25">
      <c r="A2773" s="2" t="str">
        <f t="shared" si="569"/>
        <v/>
      </c>
      <c r="B2773" s="2" t="str">
        <f t="shared" si="559"/>
        <v/>
      </c>
      <c r="C2773" s="30" t="str">
        <f t="shared" si="570"/>
        <v/>
      </c>
      <c r="D2773" s="2" t="str">
        <f t="shared" si="560"/>
        <v/>
      </c>
      <c r="E2773" s="4" t="str">
        <f t="shared" si="561"/>
        <v/>
      </c>
      <c r="F2773" s="4" t="str">
        <f t="shared" si="562"/>
        <v/>
      </c>
      <c r="G2773" s="4" t="str">
        <f t="shared" si="563"/>
        <v/>
      </c>
      <c r="H2773" s="2" t="str">
        <f t="shared" si="564"/>
        <v/>
      </c>
      <c r="I2773" s="4" t="str">
        <f t="shared" si="565"/>
        <v/>
      </c>
      <c r="J2773" s="4" t="str">
        <f t="shared" si="566"/>
        <v/>
      </c>
      <c r="K2773" s="4" t="str">
        <f t="shared" si="567"/>
        <v/>
      </c>
      <c r="L2773" s="4" t="e">
        <f t="shared" si="568"/>
        <v>#N/A</v>
      </c>
      <c r="M2773" s="4" t="e">
        <f t="shared" ca="1" si="571"/>
        <v>#N/A</v>
      </c>
    </row>
    <row r="2774" spans="1:13" x14ac:dyDescent="0.25">
      <c r="A2774" s="2" t="str">
        <f t="shared" si="569"/>
        <v/>
      </c>
      <c r="B2774" s="2" t="str">
        <f t="shared" si="559"/>
        <v/>
      </c>
      <c r="C2774" s="30" t="str">
        <f t="shared" si="570"/>
        <v/>
      </c>
      <c r="D2774" s="2" t="str">
        <f t="shared" si="560"/>
        <v/>
      </c>
      <c r="E2774" s="4" t="str">
        <f t="shared" si="561"/>
        <v/>
      </c>
      <c r="F2774" s="4" t="str">
        <f t="shared" si="562"/>
        <v/>
      </c>
      <c r="G2774" s="4" t="str">
        <f t="shared" si="563"/>
        <v/>
      </c>
      <c r="H2774" s="2" t="str">
        <f t="shared" si="564"/>
        <v/>
      </c>
      <c r="I2774" s="4" t="str">
        <f t="shared" si="565"/>
        <v/>
      </c>
      <c r="J2774" s="4" t="str">
        <f t="shared" si="566"/>
        <v/>
      </c>
      <c r="K2774" s="4" t="str">
        <f t="shared" si="567"/>
        <v/>
      </c>
      <c r="L2774" s="4" t="e">
        <f t="shared" si="568"/>
        <v>#N/A</v>
      </c>
      <c r="M2774" s="4" t="e">
        <f t="shared" ca="1" si="571"/>
        <v>#N/A</v>
      </c>
    </row>
    <row r="2775" spans="1:13" x14ac:dyDescent="0.25">
      <c r="A2775" s="2" t="str">
        <f t="shared" si="569"/>
        <v/>
      </c>
      <c r="B2775" s="2" t="str">
        <f t="shared" si="559"/>
        <v/>
      </c>
      <c r="C2775" s="30" t="str">
        <f t="shared" si="570"/>
        <v/>
      </c>
      <c r="D2775" s="2" t="str">
        <f t="shared" si="560"/>
        <v/>
      </c>
      <c r="E2775" s="4" t="str">
        <f t="shared" si="561"/>
        <v/>
      </c>
      <c r="F2775" s="4" t="str">
        <f t="shared" si="562"/>
        <v/>
      </c>
      <c r="G2775" s="4" t="str">
        <f t="shared" si="563"/>
        <v/>
      </c>
      <c r="H2775" s="2" t="str">
        <f t="shared" si="564"/>
        <v/>
      </c>
      <c r="I2775" s="4" t="str">
        <f t="shared" si="565"/>
        <v/>
      </c>
      <c r="J2775" s="4" t="str">
        <f t="shared" si="566"/>
        <v/>
      </c>
      <c r="K2775" s="4" t="str">
        <f t="shared" si="567"/>
        <v/>
      </c>
      <c r="L2775" s="4" t="e">
        <f t="shared" si="568"/>
        <v>#N/A</v>
      </c>
      <c r="M2775" s="4" t="e">
        <f t="shared" ca="1" si="571"/>
        <v>#N/A</v>
      </c>
    </row>
    <row r="2776" spans="1:13" x14ac:dyDescent="0.25">
      <c r="A2776" s="2" t="str">
        <f t="shared" si="569"/>
        <v/>
      </c>
      <c r="B2776" s="2" t="str">
        <f t="shared" si="559"/>
        <v/>
      </c>
      <c r="C2776" s="30" t="str">
        <f t="shared" si="570"/>
        <v/>
      </c>
      <c r="D2776" s="2" t="str">
        <f t="shared" si="560"/>
        <v/>
      </c>
      <c r="E2776" s="4" t="str">
        <f t="shared" si="561"/>
        <v/>
      </c>
      <c r="F2776" s="4" t="str">
        <f t="shared" si="562"/>
        <v/>
      </c>
      <c r="G2776" s="4" t="str">
        <f t="shared" si="563"/>
        <v/>
      </c>
      <c r="H2776" s="2" t="str">
        <f t="shared" si="564"/>
        <v/>
      </c>
      <c r="I2776" s="4" t="str">
        <f t="shared" si="565"/>
        <v/>
      </c>
      <c r="J2776" s="4" t="str">
        <f t="shared" si="566"/>
        <v/>
      </c>
      <c r="K2776" s="4" t="str">
        <f t="shared" si="567"/>
        <v/>
      </c>
      <c r="L2776" s="4" t="e">
        <f t="shared" si="568"/>
        <v>#N/A</v>
      </c>
      <c r="M2776" s="4" t="e">
        <f t="shared" ca="1" si="571"/>
        <v>#N/A</v>
      </c>
    </row>
    <row r="2777" spans="1:13" x14ac:dyDescent="0.25">
      <c r="A2777" s="2" t="str">
        <f t="shared" si="569"/>
        <v/>
      </c>
      <c r="B2777" s="2" t="str">
        <f t="shared" si="559"/>
        <v/>
      </c>
      <c r="C2777" s="30" t="str">
        <f t="shared" si="570"/>
        <v/>
      </c>
      <c r="D2777" s="2" t="str">
        <f t="shared" si="560"/>
        <v/>
      </c>
      <c r="E2777" s="4" t="str">
        <f t="shared" si="561"/>
        <v/>
      </c>
      <c r="F2777" s="4" t="str">
        <f t="shared" si="562"/>
        <v/>
      </c>
      <c r="G2777" s="4" t="str">
        <f t="shared" si="563"/>
        <v/>
      </c>
      <c r="H2777" s="2" t="str">
        <f t="shared" si="564"/>
        <v/>
      </c>
      <c r="I2777" s="4" t="str">
        <f t="shared" si="565"/>
        <v/>
      </c>
      <c r="J2777" s="4" t="str">
        <f t="shared" si="566"/>
        <v/>
      </c>
      <c r="K2777" s="4" t="str">
        <f t="shared" si="567"/>
        <v/>
      </c>
      <c r="L2777" s="4" t="e">
        <f t="shared" si="568"/>
        <v>#N/A</v>
      </c>
      <c r="M2777" s="4" t="e">
        <f t="shared" ca="1" si="571"/>
        <v>#N/A</v>
      </c>
    </row>
    <row r="2778" spans="1:13" x14ac:dyDescent="0.25">
      <c r="A2778" s="2" t="str">
        <f t="shared" si="569"/>
        <v/>
      </c>
      <c r="B2778" s="2" t="str">
        <f t="shared" si="559"/>
        <v/>
      </c>
      <c r="C2778" s="30" t="str">
        <f t="shared" si="570"/>
        <v/>
      </c>
      <c r="D2778" s="2" t="str">
        <f t="shared" si="560"/>
        <v/>
      </c>
      <c r="E2778" s="4" t="str">
        <f t="shared" si="561"/>
        <v/>
      </c>
      <c r="F2778" s="4" t="str">
        <f t="shared" si="562"/>
        <v/>
      </c>
      <c r="G2778" s="4" t="str">
        <f t="shared" si="563"/>
        <v/>
      </c>
      <c r="H2778" s="2" t="str">
        <f t="shared" si="564"/>
        <v/>
      </c>
      <c r="I2778" s="4" t="str">
        <f t="shared" si="565"/>
        <v/>
      </c>
      <c r="J2778" s="4" t="str">
        <f t="shared" si="566"/>
        <v/>
      </c>
      <c r="K2778" s="4" t="str">
        <f t="shared" si="567"/>
        <v/>
      </c>
      <c r="L2778" s="4" t="e">
        <f t="shared" si="568"/>
        <v>#N/A</v>
      </c>
      <c r="M2778" s="4" t="e">
        <f t="shared" ca="1" si="571"/>
        <v>#N/A</v>
      </c>
    </row>
    <row r="2779" spans="1:13" x14ac:dyDescent="0.25">
      <c r="A2779" s="2" t="str">
        <f t="shared" si="569"/>
        <v/>
      </c>
      <c r="B2779" s="2" t="str">
        <f t="shared" si="559"/>
        <v/>
      </c>
      <c r="C2779" s="30" t="str">
        <f t="shared" si="570"/>
        <v/>
      </c>
      <c r="D2779" s="2" t="str">
        <f t="shared" si="560"/>
        <v/>
      </c>
      <c r="E2779" s="4" t="str">
        <f t="shared" si="561"/>
        <v/>
      </c>
      <c r="F2779" s="4" t="str">
        <f t="shared" si="562"/>
        <v/>
      </c>
      <c r="G2779" s="4" t="str">
        <f t="shared" si="563"/>
        <v/>
      </c>
      <c r="H2779" s="2" t="str">
        <f t="shared" si="564"/>
        <v/>
      </c>
      <c r="I2779" s="4" t="str">
        <f t="shared" si="565"/>
        <v/>
      </c>
      <c r="J2779" s="4" t="str">
        <f t="shared" si="566"/>
        <v/>
      </c>
      <c r="K2779" s="4" t="str">
        <f t="shared" si="567"/>
        <v/>
      </c>
      <c r="L2779" s="4" t="e">
        <f t="shared" si="568"/>
        <v>#N/A</v>
      </c>
      <c r="M2779" s="4" t="e">
        <f t="shared" ca="1" si="571"/>
        <v>#N/A</v>
      </c>
    </row>
    <row r="2780" spans="1:13" x14ac:dyDescent="0.25">
      <c r="A2780" s="2" t="str">
        <f t="shared" si="569"/>
        <v/>
      </c>
      <c r="B2780" s="2" t="str">
        <f t="shared" si="559"/>
        <v/>
      </c>
      <c r="C2780" s="30" t="str">
        <f t="shared" si="570"/>
        <v/>
      </c>
      <c r="D2780" s="2" t="str">
        <f t="shared" si="560"/>
        <v/>
      </c>
      <c r="E2780" s="4" t="str">
        <f t="shared" si="561"/>
        <v/>
      </c>
      <c r="F2780" s="4" t="str">
        <f t="shared" si="562"/>
        <v/>
      </c>
      <c r="G2780" s="4" t="str">
        <f t="shared" si="563"/>
        <v/>
      </c>
      <c r="H2780" s="2" t="str">
        <f t="shared" si="564"/>
        <v/>
      </c>
      <c r="I2780" s="4" t="str">
        <f t="shared" si="565"/>
        <v/>
      </c>
      <c r="J2780" s="4" t="str">
        <f t="shared" si="566"/>
        <v/>
      </c>
      <c r="K2780" s="4" t="str">
        <f t="shared" si="567"/>
        <v/>
      </c>
      <c r="L2780" s="4" t="e">
        <f t="shared" si="568"/>
        <v>#N/A</v>
      </c>
      <c r="M2780" s="4" t="e">
        <f t="shared" ca="1" si="571"/>
        <v>#N/A</v>
      </c>
    </row>
    <row r="2781" spans="1:13" x14ac:dyDescent="0.25">
      <c r="A2781" s="2" t="str">
        <f t="shared" si="569"/>
        <v/>
      </c>
      <c r="B2781" s="2" t="str">
        <f t="shared" si="559"/>
        <v/>
      </c>
      <c r="C2781" s="30" t="str">
        <f t="shared" si="570"/>
        <v/>
      </c>
      <c r="D2781" s="2" t="str">
        <f t="shared" si="560"/>
        <v/>
      </c>
      <c r="E2781" s="4" t="str">
        <f t="shared" si="561"/>
        <v/>
      </c>
      <c r="F2781" s="4" t="str">
        <f t="shared" si="562"/>
        <v/>
      </c>
      <c r="G2781" s="4" t="str">
        <f t="shared" si="563"/>
        <v/>
      </c>
      <c r="H2781" s="2" t="str">
        <f t="shared" si="564"/>
        <v/>
      </c>
      <c r="I2781" s="4" t="str">
        <f t="shared" si="565"/>
        <v/>
      </c>
      <c r="J2781" s="4" t="str">
        <f t="shared" si="566"/>
        <v/>
      </c>
      <c r="K2781" s="4" t="str">
        <f t="shared" si="567"/>
        <v/>
      </c>
      <c r="L2781" s="4" t="e">
        <f t="shared" si="568"/>
        <v>#N/A</v>
      </c>
      <c r="M2781" s="4" t="e">
        <f t="shared" ca="1" si="571"/>
        <v>#N/A</v>
      </c>
    </row>
    <row r="2782" spans="1:13" x14ac:dyDescent="0.25">
      <c r="A2782" s="2" t="str">
        <f t="shared" si="569"/>
        <v/>
      </c>
      <c r="B2782" s="2" t="str">
        <f t="shared" si="559"/>
        <v/>
      </c>
      <c r="C2782" s="30" t="str">
        <f t="shared" si="570"/>
        <v/>
      </c>
      <c r="D2782" s="2" t="str">
        <f t="shared" si="560"/>
        <v/>
      </c>
      <c r="E2782" s="4" t="str">
        <f t="shared" si="561"/>
        <v/>
      </c>
      <c r="F2782" s="4" t="str">
        <f t="shared" si="562"/>
        <v/>
      </c>
      <c r="G2782" s="4" t="str">
        <f t="shared" si="563"/>
        <v/>
      </c>
      <c r="H2782" s="2" t="str">
        <f t="shared" si="564"/>
        <v/>
      </c>
      <c r="I2782" s="4" t="str">
        <f t="shared" si="565"/>
        <v/>
      </c>
      <c r="J2782" s="4" t="str">
        <f t="shared" si="566"/>
        <v/>
      </c>
      <c r="K2782" s="4" t="str">
        <f t="shared" si="567"/>
        <v/>
      </c>
      <c r="L2782" s="4" t="e">
        <f t="shared" si="568"/>
        <v>#N/A</v>
      </c>
      <c r="M2782" s="4" t="e">
        <f t="shared" ca="1" si="571"/>
        <v>#N/A</v>
      </c>
    </row>
    <row r="2783" spans="1:13" x14ac:dyDescent="0.25">
      <c r="A2783" s="2" t="str">
        <f t="shared" si="569"/>
        <v/>
      </c>
      <c r="B2783" s="2" t="str">
        <f t="shared" si="559"/>
        <v/>
      </c>
      <c r="C2783" s="30" t="str">
        <f t="shared" si="570"/>
        <v/>
      </c>
      <c r="D2783" s="2" t="str">
        <f t="shared" si="560"/>
        <v/>
      </c>
      <c r="E2783" s="4" t="str">
        <f t="shared" si="561"/>
        <v/>
      </c>
      <c r="F2783" s="4" t="str">
        <f t="shared" si="562"/>
        <v/>
      </c>
      <c r="G2783" s="4" t="str">
        <f t="shared" si="563"/>
        <v/>
      </c>
      <c r="H2783" s="2" t="str">
        <f t="shared" si="564"/>
        <v/>
      </c>
      <c r="I2783" s="4" t="str">
        <f t="shared" si="565"/>
        <v/>
      </c>
      <c r="J2783" s="4" t="str">
        <f t="shared" si="566"/>
        <v/>
      </c>
      <c r="K2783" s="4" t="str">
        <f t="shared" si="567"/>
        <v/>
      </c>
      <c r="L2783" s="4" t="e">
        <f t="shared" si="568"/>
        <v>#N/A</v>
      </c>
      <c r="M2783" s="4" t="e">
        <f t="shared" ca="1" si="571"/>
        <v>#N/A</v>
      </c>
    </row>
    <row r="2784" spans="1:13" x14ac:dyDescent="0.25">
      <c r="A2784" s="2" t="str">
        <f t="shared" si="569"/>
        <v/>
      </c>
      <c r="B2784" s="2" t="str">
        <f t="shared" si="559"/>
        <v/>
      </c>
      <c r="C2784" s="30" t="str">
        <f t="shared" si="570"/>
        <v/>
      </c>
      <c r="D2784" s="2" t="str">
        <f t="shared" si="560"/>
        <v/>
      </c>
      <c r="E2784" s="4" t="str">
        <f t="shared" si="561"/>
        <v/>
      </c>
      <c r="F2784" s="4" t="str">
        <f t="shared" si="562"/>
        <v/>
      </c>
      <c r="G2784" s="4" t="str">
        <f t="shared" si="563"/>
        <v/>
      </c>
      <c r="H2784" s="2" t="str">
        <f t="shared" si="564"/>
        <v/>
      </c>
      <c r="I2784" s="4" t="str">
        <f t="shared" si="565"/>
        <v/>
      </c>
      <c r="J2784" s="4" t="str">
        <f t="shared" si="566"/>
        <v/>
      </c>
      <c r="K2784" s="4" t="str">
        <f t="shared" si="567"/>
        <v/>
      </c>
      <c r="L2784" s="4" t="e">
        <f t="shared" si="568"/>
        <v>#N/A</v>
      </c>
      <c r="M2784" s="4" t="e">
        <f t="shared" ca="1" si="571"/>
        <v>#N/A</v>
      </c>
    </row>
    <row r="2785" spans="1:13" x14ac:dyDescent="0.25">
      <c r="A2785" s="2" t="str">
        <f t="shared" si="569"/>
        <v/>
      </c>
      <c r="B2785" s="2" t="str">
        <f t="shared" si="559"/>
        <v/>
      </c>
      <c r="C2785" s="30" t="str">
        <f t="shared" si="570"/>
        <v/>
      </c>
      <c r="D2785" s="2" t="str">
        <f t="shared" si="560"/>
        <v/>
      </c>
      <c r="E2785" s="4" t="str">
        <f t="shared" si="561"/>
        <v/>
      </c>
      <c r="F2785" s="4" t="str">
        <f t="shared" si="562"/>
        <v/>
      </c>
      <c r="G2785" s="4" t="str">
        <f t="shared" si="563"/>
        <v/>
      </c>
      <c r="H2785" s="2" t="str">
        <f t="shared" si="564"/>
        <v/>
      </c>
      <c r="I2785" s="4" t="str">
        <f t="shared" si="565"/>
        <v/>
      </c>
      <c r="J2785" s="4" t="str">
        <f t="shared" si="566"/>
        <v/>
      </c>
      <c r="K2785" s="4" t="str">
        <f t="shared" si="567"/>
        <v/>
      </c>
      <c r="L2785" s="4" t="e">
        <f t="shared" si="568"/>
        <v>#N/A</v>
      </c>
      <c r="M2785" s="4" t="e">
        <f t="shared" ca="1" si="571"/>
        <v>#N/A</v>
      </c>
    </row>
    <row r="2786" spans="1:13" x14ac:dyDescent="0.25">
      <c r="A2786" s="2" t="str">
        <f t="shared" si="569"/>
        <v/>
      </c>
      <c r="B2786" s="2" t="str">
        <f t="shared" si="559"/>
        <v/>
      </c>
      <c r="C2786" s="30" t="str">
        <f t="shared" si="570"/>
        <v/>
      </c>
      <c r="D2786" s="2" t="str">
        <f t="shared" si="560"/>
        <v/>
      </c>
      <c r="E2786" s="4" t="str">
        <f t="shared" si="561"/>
        <v/>
      </c>
      <c r="F2786" s="4" t="str">
        <f t="shared" si="562"/>
        <v/>
      </c>
      <c r="G2786" s="4" t="str">
        <f t="shared" si="563"/>
        <v/>
      </c>
      <c r="H2786" s="2" t="str">
        <f t="shared" si="564"/>
        <v/>
      </c>
      <c r="I2786" s="4" t="str">
        <f t="shared" si="565"/>
        <v/>
      </c>
      <c r="J2786" s="4" t="str">
        <f t="shared" si="566"/>
        <v/>
      </c>
      <c r="K2786" s="4" t="str">
        <f t="shared" si="567"/>
        <v/>
      </c>
      <c r="L2786" s="4" t="e">
        <f t="shared" si="568"/>
        <v>#N/A</v>
      </c>
      <c r="M2786" s="4" t="e">
        <f t="shared" ca="1" si="571"/>
        <v>#N/A</v>
      </c>
    </row>
    <row r="2787" spans="1:13" x14ac:dyDescent="0.25">
      <c r="A2787" s="2" t="str">
        <f t="shared" si="569"/>
        <v/>
      </c>
      <c r="B2787" s="2" t="str">
        <f t="shared" si="559"/>
        <v/>
      </c>
      <c r="C2787" s="30" t="str">
        <f t="shared" si="570"/>
        <v/>
      </c>
      <c r="D2787" s="2" t="str">
        <f t="shared" si="560"/>
        <v/>
      </c>
      <c r="E2787" s="4" t="str">
        <f t="shared" si="561"/>
        <v/>
      </c>
      <c r="F2787" s="4" t="str">
        <f t="shared" si="562"/>
        <v/>
      </c>
      <c r="G2787" s="4" t="str">
        <f t="shared" si="563"/>
        <v/>
      </c>
      <c r="H2787" s="2" t="str">
        <f t="shared" si="564"/>
        <v/>
      </c>
      <c r="I2787" s="4" t="str">
        <f t="shared" si="565"/>
        <v/>
      </c>
      <c r="J2787" s="4" t="str">
        <f t="shared" si="566"/>
        <v/>
      </c>
      <c r="K2787" s="4" t="str">
        <f t="shared" si="567"/>
        <v/>
      </c>
      <c r="L2787" s="4" t="e">
        <f t="shared" si="568"/>
        <v>#N/A</v>
      </c>
      <c r="M2787" s="4" t="e">
        <f t="shared" ca="1" si="571"/>
        <v>#N/A</v>
      </c>
    </row>
    <row r="2788" spans="1:13" x14ac:dyDescent="0.25">
      <c r="A2788" s="2" t="str">
        <f t="shared" si="569"/>
        <v/>
      </c>
      <c r="B2788" s="2" t="str">
        <f t="shared" ref="B2788:B2851" si="572">IF(AND(TRIM(INDEX(StartDateValues,ROW(A2788)))&lt;&gt;"",INDEX(StartDateValues,ROW(A2788))&gt;0),INT(INDEX(StartDateValues,ROW(A2788))),"")</f>
        <v/>
      </c>
      <c r="C2788" s="30" t="str">
        <f t="shared" si="570"/>
        <v/>
      </c>
      <c r="D2788" s="2" t="str">
        <f t="shared" ref="D2788:D2851" si="573">IF(A2788="","",A2788 - (WEEKDAY(A2788)-1))</f>
        <v/>
      </c>
      <c r="E2788" s="4" t="str">
        <f t="shared" ref="E2788:E2851" si="574">IF(D2788="", "",YEAR(D2788))</f>
        <v/>
      </c>
      <c r="F2788" s="4" t="str">
        <f t="shared" ref="F2788:F2851" si="575">IF(D2788="","",WEEKNUM(D2788))</f>
        <v/>
      </c>
      <c r="G2788" s="4" t="str">
        <f t="shared" ref="G2788:G2851" si="576">IF(D2788="","",E2788&amp;"-"&amp;TEXT(F2788,"00"))</f>
        <v/>
      </c>
      <c r="H2788" s="2" t="str">
        <f t="shared" ref="H2788:H2851" si="577">IF(B2788="","",B2788 - (WEEKDAY(B2788)-1))</f>
        <v/>
      </c>
      <c r="I2788" s="4" t="str">
        <f t="shared" ref="I2788:I2851" si="578">IF(H2788="", "",YEAR(H2788))</f>
        <v/>
      </c>
      <c r="J2788" s="4" t="str">
        <f t="shared" ref="J2788:J2851" si="579">IF(H2788="","",WEEKNUM(H2788))</f>
        <v/>
      </c>
      <c r="K2788" s="4" t="str">
        <f t="shared" ref="K2788:K2851" si="580">IF(H2788="","",I2788&amp;"-"&amp;TEXT(J2788,"00"))</f>
        <v/>
      </c>
      <c r="L2788" s="4" t="e">
        <f t="shared" ref="L2788:L2851" si="581">IF(OR(A2788="",B2788=""),NA(),MAX(0,IF(A2788-B2788=0,SameDayCycleTimeSettingValue,A2788-B2788)))</f>
        <v>#N/A</v>
      </c>
      <c r="M2788" s="4" t="e">
        <f t="shared" ca="1" si="571"/>
        <v>#N/A</v>
      </c>
    </row>
    <row r="2789" spans="1:13" x14ac:dyDescent="0.25">
      <c r="A2789" s="2" t="str">
        <f t="shared" si="569"/>
        <v/>
      </c>
      <c r="B2789" s="2" t="str">
        <f t="shared" si="572"/>
        <v/>
      </c>
      <c r="C2789" s="30" t="str">
        <f t="shared" si="570"/>
        <v/>
      </c>
      <c r="D2789" s="2" t="str">
        <f t="shared" si="573"/>
        <v/>
      </c>
      <c r="E2789" s="4" t="str">
        <f t="shared" si="574"/>
        <v/>
      </c>
      <c r="F2789" s="4" t="str">
        <f t="shared" si="575"/>
        <v/>
      </c>
      <c r="G2789" s="4" t="str">
        <f t="shared" si="576"/>
        <v/>
      </c>
      <c r="H2789" s="2" t="str">
        <f t="shared" si="577"/>
        <v/>
      </c>
      <c r="I2789" s="4" t="str">
        <f t="shared" si="578"/>
        <v/>
      </c>
      <c r="J2789" s="4" t="str">
        <f t="shared" si="579"/>
        <v/>
      </c>
      <c r="K2789" s="4" t="str">
        <f t="shared" si="580"/>
        <v/>
      </c>
      <c r="L2789" s="4" t="e">
        <f t="shared" si="581"/>
        <v>#N/A</v>
      </c>
      <c r="M2789" s="4" t="e">
        <f t="shared" ca="1" si="571"/>
        <v>#N/A</v>
      </c>
    </row>
    <row r="2790" spans="1:13" x14ac:dyDescent="0.25">
      <c r="A2790" s="2" t="str">
        <f t="shared" si="569"/>
        <v/>
      </c>
      <c r="B2790" s="2" t="str">
        <f t="shared" si="572"/>
        <v/>
      </c>
      <c r="C2790" s="30" t="str">
        <f t="shared" si="570"/>
        <v/>
      </c>
      <c r="D2790" s="2" t="str">
        <f t="shared" si="573"/>
        <v/>
      </c>
      <c r="E2790" s="4" t="str">
        <f t="shared" si="574"/>
        <v/>
      </c>
      <c r="F2790" s="4" t="str">
        <f t="shared" si="575"/>
        <v/>
      </c>
      <c r="G2790" s="4" t="str">
        <f t="shared" si="576"/>
        <v/>
      </c>
      <c r="H2790" s="2" t="str">
        <f t="shared" si="577"/>
        <v/>
      </c>
      <c r="I2790" s="4" t="str">
        <f t="shared" si="578"/>
        <v/>
      </c>
      <c r="J2790" s="4" t="str">
        <f t="shared" si="579"/>
        <v/>
      </c>
      <c r="K2790" s="4" t="str">
        <f t="shared" si="580"/>
        <v/>
      </c>
      <c r="L2790" s="4" t="e">
        <f t="shared" si="581"/>
        <v>#N/A</v>
      </c>
      <c r="M2790" s="4" t="e">
        <f t="shared" ca="1" si="571"/>
        <v>#N/A</v>
      </c>
    </row>
    <row r="2791" spans="1:13" x14ac:dyDescent="0.25">
      <c r="A2791" s="2" t="str">
        <f t="shared" si="569"/>
        <v/>
      </c>
      <c r="B2791" s="2" t="str">
        <f t="shared" si="572"/>
        <v/>
      </c>
      <c r="C2791" s="30" t="str">
        <f t="shared" si="570"/>
        <v/>
      </c>
      <c r="D2791" s="2" t="str">
        <f t="shared" si="573"/>
        <v/>
      </c>
      <c r="E2791" s="4" t="str">
        <f t="shared" si="574"/>
        <v/>
      </c>
      <c r="F2791" s="4" t="str">
        <f t="shared" si="575"/>
        <v/>
      </c>
      <c r="G2791" s="4" t="str">
        <f t="shared" si="576"/>
        <v/>
      </c>
      <c r="H2791" s="2" t="str">
        <f t="shared" si="577"/>
        <v/>
      </c>
      <c r="I2791" s="4" t="str">
        <f t="shared" si="578"/>
        <v/>
      </c>
      <c r="J2791" s="4" t="str">
        <f t="shared" si="579"/>
        <v/>
      </c>
      <c r="K2791" s="4" t="str">
        <f t="shared" si="580"/>
        <v/>
      </c>
      <c r="L2791" s="4" t="e">
        <f t="shared" si="581"/>
        <v>#N/A</v>
      </c>
      <c r="M2791" s="4" t="e">
        <f t="shared" ca="1" si="571"/>
        <v>#N/A</v>
      </c>
    </row>
    <row r="2792" spans="1:13" x14ac:dyDescent="0.25">
      <c r="A2792" s="2" t="str">
        <f t="shared" si="569"/>
        <v/>
      </c>
      <c r="B2792" s="2" t="str">
        <f t="shared" si="572"/>
        <v/>
      </c>
      <c r="C2792" s="30" t="str">
        <f t="shared" si="570"/>
        <v/>
      </c>
      <c r="D2792" s="2" t="str">
        <f t="shared" si="573"/>
        <v/>
      </c>
      <c r="E2792" s="4" t="str">
        <f t="shared" si="574"/>
        <v/>
      </c>
      <c r="F2792" s="4" t="str">
        <f t="shared" si="575"/>
        <v/>
      </c>
      <c r="G2792" s="4" t="str">
        <f t="shared" si="576"/>
        <v/>
      </c>
      <c r="H2792" s="2" t="str">
        <f t="shared" si="577"/>
        <v/>
      </c>
      <c r="I2792" s="4" t="str">
        <f t="shared" si="578"/>
        <v/>
      </c>
      <c r="J2792" s="4" t="str">
        <f t="shared" si="579"/>
        <v/>
      </c>
      <c r="K2792" s="4" t="str">
        <f t="shared" si="580"/>
        <v/>
      </c>
      <c r="L2792" s="4" t="e">
        <f t="shared" si="581"/>
        <v>#N/A</v>
      </c>
      <c r="M2792" s="4" t="e">
        <f t="shared" ca="1" si="571"/>
        <v>#N/A</v>
      </c>
    </row>
    <row r="2793" spans="1:13" x14ac:dyDescent="0.25">
      <c r="A2793" s="2" t="str">
        <f t="shared" si="569"/>
        <v/>
      </c>
      <c r="B2793" s="2" t="str">
        <f t="shared" si="572"/>
        <v/>
      </c>
      <c r="C2793" s="30" t="str">
        <f t="shared" si="570"/>
        <v/>
      </c>
      <c r="D2793" s="2" t="str">
        <f t="shared" si="573"/>
        <v/>
      </c>
      <c r="E2793" s="4" t="str">
        <f t="shared" si="574"/>
        <v/>
      </c>
      <c r="F2793" s="4" t="str">
        <f t="shared" si="575"/>
        <v/>
      </c>
      <c r="G2793" s="4" t="str">
        <f t="shared" si="576"/>
        <v/>
      </c>
      <c r="H2793" s="2" t="str">
        <f t="shared" si="577"/>
        <v/>
      </c>
      <c r="I2793" s="4" t="str">
        <f t="shared" si="578"/>
        <v/>
      </c>
      <c r="J2793" s="4" t="str">
        <f t="shared" si="579"/>
        <v/>
      </c>
      <c r="K2793" s="4" t="str">
        <f t="shared" si="580"/>
        <v/>
      </c>
      <c r="L2793" s="4" t="e">
        <f t="shared" si="581"/>
        <v>#N/A</v>
      </c>
      <c r="M2793" s="4" t="e">
        <f t="shared" ca="1" si="571"/>
        <v>#N/A</v>
      </c>
    </row>
    <row r="2794" spans="1:13" x14ac:dyDescent="0.25">
      <c r="A2794" s="2" t="str">
        <f t="shared" si="569"/>
        <v/>
      </c>
      <c r="B2794" s="2" t="str">
        <f t="shared" si="572"/>
        <v/>
      </c>
      <c r="C2794" s="30" t="str">
        <f t="shared" si="570"/>
        <v/>
      </c>
      <c r="D2794" s="2" t="str">
        <f t="shared" si="573"/>
        <v/>
      </c>
      <c r="E2794" s="4" t="str">
        <f t="shared" si="574"/>
        <v/>
      </c>
      <c r="F2794" s="4" t="str">
        <f t="shared" si="575"/>
        <v/>
      </c>
      <c r="G2794" s="4" t="str">
        <f t="shared" si="576"/>
        <v/>
      </c>
      <c r="H2794" s="2" t="str">
        <f t="shared" si="577"/>
        <v/>
      </c>
      <c r="I2794" s="4" t="str">
        <f t="shared" si="578"/>
        <v/>
      </c>
      <c r="J2794" s="4" t="str">
        <f t="shared" si="579"/>
        <v/>
      </c>
      <c r="K2794" s="4" t="str">
        <f t="shared" si="580"/>
        <v/>
      </c>
      <c r="L2794" s="4" t="e">
        <f t="shared" si="581"/>
        <v>#N/A</v>
      </c>
      <c r="M2794" s="4" t="e">
        <f t="shared" ca="1" si="571"/>
        <v>#N/A</v>
      </c>
    </row>
    <row r="2795" spans="1:13" x14ac:dyDescent="0.25">
      <c r="A2795" s="2" t="str">
        <f t="shared" si="569"/>
        <v/>
      </c>
      <c r="B2795" s="2" t="str">
        <f t="shared" si="572"/>
        <v/>
      </c>
      <c r="C2795" s="30" t="str">
        <f t="shared" si="570"/>
        <v/>
      </c>
      <c r="D2795" s="2" t="str">
        <f t="shared" si="573"/>
        <v/>
      </c>
      <c r="E2795" s="4" t="str">
        <f t="shared" si="574"/>
        <v/>
      </c>
      <c r="F2795" s="4" t="str">
        <f t="shared" si="575"/>
        <v/>
      </c>
      <c r="G2795" s="4" t="str">
        <f t="shared" si="576"/>
        <v/>
      </c>
      <c r="H2795" s="2" t="str">
        <f t="shared" si="577"/>
        <v/>
      </c>
      <c r="I2795" s="4" t="str">
        <f t="shared" si="578"/>
        <v/>
      </c>
      <c r="J2795" s="4" t="str">
        <f t="shared" si="579"/>
        <v/>
      </c>
      <c r="K2795" s="4" t="str">
        <f t="shared" si="580"/>
        <v/>
      </c>
      <c r="L2795" s="4" t="e">
        <f t="shared" si="581"/>
        <v>#N/A</v>
      </c>
      <c r="M2795" s="4" t="e">
        <f t="shared" ca="1" si="571"/>
        <v>#N/A</v>
      </c>
    </row>
    <row r="2796" spans="1:13" x14ac:dyDescent="0.25">
      <c r="A2796" s="2" t="str">
        <f t="shared" si="569"/>
        <v/>
      </c>
      <c r="B2796" s="2" t="str">
        <f t="shared" si="572"/>
        <v/>
      </c>
      <c r="C2796" s="30" t="str">
        <f t="shared" si="570"/>
        <v/>
      </c>
      <c r="D2796" s="2" t="str">
        <f t="shared" si="573"/>
        <v/>
      </c>
      <c r="E2796" s="4" t="str">
        <f t="shared" si="574"/>
        <v/>
      </c>
      <c r="F2796" s="4" t="str">
        <f t="shared" si="575"/>
        <v/>
      </c>
      <c r="G2796" s="4" t="str">
        <f t="shared" si="576"/>
        <v/>
      </c>
      <c r="H2796" s="2" t="str">
        <f t="shared" si="577"/>
        <v/>
      </c>
      <c r="I2796" s="4" t="str">
        <f t="shared" si="578"/>
        <v/>
      </c>
      <c r="J2796" s="4" t="str">
        <f t="shared" si="579"/>
        <v/>
      </c>
      <c r="K2796" s="4" t="str">
        <f t="shared" si="580"/>
        <v/>
      </c>
      <c r="L2796" s="4" t="e">
        <f t="shared" si="581"/>
        <v>#N/A</v>
      </c>
      <c r="M2796" s="4" t="e">
        <f t="shared" ca="1" si="571"/>
        <v>#N/A</v>
      </c>
    </row>
    <row r="2797" spans="1:13" x14ac:dyDescent="0.25">
      <c r="A2797" s="2" t="str">
        <f t="shared" si="569"/>
        <v/>
      </c>
      <c r="B2797" s="2" t="str">
        <f t="shared" si="572"/>
        <v/>
      </c>
      <c r="C2797" s="30" t="str">
        <f t="shared" si="570"/>
        <v/>
      </c>
      <c r="D2797" s="2" t="str">
        <f t="shared" si="573"/>
        <v/>
      </c>
      <c r="E2797" s="4" t="str">
        <f t="shared" si="574"/>
        <v/>
      </c>
      <c r="F2797" s="4" t="str">
        <f t="shared" si="575"/>
        <v/>
      </c>
      <c r="G2797" s="4" t="str">
        <f t="shared" si="576"/>
        <v/>
      </c>
      <c r="H2797" s="2" t="str">
        <f t="shared" si="577"/>
        <v/>
      </c>
      <c r="I2797" s="4" t="str">
        <f t="shared" si="578"/>
        <v/>
      </c>
      <c r="J2797" s="4" t="str">
        <f t="shared" si="579"/>
        <v/>
      </c>
      <c r="K2797" s="4" t="str">
        <f t="shared" si="580"/>
        <v/>
      </c>
      <c r="L2797" s="4" t="e">
        <f t="shared" si="581"/>
        <v>#N/A</v>
      </c>
      <c r="M2797" s="4" t="e">
        <f t="shared" ca="1" si="571"/>
        <v>#N/A</v>
      </c>
    </row>
    <row r="2798" spans="1:13" x14ac:dyDescent="0.25">
      <c r="A2798" s="2" t="str">
        <f t="shared" si="569"/>
        <v/>
      </c>
      <c r="B2798" s="2" t="str">
        <f t="shared" si="572"/>
        <v/>
      </c>
      <c r="C2798" s="30" t="str">
        <f t="shared" si="570"/>
        <v/>
      </c>
      <c r="D2798" s="2" t="str">
        <f t="shared" si="573"/>
        <v/>
      </c>
      <c r="E2798" s="4" t="str">
        <f t="shared" si="574"/>
        <v/>
      </c>
      <c r="F2798" s="4" t="str">
        <f t="shared" si="575"/>
        <v/>
      </c>
      <c r="G2798" s="4" t="str">
        <f t="shared" si="576"/>
        <v/>
      </c>
      <c r="H2798" s="2" t="str">
        <f t="shared" si="577"/>
        <v/>
      </c>
      <c r="I2798" s="4" t="str">
        <f t="shared" si="578"/>
        <v/>
      </c>
      <c r="J2798" s="4" t="str">
        <f t="shared" si="579"/>
        <v/>
      </c>
      <c r="K2798" s="4" t="str">
        <f t="shared" si="580"/>
        <v/>
      </c>
      <c r="L2798" s="4" t="e">
        <f t="shared" si="581"/>
        <v>#N/A</v>
      </c>
      <c r="M2798" s="4" t="e">
        <f t="shared" ca="1" si="571"/>
        <v>#N/A</v>
      </c>
    </row>
    <row r="2799" spans="1:13" x14ac:dyDescent="0.25">
      <c r="A2799" s="2" t="str">
        <f t="shared" si="569"/>
        <v/>
      </c>
      <c r="B2799" s="2" t="str">
        <f t="shared" si="572"/>
        <v/>
      </c>
      <c r="C2799" s="30" t="str">
        <f t="shared" si="570"/>
        <v/>
      </c>
      <c r="D2799" s="2" t="str">
        <f t="shared" si="573"/>
        <v/>
      </c>
      <c r="E2799" s="4" t="str">
        <f t="shared" si="574"/>
        <v/>
      </c>
      <c r="F2799" s="4" t="str">
        <f t="shared" si="575"/>
        <v/>
      </c>
      <c r="G2799" s="4" t="str">
        <f t="shared" si="576"/>
        <v/>
      </c>
      <c r="H2799" s="2" t="str">
        <f t="shared" si="577"/>
        <v/>
      </c>
      <c r="I2799" s="4" t="str">
        <f t="shared" si="578"/>
        <v/>
      </c>
      <c r="J2799" s="4" t="str">
        <f t="shared" si="579"/>
        <v/>
      </c>
      <c r="K2799" s="4" t="str">
        <f t="shared" si="580"/>
        <v/>
      </c>
      <c r="L2799" s="4" t="e">
        <f t="shared" si="581"/>
        <v>#N/A</v>
      </c>
      <c r="M2799" s="4" t="e">
        <f t="shared" ca="1" si="571"/>
        <v>#N/A</v>
      </c>
    </row>
    <row r="2800" spans="1:13" x14ac:dyDescent="0.25">
      <c r="A2800" s="2" t="str">
        <f t="shared" si="569"/>
        <v/>
      </c>
      <c r="B2800" s="2" t="str">
        <f t="shared" si="572"/>
        <v/>
      </c>
      <c r="C2800" s="30" t="str">
        <f t="shared" si="570"/>
        <v/>
      </c>
      <c r="D2800" s="2" t="str">
        <f t="shared" si="573"/>
        <v/>
      </c>
      <c r="E2800" s="4" t="str">
        <f t="shared" si="574"/>
        <v/>
      </c>
      <c r="F2800" s="4" t="str">
        <f t="shared" si="575"/>
        <v/>
      </c>
      <c r="G2800" s="4" t="str">
        <f t="shared" si="576"/>
        <v/>
      </c>
      <c r="H2800" s="2" t="str">
        <f t="shared" si="577"/>
        <v/>
      </c>
      <c r="I2800" s="4" t="str">
        <f t="shared" si="578"/>
        <v/>
      </c>
      <c r="J2800" s="4" t="str">
        <f t="shared" si="579"/>
        <v/>
      </c>
      <c r="K2800" s="4" t="str">
        <f t="shared" si="580"/>
        <v/>
      </c>
      <c r="L2800" s="4" t="e">
        <f t="shared" si="581"/>
        <v>#N/A</v>
      </c>
      <c r="M2800" s="4" t="e">
        <f t="shared" ca="1" si="571"/>
        <v>#N/A</v>
      </c>
    </row>
    <row r="2801" spans="1:13" x14ac:dyDescent="0.25">
      <c r="A2801" s="2" t="str">
        <f t="shared" si="569"/>
        <v/>
      </c>
      <c r="B2801" s="2" t="str">
        <f t="shared" si="572"/>
        <v/>
      </c>
      <c r="C2801" s="30" t="str">
        <f t="shared" si="570"/>
        <v/>
      </c>
      <c r="D2801" s="2" t="str">
        <f t="shared" si="573"/>
        <v/>
      </c>
      <c r="E2801" s="4" t="str">
        <f t="shared" si="574"/>
        <v/>
      </c>
      <c r="F2801" s="4" t="str">
        <f t="shared" si="575"/>
        <v/>
      </c>
      <c r="G2801" s="4" t="str">
        <f t="shared" si="576"/>
        <v/>
      </c>
      <c r="H2801" s="2" t="str">
        <f t="shared" si="577"/>
        <v/>
      </c>
      <c r="I2801" s="4" t="str">
        <f t="shared" si="578"/>
        <v/>
      </c>
      <c r="J2801" s="4" t="str">
        <f t="shared" si="579"/>
        <v/>
      </c>
      <c r="K2801" s="4" t="str">
        <f t="shared" si="580"/>
        <v/>
      </c>
      <c r="L2801" s="4" t="e">
        <f t="shared" si="581"/>
        <v>#N/A</v>
      </c>
      <c r="M2801" s="4" t="e">
        <f t="shared" ca="1" si="571"/>
        <v>#N/A</v>
      </c>
    </row>
    <row r="2802" spans="1:13" x14ac:dyDescent="0.25">
      <c r="A2802" s="2" t="str">
        <f t="shared" si="569"/>
        <v/>
      </c>
      <c r="B2802" s="2" t="str">
        <f t="shared" si="572"/>
        <v/>
      </c>
      <c r="C2802" s="30" t="str">
        <f t="shared" si="570"/>
        <v/>
      </c>
      <c r="D2802" s="2" t="str">
        <f t="shared" si="573"/>
        <v/>
      </c>
      <c r="E2802" s="4" t="str">
        <f t="shared" si="574"/>
        <v/>
      </c>
      <c r="F2802" s="4" t="str">
        <f t="shared" si="575"/>
        <v/>
      </c>
      <c r="G2802" s="4" t="str">
        <f t="shared" si="576"/>
        <v/>
      </c>
      <c r="H2802" s="2" t="str">
        <f t="shared" si="577"/>
        <v/>
      </c>
      <c r="I2802" s="4" t="str">
        <f t="shared" si="578"/>
        <v/>
      </c>
      <c r="J2802" s="4" t="str">
        <f t="shared" si="579"/>
        <v/>
      </c>
      <c r="K2802" s="4" t="str">
        <f t="shared" si="580"/>
        <v/>
      </c>
      <c r="L2802" s="4" t="e">
        <f t="shared" si="581"/>
        <v>#N/A</v>
      </c>
      <c r="M2802" s="4" t="e">
        <f t="shared" ca="1" si="571"/>
        <v>#N/A</v>
      </c>
    </row>
    <row r="2803" spans="1:13" x14ac:dyDescent="0.25">
      <c r="A2803" s="2" t="str">
        <f t="shared" si="569"/>
        <v/>
      </c>
      <c r="B2803" s="2" t="str">
        <f t="shared" si="572"/>
        <v/>
      </c>
      <c r="C2803" s="30" t="str">
        <f t="shared" si="570"/>
        <v/>
      </c>
      <c r="D2803" s="2" t="str">
        <f t="shared" si="573"/>
        <v/>
      </c>
      <c r="E2803" s="4" t="str">
        <f t="shared" si="574"/>
        <v/>
      </c>
      <c r="F2803" s="4" t="str">
        <f t="shared" si="575"/>
        <v/>
      </c>
      <c r="G2803" s="4" t="str">
        <f t="shared" si="576"/>
        <v/>
      </c>
      <c r="H2803" s="2" t="str">
        <f t="shared" si="577"/>
        <v/>
      </c>
      <c r="I2803" s="4" t="str">
        <f t="shared" si="578"/>
        <v/>
      </c>
      <c r="J2803" s="4" t="str">
        <f t="shared" si="579"/>
        <v/>
      </c>
      <c r="K2803" s="4" t="str">
        <f t="shared" si="580"/>
        <v/>
      </c>
      <c r="L2803" s="4" t="e">
        <f t="shared" si="581"/>
        <v>#N/A</v>
      </c>
      <c r="M2803" s="4" t="e">
        <f t="shared" ca="1" si="571"/>
        <v>#N/A</v>
      </c>
    </row>
    <row r="2804" spans="1:13" x14ac:dyDescent="0.25">
      <c r="A2804" s="2" t="str">
        <f t="shared" si="569"/>
        <v/>
      </c>
      <c r="B2804" s="2" t="str">
        <f t="shared" si="572"/>
        <v/>
      </c>
      <c r="C2804" s="30" t="str">
        <f t="shared" si="570"/>
        <v/>
      </c>
      <c r="D2804" s="2" t="str">
        <f t="shared" si="573"/>
        <v/>
      </c>
      <c r="E2804" s="4" t="str">
        <f t="shared" si="574"/>
        <v/>
      </c>
      <c r="F2804" s="4" t="str">
        <f t="shared" si="575"/>
        <v/>
      </c>
      <c r="G2804" s="4" t="str">
        <f t="shared" si="576"/>
        <v/>
      </c>
      <c r="H2804" s="2" t="str">
        <f t="shared" si="577"/>
        <v/>
      </c>
      <c r="I2804" s="4" t="str">
        <f t="shared" si="578"/>
        <v/>
      </c>
      <c r="J2804" s="4" t="str">
        <f t="shared" si="579"/>
        <v/>
      </c>
      <c r="K2804" s="4" t="str">
        <f t="shared" si="580"/>
        <v/>
      </c>
      <c r="L2804" s="4" t="e">
        <f t="shared" si="581"/>
        <v>#N/A</v>
      </c>
      <c r="M2804" s="4" t="e">
        <f t="shared" ca="1" si="571"/>
        <v>#N/A</v>
      </c>
    </row>
    <row r="2805" spans="1:13" x14ac:dyDescent="0.25">
      <c r="A2805" s="2" t="str">
        <f t="shared" si="569"/>
        <v/>
      </c>
      <c r="B2805" s="2" t="str">
        <f t="shared" si="572"/>
        <v/>
      </c>
      <c r="C2805" s="30" t="str">
        <f t="shared" si="570"/>
        <v/>
      </c>
      <c r="D2805" s="2" t="str">
        <f t="shared" si="573"/>
        <v/>
      </c>
      <c r="E2805" s="4" t="str">
        <f t="shared" si="574"/>
        <v/>
      </c>
      <c r="F2805" s="4" t="str">
        <f t="shared" si="575"/>
        <v/>
      </c>
      <c r="G2805" s="4" t="str">
        <f t="shared" si="576"/>
        <v/>
      </c>
      <c r="H2805" s="2" t="str">
        <f t="shared" si="577"/>
        <v/>
      </c>
      <c r="I2805" s="4" t="str">
        <f t="shared" si="578"/>
        <v/>
      </c>
      <c r="J2805" s="4" t="str">
        <f t="shared" si="579"/>
        <v/>
      </c>
      <c r="K2805" s="4" t="str">
        <f t="shared" si="580"/>
        <v/>
      </c>
      <c r="L2805" s="4" t="e">
        <f t="shared" si="581"/>
        <v>#N/A</v>
      </c>
      <c r="M2805" s="4" t="e">
        <f t="shared" ca="1" si="571"/>
        <v>#N/A</v>
      </c>
    </row>
    <row r="2806" spans="1:13" x14ac:dyDescent="0.25">
      <c r="A2806" s="2" t="str">
        <f t="shared" si="569"/>
        <v/>
      </c>
      <c r="B2806" s="2" t="str">
        <f t="shared" si="572"/>
        <v/>
      </c>
      <c r="C2806" s="30" t="str">
        <f t="shared" si="570"/>
        <v/>
      </c>
      <c r="D2806" s="2" t="str">
        <f t="shared" si="573"/>
        <v/>
      </c>
      <c r="E2806" s="4" t="str">
        <f t="shared" si="574"/>
        <v/>
      </c>
      <c r="F2806" s="4" t="str">
        <f t="shared" si="575"/>
        <v/>
      </c>
      <c r="G2806" s="4" t="str">
        <f t="shared" si="576"/>
        <v/>
      </c>
      <c r="H2806" s="2" t="str">
        <f t="shared" si="577"/>
        <v/>
      </c>
      <c r="I2806" s="4" t="str">
        <f t="shared" si="578"/>
        <v/>
      </c>
      <c r="J2806" s="4" t="str">
        <f t="shared" si="579"/>
        <v/>
      </c>
      <c r="K2806" s="4" t="str">
        <f t="shared" si="580"/>
        <v/>
      </c>
      <c r="L2806" s="4" t="e">
        <f t="shared" si="581"/>
        <v>#N/A</v>
      </c>
      <c r="M2806" s="4" t="e">
        <f t="shared" ca="1" si="571"/>
        <v>#N/A</v>
      </c>
    </row>
    <row r="2807" spans="1:13" x14ac:dyDescent="0.25">
      <c r="A2807" s="2" t="str">
        <f t="shared" si="569"/>
        <v/>
      </c>
      <c r="B2807" s="2" t="str">
        <f t="shared" si="572"/>
        <v/>
      </c>
      <c r="C2807" s="30" t="str">
        <f t="shared" si="570"/>
        <v/>
      </c>
      <c r="D2807" s="2" t="str">
        <f t="shared" si="573"/>
        <v/>
      </c>
      <c r="E2807" s="4" t="str">
        <f t="shared" si="574"/>
        <v/>
      </c>
      <c r="F2807" s="4" t="str">
        <f t="shared" si="575"/>
        <v/>
      </c>
      <c r="G2807" s="4" t="str">
        <f t="shared" si="576"/>
        <v/>
      </c>
      <c r="H2807" s="2" t="str">
        <f t="shared" si="577"/>
        <v/>
      </c>
      <c r="I2807" s="4" t="str">
        <f t="shared" si="578"/>
        <v/>
      </c>
      <c r="J2807" s="4" t="str">
        <f t="shared" si="579"/>
        <v/>
      </c>
      <c r="K2807" s="4" t="str">
        <f t="shared" si="580"/>
        <v/>
      </c>
      <c r="L2807" s="4" t="e">
        <f t="shared" si="581"/>
        <v>#N/A</v>
      </c>
      <c r="M2807" s="4" t="e">
        <f t="shared" ca="1" si="571"/>
        <v>#N/A</v>
      </c>
    </row>
    <row r="2808" spans="1:13" x14ac:dyDescent="0.25">
      <c r="A2808" s="2" t="str">
        <f t="shared" si="569"/>
        <v/>
      </c>
      <c r="B2808" s="2" t="str">
        <f t="shared" si="572"/>
        <v/>
      </c>
      <c r="C2808" s="30" t="str">
        <f t="shared" si="570"/>
        <v/>
      </c>
      <c r="D2808" s="2" t="str">
        <f t="shared" si="573"/>
        <v/>
      </c>
      <c r="E2808" s="4" t="str">
        <f t="shared" si="574"/>
        <v/>
      </c>
      <c r="F2808" s="4" t="str">
        <f t="shared" si="575"/>
        <v/>
      </c>
      <c r="G2808" s="4" t="str">
        <f t="shared" si="576"/>
        <v/>
      </c>
      <c r="H2808" s="2" t="str">
        <f t="shared" si="577"/>
        <v/>
      </c>
      <c r="I2808" s="4" t="str">
        <f t="shared" si="578"/>
        <v/>
      </c>
      <c r="J2808" s="4" t="str">
        <f t="shared" si="579"/>
        <v/>
      </c>
      <c r="K2808" s="4" t="str">
        <f t="shared" si="580"/>
        <v/>
      </c>
      <c r="L2808" s="4" t="e">
        <f t="shared" si="581"/>
        <v>#N/A</v>
      </c>
      <c r="M2808" s="4" t="e">
        <f t="shared" ca="1" si="571"/>
        <v>#N/A</v>
      </c>
    </row>
    <row r="2809" spans="1:13" x14ac:dyDescent="0.25">
      <c r="A2809" s="2" t="str">
        <f t="shared" si="569"/>
        <v/>
      </c>
      <c r="B2809" s="2" t="str">
        <f t="shared" si="572"/>
        <v/>
      </c>
      <c r="C2809" s="30" t="str">
        <f t="shared" si="570"/>
        <v/>
      </c>
      <c r="D2809" s="2" t="str">
        <f t="shared" si="573"/>
        <v/>
      </c>
      <c r="E2809" s="4" t="str">
        <f t="shared" si="574"/>
        <v/>
      </c>
      <c r="F2809" s="4" t="str">
        <f t="shared" si="575"/>
        <v/>
      </c>
      <c r="G2809" s="4" t="str">
        <f t="shared" si="576"/>
        <v/>
      </c>
      <c r="H2809" s="2" t="str">
        <f t="shared" si="577"/>
        <v/>
      </c>
      <c r="I2809" s="4" t="str">
        <f t="shared" si="578"/>
        <v/>
      </c>
      <c r="J2809" s="4" t="str">
        <f t="shared" si="579"/>
        <v/>
      </c>
      <c r="K2809" s="4" t="str">
        <f t="shared" si="580"/>
        <v/>
      </c>
      <c r="L2809" s="4" t="e">
        <f t="shared" si="581"/>
        <v>#N/A</v>
      </c>
      <c r="M2809" s="4" t="e">
        <f t="shared" ca="1" si="571"/>
        <v>#N/A</v>
      </c>
    </row>
    <row r="2810" spans="1:13" x14ac:dyDescent="0.25">
      <c r="A2810" s="2" t="str">
        <f t="shared" si="569"/>
        <v/>
      </c>
      <c r="B2810" s="2" t="str">
        <f t="shared" si="572"/>
        <v/>
      </c>
      <c r="C2810" s="30" t="str">
        <f t="shared" si="570"/>
        <v/>
      </c>
      <c r="D2810" s="2" t="str">
        <f t="shared" si="573"/>
        <v/>
      </c>
      <c r="E2810" s="4" t="str">
        <f t="shared" si="574"/>
        <v/>
      </c>
      <c r="F2810" s="4" t="str">
        <f t="shared" si="575"/>
        <v/>
      </c>
      <c r="G2810" s="4" t="str">
        <f t="shared" si="576"/>
        <v/>
      </c>
      <c r="H2810" s="2" t="str">
        <f t="shared" si="577"/>
        <v/>
      </c>
      <c r="I2810" s="4" t="str">
        <f t="shared" si="578"/>
        <v/>
      </c>
      <c r="J2810" s="4" t="str">
        <f t="shared" si="579"/>
        <v/>
      </c>
      <c r="K2810" s="4" t="str">
        <f t="shared" si="580"/>
        <v/>
      </c>
      <c r="L2810" s="4" t="e">
        <f t="shared" si="581"/>
        <v>#N/A</v>
      </c>
      <c r="M2810" s="4" t="e">
        <f t="shared" ca="1" si="571"/>
        <v>#N/A</v>
      </c>
    </row>
    <row r="2811" spans="1:13" x14ac:dyDescent="0.25">
      <c r="A2811" s="2" t="str">
        <f t="shared" si="569"/>
        <v/>
      </c>
      <c r="B2811" s="2" t="str">
        <f t="shared" si="572"/>
        <v/>
      </c>
      <c r="C2811" s="30" t="str">
        <f t="shared" si="570"/>
        <v/>
      </c>
      <c r="D2811" s="2" t="str">
        <f t="shared" si="573"/>
        <v/>
      </c>
      <c r="E2811" s="4" t="str">
        <f t="shared" si="574"/>
        <v/>
      </c>
      <c r="F2811" s="4" t="str">
        <f t="shared" si="575"/>
        <v/>
      </c>
      <c r="G2811" s="4" t="str">
        <f t="shared" si="576"/>
        <v/>
      </c>
      <c r="H2811" s="2" t="str">
        <f t="shared" si="577"/>
        <v/>
      </c>
      <c r="I2811" s="4" t="str">
        <f t="shared" si="578"/>
        <v/>
      </c>
      <c r="J2811" s="4" t="str">
        <f t="shared" si="579"/>
        <v/>
      </c>
      <c r="K2811" s="4" t="str">
        <f t="shared" si="580"/>
        <v/>
      </c>
      <c r="L2811" s="4" t="e">
        <f t="shared" si="581"/>
        <v>#N/A</v>
      </c>
      <c r="M2811" s="4" t="e">
        <f t="shared" ca="1" si="571"/>
        <v>#N/A</v>
      </c>
    </row>
    <row r="2812" spans="1:13" x14ac:dyDescent="0.25">
      <c r="A2812" s="2" t="str">
        <f t="shared" si="569"/>
        <v/>
      </c>
      <c r="B2812" s="2" t="str">
        <f t="shared" si="572"/>
        <v/>
      </c>
      <c r="C2812" s="30" t="str">
        <f t="shared" si="570"/>
        <v/>
      </c>
      <c r="D2812" s="2" t="str">
        <f t="shared" si="573"/>
        <v/>
      </c>
      <c r="E2812" s="4" t="str">
        <f t="shared" si="574"/>
        <v/>
      </c>
      <c r="F2812" s="4" t="str">
        <f t="shared" si="575"/>
        <v/>
      </c>
      <c r="G2812" s="4" t="str">
        <f t="shared" si="576"/>
        <v/>
      </c>
      <c r="H2812" s="2" t="str">
        <f t="shared" si="577"/>
        <v/>
      </c>
      <c r="I2812" s="4" t="str">
        <f t="shared" si="578"/>
        <v/>
      </c>
      <c r="J2812" s="4" t="str">
        <f t="shared" si="579"/>
        <v/>
      </c>
      <c r="K2812" s="4" t="str">
        <f t="shared" si="580"/>
        <v/>
      </c>
      <c r="L2812" s="4" t="e">
        <f t="shared" si="581"/>
        <v>#N/A</v>
      </c>
      <c r="M2812" s="4" t="e">
        <f t="shared" ca="1" si="571"/>
        <v>#N/A</v>
      </c>
    </row>
    <row r="2813" spans="1:13" x14ac:dyDescent="0.25">
      <c r="A2813" s="2" t="str">
        <f t="shared" si="569"/>
        <v/>
      </c>
      <c r="B2813" s="2" t="str">
        <f t="shared" si="572"/>
        <v/>
      </c>
      <c r="C2813" s="30" t="str">
        <f t="shared" si="570"/>
        <v/>
      </c>
      <c r="D2813" s="2" t="str">
        <f t="shared" si="573"/>
        <v/>
      </c>
      <c r="E2813" s="4" t="str">
        <f t="shared" si="574"/>
        <v/>
      </c>
      <c r="F2813" s="4" t="str">
        <f t="shared" si="575"/>
        <v/>
      </c>
      <c r="G2813" s="4" t="str">
        <f t="shared" si="576"/>
        <v/>
      </c>
      <c r="H2813" s="2" t="str">
        <f t="shared" si="577"/>
        <v/>
      </c>
      <c r="I2813" s="4" t="str">
        <f t="shared" si="578"/>
        <v/>
      </c>
      <c r="J2813" s="4" t="str">
        <f t="shared" si="579"/>
        <v/>
      </c>
      <c r="K2813" s="4" t="str">
        <f t="shared" si="580"/>
        <v/>
      </c>
      <c r="L2813" s="4" t="e">
        <f t="shared" si="581"/>
        <v>#N/A</v>
      </c>
      <c r="M2813" s="4" t="e">
        <f t="shared" ca="1" si="571"/>
        <v>#N/A</v>
      </c>
    </row>
    <row r="2814" spans="1:13" x14ac:dyDescent="0.25">
      <c r="A2814" s="2" t="str">
        <f t="shared" si="569"/>
        <v/>
      </c>
      <c r="B2814" s="2" t="str">
        <f t="shared" si="572"/>
        <v/>
      </c>
      <c r="C2814" s="30" t="str">
        <f t="shared" si="570"/>
        <v/>
      </c>
      <c r="D2814" s="2" t="str">
        <f t="shared" si="573"/>
        <v/>
      </c>
      <c r="E2814" s="4" t="str">
        <f t="shared" si="574"/>
        <v/>
      </c>
      <c r="F2814" s="4" t="str">
        <f t="shared" si="575"/>
        <v/>
      </c>
      <c r="G2814" s="4" t="str">
        <f t="shared" si="576"/>
        <v/>
      </c>
      <c r="H2814" s="2" t="str">
        <f t="shared" si="577"/>
        <v/>
      </c>
      <c r="I2814" s="4" t="str">
        <f t="shared" si="578"/>
        <v/>
      </c>
      <c r="J2814" s="4" t="str">
        <f t="shared" si="579"/>
        <v/>
      </c>
      <c r="K2814" s="4" t="str">
        <f t="shared" si="580"/>
        <v/>
      </c>
      <c r="L2814" s="4" t="e">
        <f t="shared" si="581"/>
        <v>#N/A</v>
      </c>
      <c r="M2814" s="4" t="e">
        <f t="shared" ca="1" si="571"/>
        <v>#N/A</v>
      </c>
    </row>
    <row r="2815" spans="1:13" x14ac:dyDescent="0.25">
      <c r="A2815" s="2" t="str">
        <f t="shared" si="569"/>
        <v/>
      </c>
      <c r="B2815" s="2" t="str">
        <f t="shared" si="572"/>
        <v/>
      </c>
      <c r="C2815" s="30" t="str">
        <f t="shared" si="570"/>
        <v/>
      </c>
      <c r="D2815" s="2" t="str">
        <f t="shared" si="573"/>
        <v/>
      </c>
      <c r="E2815" s="4" t="str">
        <f t="shared" si="574"/>
        <v/>
      </c>
      <c r="F2815" s="4" t="str">
        <f t="shared" si="575"/>
        <v/>
      </c>
      <c r="G2815" s="4" t="str">
        <f t="shared" si="576"/>
        <v/>
      </c>
      <c r="H2815" s="2" t="str">
        <f t="shared" si="577"/>
        <v/>
      </c>
      <c r="I2815" s="4" t="str">
        <f t="shared" si="578"/>
        <v/>
      </c>
      <c r="J2815" s="4" t="str">
        <f t="shared" si="579"/>
        <v/>
      </c>
      <c r="K2815" s="4" t="str">
        <f t="shared" si="580"/>
        <v/>
      </c>
      <c r="L2815" s="4" t="e">
        <f t="shared" si="581"/>
        <v>#N/A</v>
      </c>
      <c r="M2815" s="4" t="e">
        <f t="shared" ca="1" si="571"/>
        <v>#N/A</v>
      </c>
    </row>
    <row r="2816" spans="1:13" x14ac:dyDescent="0.25">
      <c r="A2816" s="2" t="str">
        <f t="shared" si="569"/>
        <v/>
      </c>
      <c r="B2816" s="2" t="str">
        <f t="shared" si="572"/>
        <v/>
      </c>
      <c r="C2816" s="30" t="str">
        <f t="shared" si="570"/>
        <v/>
      </c>
      <c r="D2816" s="2" t="str">
        <f t="shared" si="573"/>
        <v/>
      </c>
      <c r="E2816" s="4" t="str">
        <f t="shared" si="574"/>
        <v/>
      </c>
      <c r="F2816" s="4" t="str">
        <f t="shared" si="575"/>
        <v/>
      </c>
      <c r="G2816" s="4" t="str">
        <f t="shared" si="576"/>
        <v/>
      </c>
      <c r="H2816" s="2" t="str">
        <f t="shared" si="577"/>
        <v/>
      </c>
      <c r="I2816" s="4" t="str">
        <f t="shared" si="578"/>
        <v/>
      </c>
      <c r="J2816" s="4" t="str">
        <f t="shared" si="579"/>
        <v/>
      </c>
      <c r="K2816" s="4" t="str">
        <f t="shared" si="580"/>
        <v/>
      </c>
      <c r="L2816" s="4" t="e">
        <f t="shared" si="581"/>
        <v>#N/A</v>
      </c>
      <c r="M2816" s="4" t="e">
        <f t="shared" ca="1" si="571"/>
        <v>#N/A</v>
      </c>
    </row>
    <row r="2817" spans="1:13" x14ac:dyDescent="0.25">
      <c r="A2817" s="2" t="str">
        <f t="shared" si="569"/>
        <v/>
      </c>
      <c r="B2817" s="2" t="str">
        <f t="shared" si="572"/>
        <v/>
      </c>
      <c r="C2817" s="30" t="str">
        <f t="shared" si="570"/>
        <v/>
      </c>
      <c r="D2817" s="2" t="str">
        <f t="shared" si="573"/>
        <v/>
      </c>
      <c r="E2817" s="4" t="str">
        <f t="shared" si="574"/>
        <v/>
      </c>
      <c r="F2817" s="4" t="str">
        <f t="shared" si="575"/>
        <v/>
      </c>
      <c r="G2817" s="4" t="str">
        <f t="shared" si="576"/>
        <v/>
      </c>
      <c r="H2817" s="2" t="str">
        <f t="shared" si="577"/>
        <v/>
      </c>
      <c r="I2817" s="4" t="str">
        <f t="shared" si="578"/>
        <v/>
      </c>
      <c r="J2817" s="4" t="str">
        <f t="shared" si="579"/>
        <v/>
      </c>
      <c r="K2817" s="4" t="str">
        <f t="shared" si="580"/>
        <v/>
      </c>
      <c r="L2817" s="4" t="e">
        <f t="shared" si="581"/>
        <v>#N/A</v>
      </c>
      <c r="M2817" s="4" t="e">
        <f t="shared" ca="1" si="571"/>
        <v>#N/A</v>
      </c>
    </row>
    <row r="2818" spans="1:13" x14ac:dyDescent="0.25">
      <c r="A2818" s="2" t="str">
        <f t="shared" ref="A2818:A2881" si="582">IF(AND(TRIM(INDEX(CompletedDateValues,ROW(A2818)))&lt;&gt;"",INDEX(CompletedDateValues,ROW(A2818))&gt;0),INT(INDEX(CompletedDateValues,ROW(A2818))),"")</f>
        <v/>
      </c>
      <c r="B2818" s="2" t="str">
        <f t="shared" si="572"/>
        <v/>
      </c>
      <c r="C2818" s="30" t="str">
        <f t="shared" ref="C2818:C2881" si="583">IF(AND(TRIM(INDEX(WorkTypeValues,ROW(A2818)))&lt;&gt;"",INDEX(WorkTypeValues,ROW(A2818))&gt;0),INDEX(WorkTypeValues,ROW(A2818)),"")</f>
        <v/>
      </c>
      <c r="D2818" s="2" t="str">
        <f t="shared" si="573"/>
        <v/>
      </c>
      <c r="E2818" s="4" t="str">
        <f t="shared" si="574"/>
        <v/>
      </c>
      <c r="F2818" s="4" t="str">
        <f t="shared" si="575"/>
        <v/>
      </c>
      <c r="G2818" s="4" t="str">
        <f t="shared" si="576"/>
        <v/>
      </c>
      <c r="H2818" s="2" t="str">
        <f t="shared" si="577"/>
        <v/>
      </c>
      <c r="I2818" s="4" t="str">
        <f t="shared" si="578"/>
        <v/>
      </c>
      <c r="J2818" s="4" t="str">
        <f t="shared" si="579"/>
        <v/>
      </c>
      <c r="K2818" s="4" t="str">
        <f t="shared" si="580"/>
        <v/>
      </c>
      <c r="L2818" s="4" t="e">
        <f t="shared" si="581"/>
        <v>#N/A</v>
      </c>
      <c r="M2818" s="4" t="e">
        <f t="shared" ref="M2818:M2881" ca="1" si="584">IF(OR(A2818&lt;&gt;"",B2818=""),NA(),MAX(0,IF(_xlfn.DAYS(NOW(),B2818)=0,SameDayCycleTimeSettingValue,_xlfn.DAYS(NOW(),B2818))))</f>
        <v>#N/A</v>
      </c>
    </row>
    <row r="2819" spans="1:13" x14ac:dyDescent="0.25">
      <c r="A2819" s="2" t="str">
        <f t="shared" si="582"/>
        <v/>
      </c>
      <c r="B2819" s="2" t="str">
        <f t="shared" si="572"/>
        <v/>
      </c>
      <c r="C2819" s="30" t="str">
        <f t="shared" si="583"/>
        <v/>
      </c>
      <c r="D2819" s="2" t="str">
        <f t="shared" si="573"/>
        <v/>
      </c>
      <c r="E2819" s="4" t="str">
        <f t="shared" si="574"/>
        <v/>
      </c>
      <c r="F2819" s="4" t="str">
        <f t="shared" si="575"/>
        <v/>
      </c>
      <c r="G2819" s="4" t="str">
        <f t="shared" si="576"/>
        <v/>
      </c>
      <c r="H2819" s="2" t="str">
        <f t="shared" si="577"/>
        <v/>
      </c>
      <c r="I2819" s="4" t="str">
        <f t="shared" si="578"/>
        <v/>
      </c>
      <c r="J2819" s="4" t="str">
        <f t="shared" si="579"/>
        <v/>
      </c>
      <c r="K2819" s="4" t="str">
        <f t="shared" si="580"/>
        <v/>
      </c>
      <c r="L2819" s="4" t="e">
        <f t="shared" si="581"/>
        <v>#N/A</v>
      </c>
      <c r="M2819" s="4" t="e">
        <f t="shared" ca="1" si="584"/>
        <v>#N/A</v>
      </c>
    </row>
    <row r="2820" spans="1:13" x14ac:dyDescent="0.25">
      <c r="A2820" s="2" t="str">
        <f t="shared" si="582"/>
        <v/>
      </c>
      <c r="B2820" s="2" t="str">
        <f t="shared" si="572"/>
        <v/>
      </c>
      <c r="C2820" s="30" t="str">
        <f t="shared" si="583"/>
        <v/>
      </c>
      <c r="D2820" s="2" t="str">
        <f t="shared" si="573"/>
        <v/>
      </c>
      <c r="E2820" s="4" t="str">
        <f t="shared" si="574"/>
        <v/>
      </c>
      <c r="F2820" s="4" t="str">
        <f t="shared" si="575"/>
        <v/>
      </c>
      <c r="G2820" s="4" t="str">
        <f t="shared" si="576"/>
        <v/>
      </c>
      <c r="H2820" s="2" t="str">
        <f t="shared" si="577"/>
        <v/>
      </c>
      <c r="I2820" s="4" t="str">
        <f t="shared" si="578"/>
        <v/>
      </c>
      <c r="J2820" s="4" t="str">
        <f t="shared" si="579"/>
        <v/>
      </c>
      <c r="K2820" s="4" t="str">
        <f t="shared" si="580"/>
        <v/>
      </c>
      <c r="L2820" s="4" t="e">
        <f t="shared" si="581"/>
        <v>#N/A</v>
      </c>
      <c r="M2820" s="4" t="e">
        <f t="shared" ca="1" si="584"/>
        <v>#N/A</v>
      </c>
    </row>
    <row r="2821" spans="1:13" x14ac:dyDescent="0.25">
      <c r="A2821" s="2" t="str">
        <f t="shared" si="582"/>
        <v/>
      </c>
      <c r="B2821" s="2" t="str">
        <f t="shared" si="572"/>
        <v/>
      </c>
      <c r="C2821" s="30" t="str">
        <f t="shared" si="583"/>
        <v/>
      </c>
      <c r="D2821" s="2" t="str">
        <f t="shared" si="573"/>
        <v/>
      </c>
      <c r="E2821" s="4" t="str">
        <f t="shared" si="574"/>
        <v/>
      </c>
      <c r="F2821" s="4" t="str">
        <f t="shared" si="575"/>
        <v/>
      </c>
      <c r="G2821" s="4" t="str">
        <f t="shared" si="576"/>
        <v/>
      </c>
      <c r="H2821" s="2" t="str">
        <f t="shared" si="577"/>
        <v/>
      </c>
      <c r="I2821" s="4" t="str">
        <f t="shared" si="578"/>
        <v/>
      </c>
      <c r="J2821" s="4" t="str">
        <f t="shared" si="579"/>
        <v/>
      </c>
      <c r="K2821" s="4" t="str">
        <f t="shared" si="580"/>
        <v/>
      </c>
      <c r="L2821" s="4" t="e">
        <f t="shared" si="581"/>
        <v>#N/A</v>
      </c>
      <c r="M2821" s="4" t="e">
        <f t="shared" ca="1" si="584"/>
        <v>#N/A</v>
      </c>
    </row>
    <row r="2822" spans="1:13" x14ac:dyDescent="0.25">
      <c r="A2822" s="2" t="str">
        <f t="shared" si="582"/>
        <v/>
      </c>
      <c r="B2822" s="2" t="str">
        <f t="shared" si="572"/>
        <v/>
      </c>
      <c r="C2822" s="30" t="str">
        <f t="shared" si="583"/>
        <v/>
      </c>
      <c r="D2822" s="2" t="str">
        <f t="shared" si="573"/>
        <v/>
      </c>
      <c r="E2822" s="4" t="str">
        <f t="shared" si="574"/>
        <v/>
      </c>
      <c r="F2822" s="4" t="str">
        <f t="shared" si="575"/>
        <v/>
      </c>
      <c r="G2822" s="4" t="str">
        <f t="shared" si="576"/>
        <v/>
      </c>
      <c r="H2822" s="2" t="str">
        <f t="shared" si="577"/>
        <v/>
      </c>
      <c r="I2822" s="4" t="str">
        <f t="shared" si="578"/>
        <v/>
      </c>
      <c r="J2822" s="4" t="str">
        <f t="shared" si="579"/>
        <v/>
      </c>
      <c r="K2822" s="4" t="str">
        <f t="shared" si="580"/>
        <v/>
      </c>
      <c r="L2822" s="4" t="e">
        <f t="shared" si="581"/>
        <v>#N/A</v>
      </c>
      <c r="M2822" s="4" t="e">
        <f t="shared" ca="1" si="584"/>
        <v>#N/A</v>
      </c>
    </row>
    <row r="2823" spans="1:13" x14ac:dyDescent="0.25">
      <c r="A2823" s="2" t="str">
        <f t="shared" si="582"/>
        <v/>
      </c>
      <c r="B2823" s="2" t="str">
        <f t="shared" si="572"/>
        <v/>
      </c>
      <c r="C2823" s="30" t="str">
        <f t="shared" si="583"/>
        <v/>
      </c>
      <c r="D2823" s="2" t="str">
        <f t="shared" si="573"/>
        <v/>
      </c>
      <c r="E2823" s="4" t="str">
        <f t="shared" si="574"/>
        <v/>
      </c>
      <c r="F2823" s="4" t="str">
        <f t="shared" si="575"/>
        <v/>
      </c>
      <c r="G2823" s="4" t="str">
        <f t="shared" si="576"/>
        <v/>
      </c>
      <c r="H2823" s="2" t="str">
        <f t="shared" si="577"/>
        <v/>
      </c>
      <c r="I2823" s="4" t="str">
        <f t="shared" si="578"/>
        <v/>
      </c>
      <c r="J2823" s="4" t="str">
        <f t="shared" si="579"/>
        <v/>
      </c>
      <c r="K2823" s="4" t="str">
        <f t="shared" si="580"/>
        <v/>
      </c>
      <c r="L2823" s="4" t="e">
        <f t="shared" si="581"/>
        <v>#N/A</v>
      </c>
      <c r="M2823" s="4" t="e">
        <f t="shared" ca="1" si="584"/>
        <v>#N/A</v>
      </c>
    </row>
    <row r="2824" spans="1:13" x14ac:dyDescent="0.25">
      <c r="A2824" s="2" t="str">
        <f t="shared" si="582"/>
        <v/>
      </c>
      <c r="B2824" s="2" t="str">
        <f t="shared" si="572"/>
        <v/>
      </c>
      <c r="C2824" s="30" t="str">
        <f t="shared" si="583"/>
        <v/>
      </c>
      <c r="D2824" s="2" t="str">
        <f t="shared" si="573"/>
        <v/>
      </c>
      <c r="E2824" s="4" t="str">
        <f t="shared" si="574"/>
        <v/>
      </c>
      <c r="F2824" s="4" t="str">
        <f t="shared" si="575"/>
        <v/>
      </c>
      <c r="G2824" s="4" t="str">
        <f t="shared" si="576"/>
        <v/>
      </c>
      <c r="H2824" s="2" t="str">
        <f t="shared" si="577"/>
        <v/>
      </c>
      <c r="I2824" s="4" t="str">
        <f t="shared" si="578"/>
        <v/>
      </c>
      <c r="J2824" s="4" t="str">
        <f t="shared" si="579"/>
        <v/>
      </c>
      <c r="K2824" s="4" t="str">
        <f t="shared" si="580"/>
        <v/>
      </c>
      <c r="L2824" s="4" t="e">
        <f t="shared" si="581"/>
        <v>#N/A</v>
      </c>
      <c r="M2824" s="4" t="e">
        <f t="shared" ca="1" si="584"/>
        <v>#N/A</v>
      </c>
    </row>
    <row r="2825" spans="1:13" x14ac:dyDescent="0.25">
      <c r="A2825" s="2" t="str">
        <f t="shared" si="582"/>
        <v/>
      </c>
      <c r="B2825" s="2" t="str">
        <f t="shared" si="572"/>
        <v/>
      </c>
      <c r="C2825" s="30" t="str">
        <f t="shared" si="583"/>
        <v/>
      </c>
      <c r="D2825" s="2" t="str">
        <f t="shared" si="573"/>
        <v/>
      </c>
      <c r="E2825" s="4" t="str">
        <f t="shared" si="574"/>
        <v/>
      </c>
      <c r="F2825" s="4" t="str">
        <f t="shared" si="575"/>
        <v/>
      </c>
      <c r="G2825" s="4" t="str">
        <f t="shared" si="576"/>
        <v/>
      </c>
      <c r="H2825" s="2" t="str">
        <f t="shared" si="577"/>
        <v/>
      </c>
      <c r="I2825" s="4" t="str">
        <f t="shared" si="578"/>
        <v/>
      </c>
      <c r="J2825" s="4" t="str">
        <f t="shared" si="579"/>
        <v/>
      </c>
      <c r="K2825" s="4" t="str">
        <f t="shared" si="580"/>
        <v/>
      </c>
      <c r="L2825" s="4" t="e">
        <f t="shared" si="581"/>
        <v>#N/A</v>
      </c>
      <c r="M2825" s="4" t="e">
        <f t="shared" ca="1" si="584"/>
        <v>#N/A</v>
      </c>
    </row>
    <row r="2826" spans="1:13" x14ac:dyDescent="0.25">
      <c r="A2826" s="2" t="str">
        <f t="shared" si="582"/>
        <v/>
      </c>
      <c r="B2826" s="2" t="str">
        <f t="shared" si="572"/>
        <v/>
      </c>
      <c r="C2826" s="30" t="str">
        <f t="shared" si="583"/>
        <v/>
      </c>
      <c r="D2826" s="2" t="str">
        <f t="shared" si="573"/>
        <v/>
      </c>
      <c r="E2826" s="4" t="str">
        <f t="shared" si="574"/>
        <v/>
      </c>
      <c r="F2826" s="4" t="str">
        <f t="shared" si="575"/>
        <v/>
      </c>
      <c r="G2826" s="4" t="str">
        <f t="shared" si="576"/>
        <v/>
      </c>
      <c r="H2826" s="2" t="str">
        <f t="shared" si="577"/>
        <v/>
      </c>
      <c r="I2826" s="4" t="str">
        <f t="shared" si="578"/>
        <v/>
      </c>
      <c r="J2826" s="4" t="str">
        <f t="shared" si="579"/>
        <v/>
      </c>
      <c r="K2826" s="4" t="str">
        <f t="shared" si="580"/>
        <v/>
      </c>
      <c r="L2826" s="4" t="e">
        <f t="shared" si="581"/>
        <v>#N/A</v>
      </c>
      <c r="M2826" s="4" t="e">
        <f t="shared" ca="1" si="584"/>
        <v>#N/A</v>
      </c>
    </row>
    <row r="2827" spans="1:13" x14ac:dyDescent="0.25">
      <c r="A2827" s="2" t="str">
        <f t="shared" si="582"/>
        <v/>
      </c>
      <c r="B2827" s="2" t="str">
        <f t="shared" si="572"/>
        <v/>
      </c>
      <c r="C2827" s="30" t="str">
        <f t="shared" si="583"/>
        <v/>
      </c>
      <c r="D2827" s="2" t="str">
        <f t="shared" si="573"/>
        <v/>
      </c>
      <c r="E2827" s="4" t="str">
        <f t="shared" si="574"/>
        <v/>
      </c>
      <c r="F2827" s="4" t="str">
        <f t="shared" si="575"/>
        <v/>
      </c>
      <c r="G2827" s="4" t="str">
        <f t="shared" si="576"/>
        <v/>
      </c>
      <c r="H2827" s="2" t="str">
        <f t="shared" si="577"/>
        <v/>
      </c>
      <c r="I2827" s="4" t="str">
        <f t="shared" si="578"/>
        <v/>
      </c>
      <c r="J2827" s="4" t="str">
        <f t="shared" si="579"/>
        <v/>
      </c>
      <c r="K2827" s="4" t="str">
        <f t="shared" si="580"/>
        <v/>
      </c>
      <c r="L2827" s="4" t="e">
        <f t="shared" si="581"/>
        <v>#N/A</v>
      </c>
      <c r="M2827" s="4" t="e">
        <f t="shared" ca="1" si="584"/>
        <v>#N/A</v>
      </c>
    </row>
    <row r="2828" spans="1:13" x14ac:dyDescent="0.25">
      <c r="A2828" s="2" t="str">
        <f t="shared" si="582"/>
        <v/>
      </c>
      <c r="B2828" s="2" t="str">
        <f t="shared" si="572"/>
        <v/>
      </c>
      <c r="C2828" s="30" t="str">
        <f t="shared" si="583"/>
        <v/>
      </c>
      <c r="D2828" s="2" t="str">
        <f t="shared" si="573"/>
        <v/>
      </c>
      <c r="E2828" s="4" t="str">
        <f t="shared" si="574"/>
        <v/>
      </c>
      <c r="F2828" s="4" t="str">
        <f t="shared" si="575"/>
        <v/>
      </c>
      <c r="G2828" s="4" t="str">
        <f t="shared" si="576"/>
        <v/>
      </c>
      <c r="H2828" s="2" t="str">
        <f t="shared" si="577"/>
        <v/>
      </c>
      <c r="I2828" s="4" t="str">
        <f t="shared" si="578"/>
        <v/>
      </c>
      <c r="J2828" s="4" t="str">
        <f t="shared" si="579"/>
        <v/>
      </c>
      <c r="K2828" s="4" t="str">
        <f t="shared" si="580"/>
        <v/>
      </c>
      <c r="L2828" s="4" t="e">
        <f t="shared" si="581"/>
        <v>#N/A</v>
      </c>
      <c r="M2828" s="4" t="e">
        <f t="shared" ca="1" si="584"/>
        <v>#N/A</v>
      </c>
    </row>
    <row r="2829" spans="1:13" x14ac:dyDescent="0.25">
      <c r="A2829" s="2" t="str">
        <f t="shared" si="582"/>
        <v/>
      </c>
      <c r="B2829" s="2" t="str">
        <f t="shared" si="572"/>
        <v/>
      </c>
      <c r="C2829" s="30" t="str">
        <f t="shared" si="583"/>
        <v/>
      </c>
      <c r="D2829" s="2" t="str">
        <f t="shared" si="573"/>
        <v/>
      </c>
      <c r="E2829" s="4" t="str">
        <f t="shared" si="574"/>
        <v/>
      </c>
      <c r="F2829" s="4" t="str">
        <f t="shared" si="575"/>
        <v/>
      </c>
      <c r="G2829" s="4" t="str">
        <f t="shared" si="576"/>
        <v/>
      </c>
      <c r="H2829" s="2" t="str">
        <f t="shared" si="577"/>
        <v/>
      </c>
      <c r="I2829" s="4" t="str">
        <f t="shared" si="578"/>
        <v/>
      </c>
      <c r="J2829" s="4" t="str">
        <f t="shared" si="579"/>
        <v/>
      </c>
      <c r="K2829" s="4" t="str">
        <f t="shared" si="580"/>
        <v/>
      </c>
      <c r="L2829" s="4" t="e">
        <f t="shared" si="581"/>
        <v>#N/A</v>
      </c>
      <c r="M2829" s="4" t="e">
        <f t="shared" ca="1" si="584"/>
        <v>#N/A</v>
      </c>
    </row>
    <row r="2830" spans="1:13" x14ac:dyDescent="0.25">
      <c r="A2830" s="2" t="str">
        <f t="shared" si="582"/>
        <v/>
      </c>
      <c r="B2830" s="2" t="str">
        <f t="shared" si="572"/>
        <v/>
      </c>
      <c r="C2830" s="30" t="str">
        <f t="shared" si="583"/>
        <v/>
      </c>
      <c r="D2830" s="2" t="str">
        <f t="shared" si="573"/>
        <v/>
      </c>
      <c r="E2830" s="4" t="str">
        <f t="shared" si="574"/>
        <v/>
      </c>
      <c r="F2830" s="4" t="str">
        <f t="shared" si="575"/>
        <v/>
      </c>
      <c r="G2830" s="4" t="str">
        <f t="shared" si="576"/>
        <v/>
      </c>
      <c r="H2830" s="2" t="str">
        <f t="shared" si="577"/>
        <v/>
      </c>
      <c r="I2830" s="4" t="str">
        <f t="shared" si="578"/>
        <v/>
      </c>
      <c r="J2830" s="4" t="str">
        <f t="shared" si="579"/>
        <v/>
      </c>
      <c r="K2830" s="4" t="str">
        <f t="shared" si="580"/>
        <v/>
      </c>
      <c r="L2830" s="4" t="e">
        <f t="shared" si="581"/>
        <v>#N/A</v>
      </c>
      <c r="M2830" s="4" t="e">
        <f t="shared" ca="1" si="584"/>
        <v>#N/A</v>
      </c>
    </row>
    <row r="2831" spans="1:13" x14ac:dyDescent="0.25">
      <c r="A2831" s="2" t="str">
        <f t="shared" si="582"/>
        <v/>
      </c>
      <c r="B2831" s="2" t="str">
        <f t="shared" si="572"/>
        <v/>
      </c>
      <c r="C2831" s="30" t="str">
        <f t="shared" si="583"/>
        <v/>
      </c>
      <c r="D2831" s="2" t="str">
        <f t="shared" si="573"/>
        <v/>
      </c>
      <c r="E2831" s="4" t="str">
        <f t="shared" si="574"/>
        <v/>
      </c>
      <c r="F2831" s="4" t="str">
        <f t="shared" si="575"/>
        <v/>
      </c>
      <c r="G2831" s="4" t="str">
        <f t="shared" si="576"/>
        <v/>
      </c>
      <c r="H2831" s="2" t="str">
        <f t="shared" si="577"/>
        <v/>
      </c>
      <c r="I2831" s="4" t="str">
        <f t="shared" si="578"/>
        <v/>
      </c>
      <c r="J2831" s="4" t="str">
        <f t="shared" si="579"/>
        <v/>
      </c>
      <c r="K2831" s="4" t="str">
        <f t="shared" si="580"/>
        <v/>
      </c>
      <c r="L2831" s="4" t="e">
        <f t="shared" si="581"/>
        <v>#N/A</v>
      </c>
      <c r="M2831" s="4" t="e">
        <f t="shared" ca="1" si="584"/>
        <v>#N/A</v>
      </c>
    </row>
    <row r="2832" spans="1:13" x14ac:dyDescent="0.25">
      <c r="A2832" s="2" t="str">
        <f t="shared" si="582"/>
        <v/>
      </c>
      <c r="B2832" s="2" t="str">
        <f t="shared" si="572"/>
        <v/>
      </c>
      <c r="C2832" s="30" t="str">
        <f t="shared" si="583"/>
        <v/>
      </c>
      <c r="D2832" s="2" t="str">
        <f t="shared" si="573"/>
        <v/>
      </c>
      <c r="E2832" s="4" t="str">
        <f t="shared" si="574"/>
        <v/>
      </c>
      <c r="F2832" s="4" t="str">
        <f t="shared" si="575"/>
        <v/>
      </c>
      <c r="G2832" s="4" t="str">
        <f t="shared" si="576"/>
        <v/>
      </c>
      <c r="H2832" s="2" t="str">
        <f t="shared" si="577"/>
        <v/>
      </c>
      <c r="I2832" s="4" t="str">
        <f t="shared" si="578"/>
        <v/>
      </c>
      <c r="J2832" s="4" t="str">
        <f t="shared" si="579"/>
        <v/>
      </c>
      <c r="K2832" s="4" t="str">
        <f t="shared" si="580"/>
        <v/>
      </c>
      <c r="L2832" s="4" t="e">
        <f t="shared" si="581"/>
        <v>#N/A</v>
      </c>
      <c r="M2832" s="4" t="e">
        <f t="shared" ca="1" si="584"/>
        <v>#N/A</v>
      </c>
    </row>
    <row r="2833" spans="1:13" x14ac:dyDescent="0.25">
      <c r="A2833" s="2" t="str">
        <f t="shared" si="582"/>
        <v/>
      </c>
      <c r="B2833" s="2" t="str">
        <f t="shared" si="572"/>
        <v/>
      </c>
      <c r="C2833" s="30" t="str">
        <f t="shared" si="583"/>
        <v/>
      </c>
      <c r="D2833" s="2" t="str">
        <f t="shared" si="573"/>
        <v/>
      </c>
      <c r="E2833" s="4" t="str">
        <f t="shared" si="574"/>
        <v/>
      </c>
      <c r="F2833" s="4" t="str">
        <f t="shared" si="575"/>
        <v/>
      </c>
      <c r="G2833" s="4" t="str">
        <f t="shared" si="576"/>
        <v/>
      </c>
      <c r="H2833" s="2" t="str">
        <f t="shared" si="577"/>
        <v/>
      </c>
      <c r="I2833" s="4" t="str">
        <f t="shared" si="578"/>
        <v/>
      </c>
      <c r="J2833" s="4" t="str">
        <f t="shared" si="579"/>
        <v/>
      </c>
      <c r="K2833" s="4" t="str">
        <f t="shared" si="580"/>
        <v/>
      </c>
      <c r="L2833" s="4" t="e">
        <f t="shared" si="581"/>
        <v>#N/A</v>
      </c>
      <c r="M2833" s="4" t="e">
        <f t="shared" ca="1" si="584"/>
        <v>#N/A</v>
      </c>
    </row>
    <row r="2834" spans="1:13" x14ac:dyDescent="0.25">
      <c r="A2834" s="2" t="str">
        <f t="shared" si="582"/>
        <v/>
      </c>
      <c r="B2834" s="2" t="str">
        <f t="shared" si="572"/>
        <v/>
      </c>
      <c r="C2834" s="30" t="str">
        <f t="shared" si="583"/>
        <v/>
      </c>
      <c r="D2834" s="2" t="str">
        <f t="shared" si="573"/>
        <v/>
      </c>
      <c r="E2834" s="4" t="str">
        <f t="shared" si="574"/>
        <v/>
      </c>
      <c r="F2834" s="4" t="str">
        <f t="shared" si="575"/>
        <v/>
      </c>
      <c r="G2834" s="4" t="str">
        <f t="shared" si="576"/>
        <v/>
      </c>
      <c r="H2834" s="2" t="str">
        <f t="shared" si="577"/>
        <v/>
      </c>
      <c r="I2834" s="4" t="str">
        <f t="shared" si="578"/>
        <v/>
      </c>
      <c r="J2834" s="4" t="str">
        <f t="shared" si="579"/>
        <v/>
      </c>
      <c r="K2834" s="4" t="str">
        <f t="shared" si="580"/>
        <v/>
      </c>
      <c r="L2834" s="4" t="e">
        <f t="shared" si="581"/>
        <v>#N/A</v>
      </c>
      <c r="M2834" s="4" t="e">
        <f t="shared" ca="1" si="584"/>
        <v>#N/A</v>
      </c>
    </row>
    <row r="2835" spans="1:13" x14ac:dyDescent="0.25">
      <c r="A2835" s="2" t="str">
        <f t="shared" si="582"/>
        <v/>
      </c>
      <c r="B2835" s="2" t="str">
        <f t="shared" si="572"/>
        <v/>
      </c>
      <c r="C2835" s="30" t="str">
        <f t="shared" si="583"/>
        <v/>
      </c>
      <c r="D2835" s="2" t="str">
        <f t="shared" si="573"/>
        <v/>
      </c>
      <c r="E2835" s="4" t="str">
        <f t="shared" si="574"/>
        <v/>
      </c>
      <c r="F2835" s="4" t="str">
        <f t="shared" si="575"/>
        <v/>
      </c>
      <c r="G2835" s="4" t="str">
        <f t="shared" si="576"/>
        <v/>
      </c>
      <c r="H2835" s="2" t="str">
        <f t="shared" si="577"/>
        <v/>
      </c>
      <c r="I2835" s="4" t="str">
        <f t="shared" si="578"/>
        <v/>
      </c>
      <c r="J2835" s="4" t="str">
        <f t="shared" si="579"/>
        <v/>
      </c>
      <c r="K2835" s="4" t="str">
        <f t="shared" si="580"/>
        <v/>
      </c>
      <c r="L2835" s="4" t="e">
        <f t="shared" si="581"/>
        <v>#N/A</v>
      </c>
      <c r="M2835" s="4" t="e">
        <f t="shared" ca="1" si="584"/>
        <v>#N/A</v>
      </c>
    </row>
    <row r="2836" spans="1:13" x14ac:dyDescent="0.25">
      <c r="A2836" s="2" t="str">
        <f t="shared" si="582"/>
        <v/>
      </c>
      <c r="B2836" s="2" t="str">
        <f t="shared" si="572"/>
        <v/>
      </c>
      <c r="C2836" s="30" t="str">
        <f t="shared" si="583"/>
        <v/>
      </c>
      <c r="D2836" s="2" t="str">
        <f t="shared" si="573"/>
        <v/>
      </c>
      <c r="E2836" s="4" t="str">
        <f t="shared" si="574"/>
        <v/>
      </c>
      <c r="F2836" s="4" t="str">
        <f t="shared" si="575"/>
        <v/>
      </c>
      <c r="G2836" s="4" t="str">
        <f t="shared" si="576"/>
        <v/>
      </c>
      <c r="H2836" s="2" t="str">
        <f t="shared" si="577"/>
        <v/>
      </c>
      <c r="I2836" s="4" t="str">
        <f t="shared" si="578"/>
        <v/>
      </c>
      <c r="J2836" s="4" t="str">
        <f t="shared" si="579"/>
        <v/>
      </c>
      <c r="K2836" s="4" t="str">
        <f t="shared" si="580"/>
        <v/>
      </c>
      <c r="L2836" s="4" t="e">
        <f t="shared" si="581"/>
        <v>#N/A</v>
      </c>
      <c r="M2836" s="4" t="e">
        <f t="shared" ca="1" si="584"/>
        <v>#N/A</v>
      </c>
    </row>
    <row r="2837" spans="1:13" x14ac:dyDescent="0.25">
      <c r="A2837" s="2" t="str">
        <f t="shared" si="582"/>
        <v/>
      </c>
      <c r="B2837" s="2" t="str">
        <f t="shared" si="572"/>
        <v/>
      </c>
      <c r="C2837" s="30" t="str">
        <f t="shared" si="583"/>
        <v/>
      </c>
      <c r="D2837" s="2" t="str">
        <f t="shared" si="573"/>
        <v/>
      </c>
      <c r="E2837" s="4" t="str">
        <f t="shared" si="574"/>
        <v/>
      </c>
      <c r="F2837" s="4" t="str">
        <f t="shared" si="575"/>
        <v/>
      </c>
      <c r="G2837" s="4" t="str">
        <f t="shared" si="576"/>
        <v/>
      </c>
      <c r="H2837" s="2" t="str">
        <f t="shared" si="577"/>
        <v/>
      </c>
      <c r="I2837" s="4" t="str">
        <f t="shared" si="578"/>
        <v/>
      </c>
      <c r="J2837" s="4" t="str">
        <f t="shared" si="579"/>
        <v/>
      </c>
      <c r="K2837" s="4" t="str">
        <f t="shared" si="580"/>
        <v/>
      </c>
      <c r="L2837" s="4" t="e">
        <f t="shared" si="581"/>
        <v>#N/A</v>
      </c>
      <c r="M2837" s="4" t="e">
        <f t="shared" ca="1" si="584"/>
        <v>#N/A</v>
      </c>
    </row>
    <row r="2838" spans="1:13" x14ac:dyDescent="0.25">
      <c r="A2838" s="2" t="str">
        <f t="shared" si="582"/>
        <v/>
      </c>
      <c r="B2838" s="2" t="str">
        <f t="shared" si="572"/>
        <v/>
      </c>
      <c r="C2838" s="30" t="str">
        <f t="shared" si="583"/>
        <v/>
      </c>
      <c r="D2838" s="2" t="str">
        <f t="shared" si="573"/>
        <v/>
      </c>
      <c r="E2838" s="4" t="str">
        <f t="shared" si="574"/>
        <v/>
      </c>
      <c r="F2838" s="4" t="str">
        <f t="shared" si="575"/>
        <v/>
      </c>
      <c r="G2838" s="4" t="str">
        <f t="shared" si="576"/>
        <v/>
      </c>
      <c r="H2838" s="2" t="str">
        <f t="shared" si="577"/>
        <v/>
      </c>
      <c r="I2838" s="4" t="str">
        <f t="shared" si="578"/>
        <v/>
      </c>
      <c r="J2838" s="4" t="str">
        <f t="shared" si="579"/>
        <v/>
      </c>
      <c r="K2838" s="4" t="str">
        <f t="shared" si="580"/>
        <v/>
      </c>
      <c r="L2838" s="4" t="e">
        <f t="shared" si="581"/>
        <v>#N/A</v>
      </c>
      <c r="M2838" s="4" t="e">
        <f t="shared" ca="1" si="584"/>
        <v>#N/A</v>
      </c>
    </row>
    <row r="2839" spans="1:13" x14ac:dyDescent="0.25">
      <c r="A2839" s="2" t="str">
        <f t="shared" si="582"/>
        <v/>
      </c>
      <c r="B2839" s="2" t="str">
        <f t="shared" si="572"/>
        <v/>
      </c>
      <c r="C2839" s="30" t="str">
        <f t="shared" si="583"/>
        <v/>
      </c>
      <c r="D2839" s="2" t="str">
        <f t="shared" si="573"/>
        <v/>
      </c>
      <c r="E2839" s="4" t="str">
        <f t="shared" si="574"/>
        <v/>
      </c>
      <c r="F2839" s="4" t="str">
        <f t="shared" si="575"/>
        <v/>
      </c>
      <c r="G2839" s="4" t="str">
        <f t="shared" si="576"/>
        <v/>
      </c>
      <c r="H2839" s="2" t="str">
        <f t="shared" si="577"/>
        <v/>
      </c>
      <c r="I2839" s="4" t="str">
        <f t="shared" si="578"/>
        <v/>
      </c>
      <c r="J2839" s="4" t="str">
        <f t="shared" si="579"/>
        <v/>
      </c>
      <c r="K2839" s="4" t="str">
        <f t="shared" si="580"/>
        <v/>
      </c>
      <c r="L2839" s="4" t="e">
        <f t="shared" si="581"/>
        <v>#N/A</v>
      </c>
      <c r="M2839" s="4" t="e">
        <f t="shared" ca="1" si="584"/>
        <v>#N/A</v>
      </c>
    </row>
    <row r="2840" spans="1:13" x14ac:dyDescent="0.25">
      <c r="A2840" s="2" t="str">
        <f t="shared" si="582"/>
        <v/>
      </c>
      <c r="B2840" s="2" t="str">
        <f t="shared" si="572"/>
        <v/>
      </c>
      <c r="C2840" s="30" t="str">
        <f t="shared" si="583"/>
        <v/>
      </c>
      <c r="D2840" s="2" t="str">
        <f t="shared" si="573"/>
        <v/>
      </c>
      <c r="E2840" s="4" t="str">
        <f t="shared" si="574"/>
        <v/>
      </c>
      <c r="F2840" s="4" t="str">
        <f t="shared" si="575"/>
        <v/>
      </c>
      <c r="G2840" s="4" t="str">
        <f t="shared" si="576"/>
        <v/>
      </c>
      <c r="H2840" s="2" t="str">
        <f t="shared" si="577"/>
        <v/>
      </c>
      <c r="I2840" s="4" t="str">
        <f t="shared" si="578"/>
        <v/>
      </c>
      <c r="J2840" s="4" t="str">
        <f t="shared" si="579"/>
        <v/>
      </c>
      <c r="K2840" s="4" t="str">
        <f t="shared" si="580"/>
        <v/>
      </c>
      <c r="L2840" s="4" t="e">
        <f t="shared" si="581"/>
        <v>#N/A</v>
      </c>
      <c r="M2840" s="4" t="e">
        <f t="shared" ca="1" si="584"/>
        <v>#N/A</v>
      </c>
    </row>
    <row r="2841" spans="1:13" x14ac:dyDescent="0.25">
      <c r="A2841" s="2" t="str">
        <f t="shared" si="582"/>
        <v/>
      </c>
      <c r="B2841" s="2" t="str">
        <f t="shared" si="572"/>
        <v/>
      </c>
      <c r="C2841" s="30" t="str">
        <f t="shared" si="583"/>
        <v/>
      </c>
      <c r="D2841" s="2" t="str">
        <f t="shared" si="573"/>
        <v/>
      </c>
      <c r="E2841" s="4" t="str">
        <f t="shared" si="574"/>
        <v/>
      </c>
      <c r="F2841" s="4" t="str">
        <f t="shared" si="575"/>
        <v/>
      </c>
      <c r="G2841" s="4" t="str">
        <f t="shared" si="576"/>
        <v/>
      </c>
      <c r="H2841" s="2" t="str">
        <f t="shared" si="577"/>
        <v/>
      </c>
      <c r="I2841" s="4" t="str">
        <f t="shared" si="578"/>
        <v/>
      </c>
      <c r="J2841" s="4" t="str">
        <f t="shared" si="579"/>
        <v/>
      </c>
      <c r="K2841" s="4" t="str">
        <f t="shared" si="580"/>
        <v/>
      </c>
      <c r="L2841" s="4" t="e">
        <f t="shared" si="581"/>
        <v>#N/A</v>
      </c>
      <c r="M2841" s="4" t="e">
        <f t="shared" ca="1" si="584"/>
        <v>#N/A</v>
      </c>
    </row>
    <row r="2842" spans="1:13" x14ac:dyDescent="0.25">
      <c r="A2842" s="2" t="str">
        <f t="shared" si="582"/>
        <v/>
      </c>
      <c r="B2842" s="2" t="str">
        <f t="shared" si="572"/>
        <v/>
      </c>
      <c r="C2842" s="30" t="str">
        <f t="shared" si="583"/>
        <v/>
      </c>
      <c r="D2842" s="2" t="str">
        <f t="shared" si="573"/>
        <v/>
      </c>
      <c r="E2842" s="4" t="str">
        <f t="shared" si="574"/>
        <v/>
      </c>
      <c r="F2842" s="4" t="str">
        <f t="shared" si="575"/>
        <v/>
      </c>
      <c r="G2842" s="4" t="str">
        <f t="shared" si="576"/>
        <v/>
      </c>
      <c r="H2842" s="2" t="str">
        <f t="shared" si="577"/>
        <v/>
      </c>
      <c r="I2842" s="4" t="str">
        <f t="shared" si="578"/>
        <v/>
      </c>
      <c r="J2842" s="4" t="str">
        <f t="shared" si="579"/>
        <v/>
      </c>
      <c r="K2842" s="4" t="str">
        <f t="shared" si="580"/>
        <v/>
      </c>
      <c r="L2842" s="4" t="e">
        <f t="shared" si="581"/>
        <v>#N/A</v>
      </c>
      <c r="M2842" s="4" t="e">
        <f t="shared" ca="1" si="584"/>
        <v>#N/A</v>
      </c>
    </row>
    <row r="2843" spans="1:13" x14ac:dyDescent="0.25">
      <c r="A2843" s="2" t="str">
        <f t="shared" si="582"/>
        <v/>
      </c>
      <c r="B2843" s="2" t="str">
        <f t="shared" si="572"/>
        <v/>
      </c>
      <c r="C2843" s="30" t="str">
        <f t="shared" si="583"/>
        <v/>
      </c>
      <c r="D2843" s="2" t="str">
        <f t="shared" si="573"/>
        <v/>
      </c>
      <c r="E2843" s="4" t="str">
        <f t="shared" si="574"/>
        <v/>
      </c>
      <c r="F2843" s="4" t="str">
        <f t="shared" si="575"/>
        <v/>
      </c>
      <c r="G2843" s="4" t="str">
        <f t="shared" si="576"/>
        <v/>
      </c>
      <c r="H2843" s="2" t="str">
        <f t="shared" si="577"/>
        <v/>
      </c>
      <c r="I2843" s="4" t="str">
        <f t="shared" si="578"/>
        <v/>
      </c>
      <c r="J2843" s="4" t="str">
        <f t="shared" si="579"/>
        <v/>
      </c>
      <c r="K2843" s="4" t="str">
        <f t="shared" si="580"/>
        <v/>
      </c>
      <c r="L2843" s="4" t="e">
        <f t="shared" si="581"/>
        <v>#N/A</v>
      </c>
      <c r="M2843" s="4" t="e">
        <f t="shared" ca="1" si="584"/>
        <v>#N/A</v>
      </c>
    </row>
    <row r="2844" spans="1:13" x14ac:dyDescent="0.25">
      <c r="A2844" s="2" t="str">
        <f t="shared" si="582"/>
        <v/>
      </c>
      <c r="B2844" s="2" t="str">
        <f t="shared" si="572"/>
        <v/>
      </c>
      <c r="C2844" s="30" t="str">
        <f t="shared" si="583"/>
        <v/>
      </c>
      <c r="D2844" s="2" t="str">
        <f t="shared" si="573"/>
        <v/>
      </c>
      <c r="E2844" s="4" t="str">
        <f t="shared" si="574"/>
        <v/>
      </c>
      <c r="F2844" s="4" t="str">
        <f t="shared" si="575"/>
        <v/>
      </c>
      <c r="G2844" s="4" t="str">
        <f t="shared" si="576"/>
        <v/>
      </c>
      <c r="H2844" s="2" t="str">
        <f t="shared" si="577"/>
        <v/>
      </c>
      <c r="I2844" s="4" t="str">
        <f t="shared" si="578"/>
        <v/>
      </c>
      <c r="J2844" s="4" t="str">
        <f t="shared" si="579"/>
        <v/>
      </c>
      <c r="K2844" s="4" t="str">
        <f t="shared" si="580"/>
        <v/>
      </c>
      <c r="L2844" s="4" t="e">
        <f t="shared" si="581"/>
        <v>#N/A</v>
      </c>
      <c r="M2844" s="4" t="e">
        <f t="shared" ca="1" si="584"/>
        <v>#N/A</v>
      </c>
    </row>
    <row r="2845" spans="1:13" x14ac:dyDescent="0.25">
      <c r="A2845" s="2" t="str">
        <f t="shared" si="582"/>
        <v/>
      </c>
      <c r="B2845" s="2" t="str">
        <f t="shared" si="572"/>
        <v/>
      </c>
      <c r="C2845" s="30" t="str">
        <f t="shared" si="583"/>
        <v/>
      </c>
      <c r="D2845" s="2" t="str">
        <f t="shared" si="573"/>
        <v/>
      </c>
      <c r="E2845" s="4" t="str">
        <f t="shared" si="574"/>
        <v/>
      </c>
      <c r="F2845" s="4" t="str">
        <f t="shared" si="575"/>
        <v/>
      </c>
      <c r="G2845" s="4" t="str">
        <f t="shared" si="576"/>
        <v/>
      </c>
      <c r="H2845" s="2" t="str">
        <f t="shared" si="577"/>
        <v/>
      </c>
      <c r="I2845" s="4" t="str">
        <f t="shared" si="578"/>
        <v/>
      </c>
      <c r="J2845" s="4" t="str">
        <f t="shared" si="579"/>
        <v/>
      </c>
      <c r="K2845" s="4" t="str">
        <f t="shared" si="580"/>
        <v/>
      </c>
      <c r="L2845" s="4" t="e">
        <f t="shared" si="581"/>
        <v>#N/A</v>
      </c>
      <c r="M2845" s="4" t="e">
        <f t="shared" ca="1" si="584"/>
        <v>#N/A</v>
      </c>
    </row>
    <row r="2846" spans="1:13" x14ac:dyDescent="0.25">
      <c r="A2846" s="2" t="str">
        <f t="shared" si="582"/>
        <v/>
      </c>
      <c r="B2846" s="2" t="str">
        <f t="shared" si="572"/>
        <v/>
      </c>
      <c r="C2846" s="30" t="str">
        <f t="shared" si="583"/>
        <v/>
      </c>
      <c r="D2846" s="2" t="str">
        <f t="shared" si="573"/>
        <v/>
      </c>
      <c r="E2846" s="4" t="str">
        <f t="shared" si="574"/>
        <v/>
      </c>
      <c r="F2846" s="4" t="str">
        <f t="shared" si="575"/>
        <v/>
      </c>
      <c r="G2846" s="4" t="str">
        <f t="shared" si="576"/>
        <v/>
      </c>
      <c r="H2846" s="2" t="str">
        <f t="shared" si="577"/>
        <v/>
      </c>
      <c r="I2846" s="4" t="str">
        <f t="shared" si="578"/>
        <v/>
      </c>
      <c r="J2846" s="4" t="str">
        <f t="shared" si="579"/>
        <v/>
      </c>
      <c r="K2846" s="4" t="str">
        <f t="shared" si="580"/>
        <v/>
      </c>
      <c r="L2846" s="4" t="e">
        <f t="shared" si="581"/>
        <v>#N/A</v>
      </c>
      <c r="M2846" s="4" t="e">
        <f t="shared" ca="1" si="584"/>
        <v>#N/A</v>
      </c>
    </row>
    <row r="2847" spans="1:13" x14ac:dyDescent="0.25">
      <c r="A2847" s="2" t="str">
        <f t="shared" si="582"/>
        <v/>
      </c>
      <c r="B2847" s="2" t="str">
        <f t="shared" si="572"/>
        <v/>
      </c>
      <c r="C2847" s="30" t="str">
        <f t="shared" si="583"/>
        <v/>
      </c>
      <c r="D2847" s="2" t="str">
        <f t="shared" si="573"/>
        <v/>
      </c>
      <c r="E2847" s="4" t="str">
        <f t="shared" si="574"/>
        <v/>
      </c>
      <c r="F2847" s="4" t="str">
        <f t="shared" si="575"/>
        <v/>
      </c>
      <c r="G2847" s="4" t="str">
        <f t="shared" si="576"/>
        <v/>
      </c>
      <c r="H2847" s="2" t="str">
        <f t="shared" si="577"/>
        <v/>
      </c>
      <c r="I2847" s="4" t="str">
        <f t="shared" si="578"/>
        <v/>
      </c>
      <c r="J2847" s="4" t="str">
        <f t="shared" si="579"/>
        <v/>
      </c>
      <c r="K2847" s="4" t="str">
        <f t="shared" si="580"/>
        <v/>
      </c>
      <c r="L2847" s="4" t="e">
        <f t="shared" si="581"/>
        <v>#N/A</v>
      </c>
      <c r="M2847" s="4" t="e">
        <f t="shared" ca="1" si="584"/>
        <v>#N/A</v>
      </c>
    </row>
    <row r="2848" spans="1:13" x14ac:dyDescent="0.25">
      <c r="A2848" s="2" t="str">
        <f t="shared" si="582"/>
        <v/>
      </c>
      <c r="B2848" s="2" t="str">
        <f t="shared" si="572"/>
        <v/>
      </c>
      <c r="C2848" s="30" t="str">
        <f t="shared" si="583"/>
        <v/>
      </c>
      <c r="D2848" s="2" t="str">
        <f t="shared" si="573"/>
        <v/>
      </c>
      <c r="E2848" s="4" t="str">
        <f t="shared" si="574"/>
        <v/>
      </c>
      <c r="F2848" s="4" t="str">
        <f t="shared" si="575"/>
        <v/>
      </c>
      <c r="G2848" s="4" t="str">
        <f t="shared" si="576"/>
        <v/>
      </c>
      <c r="H2848" s="2" t="str">
        <f t="shared" si="577"/>
        <v/>
      </c>
      <c r="I2848" s="4" t="str">
        <f t="shared" si="578"/>
        <v/>
      </c>
      <c r="J2848" s="4" t="str">
        <f t="shared" si="579"/>
        <v/>
      </c>
      <c r="K2848" s="4" t="str">
        <f t="shared" si="580"/>
        <v/>
      </c>
      <c r="L2848" s="4" t="e">
        <f t="shared" si="581"/>
        <v>#N/A</v>
      </c>
      <c r="M2848" s="4" t="e">
        <f t="shared" ca="1" si="584"/>
        <v>#N/A</v>
      </c>
    </row>
    <row r="2849" spans="1:13" x14ac:dyDescent="0.25">
      <c r="A2849" s="2" t="str">
        <f t="shared" si="582"/>
        <v/>
      </c>
      <c r="B2849" s="2" t="str">
        <f t="shared" si="572"/>
        <v/>
      </c>
      <c r="C2849" s="30" t="str">
        <f t="shared" si="583"/>
        <v/>
      </c>
      <c r="D2849" s="2" t="str">
        <f t="shared" si="573"/>
        <v/>
      </c>
      <c r="E2849" s="4" t="str">
        <f t="shared" si="574"/>
        <v/>
      </c>
      <c r="F2849" s="4" t="str">
        <f t="shared" si="575"/>
        <v/>
      </c>
      <c r="G2849" s="4" t="str">
        <f t="shared" si="576"/>
        <v/>
      </c>
      <c r="H2849" s="2" t="str">
        <f t="shared" si="577"/>
        <v/>
      </c>
      <c r="I2849" s="4" t="str">
        <f t="shared" si="578"/>
        <v/>
      </c>
      <c r="J2849" s="4" t="str">
        <f t="shared" si="579"/>
        <v/>
      </c>
      <c r="K2849" s="4" t="str">
        <f t="shared" si="580"/>
        <v/>
      </c>
      <c r="L2849" s="4" t="e">
        <f t="shared" si="581"/>
        <v>#N/A</v>
      </c>
      <c r="M2849" s="4" t="e">
        <f t="shared" ca="1" si="584"/>
        <v>#N/A</v>
      </c>
    </row>
    <row r="2850" spans="1:13" x14ac:dyDescent="0.25">
      <c r="A2850" s="2" t="str">
        <f t="shared" si="582"/>
        <v/>
      </c>
      <c r="B2850" s="2" t="str">
        <f t="shared" si="572"/>
        <v/>
      </c>
      <c r="C2850" s="30" t="str">
        <f t="shared" si="583"/>
        <v/>
      </c>
      <c r="D2850" s="2" t="str">
        <f t="shared" si="573"/>
        <v/>
      </c>
      <c r="E2850" s="4" t="str">
        <f t="shared" si="574"/>
        <v/>
      </c>
      <c r="F2850" s="4" t="str">
        <f t="shared" si="575"/>
        <v/>
      </c>
      <c r="G2850" s="4" t="str">
        <f t="shared" si="576"/>
        <v/>
      </c>
      <c r="H2850" s="2" t="str">
        <f t="shared" si="577"/>
        <v/>
      </c>
      <c r="I2850" s="4" t="str">
        <f t="shared" si="578"/>
        <v/>
      </c>
      <c r="J2850" s="4" t="str">
        <f t="shared" si="579"/>
        <v/>
      </c>
      <c r="K2850" s="4" t="str">
        <f t="shared" si="580"/>
        <v/>
      </c>
      <c r="L2850" s="4" t="e">
        <f t="shared" si="581"/>
        <v>#N/A</v>
      </c>
      <c r="M2850" s="4" t="e">
        <f t="shared" ca="1" si="584"/>
        <v>#N/A</v>
      </c>
    </row>
    <row r="2851" spans="1:13" x14ac:dyDescent="0.25">
      <c r="A2851" s="2" t="str">
        <f t="shared" si="582"/>
        <v/>
      </c>
      <c r="B2851" s="2" t="str">
        <f t="shared" si="572"/>
        <v/>
      </c>
      <c r="C2851" s="30" t="str">
        <f t="shared" si="583"/>
        <v/>
      </c>
      <c r="D2851" s="2" t="str">
        <f t="shared" si="573"/>
        <v/>
      </c>
      <c r="E2851" s="4" t="str">
        <f t="shared" si="574"/>
        <v/>
      </c>
      <c r="F2851" s="4" t="str">
        <f t="shared" si="575"/>
        <v/>
      </c>
      <c r="G2851" s="4" t="str">
        <f t="shared" si="576"/>
        <v/>
      </c>
      <c r="H2851" s="2" t="str">
        <f t="shared" si="577"/>
        <v/>
      </c>
      <c r="I2851" s="4" t="str">
        <f t="shared" si="578"/>
        <v/>
      </c>
      <c r="J2851" s="4" t="str">
        <f t="shared" si="579"/>
        <v/>
      </c>
      <c r="K2851" s="4" t="str">
        <f t="shared" si="580"/>
        <v/>
      </c>
      <c r="L2851" s="4" t="e">
        <f t="shared" si="581"/>
        <v>#N/A</v>
      </c>
      <c r="M2851" s="4" t="e">
        <f t="shared" ca="1" si="584"/>
        <v>#N/A</v>
      </c>
    </row>
    <row r="2852" spans="1:13" x14ac:dyDescent="0.25">
      <c r="A2852" s="2" t="str">
        <f t="shared" si="582"/>
        <v/>
      </c>
      <c r="B2852" s="2" t="str">
        <f t="shared" ref="B2852:B2915" si="585">IF(AND(TRIM(INDEX(StartDateValues,ROW(A2852)))&lt;&gt;"",INDEX(StartDateValues,ROW(A2852))&gt;0),INT(INDEX(StartDateValues,ROW(A2852))),"")</f>
        <v/>
      </c>
      <c r="C2852" s="30" t="str">
        <f t="shared" si="583"/>
        <v/>
      </c>
      <c r="D2852" s="2" t="str">
        <f t="shared" ref="D2852:D2915" si="586">IF(A2852="","",A2852 - (WEEKDAY(A2852)-1))</f>
        <v/>
      </c>
      <c r="E2852" s="4" t="str">
        <f t="shared" ref="E2852:E2915" si="587">IF(D2852="", "",YEAR(D2852))</f>
        <v/>
      </c>
      <c r="F2852" s="4" t="str">
        <f t="shared" ref="F2852:F2915" si="588">IF(D2852="","",WEEKNUM(D2852))</f>
        <v/>
      </c>
      <c r="G2852" s="4" t="str">
        <f t="shared" ref="G2852:G2915" si="589">IF(D2852="","",E2852&amp;"-"&amp;TEXT(F2852,"00"))</f>
        <v/>
      </c>
      <c r="H2852" s="2" t="str">
        <f t="shared" ref="H2852:H2915" si="590">IF(B2852="","",B2852 - (WEEKDAY(B2852)-1))</f>
        <v/>
      </c>
      <c r="I2852" s="4" t="str">
        <f t="shared" ref="I2852:I2915" si="591">IF(H2852="", "",YEAR(H2852))</f>
        <v/>
      </c>
      <c r="J2852" s="4" t="str">
        <f t="shared" ref="J2852:J2915" si="592">IF(H2852="","",WEEKNUM(H2852))</f>
        <v/>
      </c>
      <c r="K2852" s="4" t="str">
        <f t="shared" ref="K2852:K2915" si="593">IF(H2852="","",I2852&amp;"-"&amp;TEXT(J2852,"00"))</f>
        <v/>
      </c>
      <c r="L2852" s="4" t="e">
        <f t="shared" ref="L2852:L2915" si="594">IF(OR(A2852="",B2852=""),NA(),MAX(0,IF(A2852-B2852=0,SameDayCycleTimeSettingValue,A2852-B2852)))</f>
        <v>#N/A</v>
      </c>
      <c r="M2852" s="4" t="e">
        <f t="shared" ca="1" si="584"/>
        <v>#N/A</v>
      </c>
    </row>
    <row r="2853" spans="1:13" x14ac:dyDescent="0.25">
      <c r="A2853" s="2" t="str">
        <f t="shared" si="582"/>
        <v/>
      </c>
      <c r="B2853" s="2" t="str">
        <f t="shared" si="585"/>
        <v/>
      </c>
      <c r="C2853" s="30" t="str">
        <f t="shared" si="583"/>
        <v/>
      </c>
      <c r="D2853" s="2" t="str">
        <f t="shared" si="586"/>
        <v/>
      </c>
      <c r="E2853" s="4" t="str">
        <f t="shared" si="587"/>
        <v/>
      </c>
      <c r="F2853" s="4" t="str">
        <f t="shared" si="588"/>
        <v/>
      </c>
      <c r="G2853" s="4" t="str">
        <f t="shared" si="589"/>
        <v/>
      </c>
      <c r="H2853" s="2" t="str">
        <f t="shared" si="590"/>
        <v/>
      </c>
      <c r="I2853" s="4" t="str">
        <f t="shared" si="591"/>
        <v/>
      </c>
      <c r="J2853" s="4" t="str">
        <f t="shared" si="592"/>
        <v/>
      </c>
      <c r="K2853" s="4" t="str">
        <f t="shared" si="593"/>
        <v/>
      </c>
      <c r="L2853" s="4" t="e">
        <f t="shared" si="594"/>
        <v>#N/A</v>
      </c>
      <c r="M2853" s="4" t="e">
        <f t="shared" ca="1" si="584"/>
        <v>#N/A</v>
      </c>
    </row>
    <row r="2854" spans="1:13" x14ac:dyDescent="0.25">
      <c r="A2854" s="2" t="str">
        <f t="shared" si="582"/>
        <v/>
      </c>
      <c r="B2854" s="2" t="str">
        <f t="shared" si="585"/>
        <v/>
      </c>
      <c r="C2854" s="30" t="str">
        <f t="shared" si="583"/>
        <v/>
      </c>
      <c r="D2854" s="2" t="str">
        <f t="shared" si="586"/>
        <v/>
      </c>
      <c r="E2854" s="4" t="str">
        <f t="shared" si="587"/>
        <v/>
      </c>
      <c r="F2854" s="4" t="str">
        <f t="shared" si="588"/>
        <v/>
      </c>
      <c r="G2854" s="4" t="str">
        <f t="shared" si="589"/>
        <v/>
      </c>
      <c r="H2854" s="2" t="str">
        <f t="shared" si="590"/>
        <v/>
      </c>
      <c r="I2854" s="4" t="str">
        <f t="shared" si="591"/>
        <v/>
      </c>
      <c r="J2854" s="4" t="str">
        <f t="shared" si="592"/>
        <v/>
      </c>
      <c r="K2854" s="4" t="str">
        <f t="shared" si="593"/>
        <v/>
      </c>
      <c r="L2854" s="4" t="e">
        <f t="shared" si="594"/>
        <v>#N/A</v>
      </c>
      <c r="M2854" s="4" t="e">
        <f t="shared" ca="1" si="584"/>
        <v>#N/A</v>
      </c>
    </row>
    <row r="2855" spans="1:13" x14ac:dyDescent="0.25">
      <c r="A2855" s="2" t="str">
        <f t="shared" si="582"/>
        <v/>
      </c>
      <c r="B2855" s="2" t="str">
        <f t="shared" si="585"/>
        <v/>
      </c>
      <c r="C2855" s="30" t="str">
        <f t="shared" si="583"/>
        <v/>
      </c>
      <c r="D2855" s="2" t="str">
        <f t="shared" si="586"/>
        <v/>
      </c>
      <c r="E2855" s="4" t="str">
        <f t="shared" si="587"/>
        <v/>
      </c>
      <c r="F2855" s="4" t="str">
        <f t="shared" si="588"/>
        <v/>
      </c>
      <c r="G2855" s="4" t="str">
        <f t="shared" si="589"/>
        <v/>
      </c>
      <c r="H2855" s="2" t="str">
        <f t="shared" si="590"/>
        <v/>
      </c>
      <c r="I2855" s="4" t="str">
        <f t="shared" si="591"/>
        <v/>
      </c>
      <c r="J2855" s="4" t="str">
        <f t="shared" si="592"/>
        <v/>
      </c>
      <c r="K2855" s="4" t="str">
        <f t="shared" si="593"/>
        <v/>
      </c>
      <c r="L2855" s="4" t="e">
        <f t="shared" si="594"/>
        <v>#N/A</v>
      </c>
      <c r="M2855" s="4" t="e">
        <f t="shared" ca="1" si="584"/>
        <v>#N/A</v>
      </c>
    </row>
    <row r="2856" spans="1:13" x14ac:dyDescent="0.25">
      <c r="A2856" s="2" t="str">
        <f t="shared" si="582"/>
        <v/>
      </c>
      <c r="B2856" s="2" t="str">
        <f t="shared" si="585"/>
        <v/>
      </c>
      <c r="C2856" s="30" t="str">
        <f t="shared" si="583"/>
        <v/>
      </c>
      <c r="D2856" s="2" t="str">
        <f t="shared" si="586"/>
        <v/>
      </c>
      <c r="E2856" s="4" t="str">
        <f t="shared" si="587"/>
        <v/>
      </c>
      <c r="F2856" s="4" t="str">
        <f t="shared" si="588"/>
        <v/>
      </c>
      <c r="G2856" s="4" t="str">
        <f t="shared" si="589"/>
        <v/>
      </c>
      <c r="H2856" s="2" t="str">
        <f t="shared" si="590"/>
        <v/>
      </c>
      <c r="I2856" s="4" t="str">
        <f t="shared" si="591"/>
        <v/>
      </c>
      <c r="J2856" s="4" t="str">
        <f t="shared" si="592"/>
        <v/>
      </c>
      <c r="K2856" s="4" t="str">
        <f t="shared" si="593"/>
        <v/>
      </c>
      <c r="L2856" s="4" t="e">
        <f t="shared" si="594"/>
        <v>#N/A</v>
      </c>
      <c r="M2856" s="4" t="e">
        <f t="shared" ca="1" si="584"/>
        <v>#N/A</v>
      </c>
    </row>
    <row r="2857" spans="1:13" x14ac:dyDescent="0.25">
      <c r="A2857" s="2" t="str">
        <f t="shared" si="582"/>
        <v/>
      </c>
      <c r="B2857" s="2" t="str">
        <f t="shared" si="585"/>
        <v/>
      </c>
      <c r="C2857" s="30" t="str">
        <f t="shared" si="583"/>
        <v/>
      </c>
      <c r="D2857" s="2" t="str">
        <f t="shared" si="586"/>
        <v/>
      </c>
      <c r="E2857" s="4" t="str">
        <f t="shared" si="587"/>
        <v/>
      </c>
      <c r="F2857" s="4" t="str">
        <f t="shared" si="588"/>
        <v/>
      </c>
      <c r="G2857" s="4" t="str">
        <f t="shared" si="589"/>
        <v/>
      </c>
      <c r="H2857" s="2" t="str">
        <f t="shared" si="590"/>
        <v/>
      </c>
      <c r="I2857" s="4" t="str">
        <f t="shared" si="591"/>
        <v/>
      </c>
      <c r="J2857" s="4" t="str">
        <f t="shared" si="592"/>
        <v/>
      </c>
      <c r="K2857" s="4" t="str">
        <f t="shared" si="593"/>
        <v/>
      </c>
      <c r="L2857" s="4" t="e">
        <f t="shared" si="594"/>
        <v>#N/A</v>
      </c>
      <c r="M2857" s="4" t="e">
        <f t="shared" ca="1" si="584"/>
        <v>#N/A</v>
      </c>
    </row>
    <row r="2858" spans="1:13" x14ac:dyDescent="0.25">
      <c r="A2858" s="2" t="str">
        <f t="shared" si="582"/>
        <v/>
      </c>
      <c r="B2858" s="2" t="str">
        <f t="shared" si="585"/>
        <v/>
      </c>
      <c r="C2858" s="30" t="str">
        <f t="shared" si="583"/>
        <v/>
      </c>
      <c r="D2858" s="2" t="str">
        <f t="shared" si="586"/>
        <v/>
      </c>
      <c r="E2858" s="4" t="str">
        <f t="shared" si="587"/>
        <v/>
      </c>
      <c r="F2858" s="4" t="str">
        <f t="shared" si="588"/>
        <v/>
      </c>
      <c r="G2858" s="4" t="str">
        <f t="shared" si="589"/>
        <v/>
      </c>
      <c r="H2858" s="2" t="str">
        <f t="shared" si="590"/>
        <v/>
      </c>
      <c r="I2858" s="4" t="str">
        <f t="shared" si="591"/>
        <v/>
      </c>
      <c r="J2858" s="4" t="str">
        <f t="shared" si="592"/>
        <v/>
      </c>
      <c r="K2858" s="4" t="str">
        <f t="shared" si="593"/>
        <v/>
      </c>
      <c r="L2858" s="4" t="e">
        <f t="shared" si="594"/>
        <v>#N/A</v>
      </c>
      <c r="M2858" s="4" t="e">
        <f t="shared" ca="1" si="584"/>
        <v>#N/A</v>
      </c>
    </row>
    <row r="2859" spans="1:13" x14ac:dyDescent="0.25">
      <c r="A2859" s="2" t="str">
        <f t="shared" si="582"/>
        <v/>
      </c>
      <c r="B2859" s="2" t="str">
        <f t="shared" si="585"/>
        <v/>
      </c>
      <c r="C2859" s="30" t="str">
        <f t="shared" si="583"/>
        <v/>
      </c>
      <c r="D2859" s="2" t="str">
        <f t="shared" si="586"/>
        <v/>
      </c>
      <c r="E2859" s="4" t="str">
        <f t="shared" si="587"/>
        <v/>
      </c>
      <c r="F2859" s="4" t="str">
        <f t="shared" si="588"/>
        <v/>
      </c>
      <c r="G2859" s="4" t="str">
        <f t="shared" si="589"/>
        <v/>
      </c>
      <c r="H2859" s="2" t="str">
        <f t="shared" si="590"/>
        <v/>
      </c>
      <c r="I2859" s="4" t="str">
        <f t="shared" si="591"/>
        <v/>
      </c>
      <c r="J2859" s="4" t="str">
        <f t="shared" si="592"/>
        <v/>
      </c>
      <c r="K2859" s="4" t="str">
        <f t="shared" si="593"/>
        <v/>
      </c>
      <c r="L2859" s="4" t="e">
        <f t="shared" si="594"/>
        <v>#N/A</v>
      </c>
      <c r="M2859" s="4" t="e">
        <f t="shared" ca="1" si="584"/>
        <v>#N/A</v>
      </c>
    </row>
    <row r="2860" spans="1:13" x14ac:dyDescent="0.25">
      <c r="A2860" s="2" t="str">
        <f t="shared" si="582"/>
        <v/>
      </c>
      <c r="B2860" s="2" t="str">
        <f t="shared" si="585"/>
        <v/>
      </c>
      <c r="C2860" s="30" t="str">
        <f t="shared" si="583"/>
        <v/>
      </c>
      <c r="D2860" s="2" t="str">
        <f t="shared" si="586"/>
        <v/>
      </c>
      <c r="E2860" s="4" t="str">
        <f t="shared" si="587"/>
        <v/>
      </c>
      <c r="F2860" s="4" t="str">
        <f t="shared" si="588"/>
        <v/>
      </c>
      <c r="G2860" s="4" t="str">
        <f t="shared" si="589"/>
        <v/>
      </c>
      <c r="H2860" s="2" t="str">
        <f t="shared" si="590"/>
        <v/>
      </c>
      <c r="I2860" s="4" t="str">
        <f t="shared" si="591"/>
        <v/>
      </c>
      <c r="J2860" s="4" t="str">
        <f t="shared" si="592"/>
        <v/>
      </c>
      <c r="K2860" s="4" t="str">
        <f t="shared" si="593"/>
        <v/>
      </c>
      <c r="L2860" s="4" t="e">
        <f t="shared" si="594"/>
        <v>#N/A</v>
      </c>
      <c r="M2860" s="4" t="e">
        <f t="shared" ca="1" si="584"/>
        <v>#N/A</v>
      </c>
    </row>
    <row r="2861" spans="1:13" x14ac:dyDescent="0.25">
      <c r="A2861" s="2" t="str">
        <f t="shared" si="582"/>
        <v/>
      </c>
      <c r="B2861" s="2" t="str">
        <f t="shared" si="585"/>
        <v/>
      </c>
      <c r="C2861" s="30" t="str">
        <f t="shared" si="583"/>
        <v/>
      </c>
      <c r="D2861" s="2" t="str">
        <f t="shared" si="586"/>
        <v/>
      </c>
      <c r="E2861" s="4" t="str">
        <f t="shared" si="587"/>
        <v/>
      </c>
      <c r="F2861" s="4" t="str">
        <f t="shared" si="588"/>
        <v/>
      </c>
      <c r="G2861" s="4" t="str">
        <f t="shared" si="589"/>
        <v/>
      </c>
      <c r="H2861" s="2" t="str">
        <f t="shared" si="590"/>
        <v/>
      </c>
      <c r="I2861" s="4" t="str">
        <f t="shared" si="591"/>
        <v/>
      </c>
      <c r="J2861" s="4" t="str">
        <f t="shared" si="592"/>
        <v/>
      </c>
      <c r="K2861" s="4" t="str">
        <f t="shared" si="593"/>
        <v/>
      </c>
      <c r="L2861" s="4" t="e">
        <f t="shared" si="594"/>
        <v>#N/A</v>
      </c>
      <c r="M2861" s="4" t="e">
        <f t="shared" ca="1" si="584"/>
        <v>#N/A</v>
      </c>
    </row>
    <row r="2862" spans="1:13" x14ac:dyDescent="0.25">
      <c r="A2862" s="2" t="str">
        <f t="shared" si="582"/>
        <v/>
      </c>
      <c r="B2862" s="2" t="str">
        <f t="shared" si="585"/>
        <v/>
      </c>
      <c r="C2862" s="30" t="str">
        <f t="shared" si="583"/>
        <v/>
      </c>
      <c r="D2862" s="2" t="str">
        <f t="shared" si="586"/>
        <v/>
      </c>
      <c r="E2862" s="4" t="str">
        <f t="shared" si="587"/>
        <v/>
      </c>
      <c r="F2862" s="4" t="str">
        <f t="shared" si="588"/>
        <v/>
      </c>
      <c r="G2862" s="4" t="str">
        <f t="shared" si="589"/>
        <v/>
      </c>
      <c r="H2862" s="2" t="str">
        <f t="shared" si="590"/>
        <v/>
      </c>
      <c r="I2862" s="4" t="str">
        <f t="shared" si="591"/>
        <v/>
      </c>
      <c r="J2862" s="4" t="str">
        <f t="shared" si="592"/>
        <v/>
      </c>
      <c r="K2862" s="4" t="str">
        <f t="shared" si="593"/>
        <v/>
      </c>
      <c r="L2862" s="4" t="e">
        <f t="shared" si="594"/>
        <v>#N/A</v>
      </c>
      <c r="M2862" s="4" t="e">
        <f t="shared" ca="1" si="584"/>
        <v>#N/A</v>
      </c>
    </row>
    <row r="2863" spans="1:13" x14ac:dyDescent="0.25">
      <c r="A2863" s="2" t="str">
        <f t="shared" si="582"/>
        <v/>
      </c>
      <c r="B2863" s="2" t="str">
        <f t="shared" si="585"/>
        <v/>
      </c>
      <c r="C2863" s="30" t="str">
        <f t="shared" si="583"/>
        <v/>
      </c>
      <c r="D2863" s="2" t="str">
        <f t="shared" si="586"/>
        <v/>
      </c>
      <c r="E2863" s="4" t="str">
        <f t="shared" si="587"/>
        <v/>
      </c>
      <c r="F2863" s="4" t="str">
        <f t="shared" si="588"/>
        <v/>
      </c>
      <c r="G2863" s="4" t="str">
        <f t="shared" si="589"/>
        <v/>
      </c>
      <c r="H2863" s="2" t="str">
        <f t="shared" si="590"/>
        <v/>
      </c>
      <c r="I2863" s="4" t="str">
        <f t="shared" si="591"/>
        <v/>
      </c>
      <c r="J2863" s="4" t="str">
        <f t="shared" si="592"/>
        <v/>
      </c>
      <c r="K2863" s="4" t="str">
        <f t="shared" si="593"/>
        <v/>
      </c>
      <c r="L2863" s="4" t="e">
        <f t="shared" si="594"/>
        <v>#N/A</v>
      </c>
      <c r="M2863" s="4" t="e">
        <f t="shared" ca="1" si="584"/>
        <v>#N/A</v>
      </c>
    </row>
    <row r="2864" spans="1:13" x14ac:dyDescent="0.25">
      <c r="A2864" s="2" t="str">
        <f t="shared" si="582"/>
        <v/>
      </c>
      <c r="B2864" s="2" t="str">
        <f t="shared" si="585"/>
        <v/>
      </c>
      <c r="C2864" s="30" t="str">
        <f t="shared" si="583"/>
        <v/>
      </c>
      <c r="D2864" s="2" t="str">
        <f t="shared" si="586"/>
        <v/>
      </c>
      <c r="E2864" s="4" t="str">
        <f t="shared" si="587"/>
        <v/>
      </c>
      <c r="F2864" s="4" t="str">
        <f t="shared" si="588"/>
        <v/>
      </c>
      <c r="G2864" s="4" t="str">
        <f t="shared" si="589"/>
        <v/>
      </c>
      <c r="H2864" s="2" t="str">
        <f t="shared" si="590"/>
        <v/>
      </c>
      <c r="I2864" s="4" t="str">
        <f t="shared" si="591"/>
        <v/>
      </c>
      <c r="J2864" s="4" t="str">
        <f t="shared" si="592"/>
        <v/>
      </c>
      <c r="K2864" s="4" t="str">
        <f t="shared" si="593"/>
        <v/>
      </c>
      <c r="L2864" s="4" t="e">
        <f t="shared" si="594"/>
        <v>#N/A</v>
      </c>
      <c r="M2864" s="4" t="e">
        <f t="shared" ca="1" si="584"/>
        <v>#N/A</v>
      </c>
    </row>
    <row r="2865" spans="1:13" x14ac:dyDescent="0.25">
      <c r="A2865" s="2" t="str">
        <f t="shared" si="582"/>
        <v/>
      </c>
      <c r="B2865" s="2" t="str">
        <f t="shared" si="585"/>
        <v/>
      </c>
      <c r="C2865" s="30" t="str">
        <f t="shared" si="583"/>
        <v/>
      </c>
      <c r="D2865" s="2" t="str">
        <f t="shared" si="586"/>
        <v/>
      </c>
      <c r="E2865" s="4" t="str">
        <f t="shared" si="587"/>
        <v/>
      </c>
      <c r="F2865" s="4" t="str">
        <f t="shared" si="588"/>
        <v/>
      </c>
      <c r="G2865" s="4" t="str">
        <f t="shared" si="589"/>
        <v/>
      </c>
      <c r="H2865" s="2" t="str">
        <f t="shared" si="590"/>
        <v/>
      </c>
      <c r="I2865" s="4" t="str">
        <f t="shared" si="591"/>
        <v/>
      </c>
      <c r="J2865" s="4" t="str">
        <f t="shared" si="592"/>
        <v/>
      </c>
      <c r="K2865" s="4" t="str">
        <f t="shared" si="593"/>
        <v/>
      </c>
      <c r="L2865" s="4" t="e">
        <f t="shared" si="594"/>
        <v>#N/A</v>
      </c>
      <c r="M2865" s="4" t="e">
        <f t="shared" ca="1" si="584"/>
        <v>#N/A</v>
      </c>
    </row>
    <row r="2866" spans="1:13" x14ac:dyDescent="0.25">
      <c r="A2866" s="2" t="str">
        <f t="shared" si="582"/>
        <v/>
      </c>
      <c r="B2866" s="2" t="str">
        <f t="shared" si="585"/>
        <v/>
      </c>
      <c r="C2866" s="30" t="str">
        <f t="shared" si="583"/>
        <v/>
      </c>
      <c r="D2866" s="2" t="str">
        <f t="shared" si="586"/>
        <v/>
      </c>
      <c r="E2866" s="4" t="str">
        <f t="shared" si="587"/>
        <v/>
      </c>
      <c r="F2866" s="4" t="str">
        <f t="shared" si="588"/>
        <v/>
      </c>
      <c r="G2866" s="4" t="str">
        <f t="shared" si="589"/>
        <v/>
      </c>
      <c r="H2866" s="2" t="str">
        <f t="shared" si="590"/>
        <v/>
      </c>
      <c r="I2866" s="4" t="str">
        <f t="shared" si="591"/>
        <v/>
      </c>
      <c r="J2866" s="4" t="str">
        <f t="shared" si="592"/>
        <v/>
      </c>
      <c r="K2866" s="4" t="str">
        <f t="shared" si="593"/>
        <v/>
      </c>
      <c r="L2866" s="4" t="e">
        <f t="shared" si="594"/>
        <v>#N/A</v>
      </c>
      <c r="M2866" s="4" t="e">
        <f t="shared" ca="1" si="584"/>
        <v>#N/A</v>
      </c>
    </row>
    <row r="2867" spans="1:13" x14ac:dyDescent="0.25">
      <c r="A2867" s="2" t="str">
        <f t="shared" si="582"/>
        <v/>
      </c>
      <c r="B2867" s="2" t="str">
        <f t="shared" si="585"/>
        <v/>
      </c>
      <c r="C2867" s="30" t="str">
        <f t="shared" si="583"/>
        <v/>
      </c>
      <c r="D2867" s="2" t="str">
        <f t="shared" si="586"/>
        <v/>
      </c>
      <c r="E2867" s="4" t="str">
        <f t="shared" si="587"/>
        <v/>
      </c>
      <c r="F2867" s="4" t="str">
        <f t="shared" si="588"/>
        <v/>
      </c>
      <c r="G2867" s="4" t="str">
        <f t="shared" si="589"/>
        <v/>
      </c>
      <c r="H2867" s="2" t="str">
        <f t="shared" si="590"/>
        <v/>
      </c>
      <c r="I2867" s="4" t="str">
        <f t="shared" si="591"/>
        <v/>
      </c>
      <c r="J2867" s="4" t="str">
        <f t="shared" si="592"/>
        <v/>
      </c>
      <c r="K2867" s="4" t="str">
        <f t="shared" si="593"/>
        <v/>
      </c>
      <c r="L2867" s="4" t="e">
        <f t="shared" si="594"/>
        <v>#N/A</v>
      </c>
      <c r="M2867" s="4" t="e">
        <f t="shared" ca="1" si="584"/>
        <v>#N/A</v>
      </c>
    </row>
    <row r="2868" spans="1:13" x14ac:dyDescent="0.25">
      <c r="A2868" s="2" t="str">
        <f t="shared" si="582"/>
        <v/>
      </c>
      <c r="B2868" s="2" t="str">
        <f t="shared" si="585"/>
        <v/>
      </c>
      <c r="C2868" s="30" t="str">
        <f t="shared" si="583"/>
        <v/>
      </c>
      <c r="D2868" s="2" t="str">
        <f t="shared" si="586"/>
        <v/>
      </c>
      <c r="E2868" s="4" t="str">
        <f t="shared" si="587"/>
        <v/>
      </c>
      <c r="F2868" s="4" t="str">
        <f t="shared" si="588"/>
        <v/>
      </c>
      <c r="G2868" s="4" t="str">
        <f t="shared" si="589"/>
        <v/>
      </c>
      <c r="H2868" s="2" t="str">
        <f t="shared" si="590"/>
        <v/>
      </c>
      <c r="I2868" s="4" t="str">
        <f t="shared" si="591"/>
        <v/>
      </c>
      <c r="J2868" s="4" t="str">
        <f t="shared" si="592"/>
        <v/>
      </c>
      <c r="K2868" s="4" t="str">
        <f t="shared" si="593"/>
        <v/>
      </c>
      <c r="L2868" s="4" t="e">
        <f t="shared" si="594"/>
        <v>#N/A</v>
      </c>
      <c r="M2868" s="4" t="e">
        <f t="shared" ca="1" si="584"/>
        <v>#N/A</v>
      </c>
    </row>
    <row r="2869" spans="1:13" x14ac:dyDescent="0.25">
      <c r="A2869" s="2" t="str">
        <f t="shared" si="582"/>
        <v/>
      </c>
      <c r="B2869" s="2" t="str">
        <f t="shared" si="585"/>
        <v/>
      </c>
      <c r="C2869" s="30" t="str">
        <f t="shared" si="583"/>
        <v/>
      </c>
      <c r="D2869" s="2" t="str">
        <f t="shared" si="586"/>
        <v/>
      </c>
      <c r="E2869" s="4" t="str">
        <f t="shared" si="587"/>
        <v/>
      </c>
      <c r="F2869" s="4" t="str">
        <f t="shared" si="588"/>
        <v/>
      </c>
      <c r="G2869" s="4" t="str">
        <f t="shared" si="589"/>
        <v/>
      </c>
      <c r="H2869" s="2" t="str">
        <f t="shared" si="590"/>
        <v/>
      </c>
      <c r="I2869" s="4" t="str">
        <f t="shared" si="591"/>
        <v/>
      </c>
      <c r="J2869" s="4" t="str">
        <f t="shared" si="592"/>
        <v/>
      </c>
      <c r="K2869" s="4" t="str">
        <f t="shared" si="593"/>
        <v/>
      </c>
      <c r="L2869" s="4" t="e">
        <f t="shared" si="594"/>
        <v>#N/A</v>
      </c>
      <c r="M2869" s="4" t="e">
        <f t="shared" ca="1" si="584"/>
        <v>#N/A</v>
      </c>
    </row>
    <row r="2870" spans="1:13" x14ac:dyDescent="0.25">
      <c r="A2870" s="2" t="str">
        <f t="shared" si="582"/>
        <v/>
      </c>
      <c r="B2870" s="2" t="str">
        <f t="shared" si="585"/>
        <v/>
      </c>
      <c r="C2870" s="30" t="str">
        <f t="shared" si="583"/>
        <v/>
      </c>
      <c r="D2870" s="2" t="str">
        <f t="shared" si="586"/>
        <v/>
      </c>
      <c r="E2870" s="4" t="str">
        <f t="shared" si="587"/>
        <v/>
      </c>
      <c r="F2870" s="4" t="str">
        <f t="shared" si="588"/>
        <v/>
      </c>
      <c r="G2870" s="4" t="str">
        <f t="shared" si="589"/>
        <v/>
      </c>
      <c r="H2870" s="2" t="str">
        <f t="shared" si="590"/>
        <v/>
      </c>
      <c r="I2870" s="4" t="str">
        <f t="shared" si="591"/>
        <v/>
      </c>
      <c r="J2870" s="4" t="str">
        <f t="shared" si="592"/>
        <v/>
      </c>
      <c r="K2870" s="4" t="str">
        <f t="shared" si="593"/>
        <v/>
      </c>
      <c r="L2870" s="4" t="e">
        <f t="shared" si="594"/>
        <v>#N/A</v>
      </c>
      <c r="M2870" s="4" t="e">
        <f t="shared" ca="1" si="584"/>
        <v>#N/A</v>
      </c>
    </row>
    <row r="2871" spans="1:13" x14ac:dyDescent="0.25">
      <c r="A2871" s="2" t="str">
        <f t="shared" si="582"/>
        <v/>
      </c>
      <c r="B2871" s="2" t="str">
        <f t="shared" si="585"/>
        <v/>
      </c>
      <c r="C2871" s="30" t="str">
        <f t="shared" si="583"/>
        <v/>
      </c>
      <c r="D2871" s="2" t="str">
        <f t="shared" si="586"/>
        <v/>
      </c>
      <c r="E2871" s="4" t="str">
        <f t="shared" si="587"/>
        <v/>
      </c>
      <c r="F2871" s="4" t="str">
        <f t="shared" si="588"/>
        <v/>
      </c>
      <c r="G2871" s="4" t="str">
        <f t="shared" si="589"/>
        <v/>
      </c>
      <c r="H2871" s="2" t="str">
        <f t="shared" si="590"/>
        <v/>
      </c>
      <c r="I2871" s="4" t="str">
        <f t="shared" si="591"/>
        <v/>
      </c>
      <c r="J2871" s="4" t="str">
        <f t="shared" si="592"/>
        <v/>
      </c>
      <c r="K2871" s="4" t="str">
        <f t="shared" si="593"/>
        <v/>
      </c>
      <c r="L2871" s="4" t="e">
        <f t="shared" si="594"/>
        <v>#N/A</v>
      </c>
      <c r="M2871" s="4" t="e">
        <f t="shared" ca="1" si="584"/>
        <v>#N/A</v>
      </c>
    </row>
    <row r="2872" spans="1:13" x14ac:dyDescent="0.25">
      <c r="A2872" s="2" t="str">
        <f t="shared" si="582"/>
        <v/>
      </c>
      <c r="B2872" s="2" t="str">
        <f t="shared" si="585"/>
        <v/>
      </c>
      <c r="C2872" s="30" t="str">
        <f t="shared" si="583"/>
        <v/>
      </c>
      <c r="D2872" s="2" t="str">
        <f t="shared" si="586"/>
        <v/>
      </c>
      <c r="E2872" s="4" t="str">
        <f t="shared" si="587"/>
        <v/>
      </c>
      <c r="F2872" s="4" t="str">
        <f t="shared" si="588"/>
        <v/>
      </c>
      <c r="G2872" s="4" t="str">
        <f t="shared" si="589"/>
        <v/>
      </c>
      <c r="H2872" s="2" t="str">
        <f t="shared" si="590"/>
        <v/>
      </c>
      <c r="I2872" s="4" t="str">
        <f t="shared" si="591"/>
        <v/>
      </c>
      <c r="J2872" s="4" t="str">
        <f t="shared" si="592"/>
        <v/>
      </c>
      <c r="K2872" s="4" t="str">
        <f t="shared" si="593"/>
        <v/>
      </c>
      <c r="L2872" s="4" t="e">
        <f t="shared" si="594"/>
        <v>#N/A</v>
      </c>
      <c r="M2872" s="4" t="e">
        <f t="shared" ca="1" si="584"/>
        <v>#N/A</v>
      </c>
    </row>
    <row r="2873" spans="1:13" x14ac:dyDescent="0.25">
      <c r="A2873" s="2" t="str">
        <f t="shared" si="582"/>
        <v/>
      </c>
      <c r="B2873" s="2" t="str">
        <f t="shared" si="585"/>
        <v/>
      </c>
      <c r="C2873" s="30" t="str">
        <f t="shared" si="583"/>
        <v/>
      </c>
      <c r="D2873" s="2" t="str">
        <f t="shared" si="586"/>
        <v/>
      </c>
      <c r="E2873" s="4" t="str">
        <f t="shared" si="587"/>
        <v/>
      </c>
      <c r="F2873" s="4" t="str">
        <f t="shared" si="588"/>
        <v/>
      </c>
      <c r="G2873" s="4" t="str">
        <f t="shared" si="589"/>
        <v/>
      </c>
      <c r="H2873" s="2" t="str">
        <f t="shared" si="590"/>
        <v/>
      </c>
      <c r="I2873" s="4" t="str">
        <f t="shared" si="591"/>
        <v/>
      </c>
      <c r="J2873" s="4" t="str">
        <f t="shared" si="592"/>
        <v/>
      </c>
      <c r="K2873" s="4" t="str">
        <f t="shared" si="593"/>
        <v/>
      </c>
      <c r="L2873" s="4" t="e">
        <f t="shared" si="594"/>
        <v>#N/A</v>
      </c>
      <c r="M2873" s="4" t="e">
        <f t="shared" ca="1" si="584"/>
        <v>#N/A</v>
      </c>
    </row>
    <row r="2874" spans="1:13" x14ac:dyDescent="0.25">
      <c r="A2874" s="2" t="str">
        <f t="shared" si="582"/>
        <v/>
      </c>
      <c r="B2874" s="2" t="str">
        <f t="shared" si="585"/>
        <v/>
      </c>
      <c r="C2874" s="30" t="str">
        <f t="shared" si="583"/>
        <v/>
      </c>
      <c r="D2874" s="2" t="str">
        <f t="shared" si="586"/>
        <v/>
      </c>
      <c r="E2874" s="4" t="str">
        <f t="shared" si="587"/>
        <v/>
      </c>
      <c r="F2874" s="4" t="str">
        <f t="shared" si="588"/>
        <v/>
      </c>
      <c r="G2874" s="4" t="str">
        <f t="shared" si="589"/>
        <v/>
      </c>
      <c r="H2874" s="2" t="str">
        <f t="shared" si="590"/>
        <v/>
      </c>
      <c r="I2874" s="4" t="str">
        <f t="shared" si="591"/>
        <v/>
      </c>
      <c r="J2874" s="4" t="str">
        <f t="shared" si="592"/>
        <v/>
      </c>
      <c r="K2874" s="4" t="str">
        <f t="shared" si="593"/>
        <v/>
      </c>
      <c r="L2874" s="4" t="e">
        <f t="shared" si="594"/>
        <v>#N/A</v>
      </c>
      <c r="M2874" s="4" t="e">
        <f t="shared" ca="1" si="584"/>
        <v>#N/A</v>
      </c>
    </row>
    <row r="2875" spans="1:13" x14ac:dyDescent="0.25">
      <c r="A2875" s="2" t="str">
        <f t="shared" si="582"/>
        <v/>
      </c>
      <c r="B2875" s="2" t="str">
        <f t="shared" si="585"/>
        <v/>
      </c>
      <c r="C2875" s="30" t="str">
        <f t="shared" si="583"/>
        <v/>
      </c>
      <c r="D2875" s="2" t="str">
        <f t="shared" si="586"/>
        <v/>
      </c>
      <c r="E2875" s="4" t="str">
        <f t="shared" si="587"/>
        <v/>
      </c>
      <c r="F2875" s="4" t="str">
        <f t="shared" si="588"/>
        <v/>
      </c>
      <c r="G2875" s="4" t="str">
        <f t="shared" si="589"/>
        <v/>
      </c>
      <c r="H2875" s="2" t="str">
        <f t="shared" si="590"/>
        <v/>
      </c>
      <c r="I2875" s="4" t="str">
        <f t="shared" si="591"/>
        <v/>
      </c>
      <c r="J2875" s="4" t="str">
        <f t="shared" si="592"/>
        <v/>
      </c>
      <c r="K2875" s="4" t="str">
        <f t="shared" si="593"/>
        <v/>
      </c>
      <c r="L2875" s="4" t="e">
        <f t="shared" si="594"/>
        <v>#N/A</v>
      </c>
      <c r="M2875" s="4" t="e">
        <f t="shared" ca="1" si="584"/>
        <v>#N/A</v>
      </c>
    </row>
    <row r="2876" spans="1:13" x14ac:dyDescent="0.25">
      <c r="A2876" s="2" t="str">
        <f t="shared" si="582"/>
        <v/>
      </c>
      <c r="B2876" s="2" t="str">
        <f t="shared" si="585"/>
        <v/>
      </c>
      <c r="C2876" s="30" t="str">
        <f t="shared" si="583"/>
        <v/>
      </c>
      <c r="D2876" s="2" t="str">
        <f t="shared" si="586"/>
        <v/>
      </c>
      <c r="E2876" s="4" t="str">
        <f t="shared" si="587"/>
        <v/>
      </c>
      <c r="F2876" s="4" t="str">
        <f t="shared" si="588"/>
        <v/>
      </c>
      <c r="G2876" s="4" t="str">
        <f t="shared" si="589"/>
        <v/>
      </c>
      <c r="H2876" s="2" t="str">
        <f t="shared" si="590"/>
        <v/>
      </c>
      <c r="I2876" s="4" t="str">
        <f t="shared" si="591"/>
        <v/>
      </c>
      <c r="J2876" s="4" t="str">
        <f t="shared" si="592"/>
        <v/>
      </c>
      <c r="K2876" s="4" t="str">
        <f t="shared" si="593"/>
        <v/>
      </c>
      <c r="L2876" s="4" t="e">
        <f t="shared" si="594"/>
        <v>#N/A</v>
      </c>
      <c r="M2876" s="4" t="e">
        <f t="shared" ca="1" si="584"/>
        <v>#N/A</v>
      </c>
    </row>
    <row r="2877" spans="1:13" x14ac:dyDescent="0.25">
      <c r="A2877" s="2" t="str">
        <f t="shared" si="582"/>
        <v/>
      </c>
      <c r="B2877" s="2" t="str">
        <f t="shared" si="585"/>
        <v/>
      </c>
      <c r="C2877" s="30" t="str">
        <f t="shared" si="583"/>
        <v/>
      </c>
      <c r="D2877" s="2" t="str">
        <f t="shared" si="586"/>
        <v/>
      </c>
      <c r="E2877" s="4" t="str">
        <f t="shared" si="587"/>
        <v/>
      </c>
      <c r="F2877" s="4" t="str">
        <f t="shared" si="588"/>
        <v/>
      </c>
      <c r="G2877" s="4" t="str">
        <f t="shared" si="589"/>
        <v/>
      </c>
      <c r="H2877" s="2" t="str">
        <f t="shared" si="590"/>
        <v/>
      </c>
      <c r="I2877" s="4" t="str">
        <f t="shared" si="591"/>
        <v/>
      </c>
      <c r="J2877" s="4" t="str">
        <f t="shared" si="592"/>
        <v/>
      </c>
      <c r="K2877" s="4" t="str">
        <f t="shared" si="593"/>
        <v/>
      </c>
      <c r="L2877" s="4" t="e">
        <f t="shared" si="594"/>
        <v>#N/A</v>
      </c>
      <c r="M2877" s="4" t="e">
        <f t="shared" ca="1" si="584"/>
        <v>#N/A</v>
      </c>
    </row>
    <row r="2878" spans="1:13" x14ac:dyDescent="0.25">
      <c r="A2878" s="2" t="str">
        <f t="shared" si="582"/>
        <v/>
      </c>
      <c r="B2878" s="2" t="str">
        <f t="shared" si="585"/>
        <v/>
      </c>
      <c r="C2878" s="30" t="str">
        <f t="shared" si="583"/>
        <v/>
      </c>
      <c r="D2878" s="2" t="str">
        <f t="shared" si="586"/>
        <v/>
      </c>
      <c r="E2878" s="4" t="str">
        <f t="shared" si="587"/>
        <v/>
      </c>
      <c r="F2878" s="4" t="str">
        <f t="shared" si="588"/>
        <v/>
      </c>
      <c r="G2878" s="4" t="str">
        <f t="shared" si="589"/>
        <v/>
      </c>
      <c r="H2878" s="2" t="str">
        <f t="shared" si="590"/>
        <v/>
      </c>
      <c r="I2878" s="4" t="str">
        <f t="shared" si="591"/>
        <v/>
      </c>
      <c r="J2878" s="4" t="str">
        <f t="shared" si="592"/>
        <v/>
      </c>
      <c r="K2878" s="4" t="str">
        <f t="shared" si="593"/>
        <v/>
      </c>
      <c r="L2878" s="4" t="e">
        <f t="shared" si="594"/>
        <v>#N/A</v>
      </c>
      <c r="M2878" s="4" t="e">
        <f t="shared" ca="1" si="584"/>
        <v>#N/A</v>
      </c>
    </row>
    <row r="2879" spans="1:13" x14ac:dyDescent="0.25">
      <c r="A2879" s="2" t="str">
        <f t="shared" si="582"/>
        <v/>
      </c>
      <c r="B2879" s="2" t="str">
        <f t="shared" si="585"/>
        <v/>
      </c>
      <c r="C2879" s="30" t="str">
        <f t="shared" si="583"/>
        <v/>
      </c>
      <c r="D2879" s="2" t="str">
        <f t="shared" si="586"/>
        <v/>
      </c>
      <c r="E2879" s="4" t="str">
        <f t="shared" si="587"/>
        <v/>
      </c>
      <c r="F2879" s="4" t="str">
        <f t="shared" si="588"/>
        <v/>
      </c>
      <c r="G2879" s="4" t="str">
        <f t="shared" si="589"/>
        <v/>
      </c>
      <c r="H2879" s="2" t="str">
        <f t="shared" si="590"/>
        <v/>
      </c>
      <c r="I2879" s="4" t="str">
        <f t="shared" si="591"/>
        <v/>
      </c>
      <c r="J2879" s="4" t="str">
        <f t="shared" si="592"/>
        <v/>
      </c>
      <c r="K2879" s="4" t="str">
        <f t="shared" si="593"/>
        <v/>
      </c>
      <c r="L2879" s="4" t="e">
        <f t="shared" si="594"/>
        <v>#N/A</v>
      </c>
      <c r="M2879" s="4" t="e">
        <f t="shared" ca="1" si="584"/>
        <v>#N/A</v>
      </c>
    </row>
    <row r="2880" spans="1:13" x14ac:dyDescent="0.25">
      <c r="A2880" s="2" t="str">
        <f t="shared" si="582"/>
        <v/>
      </c>
      <c r="B2880" s="2" t="str">
        <f t="shared" si="585"/>
        <v/>
      </c>
      <c r="C2880" s="30" t="str">
        <f t="shared" si="583"/>
        <v/>
      </c>
      <c r="D2880" s="2" t="str">
        <f t="shared" si="586"/>
        <v/>
      </c>
      <c r="E2880" s="4" t="str">
        <f t="shared" si="587"/>
        <v/>
      </c>
      <c r="F2880" s="4" t="str">
        <f t="shared" si="588"/>
        <v/>
      </c>
      <c r="G2880" s="4" t="str">
        <f t="shared" si="589"/>
        <v/>
      </c>
      <c r="H2880" s="2" t="str">
        <f t="shared" si="590"/>
        <v/>
      </c>
      <c r="I2880" s="4" t="str">
        <f t="shared" si="591"/>
        <v/>
      </c>
      <c r="J2880" s="4" t="str">
        <f t="shared" si="592"/>
        <v/>
      </c>
      <c r="K2880" s="4" t="str">
        <f t="shared" si="593"/>
        <v/>
      </c>
      <c r="L2880" s="4" t="e">
        <f t="shared" si="594"/>
        <v>#N/A</v>
      </c>
      <c r="M2880" s="4" t="e">
        <f t="shared" ca="1" si="584"/>
        <v>#N/A</v>
      </c>
    </row>
    <row r="2881" spans="1:13" x14ac:dyDescent="0.25">
      <c r="A2881" s="2" t="str">
        <f t="shared" si="582"/>
        <v/>
      </c>
      <c r="B2881" s="2" t="str">
        <f t="shared" si="585"/>
        <v/>
      </c>
      <c r="C2881" s="30" t="str">
        <f t="shared" si="583"/>
        <v/>
      </c>
      <c r="D2881" s="2" t="str">
        <f t="shared" si="586"/>
        <v/>
      </c>
      <c r="E2881" s="4" t="str">
        <f t="shared" si="587"/>
        <v/>
      </c>
      <c r="F2881" s="4" t="str">
        <f t="shared" si="588"/>
        <v/>
      </c>
      <c r="G2881" s="4" t="str">
        <f t="shared" si="589"/>
        <v/>
      </c>
      <c r="H2881" s="2" t="str">
        <f t="shared" si="590"/>
        <v/>
      </c>
      <c r="I2881" s="4" t="str">
        <f t="shared" si="591"/>
        <v/>
      </c>
      <c r="J2881" s="4" t="str">
        <f t="shared" si="592"/>
        <v/>
      </c>
      <c r="K2881" s="4" t="str">
        <f t="shared" si="593"/>
        <v/>
      </c>
      <c r="L2881" s="4" t="e">
        <f t="shared" si="594"/>
        <v>#N/A</v>
      </c>
      <c r="M2881" s="4" t="e">
        <f t="shared" ca="1" si="584"/>
        <v>#N/A</v>
      </c>
    </row>
    <row r="2882" spans="1:13" x14ac:dyDescent="0.25">
      <c r="A2882" s="2" t="str">
        <f t="shared" ref="A2882:A2945" si="595">IF(AND(TRIM(INDEX(CompletedDateValues,ROW(A2882)))&lt;&gt;"",INDEX(CompletedDateValues,ROW(A2882))&gt;0),INT(INDEX(CompletedDateValues,ROW(A2882))),"")</f>
        <v/>
      </c>
      <c r="B2882" s="2" t="str">
        <f t="shared" si="585"/>
        <v/>
      </c>
      <c r="C2882" s="30" t="str">
        <f t="shared" ref="C2882:C2945" si="596">IF(AND(TRIM(INDEX(WorkTypeValues,ROW(A2882)))&lt;&gt;"",INDEX(WorkTypeValues,ROW(A2882))&gt;0),INDEX(WorkTypeValues,ROW(A2882)),"")</f>
        <v/>
      </c>
      <c r="D2882" s="2" t="str">
        <f t="shared" si="586"/>
        <v/>
      </c>
      <c r="E2882" s="4" t="str">
        <f t="shared" si="587"/>
        <v/>
      </c>
      <c r="F2882" s="4" t="str">
        <f t="shared" si="588"/>
        <v/>
      </c>
      <c r="G2882" s="4" t="str">
        <f t="shared" si="589"/>
        <v/>
      </c>
      <c r="H2882" s="2" t="str">
        <f t="shared" si="590"/>
        <v/>
      </c>
      <c r="I2882" s="4" t="str">
        <f t="shared" si="591"/>
        <v/>
      </c>
      <c r="J2882" s="4" t="str">
        <f t="shared" si="592"/>
        <v/>
      </c>
      <c r="K2882" s="4" t="str">
        <f t="shared" si="593"/>
        <v/>
      </c>
      <c r="L2882" s="4" t="e">
        <f t="shared" si="594"/>
        <v>#N/A</v>
      </c>
      <c r="M2882" s="4" t="e">
        <f t="shared" ref="M2882:M2945" ca="1" si="597">IF(OR(A2882&lt;&gt;"",B2882=""),NA(),MAX(0,IF(_xlfn.DAYS(NOW(),B2882)=0,SameDayCycleTimeSettingValue,_xlfn.DAYS(NOW(),B2882))))</f>
        <v>#N/A</v>
      </c>
    </row>
    <row r="2883" spans="1:13" x14ac:dyDescent="0.25">
      <c r="A2883" s="2" t="str">
        <f t="shared" si="595"/>
        <v/>
      </c>
      <c r="B2883" s="2" t="str">
        <f t="shared" si="585"/>
        <v/>
      </c>
      <c r="C2883" s="30" t="str">
        <f t="shared" si="596"/>
        <v/>
      </c>
      <c r="D2883" s="2" t="str">
        <f t="shared" si="586"/>
        <v/>
      </c>
      <c r="E2883" s="4" t="str">
        <f t="shared" si="587"/>
        <v/>
      </c>
      <c r="F2883" s="4" t="str">
        <f t="shared" si="588"/>
        <v/>
      </c>
      <c r="G2883" s="4" t="str">
        <f t="shared" si="589"/>
        <v/>
      </c>
      <c r="H2883" s="2" t="str">
        <f t="shared" si="590"/>
        <v/>
      </c>
      <c r="I2883" s="4" t="str">
        <f t="shared" si="591"/>
        <v/>
      </c>
      <c r="J2883" s="4" t="str">
        <f t="shared" si="592"/>
        <v/>
      </c>
      <c r="K2883" s="4" t="str">
        <f t="shared" si="593"/>
        <v/>
      </c>
      <c r="L2883" s="4" t="e">
        <f t="shared" si="594"/>
        <v>#N/A</v>
      </c>
      <c r="M2883" s="4" t="e">
        <f t="shared" ca="1" si="597"/>
        <v>#N/A</v>
      </c>
    </row>
    <row r="2884" spans="1:13" x14ac:dyDescent="0.25">
      <c r="A2884" s="2" t="str">
        <f t="shared" si="595"/>
        <v/>
      </c>
      <c r="B2884" s="2" t="str">
        <f t="shared" si="585"/>
        <v/>
      </c>
      <c r="C2884" s="30" t="str">
        <f t="shared" si="596"/>
        <v/>
      </c>
      <c r="D2884" s="2" t="str">
        <f t="shared" si="586"/>
        <v/>
      </c>
      <c r="E2884" s="4" t="str">
        <f t="shared" si="587"/>
        <v/>
      </c>
      <c r="F2884" s="4" t="str">
        <f t="shared" si="588"/>
        <v/>
      </c>
      <c r="G2884" s="4" t="str">
        <f t="shared" si="589"/>
        <v/>
      </c>
      <c r="H2884" s="2" t="str">
        <f t="shared" si="590"/>
        <v/>
      </c>
      <c r="I2884" s="4" t="str">
        <f t="shared" si="591"/>
        <v/>
      </c>
      <c r="J2884" s="4" t="str">
        <f t="shared" si="592"/>
        <v/>
      </c>
      <c r="K2884" s="4" t="str">
        <f t="shared" si="593"/>
        <v/>
      </c>
      <c r="L2884" s="4" t="e">
        <f t="shared" si="594"/>
        <v>#N/A</v>
      </c>
      <c r="M2884" s="4" t="e">
        <f t="shared" ca="1" si="597"/>
        <v>#N/A</v>
      </c>
    </row>
    <row r="2885" spans="1:13" x14ac:dyDescent="0.25">
      <c r="A2885" s="2" t="str">
        <f t="shared" si="595"/>
        <v/>
      </c>
      <c r="B2885" s="2" t="str">
        <f t="shared" si="585"/>
        <v/>
      </c>
      <c r="C2885" s="30" t="str">
        <f t="shared" si="596"/>
        <v/>
      </c>
      <c r="D2885" s="2" t="str">
        <f t="shared" si="586"/>
        <v/>
      </c>
      <c r="E2885" s="4" t="str">
        <f t="shared" si="587"/>
        <v/>
      </c>
      <c r="F2885" s="4" t="str">
        <f t="shared" si="588"/>
        <v/>
      </c>
      <c r="G2885" s="4" t="str">
        <f t="shared" si="589"/>
        <v/>
      </c>
      <c r="H2885" s="2" t="str">
        <f t="shared" si="590"/>
        <v/>
      </c>
      <c r="I2885" s="4" t="str">
        <f t="shared" si="591"/>
        <v/>
      </c>
      <c r="J2885" s="4" t="str">
        <f t="shared" si="592"/>
        <v/>
      </c>
      <c r="K2885" s="4" t="str">
        <f t="shared" si="593"/>
        <v/>
      </c>
      <c r="L2885" s="4" t="e">
        <f t="shared" si="594"/>
        <v>#N/A</v>
      </c>
      <c r="M2885" s="4" t="e">
        <f t="shared" ca="1" si="597"/>
        <v>#N/A</v>
      </c>
    </row>
    <row r="2886" spans="1:13" x14ac:dyDescent="0.25">
      <c r="A2886" s="2" t="str">
        <f t="shared" si="595"/>
        <v/>
      </c>
      <c r="B2886" s="2" t="str">
        <f t="shared" si="585"/>
        <v/>
      </c>
      <c r="C2886" s="30" t="str">
        <f t="shared" si="596"/>
        <v/>
      </c>
      <c r="D2886" s="2" t="str">
        <f t="shared" si="586"/>
        <v/>
      </c>
      <c r="E2886" s="4" t="str">
        <f t="shared" si="587"/>
        <v/>
      </c>
      <c r="F2886" s="4" t="str">
        <f t="shared" si="588"/>
        <v/>
      </c>
      <c r="G2886" s="4" t="str">
        <f t="shared" si="589"/>
        <v/>
      </c>
      <c r="H2886" s="2" t="str">
        <f t="shared" si="590"/>
        <v/>
      </c>
      <c r="I2886" s="4" t="str">
        <f t="shared" si="591"/>
        <v/>
      </c>
      <c r="J2886" s="4" t="str">
        <f t="shared" si="592"/>
        <v/>
      </c>
      <c r="K2886" s="4" t="str">
        <f t="shared" si="593"/>
        <v/>
      </c>
      <c r="L2886" s="4" t="e">
        <f t="shared" si="594"/>
        <v>#N/A</v>
      </c>
      <c r="M2886" s="4" t="e">
        <f t="shared" ca="1" si="597"/>
        <v>#N/A</v>
      </c>
    </row>
    <row r="2887" spans="1:13" x14ac:dyDescent="0.25">
      <c r="A2887" s="2" t="str">
        <f t="shared" si="595"/>
        <v/>
      </c>
      <c r="B2887" s="2" t="str">
        <f t="shared" si="585"/>
        <v/>
      </c>
      <c r="C2887" s="30" t="str">
        <f t="shared" si="596"/>
        <v/>
      </c>
      <c r="D2887" s="2" t="str">
        <f t="shared" si="586"/>
        <v/>
      </c>
      <c r="E2887" s="4" t="str">
        <f t="shared" si="587"/>
        <v/>
      </c>
      <c r="F2887" s="4" t="str">
        <f t="shared" si="588"/>
        <v/>
      </c>
      <c r="G2887" s="4" t="str">
        <f t="shared" si="589"/>
        <v/>
      </c>
      <c r="H2887" s="2" t="str">
        <f t="shared" si="590"/>
        <v/>
      </c>
      <c r="I2887" s="4" t="str">
        <f t="shared" si="591"/>
        <v/>
      </c>
      <c r="J2887" s="4" t="str">
        <f t="shared" si="592"/>
        <v/>
      </c>
      <c r="K2887" s="4" t="str">
        <f t="shared" si="593"/>
        <v/>
      </c>
      <c r="L2887" s="4" t="e">
        <f t="shared" si="594"/>
        <v>#N/A</v>
      </c>
      <c r="M2887" s="4" t="e">
        <f t="shared" ca="1" si="597"/>
        <v>#N/A</v>
      </c>
    </row>
    <row r="2888" spans="1:13" x14ac:dyDescent="0.25">
      <c r="A2888" s="2" t="str">
        <f t="shared" si="595"/>
        <v/>
      </c>
      <c r="B2888" s="2" t="str">
        <f t="shared" si="585"/>
        <v/>
      </c>
      <c r="C2888" s="30" t="str">
        <f t="shared" si="596"/>
        <v/>
      </c>
      <c r="D2888" s="2" t="str">
        <f t="shared" si="586"/>
        <v/>
      </c>
      <c r="E2888" s="4" t="str">
        <f t="shared" si="587"/>
        <v/>
      </c>
      <c r="F2888" s="4" t="str">
        <f t="shared" si="588"/>
        <v/>
      </c>
      <c r="G2888" s="4" t="str">
        <f t="shared" si="589"/>
        <v/>
      </c>
      <c r="H2888" s="2" t="str">
        <f t="shared" si="590"/>
        <v/>
      </c>
      <c r="I2888" s="4" t="str">
        <f t="shared" si="591"/>
        <v/>
      </c>
      <c r="J2888" s="4" t="str">
        <f t="shared" si="592"/>
        <v/>
      </c>
      <c r="K2888" s="4" t="str">
        <f t="shared" si="593"/>
        <v/>
      </c>
      <c r="L2888" s="4" t="e">
        <f t="shared" si="594"/>
        <v>#N/A</v>
      </c>
      <c r="M2888" s="4" t="e">
        <f t="shared" ca="1" si="597"/>
        <v>#N/A</v>
      </c>
    </row>
    <row r="2889" spans="1:13" x14ac:dyDescent="0.25">
      <c r="A2889" s="2" t="str">
        <f t="shared" si="595"/>
        <v/>
      </c>
      <c r="B2889" s="2" t="str">
        <f t="shared" si="585"/>
        <v/>
      </c>
      <c r="C2889" s="30" t="str">
        <f t="shared" si="596"/>
        <v/>
      </c>
      <c r="D2889" s="2" t="str">
        <f t="shared" si="586"/>
        <v/>
      </c>
      <c r="E2889" s="4" t="str">
        <f t="shared" si="587"/>
        <v/>
      </c>
      <c r="F2889" s="4" t="str">
        <f t="shared" si="588"/>
        <v/>
      </c>
      <c r="G2889" s="4" t="str">
        <f t="shared" si="589"/>
        <v/>
      </c>
      <c r="H2889" s="2" t="str">
        <f t="shared" si="590"/>
        <v/>
      </c>
      <c r="I2889" s="4" t="str">
        <f t="shared" si="591"/>
        <v/>
      </c>
      <c r="J2889" s="4" t="str">
        <f t="shared" si="592"/>
        <v/>
      </c>
      <c r="K2889" s="4" t="str">
        <f t="shared" si="593"/>
        <v/>
      </c>
      <c r="L2889" s="4" t="e">
        <f t="shared" si="594"/>
        <v>#N/A</v>
      </c>
      <c r="M2889" s="4" t="e">
        <f t="shared" ca="1" si="597"/>
        <v>#N/A</v>
      </c>
    </row>
    <row r="2890" spans="1:13" x14ac:dyDescent="0.25">
      <c r="A2890" s="2" t="str">
        <f t="shared" si="595"/>
        <v/>
      </c>
      <c r="B2890" s="2" t="str">
        <f t="shared" si="585"/>
        <v/>
      </c>
      <c r="C2890" s="30" t="str">
        <f t="shared" si="596"/>
        <v/>
      </c>
      <c r="D2890" s="2" t="str">
        <f t="shared" si="586"/>
        <v/>
      </c>
      <c r="E2890" s="4" t="str">
        <f t="shared" si="587"/>
        <v/>
      </c>
      <c r="F2890" s="4" t="str">
        <f t="shared" si="588"/>
        <v/>
      </c>
      <c r="G2890" s="4" t="str">
        <f t="shared" si="589"/>
        <v/>
      </c>
      <c r="H2890" s="2" t="str">
        <f t="shared" si="590"/>
        <v/>
      </c>
      <c r="I2890" s="4" t="str">
        <f t="shared" si="591"/>
        <v/>
      </c>
      <c r="J2890" s="4" t="str">
        <f t="shared" si="592"/>
        <v/>
      </c>
      <c r="K2890" s="4" t="str">
        <f t="shared" si="593"/>
        <v/>
      </c>
      <c r="L2890" s="4" t="e">
        <f t="shared" si="594"/>
        <v>#N/A</v>
      </c>
      <c r="M2890" s="4" t="e">
        <f t="shared" ca="1" si="597"/>
        <v>#N/A</v>
      </c>
    </row>
    <row r="2891" spans="1:13" x14ac:dyDescent="0.25">
      <c r="A2891" s="2" t="str">
        <f t="shared" si="595"/>
        <v/>
      </c>
      <c r="B2891" s="2" t="str">
        <f t="shared" si="585"/>
        <v/>
      </c>
      <c r="C2891" s="30" t="str">
        <f t="shared" si="596"/>
        <v/>
      </c>
      <c r="D2891" s="2" t="str">
        <f t="shared" si="586"/>
        <v/>
      </c>
      <c r="E2891" s="4" t="str">
        <f t="shared" si="587"/>
        <v/>
      </c>
      <c r="F2891" s="4" t="str">
        <f t="shared" si="588"/>
        <v/>
      </c>
      <c r="G2891" s="4" t="str">
        <f t="shared" si="589"/>
        <v/>
      </c>
      <c r="H2891" s="2" t="str">
        <f t="shared" si="590"/>
        <v/>
      </c>
      <c r="I2891" s="4" t="str">
        <f t="shared" si="591"/>
        <v/>
      </c>
      <c r="J2891" s="4" t="str">
        <f t="shared" si="592"/>
        <v/>
      </c>
      <c r="K2891" s="4" t="str">
        <f t="shared" si="593"/>
        <v/>
      </c>
      <c r="L2891" s="4" t="e">
        <f t="shared" si="594"/>
        <v>#N/A</v>
      </c>
      <c r="M2891" s="4" t="e">
        <f t="shared" ca="1" si="597"/>
        <v>#N/A</v>
      </c>
    </row>
    <row r="2892" spans="1:13" x14ac:dyDescent="0.25">
      <c r="A2892" s="2" t="str">
        <f t="shared" si="595"/>
        <v/>
      </c>
      <c r="B2892" s="2" t="str">
        <f t="shared" si="585"/>
        <v/>
      </c>
      <c r="C2892" s="30" t="str">
        <f t="shared" si="596"/>
        <v/>
      </c>
      <c r="D2892" s="2" t="str">
        <f t="shared" si="586"/>
        <v/>
      </c>
      <c r="E2892" s="4" t="str">
        <f t="shared" si="587"/>
        <v/>
      </c>
      <c r="F2892" s="4" t="str">
        <f t="shared" si="588"/>
        <v/>
      </c>
      <c r="G2892" s="4" t="str">
        <f t="shared" si="589"/>
        <v/>
      </c>
      <c r="H2892" s="2" t="str">
        <f t="shared" si="590"/>
        <v/>
      </c>
      <c r="I2892" s="4" t="str">
        <f t="shared" si="591"/>
        <v/>
      </c>
      <c r="J2892" s="4" t="str">
        <f t="shared" si="592"/>
        <v/>
      </c>
      <c r="K2892" s="4" t="str">
        <f t="shared" si="593"/>
        <v/>
      </c>
      <c r="L2892" s="4" t="e">
        <f t="shared" si="594"/>
        <v>#N/A</v>
      </c>
      <c r="M2892" s="4" t="e">
        <f t="shared" ca="1" si="597"/>
        <v>#N/A</v>
      </c>
    </row>
    <row r="2893" spans="1:13" x14ac:dyDescent="0.25">
      <c r="A2893" s="2" t="str">
        <f t="shared" si="595"/>
        <v/>
      </c>
      <c r="B2893" s="2" t="str">
        <f t="shared" si="585"/>
        <v/>
      </c>
      <c r="C2893" s="30" t="str">
        <f t="shared" si="596"/>
        <v/>
      </c>
      <c r="D2893" s="2" t="str">
        <f t="shared" si="586"/>
        <v/>
      </c>
      <c r="E2893" s="4" t="str">
        <f t="shared" si="587"/>
        <v/>
      </c>
      <c r="F2893" s="4" t="str">
        <f t="shared" si="588"/>
        <v/>
      </c>
      <c r="G2893" s="4" t="str">
        <f t="shared" si="589"/>
        <v/>
      </c>
      <c r="H2893" s="2" t="str">
        <f t="shared" si="590"/>
        <v/>
      </c>
      <c r="I2893" s="4" t="str">
        <f t="shared" si="591"/>
        <v/>
      </c>
      <c r="J2893" s="4" t="str">
        <f t="shared" si="592"/>
        <v/>
      </c>
      <c r="K2893" s="4" t="str">
        <f t="shared" si="593"/>
        <v/>
      </c>
      <c r="L2893" s="4" t="e">
        <f t="shared" si="594"/>
        <v>#N/A</v>
      </c>
      <c r="M2893" s="4" t="e">
        <f t="shared" ca="1" si="597"/>
        <v>#N/A</v>
      </c>
    </row>
    <row r="2894" spans="1:13" x14ac:dyDescent="0.25">
      <c r="A2894" s="2" t="str">
        <f t="shared" si="595"/>
        <v/>
      </c>
      <c r="B2894" s="2" t="str">
        <f t="shared" si="585"/>
        <v/>
      </c>
      <c r="C2894" s="30" t="str">
        <f t="shared" si="596"/>
        <v/>
      </c>
      <c r="D2894" s="2" t="str">
        <f t="shared" si="586"/>
        <v/>
      </c>
      <c r="E2894" s="4" t="str">
        <f t="shared" si="587"/>
        <v/>
      </c>
      <c r="F2894" s="4" t="str">
        <f t="shared" si="588"/>
        <v/>
      </c>
      <c r="G2894" s="4" t="str">
        <f t="shared" si="589"/>
        <v/>
      </c>
      <c r="H2894" s="2" t="str">
        <f t="shared" si="590"/>
        <v/>
      </c>
      <c r="I2894" s="4" t="str">
        <f t="shared" si="591"/>
        <v/>
      </c>
      <c r="J2894" s="4" t="str">
        <f t="shared" si="592"/>
        <v/>
      </c>
      <c r="K2894" s="4" t="str">
        <f t="shared" si="593"/>
        <v/>
      </c>
      <c r="L2894" s="4" t="e">
        <f t="shared" si="594"/>
        <v>#N/A</v>
      </c>
      <c r="M2894" s="4" t="e">
        <f t="shared" ca="1" si="597"/>
        <v>#N/A</v>
      </c>
    </row>
    <row r="2895" spans="1:13" x14ac:dyDescent="0.25">
      <c r="A2895" s="2" t="str">
        <f t="shared" si="595"/>
        <v/>
      </c>
      <c r="B2895" s="2" t="str">
        <f t="shared" si="585"/>
        <v/>
      </c>
      <c r="C2895" s="30" t="str">
        <f t="shared" si="596"/>
        <v/>
      </c>
      <c r="D2895" s="2" t="str">
        <f t="shared" si="586"/>
        <v/>
      </c>
      <c r="E2895" s="4" t="str">
        <f t="shared" si="587"/>
        <v/>
      </c>
      <c r="F2895" s="4" t="str">
        <f t="shared" si="588"/>
        <v/>
      </c>
      <c r="G2895" s="4" t="str">
        <f t="shared" si="589"/>
        <v/>
      </c>
      <c r="H2895" s="2" t="str">
        <f t="shared" si="590"/>
        <v/>
      </c>
      <c r="I2895" s="4" t="str">
        <f t="shared" si="591"/>
        <v/>
      </c>
      <c r="J2895" s="4" t="str">
        <f t="shared" si="592"/>
        <v/>
      </c>
      <c r="K2895" s="4" t="str">
        <f t="shared" si="593"/>
        <v/>
      </c>
      <c r="L2895" s="4" t="e">
        <f t="shared" si="594"/>
        <v>#N/A</v>
      </c>
      <c r="M2895" s="4" t="e">
        <f t="shared" ca="1" si="597"/>
        <v>#N/A</v>
      </c>
    </row>
    <row r="2896" spans="1:13" x14ac:dyDescent="0.25">
      <c r="A2896" s="2" t="str">
        <f t="shared" si="595"/>
        <v/>
      </c>
      <c r="B2896" s="2" t="str">
        <f t="shared" si="585"/>
        <v/>
      </c>
      <c r="C2896" s="30" t="str">
        <f t="shared" si="596"/>
        <v/>
      </c>
      <c r="D2896" s="2" t="str">
        <f t="shared" si="586"/>
        <v/>
      </c>
      <c r="E2896" s="4" t="str">
        <f t="shared" si="587"/>
        <v/>
      </c>
      <c r="F2896" s="4" t="str">
        <f t="shared" si="588"/>
        <v/>
      </c>
      <c r="G2896" s="4" t="str">
        <f t="shared" si="589"/>
        <v/>
      </c>
      <c r="H2896" s="2" t="str">
        <f t="shared" si="590"/>
        <v/>
      </c>
      <c r="I2896" s="4" t="str">
        <f t="shared" si="591"/>
        <v/>
      </c>
      <c r="J2896" s="4" t="str">
        <f t="shared" si="592"/>
        <v/>
      </c>
      <c r="K2896" s="4" t="str">
        <f t="shared" si="593"/>
        <v/>
      </c>
      <c r="L2896" s="4" t="e">
        <f t="shared" si="594"/>
        <v>#N/A</v>
      </c>
      <c r="M2896" s="4" t="e">
        <f t="shared" ca="1" si="597"/>
        <v>#N/A</v>
      </c>
    </row>
    <row r="2897" spans="1:13" x14ac:dyDescent="0.25">
      <c r="A2897" s="2" t="str">
        <f t="shared" si="595"/>
        <v/>
      </c>
      <c r="B2897" s="2" t="str">
        <f t="shared" si="585"/>
        <v/>
      </c>
      <c r="C2897" s="30" t="str">
        <f t="shared" si="596"/>
        <v/>
      </c>
      <c r="D2897" s="2" t="str">
        <f t="shared" si="586"/>
        <v/>
      </c>
      <c r="E2897" s="4" t="str">
        <f t="shared" si="587"/>
        <v/>
      </c>
      <c r="F2897" s="4" t="str">
        <f t="shared" si="588"/>
        <v/>
      </c>
      <c r="G2897" s="4" t="str">
        <f t="shared" si="589"/>
        <v/>
      </c>
      <c r="H2897" s="2" t="str">
        <f t="shared" si="590"/>
        <v/>
      </c>
      <c r="I2897" s="4" t="str">
        <f t="shared" si="591"/>
        <v/>
      </c>
      <c r="J2897" s="4" t="str">
        <f t="shared" si="592"/>
        <v/>
      </c>
      <c r="K2897" s="4" t="str">
        <f t="shared" si="593"/>
        <v/>
      </c>
      <c r="L2897" s="4" t="e">
        <f t="shared" si="594"/>
        <v>#N/A</v>
      </c>
      <c r="M2897" s="4" t="e">
        <f t="shared" ca="1" si="597"/>
        <v>#N/A</v>
      </c>
    </row>
    <row r="2898" spans="1:13" x14ac:dyDescent="0.25">
      <c r="A2898" s="2" t="str">
        <f t="shared" si="595"/>
        <v/>
      </c>
      <c r="B2898" s="2" t="str">
        <f t="shared" si="585"/>
        <v/>
      </c>
      <c r="C2898" s="30" t="str">
        <f t="shared" si="596"/>
        <v/>
      </c>
      <c r="D2898" s="2" t="str">
        <f t="shared" si="586"/>
        <v/>
      </c>
      <c r="E2898" s="4" t="str">
        <f t="shared" si="587"/>
        <v/>
      </c>
      <c r="F2898" s="4" t="str">
        <f t="shared" si="588"/>
        <v/>
      </c>
      <c r="G2898" s="4" t="str">
        <f t="shared" si="589"/>
        <v/>
      </c>
      <c r="H2898" s="2" t="str">
        <f t="shared" si="590"/>
        <v/>
      </c>
      <c r="I2898" s="4" t="str">
        <f t="shared" si="591"/>
        <v/>
      </c>
      <c r="J2898" s="4" t="str">
        <f t="shared" si="592"/>
        <v/>
      </c>
      <c r="K2898" s="4" t="str">
        <f t="shared" si="593"/>
        <v/>
      </c>
      <c r="L2898" s="4" t="e">
        <f t="shared" si="594"/>
        <v>#N/A</v>
      </c>
      <c r="M2898" s="4" t="e">
        <f t="shared" ca="1" si="597"/>
        <v>#N/A</v>
      </c>
    </row>
    <row r="2899" spans="1:13" x14ac:dyDescent="0.25">
      <c r="A2899" s="2" t="str">
        <f t="shared" si="595"/>
        <v/>
      </c>
      <c r="B2899" s="2" t="str">
        <f t="shared" si="585"/>
        <v/>
      </c>
      <c r="C2899" s="30" t="str">
        <f t="shared" si="596"/>
        <v/>
      </c>
      <c r="D2899" s="2" t="str">
        <f t="shared" si="586"/>
        <v/>
      </c>
      <c r="E2899" s="4" t="str">
        <f t="shared" si="587"/>
        <v/>
      </c>
      <c r="F2899" s="4" t="str">
        <f t="shared" si="588"/>
        <v/>
      </c>
      <c r="G2899" s="4" t="str">
        <f t="shared" si="589"/>
        <v/>
      </c>
      <c r="H2899" s="2" t="str">
        <f t="shared" si="590"/>
        <v/>
      </c>
      <c r="I2899" s="4" t="str">
        <f t="shared" si="591"/>
        <v/>
      </c>
      <c r="J2899" s="4" t="str">
        <f t="shared" si="592"/>
        <v/>
      </c>
      <c r="K2899" s="4" t="str">
        <f t="shared" si="593"/>
        <v/>
      </c>
      <c r="L2899" s="4" t="e">
        <f t="shared" si="594"/>
        <v>#N/A</v>
      </c>
      <c r="M2899" s="4" t="e">
        <f t="shared" ca="1" si="597"/>
        <v>#N/A</v>
      </c>
    </row>
    <row r="2900" spans="1:13" x14ac:dyDescent="0.25">
      <c r="A2900" s="2" t="str">
        <f t="shared" si="595"/>
        <v/>
      </c>
      <c r="B2900" s="2" t="str">
        <f t="shared" si="585"/>
        <v/>
      </c>
      <c r="C2900" s="30" t="str">
        <f t="shared" si="596"/>
        <v/>
      </c>
      <c r="D2900" s="2" t="str">
        <f t="shared" si="586"/>
        <v/>
      </c>
      <c r="E2900" s="4" t="str">
        <f t="shared" si="587"/>
        <v/>
      </c>
      <c r="F2900" s="4" t="str">
        <f t="shared" si="588"/>
        <v/>
      </c>
      <c r="G2900" s="4" t="str">
        <f t="shared" si="589"/>
        <v/>
      </c>
      <c r="H2900" s="2" t="str">
        <f t="shared" si="590"/>
        <v/>
      </c>
      <c r="I2900" s="4" t="str">
        <f t="shared" si="591"/>
        <v/>
      </c>
      <c r="J2900" s="4" t="str">
        <f t="shared" si="592"/>
        <v/>
      </c>
      <c r="K2900" s="4" t="str">
        <f t="shared" si="593"/>
        <v/>
      </c>
      <c r="L2900" s="4" t="e">
        <f t="shared" si="594"/>
        <v>#N/A</v>
      </c>
      <c r="M2900" s="4" t="e">
        <f t="shared" ca="1" si="597"/>
        <v>#N/A</v>
      </c>
    </row>
    <row r="2901" spans="1:13" x14ac:dyDescent="0.25">
      <c r="A2901" s="2" t="str">
        <f t="shared" si="595"/>
        <v/>
      </c>
      <c r="B2901" s="2" t="str">
        <f t="shared" si="585"/>
        <v/>
      </c>
      <c r="C2901" s="30" t="str">
        <f t="shared" si="596"/>
        <v/>
      </c>
      <c r="D2901" s="2" t="str">
        <f t="shared" si="586"/>
        <v/>
      </c>
      <c r="E2901" s="4" t="str">
        <f t="shared" si="587"/>
        <v/>
      </c>
      <c r="F2901" s="4" t="str">
        <f t="shared" si="588"/>
        <v/>
      </c>
      <c r="G2901" s="4" t="str">
        <f t="shared" si="589"/>
        <v/>
      </c>
      <c r="H2901" s="2" t="str">
        <f t="shared" si="590"/>
        <v/>
      </c>
      <c r="I2901" s="4" t="str">
        <f t="shared" si="591"/>
        <v/>
      </c>
      <c r="J2901" s="4" t="str">
        <f t="shared" si="592"/>
        <v/>
      </c>
      <c r="K2901" s="4" t="str">
        <f t="shared" si="593"/>
        <v/>
      </c>
      <c r="L2901" s="4" t="e">
        <f t="shared" si="594"/>
        <v>#N/A</v>
      </c>
      <c r="M2901" s="4" t="e">
        <f t="shared" ca="1" si="597"/>
        <v>#N/A</v>
      </c>
    </row>
    <row r="2902" spans="1:13" x14ac:dyDescent="0.25">
      <c r="A2902" s="2" t="str">
        <f t="shared" si="595"/>
        <v/>
      </c>
      <c r="B2902" s="2" t="str">
        <f t="shared" si="585"/>
        <v/>
      </c>
      <c r="C2902" s="30" t="str">
        <f t="shared" si="596"/>
        <v/>
      </c>
      <c r="D2902" s="2" t="str">
        <f t="shared" si="586"/>
        <v/>
      </c>
      <c r="E2902" s="4" t="str">
        <f t="shared" si="587"/>
        <v/>
      </c>
      <c r="F2902" s="4" t="str">
        <f t="shared" si="588"/>
        <v/>
      </c>
      <c r="G2902" s="4" t="str">
        <f t="shared" si="589"/>
        <v/>
      </c>
      <c r="H2902" s="2" t="str">
        <f t="shared" si="590"/>
        <v/>
      </c>
      <c r="I2902" s="4" t="str">
        <f t="shared" si="591"/>
        <v/>
      </c>
      <c r="J2902" s="4" t="str">
        <f t="shared" si="592"/>
        <v/>
      </c>
      <c r="K2902" s="4" t="str">
        <f t="shared" si="593"/>
        <v/>
      </c>
      <c r="L2902" s="4" t="e">
        <f t="shared" si="594"/>
        <v>#N/A</v>
      </c>
      <c r="M2902" s="4" t="e">
        <f t="shared" ca="1" si="597"/>
        <v>#N/A</v>
      </c>
    </row>
    <row r="2903" spans="1:13" x14ac:dyDescent="0.25">
      <c r="A2903" s="2" t="str">
        <f t="shared" si="595"/>
        <v/>
      </c>
      <c r="B2903" s="2" t="str">
        <f t="shared" si="585"/>
        <v/>
      </c>
      <c r="C2903" s="30" t="str">
        <f t="shared" si="596"/>
        <v/>
      </c>
      <c r="D2903" s="2" t="str">
        <f t="shared" si="586"/>
        <v/>
      </c>
      <c r="E2903" s="4" t="str">
        <f t="shared" si="587"/>
        <v/>
      </c>
      <c r="F2903" s="4" t="str">
        <f t="shared" si="588"/>
        <v/>
      </c>
      <c r="G2903" s="4" t="str">
        <f t="shared" si="589"/>
        <v/>
      </c>
      <c r="H2903" s="2" t="str">
        <f t="shared" si="590"/>
        <v/>
      </c>
      <c r="I2903" s="4" t="str">
        <f t="shared" si="591"/>
        <v/>
      </c>
      <c r="J2903" s="4" t="str">
        <f t="shared" si="592"/>
        <v/>
      </c>
      <c r="K2903" s="4" t="str">
        <f t="shared" si="593"/>
        <v/>
      </c>
      <c r="L2903" s="4" t="e">
        <f t="shared" si="594"/>
        <v>#N/A</v>
      </c>
      <c r="M2903" s="4" t="e">
        <f t="shared" ca="1" si="597"/>
        <v>#N/A</v>
      </c>
    </row>
    <row r="2904" spans="1:13" x14ac:dyDescent="0.25">
      <c r="A2904" s="2" t="str">
        <f t="shared" si="595"/>
        <v/>
      </c>
      <c r="B2904" s="2" t="str">
        <f t="shared" si="585"/>
        <v/>
      </c>
      <c r="C2904" s="30" t="str">
        <f t="shared" si="596"/>
        <v/>
      </c>
      <c r="D2904" s="2" t="str">
        <f t="shared" si="586"/>
        <v/>
      </c>
      <c r="E2904" s="4" t="str">
        <f t="shared" si="587"/>
        <v/>
      </c>
      <c r="F2904" s="4" t="str">
        <f t="shared" si="588"/>
        <v/>
      </c>
      <c r="G2904" s="4" t="str">
        <f t="shared" si="589"/>
        <v/>
      </c>
      <c r="H2904" s="2" t="str">
        <f t="shared" si="590"/>
        <v/>
      </c>
      <c r="I2904" s="4" t="str">
        <f t="shared" si="591"/>
        <v/>
      </c>
      <c r="J2904" s="4" t="str">
        <f t="shared" si="592"/>
        <v/>
      </c>
      <c r="K2904" s="4" t="str">
        <f t="shared" si="593"/>
        <v/>
      </c>
      <c r="L2904" s="4" t="e">
        <f t="shared" si="594"/>
        <v>#N/A</v>
      </c>
      <c r="M2904" s="4" t="e">
        <f t="shared" ca="1" si="597"/>
        <v>#N/A</v>
      </c>
    </row>
    <row r="2905" spans="1:13" x14ac:dyDescent="0.25">
      <c r="A2905" s="2" t="str">
        <f t="shared" si="595"/>
        <v/>
      </c>
      <c r="B2905" s="2" t="str">
        <f t="shared" si="585"/>
        <v/>
      </c>
      <c r="C2905" s="30" t="str">
        <f t="shared" si="596"/>
        <v/>
      </c>
      <c r="D2905" s="2" t="str">
        <f t="shared" si="586"/>
        <v/>
      </c>
      <c r="E2905" s="4" t="str">
        <f t="shared" si="587"/>
        <v/>
      </c>
      <c r="F2905" s="4" t="str">
        <f t="shared" si="588"/>
        <v/>
      </c>
      <c r="G2905" s="4" t="str">
        <f t="shared" si="589"/>
        <v/>
      </c>
      <c r="H2905" s="2" t="str">
        <f t="shared" si="590"/>
        <v/>
      </c>
      <c r="I2905" s="4" t="str">
        <f t="shared" si="591"/>
        <v/>
      </c>
      <c r="J2905" s="4" t="str">
        <f t="shared" si="592"/>
        <v/>
      </c>
      <c r="K2905" s="4" t="str">
        <f t="shared" si="593"/>
        <v/>
      </c>
      <c r="L2905" s="4" t="e">
        <f t="shared" si="594"/>
        <v>#N/A</v>
      </c>
      <c r="M2905" s="4" t="e">
        <f t="shared" ca="1" si="597"/>
        <v>#N/A</v>
      </c>
    </row>
    <row r="2906" spans="1:13" x14ac:dyDescent="0.25">
      <c r="A2906" s="2" t="str">
        <f t="shared" si="595"/>
        <v/>
      </c>
      <c r="B2906" s="2" t="str">
        <f t="shared" si="585"/>
        <v/>
      </c>
      <c r="C2906" s="30" t="str">
        <f t="shared" si="596"/>
        <v/>
      </c>
      <c r="D2906" s="2" t="str">
        <f t="shared" si="586"/>
        <v/>
      </c>
      <c r="E2906" s="4" t="str">
        <f t="shared" si="587"/>
        <v/>
      </c>
      <c r="F2906" s="4" t="str">
        <f t="shared" si="588"/>
        <v/>
      </c>
      <c r="G2906" s="4" t="str">
        <f t="shared" si="589"/>
        <v/>
      </c>
      <c r="H2906" s="2" t="str">
        <f t="shared" si="590"/>
        <v/>
      </c>
      <c r="I2906" s="4" t="str">
        <f t="shared" si="591"/>
        <v/>
      </c>
      <c r="J2906" s="4" t="str">
        <f t="shared" si="592"/>
        <v/>
      </c>
      <c r="K2906" s="4" t="str">
        <f t="shared" si="593"/>
        <v/>
      </c>
      <c r="L2906" s="4" t="e">
        <f t="shared" si="594"/>
        <v>#N/A</v>
      </c>
      <c r="M2906" s="4" t="e">
        <f t="shared" ca="1" si="597"/>
        <v>#N/A</v>
      </c>
    </row>
    <row r="2907" spans="1:13" x14ac:dyDescent="0.25">
      <c r="A2907" s="2" t="str">
        <f t="shared" si="595"/>
        <v/>
      </c>
      <c r="B2907" s="2" t="str">
        <f t="shared" si="585"/>
        <v/>
      </c>
      <c r="C2907" s="30" t="str">
        <f t="shared" si="596"/>
        <v/>
      </c>
      <c r="D2907" s="2" t="str">
        <f t="shared" si="586"/>
        <v/>
      </c>
      <c r="E2907" s="4" t="str">
        <f t="shared" si="587"/>
        <v/>
      </c>
      <c r="F2907" s="4" t="str">
        <f t="shared" si="588"/>
        <v/>
      </c>
      <c r="G2907" s="4" t="str">
        <f t="shared" si="589"/>
        <v/>
      </c>
      <c r="H2907" s="2" t="str">
        <f t="shared" si="590"/>
        <v/>
      </c>
      <c r="I2907" s="4" t="str">
        <f t="shared" si="591"/>
        <v/>
      </c>
      <c r="J2907" s="4" t="str">
        <f t="shared" si="592"/>
        <v/>
      </c>
      <c r="K2907" s="4" t="str">
        <f t="shared" si="593"/>
        <v/>
      </c>
      <c r="L2907" s="4" t="e">
        <f t="shared" si="594"/>
        <v>#N/A</v>
      </c>
      <c r="M2907" s="4" t="e">
        <f t="shared" ca="1" si="597"/>
        <v>#N/A</v>
      </c>
    </row>
    <row r="2908" spans="1:13" x14ac:dyDescent="0.25">
      <c r="A2908" s="2" t="str">
        <f t="shared" si="595"/>
        <v/>
      </c>
      <c r="B2908" s="2" t="str">
        <f t="shared" si="585"/>
        <v/>
      </c>
      <c r="C2908" s="30" t="str">
        <f t="shared" si="596"/>
        <v/>
      </c>
      <c r="D2908" s="2" t="str">
        <f t="shared" si="586"/>
        <v/>
      </c>
      <c r="E2908" s="4" t="str">
        <f t="shared" si="587"/>
        <v/>
      </c>
      <c r="F2908" s="4" t="str">
        <f t="shared" si="588"/>
        <v/>
      </c>
      <c r="G2908" s="4" t="str">
        <f t="shared" si="589"/>
        <v/>
      </c>
      <c r="H2908" s="2" t="str">
        <f t="shared" si="590"/>
        <v/>
      </c>
      <c r="I2908" s="4" t="str">
        <f t="shared" si="591"/>
        <v/>
      </c>
      <c r="J2908" s="4" t="str">
        <f t="shared" si="592"/>
        <v/>
      </c>
      <c r="K2908" s="4" t="str">
        <f t="shared" si="593"/>
        <v/>
      </c>
      <c r="L2908" s="4" t="e">
        <f t="shared" si="594"/>
        <v>#N/A</v>
      </c>
      <c r="M2908" s="4" t="e">
        <f t="shared" ca="1" si="597"/>
        <v>#N/A</v>
      </c>
    </row>
    <row r="2909" spans="1:13" x14ac:dyDescent="0.25">
      <c r="A2909" s="2" t="str">
        <f t="shared" si="595"/>
        <v/>
      </c>
      <c r="B2909" s="2" t="str">
        <f t="shared" si="585"/>
        <v/>
      </c>
      <c r="C2909" s="30" t="str">
        <f t="shared" si="596"/>
        <v/>
      </c>
      <c r="D2909" s="2" t="str">
        <f t="shared" si="586"/>
        <v/>
      </c>
      <c r="E2909" s="4" t="str">
        <f t="shared" si="587"/>
        <v/>
      </c>
      <c r="F2909" s="4" t="str">
        <f t="shared" si="588"/>
        <v/>
      </c>
      <c r="G2909" s="4" t="str">
        <f t="shared" si="589"/>
        <v/>
      </c>
      <c r="H2909" s="2" t="str">
        <f t="shared" si="590"/>
        <v/>
      </c>
      <c r="I2909" s="4" t="str">
        <f t="shared" si="591"/>
        <v/>
      </c>
      <c r="J2909" s="4" t="str">
        <f t="shared" si="592"/>
        <v/>
      </c>
      <c r="K2909" s="4" t="str">
        <f t="shared" si="593"/>
        <v/>
      </c>
      <c r="L2909" s="4" t="e">
        <f t="shared" si="594"/>
        <v>#N/A</v>
      </c>
      <c r="M2909" s="4" t="e">
        <f t="shared" ca="1" si="597"/>
        <v>#N/A</v>
      </c>
    </row>
    <row r="2910" spans="1:13" x14ac:dyDescent="0.25">
      <c r="A2910" s="2" t="str">
        <f t="shared" si="595"/>
        <v/>
      </c>
      <c r="B2910" s="2" t="str">
        <f t="shared" si="585"/>
        <v/>
      </c>
      <c r="C2910" s="30" t="str">
        <f t="shared" si="596"/>
        <v/>
      </c>
      <c r="D2910" s="2" t="str">
        <f t="shared" si="586"/>
        <v/>
      </c>
      <c r="E2910" s="4" t="str">
        <f t="shared" si="587"/>
        <v/>
      </c>
      <c r="F2910" s="4" t="str">
        <f t="shared" si="588"/>
        <v/>
      </c>
      <c r="G2910" s="4" t="str">
        <f t="shared" si="589"/>
        <v/>
      </c>
      <c r="H2910" s="2" t="str">
        <f t="shared" si="590"/>
        <v/>
      </c>
      <c r="I2910" s="4" t="str">
        <f t="shared" si="591"/>
        <v/>
      </c>
      <c r="J2910" s="4" t="str">
        <f t="shared" si="592"/>
        <v/>
      </c>
      <c r="K2910" s="4" t="str">
        <f t="shared" si="593"/>
        <v/>
      </c>
      <c r="L2910" s="4" t="e">
        <f t="shared" si="594"/>
        <v>#N/A</v>
      </c>
      <c r="M2910" s="4" t="e">
        <f t="shared" ca="1" si="597"/>
        <v>#N/A</v>
      </c>
    </row>
    <row r="2911" spans="1:13" x14ac:dyDescent="0.25">
      <c r="A2911" s="2" t="str">
        <f t="shared" si="595"/>
        <v/>
      </c>
      <c r="B2911" s="2" t="str">
        <f t="shared" si="585"/>
        <v/>
      </c>
      <c r="C2911" s="30" t="str">
        <f t="shared" si="596"/>
        <v/>
      </c>
      <c r="D2911" s="2" t="str">
        <f t="shared" si="586"/>
        <v/>
      </c>
      <c r="E2911" s="4" t="str">
        <f t="shared" si="587"/>
        <v/>
      </c>
      <c r="F2911" s="4" t="str">
        <f t="shared" si="588"/>
        <v/>
      </c>
      <c r="G2911" s="4" t="str">
        <f t="shared" si="589"/>
        <v/>
      </c>
      <c r="H2911" s="2" t="str">
        <f t="shared" si="590"/>
        <v/>
      </c>
      <c r="I2911" s="4" t="str">
        <f t="shared" si="591"/>
        <v/>
      </c>
      <c r="J2911" s="4" t="str">
        <f t="shared" si="592"/>
        <v/>
      </c>
      <c r="K2911" s="4" t="str">
        <f t="shared" si="593"/>
        <v/>
      </c>
      <c r="L2911" s="4" t="e">
        <f t="shared" si="594"/>
        <v>#N/A</v>
      </c>
      <c r="M2911" s="4" t="e">
        <f t="shared" ca="1" si="597"/>
        <v>#N/A</v>
      </c>
    </row>
    <row r="2912" spans="1:13" x14ac:dyDescent="0.25">
      <c r="A2912" s="2" t="str">
        <f t="shared" si="595"/>
        <v/>
      </c>
      <c r="B2912" s="2" t="str">
        <f t="shared" si="585"/>
        <v/>
      </c>
      <c r="C2912" s="30" t="str">
        <f t="shared" si="596"/>
        <v/>
      </c>
      <c r="D2912" s="2" t="str">
        <f t="shared" si="586"/>
        <v/>
      </c>
      <c r="E2912" s="4" t="str">
        <f t="shared" si="587"/>
        <v/>
      </c>
      <c r="F2912" s="4" t="str">
        <f t="shared" si="588"/>
        <v/>
      </c>
      <c r="G2912" s="4" t="str">
        <f t="shared" si="589"/>
        <v/>
      </c>
      <c r="H2912" s="2" t="str">
        <f t="shared" si="590"/>
        <v/>
      </c>
      <c r="I2912" s="4" t="str">
        <f t="shared" si="591"/>
        <v/>
      </c>
      <c r="J2912" s="4" t="str">
        <f t="shared" si="592"/>
        <v/>
      </c>
      <c r="K2912" s="4" t="str">
        <f t="shared" si="593"/>
        <v/>
      </c>
      <c r="L2912" s="4" t="e">
        <f t="shared" si="594"/>
        <v>#N/A</v>
      </c>
      <c r="M2912" s="4" t="e">
        <f t="shared" ca="1" si="597"/>
        <v>#N/A</v>
      </c>
    </row>
    <row r="2913" spans="1:13" x14ac:dyDescent="0.25">
      <c r="A2913" s="2" t="str">
        <f t="shared" si="595"/>
        <v/>
      </c>
      <c r="B2913" s="2" t="str">
        <f t="shared" si="585"/>
        <v/>
      </c>
      <c r="C2913" s="30" t="str">
        <f t="shared" si="596"/>
        <v/>
      </c>
      <c r="D2913" s="2" t="str">
        <f t="shared" si="586"/>
        <v/>
      </c>
      <c r="E2913" s="4" t="str">
        <f t="shared" si="587"/>
        <v/>
      </c>
      <c r="F2913" s="4" t="str">
        <f t="shared" si="588"/>
        <v/>
      </c>
      <c r="G2913" s="4" t="str">
        <f t="shared" si="589"/>
        <v/>
      </c>
      <c r="H2913" s="2" t="str">
        <f t="shared" si="590"/>
        <v/>
      </c>
      <c r="I2913" s="4" t="str">
        <f t="shared" si="591"/>
        <v/>
      </c>
      <c r="J2913" s="4" t="str">
        <f t="shared" si="592"/>
        <v/>
      </c>
      <c r="K2913" s="4" t="str">
        <f t="shared" si="593"/>
        <v/>
      </c>
      <c r="L2913" s="4" t="e">
        <f t="shared" si="594"/>
        <v>#N/A</v>
      </c>
      <c r="M2913" s="4" t="e">
        <f t="shared" ca="1" si="597"/>
        <v>#N/A</v>
      </c>
    </row>
    <row r="2914" spans="1:13" x14ac:dyDescent="0.25">
      <c r="A2914" s="2" t="str">
        <f t="shared" si="595"/>
        <v/>
      </c>
      <c r="B2914" s="2" t="str">
        <f t="shared" si="585"/>
        <v/>
      </c>
      <c r="C2914" s="30" t="str">
        <f t="shared" si="596"/>
        <v/>
      </c>
      <c r="D2914" s="2" t="str">
        <f t="shared" si="586"/>
        <v/>
      </c>
      <c r="E2914" s="4" t="str">
        <f t="shared" si="587"/>
        <v/>
      </c>
      <c r="F2914" s="4" t="str">
        <f t="shared" si="588"/>
        <v/>
      </c>
      <c r="G2914" s="4" t="str">
        <f t="shared" si="589"/>
        <v/>
      </c>
      <c r="H2914" s="2" t="str">
        <f t="shared" si="590"/>
        <v/>
      </c>
      <c r="I2914" s="4" t="str">
        <f t="shared" si="591"/>
        <v/>
      </c>
      <c r="J2914" s="4" t="str">
        <f t="shared" si="592"/>
        <v/>
      </c>
      <c r="K2914" s="4" t="str">
        <f t="shared" si="593"/>
        <v/>
      </c>
      <c r="L2914" s="4" t="e">
        <f t="shared" si="594"/>
        <v>#N/A</v>
      </c>
      <c r="M2914" s="4" t="e">
        <f t="shared" ca="1" si="597"/>
        <v>#N/A</v>
      </c>
    </row>
    <row r="2915" spans="1:13" x14ac:dyDescent="0.25">
      <c r="A2915" s="2" t="str">
        <f t="shared" si="595"/>
        <v/>
      </c>
      <c r="B2915" s="2" t="str">
        <f t="shared" si="585"/>
        <v/>
      </c>
      <c r="C2915" s="30" t="str">
        <f t="shared" si="596"/>
        <v/>
      </c>
      <c r="D2915" s="2" t="str">
        <f t="shared" si="586"/>
        <v/>
      </c>
      <c r="E2915" s="4" t="str">
        <f t="shared" si="587"/>
        <v/>
      </c>
      <c r="F2915" s="4" t="str">
        <f t="shared" si="588"/>
        <v/>
      </c>
      <c r="G2915" s="4" t="str">
        <f t="shared" si="589"/>
        <v/>
      </c>
      <c r="H2915" s="2" t="str">
        <f t="shared" si="590"/>
        <v/>
      </c>
      <c r="I2915" s="4" t="str">
        <f t="shared" si="591"/>
        <v/>
      </c>
      <c r="J2915" s="4" t="str">
        <f t="shared" si="592"/>
        <v/>
      </c>
      <c r="K2915" s="4" t="str">
        <f t="shared" si="593"/>
        <v/>
      </c>
      <c r="L2915" s="4" t="e">
        <f t="shared" si="594"/>
        <v>#N/A</v>
      </c>
      <c r="M2915" s="4" t="e">
        <f t="shared" ca="1" si="597"/>
        <v>#N/A</v>
      </c>
    </row>
    <row r="2916" spans="1:13" x14ac:dyDescent="0.25">
      <c r="A2916" s="2" t="str">
        <f t="shared" si="595"/>
        <v/>
      </c>
      <c r="B2916" s="2" t="str">
        <f t="shared" ref="B2916:B2979" si="598">IF(AND(TRIM(INDEX(StartDateValues,ROW(A2916)))&lt;&gt;"",INDEX(StartDateValues,ROW(A2916))&gt;0),INT(INDEX(StartDateValues,ROW(A2916))),"")</f>
        <v/>
      </c>
      <c r="C2916" s="30" t="str">
        <f t="shared" si="596"/>
        <v/>
      </c>
      <c r="D2916" s="2" t="str">
        <f t="shared" ref="D2916:D2979" si="599">IF(A2916="","",A2916 - (WEEKDAY(A2916)-1))</f>
        <v/>
      </c>
      <c r="E2916" s="4" t="str">
        <f t="shared" ref="E2916:E2979" si="600">IF(D2916="", "",YEAR(D2916))</f>
        <v/>
      </c>
      <c r="F2916" s="4" t="str">
        <f t="shared" ref="F2916:F2979" si="601">IF(D2916="","",WEEKNUM(D2916))</f>
        <v/>
      </c>
      <c r="G2916" s="4" t="str">
        <f t="shared" ref="G2916:G2979" si="602">IF(D2916="","",E2916&amp;"-"&amp;TEXT(F2916,"00"))</f>
        <v/>
      </c>
      <c r="H2916" s="2" t="str">
        <f t="shared" ref="H2916:H2979" si="603">IF(B2916="","",B2916 - (WEEKDAY(B2916)-1))</f>
        <v/>
      </c>
      <c r="I2916" s="4" t="str">
        <f t="shared" ref="I2916:I2979" si="604">IF(H2916="", "",YEAR(H2916))</f>
        <v/>
      </c>
      <c r="J2916" s="4" t="str">
        <f t="shared" ref="J2916:J2979" si="605">IF(H2916="","",WEEKNUM(H2916))</f>
        <v/>
      </c>
      <c r="K2916" s="4" t="str">
        <f t="shared" ref="K2916:K2979" si="606">IF(H2916="","",I2916&amp;"-"&amp;TEXT(J2916,"00"))</f>
        <v/>
      </c>
      <c r="L2916" s="4" t="e">
        <f t="shared" ref="L2916:L2979" si="607">IF(OR(A2916="",B2916=""),NA(),MAX(0,IF(A2916-B2916=0,SameDayCycleTimeSettingValue,A2916-B2916)))</f>
        <v>#N/A</v>
      </c>
      <c r="M2916" s="4" t="e">
        <f t="shared" ca="1" si="597"/>
        <v>#N/A</v>
      </c>
    </row>
    <row r="2917" spans="1:13" x14ac:dyDescent="0.25">
      <c r="A2917" s="2" t="str">
        <f t="shared" si="595"/>
        <v/>
      </c>
      <c r="B2917" s="2" t="str">
        <f t="shared" si="598"/>
        <v/>
      </c>
      <c r="C2917" s="30" t="str">
        <f t="shared" si="596"/>
        <v/>
      </c>
      <c r="D2917" s="2" t="str">
        <f t="shared" si="599"/>
        <v/>
      </c>
      <c r="E2917" s="4" t="str">
        <f t="shared" si="600"/>
        <v/>
      </c>
      <c r="F2917" s="4" t="str">
        <f t="shared" si="601"/>
        <v/>
      </c>
      <c r="G2917" s="4" t="str">
        <f t="shared" si="602"/>
        <v/>
      </c>
      <c r="H2917" s="2" t="str">
        <f t="shared" si="603"/>
        <v/>
      </c>
      <c r="I2917" s="4" t="str">
        <f t="shared" si="604"/>
        <v/>
      </c>
      <c r="J2917" s="4" t="str">
        <f t="shared" si="605"/>
        <v/>
      </c>
      <c r="K2917" s="4" t="str">
        <f t="shared" si="606"/>
        <v/>
      </c>
      <c r="L2917" s="4" t="e">
        <f t="shared" si="607"/>
        <v>#N/A</v>
      </c>
      <c r="M2917" s="4" t="e">
        <f t="shared" ca="1" si="597"/>
        <v>#N/A</v>
      </c>
    </row>
    <row r="2918" spans="1:13" x14ac:dyDescent="0.25">
      <c r="A2918" s="2" t="str">
        <f t="shared" si="595"/>
        <v/>
      </c>
      <c r="B2918" s="2" t="str">
        <f t="shared" si="598"/>
        <v/>
      </c>
      <c r="C2918" s="30" t="str">
        <f t="shared" si="596"/>
        <v/>
      </c>
      <c r="D2918" s="2" t="str">
        <f t="shared" si="599"/>
        <v/>
      </c>
      <c r="E2918" s="4" t="str">
        <f t="shared" si="600"/>
        <v/>
      </c>
      <c r="F2918" s="4" t="str">
        <f t="shared" si="601"/>
        <v/>
      </c>
      <c r="G2918" s="4" t="str">
        <f t="shared" si="602"/>
        <v/>
      </c>
      <c r="H2918" s="2" t="str">
        <f t="shared" si="603"/>
        <v/>
      </c>
      <c r="I2918" s="4" t="str">
        <f t="shared" si="604"/>
        <v/>
      </c>
      <c r="J2918" s="4" t="str">
        <f t="shared" si="605"/>
        <v/>
      </c>
      <c r="K2918" s="4" t="str">
        <f t="shared" si="606"/>
        <v/>
      </c>
      <c r="L2918" s="4" t="e">
        <f t="shared" si="607"/>
        <v>#N/A</v>
      </c>
      <c r="M2918" s="4" t="e">
        <f t="shared" ca="1" si="597"/>
        <v>#N/A</v>
      </c>
    </row>
    <row r="2919" spans="1:13" x14ac:dyDescent="0.25">
      <c r="A2919" s="2" t="str">
        <f t="shared" si="595"/>
        <v/>
      </c>
      <c r="B2919" s="2" t="str">
        <f t="shared" si="598"/>
        <v/>
      </c>
      <c r="C2919" s="30" t="str">
        <f t="shared" si="596"/>
        <v/>
      </c>
      <c r="D2919" s="2" t="str">
        <f t="shared" si="599"/>
        <v/>
      </c>
      <c r="E2919" s="4" t="str">
        <f t="shared" si="600"/>
        <v/>
      </c>
      <c r="F2919" s="4" t="str">
        <f t="shared" si="601"/>
        <v/>
      </c>
      <c r="G2919" s="4" t="str">
        <f t="shared" si="602"/>
        <v/>
      </c>
      <c r="H2919" s="2" t="str">
        <f t="shared" si="603"/>
        <v/>
      </c>
      <c r="I2919" s="4" t="str">
        <f t="shared" si="604"/>
        <v/>
      </c>
      <c r="J2919" s="4" t="str">
        <f t="shared" si="605"/>
        <v/>
      </c>
      <c r="K2919" s="4" t="str">
        <f t="shared" si="606"/>
        <v/>
      </c>
      <c r="L2919" s="4" t="e">
        <f t="shared" si="607"/>
        <v>#N/A</v>
      </c>
      <c r="M2919" s="4" t="e">
        <f t="shared" ca="1" si="597"/>
        <v>#N/A</v>
      </c>
    </row>
    <row r="2920" spans="1:13" x14ac:dyDescent="0.25">
      <c r="A2920" s="2" t="str">
        <f t="shared" si="595"/>
        <v/>
      </c>
      <c r="B2920" s="2" t="str">
        <f t="shared" si="598"/>
        <v/>
      </c>
      <c r="C2920" s="30" t="str">
        <f t="shared" si="596"/>
        <v/>
      </c>
      <c r="D2920" s="2" t="str">
        <f t="shared" si="599"/>
        <v/>
      </c>
      <c r="E2920" s="4" t="str">
        <f t="shared" si="600"/>
        <v/>
      </c>
      <c r="F2920" s="4" t="str">
        <f t="shared" si="601"/>
        <v/>
      </c>
      <c r="G2920" s="4" t="str">
        <f t="shared" si="602"/>
        <v/>
      </c>
      <c r="H2920" s="2" t="str">
        <f t="shared" si="603"/>
        <v/>
      </c>
      <c r="I2920" s="4" t="str">
        <f t="shared" si="604"/>
        <v/>
      </c>
      <c r="J2920" s="4" t="str">
        <f t="shared" si="605"/>
        <v/>
      </c>
      <c r="K2920" s="4" t="str">
        <f t="shared" si="606"/>
        <v/>
      </c>
      <c r="L2920" s="4" t="e">
        <f t="shared" si="607"/>
        <v>#N/A</v>
      </c>
      <c r="M2920" s="4" t="e">
        <f t="shared" ca="1" si="597"/>
        <v>#N/A</v>
      </c>
    </row>
    <row r="2921" spans="1:13" x14ac:dyDescent="0.25">
      <c r="A2921" s="2" t="str">
        <f t="shared" si="595"/>
        <v/>
      </c>
      <c r="B2921" s="2" t="str">
        <f t="shared" si="598"/>
        <v/>
      </c>
      <c r="C2921" s="30" t="str">
        <f t="shared" si="596"/>
        <v/>
      </c>
      <c r="D2921" s="2" t="str">
        <f t="shared" si="599"/>
        <v/>
      </c>
      <c r="E2921" s="4" t="str">
        <f t="shared" si="600"/>
        <v/>
      </c>
      <c r="F2921" s="4" t="str">
        <f t="shared" si="601"/>
        <v/>
      </c>
      <c r="G2921" s="4" t="str">
        <f t="shared" si="602"/>
        <v/>
      </c>
      <c r="H2921" s="2" t="str">
        <f t="shared" si="603"/>
        <v/>
      </c>
      <c r="I2921" s="4" t="str">
        <f t="shared" si="604"/>
        <v/>
      </c>
      <c r="J2921" s="4" t="str">
        <f t="shared" si="605"/>
        <v/>
      </c>
      <c r="K2921" s="4" t="str">
        <f t="shared" si="606"/>
        <v/>
      </c>
      <c r="L2921" s="4" t="e">
        <f t="shared" si="607"/>
        <v>#N/A</v>
      </c>
      <c r="M2921" s="4" t="e">
        <f t="shared" ca="1" si="597"/>
        <v>#N/A</v>
      </c>
    </row>
    <row r="2922" spans="1:13" x14ac:dyDescent="0.25">
      <c r="A2922" s="2" t="str">
        <f t="shared" si="595"/>
        <v/>
      </c>
      <c r="B2922" s="2" t="str">
        <f t="shared" si="598"/>
        <v/>
      </c>
      <c r="C2922" s="30" t="str">
        <f t="shared" si="596"/>
        <v/>
      </c>
      <c r="D2922" s="2" t="str">
        <f t="shared" si="599"/>
        <v/>
      </c>
      <c r="E2922" s="4" t="str">
        <f t="shared" si="600"/>
        <v/>
      </c>
      <c r="F2922" s="4" t="str">
        <f t="shared" si="601"/>
        <v/>
      </c>
      <c r="G2922" s="4" t="str">
        <f t="shared" si="602"/>
        <v/>
      </c>
      <c r="H2922" s="2" t="str">
        <f t="shared" si="603"/>
        <v/>
      </c>
      <c r="I2922" s="4" t="str">
        <f t="shared" si="604"/>
        <v/>
      </c>
      <c r="J2922" s="4" t="str">
        <f t="shared" si="605"/>
        <v/>
      </c>
      <c r="K2922" s="4" t="str">
        <f t="shared" si="606"/>
        <v/>
      </c>
      <c r="L2922" s="4" t="e">
        <f t="shared" si="607"/>
        <v>#N/A</v>
      </c>
      <c r="M2922" s="4" t="e">
        <f t="shared" ca="1" si="597"/>
        <v>#N/A</v>
      </c>
    </row>
    <row r="2923" spans="1:13" x14ac:dyDescent="0.25">
      <c r="A2923" s="2" t="str">
        <f t="shared" si="595"/>
        <v/>
      </c>
      <c r="B2923" s="2" t="str">
        <f t="shared" si="598"/>
        <v/>
      </c>
      <c r="C2923" s="30" t="str">
        <f t="shared" si="596"/>
        <v/>
      </c>
      <c r="D2923" s="2" t="str">
        <f t="shared" si="599"/>
        <v/>
      </c>
      <c r="E2923" s="4" t="str">
        <f t="shared" si="600"/>
        <v/>
      </c>
      <c r="F2923" s="4" t="str">
        <f t="shared" si="601"/>
        <v/>
      </c>
      <c r="G2923" s="4" t="str">
        <f t="shared" si="602"/>
        <v/>
      </c>
      <c r="H2923" s="2" t="str">
        <f t="shared" si="603"/>
        <v/>
      </c>
      <c r="I2923" s="4" t="str">
        <f t="shared" si="604"/>
        <v/>
      </c>
      <c r="J2923" s="4" t="str">
        <f t="shared" si="605"/>
        <v/>
      </c>
      <c r="K2923" s="4" t="str">
        <f t="shared" si="606"/>
        <v/>
      </c>
      <c r="L2923" s="4" t="e">
        <f t="shared" si="607"/>
        <v>#N/A</v>
      </c>
      <c r="M2923" s="4" t="e">
        <f t="shared" ca="1" si="597"/>
        <v>#N/A</v>
      </c>
    </row>
    <row r="2924" spans="1:13" x14ac:dyDescent="0.25">
      <c r="A2924" s="2" t="str">
        <f t="shared" si="595"/>
        <v/>
      </c>
      <c r="B2924" s="2" t="str">
        <f t="shared" si="598"/>
        <v/>
      </c>
      <c r="C2924" s="30" t="str">
        <f t="shared" si="596"/>
        <v/>
      </c>
      <c r="D2924" s="2" t="str">
        <f t="shared" si="599"/>
        <v/>
      </c>
      <c r="E2924" s="4" t="str">
        <f t="shared" si="600"/>
        <v/>
      </c>
      <c r="F2924" s="4" t="str">
        <f t="shared" si="601"/>
        <v/>
      </c>
      <c r="G2924" s="4" t="str">
        <f t="shared" si="602"/>
        <v/>
      </c>
      <c r="H2924" s="2" t="str">
        <f t="shared" si="603"/>
        <v/>
      </c>
      <c r="I2924" s="4" t="str">
        <f t="shared" si="604"/>
        <v/>
      </c>
      <c r="J2924" s="4" t="str">
        <f t="shared" si="605"/>
        <v/>
      </c>
      <c r="K2924" s="4" t="str">
        <f t="shared" si="606"/>
        <v/>
      </c>
      <c r="L2924" s="4" t="e">
        <f t="shared" si="607"/>
        <v>#N/A</v>
      </c>
      <c r="M2924" s="4" t="e">
        <f t="shared" ca="1" si="597"/>
        <v>#N/A</v>
      </c>
    </row>
    <row r="2925" spans="1:13" x14ac:dyDescent="0.25">
      <c r="A2925" s="2" t="str">
        <f t="shared" si="595"/>
        <v/>
      </c>
      <c r="B2925" s="2" t="str">
        <f t="shared" si="598"/>
        <v/>
      </c>
      <c r="C2925" s="30" t="str">
        <f t="shared" si="596"/>
        <v/>
      </c>
      <c r="D2925" s="2" t="str">
        <f t="shared" si="599"/>
        <v/>
      </c>
      <c r="E2925" s="4" t="str">
        <f t="shared" si="600"/>
        <v/>
      </c>
      <c r="F2925" s="4" t="str">
        <f t="shared" si="601"/>
        <v/>
      </c>
      <c r="G2925" s="4" t="str">
        <f t="shared" si="602"/>
        <v/>
      </c>
      <c r="H2925" s="2" t="str">
        <f t="shared" si="603"/>
        <v/>
      </c>
      <c r="I2925" s="4" t="str">
        <f t="shared" si="604"/>
        <v/>
      </c>
      <c r="J2925" s="4" t="str">
        <f t="shared" si="605"/>
        <v/>
      </c>
      <c r="K2925" s="4" t="str">
        <f t="shared" si="606"/>
        <v/>
      </c>
      <c r="L2925" s="4" t="e">
        <f t="shared" si="607"/>
        <v>#N/A</v>
      </c>
      <c r="M2925" s="4" t="e">
        <f t="shared" ca="1" si="597"/>
        <v>#N/A</v>
      </c>
    </row>
    <row r="2926" spans="1:13" x14ac:dyDescent="0.25">
      <c r="A2926" s="2" t="str">
        <f t="shared" si="595"/>
        <v/>
      </c>
      <c r="B2926" s="2" t="str">
        <f t="shared" si="598"/>
        <v/>
      </c>
      <c r="C2926" s="30" t="str">
        <f t="shared" si="596"/>
        <v/>
      </c>
      <c r="D2926" s="2" t="str">
        <f t="shared" si="599"/>
        <v/>
      </c>
      <c r="E2926" s="4" t="str">
        <f t="shared" si="600"/>
        <v/>
      </c>
      <c r="F2926" s="4" t="str">
        <f t="shared" si="601"/>
        <v/>
      </c>
      <c r="G2926" s="4" t="str">
        <f t="shared" si="602"/>
        <v/>
      </c>
      <c r="H2926" s="2" t="str">
        <f t="shared" si="603"/>
        <v/>
      </c>
      <c r="I2926" s="4" t="str">
        <f t="shared" si="604"/>
        <v/>
      </c>
      <c r="J2926" s="4" t="str">
        <f t="shared" si="605"/>
        <v/>
      </c>
      <c r="K2926" s="4" t="str">
        <f t="shared" si="606"/>
        <v/>
      </c>
      <c r="L2926" s="4" t="e">
        <f t="shared" si="607"/>
        <v>#N/A</v>
      </c>
      <c r="M2926" s="4" t="e">
        <f t="shared" ca="1" si="597"/>
        <v>#N/A</v>
      </c>
    </row>
    <row r="2927" spans="1:13" x14ac:dyDescent="0.25">
      <c r="A2927" s="2" t="str">
        <f t="shared" si="595"/>
        <v/>
      </c>
      <c r="B2927" s="2" t="str">
        <f t="shared" si="598"/>
        <v/>
      </c>
      <c r="C2927" s="30" t="str">
        <f t="shared" si="596"/>
        <v/>
      </c>
      <c r="D2927" s="2" t="str">
        <f t="shared" si="599"/>
        <v/>
      </c>
      <c r="E2927" s="4" t="str">
        <f t="shared" si="600"/>
        <v/>
      </c>
      <c r="F2927" s="4" t="str">
        <f t="shared" si="601"/>
        <v/>
      </c>
      <c r="G2927" s="4" t="str">
        <f t="shared" si="602"/>
        <v/>
      </c>
      <c r="H2927" s="2" t="str">
        <f t="shared" si="603"/>
        <v/>
      </c>
      <c r="I2927" s="4" t="str">
        <f t="shared" si="604"/>
        <v/>
      </c>
      <c r="J2927" s="4" t="str">
        <f t="shared" si="605"/>
        <v/>
      </c>
      <c r="K2927" s="4" t="str">
        <f t="shared" si="606"/>
        <v/>
      </c>
      <c r="L2927" s="4" t="e">
        <f t="shared" si="607"/>
        <v>#N/A</v>
      </c>
      <c r="M2927" s="4" t="e">
        <f t="shared" ca="1" si="597"/>
        <v>#N/A</v>
      </c>
    </row>
    <row r="2928" spans="1:13" x14ac:dyDescent="0.25">
      <c r="A2928" s="2" t="str">
        <f t="shared" si="595"/>
        <v/>
      </c>
      <c r="B2928" s="2" t="str">
        <f t="shared" si="598"/>
        <v/>
      </c>
      <c r="C2928" s="30" t="str">
        <f t="shared" si="596"/>
        <v/>
      </c>
      <c r="D2928" s="2" t="str">
        <f t="shared" si="599"/>
        <v/>
      </c>
      <c r="E2928" s="4" t="str">
        <f t="shared" si="600"/>
        <v/>
      </c>
      <c r="F2928" s="4" t="str">
        <f t="shared" si="601"/>
        <v/>
      </c>
      <c r="G2928" s="4" t="str">
        <f t="shared" si="602"/>
        <v/>
      </c>
      <c r="H2928" s="2" t="str">
        <f t="shared" si="603"/>
        <v/>
      </c>
      <c r="I2928" s="4" t="str">
        <f t="shared" si="604"/>
        <v/>
      </c>
      <c r="J2928" s="4" t="str">
        <f t="shared" si="605"/>
        <v/>
      </c>
      <c r="K2928" s="4" t="str">
        <f t="shared" si="606"/>
        <v/>
      </c>
      <c r="L2928" s="4" t="e">
        <f t="shared" si="607"/>
        <v>#N/A</v>
      </c>
      <c r="M2928" s="4" t="e">
        <f t="shared" ca="1" si="597"/>
        <v>#N/A</v>
      </c>
    </row>
    <row r="2929" spans="1:13" x14ac:dyDescent="0.25">
      <c r="A2929" s="2" t="str">
        <f t="shared" si="595"/>
        <v/>
      </c>
      <c r="B2929" s="2" t="str">
        <f t="shared" si="598"/>
        <v/>
      </c>
      <c r="C2929" s="30" t="str">
        <f t="shared" si="596"/>
        <v/>
      </c>
      <c r="D2929" s="2" t="str">
        <f t="shared" si="599"/>
        <v/>
      </c>
      <c r="E2929" s="4" t="str">
        <f t="shared" si="600"/>
        <v/>
      </c>
      <c r="F2929" s="4" t="str">
        <f t="shared" si="601"/>
        <v/>
      </c>
      <c r="G2929" s="4" t="str">
        <f t="shared" si="602"/>
        <v/>
      </c>
      <c r="H2929" s="2" t="str">
        <f t="shared" si="603"/>
        <v/>
      </c>
      <c r="I2929" s="4" t="str">
        <f t="shared" si="604"/>
        <v/>
      </c>
      <c r="J2929" s="4" t="str">
        <f t="shared" si="605"/>
        <v/>
      </c>
      <c r="K2929" s="4" t="str">
        <f t="shared" si="606"/>
        <v/>
      </c>
      <c r="L2929" s="4" t="e">
        <f t="shared" si="607"/>
        <v>#N/A</v>
      </c>
      <c r="M2929" s="4" t="e">
        <f t="shared" ca="1" si="597"/>
        <v>#N/A</v>
      </c>
    </row>
    <row r="2930" spans="1:13" x14ac:dyDescent="0.25">
      <c r="A2930" s="2" t="str">
        <f t="shared" si="595"/>
        <v/>
      </c>
      <c r="B2930" s="2" t="str">
        <f t="shared" si="598"/>
        <v/>
      </c>
      <c r="C2930" s="30" t="str">
        <f t="shared" si="596"/>
        <v/>
      </c>
      <c r="D2930" s="2" t="str">
        <f t="shared" si="599"/>
        <v/>
      </c>
      <c r="E2930" s="4" t="str">
        <f t="shared" si="600"/>
        <v/>
      </c>
      <c r="F2930" s="4" t="str">
        <f t="shared" si="601"/>
        <v/>
      </c>
      <c r="G2930" s="4" t="str">
        <f t="shared" si="602"/>
        <v/>
      </c>
      <c r="H2930" s="2" t="str">
        <f t="shared" si="603"/>
        <v/>
      </c>
      <c r="I2930" s="4" t="str">
        <f t="shared" si="604"/>
        <v/>
      </c>
      <c r="J2930" s="4" t="str">
        <f t="shared" si="605"/>
        <v/>
      </c>
      <c r="K2930" s="4" t="str">
        <f t="shared" si="606"/>
        <v/>
      </c>
      <c r="L2930" s="4" t="e">
        <f t="shared" si="607"/>
        <v>#N/A</v>
      </c>
      <c r="M2930" s="4" t="e">
        <f t="shared" ca="1" si="597"/>
        <v>#N/A</v>
      </c>
    </row>
    <row r="2931" spans="1:13" x14ac:dyDescent="0.25">
      <c r="A2931" s="2" t="str">
        <f t="shared" si="595"/>
        <v/>
      </c>
      <c r="B2931" s="2" t="str">
        <f t="shared" si="598"/>
        <v/>
      </c>
      <c r="C2931" s="30" t="str">
        <f t="shared" si="596"/>
        <v/>
      </c>
      <c r="D2931" s="2" t="str">
        <f t="shared" si="599"/>
        <v/>
      </c>
      <c r="E2931" s="4" t="str">
        <f t="shared" si="600"/>
        <v/>
      </c>
      <c r="F2931" s="4" t="str">
        <f t="shared" si="601"/>
        <v/>
      </c>
      <c r="G2931" s="4" t="str">
        <f t="shared" si="602"/>
        <v/>
      </c>
      <c r="H2931" s="2" t="str">
        <f t="shared" si="603"/>
        <v/>
      </c>
      <c r="I2931" s="4" t="str">
        <f t="shared" si="604"/>
        <v/>
      </c>
      <c r="J2931" s="4" t="str">
        <f t="shared" si="605"/>
        <v/>
      </c>
      <c r="K2931" s="4" t="str">
        <f t="shared" si="606"/>
        <v/>
      </c>
      <c r="L2931" s="4" t="e">
        <f t="shared" si="607"/>
        <v>#N/A</v>
      </c>
      <c r="M2931" s="4" t="e">
        <f t="shared" ca="1" si="597"/>
        <v>#N/A</v>
      </c>
    </row>
    <row r="2932" spans="1:13" x14ac:dyDescent="0.25">
      <c r="A2932" s="2" t="str">
        <f t="shared" si="595"/>
        <v/>
      </c>
      <c r="B2932" s="2" t="str">
        <f t="shared" si="598"/>
        <v/>
      </c>
      <c r="C2932" s="30" t="str">
        <f t="shared" si="596"/>
        <v/>
      </c>
      <c r="D2932" s="2" t="str">
        <f t="shared" si="599"/>
        <v/>
      </c>
      <c r="E2932" s="4" t="str">
        <f t="shared" si="600"/>
        <v/>
      </c>
      <c r="F2932" s="4" t="str">
        <f t="shared" si="601"/>
        <v/>
      </c>
      <c r="G2932" s="4" t="str">
        <f t="shared" si="602"/>
        <v/>
      </c>
      <c r="H2932" s="2" t="str">
        <f t="shared" si="603"/>
        <v/>
      </c>
      <c r="I2932" s="4" t="str">
        <f t="shared" si="604"/>
        <v/>
      </c>
      <c r="J2932" s="4" t="str">
        <f t="shared" si="605"/>
        <v/>
      </c>
      <c r="K2932" s="4" t="str">
        <f t="shared" si="606"/>
        <v/>
      </c>
      <c r="L2932" s="4" t="e">
        <f t="shared" si="607"/>
        <v>#N/A</v>
      </c>
      <c r="M2932" s="4" t="e">
        <f t="shared" ca="1" si="597"/>
        <v>#N/A</v>
      </c>
    </row>
    <row r="2933" spans="1:13" x14ac:dyDescent="0.25">
      <c r="A2933" s="2" t="str">
        <f t="shared" si="595"/>
        <v/>
      </c>
      <c r="B2933" s="2" t="str">
        <f t="shared" si="598"/>
        <v/>
      </c>
      <c r="C2933" s="30" t="str">
        <f t="shared" si="596"/>
        <v/>
      </c>
      <c r="D2933" s="2" t="str">
        <f t="shared" si="599"/>
        <v/>
      </c>
      <c r="E2933" s="4" t="str">
        <f t="shared" si="600"/>
        <v/>
      </c>
      <c r="F2933" s="4" t="str">
        <f t="shared" si="601"/>
        <v/>
      </c>
      <c r="G2933" s="4" t="str">
        <f t="shared" si="602"/>
        <v/>
      </c>
      <c r="H2933" s="2" t="str">
        <f t="shared" si="603"/>
        <v/>
      </c>
      <c r="I2933" s="4" t="str">
        <f t="shared" si="604"/>
        <v/>
      </c>
      <c r="J2933" s="4" t="str">
        <f t="shared" si="605"/>
        <v/>
      </c>
      <c r="K2933" s="4" t="str">
        <f t="shared" si="606"/>
        <v/>
      </c>
      <c r="L2933" s="4" t="e">
        <f t="shared" si="607"/>
        <v>#N/A</v>
      </c>
      <c r="M2933" s="4" t="e">
        <f t="shared" ca="1" si="597"/>
        <v>#N/A</v>
      </c>
    </row>
    <row r="2934" spans="1:13" x14ac:dyDescent="0.25">
      <c r="A2934" s="2" t="str">
        <f t="shared" si="595"/>
        <v/>
      </c>
      <c r="B2934" s="2" t="str">
        <f t="shared" si="598"/>
        <v/>
      </c>
      <c r="C2934" s="30" t="str">
        <f t="shared" si="596"/>
        <v/>
      </c>
      <c r="D2934" s="2" t="str">
        <f t="shared" si="599"/>
        <v/>
      </c>
      <c r="E2934" s="4" t="str">
        <f t="shared" si="600"/>
        <v/>
      </c>
      <c r="F2934" s="4" t="str">
        <f t="shared" si="601"/>
        <v/>
      </c>
      <c r="G2934" s="4" t="str">
        <f t="shared" si="602"/>
        <v/>
      </c>
      <c r="H2934" s="2" t="str">
        <f t="shared" si="603"/>
        <v/>
      </c>
      <c r="I2934" s="4" t="str">
        <f t="shared" si="604"/>
        <v/>
      </c>
      <c r="J2934" s="4" t="str">
        <f t="shared" si="605"/>
        <v/>
      </c>
      <c r="K2934" s="4" t="str">
        <f t="shared" si="606"/>
        <v/>
      </c>
      <c r="L2934" s="4" t="e">
        <f t="shared" si="607"/>
        <v>#N/A</v>
      </c>
      <c r="M2934" s="4" t="e">
        <f t="shared" ca="1" si="597"/>
        <v>#N/A</v>
      </c>
    </row>
    <row r="2935" spans="1:13" x14ac:dyDescent="0.25">
      <c r="A2935" s="2" t="str">
        <f t="shared" si="595"/>
        <v/>
      </c>
      <c r="B2935" s="2" t="str">
        <f t="shared" si="598"/>
        <v/>
      </c>
      <c r="C2935" s="30" t="str">
        <f t="shared" si="596"/>
        <v/>
      </c>
      <c r="D2935" s="2" t="str">
        <f t="shared" si="599"/>
        <v/>
      </c>
      <c r="E2935" s="4" t="str">
        <f t="shared" si="600"/>
        <v/>
      </c>
      <c r="F2935" s="4" t="str">
        <f t="shared" si="601"/>
        <v/>
      </c>
      <c r="G2935" s="4" t="str">
        <f t="shared" si="602"/>
        <v/>
      </c>
      <c r="H2935" s="2" t="str">
        <f t="shared" si="603"/>
        <v/>
      </c>
      <c r="I2935" s="4" t="str">
        <f t="shared" si="604"/>
        <v/>
      </c>
      <c r="J2935" s="4" t="str">
        <f t="shared" si="605"/>
        <v/>
      </c>
      <c r="K2935" s="4" t="str">
        <f t="shared" si="606"/>
        <v/>
      </c>
      <c r="L2935" s="4" t="e">
        <f t="shared" si="607"/>
        <v>#N/A</v>
      </c>
      <c r="M2935" s="4" t="e">
        <f t="shared" ca="1" si="597"/>
        <v>#N/A</v>
      </c>
    </row>
    <row r="2936" spans="1:13" x14ac:dyDescent="0.25">
      <c r="A2936" s="2" t="str">
        <f t="shared" si="595"/>
        <v/>
      </c>
      <c r="B2936" s="2" t="str">
        <f t="shared" si="598"/>
        <v/>
      </c>
      <c r="C2936" s="30" t="str">
        <f t="shared" si="596"/>
        <v/>
      </c>
      <c r="D2936" s="2" t="str">
        <f t="shared" si="599"/>
        <v/>
      </c>
      <c r="E2936" s="4" t="str">
        <f t="shared" si="600"/>
        <v/>
      </c>
      <c r="F2936" s="4" t="str">
        <f t="shared" si="601"/>
        <v/>
      </c>
      <c r="G2936" s="4" t="str">
        <f t="shared" si="602"/>
        <v/>
      </c>
      <c r="H2936" s="2" t="str">
        <f t="shared" si="603"/>
        <v/>
      </c>
      <c r="I2936" s="4" t="str">
        <f t="shared" si="604"/>
        <v/>
      </c>
      <c r="J2936" s="4" t="str">
        <f t="shared" si="605"/>
        <v/>
      </c>
      <c r="K2936" s="4" t="str">
        <f t="shared" si="606"/>
        <v/>
      </c>
      <c r="L2936" s="4" t="e">
        <f t="shared" si="607"/>
        <v>#N/A</v>
      </c>
      <c r="M2936" s="4" t="e">
        <f t="shared" ca="1" si="597"/>
        <v>#N/A</v>
      </c>
    </row>
    <row r="2937" spans="1:13" x14ac:dyDescent="0.25">
      <c r="A2937" s="2" t="str">
        <f t="shared" si="595"/>
        <v/>
      </c>
      <c r="B2937" s="2" t="str">
        <f t="shared" si="598"/>
        <v/>
      </c>
      <c r="C2937" s="30" t="str">
        <f t="shared" si="596"/>
        <v/>
      </c>
      <c r="D2937" s="2" t="str">
        <f t="shared" si="599"/>
        <v/>
      </c>
      <c r="E2937" s="4" t="str">
        <f t="shared" si="600"/>
        <v/>
      </c>
      <c r="F2937" s="4" t="str">
        <f t="shared" si="601"/>
        <v/>
      </c>
      <c r="G2937" s="4" t="str">
        <f t="shared" si="602"/>
        <v/>
      </c>
      <c r="H2937" s="2" t="str">
        <f t="shared" si="603"/>
        <v/>
      </c>
      <c r="I2937" s="4" t="str">
        <f t="shared" si="604"/>
        <v/>
      </c>
      <c r="J2937" s="4" t="str">
        <f t="shared" si="605"/>
        <v/>
      </c>
      <c r="K2937" s="4" t="str">
        <f t="shared" si="606"/>
        <v/>
      </c>
      <c r="L2937" s="4" t="e">
        <f t="shared" si="607"/>
        <v>#N/A</v>
      </c>
      <c r="M2937" s="4" t="e">
        <f t="shared" ca="1" si="597"/>
        <v>#N/A</v>
      </c>
    </row>
    <row r="2938" spans="1:13" x14ac:dyDescent="0.25">
      <c r="A2938" s="2" t="str">
        <f t="shared" si="595"/>
        <v/>
      </c>
      <c r="B2938" s="2" t="str">
        <f t="shared" si="598"/>
        <v/>
      </c>
      <c r="C2938" s="30" t="str">
        <f t="shared" si="596"/>
        <v/>
      </c>
      <c r="D2938" s="2" t="str">
        <f t="shared" si="599"/>
        <v/>
      </c>
      <c r="E2938" s="4" t="str">
        <f t="shared" si="600"/>
        <v/>
      </c>
      <c r="F2938" s="4" t="str">
        <f t="shared" si="601"/>
        <v/>
      </c>
      <c r="G2938" s="4" t="str">
        <f t="shared" si="602"/>
        <v/>
      </c>
      <c r="H2938" s="2" t="str">
        <f t="shared" si="603"/>
        <v/>
      </c>
      <c r="I2938" s="4" t="str">
        <f t="shared" si="604"/>
        <v/>
      </c>
      <c r="J2938" s="4" t="str">
        <f t="shared" si="605"/>
        <v/>
      </c>
      <c r="K2938" s="4" t="str">
        <f t="shared" si="606"/>
        <v/>
      </c>
      <c r="L2938" s="4" t="e">
        <f t="shared" si="607"/>
        <v>#N/A</v>
      </c>
      <c r="M2938" s="4" t="e">
        <f t="shared" ca="1" si="597"/>
        <v>#N/A</v>
      </c>
    </row>
    <row r="2939" spans="1:13" x14ac:dyDescent="0.25">
      <c r="A2939" s="2" t="str">
        <f t="shared" si="595"/>
        <v/>
      </c>
      <c r="B2939" s="2" t="str">
        <f t="shared" si="598"/>
        <v/>
      </c>
      <c r="C2939" s="30" t="str">
        <f t="shared" si="596"/>
        <v/>
      </c>
      <c r="D2939" s="2" t="str">
        <f t="shared" si="599"/>
        <v/>
      </c>
      <c r="E2939" s="4" t="str">
        <f t="shared" si="600"/>
        <v/>
      </c>
      <c r="F2939" s="4" t="str">
        <f t="shared" si="601"/>
        <v/>
      </c>
      <c r="G2939" s="4" t="str">
        <f t="shared" si="602"/>
        <v/>
      </c>
      <c r="H2939" s="2" t="str">
        <f t="shared" si="603"/>
        <v/>
      </c>
      <c r="I2939" s="4" t="str">
        <f t="shared" si="604"/>
        <v/>
      </c>
      <c r="J2939" s="4" t="str">
        <f t="shared" si="605"/>
        <v/>
      </c>
      <c r="K2939" s="4" t="str">
        <f t="shared" si="606"/>
        <v/>
      </c>
      <c r="L2939" s="4" t="e">
        <f t="shared" si="607"/>
        <v>#N/A</v>
      </c>
      <c r="M2939" s="4" t="e">
        <f t="shared" ca="1" si="597"/>
        <v>#N/A</v>
      </c>
    </row>
    <row r="2940" spans="1:13" x14ac:dyDescent="0.25">
      <c r="A2940" s="2" t="str">
        <f t="shared" si="595"/>
        <v/>
      </c>
      <c r="B2940" s="2" t="str">
        <f t="shared" si="598"/>
        <v/>
      </c>
      <c r="C2940" s="30" t="str">
        <f t="shared" si="596"/>
        <v/>
      </c>
      <c r="D2940" s="2" t="str">
        <f t="shared" si="599"/>
        <v/>
      </c>
      <c r="E2940" s="4" t="str">
        <f t="shared" si="600"/>
        <v/>
      </c>
      <c r="F2940" s="4" t="str">
        <f t="shared" si="601"/>
        <v/>
      </c>
      <c r="G2940" s="4" t="str">
        <f t="shared" si="602"/>
        <v/>
      </c>
      <c r="H2940" s="2" t="str">
        <f t="shared" si="603"/>
        <v/>
      </c>
      <c r="I2940" s="4" t="str">
        <f t="shared" si="604"/>
        <v/>
      </c>
      <c r="J2940" s="4" t="str">
        <f t="shared" si="605"/>
        <v/>
      </c>
      <c r="K2940" s="4" t="str">
        <f t="shared" si="606"/>
        <v/>
      </c>
      <c r="L2940" s="4" t="e">
        <f t="shared" si="607"/>
        <v>#N/A</v>
      </c>
      <c r="M2940" s="4" t="e">
        <f t="shared" ca="1" si="597"/>
        <v>#N/A</v>
      </c>
    </row>
    <row r="2941" spans="1:13" x14ac:dyDescent="0.25">
      <c r="A2941" s="2" t="str">
        <f t="shared" si="595"/>
        <v/>
      </c>
      <c r="B2941" s="2" t="str">
        <f t="shared" si="598"/>
        <v/>
      </c>
      <c r="C2941" s="30" t="str">
        <f t="shared" si="596"/>
        <v/>
      </c>
      <c r="D2941" s="2" t="str">
        <f t="shared" si="599"/>
        <v/>
      </c>
      <c r="E2941" s="4" t="str">
        <f t="shared" si="600"/>
        <v/>
      </c>
      <c r="F2941" s="4" t="str">
        <f t="shared" si="601"/>
        <v/>
      </c>
      <c r="G2941" s="4" t="str">
        <f t="shared" si="602"/>
        <v/>
      </c>
      <c r="H2941" s="2" t="str">
        <f t="shared" si="603"/>
        <v/>
      </c>
      <c r="I2941" s="4" t="str">
        <f t="shared" si="604"/>
        <v/>
      </c>
      <c r="J2941" s="4" t="str">
        <f t="shared" si="605"/>
        <v/>
      </c>
      <c r="K2941" s="4" t="str">
        <f t="shared" si="606"/>
        <v/>
      </c>
      <c r="L2941" s="4" t="e">
        <f t="shared" si="607"/>
        <v>#N/A</v>
      </c>
      <c r="M2941" s="4" t="e">
        <f t="shared" ca="1" si="597"/>
        <v>#N/A</v>
      </c>
    </row>
    <row r="2942" spans="1:13" x14ac:dyDescent="0.25">
      <c r="A2942" s="2" t="str">
        <f t="shared" si="595"/>
        <v/>
      </c>
      <c r="B2942" s="2" t="str">
        <f t="shared" si="598"/>
        <v/>
      </c>
      <c r="C2942" s="30" t="str">
        <f t="shared" si="596"/>
        <v/>
      </c>
      <c r="D2942" s="2" t="str">
        <f t="shared" si="599"/>
        <v/>
      </c>
      <c r="E2942" s="4" t="str">
        <f t="shared" si="600"/>
        <v/>
      </c>
      <c r="F2942" s="4" t="str">
        <f t="shared" si="601"/>
        <v/>
      </c>
      <c r="G2942" s="4" t="str">
        <f t="shared" si="602"/>
        <v/>
      </c>
      <c r="H2942" s="2" t="str">
        <f t="shared" si="603"/>
        <v/>
      </c>
      <c r="I2942" s="4" t="str">
        <f t="shared" si="604"/>
        <v/>
      </c>
      <c r="J2942" s="4" t="str">
        <f t="shared" si="605"/>
        <v/>
      </c>
      <c r="K2942" s="4" t="str">
        <f t="shared" si="606"/>
        <v/>
      </c>
      <c r="L2942" s="4" t="e">
        <f t="shared" si="607"/>
        <v>#N/A</v>
      </c>
      <c r="M2942" s="4" t="e">
        <f t="shared" ca="1" si="597"/>
        <v>#N/A</v>
      </c>
    </row>
    <row r="2943" spans="1:13" x14ac:dyDescent="0.25">
      <c r="A2943" s="2" t="str">
        <f t="shared" si="595"/>
        <v/>
      </c>
      <c r="B2943" s="2" t="str">
        <f t="shared" si="598"/>
        <v/>
      </c>
      <c r="C2943" s="30" t="str">
        <f t="shared" si="596"/>
        <v/>
      </c>
      <c r="D2943" s="2" t="str">
        <f t="shared" si="599"/>
        <v/>
      </c>
      <c r="E2943" s="4" t="str">
        <f t="shared" si="600"/>
        <v/>
      </c>
      <c r="F2943" s="4" t="str">
        <f t="shared" si="601"/>
        <v/>
      </c>
      <c r="G2943" s="4" t="str">
        <f t="shared" si="602"/>
        <v/>
      </c>
      <c r="H2943" s="2" t="str">
        <f t="shared" si="603"/>
        <v/>
      </c>
      <c r="I2943" s="4" t="str">
        <f t="shared" si="604"/>
        <v/>
      </c>
      <c r="J2943" s="4" t="str">
        <f t="shared" si="605"/>
        <v/>
      </c>
      <c r="K2943" s="4" t="str">
        <f t="shared" si="606"/>
        <v/>
      </c>
      <c r="L2943" s="4" t="e">
        <f t="shared" si="607"/>
        <v>#N/A</v>
      </c>
      <c r="M2943" s="4" t="e">
        <f t="shared" ca="1" si="597"/>
        <v>#N/A</v>
      </c>
    </row>
    <row r="2944" spans="1:13" x14ac:dyDescent="0.25">
      <c r="A2944" s="2" t="str">
        <f t="shared" si="595"/>
        <v/>
      </c>
      <c r="B2944" s="2" t="str">
        <f t="shared" si="598"/>
        <v/>
      </c>
      <c r="C2944" s="30" t="str">
        <f t="shared" si="596"/>
        <v/>
      </c>
      <c r="D2944" s="2" t="str">
        <f t="shared" si="599"/>
        <v/>
      </c>
      <c r="E2944" s="4" t="str">
        <f t="shared" si="600"/>
        <v/>
      </c>
      <c r="F2944" s="4" t="str">
        <f t="shared" si="601"/>
        <v/>
      </c>
      <c r="G2944" s="4" t="str">
        <f t="shared" si="602"/>
        <v/>
      </c>
      <c r="H2944" s="2" t="str">
        <f t="shared" si="603"/>
        <v/>
      </c>
      <c r="I2944" s="4" t="str">
        <f t="shared" si="604"/>
        <v/>
      </c>
      <c r="J2944" s="4" t="str">
        <f t="shared" si="605"/>
        <v/>
      </c>
      <c r="K2944" s="4" t="str">
        <f t="shared" si="606"/>
        <v/>
      </c>
      <c r="L2944" s="4" t="e">
        <f t="shared" si="607"/>
        <v>#N/A</v>
      </c>
      <c r="M2944" s="4" t="e">
        <f t="shared" ca="1" si="597"/>
        <v>#N/A</v>
      </c>
    </row>
    <row r="2945" spans="1:13" x14ac:dyDescent="0.25">
      <c r="A2945" s="2" t="str">
        <f t="shared" si="595"/>
        <v/>
      </c>
      <c r="B2945" s="2" t="str">
        <f t="shared" si="598"/>
        <v/>
      </c>
      <c r="C2945" s="30" t="str">
        <f t="shared" si="596"/>
        <v/>
      </c>
      <c r="D2945" s="2" t="str">
        <f t="shared" si="599"/>
        <v/>
      </c>
      <c r="E2945" s="4" t="str">
        <f t="shared" si="600"/>
        <v/>
      </c>
      <c r="F2945" s="4" t="str">
        <f t="shared" si="601"/>
        <v/>
      </c>
      <c r="G2945" s="4" t="str">
        <f t="shared" si="602"/>
        <v/>
      </c>
      <c r="H2945" s="2" t="str">
        <f t="shared" si="603"/>
        <v/>
      </c>
      <c r="I2945" s="4" t="str">
        <f t="shared" si="604"/>
        <v/>
      </c>
      <c r="J2945" s="4" t="str">
        <f t="shared" si="605"/>
        <v/>
      </c>
      <c r="K2945" s="4" t="str">
        <f t="shared" si="606"/>
        <v/>
      </c>
      <c r="L2945" s="4" t="e">
        <f t="shared" si="607"/>
        <v>#N/A</v>
      </c>
      <c r="M2945" s="4" t="e">
        <f t="shared" ca="1" si="597"/>
        <v>#N/A</v>
      </c>
    </row>
    <row r="2946" spans="1:13" x14ac:dyDescent="0.25">
      <c r="A2946" s="2" t="str">
        <f t="shared" ref="A2946:A3009" si="608">IF(AND(TRIM(INDEX(CompletedDateValues,ROW(A2946)))&lt;&gt;"",INDEX(CompletedDateValues,ROW(A2946))&gt;0),INT(INDEX(CompletedDateValues,ROW(A2946))),"")</f>
        <v/>
      </c>
      <c r="B2946" s="2" t="str">
        <f t="shared" si="598"/>
        <v/>
      </c>
      <c r="C2946" s="30" t="str">
        <f t="shared" ref="C2946:C3009" si="609">IF(AND(TRIM(INDEX(WorkTypeValues,ROW(A2946)))&lt;&gt;"",INDEX(WorkTypeValues,ROW(A2946))&gt;0),INDEX(WorkTypeValues,ROW(A2946)),"")</f>
        <v/>
      </c>
      <c r="D2946" s="2" t="str">
        <f t="shared" si="599"/>
        <v/>
      </c>
      <c r="E2946" s="4" t="str">
        <f t="shared" si="600"/>
        <v/>
      </c>
      <c r="F2946" s="4" t="str">
        <f t="shared" si="601"/>
        <v/>
      </c>
      <c r="G2946" s="4" t="str">
        <f t="shared" si="602"/>
        <v/>
      </c>
      <c r="H2946" s="2" t="str">
        <f t="shared" si="603"/>
        <v/>
      </c>
      <c r="I2946" s="4" t="str">
        <f t="shared" si="604"/>
        <v/>
      </c>
      <c r="J2946" s="4" t="str">
        <f t="shared" si="605"/>
        <v/>
      </c>
      <c r="K2946" s="4" t="str">
        <f t="shared" si="606"/>
        <v/>
      </c>
      <c r="L2946" s="4" t="e">
        <f t="shared" si="607"/>
        <v>#N/A</v>
      </c>
      <c r="M2946" s="4" t="e">
        <f t="shared" ref="M2946:M3009" ca="1" si="610">IF(OR(A2946&lt;&gt;"",B2946=""),NA(),MAX(0,IF(_xlfn.DAYS(NOW(),B2946)=0,SameDayCycleTimeSettingValue,_xlfn.DAYS(NOW(),B2946))))</f>
        <v>#N/A</v>
      </c>
    </row>
    <row r="2947" spans="1:13" x14ac:dyDescent="0.25">
      <c r="A2947" s="2" t="str">
        <f t="shared" si="608"/>
        <v/>
      </c>
      <c r="B2947" s="2" t="str">
        <f t="shared" si="598"/>
        <v/>
      </c>
      <c r="C2947" s="30" t="str">
        <f t="shared" si="609"/>
        <v/>
      </c>
      <c r="D2947" s="2" t="str">
        <f t="shared" si="599"/>
        <v/>
      </c>
      <c r="E2947" s="4" t="str">
        <f t="shared" si="600"/>
        <v/>
      </c>
      <c r="F2947" s="4" t="str">
        <f t="shared" si="601"/>
        <v/>
      </c>
      <c r="G2947" s="4" t="str">
        <f t="shared" si="602"/>
        <v/>
      </c>
      <c r="H2947" s="2" t="str">
        <f t="shared" si="603"/>
        <v/>
      </c>
      <c r="I2947" s="4" t="str">
        <f t="shared" si="604"/>
        <v/>
      </c>
      <c r="J2947" s="4" t="str">
        <f t="shared" si="605"/>
        <v/>
      </c>
      <c r="K2947" s="4" t="str">
        <f t="shared" si="606"/>
        <v/>
      </c>
      <c r="L2947" s="4" t="e">
        <f t="shared" si="607"/>
        <v>#N/A</v>
      </c>
      <c r="M2947" s="4" t="e">
        <f t="shared" ca="1" si="610"/>
        <v>#N/A</v>
      </c>
    </row>
    <row r="2948" spans="1:13" x14ac:dyDescent="0.25">
      <c r="A2948" s="2" t="str">
        <f t="shared" si="608"/>
        <v/>
      </c>
      <c r="B2948" s="2" t="str">
        <f t="shared" si="598"/>
        <v/>
      </c>
      <c r="C2948" s="30" t="str">
        <f t="shared" si="609"/>
        <v/>
      </c>
      <c r="D2948" s="2" t="str">
        <f t="shared" si="599"/>
        <v/>
      </c>
      <c r="E2948" s="4" t="str">
        <f t="shared" si="600"/>
        <v/>
      </c>
      <c r="F2948" s="4" t="str">
        <f t="shared" si="601"/>
        <v/>
      </c>
      <c r="G2948" s="4" t="str">
        <f t="shared" si="602"/>
        <v/>
      </c>
      <c r="H2948" s="2" t="str">
        <f t="shared" si="603"/>
        <v/>
      </c>
      <c r="I2948" s="4" t="str">
        <f t="shared" si="604"/>
        <v/>
      </c>
      <c r="J2948" s="4" t="str">
        <f t="shared" si="605"/>
        <v/>
      </c>
      <c r="K2948" s="4" t="str">
        <f t="shared" si="606"/>
        <v/>
      </c>
      <c r="L2948" s="4" t="e">
        <f t="shared" si="607"/>
        <v>#N/A</v>
      </c>
      <c r="M2948" s="4" t="e">
        <f t="shared" ca="1" si="610"/>
        <v>#N/A</v>
      </c>
    </row>
    <row r="2949" spans="1:13" x14ac:dyDescent="0.25">
      <c r="A2949" s="2" t="str">
        <f t="shared" si="608"/>
        <v/>
      </c>
      <c r="B2949" s="2" t="str">
        <f t="shared" si="598"/>
        <v/>
      </c>
      <c r="C2949" s="30" t="str">
        <f t="shared" si="609"/>
        <v/>
      </c>
      <c r="D2949" s="2" t="str">
        <f t="shared" si="599"/>
        <v/>
      </c>
      <c r="E2949" s="4" t="str">
        <f t="shared" si="600"/>
        <v/>
      </c>
      <c r="F2949" s="4" t="str">
        <f t="shared" si="601"/>
        <v/>
      </c>
      <c r="G2949" s="4" t="str">
        <f t="shared" si="602"/>
        <v/>
      </c>
      <c r="H2949" s="2" t="str">
        <f t="shared" si="603"/>
        <v/>
      </c>
      <c r="I2949" s="4" t="str">
        <f t="shared" si="604"/>
        <v/>
      </c>
      <c r="J2949" s="4" t="str">
        <f t="shared" si="605"/>
        <v/>
      </c>
      <c r="K2949" s="4" t="str">
        <f t="shared" si="606"/>
        <v/>
      </c>
      <c r="L2949" s="4" t="e">
        <f t="shared" si="607"/>
        <v>#N/A</v>
      </c>
      <c r="M2949" s="4" t="e">
        <f t="shared" ca="1" si="610"/>
        <v>#N/A</v>
      </c>
    </row>
    <row r="2950" spans="1:13" x14ac:dyDescent="0.25">
      <c r="A2950" s="2" t="str">
        <f t="shared" si="608"/>
        <v/>
      </c>
      <c r="B2950" s="2" t="str">
        <f t="shared" si="598"/>
        <v/>
      </c>
      <c r="C2950" s="30" t="str">
        <f t="shared" si="609"/>
        <v/>
      </c>
      <c r="D2950" s="2" t="str">
        <f t="shared" si="599"/>
        <v/>
      </c>
      <c r="E2950" s="4" t="str">
        <f t="shared" si="600"/>
        <v/>
      </c>
      <c r="F2950" s="4" t="str">
        <f t="shared" si="601"/>
        <v/>
      </c>
      <c r="G2950" s="4" t="str">
        <f t="shared" si="602"/>
        <v/>
      </c>
      <c r="H2950" s="2" t="str">
        <f t="shared" si="603"/>
        <v/>
      </c>
      <c r="I2950" s="4" t="str">
        <f t="shared" si="604"/>
        <v/>
      </c>
      <c r="J2950" s="4" t="str">
        <f t="shared" si="605"/>
        <v/>
      </c>
      <c r="K2950" s="4" t="str">
        <f t="shared" si="606"/>
        <v/>
      </c>
      <c r="L2950" s="4" t="e">
        <f t="shared" si="607"/>
        <v>#N/A</v>
      </c>
      <c r="M2950" s="4" t="e">
        <f t="shared" ca="1" si="610"/>
        <v>#N/A</v>
      </c>
    </row>
    <row r="2951" spans="1:13" x14ac:dyDescent="0.25">
      <c r="A2951" s="2" t="str">
        <f t="shared" si="608"/>
        <v/>
      </c>
      <c r="B2951" s="2" t="str">
        <f t="shared" si="598"/>
        <v/>
      </c>
      <c r="C2951" s="30" t="str">
        <f t="shared" si="609"/>
        <v/>
      </c>
      <c r="D2951" s="2" t="str">
        <f t="shared" si="599"/>
        <v/>
      </c>
      <c r="E2951" s="4" t="str">
        <f t="shared" si="600"/>
        <v/>
      </c>
      <c r="F2951" s="4" t="str">
        <f t="shared" si="601"/>
        <v/>
      </c>
      <c r="G2951" s="4" t="str">
        <f t="shared" si="602"/>
        <v/>
      </c>
      <c r="H2951" s="2" t="str">
        <f t="shared" si="603"/>
        <v/>
      </c>
      <c r="I2951" s="4" t="str">
        <f t="shared" si="604"/>
        <v/>
      </c>
      <c r="J2951" s="4" t="str">
        <f t="shared" si="605"/>
        <v/>
      </c>
      <c r="K2951" s="4" t="str">
        <f t="shared" si="606"/>
        <v/>
      </c>
      <c r="L2951" s="4" t="e">
        <f t="shared" si="607"/>
        <v>#N/A</v>
      </c>
      <c r="M2951" s="4" t="e">
        <f t="shared" ca="1" si="610"/>
        <v>#N/A</v>
      </c>
    </row>
    <row r="2952" spans="1:13" x14ac:dyDescent="0.25">
      <c r="A2952" s="2" t="str">
        <f t="shared" si="608"/>
        <v/>
      </c>
      <c r="B2952" s="2" t="str">
        <f t="shared" si="598"/>
        <v/>
      </c>
      <c r="C2952" s="30" t="str">
        <f t="shared" si="609"/>
        <v/>
      </c>
      <c r="D2952" s="2" t="str">
        <f t="shared" si="599"/>
        <v/>
      </c>
      <c r="E2952" s="4" t="str">
        <f t="shared" si="600"/>
        <v/>
      </c>
      <c r="F2952" s="4" t="str">
        <f t="shared" si="601"/>
        <v/>
      </c>
      <c r="G2952" s="4" t="str">
        <f t="shared" si="602"/>
        <v/>
      </c>
      <c r="H2952" s="2" t="str">
        <f t="shared" si="603"/>
        <v/>
      </c>
      <c r="I2952" s="4" t="str">
        <f t="shared" si="604"/>
        <v/>
      </c>
      <c r="J2952" s="4" t="str">
        <f t="shared" si="605"/>
        <v/>
      </c>
      <c r="K2952" s="4" t="str">
        <f t="shared" si="606"/>
        <v/>
      </c>
      <c r="L2952" s="4" t="e">
        <f t="shared" si="607"/>
        <v>#N/A</v>
      </c>
      <c r="M2952" s="4" t="e">
        <f t="shared" ca="1" si="610"/>
        <v>#N/A</v>
      </c>
    </row>
    <row r="2953" spans="1:13" x14ac:dyDescent="0.25">
      <c r="A2953" s="2" t="str">
        <f t="shared" si="608"/>
        <v/>
      </c>
      <c r="B2953" s="2" t="str">
        <f t="shared" si="598"/>
        <v/>
      </c>
      <c r="C2953" s="30" t="str">
        <f t="shared" si="609"/>
        <v/>
      </c>
      <c r="D2953" s="2" t="str">
        <f t="shared" si="599"/>
        <v/>
      </c>
      <c r="E2953" s="4" t="str">
        <f t="shared" si="600"/>
        <v/>
      </c>
      <c r="F2953" s="4" t="str">
        <f t="shared" si="601"/>
        <v/>
      </c>
      <c r="G2953" s="4" t="str">
        <f t="shared" si="602"/>
        <v/>
      </c>
      <c r="H2953" s="2" t="str">
        <f t="shared" si="603"/>
        <v/>
      </c>
      <c r="I2953" s="4" t="str">
        <f t="shared" si="604"/>
        <v/>
      </c>
      <c r="J2953" s="4" t="str">
        <f t="shared" si="605"/>
        <v/>
      </c>
      <c r="K2953" s="4" t="str">
        <f t="shared" si="606"/>
        <v/>
      </c>
      <c r="L2953" s="4" t="e">
        <f t="shared" si="607"/>
        <v>#N/A</v>
      </c>
      <c r="M2953" s="4" t="e">
        <f t="shared" ca="1" si="610"/>
        <v>#N/A</v>
      </c>
    </row>
    <row r="2954" spans="1:13" x14ac:dyDescent="0.25">
      <c r="A2954" s="2" t="str">
        <f t="shared" si="608"/>
        <v/>
      </c>
      <c r="B2954" s="2" t="str">
        <f t="shared" si="598"/>
        <v/>
      </c>
      <c r="C2954" s="30" t="str">
        <f t="shared" si="609"/>
        <v/>
      </c>
      <c r="D2954" s="2" t="str">
        <f t="shared" si="599"/>
        <v/>
      </c>
      <c r="E2954" s="4" t="str">
        <f t="shared" si="600"/>
        <v/>
      </c>
      <c r="F2954" s="4" t="str">
        <f t="shared" si="601"/>
        <v/>
      </c>
      <c r="G2954" s="4" t="str">
        <f t="shared" si="602"/>
        <v/>
      </c>
      <c r="H2954" s="2" t="str">
        <f t="shared" si="603"/>
        <v/>
      </c>
      <c r="I2954" s="4" t="str">
        <f t="shared" si="604"/>
        <v/>
      </c>
      <c r="J2954" s="4" t="str">
        <f t="shared" si="605"/>
        <v/>
      </c>
      <c r="K2954" s="4" t="str">
        <f t="shared" si="606"/>
        <v/>
      </c>
      <c r="L2954" s="4" t="e">
        <f t="shared" si="607"/>
        <v>#N/A</v>
      </c>
      <c r="M2954" s="4" t="e">
        <f t="shared" ca="1" si="610"/>
        <v>#N/A</v>
      </c>
    </row>
    <row r="2955" spans="1:13" x14ac:dyDescent="0.25">
      <c r="A2955" s="2" t="str">
        <f t="shared" si="608"/>
        <v/>
      </c>
      <c r="B2955" s="2" t="str">
        <f t="shared" si="598"/>
        <v/>
      </c>
      <c r="C2955" s="30" t="str">
        <f t="shared" si="609"/>
        <v/>
      </c>
      <c r="D2955" s="2" t="str">
        <f t="shared" si="599"/>
        <v/>
      </c>
      <c r="E2955" s="4" t="str">
        <f t="shared" si="600"/>
        <v/>
      </c>
      <c r="F2955" s="4" t="str">
        <f t="shared" si="601"/>
        <v/>
      </c>
      <c r="G2955" s="4" t="str">
        <f t="shared" si="602"/>
        <v/>
      </c>
      <c r="H2955" s="2" t="str">
        <f t="shared" si="603"/>
        <v/>
      </c>
      <c r="I2955" s="4" t="str">
        <f t="shared" si="604"/>
        <v/>
      </c>
      <c r="J2955" s="4" t="str">
        <f t="shared" si="605"/>
        <v/>
      </c>
      <c r="K2955" s="4" t="str">
        <f t="shared" si="606"/>
        <v/>
      </c>
      <c r="L2955" s="4" t="e">
        <f t="shared" si="607"/>
        <v>#N/A</v>
      </c>
      <c r="M2955" s="4" t="e">
        <f t="shared" ca="1" si="610"/>
        <v>#N/A</v>
      </c>
    </row>
    <row r="2956" spans="1:13" x14ac:dyDescent="0.25">
      <c r="A2956" s="2" t="str">
        <f t="shared" si="608"/>
        <v/>
      </c>
      <c r="B2956" s="2" t="str">
        <f t="shared" si="598"/>
        <v/>
      </c>
      <c r="C2956" s="30" t="str">
        <f t="shared" si="609"/>
        <v/>
      </c>
      <c r="D2956" s="2" t="str">
        <f t="shared" si="599"/>
        <v/>
      </c>
      <c r="E2956" s="4" t="str">
        <f t="shared" si="600"/>
        <v/>
      </c>
      <c r="F2956" s="4" t="str">
        <f t="shared" si="601"/>
        <v/>
      </c>
      <c r="G2956" s="4" t="str">
        <f t="shared" si="602"/>
        <v/>
      </c>
      <c r="H2956" s="2" t="str">
        <f t="shared" si="603"/>
        <v/>
      </c>
      <c r="I2956" s="4" t="str">
        <f t="shared" si="604"/>
        <v/>
      </c>
      <c r="J2956" s="4" t="str">
        <f t="shared" si="605"/>
        <v/>
      </c>
      <c r="K2956" s="4" t="str">
        <f t="shared" si="606"/>
        <v/>
      </c>
      <c r="L2956" s="4" t="e">
        <f t="shared" si="607"/>
        <v>#N/A</v>
      </c>
      <c r="M2956" s="4" t="e">
        <f t="shared" ca="1" si="610"/>
        <v>#N/A</v>
      </c>
    </row>
    <row r="2957" spans="1:13" x14ac:dyDescent="0.25">
      <c r="A2957" s="2" t="str">
        <f t="shared" si="608"/>
        <v/>
      </c>
      <c r="B2957" s="2" t="str">
        <f t="shared" si="598"/>
        <v/>
      </c>
      <c r="C2957" s="30" t="str">
        <f t="shared" si="609"/>
        <v/>
      </c>
      <c r="D2957" s="2" t="str">
        <f t="shared" si="599"/>
        <v/>
      </c>
      <c r="E2957" s="4" t="str">
        <f t="shared" si="600"/>
        <v/>
      </c>
      <c r="F2957" s="4" t="str">
        <f t="shared" si="601"/>
        <v/>
      </c>
      <c r="G2957" s="4" t="str">
        <f t="shared" si="602"/>
        <v/>
      </c>
      <c r="H2957" s="2" t="str">
        <f t="shared" si="603"/>
        <v/>
      </c>
      <c r="I2957" s="4" t="str">
        <f t="shared" si="604"/>
        <v/>
      </c>
      <c r="J2957" s="4" t="str">
        <f t="shared" si="605"/>
        <v/>
      </c>
      <c r="K2957" s="4" t="str">
        <f t="shared" si="606"/>
        <v/>
      </c>
      <c r="L2957" s="4" t="e">
        <f t="shared" si="607"/>
        <v>#N/A</v>
      </c>
      <c r="M2957" s="4" t="e">
        <f t="shared" ca="1" si="610"/>
        <v>#N/A</v>
      </c>
    </row>
    <row r="2958" spans="1:13" x14ac:dyDescent="0.25">
      <c r="A2958" s="2" t="str">
        <f t="shared" si="608"/>
        <v/>
      </c>
      <c r="B2958" s="2" t="str">
        <f t="shared" si="598"/>
        <v/>
      </c>
      <c r="C2958" s="30" t="str">
        <f t="shared" si="609"/>
        <v/>
      </c>
      <c r="D2958" s="2" t="str">
        <f t="shared" si="599"/>
        <v/>
      </c>
      <c r="E2958" s="4" t="str">
        <f t="shared" si="600"/>
        <v/>
      </c>
      <c r="F2958" s="4" t="str">
        <f t="shared" si="601"/>
        <v/>
      </c>
      <c r="G2958" s="4" t="str">
        <f t="shared" si="602"/>
        <v/>
      </c>
      <c r="H2958" s="2" t="str">
        <f t="shared" si="603"/>
        <v/>
      </c>
      <c r="I2958" s="4" t="str">
        <f t="shared" si="604"/>
        <v/>
      </c>
      <c r="J2958" s="4" t="str">
        <f t="shared" si="605"/>
        <v/>
      </c>
      <c r="K2958" s="4" t="str">
        <f t="shared" si="606"/>
        <v/>
      </c>
      <c r="L2958" s="4" t="e">
        <f t="shared" si="607"/>
        <v>#N/A</v>
      </c>
      <c r="M2958" s="4" t="e">
        <f t="shared" ca="1" si="610"/>
        <v>#N/A</v>
      </c>
    </row>
    <row r="2959" spans="1:13" x14ac:dyDescent="0.25">
      <c r="A2959" s="2" t="str">
        <f t="shared" si="608"/>
        <v/>
      </c>
      <c r="B2959" s="2" t="str">
        <f t="shared" si="598"/>
        <v/>
      </c>
      <c r="C2959" s="30" t="str">
        <f t="shared" si="609"/>
        <v/>
      </c>
      <c r="D2959" s="2" t="str">
        <f t="shared" si="599"/>
        <v/>
      </c>
      <c r="E2959" s="4" t="str">
        <f t="shared" si="600"/>
        <v/>
      </c>
      <c r="F2959" s="4" t="str">
        <f t="shared" si="601"/>
        <v/>
      </c>
      <c r="G2959" s="4" t="str">
        <f t="shared" si="602"/>
        <v/>
      </c>
      <c r="H2959" s="2" t="str">
        <f t="shared" si="603"/>
        <v/>
      </c>
      <c r="I2959" s="4" t="str">
        <f t="shared" si="604"/>
        <v/>
      </c>
      <c r="J2959" s="4" t="str">
        <f t="shared" si="605"/>
        <v/>
      </c>
      <c r="K2959" s="4" t="str">
        <f t="shared" si="606"/>
        <v/>
      </c>
      <c r="L2959" s="4" t="e">
        <f t="shared" si="607"/>
        <v>#N/A</v>
      </c>
      <c r="M2959" s="4" t="e">
        <f t="shared" ca="1" si="610"/>
        <v>#N/A</v>
      </c>
    </row>
    <row r="2960" spans="1:13" x14ac:dyDescent="0.25">
      <c r="A2960" s="2" t="str">
        <f t="shared" si="608"/>
        <v/>
      </c>
      <c r="B2960" s="2" t="str">
        <f t="shared" si="598"/>
        <v/>
      </c>
      <c r="C2960" s="30" t="str">
        <f t="shared" si="609"/>
        <v/>
      </c>
      <c r="D2960" s="2" t="str">
        <f t="shared" si="599"/>
        <v/>
      </c>
      <c r="E2960" s="4" t="str">
        <f t="shared" si="600"/>
        <v/>
      </c>
      <c r="F2960" s="4" t="str">
        <f t="shared" si="601"/>
        <v/>
      </c>
      <c r="G2960" s="4" t="str">
        <f t="shared" si="602"/>
        <v/>
      </c>
      <c r="H2960" s="2" t="str">
        <f t="shared" si="603"/>
        <v/>
      </c>
      <c r="I2960" s="4" t="str">
        <f t="shared" si="604"/>
        <v/>
      </c>
      <c r="J2960" s="4" t="str">
        <f t="shared" si="605"/>
        <v/>
      </c>
      <c r="K2960" s="4" t="str">
        <f t="shared" si="606"/>
        <v/>
      </c>
      <c r="L2960" s="4" t="e">
        <f t="shared" si="607"/>
        <v>#N/A</v>
      </c>
      <c r="M2960" s="4" t="e">
        <f t="shared" ca="1" si="610"/>
        <v>#N/A</v>
      </c>
    </row>
    <row r="2961" spans="1:13" x14ac:dyDescent="0.25">
      <c r="A2961" s="2" t="str">
        <f t="shared" si="608"/>
        <v/>
      </c>
      <c r="B2961" s="2" t="str">
        <f t="shared" si="598"/>
        <v/>
      </c>
      <c r="C2961" s="30" t="str">
        <f t="shared" si="609"/>
        <v/>
      </c>
      <c r="D2961" s="2" t="str">
        <f t="shared" si="599"/>
        <v/>
      </c>
      <c r="E2961" s="4" t="str">
        <f t="shared" si="600"/>
        <v/>
      </c>
      <c r="F2961" s="4" t="str">
        <f t="shared" si="601"/>
        <v/>
      </c>
      <c r="G2961" s="4" t="str">
        <f t="shared" si="602"/>
        <v/>
      </c>
      <c r="H2961" s="2" t="str">
        <f t="shared" si="603"/>
        <v/>
      </c>
      <c r="I2961" s="4" t="str">
        <f t="shared" si="604"/>
        <v/>
      </c>
      <c r="J2961" s="4" t="str">
        <f t="shared" si="605"/>
        <v/>
      </c>
      <c r="K2961" s="4" t="str">
        <f t="shared" si="606"/>
        <v/>
      </c>
      <c r="L2961" s="4" t="e">
        <f t="shared" si="607"/>
        <v>#N/A</v>
      </c>
      <c r="M2961" s="4" t="e">
        <f t="shared" ca="1" si="610"/>
        <v>#N/A</v>
      </c>
    </row>
    <row r="2962" spans="1:13" x14ac:dyDescent="0.25">
      <c r="A2962" s="2" t="str">
        <f t="shared" si="608"/>
        <v/>
      </c>
      <c r="B2962" s="2" t="str">
        <f t="shared" si="598"/>
        <v/>
      </c>
      <c r="C2962" s="30" t="str">
        <f t="shared" si="609"/>
        <v/>
      </c>
      <c r="D2962" s="2" t="str">
        <f t="shared" si="599"/>
        <v/>
      </c>
      <c r="E2962" s="4" t="str">
        <f t="shared" si="600"/>
        <v/>
      </c>
      <c r="F2962" s="4" t="str">
        <f t="shared" si="601"/>
        <v/>
      </c>
      <c r="G2962" s="4" t="str">
        <f t="shared" si="602"/>
        <v/>
      </c>
      <c r="H2962" s="2" t="str">
        <f t="shared" si="603"/>
        <v/>
      </c>
      <c r="I2962" s="4" t="str">
        <f t="shared" si="604"/>
        <v/>
      </c>
      <c r="J2962" s="4" t="str">
        <f t="shared" si="605"/>
        <v/>
      </c>
      <c r="K2962" s="4" t="str">
        <f t="shared" si="606"/>
        <v/>
      </c>
      <c r="L2962" s="4" t="e">
        <f t="shared" si="607"/>
        <v>#N/A</v>
      </c>
      <c r="M2962" s="4" t="e">
        <f t="shared" ca="1" si="610"/>
        <v>#N/A</v>
      </c>
    </row>
    <row r="2963" spans="1:13" x14ac:dyDescent="0.25">
      <c r="A2963" s="2" t="str">
        <f t="shared" si="608"/>
        <v/>
      </c>
      <c r="B2963" s="2" t="str">
        <f t="shared" si="598"/>
        <v/>
      </c>
      <c r="C2963" s="30" t="str">
        <f t="shared" si="609"/>
        <v/>
      </c>
      <c r="D2963" s="2" t="str">
        <f t="shared" si="599"/>
        <v/>
      </c>
      <c r="E2963" s="4" t="str">
        <f t="shared" si="600"/>
        <v/>
      </c>
      <c r="F2963" s="4" t="str">
        <f t="shared" si="601"/>
        <v/>
      </c>
      <c r="G2963" s="4" t="str">
        <f t="shared" si="602"/>
        <v/>
      </c>
      <c r="H2963" s="2" t="str">
        <f t="shared" si="603"/>
        <v/>
      </c>
      <c r="I2963" s="4" t="str">
        <f t="shared" si="604"/>
        <v/>
      </c>
      <c r="J2963" s="4" t="str">
        <f t="shared" si="605"/>
        <v/>
      </c>
      <c r="K2963" s="4" t="str">
        <f t="shared" si="606"/>
        <v/>
      </c>
      <c r="L2963" s="4" t="e">
        <f t="shared" si="607"/>
        <v>#N/A</v>
      </c>
      <c r="M2963" s="4" t="e">
        <f t="shared" ca="1" si="610"/>
        <v>#N/A</v>
      </c>
    </row>
    <row r="2964" spans="1:13" x14ac:dyDescent="0.25">
      <c r="A2964" s="2" t="str">
        <f t="shared" si="608"/>
        <v/>
      </c>
      <c r="B2964" s="2" t="str">
        <f t="shared" si="598"/>
        <v/>
      </c>
      <c r="C2964" s="30" t="str">
        <f t="shared" si="609"/>
        <v/>
      </c>
      <c r="D2964" s="2" t="str">
        <f t="shared" si="599"/>
        <v/>
      </c>
      <c r="E2964" s="4" t="str">
        <f t="shared" si="600"/>
        <v/>
      </c>
      <c r="F2964" s="4" t="str">
        <f t="shared" si="601"/>
        <v/>
      </c>
      <c r="G2964" s="4" t="str">
        <f t="shared" si="602"/>
        <v/>
      </c>
      <c r="H2964" s="2" t="str">
        <f t="shared" si="603"/>
        <v/>
      </c>
      <c r="I2964" s="4" t="str">
        <f t="shared" si="604"/>
        <v/>
      </c>
      <c r="J2964" s="4" t="str">
        <f t="shared" si="605"/>
        <v/>
      </c>
      <c r="K2964" s="4" t="str">
        <f t="shared" si="606"/>
        <v/>
      </c>
      <c r="L2964" s="4" t="e">
        <f t="shared" si="607"/>
        <v>#N/A</v>
      </c>
      <c r="M2964" s="4" t="e">
        <f t="shared" ca="1" si="610"/>
        <v>#N/A</v>
      </c>
    </row>
    <row r="2965" spans="1:13" x14ac:dyDescent="0.25">
      <c r="A2965" s="2" t="str">
        <f t="shared" si="608"/>
        <v/>
      </c>
      <c r="B2965" s="2" t="str">
        <f t="shared" si="598"/>
        <v/>
      </c>
      <c r="C2965" s="30" t="str">
        <f t="shared" si="609"/>
        <v/>
      </c>
      <c r="D2965" s="2" t="str">
        <f t="shared" si="599"/>
        <v/>
      </c>
      <c r="E2965" s="4" t="str">
        <f t="shared" si="600"/>
        <v/>
      </c>
      <c r="F2965" s="4" t="str">
        <f t="shared" si="601"/>
        <v/>
      </c>
      <c r="G2965" s="4" t="str">
        <f t="shared" si="602"/>
        <v/>
      </c>
      <c r="H2965" s="2" t="str">
        <f t="shared" si="603"/>
        <v/>
      </c>
      <c r="I2965" s="4" t="str">
        <f t="shared" si="604"/>
        <v/>
      </c>
      <c r="J2965" s="4" t="str">
        <f t="shared" si="605"/>
        <v/>
      </c>
      <c r="K2965" s="4" t="str">
        <f t="shared" si="606"/>
        <v/>
      </c>
      <c r="L2965" s="4" t="e">
        <f t="shared" si="607"/>
        <v>#N/A</v>
      </c>
      <c r="M2965" s="4" t="e">
        <f t="shared" ca="1" si="610"/>
        <v>#N/A</v>
      </c>
    </row>
    <row r="2966" spans="1:13" x14ac:dyDescent="0.25">
      <c r="A2966" s="2" t="str">
        <f t="shared" si="608"/>
        <v/>
      </c>
      <c r="B2966" s="2" t="str">
        <f t="shared" si="598"/>
        <v/>
      </c>
      <c r="C2966" s="30" t="str">
        <f t="shared" si="609"/>
        <v/>
      </c>
      <c r="D2966" s="2" t="str">
        <f t="shared" si="599"/>
        <v/>
      </c>
      <c r="E2966" s="4" t="str">
        <f t="shared" si="600"/>
        <v/>
      </c>
      <c r="F2966" s="4" t="str">
        <f t="shared" si="601"/>
        <v/>
      </c>
      <c r="G2966" s="4" t="str">
        <f t="shared" si="602"/>
        <v/>
      </c>
      <c r="H2966" s="2" t="str">
        <f t="shared" si="603"/>
        <v/>
      </c>
      <c r="I2966" s="4" t="str">
        <f t="shared" si="604"/>
        <v/>
      </c>
      <c r="J2966" s="4" t="str">
        <f t="shared" si="605"/>
        <v/>
      </c>
      <c r="K2966" s="4" t="str">
        <f t="shared" si="606"/>
        <v/>
      </c>
      <c r="L2966" s="4" t="e">
        <f t="shared" si="607"/>
        <v>#N/A</v>
      </c>
      <c r="M2966" s="4" t="e">
        <f t="shared" ca="1" si="610"/>
        <v>#N/A</v>
      </c>
    </row>
    <row r="2967" spans="1:13" x14ac:dyDescent="0.25">
      <c r="A2967" s="2" t="str">
        <f t="shared" si="608"/>
        <v/>
      </c>
      <c r="B2967" s="2" t="str">
        <f t="shared" si="598"/>
        <v/>
      </c>
      <c r="C2967" s="30" t="str">
        <f t="shared" si="609"/>
        <v/>
      </c>
      <c r="D2967" s="2" t="str">
        <f t="shared" si="599"/>
        <v/>
      </c>
      <c r="E2967" s="4" t="str">
        <f t="shared" si="600"/>
        <v/>
      </c>
      <c r="F2967" s="4" t="str">
        <f t="shared" si="601"/>
        <v/>
      </c>
      <c r="G2967" s="4" t="str">
        <f t="shared" si="602"/>
        <v/>
      </c>
      <c r="H2967" s="2" t="str">
        <f t="shared" si="603"/>
        <v/>
      </c>
      <c r="I2967" s="4" t="str">
        <f t="shared" si="604"/>
        <v/>
      </c>
      <c r="J2967" s="4" t="str">
        <f t="shared" si="605"/>
        <v/>
      </c>
      <c r="K2967" s="4" t="str">
        <f t="shared" si="606"/>
        <v/>
      </c>
      <c r="L2967" s="4" t="e">
        <f t="shared" si="607"/>
        <v>#N/A</v>
      </c>
      <c r="M2967" s="4" t="e">
        <f t="shared" ca="1" si="610"/>
        <v>#N/A</v>
      </c>
    </row>
    <row r="2968" spans="1:13" x14ac:dyDescent="0.25">
      <c r="A2968" s="2" t="str">
        <f t="shared" si="608"/>
        <v/>
      </c>
      <c r="B2968" s="2" t="str">
        <f t="shared" si="598"/>
        <v/>
      </c>
      <c r="C2968" s="30" t="str">
        <f t="shared" si="609"/>
        <v/>
      </c>
      <c r="D2968" s="2" t="str">
        <f t="shared" si="599"/>
        <v/>
      </c>
      <c r="E2968" s="4" t="str">
        <f t="shared" si="600"/>
        <v/>
      </c>
      <c r="F2968" s="4" t="str">
        <f t="shared" si="601"/>
        <v/>
      </c>
      <c r="G2968" s="4" t="str">
        <f t="shared" si="602"/>
        <v/>
      </c>
      <c r="H2968" s="2" t="str">
        <f t="shared" si="603"/>
        <v/>
      </c>
      <c r="I2968" s="4" t="str">
        <f t="shared" si="604"/>
        <v/>
      </c>
      <c r="J2968" s="4" t="str">
        <f t="shared" si="605"/>
        <v/>
      </c>
      <c r="K2968" s="4" t="str">
        <f t="shared" si="606"/>
        <v/>
      </c>
      <c r="L2968" s="4" t="e">
        <f t="shared" si="607"/>
        <v>#N/A</v>
      </c>
      <c r="M2968" s="4" t="e">
        <f t="shared" ca="1" si="610"/>
        <v>#N/A</v>
      </c>
    </row>
    <row r="2969" spans="1:13" x14ac:dyDescent="0.25">
      <c r="A2969" s="2" t="str">
        <f t="shared" si="608"/>
        <v/>
      </c>
      <c r="B2969" s="2" t="str">
        <f t="shared" si="598"/>
        <v/>
      </c>
      <c r="C2969" s="30" t="str">
        <f t="shared" si="609"/>
        <v/>
      </c>
      <c r="D2969" s="2" t="str">
        <f t="shared" si="599"/>
        <v/>
      </c>
      <c r="E2969" s="4" t="str">
        <f t="shared" si="600"/>
        <v/>
      </c>
      <c r="F2969" s="4" t="str">
        <f t="shared" si="601"/>
        <v/>
      </c>
      <c r="G2969" s="4" t="str">
        <f t="shared" si="602"/>
        <v/>
      </c>
      <c r="H2969" s="2" t="str">
        <f t="shared" si="603"/>
        <v/>
      </c>
      <c r="I2969" s="4" t="str">
        <f t="shared" si="604"/>
        <v/>
      </c>
      <c r="J2969" s="4" t="str">
        <f t="shared" si="605"/>
        <v/>
      </c>
      <c r="K2969" s="4" t="str">
        <f t="shared" si="606"/>
        <v/>
      </c>
      <c r="L2969" s="4" t="e">
        <f t="shared" si="607"/>
        <v>#N/A</v>
      </c>
      <c r="M2969" s="4" t="e">
        <f t="shared" ca="1" si="610"/>
        <v>#N/A</v>
      </c>
    </row>
    <row r="2970" spans="1:13" x14ac:dyDescent="0.25">
      <c r="A2970" s="2" t="str">
        <f t="shared" si="608"/>
        <v/>
      </c>
      <c r="B2970" s="2" t="str">
        <f t="shared" si="598"/>
        <v/>
      </c>
      <c r="C2970" s="30" t="str">
        <f t="shared" si="609"/>
        <v/>
      </c>
      <c r="D2970" s="2" t="str">
        <f t="shared" si="599"/>
        <v/>
      </c>
      <c r="E2970" s="4" t="str">
        <f t="shared" si="600"/>
        <v/>
      </c>
      <c r="F2970" s="4" t="str">
        <f t="shared" si="601"/>
        <v/>
      </c>
      <c r="G2970" s="4" t="str">
        <f t="shared" si="602"/>
        <v/>
      </c>
      <c r="H2970" s="2" t="str">
        <f t="shared" si="603"/>
        <v/>
      </c>
      <c r="I2970" s="4" t="str">
        <f t="shared" si="604"/>
        <v/>
      </c>
      <c r="J2970" s="4" t="str">
        <f t="shared" si="605"/>
        <v/>
      </c>
      <c r="K2970" s="4" t="str">
        <f t="shared" si="606"/>
        <v/>
      </c>
      <c r="L2970" s="4" t="e">
        <f t="shared" si="607"/>
        <v>#N/A</v>
      </c>
      <c r="M2970" s="4" t="e">
        <f t="shared" ca="1" si="610"/>
        <v>#N/A</v>
      </c>
    </row>
    <row r="2971" spans="1:13" x14ac:dyDescent="0.25">
      <c r="A2971" s="2" t="str">
        <f t="shared" si="608"/>
        <v/>
      </c>
      <c r="B2971" s="2" t="str">
        <f t="shared" si="598"/>
        <v/>
      </c>
      <c r="C2971" s="30" t="str">
        <f t="shared" si="609"/>
        <v/>
      </c>
      <c r="D2971" s="2" t="str">
        <f t="shared" si="599"/>
        <v/>
      </c>
      <c r="E2971" s="4" t="str">
        <f t="shared" si="600"/>
        <v/>
      </c>
      <c r="F2971" s="4" t="str">
        <f t="shared" si="601"/>
        <v/>
      </c>
      <c r="G2971" s="4" t="str">
        <f t="shared" si="602"/>
        <v/>
      </c>
      <c r="H2971" s="2" t="str">
        <f t="shared" si="603"/>
        <v/>
      </c>
      <c r="I2971" s="4" t="str">
        <f t="shared" si="604"/>
        <v/>
      </c>
      <c r="J2971" s="4" t="str">
        <f t="shared" si="605"/>
        <v/>
      </c>
      <c r="K2971" s="4" t="str">
        <f t="shared" si="606"/>
        <v/>
      </c>
      <c r="L2971" s="4" t="e">
        <f t="shared" si="607"/>
        <v>#N/A</v>
      </c>
      <c r="M2971" s="4" t="e">
        <f t="shared" ca="1" si="610"/>
        <v>#N/A</v>
      </c>
    </row>
    <row r="2972" spans="1:13" x14ac:dyDescent="0.25">
      <c r="A2972" s="2" t="str">
        <f t="shared" si="608"/>
        <v/>
      </c>
      <c r="B2972" s="2" t="str">
        <f t="shared" si="598"/>
        <v/>
      </c>
      <c r="C2972" s="30" t="str">
        <f t="shared" si="609"/>
        <v/>
      </c>
      <c r="D2972" s="2" t="str">
        <f t="shared" si="599"/>
        <v/>
      </c>
      <c r="E2972" s="4" t="str">
        <f t="shared" si="600"/>
        <v/>
      </c>
      <c r="F2972" s="4" t="str">
        <f t="shared" si="601"/>
        <v/>
      </c>
      <c r="G2972" s="4" t="str">
        <f t="shared" si="602"/>
        <v/>
      </c>
      <c r="H2972" s="2" t="str">
        <f t="shared" si="603"/>
        <v/>
      </c>
      <c r="I2972" s="4" t="str">
        <f t="shared" si="604"/>
        <v/>
      </c>
      <c r="J2972" s="4" t="str">
        <f t="shared" si="605"/>
        <v/>
      </c>
      <c r="K2972" s="4" t="str">
        <f t="shared" si="606"/>
        <v/>
      </c>
      <c r="L2972" s="4" t="e">
        <f t="shared" si="607"/>
        <v>#N/A</v>
      </c>
      <c r="M2972" s="4" t="e">
        <f t="shared" ca="1" si="610"/>
        <v>#N/A</v>
      </c>
    </row>
    <row r="2973" spans="1:13" x14ac:dyDescent="0.25">
      <c r="A2973" s="2" t="str">
        <f t="shared" si="608"/>
        <v/>
      </c>
      <c r="B2973" s="2" t="str">
        <f t="shared" si="598"/>
        <v/>
      </c>
      <c r="C2973" s="30" t="str">
        <f t="shared" si="609"/>
        <v/>
      </c>
      <c r="D2973" s="2" t="str">
        <f t="shared" si="599"/>
        <v/>
      </c>
      <c r="E2973" s="4" t="str">
        <f t="shared" si="600"/>
        <v/>
      </c>
      <c r="F2973" s="4" t="str">
        <f t="shared" si="601"/>
        <v/>
      </c>
      <c r="G2973" s="4" t="str">
        <f t="shared" si="602"/>
        <v/>
      </c>
      <c r="H2973" s="2" t="str">
        <f t="shared" si="603"/>
        <v/>
      </c>
      <c r="I2973" s="4" t="str">
        <f t="shared" si="604"/>
        <v/>
      </c>
      <c r="J2973" s="4" t="str">
        <f t="shared" si="605"/>
        <v/>
      </c>
      <c r="K2973" s="4" t="str">
        <f t="shared" si="606"/>
        <v/>
      </c>
      <c r="L2973" s="4" t="e">
        <f t="shared" si="607"/>
        <v>#N/A</v>
      </c>
      <c r="M2973" s="4" t="e">
        <f t="shared" ca="1" si="610"/>
        <v>#N/A</v>
      </c>
    </row>
    <row r="2974" spans="1:13" x14ac:dyDescent="0.25">
      <c r="A2974" s="2" t="str">
        <f t="shared" si="608"/>
        <v/>
      </c>
      <c r="B2974" s="2" t="str">
        <f t="shared" si="598"/>
        <v/>
      </c>
      <c r="C2974" s="30" t="str">
        <f t="shared" si="609"/>
        <v/>
      </c>
      <c r="D2974" s="2" t="str">
        <f t="shared" si="599"/>
        <v/>
      </c>
      <c r="E2974" s="4" t="str">
        <f t="shared" si="600"/>
        <v/>
      </c>
      <c r="F2974" s="4" t="str">
        <f t="shared" si="601"/>
        <v/>
      </c>
      <c r="G2974" s="4" t="str">
        <f t="shared" si="602"/>
        <v/>
      </c>
      <c r="H2974" s="2" t="str">
        <f t="shared" si="603"/>
        <v/>
      </c>
      <c r="I2974" s="4" t="str">
        <f t="shared" si="604"/>
        <v/>
      </c>
      <c r="J2974" s="4" t="str">
        <f t="shared" si="605"/>
        <v/>
      </c>
      <c r="K2974" s="4" t="str">
        <f t="shared" si="606"/>
        <v/>
      </c>
      <c r="L2974" s="4" t="e">
        <f t="shared" si="607"/>
        <v>#N/A</v>
      </c>
      <c r="M2974" s="4" t="e">
        <f t="shared" ca="1" si="610"/>
        <v>#N/A</v>
      </c>
    </row>
    <row r="2975" spans="1:13" x14ac:dyDescent="0.25">
      <c r="A2975" s="2" t="str">
        <f t="shared" si="608"/>
        <v/>
      </c>
      <c r="B2975" s="2" t="str">
        <f t="shared" si="598"/>
        <v/>
      </c>
      <c r="C2975" s="30" t="str">
        <f t="shared" si="609"/>
        <v/>
      </c>
      <c r="D2975" s="2" t="str">
        <f t="shared" si="599"/>
        <v/>
      </c>
      <c r="E2975" s="4" t="str">
        <f t="shared" si="600"/>
        <v/>
      </c>
      <c r="F2975" s="4" t="str">
        <f t="shared" si="601"/>
        <v/>
      </c>
      <c r="G2975" s="4" t="str">
        <f t="shared" si="602"/>
        <v/>
      </c>
      <c r="H2975" s="2" t="str">
        <f t="shared" si="603"/>
        <v/>
      </c>
      <c r="I2975" s="4" t="str">
        <f t="shared" si="604"/>
        <v/>
      </c>
      <c r="J2975" s="4" t="str">
        <f t="shared" si="605"/>
        <v/>
      </c>
      <c r="K2975" s="4" t="str">
        <f t="shared" si="606"/>
        <v/>
      </c>
      <c r="L2975" s="4" t="e">
        <f t="shared" si="607"/>
        <v>#N/A</v>
      </c>
      <c r="M2975" s="4" t="e">
        <f t="shared" ca="1" si="610"/>
        <v>#N/A</v>
      </c>
    </row>
    <row r="2976" spans="1:13" x14ac:dyDescent="0.25">
      <c r="A2976" s="2" t="str">
        <f t="shared" si="608"/>
        <v/>
      </c>
      <c r="B2976" s="2" t="str">
        <f t="shared" si="598"/>
        <v/>
      </c>
      <c r="C2976" s="30" t="str">
        <f t="shared" si="609"/>
        <v/>
      </c>
      <c r="D2976" s="2" t="str">
        <f t="shared" si="599"/>
        <v/>
      </c>
      <c r="E2976" s="4" t="str">
        <f t="shared" si="600"/>
        <v/>
      </c>
      <c r="F2976" s="4" t="str">
        <f t="shared" si="601"/>
        <v/>
      </c>
      <c r="G2976" s="4" t="str">
        <f t="shared" si="602"/>
        <v/>
      </c>
      <c r="H2976" s="2" t="str">
        <f t="shared" si="603"/>
        <v/>
      </c>
      <c r="I2976" s="4" t="str">
        <f t="shared" si="604"/>
        <v/>
      </c>
      <c r="J2976" s="4" t="str">
        <f t="shared" si="605"/>
        <v/>
      </c>
      <c r="K2976" s="4" t="str">
        <f t="shared" si="606"/>
        <v/>
      </c>
      <c r="L2976" s="4" t="e">
        <f t="shared" si="607"/>
        <v>#N/A</v>
      </c>
      <c r="M2976" s="4" t="e">
        <f t="shared" ca="1" si="610"/>
        <v>#N/A</v>
      </c>
    </row>
    <row r="2977" spans="1:13" x14ac:dyDescent="0.25">
      <c r="A2977" s="2" t="str">
        <f t="shared" si="608"/>
        <v/>
      </c>
      <c r="B2977" s="2" t="str">
        <f t="shared" si="598"/>
        <v/>
      </c>
      <c r="C2977" s="30" t="str">
        <f t="shared" si="609"/>
        <v/>
      </c>
      <c r="D2977" s="2" t="str">
        <f t="shared" si="599"/>
        <v/>
      </c>
      <c r="E2977" s="4" t="str">
        <f t="shared" si="600"/>
        <v/>
      </c>
      <c r="F2977" s="4" t="str">
        <f t="shared" si="601"/>
        <v/>
      </c>
      <c r="G2977" s="4" t="str">
        <f t="shared" si="602"/>
        <v/>
      </c>
      <c r="H2977" s="2" t="str">
        <f t="shared" si="603"/>
        <v/>
      </c>
      <c r="I2977" s="4" t="str">
        <f t="shared" si="604"/>
        <v/>
      </c>
      <c r="J2977" s="4" t="str">
        <f t="shared" si="605"/>
        <v/>
      </c>
      <c r="K2977" s="4" t="str">
        <f t="shared" si="606"/>
        <v/>
      </c>
      <c r="L2977" s="4" t="e">
        <f t="shared" si="607"/>
        <v>#N/A</v>
      </c>
      <c r="M2977" s="4" t="e">
        <f t="shared" ca="1" si="610"/>
        <v>#N/A</v>
      </c>
    </row>
    <row r="2978" spans="1:13" x14ac:dyDescent="0.25">
      <c r="A2978" s="2" t="str">
        <f t="shared" si="608"/>
        <v/>
      </c>
      <c r="B2978" s="2" t="str">
        <f t="shared" si="598"/>
        <v/>
      </c>
      <c r="C2978" s="30" t="str">
        <f t="shared" si="609"/>
        <v/>
      </c>
      <c r="D2978" s="2" t="str">
        <f t="shared" si="599"/>
        <v/>
      </c>
      <c r="E2978" s="4" t="str">
        <f t="shared" si="600"/>
        <v/>
      </c>
      <c r="F2978" s="4" t="str">
        <f t="shared" si="601"/>
        <v/>
      </c>
      <c r="G2978" s="4" t="str">
        <f t="shared" si="602"/>
        <v/>
      </c>
      <c r="H2978" s="2" t="str">
        <f t="shared" si="603"/>
        <v/>
      </c>
      <c r="I2978" s="4" t="str">
        <f t="shared" si="604"/>
        <v/>
      </c>
      <c r="J2978" s="4" t="str">
        <f t="shared" si="605"/>
        <v/>
      </c>
      <c r="K2978" s="4" t="str">
        <f t="shared" si="606"/>
        <v/>
      </c>
      <c r="L2978" s="4" t="e">
        <f t="shared" si="607"/>
        <v>#N/A</v>
      </c>
      <c r="M2978" s="4" t="e">
        <f t="shared" ca="1" si="610"/>
        <v>#N/A</v>
      </c>
    </row>
    <row r="2979" spans="1:13" x14ac:dyDescent="0.25">
      <c r="A2979" s="2" t="str">
        <f t="shared" si="608"/>
        <v/>
      </c>
      <c r="B2979" s="2" t="str">
        <f t="shared" si="598"/>
        <v/>
      </c>
      <c r="C2979" s="30" t="str">
        <f t="shared" si="609"/>
        <v/>
      </c>
      <c r="D2979" s="2" t="str">
        <f t="shared" si="599"/>
        <v/>
      </c>
      <c r="E2979" s="4" t="str">
        <f t="shared" si="600"/>
        <v/>
      </c>
      <c r="F2979" s="4" t="str">
        <f t="shared" si="601"/>
        <v/>
      </c>
      <c r="G2979" s="4" t="str">
        <f t="shared" si="602"/>
        <v/>
      </c>
      <c r="H2979" s="2" t="str">
        <f t="shared" si="603"/>
        <v/>
      </c>
      <c r="I2979" s="4" t="str">
        <f t="shared" si="604"/>
        <v/>
      </c>
      <c r="J2979" s="4" t="str">
        <f t="shared" si="605"/>
        <v/>
      </c>
      <c r="K2979" s="4" t="str">
        <f t="shared" si="606"/>
        <v/>
      </c>
      <c r="L2979" s="4" t="e">
        <f t="shared" si="607"/>
        <v>#N/A</v>
      </c>
      <c r="M2979" s="4" t="e">
        <f t="shared" ca="1" si="610"/>
        <v>#N/A</v>
      </c>
    </row>
    <row r="2980" spans="1:13" x14ac:dyDescent="0.25">
      <c r="A2980" s="2" t="str">
        <f t="shared" si="608"/>
        <v/>
      </c>
      <c r="B2980" s="2" t="str">
        <f t="shared" ref="B2980:B3043" si="611">IF(AND(TRIM(INDEX(StartDateValues,ROW(A2980)))&lt;&gt;"",INDEX(StartDateValues,ROW(A2980))&gt;0),INT(INDEX(StartDateValues,ROW(A2980))),"")</f>
        <v/>
      </c>
      <c r="C2980" s="30" t="str">
        <f t="shared" si="609"/>
        <v/>
      </c>
      <c r="D2980" s="2" t="str">
        <f t="shared" ref="D2980:D3043" si="612">IF(A2980="","",A2980 - (WEEKDAY(A2980)-1))</f>
        <v/>
      </c>
      <c r="E2980" s="4" t="str">
        <f t="shared" ref="E2980:E3043" si="613">IF(D2980="", "",YEAR(D2980))</f>
        <v/>
      </c>
      <c r="F2980" s="4" t="str">
        <f t="shared" ref="F2980:F3043" si="614">IF(D2980="","",WEEKNUM(D2980))</f>
        <v/>
      </c>
      <c r="G2980" s="4" t="str">
        <f t="shared" ref="G2980:G3043" si="615">IF(D2980="","",E2980&amp;"-"&amp;TEXT(F2980,"00"))</f>
        <v/>
      </c>
      <c r="H2980" s="2" t="str">
        <f t="shared" ref="H2980:H3043" si="616">IF(B2980="","",B2980 - (WEEKDAY(B2980)-1))</f>
        <v/>
      </c>
      <c r="I2980" s="4" t="str">
        <f t="shared" ref="I2980:I3043" si="617">IF(H2980="", "",YEAR(H2980))</f>
        <v/>
      </c>
      <c r="J2980" s="4" t="str">
        <f t="shared" ref="J2980:J3043" si="618">IF(H2980="","",WEEKNUM(H2980))</f>
        <v/>
      </c>
      <c r="K2980" s="4" t="str">
        <f t="shared" ref="K2980:K3043" si="619">IF(H2980="","",I2980&amp;"-"&amp;TEXT(J2980,"00"))</f>
        <v/>
      </c>
      <c r="L2980" s="4" t="e">
        <f t="shared" ref="L2980:L3043" si="620">IF(OR(A2980="",B2980=""),NA(),MAX(0,IF(A2980-B2980=0,SameDayCycleTimeSettingValue,A2980-B2980)))</f>
        <v>#N/A</v>
      </c>
      <c r="M2980" s="4" t="e">
        <f t="shared" ca="1" si="610"/>
        <v>#N/A</v>
      </c>
    </row>
    <row r="2981" spans="1:13" x14ac:dyDescent="0.25">
      <c r="A2981" s="2" t="str">
        <f t="shared" si="608"/>
        <v/>
      </c>
      <c r="B2981" s="2" t="str">
        <f t="shared" si="611"/>
        <v/>
      </c>
      <c r="C2981" s="30" t="str">
        <f t="shared" si="609"/>
        <v/>
      </c>
      <c r="D2981" s="2" t="str">
        <f t="shared" si="612"/>
        <v/>
      </c>
      <c r="E2981" s="4" t="str">
        <f t="shared" si="613"/>
        <v/>
      </c>
      <c r="F2981" s="4" t="str">
        <f t="shared" si="614"/>
        <v/>
      </c>
      <c r="G2981" s="4" t="str">
        <f t="shared" si="615"/>
        <v/>
      </c>
      <c r="H2981" s="2" t="str">
        <f t="shared" si="616"/>
        <v/>
      </c>
      <c r="I2981" s="4" t="str">
        <f t="shared" si="617"/>
        <v/>
      </c>
      <c r="J2981" s="4" t="str">
        <f t="shared" si="618"/>
        <v/>
      </c>
      <c r="K2981" s="4" t="str">
        <f t="shared" si="619"/>
        <v/>
      </c>
      <c r="L2981" s="4" t="e">
        <f t="shared" si="620"/>
        <v>#N/A</v>
      </c>
      <c r="M2981" s="4" t="e">
        <f t="shared" ca="1" si="610"/>
        <v>#N/A</v>
      </c>
    </row>
    <row r="2982" spans="1:13" x14ac:dyDescent="0.25">
      <c r="A2982" s="2" t="str">
        <f t="shared" si="608"/>
        <v/>
      </c>
      <c r="B2982" s="2" t="str">
        <f t="shared" si="611"/>
        <v/>
      </c>
      <c r="C2982" s="30" t="str">
        <f t="shared" si="609"/>
        <v/>
      </c>
      <c r="D2982" s="2" t="str">
        <f t="shared" si="612"/>
        <v/>
      </c>
      <c r="E2982" s="4" t="str">
        <f t="shared" si="613"/>
        <v/>
      </c>
      <c r="F2982" s="4" t="str">
        <f t="shared" si="614"/>
        <v/>
      </c>
      <c r="G2982" s="4" t="str">
        <f t="shared" si="615"/>
        <v/>
      </c>
      <c r="H2982" s="2" t="str">
        <f t="shared" si="616"/>
        <v/>
      </c>
      <c r="I2982" s="4" t="str">
        <f t="shared" si="617"/>
        <v/>
      </c>
      <c r="J2982" s="4" t="str">
        <f t="shared" si="618"/>
        <v/>
      </c>
      <c r="K2982" s="4" t="str">
        <f t="shared" si="619"/>
        <v/>
      </c>
      <c r="L2982" s="4" t="e">
        <f t="shared" si="620"/>
        <v>#N/A</v>
      </c>
      <c r="M2982" s="4" t="e">
        <f t="shared" ca="1" si="610"/>
        <v>#N/A</v>
      </c>
    </row>
    <row r="2983" spans="1:13" x14ac:dyDescent="0.25">
      <c r="A2983" s="2" t="str">
        <f t="shared" si="608"/>
        <v/>
      </c>
      <c r="B2983" s="2" t="str">
        <f t="shared" si="611"/>
        <v/>
      </c>
      <c r="C2983" s="30" t="str">
        <f t="shared" si="609"/>
        <v/>
      </c>
      <c r="D2983" s="2" t="str">
        <f t="shared" si="612"/>
        <v/>
      </c>
      <c r="E2983" s="4" t="str">
        <f t="shared" si="613"/>
        <v/>
      </c>
      <c r="F2983" s="4" t="str">
        <f t="shared" si="614"/>
        <v/>
      </c>
      <c r="G2983" s="4" t="str">
        <f t="shared" si="615"/>
        <v/>
      </c>
      <c r="H2983" s="2" t="str">
        <f t="shared" si="616"/>
        <v/>
      </c>
      <c r="I2983" s="4" t="str">
        <f t="shared" si="617"/>
        <v/>
      </c>
      <c r="J2983" s="4" t="str">
        <f t="shared" si="618"/>
        <v/>
      </c>
      <c r="K2983" s="4" t="str">
        <f t="shared" si="619"/>
        <v/>
      </c>
      <c r="L2983" s="4" t="e">
        <f t="shared" si="620"/>
        <v>#N/A</v>
      </c>
      <c r="M2983" s="4" t="e">
        <f t="shared" ca="1" si="610"/>
        <v>#N/A</v>
      </c>
    </row>
    <row r="2984" spans="1:13" x14ac:dyDescent="0.25">
      <c r="A2984" s="2" t="str">
        <f t="shared" si="608"/>
        <v/>
      </c>
      <c r="B2984" s="2" t="str">
        <f t="shared" si="611"/>
        <v/>
      </c>
      <c r="C2984" s="30" t="str">
        <f t="shared" si="609"/>
        <v/>
      </c>
      <c r="D2984" s="2" t="str">
        <f t="shared" si="612"/>
        <v/>
      </c>
      <c r="E2984" s="4" t="str">
        <f t="shared" si="613"/>
        <v/>
      </c>
      <c r="F2984" s="4" t="str">
        <f t="shared" si="614"/>
        <v/>
      </c>
      <c r="G2984" s="4" t="str">
        <f t="shared" si="615"/>
        <v/>
      </c>
      <c r="H2984" s="2" t="str">
        <f t="shared" si="616"/>
        <v/>
      </c>
      <c r="I2984" s="4" t="str">
        <f t="shared" si="617"/>
        <v/>
      </c>
      <c r="J2984" s="4" t="str">
        <f t="shared" si="618"/>
        <v/>
      </c>
      <c r="K2984" s="4" t="str">
        <f t="shared" si="619"/>
        <v/>
      </c>
      <c r="L2984" s="4" t="e">
        <f t="shared" si="620"/>
        <v>#N/A</v>
      </c>
      <c r="M2984" s="4" t="e">
        <f t="shared" ca="1" si="610"/>
        <v>#N/A</v>
      </c>
    </row>
    <row r="2985" spans="1:13" x14ac:dyDescent="0.25">
      <c r="A2985" s="2" t="str">
        <f t="shared" si="608"/>
        <v/>
      </c>
      <c r="B2985" s="2" t="str">
        <f t="shared" si="611"/>
        <v/>
      </c>
      <c r="C2985" s="30" t="str">
        <f t="shared" si="609"/>
        <v/>
      </c>
      <c r="D2985" s="2" t="str">
        <f t="shared" si="612"/>
        <v/>
      </c>
      <c r="E2985" s="4" t="str">
        <f t="shared" si="613"/>
        <v/>
      </c>
      <c r="F2985" s="4" t="str">
        <f t="shared" si="614"/>
        <v/>
      </c>
      <c r="G2985" s="4" t="str">
        <f t="shared" si="615"/>
        <v/>
      </c>
      <c r="H2985" s="2" t="str">
        <f t="shared" si="616"/>
        <v/>
      </c>
      <c r="I2985" s="4" t="str">
        <f t="shared" si="617"/>
        <v/>
      </c>
      <c r="J2985" s="4" t="str">
        <f t="shared" si="618"/>
        <v/>
      </c>
      <c r="K2985" s="4" t="str">
        <f t="shared" si="619"/>
        <v/>
      </c>
      <c r="L2985" s="4" t="e">
        <f t="shared" si="620"/>
        <v>#N/A</v>
      </c>
      <c r="M2985" s="4" t="e">
        <f t="shared" ca="1" si="610"/>
        <v>#N/A</v>
      </c>
    </row>
    <row r="2986" spans="1:13" x14ac:dyDescent="0.25">
      <c r="A2986" s="2" t="str">
        <f t="shared" si="608"/>
        <v/>
      </c>
      <c r="B2986" s="2" t="str">
        <f t="shared" si="611"/>
        <v/>
      </c>
      <c r="C2986" s="30" t="str">
        <f t="shared" si="609"/>
        <v/>
      </c>
      <c r="D2986" s="2" t="str">
        <f t="shared" si="612"/>
        <v/>
      </c>
      <c r="E2986" s="4" t="str">
        <f t="shared" si="613"/>
        <v/>
      </c>
      <c r="F2986" s="4" t="str">
        <f t="shared" si="614"/>
        <v/>
      </c>
      <c r="G2986" s="4" t="str">
        <f t="shared" si="615"/>
        <v/>
      </c>
      <c r="H2986" s="2" t="str">
        <f t="shared" si="616"/>
        <v/>
      </c>
      <c r="I2986" s="4" t="str">
        <f t="shared" si="617"/>
        <v/>
      </c>
      <c r="J2986" s="4" t="str">
        <f t="shared" si="618"/>
        <v/>
      </c>
      <c r="K2986" s="4" t="str">
        <f t="shared" si="619"/>
        <v/>
      </c>
      <c r="L2986" s="4" t="e">
        <f t="shared" si="620"/>
        <v>#N/A</v>
      </c>
      <c r="M2986" s="4" t="e">
        <f t="shared" ca="1" si="610"/>
        <v>#N/A</v>
      </c>
    </row>
    <row r="2987" spans="1:13" x14ac:dyDescent="0.25">
      <c r="A2987" s="2" t="str">
        <f t="shared" si="608"/>
        <v/>
      </c>
      <c r="B2987" s="2" t="str">
        <f t="shared" si="611"/>
        <v/>
      </c>
      <c r="C2987" s="30" t="str">
        <f t="shared" si="609"/>
        <v/>
      </c>
      <c r="D2987" s="2" t="str">
        <f t="shared" si="612"/>
        <v/>
      </c>
      <c r="E2987" s="4" t="str">
        <f t="shared" si="613"/>
        <v/>
      </c>
      <c r="F2987" s="4" t="str">
        <f t="shared" si="614"/>
        <v/>
      </c>
      <c r="G2987" s="4" t="str">
        <f t="shared" si="615"/>
        <v/>
      </c>
      <c r="H2987" s="2" t="str">
        <f t="shared" si="616"/>
        <v/>
      </c>
      <c r="I2987" s="4" t="str">
        <f t="shared" si="617"/>
        <v/>
      </c>
      <c r="J2987" s="4" t="str">
        <f t="shared" si="618"/>
        <v/>
      </c>
      <c r="K2987" s="4" t="str">
        <f t="shared" si="619"/>
        <v/>
      </c>
      <c r="L2987" s="4" t="e">
        <f t="shared" si="620"/>
        <v>#N/A</v>
      </c>
      <c r="M2987" s="4" t="e">
        <f t="shared" ca="1" si="610"/>
        <v>#N/A</v>
      </c>
    </row>
    <row r="2988" spans="1:13" x14ac:dyDescent="0.25">
      <c r="A2988" s="2" t="str">
        <f t="shared" si="608"/>
        <v/>
      </c>
      <c r="B2988" s="2" t="str">
        <f t="shared" si="611"/>
        <v/>
      </c>
      <c r="C2988" s="30" t="str">
        <f t="shared" si="609"/>
        <v/>
      </c>
      <c r="D2988" s="2" t="str">
        <f t="shared" si="612"/>
        <v/>
      </c>
      <c r="E2988" s="4" t="str">
        <f t="shared" si="613"/>
        <v/>
      </c>
      <c r="F2988" s="4" t="str">
        <f t="shared" si="614"/>
        <v/>
      </c>
      <c r="G2988" s="4" t="str">
        <f t="shared" si="615"/>
        <v/>
      </c>
      <c r="H2988" s="2" t="str">
        <f t="shared" si="616"/>
        <v/>
      </c>
      <c r="I2988" s="4" t="str">
        <f t="shared" si="617"/>
        <v/>
      </c>
      <c r="J2988" s="4" t="str">
        <f t="shared" si="618"/>
        <v/>
      </c>
      <c r="K2988" s="4" t="str">
        <f t="shared" si="619"/>
        <v/>
      </c>
      <c r="L2988" s="4" t="e">
        <f t="shared" si="620"/>
        <v>#N/A</v>
      </c>
      <c r="M2988" s="4" t="e">
        <f t="shared" ca="1" si="610"/>
        <v>#N/A</v>
      </c>
    </row>
    <row r="2989" spans="1:13" x14ac:dyDescent="0.25">
      <c r="A2989" s="2" t="str">
        <f t="shared" si="608"/>
        <v/>
      </c>
      <c r="B2989" s="2" t="str">
        <f t="shared" si="611"/>
        <v/>
      </c>
      <c r="C2989" s="30" t="str">
        <f t="shared" si="609"/>
        <v/>
      </c>
      <c r="D2989" s="2" t="str">
        <f t="shared" si="612"/>
        <v/>
      </c>
      <c r="E2989" s="4" t="str">
        <f t="shared" si="613"/>
        <v/>
      </c>
      <c r="F2989" s="4" t="str">
        <f t="shared" si="614"/>
        <v/>
      </c>
      <c r="G2989" s="4" t="str">
        <f t="shared" si="615"/>
        <v/>
      </c>
      <c r="H2989" s="2" t="str">
        <f t="shared" si="616"/>
        <v/>
      </c>
      <c r="I2989" s="4" t="str">
        <f t="shared" si="617"/>
        <v/>
      </c>
      <c r="J2989" s="4" t="str">
        <f t="shared" si="618"/>
        <v/>
      </c>
      <c r="K2989" s="4" t="str">
        <f t="shared" si="619"/>
        <v/>
      </c>
      <c r="L2989" s="4" t="e">
        <f t="shared" si="620"/>
        <v>#N/A</v>
      </c>
      <c r="M2989" s="4" t="e">
        <f t="shared" ca="1" si="610"/>
        <v>#N/A</v>
      </c>
    </row>
    <row r="2990" spans="1:13" x14ac:dyDescent="0.25">
      <c r="A2990" s="2" t="str">
        <f t="shared" si="608"/>
        <v/>
      </c>
      <c r="B2990" s="2" t="str">
        <f t="shared" si="611"/>
        <v/>
      </c>
      <c r="C2990" s="30" t="str">
        <f t="shared" si="609"/>
        <v/>
      </c>
      <c r="D2990" s="2" t="str">
        <f t="shared" si="612"/>
        <v/>
      </c>
      <c r="E2990" s="4" t="str">
        <f t="shared" si="613"/>
        <v/>
      </c>
      <c r="F2990" s="4" t="str">
        <f t="shared" si="614"/>
        <v/>
      </c>
      <c r="G2990" s="4" t="str">
        <f t="shared" si="615"/>
        <v/>
      </c>
      <c r="H2990" s="2" t="str">
        <f t="shared" si="616"/>
        <v/>
      </c>
      <c r="I2990" s="4" t="str">
        <f t="shared" si="617"/>
        <v/>
      </c>
      <c r="J2990" s="4" t="str">
        <f t="shared" si="618"/>
        <v/>
      </c>
      <c r="K2990" s="4" t="str">
        <f t="shared" si="619"/>
        <v/>
      </c>
      <c r="L2990" s="4" t="e">
        <f t="shared" si="620"/>
        <v>#N/A</v>
      </c>
      <c r="M2990" s="4" t="e">
        <f t="shared" ca="1" si="610"/>
        <v>#N/A</v>
      </c>
    </row>
    <row r="2991" spans="1:13" x14ac:dyDescent="0.25">
      <c r="A2991" s="2" t="str">
        <f t="shared" si="608"/>
        <v/>
      </c>
      <c r="B2991" s="2" t="str">
        <f t="shared" si="611"/>
        <v/>
      </c>
      <c r="C2991" s="30" t="str">
        <f t="shared" si="609"/>
        <v/>
      </c>
      <c r="D2991" s="2" t="str">
        <f t="shared" si="612"/>
        <v/>
      </c>
      <c r="E2991" s="4" t="str">
        <f t="shared" si="613"/>
        <v/>
      </c>
      <c r="F2991" s="4" t="str">
        <f t="shared" si="614"/>
        <v/>
      </c>
      <c r="G2991" s="4" t="str">
        <f t="shared" si="615"/>
        <v/>
      </c>
      <c r="H2991" s="2" t="str">
        <f t="shared" si="616"/>
        <v/>
      </c>
      <c r="I2991" s="4" t="str">
        <f t="shared" si="617"/>
        <v/>
      </c>
      <c r="J2991" s="4" t="str">
        <f t="shared" si="618"/>
        <v/>
      </c>
      <c r="K2991" s="4" t="str">
        <f t="shared" si="619"/>
        <v/>
      </c>
      <c r="L2991" s="4" t="e">
        <f t="shared" si="620"/>
        <v>#N/A</v>
      </c>
      <c r="M2991" s="4" t="e">
        <f t="shared" ca="1" si="610"/>
        <v>#N/A</v>
      </c>
    </row>
    <row r="2992" spans="1:13" x14ac:dyDescent="0.25">
      <c r="A2992" s="2" t="str">
        <f t="shared" si="608"/>
        <v/>
      </c>
      <c r="B2992" s="2" t="str">
        <f t="shared" si="611"/>
        <v/>
      </c>
      <c r="C2992" s="30" t="str">
        <f t="shared" si="609"/>
        <v/>
      </c>
      <c r="D2992" s="2" t="str">
        <f t="shared" si="612"/>
        <v/>
      </c>
      <c r="E2992" s="4" t="str">
        <f t="shared" si="613"/>
        <v/>
      </c>
      <c r="F2992" s="4" t="str">
        <f t="shared" si="614"/>
        <v/>
      </c>
      <c r="G2992" s="4" t="str">
        <f t="shared" si="615"/>
        <v/>
      </c>
      <c r="H2992" s="2" t="str">
        <f t="shared" si="616"/>
        <v/>
      </c>
      <c r="I2992" s="4" t="str">
        <f t="shared" si="617"/>
        <v/>
      </c>
      <c r="J2992" s="4" t="str">
        <f t="shared" si="618"/>
        <v/>
      </c>
      <c r="K2992" s="4" t="str">
        <f t="shared" si="619"/>
        <v/>
      </c>
      <c r="L2992" s="4" t="e">
        <f t="shared" si="620"/>
        <v>#N/A</v>
      </c>
      <c r="M2992" s="4" t="e">
        <f t="shared" ca="1" si="610"/>
        <v>#N/A</v>
      </c>
    </row>
    <row r="2993" spans="1:13" x14ac:dyDescent="0.25">
      <c r="A2993" s="2" t="str">
        <f t="shared" si="608"/>
        <v/>
      </c>
      <c r="B2993" s="2" t="str">
        <f t="shared" si="611"/>
        <v/>
      </c>
      <c r="C2993" s="30" t="str">
        <f t="shared" si="609"/>
        <v/>
      </c>
      <c r="D2993" s="2" t="str">
        <f t="shared" si="612"/>
        <v/>
      </c>
      <c r="E2993" s="4" t="str">
        <f t="shared" si="613"/>
        <v/>
      </c>
      <c r="F2993" s="4" t="str">
        <f t="shared" si="614"/>
        <v/>
      </c>
      <c r="G2993" s="4" t="str">
        <f t="shared" si="615"/>
        <v/>
      </c>
      <c r="H2993" s="2" t="str">
        <f t="shared" si="616"/>
        <v/>
      </c>
      <c r="I2993" s="4" t="str">
        <f t="shared" si="617"/>
        <v/>
      </c>
      <c r="J2993" s="4" t="str">
        <f t="shared" si="618"/>
        <v/>
      </c>
      <c r="K2993" s="4" t="str">
        <f t="shared" si="619"/>
        <v/>
      </c>
      <c r="L2993" s="4" t="e">
        <f t="shared" si="620"/>
        <v>#N/A</v>
      </c>
      <c r="M2993" s="4" t="e">
        <f t="shared" ca="1" si="610"/>
        <v>#N/A</v>
      </c>
    </row>
    <row r="2994" spans="1:13" x14ac:dyDescent="0.25">
      <c r="A2994" s="2" t="str">
        <f t="shared" si="608"/>
        <v/>
      </c>
      <c r="B2994" s="2" t="str">
        <f t="shared" si="611"/>
        <v/>
      </c>
      <c r="C2994" s="30" t="str">
        <f t="shared" si="609"/>
        <v/>
      </c>
      <c r="D2994" s="2" t="str">
        <f t="shared" si="612"/>
        <v/>
      </c>
      <c r="E2994" s="4" t="str">
        <f t="shared" si="613"/>
        <v/>
      </c>
      <c r="F2994" s="4" t="str">
        <f t="shared" si="614"/>
        <v/>
      </c>
      <c r="G2994" s="4" t="str">
        <f t="shared" si="615"/>
        <v/>
      </c>
      <c r="H2994" s="2" t="str">
        <f t="shared" si="616"/>
        <v/>
      </c>
      <c r="I2994" s="4" t="str">
        <f t="shared" si="617"/>
        <v/>
      </c>
      <c r="J2994" s="4" t="str">
        <f t="shared" si="618"/>
        <v/>
      </c>
      <c r="K2994" s="4" t="str">
        <f t="shared" si="619"/>
        <v/>
      </c>
      <c r="L2994" s="4" t="e">
        <f t="shared" si="620"/>
        <v>#N/A</v>
      </c>
      <c r="M2994" s="4" t="e">
        <f t="shared" ca="1" si="610"/>
        <v>#N/A</v>
      </c>
    </row>
    <row r="2995" spans="1:13" x14ac:dyDescent="0.25">
      <c r="A2995" s="2" t="str">
        <f t="shared" si="608"/>
        <v/>
      </c>
      <c r="B2995" s="2" t="str">
        <f t="shared" si="611"/>
        <v/>
      </c>
      <c r="C2995" s="30" t="str">
        <f t="shared" si="609"/>
        <v/>
      </c>
      <c r="D2995" s="2" t="str">
        <f t="shared" si="612"/>
        <v/>
      </c>
      <c r="E2995" s="4" t="str">
        <f t="shared" si="613"/>
        <v/>
      </c>
      <c r="F2995" s="4" t="str">
        <f t="shared" si="614"/>
        <v/>
      </c>
      <c r="G2995" s="4" t="str">
        <f t="shared" si="615"/>
        <v/>
      </c>
      <c r="H2995" s="2" t="str">
        <f t="shared" si="616"/>
        <v/>
      </c>
      <c r="I2995" s="4" t="str">
        <f t="shared" si="617"/>
        <v/>
      </c>
      <c r="J2995" s="4" t="str">
        <f t="shared" si="618"/>
        <v/>
      </c>
      <c r="K2995" s="4" t="str">
        <f t="shared" si="619"/>
        <v/>
      </c>
      <c r="L2995" s="4" t="e">
        <f t="shared" si="620"/>
        <v>#N/A</v>
      </c>
      <c r="M2995" s="4" t="e">
        <f t="shared" ca="1" si="610"/>
        <v>#N/A</v>
      </c>
    </row>
    <row r="2996" spans="1:13" x14ac:dyDescent="0.25">
      <c r="A2996" s="2" t="str">
        <f t="shared" si="608"/>
        <v/>
      </c>
      <c r="B2996" s="2" t="str">
        <f t="shared" si="611"/>
        <v/>
      </c>
      <c r="C2996" s="30" t="str">
        <f t="shared" si="609"/>
        <v/>
      </c>
      <c r="D2996" s="2" t="str">
        <f t="shared" si="612"/>
        <v/>
      </c>
      <c r="E2996" s="4" t="str">
        <f t="shared" si="613"/>
        <v/>
      </c>
      <c r="F2996" s="4" t="str">
        <f t="shared" si="614"/>
        <v/>
      </c>
      <c r="G2996" s="4" t="str">
        <f t="shared" si="615"/>
        <v/>
      </c>
      <c r="H2996" s="2" t="str">
        <f t="shared" si="616"/>
        <v/>
      </c>
      <c r="I2996" s="4" t="str">
        <f t="shared" si="617"/>
        <v/>
      </c>
      <c r="J2996" s="4" t="str">
        <f t="shared" si="618"/>
        <v/>
      </c>
      <c r="K2996" s="4" t="str">
        <f t="shared" si="619"/>
        <v/>
      </c>
      <c r="L2996" s="4" t="e">
        <f t="shared" si="620"/>
        <v>#N/A</v>
      </c>
      <c r="M2996" s="4" t="e">
        <f t="shared" ca="1" si="610"/>
        <v>#N/A</v>
      </c>
    </row>
    <row r="2997" spans="1:13" x14ac:dyDescent="0.25">
      <c r="A2997" s="2" t="str">
        <f t="shared" si="608"/>
        <v/>
      </c>
      <c r="B2997" s="2" t="str">
        <f t="shared" si="611"/>
        <v/>
      </c>
      <c r="C2997" s="30" t="str">
        <f t="shared" si="609"/>
        <v/>
      </c>
      <c r="D2997" s="2" t="str">
        <f t="shared" si="612"/>
        <v/>
      </c>
      <c r="E2997" s="4" t="str">
        <f t="shared" si="613"/>
        <v/>
      </c>
      <c r="F2997" s="4" t="str">
        <f t="shared" si="614"/>
        <v/>
      </c>
      <c r="G2997" s="4" t="str">
        <f t="shared" si="615"/>
        <v/>
      </c>
      <c r="H2997" s="2" t="str">
        <f t="shared" si="616"/>
        <v/>
      </c>
      <c r="I2997" s="4" t="str">
        <f t="shared" si="617"/>
        <v/>
      </c>
      <c r="J2997" s="4" t="str">
        <f t="shared" si="618"/>
        <v/>
      </c>
      <c r="K2997" s="4" t="str">
        <f t="shared" si="619"/>
        <v/>
      </c>
      <c r="L2997" s="4" t="e">
        <f t="shared" si="620"/>
        <v>#N/A</v>
      </c>
      <c r="M2997" s="4" t="e">
        <f t="shared" ca="1" si="610"/>
        <v>#N/A</v>
      </c>
    </row>
    <row r="2998" spans="1:13" x14ac:dyDescent="0.25">
      <c r="A2998" s="2" t="str">
        <f t="shared" si="608"/>
        <v/>
      </c>
      <c r="B2998" s="2" t="str">
        <f t="shared" si="611"/>
        <v/>
      </c>
      <c r="C2998" s="30" t="str">
        <f t="shared" si="609"/>
        <v/>
      </c>
      <c r="D2998" s="2" t="str">
        <f t="shared" si="612"/>
        <v/>
      </c>
      <c r="E2998" s="4" t="str">
        <f t="shared" si="613"/>
        <v/>
      </c>
      <c r="F2998" s="4" t="str">
        <f t="shared" si="614"/>
        <v/>
      </c>
      <c r="G2998" s="4" t="str">
        <f t="shared" si="615"/>
        <v/>
      </c>
      <c r="H2998" s="2" t="str">
        <f t="shared" si="616"/>
        <v/>
      </c>
      <c r="I2998" s="4" t="str">
        <f t="shared" si="617"/>
        <v/>
      </c>
      <c r="J2998" s="4" t="str">
        <f t="shared" si="618"/>
        <v/>
      </c>
      <c r="K2998" s="4" t="str">
        <f t="shared" si="619"/>
        <v/>
      </c>
      <c r="L2998" s="4" t="e">
        <f t="shared" si="620"/>
        <v>#N/A</v>
      </c>
      <c r="M2998" s="4" t="e">
        <f t="shared" ca="1" si="610"/>
        <v>#N/A</v>
      </c>
    </row>
    <row r="2999" spans="1:13" x14ac:dyDescent="0.25">
      <c r="A2999" s="2" t="str">
        <f t="shared" si="608"/>
        <v/>
      </c>
      <c r="B2999" s="2" t="str">
        <f t="shared" si="611"/>
        <v/>
      </c>
      <c r="C2999" s="30" t="str">
        <f t="shared" si="609"/>
        <v/>
      </c>
      <c r="D2999" s="2" t="str">
        <f t="shared" si="612"/>
        <v/>
      </c>
      <c r="E2999" s="4" t="str">
        <f t="shared" si="613"/>
        <v/>
      </c>
      <c r="F2999" s="4" t="str">
        <f t="shared" si="614"/>
        <v/>
      </c>
      <c r="G2999" s="4" t="str">
        <f t="shared" si="615"/>
        <v/>
      </c>
      <c r="H2999" s="2" t="str">
        <f t="shared" si="616"/>
        <v/>
      </c>
      <c r="I2999" s="4" t="str">
        <f t="shared" si="617"/>
        <v/>
      </c>
      <c r="J2999" s="4" t="str">
        <f t="shared" si="618"/>
        <v/>
      </c>
      <c r="K2999" s="4" t="str">
        <f t="shared" si="619"/>
        <v/>
      </c>
      <c r="L2999" s="4" t="e">
        <f t="shared" si="620"/>
        <v>#N/A</v>
      </c>
      <c r="M2999" s="4" t="e">
        <f t="shared" ca="1" si="610"/>
        <v>#N/A</v>
      </c>
    </row>
    <row r="3000" spans="1:13" x14ac:dyDescent="0.25">
      <c r="A3000" s="2" t="str">
        <f t="shared" si="608"/>
        <v/>
      </c>
      <c r="B3000" s="2" t="str">
        <f t="shared" si="611"/>
        <v/>
      </c>
      <c r="C3000" s="30" t="str">
        <f t="shared" si="609"/>
        <v/>
      </c>
      <c r="D3000" s="2" t="str">
        <f t="shared" si="612"/>
        <v/>
      </c>
      <c r="E3000" s="4" t="str">
        <f t="shared" si="613"/>
        <v/>
      </c>
      <c r="F3000" s="4" t="str">
        <f t="shared" si="614"/>
        <v/>
      </c>
      <c r="G3000" s="4" t="str">
        <f t="shared" si="615"/>
        <v/>
      </c>
      <c r="H3000" s="2" t="str">
        <f t="shared" si="616"/>
        <v/>
      </c>
      <c r="I3000" s="4" t="str">
        <f t="shared" si="617"/>
        <v/>
      </c>
      <c r="J3000" s="4" t="str">
        <f t="shared" si="618"/>
        <v/>
      </c>
      <c r="K3000" s="4" t="str">
        <f t="shared" si="619"/>
        <v/>
      </c>
      <c r="L3000" s="4" t="e">
        <f t="shared" si="620"/>
        <v>#N/A</v>
      </c>
      <c r="M3000" s="4" t="e">
        <f t="shared" ca="1" si="610"/>
        <v>#N/A</v>
      </c>
    </row>
    <row r="3001" spans="1:13" x14ac:dyDescent="0.25">
      <c r="A3001" s="2" t="str">
        <f t="shared" si="608"/>
        <v/>
      </c>
      <c r="B3001" s="2" t="str">
        <f t="shared" si="611"/>
        <v/>
      </c>
      <c r="C3001" s="30" t="str">
        <f t="shared" si="609"/>
        <v/>
      </c>
      <c r="D3001" s="2" t="str">
        <f t="shared" si="612"/>
        <v/>
      </c>
      <c r="E3001" s="4" t="str">
        <f t="shared" si="613"/>
        <v/>
      </c>
      <c r="F3001" s="4" t="str">
        <f t="shared" si="614"/>
        <v/>
      </c>
      <c r="G3001" s="4" t="str">
        <f t="shared" si="615"/>
        <v/>
      </c>
      <c r="H3001" s="2" t="str">
        <f t="shared" si="616"/>
        <v/>
      </c>
      <c r="I3001" s="4" t="str">
        <f t="shared" si="617"/>
        <v/>
      </c>
      <c r="J3001" s="4" t="str">
        <f t="shared" si="618"/>
        <v/>
      </c>
      <c r="K3001" s="4" t="str">
        <f t="shared" si="619"/>
        <v/>
      </c>
      <c r="L3001" s="4" t="e">
        <f t="shared" si="620"/>
        <v>#N/A</v>
      </c>
      <c r="M3001" s="4" t="e">
        <f t="shared" ca="1" si="610"/>
        <v>#N/A</v>
      </c>
    </row>
    <row r="3002" spans="1:13" x14ac:dyDescent="0.25">
      <c r="A3002" s="2" t="str">
        <f t="shared" si="608"/>
        <v/>
      </c>
      <c r="B3002" s="2" t="str">
        <f t="shared" si="611"/>
        <v/>
      </c>
      <c r="C3002" s="30" t="str">
        <f t="shared" si="609"/>
        <v/>
      </c>
      <c r="D3002" s="2" t="str">
        <f t="shared" si="612"/>
        <v/>
      </c>
      <c r="E3002" s="4" t="str">
        <f t="shared" si="613"/>
        <v/>
      </c>
      <c r="F3002" s="4" t="str">
        <f t="shared" si="614"/>
        <v/>
      </c>
      <c r="G3002" s="4" t="str">
        <f t="shared" si="615"/>
        <v/>
      </c>
      <c r="H3002" s="2" t="str">
        <f t="shared" si="616"/>
        <v/>
      </c>
      <c r="I3002" s="4" t="str">
        <f t="shared" si="617"/>
        <v/>
      </c>
      <c r="J3002" s="4" t="str">
        <f t="shared" si="618"/>
        <v/>
      </c>
      <c r="K3002" s="4" t="str">
        <f t="shared" si="619"/>
        <v/>
      </c>
      <c r="L3002" s="4" t="e">
        <f t="shared" si="620"/>
        <v>#N/A</v>
      </c>
      <c r="M3002" s="4" t="e">
        <f t="shared" ca="1" si="610"/>
        <v>#N/A</v>
      </c>
    </row>
    <row r="3003" spans="1:13" x14ac:dyDescent="0.25">
      <c r="A3003" s="2" t="str">
        <f t="shared" si="608"/>
        <v/>
      </c>
      <c r="B3003" s="2" t="str">
        <f t="shared" si="611"/>
        <v/>
      </c>
      <c r="C3003" s="30" t="str">
        <f t="shared" si="609"/>
        <v/>
      </c>
      <c r="D3003" s="2" t="str">
        <f t="shared" si="612"/>
        <v/>
      </c>
      <c r="E3003" s="4" t="str">
        <f t="shared" si="613"/>
        <v/>
      </c>
      <c r="F3003" s="4" t="str">
        <f t="shared" si="614"/>
        <v/>
      </c>
      <c r="G3003" s="4" t="str">
        <f t="shared" si="615"/>
        <v/>
      </c>
      <c r="H3003" s="2" t="str">
        <f t="shared" si="616"/>
        <v/>
      </c>
      <c r="I3003" s="4" t="str">
        <f t="shared" si="617"/>
        <v/>
      </c>
      <c r="J3003" s="4" t="str">
        <f t="shared" si="618"/>
        <v/>
      </c>
      <c r="K3003" s="4" t="str">
        <f t="shared" si="619"/>
        <v/>
      </c>
      <c r="L3003" s="4" t="e">
        <f t="shared" si="620"/>
        <v>#N/A</v>
      </c>
      <c r="M3003" s="4" t="e">
        <f t="shared" ca="1" si="610"/>
        <v>#N/A</v>
      </c>
    </row>
    <row r="3004" spans="1:13" x14ac:dyDescent="0.25">
      <c r="A3004" s="2" t="str">
        <f t="shared" si="608"/>
        <v/>
      </c>
      <c r="B3004" s="2" t="str">
        <f t="shared" si="611"/>
        <v/>
      </c>
      <c r="C3004" s="30" t="str">
        <f t="shared" si="609"/>
        <v/>
      </c>
      <c r="D3004" s="2" t="str">
        <f t="shared" si="612"/>
        <v/>
      </c>
      <c r="E3004" s="4" t="str">
        <f t="shared" si="613"/>
        <v/>
      </c>
      <c r="F3004" s="4" t="str">
        <f t="shared" si="614"/>
        <v/>
      </c>
      <c r="G3004" s="4" t="str">
        <f t="shared" si="615"/>
        <v/>
      </c>
      <c r="H3004" s="2" t="str">
        <f t="shared" si="616"/>
        <v/>
      </c>
      <c r="I3004" s="4" t="str">
        <f t="shared" si="617"/>
        <v/>
      </c>
      <c r="J3004" s="4" t="str">
        <f t="shared" si="618"/>
        <v/>
      </c>
      <c r="K3004" s="4" t="str">
        <f t="shared" si="619"/>
        <v/>
      </c>
      <c r="L3004" s="4" t="e">
        <f t="shared" si="620"/>
        <v>#N/A</v>
      </c>
      <c r="M3004" s="4" t="e">
        <f t="shared" ca="1" si="610"/>
        <v>#N/A</v>
      </c>
    </row>
    <row r="3005" spans="1:13" x14ac:dyDescent="0.25">
      <c r="A3005" s="2" t="str">
        <f t="shared" si="608"/>
        <v/>
      </c>
      <c r="B3005" s="2" t="str">
        <f t="shared" si="611"/>
        <v/>
      </c>
      <c r="C3005" s="30" t="str">
        <f t="shared" si="609"/>
        <v/>
      </c>
      <c r="D3005" s="2" t="str">
        <f t="shared" si="612"/>
        <v/>
      </c>
      <c r="E3005" s="4" t="str">
        <f t="shared" si="613"/>
        <v/>
      </c>
      <c r="F3005" s="4" t="str">
        <f t="shared" si="614"/>
        <v/>
      </c>
      <c r="G3005" s="4" t="str">
        <f t="shared" si="615"/>
        <v/>
      </c>
      <c r="H3005" s="2" t="str">
        <f t="shared" si="616"/>
        <v/>
      </c>
      <c r="I3005" s="4" t="str">
        <f t="shared" si="617"/>
        <v/>
      </c>
      <c r="J3005" s="4" t="str">
        <f t="shared" si="618"/>
        <v/>
      </c>
      <c r="K3005" s="4" t="str">
        <f t="shared" si="619"/>
        <v/>
      </c>
      <c r="L3005" s="4" t="e">
        <f t="shared" si="620"/>
        <v>#N/A</v>
      </c>
      <c r="M3005" s="4" t="e">
        <f t="shared" ca="1" si="610"/>
        <v>#N/A</v>
      </c>
    </row>
    <row r="3006" spans="1:13" x14ac:dyDescent="0.25">
      <c r="A3006" s="2" t="str">
        <f t="shared" si="608"/>
        <v/>
      </c>
      <c r="B3006" s="2" t="str">
        <f t="shared" si="611"/>
        <v/>
      </c>
      <c r="C3006" s="30" t="str">
        <f t="shared" si="609"/>
        <v/>
      </c>
      <c r="D3006" s="2" t="str">
        <f t="shared" si="612"/>
        <v/>
      </c>
      <c r="E3006" s="4" t="str">
        <f t="shared" si="613"/>
        <v/>
      </c>
      <c r="F3006" s="4" t="str">
        <f t="shared" si="614"/>
        <v/>
      </c>
      <c r="G3006" s="4" t="str">
        <f t="shared" si="615"/>
        <v/>
      </c>
      <c r="H3006" s="2" t="str">
        <f t="shared" si="616"/>
        <v/>
      </c>
      <c r="I3006" s="4" t="str">
        <f t="shared" si="617"/>
        <v/>
      </c>
      <c r="J3006" s="4" t="str">
        <f t="shared" si="618"/>
        <v/>
      </c>
      <c r="K3006" s="4" t="str">
        <f t="shared" si="619"/>
        <v/>
      </c>
      <c r="L3006" s="4" t="e">
        <f t="shared" si="620"/>
        <v>#N/A</v>
      </c>
      <c r="M3006" s="4" t="e">
        <f t="shared" ca="1" si="610"/>
        <v>#N/A</v>
      </c>
    </row>
    <row r="3007" spans="1:13" x14ac:dyDescent="0.25">
      <c r="A3007" s="2" t="str">
        <f t="shared" si="608"/>
        <v/>
      </c>
      <c r="B3007" s="2" t="str">
        <f t="shared" si="611"/>
        <v/>
      </c>
      <c r="C3007" s="30" t="str">
        <f t="shared" si="609"/>
        <v/>
      </c>
      <c r="D3007" s="2" t="str">
        <f t="shared" si="612"/>
        <v/>
      </c>
      <c r="E3007" s="4" t="str">
        <f t="shared" si="613"/>
        <v/>
      </c>
      <c r="F3007" s="4" t="str">
        <f t="shared" si="614"/>
        <v/>
      </c>
      <c r="G3007" s="4" t="str">
        <f t="shared" si="615"/>
        <v/>
      </c>
      <c r="H3007" s="2" t="str">
        <f t="shared" si="616"/>
        <v/>
      </c>
      <c r="I3007" s="4" t="str">
        <f t="shared" si="617"/>
        <v/>
      </c>
      <c r="J3007" s="4" t="str">
        <f t="shared" si="618"/>
        <v/>
      </c>
      <c r="K3007" s="4" t="str">
        <f t="shared" si="619"/>
        <v/>
      </c>
      <c r="L3007" s="4" t="e">
        <f t="shared" si="620"/>
        <v>#N/A</v>
      </c>
      <c r="M3007" s="4" t="e">
        <f t="shared" ca="1" si="610"/>
        <v>#N/A</v>
      </c>
    </row>
    <row r="3008" spans="1:13" x14ac:dyDescent="0.25">
      <c r="A3008" s="2" t="str">
        <f t="shared" si="608"/>
        <v/>
      </c>
      <c r="B3008" s="2" t="str">
        <f t="shared" si="611"/>
        <v/>
      </c>
      <c r="C3008" s="30" t="str">
        <f t="shared" si="609"/>
        <v/>
      </c>
      <c r="D3008" s="2" t="str">
        <f t="shared" si="612"/>
        <v/>
      </c>
      <c r="E3008" s="4" t="str">
        <f t="shared" si="613"/>
        <v/>
      </c>
      <c r="F3008" s="4" t="str">
        <f t="shared" si="614"/>
        <v/>
      </c>
      <c r="G3008" s="4" t="str">
        <f t="shared" si="615"/>
        <v/>
      </c>
      <c r="H3008" s="2" t="str">
        <f t="shared" si="616"/>
        <v/>
      </c>
      <c r="I3008" s="4" t="str">
        <f t="shared" si="617"/>
        <v/>
      </c>
      <c r="J3008" s="4" t="str">
        <f t="shared" si="618"/>
        <v/>
      </c>
      <c r="K3008" s="4" t="str">
        <f t="shared" si="619"/>
        <v/>
      </c>
      <c r="L3008" s="4" t="e">
        <f t="shared" si="620"/>
        <v>#N/A</v>
      </c>
      <c r="M3008" s="4" t="e">
        <f t="shared" ca="1" si="610"/>
        <v>#N/A</v>
      </c>
    </row>
    <row r="3009" spans="1:13" x14ac:dyDescent="0.25">
      <c r="A3009" s="2" t="str">
        <f t="shared" si="608"/>
        <v/>
      </c>
      <c r="B3009" s="2" t="str">
        <f t="shared" si="611"/>
        <v/>
      </c>
      <c r="C3009" s="30" t="str">
        <f t="shared" si="609"/>
        <v/>
      </c>
      <c r="D3009" s="2" t="str">
        <f t="shared" si="612"/>
        <v/>
      </c>
      <c r="E3009" s="4" t="str">
        <f t="shared" si="613"/>
        <v/>
      </c>
      <c r="F3009" s="4" t="str">
        <f t="shared" si="614"/>
        <v/>
      </c>
      <c r="G3009" s="4" t="str">
        <f t="shared" si="615"/>
        <v/>
      </c>
      <c r="H3009" s="2" t="str">
        <f t="shared" si="616"/>
        <v/>
      </c>
      <c r="I3009" s="4" t="str">
        <f t="shared" si="617"/>
        <v/>
      </c>
      <c r="J3009" s="4" t="str">
        <f t="shared" si="618"/>
        <v/>
      </c>
      <c r="K3009" s="4" t="str">
        <f t="shared" si="619"/>
        <v/>
      </c>
      <c r="L3009" s="4" t="e">
        <f t="shared" si="620"/>
        <v>#N/A</v>
      </c>
      <c r="M3009" s="4" t="e">
        <f t="shared" ca="1" si="610"/>
        <v>#N/A</v>
      </c>
    </row>
    <row r="3010" spans="1:13" x14ac:dyDescent="0.25">
      <c r="A3010" s="2" t="str">
        <f t="shared" ref="A3010:A3073" si="621">IF(AND(TRIM(INDEX(CompletedDateValues,ROW(A3010)))&lt;&gt;"",INDEX(CompletedDateValues,ROW(A3010))&gt;0),INT(INDEX(CompletedDateValues,ROW(A3010))),"")</f>
        <v/>
      </c>
      <c r="B3010" s="2" t="str">
        <f t="shared" si="611"/>
        <v/>
      </c>
      <c r="C3010" s="30" t="str">
        <f t="shared" ref="C3010:C3073" si="622">IF(AND(TRIM(INDEX(WorkTypeValues,ROW(A3010)))&lt;&gt;"",INDEX(WorkTypeValues,ROW(A3010))&gt;0),INDEX(WorkTypeValues,ROW(A3010)),"")</f>
        <v/>
      </c>
      <c r="D3010" s="2" t="str">
        <f t="shared" si="612"/>
        <v/>
      </c>
      <c r="E3010" s="4" t="str">
        <f t="shared" si="613"/>
        <v/>
      </c>
      <c r="F3010" s="4" t="str">
        <f t="shared" si="614"/>
        <v/>
      </c>
      <c r="G3010" s="4" t="str">
        <f t="shared" si="615"/>
        <v/>
      </c>
      <c r="H3010" s="2" t="str">
        <f t="shared" si="616"/>
        <v/>
      </c>
      <c r="I3010" s="4" t="str">
        <f t="shared" si="617"/>
        <v/>
      </c>
      <c r="J3010" s="4" t="str">
        <f t="shared" si="618"/>
        <v/>
      </c>
      <c r="K3010" s="4" t="str">
        <f t="shared" si="619"/>
        <v/>
      </c>
      <c r="L3010" s="4" t="e">
        <f t="shared" si="620"/>
        <v>#N/A</v>
      </c>
      <c r="M3010" s="4" t="e">
        <f t="shared" ref="M3010:M3073" ca="1" si="623">IF(OR(A3010&lt;&gt;"",B3010=""),NA(),MAX(0,IF(_xlfn.DAYS(NOW(),B3010)=0,SameDayCycleTimeSettingValue,_xlfn.DAYS(NOW(),B3010))))</f>
        <v>#N/A</v>
      </c>
    </row>
    <row r="3011" spans="1:13" x14ac:dyDescent="0.25">
      <c r="A3011" s="2" t="str">
        <f t="shared" si="621"/>
        <v/>
      </c>
      <c r="B3011" s="2" t="str">
        <f t="shared" si="611"/>
        <v/>
      </c>
      <c r="C3011" s="30" t="str">
        <f t="shared" si="622"/>
        <v/>
      </c>
      <c r="D3011" s="2" t="str">
        <f t="shared" si="612"/>
        <v/>
      </c>
      <c r="E3011" s="4" t="str">
        <f t="shared" si="613"/>
        <v/>
      </c>
      <c r="F3011" s="4" t="str">
        <f t="shared" si="614"/>
        <v/>
      </c>
      <c r="G3011" s="4" t="str">
        <f t="shared" si="615"/>
        <v/>
      </c>
      <c r="H3011" s="2" t="str">
        <f t="shared" si="616"/>
        <v/>
      </c>
      <c r="I3011" s="4" t="str">
        <f t="shared" si="617"/>
        <v/>
      </c>
      <c r="J3011" s="4" t="str">
        <f t="shared" si="618"/>
        <v/>
      </c>
      <c r="K3011" s="4" t="str">
        <f t="shared" si="619"/>
        <v/>
      </c>
      <c r="L3011" s="4" t="e">
        <f t="shared" si="620"/>
        <v>#N/A</v>
      </c>
      <c r="M3011" s="4" t="e">
        <f t="shared" ca="1" si="623"/>
        <v>#N/A</v>
      </c>
    </row>
    <row r="3012" spans="1:13" x14ac:dyDescent="0.25">
      <c r="A3012" s="2" t="str">
        <f t="shared" si="621"/>
        <v/>
      </c>
      <c r="B3012" s="2" t="str">
        <f t="shared" si="611"/>
        <v/>
      </c>
      <c r="C3012" s="30" t="str">
        <f t="shared" si="622"/>
        <v/>
      </c>
      <c r="D3012" s="2" t="str">
        <f t="shared" si="612"/>
        <v/>
      </c>
      <c r="E3012" s="4" t="str">
        <f t="shared" si="613"/>
        <v/>
      </c>
      <c r="F3012" s="4" t="str">
        <f t="shared" si="614"/>
        <v/>
      </c>
      <c r="G3012" s="4" t="str">
        <f t="shared" si="615"/>
        <v/>
      </c>
      <c r="H3012" s="2" t="str">
        <f t="shared" si="616"/>
        <v/>
      </c>
      <c r="I3012" s="4" t="str">
        <f t="shared" si="617"/>
        <v/>
      </c>
      <c r="J3012" s="4" t="str">
        <f t="shared" si="618"/>
        <v/>
      </c>
      <c r="K3012" s="4" t="str">
        <f t="shared" si="619"/>
        <v/>
      </c>
      <c r="L3012" s="4" t="e">
        <f t="shared" si="620"/>
        <v>#N/A</v>
      </c>
      <c r="M3012" s="4" t="e">
        <f t="shared" ca="1" si="623"/>
        <v>#N/A</v>
      </c>
    </row>
    <row r="3013" spans="1:13" x14ac:dyDescent="0.25">
      <c r="A3013" s="2" t="str">
        <f t="shared" si="621"/>
        <v/>
      </c>
      <c r="B3013" s="2" t="str">
        <f t="shared" si="611"/>
        <v/>
      </c>
      <c r="C3013" s="30" t="str">
        <f t="shared" si="622"/>
        <v/>
      </c>
      <c r="D3013" s="2" t="str">
        <f t="shared" si="612"/>
        <v/>
      </c>
      <c r="E3013" s="4" t="str">
        <f t="shared" si="613"/>
        <v/>
      </c>
      <c r="F3013" s="4" t="str">
        <f t="shared" si="614"/>
        <v/>
      </c>
      <c r="G3013" s="4" t="str">
        <f t="shared" si="615"/>
        <v/>
      </c>
      <c r="H3013" s="2" t="str">
        <f t="shared" si="616"/>
        <v/>
      </c>
      <c r="I3013" s="4" t="str">
        <f t="shared" si="617"/>
        <v/>
      </c>
      <c r="J3013" s="4" t="str">
        <f t="shared" si="618"/>
        <v/>
      </c>
      <c r="K3013" s="4" t="str">
        <f t="shared" si="619"/>
        <v/>
      </c>
      <c r="L3013" s="4" t="e">
        <f t="shared" si="620"/>
        <v>#N/A</v>
      </c>
      <c r="M3013" s="4" t="e">
        <f t="shared" ca="1" si="623"/>
        <v>#N/A</v>
      </c>
    </row>
    <row r="3014" spans="1:13" x14ac:dyDescent="0.25">
      <c r="A3014" s="2" t="str">
        <f t="shared" si="621"/>
        <v/>
      </c>
      <c r="B3014" s="2" t="str">
        <f t="shared" si="611"/>
        <v/>
      </c>
      <c r="C3014" s="30" t="str">
        <f t="shared" si="622"/>
        <v/>
      </c>
      <c r="D3014" s="2" t="str">
        <f t="shared" si="612"/>
        <v/>
      </c>
      <c r="E3014" s="4" t="str">
        <f t="shared" si="613"/>
        <v/>
      </c>
      <c r="F3014" s="4" t="str">
        <f t="shared" si="614"/>
        <v/>
      </c>
      <c r="G3014" s="4" t="str">
        <f t="shared" si="615"/>
        <v/>
      </c>
      <c r="H3014" s="2" t="str">
        <f t="shared" si="616"/>
        <v/>
      </c>
      <c r="I3014" s="4" t="str">
        <f t="shared" si="617"/>
        <v/>
      </c>
      <c r="J3014" s="4" t="str">
        <f t="shared" si="618"/>
        <v/>
      </c>
      <c r="K3014" s="4" t="str">
        <f t="shared" si="619"/>
        <v/>
      </c>
      <c r="L3014" s="4" t="e">
        <f t="shared" si="620"/>
        <v>#N/A</v>
      </c>
      <c r="M3014" s="4" t="e">
        <f t="shared" ca="1" si="623"/>
        <v>#N/A</v>
      </c>
    </row>
    <row r="3015" spans="1:13" x14ac:dyDescent="0.25">
      <c r="A3015" s="2" t="str">
        <f t="shared" si="621"/>
        <v/>
      </c>
      <c r="B3015" s="2" t="str">
        <f t="shared" si="611"/>
        <v/>
      </c>
      <c r="C3015" s="30" t="str">
        <f t="shared" si="622"/>
        <v/>
      </c>
      <c r="D3015" s="2" t="str">
        <f t="shared" si="612"/>
        <v/>
      </c>
      <c r="E3015" s="4" t="str">
        <f t="shared" si="613"/>
        <v/>
      </c>
      <c r="F3015" s="4" t="str">
        <f t="shared" si="614"/>
        <v/>
      </c>
      <c r="G3015" s="4" t="str">
        <f t="shared" si="615"/>
        <v/>
      </c>
      <c r="H3015" s="2" t="str">
        <f t="shared" si="616"/>
        <v/>
      </c>
      <c r="I3015" s="4" t="str">
        <f t="shared" si="617"/>
        <v/>
      </c>
      <c r="J3015" s="4" t="str">
        <f t="shared" si="618"/>
        <v/>
      </c>
      <c r="K3015" s="4" t="str">
        <f t="shared" si="619"/>
        <v/>
      </c>
      <c r="L3015" s="4" t="e">
        <f t="shared" si="620"/>
        <v>#N/A</v>
      </c>
      <c r="M3015" s="4" t="e">
        <f t="shared" ca="1" si="623"/>
        <v>#N/A</v>
      </c>
    </row>
    <row r="3016" spans="1:13" x14ac:dyDescent="0.25">
      <c r="A3016" s="2" t="str">
        <f t="shared" si="621"/>
        <v/>
      </c>
      <c r="B3016" s="2" t="str">
        <f t="shared" si="611"/>
        <v/>
      </c>
      <c r="C3016" s="30" t="str">
        <f t="shared" si="622"/>
        <v/>
      </c>
      <c r="D3016" s="2" t="str">
        <f t="shared" si="612"/>
        <v/>
      </c>
      <c r="E3016" s="4" t="str">
        <f t="shared" si="613"/>
        <v/>
      </c>
      <c r="F3016" s="4" t="str">
        <f t="shared" si="614"/>
        <v/>
      </c>
      <c r="G3016" s="4" t="str">
        <f t="shared" si="615"/>
        <v/>
      </c>
      <c r="H3016" s="2" t="str">
        <f t="shared" si="616"/>
        <v/>
      </c>
      <c r="I3016" s="4" t="str">
        <f t="shared" si="617"/>
        <v/>
      </c>
      <c r="J3016" s="4" t="str">
        <f t="shared" si="618"/>
        <v/>
      </c>
      <c r="K3016" s="4" t="str">
        <f t="shared" si="619"/>
        <v/>
      </c>
      <c r="L3016" s="4" t="e">
        <f t="shared" si="620"/>
        <v>#N/A</v>
      </c>
      <c r="M3016" s="4" t="e">
        <f t="shared" ca="1" si="623"/>
        <v>#N/A</v>
      </c>
    </row>
    <row r="3017" spans="1:13" x14ac:dyDescent="0.25">
      <c r="A3017" s="2" t="str">
        <f t="shared" si="621"/>
        <v/>
      </c>
      <c r="B3017" s="2" t="str">
        <f t="shared" si="611"/>
        <v/>
      </c>
      <c r="C3017" s="30" t="str">
        <f t="shared" si="622"/>
        <v/>
      </c>
      <c r="D3017" s="2" t="str">
        <f t="shared" si="612"/>
        <v/>
      </c>
      <c r="E3017" s="4" t="str">
        <f t="shared" si="613"/>
        <v/>
      </c>
      <c r="F3017" s="4" t="str">
        <f t="shared" si="614"/>
        <v/>
      </c>
      <c r="G3017" s="4" t="str">
        <f t="shared" si="615"/>
        <v/>
      </c>
      <c r="H3017" s="2" t="str">
        <f t="shared" si="616"/>
        <v/>
      </c>
      <c r="I3017" s="4" t="str">
        <f t="shared" si="617"/>
        <v/>
      </c>
      <c r="J3017" s="4" t="str">
        <f t="shared" si="618"/>
        <v/>
      </c>
      <c r="K3017" s="4" t="str">
        <f t="shared" si="619"/>
        <v/>
      </c>
      <c r="L3017" s="4" t="e">
        <f t="shared" si="620"/>
        <v>#N/A</v>
      </c>
      <c r="M3017" s="4" t="e">
        <f t="shared" ca="1" si="623"/>
        <v>#N/A</v>
      </c>
    </row>
    <row r="3018" spans="1:13" x14ac:dyDescent="0.25">
      <c r="A3018" s="2" t="str">
        <f t="shared" si="621"/>
        <v/>
      </c>
      <c r="B3018" s="2" t="str">
        <f t="shared" si="611"/>
        <v/>
      </c>
      <c r="C3018" s="30" t="str">
        <f t="shared" si="622"/>
        <v/>
      </c>
      <c r="D3018" s="2" t="str">
        <f t="shared" si="612"/>
        <v/>
      </c>
      <c r="E3018" s="4" t="str">
        <f t="shared" si="613"/>
        <v/>
      </c>
      <c r="F3018" s="4" t="str">
        <f t="shared" si="614"/>
        <v/>
      </c>
      <c r="G3018" s="4" t="str">
        <f t="shared" si="615"/>
        <v/>
      </c>
      <c r="H3018" s="2" t="str">
        <f t="shared" si="616"/>
        <v/>
      </c>
      <c r="I3018" s="4" t="str">
        <f t="shared" si="617"/>
        <v/>
      </c>
      <c r="J3018" s="4" t="str">
        <f t="shared" si="618"/>
        <v/>
      </c>
      <c r="K3018" s="4" t="str">
        <f t="shared" si="619"/>
        <v/>
      </c>
      <c r="L3018" s="4" t="e">
        <f t="shared" si="620"/>
        <v>#N/A</v>
      </c>
      <c r="M3018" s="4" t="e">
        <f t="shared" ca="1" si="623"/>
        <v>#N/A</v>
      </c>
    </row>
    <row r="3019" spans="1:13" x14ac:dyDescent="0.25">
      <c r="A3019" s="2" t="str">
        <f t="shared" si="621"/>
        <v/>
      </c>
      <c r="B3019" s="2" t="str">
        <f t="shared" si="611"/>
        <v/>
      </c>
      <c r="C3019" s="30" t="str">
        <f t="shared" si="622"/>
        <v/>
      </c>
      <c r="D3019" s="2" t="str">
        <f t="shared" si="612"/>
        <v/>
      </c>
      <c r="E3019" s="4" t="str">
        <f t="shared" si="613"/>
        <v/>
      </c>
      <c r="F3019" s="4" t="str">
        <f t="shared" si="614"/>
        <v/>
      </c>
      <c r="G3019" s="4" t="str">
        <f t="shared" si="615"/>
        <v/>
      </c>
      <c r="H3019" s="2" t="str">
        <f t="shared" si="616"/>
        <v/>
      </c>
      <c r="I3019" s="4" t="str">
        <f t="shared" si="617"/>
        <v/>
      </c>
      <c r="J3019" s="4" t="str">
        <f t="shared" si="618"/>
        <v/>
      </c>
      <c r="K3019" s="4" t="str">
        <f t="shared" si="619"/>
        <v/>
      </c>
      <c r="L3019" s="4" t="e">
        <f t="shared" si="620"/>
        <v>#N/A</v>
      </c>
      <c r="M3019" s="4" t="e">
        <f t="shared" ca="1" si="623"/>
        <v>#N/A</v>
      </c>
    </row>
    <row r="3020" spans="1:13" x14ac:dyDescent="0.25">
      <c r="A3020" s="2" t="str">
        <f t="shared" si="621"/>
        <v/>
      </c>
      <c r="B3020" s="2" t="str">
        <f t="shared" si="611"/>
        <v/>
      </c>
      <c r="C3020" s="30" t="str">
        <f t="shared" si="622"/>
        <v/>
      </c>
      <c r="D3020" s="2" t="str">
        <f t="shared" si="612"/>
        <v/>
      </c>
      <c r="E3020" s="4" t="str">
        <f t="shared" si="613"/>
        <v/>
      </c>
      <c r="F3020" s="4" t="str">
        <f t="shared" si="614"/>
        <v/>
      </c>
      <c r="G3020" s="4" t="str">
        <f t="shared" si="615"/>
        <v/>
      </c>
      <c r="H3020" s="2" t="str">
        <f t="shared" si="616"/>
        <v/>
      </c>
      <c r="I3020" s="4" t="str">
        <f t="shared" si="617"/>
        <v/>
      </c>
      <c r="J3020" s="4" t="str">
        <f t="shared" si="618"/>
        <v/>
      </c>
      <c r="K3020" s="4" t="str">
        <f t="shared" si="619"/>
        <v/>
      </c>
      <c r="L3020" s="4" t="e">
        <f t="shared" si="620"/>
        <v>#N/A</v>
      </c>
      <c r="M3020" s="4" t="e">
        <f t="shared" ca="1" si="623"/>
        <v>#N/A</v>
      </c>
    </row>
    <row r="3021" spans="1:13" x14ac:dyDescent="0.25">
      <c r="A3021" s="2" t="str">
        <f t="shared" si="621"/>
        <v/>
      </c>
      <c r="B3021" s="2" t="str">
        <f t="shared" si="611"/>
        <v/>
      </c>
      <c r="C3021" s="30" t="str">
        <f t="shared" si="622"/>
        <v/>
      </c>
      <c r="D3021" s="2" t="str">
        <f t="shared" si="612"/>
        <v/>
      </c>
      <c r="E3021" s="4" t="str">
        <f t="shared" si="613"/>
        <v/>
      </c>
      <c r="F3021" s="4" t="str">
        <f t="shared" si="614"/>
        <v/>
      </c>
      <c r="G3021" s="4" t="str">
        <f t="shared" si="615"/>
        <v/>
      </c>
      <c r="H3021" s="2" t="str">
        <f t="shared" si="616"/>
        <v/>
      </c>
      <c r="I3021" s="4" t="str">
        <f t="shared" si="617"/>
        <v/>
      </c>
      <c r="J3021" s="4" t="str">
        <f t="shared" si="618"/>
        <v/>
      </c>
      <c r="K3021" s="4" t="str">
        <f t="shared" si="619"/>
        <v/>
      </c>
      <c r="L3021" s="4" t="e">
        <f t="shared" si="620"/>
        <v>#N/A</v>
      </c>
      <c r="M3021" s="4" t="e">
        <f t="shared" ca="1" si="623"/>
        <v>#N/A</v>
      </c>
    </row>
    <row r="3022" spans="1:13" x14ac:dyDescent="0.25">
      <c r="A3022" s="2" t="str">
        <f t="shared" si="621"/>
        <v/>
      </c>
      <c r="B3022" s="2" t="str">
        <f t="shared" si="611"/>
        <v/>
      </c>
      <c r="C3022" s="30" t="str">
        <f t="shared" si="622"/>
        <v/>
      </c>
      <c r="D3022" s="2" t="str">
        <f t="shared" si="612"/>
        <v/>
      </c>
      <c r="E3022" s="4" t="str">
        <f t="shared" si="613"/>
        <v/>
      </c>
      <c r="F3022" s="4" t="str">
        <f t="shared" si="614"/>
        <v/>
      </c>
      <c r="G3022" s="4" t="str">
        <f t="shared" si="615"/>
        <v/>
      </c>
      <c r="H3022" s="2" t="str">
        <f t="shared" si="616"/>
        <v/>
      </c>
      <c r="I3022" s="4" t="str">
        <f t="shared" si="617"/>
        <v/>
      </c>
      <c r="J3022" s="4" t="str">
        <f t="shared" si="618"/>
        <v/>
      </c>
      <c r="K3022" s="4" t="str">
        <f t="shared" si="619"/>
        <v/>
      </c>
      <c r="L3022" s="4" t="e">
        <f t="shared" si="620"/>
        <v>#N/A</v>
      </c>
      <c r="M3022" s="4" t="e">
        <f t="shared" ca="1" si="623"/>
        <v>#N/A</v>
      </c>
    </row>
    <row r="3023" spans="1:13" x14ac:dyDescent="0.25">
      <c r="A3023" s="2" t="str">
        <f t="shared" si="621"/>
        <v/>
      </c>
      <c r="B3023" s="2" t="str">
        <f t="shared" si="611"/>
        <v/>
      </c>
      <c r="C3023" s="30" t="str">
        <f t="shared" si="622"/>
        <v/>
      </c>
      <c r="D3023" s="2" t="str">
        <f t="shared" si="612"/>
        <v/>
      </c>
      <c r="E3023" s="4" t="str">
        <f t="shared" si="613"/>
        <v/>
      </c>
      <c r="F3023" s="4" t="str">
        <f t="shared" si="614"/>
        <v/>
      </c>
      <c r="G3023" s="4" t="str">
        <f t="shared" si="615"/>
        <v/>
      </c>
      <c r="H3023" s="2" t="str">
        <f t="shared" si="616"/>
        <v/>
      </c>
      <c r="I3023" s="4" t="str">
        <f t="shared" si="617"/>
        <v/>
      </c>
      <c r="J3023" s="4" t="str">
        <f t="shared" si="618"/>
        <v/>
      </c>
      <c r="K3023" s="4" t="str">
        <f t="shared" si="619"/>
        <v/>
      </c>
      <c r="L3023" s="4" t="e">
        <f t="shared" si="620"/>
        <v>#N/A</v>
      </c>
      <c r="M3023" s="4" t="e">
        <f t="shared" ca="1" si="623"/>
        <v>#N/A</v>
      </c>
    </row>
    <row r="3024" spans="1:13" x14ac:dyDescent="0.25">
      <c r="A3024" s="2" t="str">
        <f t="shared" si="621"/>
        <v/>
      </c>
      <c r="B3024" s="2" t="str">
        <f t="shared" si="611"/>
        <v/>
      </c>
      <c r="C3024" s="30" t="str">
        <f t="shared" si="622"/>
        <v/>
      </c>
      <c r="D3024" s="2" t="str">
        <f t="shared" si="612"/>
        <v/>
      </c>
      <c r="E3024" s="4" t="str">
        <f t="shared" si="613"/>
        <v/>
      </c>
      <c r="F3024" s="4" t="str">
        <f t="shared" si="614"/>
        <v/>
      </c>
      <c r="G3024" s="4" t="str">
        <f t="shared" si="615"/>
        <v/>
      </c>
      <c r="H3024" s="2" t="str">
        <f t="shared" si="616"/>
        <v/>
      </c>
      <c r="I3024" s="4" t="str">
        <f t="shared" si="617"/>
        <v/>
      </c>
      <c r="J3024" s="4" t="str">
        <f t="shared" si="618"/>
        <v/>
      </c>
      <c r="K3024" s="4" t="str">
        <f t="shared" si="619"/>
        <v/>
      </c>
      <c r="L3024" s="4" t="e">
        <f t="shared" si="620"/>
        <v>#N/A</v>
      </c>
      <c r="M3024" s="4" t="e">
        <f t="shared" ca="1" si="623"/>
        <v>#N/A</v>
      </c>
    </row>
    <row r="3025" spans="1:13" x14ac:dyDescent="0.25">
      <c r="A3025" s="2" t="str">
        <f t="shared" si="621"/>
        <v/>
      </c>
      <c r="B3025" s="2" t="str">
        <f t="shared" si="611"/>
        <v/>
      </c>
      <c r="C3025" s="30" t="str">
        <f t="shared" si="622"/>
        <v/>
      </c>
      <c r="D3025" s="2" t="str">
        <f t="shared" si="612"/>
        <v/>
      </c>
      <c r="E3025" s="4" t="str">
        <f t="shared" si="613"/>
        <v/>
      </c>
      <c r="F3025" s="4" t="str">
        <f t="shared" si="614"/>
        <v/>
      </c>
      <c r="G3025" s="4" t="str">
        <f t="shared" si="615"/>
        <v/>
      </c>
      <c r="H3025" s="2" t="str">
        <f t="shared" si="616"/>
        <v/>
      </c>
      <c r="I3025" s="4" t="str">
        <f t="shared" si="617"/>
        <v/>
      </c>
      <c r="J3025" s="4" t="str">
        <f t="shared" si="618"/>
        <v/>
      </c>
      <c r="K3025" s="4" t="str">
        <f t="shared" si="619"/>
        <v/>
      </c>
      <c r="L3025" s="4" t="e">
        <f t="shared" si="620"/>
        <v>#N/A</v>
      </c>
      <c r="M3025" s="4" t="e">
        <f t="shared" ca="1" si="623"/>
        <v>#N/A</v>
      </c>
    </row>
    <row r="3026" spans="1:13" x14ac:dyDescent="0.25">
      <c r="A3026" s="2" t="str">
        <f t="shared" si="621"/>
        <v/>
      </c>
      <c r="B3026" s="2" t="str">
        <f t="shared" si="611"/>
        <v/>
      </c>
      <c r="C3026" s="30" t="str">
        <f t="shared" si="622"/>
        <v/>
      </c>
      <c r="D3026" s="2" t="str">
        <f t="shared" si="612"/>
        <v/>
      </c>
      <c r="E3026" s="4" t="str">
        <f t="shared" si="613"/>
        <v/>
      </c>
      <c r="F3026" s="4" t="str">
        <f t="shared" si="614"/>
        <v/>
      </c>
      <c r="G3026" s="4" t="str">
        <f t="shared" si="615"/>
        <v/>
      </c>
      <c r="H3026" s="2" t="str">
        <f t="shared" si="616"/>
        <v/>
      </c>
      <c r="I3026" s="4" t="str">
        <f t="shared" si="617"/>
        <v/>
      </c>
      <c r="J3026" s="4" t="str">
        <f t="shared" si="618"/>
        <v/>
      </c>
      <c r="K3026" s="4" t="str">
        <f t="shared" si="619"/>
        <v/>
      </c>
      <c r="L3026" s="4" t="e">
        <f t="shared" si="620"/>
        <v>#N/A</v>
      </c>
      <c r="M3026" s="4" t="e">
        <f t="shared" ca="1" si="623"/>
        <v>#N/A</v>
      </c>
    </row>
    <row r="3027" spans="1:13" x14ac:dyDescent="0.25">
      <c r="A3027" s="2" t="str">
        <f t="shared" si="621"/>
        <v/>
      </c>
      <c r="B3027" s="2" t="str">
        <f t="shared" si="611"/>
        <v/>
      </c>
      <c r="C3027" s="30" t="str">
        <f t="shared" si="622"/>
        <v/>
      </c>
      <c r="D3027" s="2" t="str">
        <f t="shared" si="612"/>
        <v/>
      </c>
      <c r="E3027" s="4" t="str">
        <f t="shared" si="613"/>
        <v/>
      </c>
      <c r="F3027" s="4" t="str">
        <f t="shared" si="614"/>
        <v/>
      </c>
      <c r="G3027" s="4" t="str">
        <f t="shared" si="615"/>
        <v/>
      </c>
      <c r="H3027" s="2" t="str">
        <f t="shared" si="616"/>
        <v/>
      </c>
      <c r="I3027" s="4" t="str">
        <f t="shared" si="617"/>
        <v/>
      </c>
      <c r="J3027" s="4" t="str">
        <f t="shared" si="618"/>
        <v/>
      </c>
      <c r="K3027" s="4" t="str">
        <f t="shared" si="619"/>
        <v/>
      </c>
      <c r="L3027" s="4" t="e">
        <f t="shared" si="620"/>
        <v>#N/A</v>
      </c>
      <c r="M3027" s="4" t="e">
        <f t="shared" ca="1" si="623"/>
        <v>#N/A</v>
      </c>
    </row>
    <row r="3028" spans="1:13" x14ac:dyDescent="0.25">
      <c r="A3028" s="2" t="str">
        <f t="shared" si="621"/>
        <v/>
      </c>
      <c r="B3028" s="2" t="str">
        <f t="shared" si="611"/>
        <v/>
      </c>
      <c r="C3028" s="30" t="str">
        <f t="shared" si="622"/>
        <v/>
      </c>
      <c r="D3028" s="2" t="str">
        <f t="shared" si="612"/>
        <v/>
      </c>
      <c r="E3028" s="4" t="str">
        <f t="shared" si="613"/>
        <v/>
      </c>
      <c r="F3028" s="4" t="str">
        <f t="shared" si="614"/>
        <v/>
      </c>
      <c r="G3028" s="4" t="str">
        <f t="shared" si="615"/>
        <v/>
      </c>
      <c r="H3028" s="2" t="str">
        <f t="shared" si="616"/>
        <v/>
      </c>
      <c r="I3028" s="4" t="str">
        <f t="shared" si="617"/>
        <v/>
      </c>
      <c r="J3028" s="4" t="str">
        <f t="shared" si="618"/>
        <v/>
      </c>
      <c r="K3028" s="4" t="str">
        <f t="shared" si="619"/>
        <v/>
      </c>
      <c r="L3028" s="4" t="e">
        <f t="shared" si="620"/>
        <v>#N/A</v>
      </c>
      <c r="M3028" s="4" t="e">
        <f t="shared" ca="1" si="623"/>
        <v>#N/A</v>
      </c>
    </row>
    <row r="3029" spans="1:13" x14ac:dyDescent="0.25">
      <c r="A3029" s="2" t="str">
        <f t="shared" si="621"/>
        <v/>
      </c>
      <c r="B3029" s="2" t="str">
        <f t="shared" si="611"/>
        <v/>
      </c>
      <c r="C3029" s="30" t="str">
        <f t="shared" si="622"/>
        <v/>
      </c>
      <c r="D3029" s="2" t="str">
        <f t="shared" si="612"/>
        <v/>
      </c>
      <c r="E3029" s="4" t="str">
        <f t="shared" si="613"/>
        <v/>
      </c>
      <c r="F3029" s="4" t="str">
        <f t="shared" si="614"/>
        <v/>
      </c>
      <c r="G3029" s="4" t="str">
        <f t="shared" si="615"/>
        <v/>
      </c>
      <c r="H3029" s="2" t="str">
        <f t="shared" si="616"/>
        <v/>
      </c>
      <c r="I3029" s="4" t="str">
        <f t="shared" si="617"/>
        <v/>
      </c>
      <c r="J3029" s="4" t="str">
        <f t="shared" si="618"/>
        <v/>
      </c>
      <c r="K3029" s="4" t="str">
        <f t="shared" si="619"/>
        <v/>
      </c>
      <c r="L3029" s="4" t="e">
        <f t="shared" si="620"/>
        <v>#N/A</v>
      </c>
      <c r="M3029" s="4" t="e">
        <f t="shared" ca="1" si="623"/>
        <v>#N/A</v>
      </c>
    </row>
    <row r="3030" spans="1:13" x14ac:dyDescent="0.25">
      <c r="A3030" s="2" t="str">
        <f t="shared" si="621"/>
        <v/>
      </c>
      <c r="B3030" s="2" t="str">
        <f t="shared" si="611"/>
        <v/>
      </c>
      <c r="C3030" s="30" t="str">
        <f t="shared" si="622"/>
        <v/>
      </c>
      <c r="D3030" s="2" t="str">
        <f t="shared" si="612"/>
        <v/>
      </c>
      <c r="E3030" s="4" t="str">
        <f t="shared" si="613"/>
        <v/>
      </c>
      <c r="F3030" s="4" t="str">
        <f t="shared" si="614"/>
        <v/>
      </c>
      <c r="G3030" s="4" t="str">
        <f t="shared" si="615"/>
        <v/>
      </c>
      <c r="H3030" s="2" t="str">
        <f t="shared" si="616"/>
        <v/>
      </c>
      <c r="I3030" s="4" t="str">
        <f t="shared" si="617"/>
        <v/>
      </c>
      <c r="J3030" s="4" t="str">
        <f t="shared" si="618"/>
        <v/>
      </c>
      <c r="K3030" s="4" t="str">
        <f t="shared" si="619"/>
        <v/>
      </c>
      <c r="L3030" s="4" t="e">
        <f t="shared" si="620"/>
        <v>#N/A</v>
      </c>
      <c r="M3030" s="4" t="e">
        <f t="shared" ca="1" si="623"/>
        <v>#N/A</v>
      </c>
    </row>
    <row r="3031" spans="1:13" x14ac:dyDescent="0.25">
      <c r="A3031" s="2" t="str">
        <f t="shared" si="621"/>
        <v/>
      </c>
      <c r="B3031" s="2" t="str">
        <f t="shared" si="611"/>
        <v/>
      </c>
      <c r="C3031" s="30" t="str">
        <f t="shared" si="622"/>
        <v/>
      </c>
      <c r="D3031" s="2" t="str">
        <f t="shared" si="612"/>
        <v/>
      </c>
      <c r="E3031" s="4" t="str">
        <f t="shared" si="613"/>
        <v/>
      </c>
      <c r="F3031" s="4" t="str">
        <f t="shared" si="614"/>
        <v/>
      </c>
      <c r="G3031" s="4" t="str">
        <f t="shared" si="615"/>
        <v/>
      </c>
      <c r="H3031" s="2" t="str">
        <f t="shared" si="616"/>
        <v/>
      </c>
      <c r="I3031" s="4" t="str">
        <f t="shared" si="617"/>
        <v/>
      </c>
      <c r="J3031" s="4" t="str">
        <f t="shared" si="618"/>
        <v/>
      </c>
      <c r="K3031" s="4" t="str">
        <f t="shared" si="619"/>
        <v/>
      </c>
      <c r="L3031" s="4" t="e">
        <f t="shared" si="620"/>
        <v>#N/A</v>
      </c>
      <c r="M3031" s="4" t="e">
        <f t="shared" ca="1" si="623"/>
        <v>#N/A</v>
      </c>
    </row>
    <row r="3032" spans="1:13" x14ac:dyDescent="0.25">
      <c r="A3032" s="2" t="str">
        <f t="shared" si="621"/>
        <v/>
      </c>
      <c r="B3032" s="2" t="str">
        <f t="shared" si="611"/>
        <v/>
      </c>
      <c r="C3032" s="30" t="str">
        <f t="shared" si="622"/>
        <v/>
      </c>
      <c r="D3032" s="2" t="str">
        <f t="shared" si="612"/>
        <v/>
      </c>
      <c r="E3032" s="4" t="str">
        <f t="shared" si="613"/>
        <v/>
      </c>
      <c r="F3032" s="4" t="str">
        <f t="shared" si="614"/>
        <v/>
      </c>
      <c r="G3032" s="4" t="str">
        <f t="shared" si="615"/>
        <v/>
      </c>
      <c r="H3032" s="2" t="str">
        <f t="shared" si="616"/>
        <v/>
      </c>
      <c r="I3032" s="4" t="str">
        <f t="shared" si="617"/>
        <v/>
      </c>
      <c r="J3032" s="4" t="str">
        <f t="shared" si="618"/>
        <v/>
      </c>
      <c r="K3032" s="4" t="str">
        <f t="shared" si="619"/>
        <v/>
      </c>
      <c r="L3032" s="4" t="e">
        <f t="shared" si="620"/>
        <v>#N/A</v>
      </c>
      <c r="M3032" s="4" t="e">
        <f t="shared" ca="1" si="623"/>
        <v>#N/A</v>
      </c>
    </row>
    <row r="3033" spans="1:13" x14ac:dyDescent="0.25">
      <c r="A3033" s="2" t="str">
        <f t="shared" si="621"/>
        <v/>
      </c>
      <c r="B3033" s="2" t="str">
        <f t="shared" si="611"/>
        <v/>
      </c>
      <c r="C3033" s="30" t="str">
        <f t="shared" si="622"/>
        <v/>
      </c>
      <c r="D3033" s="2" t="str">
        <f t="shared" si="612"/>
        <v/>
      </c>
      <c r="E3033" s="4" t="str">
        <f t="shared" si="613"/>
        <v/>
      </c>
      <c r="F3033" s="4" t="str">
        <f t="shared" si="614"/>
        <v/>
      </c>
      <c r="G3033" s="4" t="str">
        <f t="shared" si="615"/>
        <v/>
      </c>
      <c r="H3033" s="2" t="str">
        <f t="shared" si="616"/>
        <v/>
      </c>
      <c r="I3033" s="4" t="str">
        <f t="shared" si="617"/>
        <v/>
      </c>
      <c r="J3033" s="4" t="str">
        <f t="shared" si="618"/>
        <v/>
      </c>
      <c r="K3033" s="4" t="str">
        <f t="shared" si="619"/>
        <v/>
      </c>
      <c r="L3033" s="4" t="e">
        <f t="shared" si="620"/>
        <v>#N/A</v>
      </c>
      <c r="M3033" s="4" t="e">
        <f t="shared" ca="1" si="623"/>
        <v>#N/A</v>
      </c>
    </row>
    <row r="3034" spans="1:13" x14ac:dyDescent="0.25">
      <c r="A3034" s="2" t="str">
        <f t="shared" si="621"/>
        <v/>
      </c>
      <c r="B3034" s="2" t="str">
        <f t="shared" si="611"/>
        <v/>
      </c>
      <c r="C3034" s="30" t="str">
        <f t="shared" si="622"/>
        <v/>
      </c>
      <c r="D3034" s="2" t="str">
        <f t="shared" si="612"/>
        <v/>
      </c>
      <c r="E3034" s="4" t="str">
        <f t="shared" si="613"/>
        <v/>
      </c>
      <c r="F3034" s="4" t="str">
        <f t="shared" si="614"/>
        <v/>
      </c>
      <c r="G3034" s="4" t="str">
        <f t="shared" si="615"/>
        <v/>
      </c>
      <c r="H3034" s="2" t="str">
        <f t="shared" si="616"/>
        <v/>
      </c>
      <c r="I3034" s="4" t="str">
        <f t="shared" si="617"/>
        <v/>
      </c>
      <c r="J3034" s="4" t="str">
        <f t="shared" si="618"/>
        <v/>
      </c>
      <c r="K3034" s="4" t="str">
        <f t="shared" si="619"/>
        <v/>
      </c>
      <c r="L3034" s="4" t="e">
        <f t="shared" si="620"/>
        <v>#N/A</v>
      </c>
      <c r="M3034" s="4" t="e">
        <f t="shared" ca="1" si="623"/>
        <v>#N/A</v>
      </c>
    </row>
    <row r="3035" spans="1:13" x14ac:dyDescent="0.25">
      <c r="A3035" s="2" t="str">
        <f t="shared" si="621"/>
        <v/>
      </c>
      <c r="B3035" s="2" t="str">
        <f t="shared" si="611"/>
        <v/>
      </c>
      <c r="C3035" s="30" t="str">
        <f t="shared" si="622"/>
        <v/>
      </c>
      <c r="D3035" s="2" t="str">
        <f t="shared" si="612"/>
        <v/>
      </c>
      <c r="E3035" s="4" t="str">
        <f t="shared" si="613"/>
        <v/>
      </c>
      <c r="F3035" s="4" t="str">
        <f t="shared" si="614"/>
        <v/>
      </c>
      <c r="G3035" s="4" t="str">
        <f t="shared" si="615"/>
        <v/>
      </c>
      <c r="H3035" s="2" t="str">
        <f t="shared" si="616"/>
        <v/>
      </c>
      <c r="I3035" s="4" t="str">
        <f t="shared" si="617"/>
        <v/>
      </c>
      <c r="J3035" s="4" t="str">
        <f t="shared" si="618"/>
        <v/>
      </c>
      <c r="K3035" s="4" t="str">
        <f t="shared" si="619"/>
        <v/>
      </c>
      <c r="L3035" s="4" t="e">
        <f t="shared" si="620"/>
        <v>#N/A</v>
      </c>
      <c r="M3035" s="4" t="e">
        <f t="shared" ca="1" si="623"/>
        <v>#N/A</v>
      </c>
    </row>
    <row r="3036" spans="1:13" x14ac:dyDescent="0.25">
      <c r="A3036" s="2" t="str">
        <f t="shared" si="621"/>
        <v/>
      </c>
      <c r="B3036" s="2" t="str">
        <f t="shared" si="611"/>
        <v/>
      </c>
      <c r="C3036" s="30" t="str">
        <f t="shared" si="622"/>
        <v/>
      </c>
      <c r="D3036" s="2" t="str">
        <f t="shared" si="612"/>
        <v/>
      </c>
      <c r="E3036" s="4" t="str">
        <f t="shared" si="613"/>
        <v/>
      </c>
      <c r="F3036" s="4" t="str">
        <f t="shared" si="614"/>
        <v/>
      </c>
      <c r="G3036" s="4" t="str">
        <f t="shared" si="615"/>
        <v/>
      </c>
      <c r="H3036" s="2" t="str">
        <f t="shared" si="616"/>
        <v/>
      </c>
      <c r="I3036" s="4" t="str">
        <f t="shared" si="617"/>
        <v/>
      </c>
      <c r="J3036" s="4" t="str">
        <f t="shared" si="618"/>
        <v/>
      </c>
      <c r="K3036" s="4" t="str">
        <f t="shared" si="619"/>
        <v/>
      </c>
      <c r="L3036" s="4" t="e">
        <f t="shared" si="620"/>
        <v>#N/A</v>
      </c>
      <c r="M3036" s="4" t="e">
        <f t="shared" ca="1" si="623"/>
        <v>#N/A</v>
      </c>
    </row>
    <row r="3037" spans="1:13" x14ac:dyDescent="0.25">
      <c r="A3037" s="2" t="str">
        <f t="shared" si="621"/>
        <v/>
      </c>
      <c r="B3037" s="2" t="str">
        <f t="shared" si="611"/>
        <v/>
      </c>
      <c r="C3037" s="30" t="str">
        <f t="shared" si="622"/>
        <v/>
      </c>
      <c r="D3037" s="2" t="str">
        <f t="shared" si="612"/>
        <v/>
      </c>
      <c r="E3037" s="4" t="str">
        <f t="shared" si="613"/>
        <v/>
      </c>
      <c r="F3037" s="4" t="str">
        <f t="shared" si="614"/>
        <v/>
      </c>
      <c r="G3037" s="4" t="str">
        <f t="shared" si="615"/>
        <v/>
      </c>
      <c r="H3037" s="2" t="str">
        <f t="shared" si="616"/>
        <v/>
      </c>
      <c r="I3037" s="4" t="str">
        <f t="shared" si="617"/>
        <v/>
      </c>
      <c r="J3037" s="4" t="str">
        <f t="shared" si="618"/>
        <v/>
      </c>
      <c r="K3037" s="4" t="str">
        <f t="shared" si="619"/>
        <v/>
      </c>
      <c r="L3037" s="4" t="e">
        <f t="shared" si="620"/>
        <v>#N/A</v>
      </c>
      <c r="M3037" s="4" t="e">
        <f t="shared" ca="1" si="623"/>
        <v>#N/A</v>
      </c>
    </row>
    <row r="3038" spans="1:13" x14ac:dyDescent="0.25">
      <c r="A3038" s="2" t="str">
        <f t="shared" si="621"/>
        <v/>
      </c>
      <c r="B3038" s="2" t="str">
        <f t="shared" si="611"/>
        <v/>
      </c>
      <c r="C3038" s="30" t="str">
        <f t="shared" si="622"/>
        <v/>
      </c>
      <c r="D3038" s="2" t="str">
        <f t="shared" si="612"/>
        <v/>
      </c>
      <c r="E3038" s="4" t="str">
        <f t="shared" si="613"/>
        <v/>
      </c>
      <c r="F3038" s="4" t="str">
        <f t="shared" si="614"/>
        <v/>
      </c>
      <c r="G3038" s="4" t="str">
        <f t="shared" si="615"/>
        <v/>
      </c>
      <c r="H3038" s="2" t="str">
        <f t="shared" si="616"/>
        <v/>
      </c>
      <c r="I3038" s="4" t="str">
        <f t="shared" si="617"/>
        <v/>
      </c>
      <c r="J3038" s="4" t="str">
        <f t="shared" si="618"/>
        <v/>
      </c>
      <c r="K3038" s="4" t="str">
        <f t="shared" si="619"/>
        <v/>
      </c>
      <c r="L3038" s="4" t="e">
        <f t="shared" si="620"/>
        <v>#N/A</v>
      </c>
      <c r="M3038" s="4" t="e">
        <f t="shared" ca="1" si="623"/>
        <v>#N/A</v>
      </c>
    </row>
    <row r="3039" spans="1:13" x14ac:dyDescent="0.25">
      <c r="A3039" s="2" t="str">
        <f t="shared" si="621"/>
        <v/>
      </c>
      <c r="B3039" s="2" t="str">
        <f t="shared" si="611"/>
        <v/>
      </c>
      <c r="C3039" s="30" t="str">
        <f t="shared" si="622"/>
        <v/>
      </c>
      <c r="D3039" s="2" t="str">
        <f t="shared" si="612"/>
        <v/>
      </c>
      <c r="E3039" s="4" t="str">
        <f t="shared" si="613"/>
        <v/>
      </c>
      <c r="F3039" s="4" t="str">
        <f t="shared" si="614"/>
        <v/>
      </c>
      <c r="G3039" s="4" t="str">
        <f t="shared" si="615"/>
        <v/>
      </c>
      <c r="H3039" s="2" t="str">
        <f t="shared" si="616"/>
        <v/>
      </c>
      <c r="I3039" s="4" t="str">
        <f t="shared" si="617"/>
        <v/>
      </c>
      <c r="J3039" s="4" t="str">
        <f t="shared" si="618"/>
        <v/>
      </c>
      <c r="K3039" s="4" t="str">
        <f t="shared" si="619"/>
        <v/>
      </c>
      <c r="L3039" s="4" t="e">
        <f t="shared" si="620"/>
        <v>#N/A</v>
      </c>
      <c r="M3039" s="4" t="e">
        <f t="shared" ca="1" si="623"/>
        <v>#N/A</v>
      </c>
    </row>
    <row r="3040" spans="1:13" x14ac:dyDescent="0.25">
      <c r="A3040" s="2" t="str">
        <f t="shared" si="621"/>
        <v/>
      </c>
      <c r="B3040" s="2" t="str">
        <f t="shared" si="611"/>
        <v/>
      </c>
      <c r="C3040" s="30" t="str">
        <f t="shared" si="622"/>
        <v/>
      </c>
      <c r="D3040" s="2" t="str">
        <f t="shared" si="612"/>
        <v/>
      </c>
      <c r="E3040" s="4" t="str">
        <f t="shared" si="613"/>
        <v/>
      </c>
      <c r="F3040" s="4" t="str">
        <f t="shared" si="614"/>
        <v/>
      </c>
      <c r="G3040" s="4" t="str">
        <f t="shared" si="615"/>
        <v/>
      </c>
      <c r="H3040" s="2" t="str">
        <f t="shared" si="616"/>
        <v/>
      </c>
      <c r="I3040" s="4" t="str">
        <f t="shared" si="617"/>
        <v/>
      </c>
      <c r="J3040" s="4" t="str">
        <f t="shared" si="618"/>
        <v/>
      </c>
      <c r="K3040" s="4" t="str">
        <f t="shared" si="619"/>
        <v/>
      </c>
      <c r="L3040" s="4" t="e">
        <f t="shared" si="620"/>
        <v>#N/A</v>
      </c>
      <c r="M3040" s="4" t="e">
        <f t="shared" ca="1" si="623"/>
        <v>#N/A</v>
      </c>
    </row>
    <row r="3041" spans="1:13" x14ac:dyDescent="0.25">
      <c r="A3041" s="2" t="str">
        <f t="shared" si="621"/>
        <v/>
      </c>
      <c r="B3041" s="2" t="str">
        <f t="shared" si="611"/>
        <v/>
      </c>
      <c r="C3041" s="30" t="str">
        <f t="shared" si="622"/>
        <v/>
      </c>
      <c r="D3041" s="2" t="str">
        <f t="shared" si="612"/>
        <v/>
      </c>
      <c r="E3041" s="4" t="str">
        <f t="shared" si="613"/>
        <v/>
      </c>
      <c r="F3041" s="4" t="str">
        <f t="shared" si="614"/>
        <v/>
      </c>
      <c r="G3041" s="4" t="str">
        <f t="shared" si="615"/>
        <v/>
      </c>
      <c r="H3041" s="2" t="str">
        <f t="shared" si="616"/>
        <v/>
      </c>
      <c r="I3041" s="4" t="str">
        <f t="shared" si="617"/>
        <v/>
      </c>
      <c r="J3041" s="4" t="str">
        <f t="shared" si="618"/>
        <v/>
      </c>
      <c r="K3041" s="4" t="str">
        <f t="shared" si="619"/>
        <v/>
      </c>
      <c r="L3041" s="4" t="e">
        <f t="shared" si="620"/>
        <v>#N/A</v>
      </c>
      <c r="M3041" s="4" t="e">
        <f t="shared" ca="1" si="623"/>
        <v>#N/A</v>
      </c>
    </row>
    <row r="3042" spans="1:13" x14ac:dyDescent="0.25">
      <c r="A3042" s="2" t="str">
        <f t="shared" si="621"/>
        <v/>
      </c>
      <c r="B3042" s="2" t="str">
        <f t="shared" si="611"/>
        <v/>
      </c>
      <c r="C3042" s="30" t="str">
        <f t="shared" si="622"/>
        <v/>
      </c>
      <c r="D3042" s="2" t="str">
        <f t="shared" si="612"/>
        <v/>
      </c>
      <c r="E3042" s="4" t="str">
        <f t="shared" si="613"/>
        <v/>
      </c>
      <c r="F3042" s="4" t="str">
        <f t="shared" si="614"/>
        <v/>
      </c>
      <c r="G3042" s="4" t="str">
        <f t="shared" si="615"/>
        <v/>
      </c>
      <c r="H3042" s="2" t="str">
        <f t="shared" si="616"/>
        <v/>
      </c>
      <c r="I3042" s="4" t="str">
        <f t="shared" si="617"/>
        <v/>
      </c>
      <c r="J3042" s="4" t="str">
        <f t="shared" si="618"/>
        <v/>
      </c>
      <c r="K3042" s="4" t="str">
        <f t="shared" si="619"/>
        <v/>
      </c>
      <c r="L3042" s="4" t="e">
        <f t="shared" si="620"/>
        <v>#N/A</v>
      </c>
      <c r="M3042" s="4" t="e">
        <f t="shared" ca="1" si="623"/>
        <v>#N/A</v>
      </c>
    </row>
    <row r="3043" spans="1:13" x14ac:dyDescent="0.25">
      <c r="A3043" s="2" t="str">
        <f t="shared" si="621"/>
        <v/>
      </c>
      <c r="B3043" s="2" t="str">
        <f t="shared" si="611"/>
        <v/>
      </c>
      <c r="C3043" s="30" t="str">
        <f t="shared" si="622"/>
        <v/>
      </c>
      <c r="D3043" s="2" t="str">
        <f t="shared" si="612"/>
        <v/>
      </c>
      <c r="E3043" s="4" t="str">
        <f t="shared" si="613"/>
        <v/>
      </c>
      <c r="F3043" s="4" t="str">
        <f t="shared" si="614"/>
        <v/>
      </c>
      <c r="G3043" s="4" t="str">
        <f t="shared" si="615"/>
        <v/>
      </c>
      <c r="H3043" s="2" t="str">
        <f t="shared" si="616"/>
        <v/>
      </c>
      <c r="I3043" s="4" t="str">
        <f t="shared" si="617"/>
        <v/>
      </c>
      <c r="J3043" s="4" t="str">
        <f t="shared" si="618"/>
        <v/>
      </c>
      <c r="K3043" s="4" t="str">
        <f t="shared" si="619"/>
        <v/>
      </c>
      <c r="L3043" s="4" t="e">
        <f t="shared" si="620"/>
        <v>#N/A</v>
      </c>
      <c r="M3043" s="4" t="e">
        <f t="shared" ca="1" si="623"/>
        <v>#N/A</v>
      </c>
    </row>
    <row r="3044" spans="1:13" x14ac:dyDescent="0.25">
      <c r="A3044" s="2" t="str">
        <f t="shared" si="621"/>
        <v/>
      </c>
      <c r="B3044" s="2" t="str">
        <f t="shared" ref="B3044:B3107" si="624">IF(AND(TRIM(INDEX(StartDateValues,ROW(A3044)))&lt;&gt;"",INDEX(StartDateValues,ROW(A3044))&gt;0),INT(INDEX(StartDateValues,ROW(A3044))),"")</f>
        <v/>
      </c>
      <c r="C3044" s="30" t="str">
        <f t="shared" si="622"/>
        <v/>
      </c>
      <c r="D3044" s="2" t="str">
        <f t="shared" ref="D3044:D3107" si="625">IF(A3044="","",A3044 - (WEEKDAY(A3044)-1))</f>
        <v/>
      </c>
      <c r="E3044" s="4" t="str">
        <f t="shared" ref="E3044:E3107" si="626">IF(D3044="", "",YEAR(D3044))</f>
        <v/>
      </c>
      <c r="F3044" s="4" t="str">
        <f t="shared" ref="F3044:F3107" si="627">IF(D3044="","",WEEKNUM(D3044))</f>
        <v/>
      </c>
      <c r="G3044" s="4" t="str">
        <f t="shared" ref="G3044:G3107" si="628">IF(D3044="","",E3044&amp;"-"&amp;TEXT(F3044,"00"))</f>
        <v/>
      </c>
      <c r="H3044" s="2" t="str">
        <f t="shared" ref="H3044:H3107" si="629">IF(B3044="","",B3044 - (WEEKDAY(B3044)-1))</f>
        <v/>
      </c>
      <c r="I3044" s="4" t="str">
        <f t="shared" ref="I3044:I3107" si="630">IF(H3044="", "",YEAR(H3044))</f>
        <v/>
      </c>
      <c r="J3044" s="4" t="str">
        <f t="shared" ref="J3044:J3107" si="631">IF(H3044="","",WEEKNUM(H3044))</f>
        <v/>
      </c>
      <c r="K3044" s="4" t="str">
        <f t="shared" ref="K3044:K3107" si="632">IF(H3044="","",I3044&amp;"-"&amp;TEXT(J3044,"00"))</f>
        <v/>
      </c>
      <c r="L3044" s="4" t="e">
        <f t="shared" ref="L3044:L3107" si="633">IF(OR(A3044="",B3044=""),NA(),MAX(0,IF(A3044-B3044=0,SameDayCycleTimeSettingValue,A3044-B3044)))</f>
        <v>#N/A</v>
      </c>
      <c r="M3044" s="4" t="e">
        <f t="shared" ca="1" si="623"/>
        <v>#N/A</v>
      </c>
    </row>
    <row r="3045" spans="1:13" x14ac:dyDescent="0.25">
      <c r="A3045" s="2" t="str">
        <f t="shared" si="621"/>
        <v/>
      </c>
      <c r="B3045" s="2" t="str">
        <f t="shared" si="624"/>
        <v/>
      </c>
      <c r="C3045" s="30" t="str">
        <f t="shared" si="622"/>
        <v/>
      </c>
      <c r="D3045" s="2" t="str">
        <f t="shared" si="625"/>
        <v/>
      </c>
      <c r="E3045" s="4" t="str">
        <f t="shared" si="626"/>
        <v/>
      </c>
      <c r="F3045" s="4" t="str">
        <f t="shared" si="627"/>
        <v/>
      </c>
      <c r="G3045" s="4" t="str">
        <f t="shared" si="628"/>
        <v/>
      </c>
      <c r="H3045" s="2" t="str">
        <f t="shared" si="629"/>
        <v/>
      </c>
      <c r="I3045" s="4" t="str">
        <f t="shared" si="630"/>
        <v/>
      </c>
      <c r="J3045" s="4" t="str">
        <f t="shared" si="631"/>
        <v/>
      </c>
      <c r="K3045" s="4" t="str">
        <f t="shared" si="632"/>
        <v/>
      </c>
      <c r="L3045" s="4" t="e">
        <f t="shared" si="633"/>
        <v>#N/A</v>
      </c>
      <c r="M3045" s="4" t="e">
        <f t="shared" ca="1" si="623"/>
        <v>#N/A</v>
      </c>
    </row>
    <row r="3046" spans="1:13" x14ac:dyDescent="0.25">
      <c r="A3046" s="2" t="str">
        <f t="shared" si="621"/>
        <v/>
      </c>
      <c r="B3046" s="2" t="str">
        <f t="shared" si="624"/>
        <v/>
      </c>
      <c r="C3046" s="30" t="str">
        <f t="shared" si="622"/>
        <v/>
      </c>
      <c r="D3046" s="2" t="str">
        <f t="shared" si="625"/>
        <v/>
      </c>
      <c r="E3046" s="4" t="str">
        <f t="shared" si="626"/>
        <v/>
      </c>
      <c r="F3046" s="4" t="str">
        <f t="shared" si="627"/>
        <v/>
      </c>
      <c r="G3046" s="4" t="str">
        <f t="shared" si="628"/>
        <v/>
      </c>
      <c r="H3046" s="2" t="str">
        <f t="shared" si="629"/>
        <v/>
      </c>
      <c r="I3046" s="4" t="str">
        <f t="shared" si="630"/>
        <v/>
      </c>
      <c r="J3046" s="4" t="str">
        <f t="shared" si="631"/>
        <v/>
      </c>
      <c r="K3046" s="4" t="str">
        <f t="shared" si="632"/>
        <v/>
      </c>
      <c r="L3046" s="4" t="e">
        <f t="shared" si="633"/>
        <v>#N/A</v>
      </c>
      <c r="M3046" s="4" t="e">
        <f t="shared" ca="1" si="623"/>
        <v>#N/A</v>
      </c>
    </row>
    <row r="3047" spans="1:13" x14ac:dyDescent="0.25">
      <c r="A3047" s="2" t="str">
        <f t="shared" si="621"/>
        <v/>
      </c>
      <c r="B3047" s="2" t="str">
        <f t="shared" si="624"/>
        <v/>
      </c>
      <c r="C3047" s="30" t="str">
        <f t="shared" si="622"/>
        <v/>
      </c>
      <c r="D3047" s="2" t="str">
        <f t="shared" si="625"/>
        <v/>
      </c>
      <c r="E3047" s="4" t="str">
        <f t="shared" si="626"/>
        <v/>
      </c>
      <c r="F3047" s="4" t="str">
        <f t="shared" si="627"/>
        <v/>
      </c>
      <c r="G3047" s="4" t="str">
        <f t="shared" si="628"/>
        <v/>
      </c>
      <c r="H3047" s="2" t="str">
        <f t="shared" si="629"/>
        <v/>
      </c>
      <c r="I3047" s="4" t="str">
        <f t="shared" si="630"/>
        <v/>
      </c>
      <c r="J3047" s="4" t="str">
        <f t="shared" si="631"/>
        <v/>
      </c>
      <c r="K3047" s="4" t="str">
        <f t="shared" si="632"/>
        <v/>
      </c>
      <c r="L3047" s="4" t="e">
        <f t="shared" si="633"/>
        <v>#N/A</v>
      </c>
      <c r="M3047" s="4" t="e">
        <f t="shared" ca="1" si="623"/>
        <v>#N/A</v>
      </c>
    </row>
    <row r="3048" spans="1:13" x14ac:dyDescent="0.25">
      <c r="A3048" s="2" t="str">
        <f t="shared" si="621"/>
        <v/>
      </c>
      <c r="B3048" s="2" t="str">
        <f t="shared" si="624"/>
        <v/>
      </c>
      <c r="C3048" s="30" t="str">
        <f t="shared" si="622"/>
        <v/>
      </c>
      <c r="D3048" s="2" t="str">
        <f t="shared" si="625"/>
        <v/>
      </c>
      <c r="E3048" s="4" t="str">
        <f t="shared" si="626"/>
        <v/>
      </c>
      <c r="F3048" s="4" t="str">
        <f t="shared" si="627"/>
        <v/>
      </c>
      <c r="G3048" s="4" t="str">
        <f t="shared" si="628"/>
        <v/>
      </c>
      <c r="H3048" s="2" t="str">
        <f t="shared" si="629"/>
        <v/>
      </c>
      <c r="I3048" s="4" t="str">
        <f t="shared" si="630"/>
        <v/>
      </c>
      <c r="J3048" s="4" t="str">
        <f t="shared" si="631"/>
        <v/>
      </c>
      <c r="K3048" s="4" t="str">
        <f t="shared" si="632"/>
        <v/>
      </c>
      <c r="L3048" s="4" t="e">
        <f t="shared" si="633"/>
        <v>#N/A</v>
      </c>
      <c r="M3048" s="4" t="e">
        <f t="shared" ca="1" si="623"/>
        <v>#N/A</v>
      </c>
    </row>
    <row r="3049" spans="1:13" x14ac:dyDescent="0.25">
      <c r="A3049" s="2" t="str">
        <f t="shared" si="621"/>
        <v/>
      </c>
      <c r="B3049" s="2" t="str">
        <f t="shared" si="624"/>
        <v/>
      </c>
      <c r="C3049" s="30" t="str">
        <f t="shared" si="622"/>
        <v/>
      </c>
      <c r="D3049" s="2" t="str">
        <f t="shared" si="625"/>
        <v/>
      </c>
      <c r="E3049" s="4" t="str">
        <f t="shared" si="626"/>
        <v/>
      </c>
      <c r="F3049" s="4" t="str">
        <f t="shared" si="627"/>
        <v/>
      </c>
      <c r="G3049" s="4" t="str">
        <f t="shared" si="628"/>
        <v/>
      </c>
      <c r="H3049" s="2" t="str">
        <f t="shared" si="629"/>
        <v/>
      </c>
      <c r="I3049" s="4" t="str">
        <f t="shared" si="630"/>
        <v/>
      </c>
      <c r="J3049" s="4" t="str">
        <f t="shared" si="631"/>
        <v/>
      </c>
      <c r="K3049" s="4" t="str">
        <f t="shared" si="632"/>
        <v/>
      </c>
      <c r="L3049" s="4" t="e">
        <f t="shared" si="633"/>
        <v>#N/A</v>
      </c>
      <c r="M3049" s="4" t="e">
        <f t="shared" ca="1" si="623"/>
        <v>#N/A</v>
      </c>
    </row>
    <row r="3050" spans="1:13" x14ac:dyDescent="0.25">
      <c r="A3050" s="2" t="str">
        <f t="shared" si="621"/>
        <v/>
      </c>
      <c r="B3050" s="2" t="str">
        <f t="shared" si="624"/>
        <v/>
      </c>
      <c r="C3050" s="30" t="str">
        <f t="shared" si="622"/>
        <v/>
      </c>
      <c r="D3050" s="2" t="str">
        <f t="shared" si="625"/>
        <v/>
      </c>
      <c r="E3050" s="4" t="str">
        <f t="shared" si="626"/>
        <v/>
      </c>
      <c r="F3050" s="4" t="str">
        <f t="shared" si="627"/>
        <v/>
      </c>
      <c r="G3050" s="4" t="str">
        <f t="shared" si="628"/>
        <v/>
      </c>
      <c r="H3050" s="2" t="str">
        <f t="shared" si="629"/>
        <v/>
      </c>
      <c r="I3050" s="4" t="str">
        <f t="shared" si="630"/>
        <v/>
      </c>
      <c r="J3050" s="4" t="str">
        <f t="shared" si="631"/>
        <v/>
      </c>
      <c r="K3050" s="4" t="str">
        <f t="shared" si="632"/>
        <v/>
      </c>
      <c r="L3050" s="4" t="e">
        <f t="shared" si="633"/>
        <v>#N/A</v>
      </c>
      <c r="M3050" s="4" t="e">
        <f t="shared" ca="1" si="623"/>
        <v>#N/A</v>
      </c>
    </row>
    <row r="3051" spans="1:13" x14ac:dyDescent="0.25">
      <c r="A3051" s="2" t="str">
        <f t="shared" si="621"/>
        <v/>
      </c>
      <c r="B3051" s="2" t="str">
        <f t="shared" si="624"/>
        <v/>
      </c>
      <c r="C3051" s="30" t="str">
        <f t="shared" si="622"/>
        <v/>
      </c>
      <c r="D3051" s="2" t="str">
        <f t="shared" si="625"/>
        <v/>
      </c>
      <c r="E3051" s="4" t="str">
        <f t="shared" si="626"/>
        <v/>
      </c>
      <c r="F3051" s="4" t="str">
        <f t="shared" si="627"/>
        <v/>
      </c>
      <c r="G3051" s="4" t="str">
        <f t="shared" si="628"/>
        <v/>
      </c>
      <c r="H3051" s="2" t="str">
        <f t="shared" si="629"/>
        <v/>
      </c>
      <c r="I3051" s="4" t="str">
        <f t="shared" si="630"/>
        <v/>
      </c>
      <c r="J3051" s="4" t="str">
        <f t="shared" si="631"/>
        <v/>
      </c>
      <c r="K3051" s="4" t="str">
        <f t="shared" si="632"/>
        <v/>
      </c>
      <c r="L3051" s="4" t="e">
        <f t="shared" si="633"/>
        <v>#N/A</v>
      </c>
      <c r="M3051" s="4" t="e">
        <f t="shared" ca="1" si="623"/>
        <v>#N/A</v>
      </c>
    </row>
    <row r="3052" spans="1:13" x14ac:dyDescent="0.25">
      <c r="A3052" s="2" t="str">
        <f t="shared" si="621"/>
        <v/>
      </c>
      <c r="B3052" s="2" t="str">
        <f t="shared" si="624"/>
        <v/>
      </c>
      <c r="C3052" s="30" t="str">
        <f t="shared" si="622"/>
        <v/>
      </c>
      <c r="D3052" s="2" t="str">
        <f t="shared" si="625"/>
        <v/>
      </c>
      <c r="E3052" s="4" t="str">
        <f t="shared" si="626"/>
        <v/>
      </c>
      <c r="F3052" s="4" t="str">
        <f t="shared" si="627"/>
        <v/>
      </c>
      <c r="G3052" s="4" t="str">
        <f t="shared" si="628"/>
        <v/>
      </c>
      <c r="H3052" s="2" t="str">
        <f t="shared" si="629"/>
        <v/>
      </c>
      <c r="I3052" s="4" t="str">
        <f t="shared" si="630"/>
        <v/>
      </c>
      <c r="J3052" s="4" t="str">
        <f t="shared" si="631"/>
        <v/>
      </c>
      <c r="K3052" s="4" t="str">
        <f t="shared" si="632"/>
        <v/>
      </c>
      <c r="L3052" s="4" t="e">
        <f t="shared" si="633"/>
        <v>#N/A</v>
      </c>
      <c r="M3052" s="4" t="e">
        <f t="shared" ca="1" si="623"/>
        <v>#N/A</v>
      </c>
    </row>
    <row r="3053" spans="1:13" x14ac:dyDescent="0.25">
      <c r="A3053" s="2" t="str">
        <f t="shared" si="621"/>
        <v/>
      </c>
      <c r="B3053" s="2" t="str">
        <f t="shared" si="624"/>
        <v/>
      </c>
      <c r="C3053" s="30" t="str">
        <f t="shared" si="622"/>
        <v/>
      </c>
      <c r="D3053" s="2" t="str">
        <f t="shared" si="625"/>
        <v/>
      </c>
      <c r="E3053" s="4" t="str">
        <f t="shared" si="626"/>
        <v/>
      </c>
      <c r="F3053" s="4" t="str">
        <f t="shared" si="627"/>
        <v/>
      </c>
      <c r="G3053" s="4" t="str">
        <f t="shared" si="628"/>
        <v/>
      </c>
      <c r="H3053" s="2" t="str">
        <f t="shared" si="629"/>
        <v/>
      </c>
      <c r="I3053" s="4" t="str">
        <f t="shared" si="630"/>
        <v/>
      </c>
      <c r="J3053" s="4" t="str">
        <f t="shared" si="631"/>
        <v/>
      </c>
      <c r="K3053" s="4" t="str">
        <f t="shared" si="632"/>
        <v/>
      </c>
      <c r="L3053" s="4" t="e">
        <f t="shared" si="633"/>
        <v>#N/A</v>
      </c>
      <c r="M3053" s="4" t="e">
        <f t="shared" ca="1" si="623"/>
        <v>#N/A</v>
      </c>
    </row>
    <row r="3054" spans="1:13" x14ac:dyDescent="0.25">
      <c r="A3054" s="2" t="str">
        <f t="shared" si="621"/>
        <v/>
      </c>
      <c r="B3054" s="2" t="str">
        <f t="shared" si="624"/>
        <v/>
      </c>
      <c r="C3054" s="30" t="str">
        <f t="shared" si="622"/>
        <v/>
      </c>
      <c r="D3054" s="2" t="str">
        <f t="shared" si="625"/>
        <v/>
      </c>
      <c r="E3054" s="4" t="str">
        <f t="shared" si="626"/>
        <v/>
      </c>
      <c r="F3054" s="4" t="str">
        <f t="shared" si="627"/>
        <v/>
      </c>
      <c r="G3054" s="4" t="str">
        <f t="shared" si="628"/>
        <v/>
      </c>
      <c r="H3054" s="2" t="str">
        <f t="shared" si="629"/>
        <v/>
      </c>
      <c r="I3054" s="4" t="str">
        <f t="shared" si="630"/>
        <v/>
      </c>
      <c r="J3054" s="4" t="str">
        <f t="shared" si="631"/>
        <v/>
      </c>
      <c r="K3054" s="4" t="str">
        <f t="shared" si="632"/>
        <v/>
      </c>
      <c r="L3054" s="4" t="e">
        <f t="shared" si="633"/>
        <v>#N/A</v>
      </c>
      <c r="M3054" s="4" t="e">
        <f t="shared" ca="1" si="623"/>
        <v>#N/A</v>
      </c>
    </row>
    <row r="3055" spans="1:13" x14ac:dyDescent="0.25">
      <c r="A3055" s="2" t="str">
        <f t="shared" si="621"/>
        <v/>
      </c>
      <c r="B3055" s="2" t="str">
        <f t="shared" si="624"/>
        <v/>
      </c>
      <c r="C3055" s="30" t="str">
        <f t="shared" si="622"/>
        <v/>
      </c>
      <c r="D3055" s="2" t="str">
        <f t="shared" si="625"/>
        <v/>
      </c>
      <c r="E3055" s="4" t="str">
        <f t="shared" si="626"/>
        <v/>
      </c>
      <c r="F3055" s="4" t="str">
        <f t="shared" si="627"/>
        <v/>
      </c>
      <c r="G3055" s="4" t="str">
        <f t="shared" si="628"/>
        <v/>
      </c>
      <c r="H3055" s="2" t="str">
        <f t="shared" si="629"/>
        <v/>
      </c>
      <c r="I3055" s="4" t="str">
        <f t="shared" si="630"/>
        <v/>
      </c>
      <c r="J3055" s="4" t="str">
        <f t="shared" si="631"/>
        <v/>
      </c>
      <c r="K3055" s="4" t="str">
        <f t="shared" si="632"/>
        <v/>
      </c>
      <c r="L3055" s="4" t="e">
        <f t="shared" si="633"/>
        <v>#N/A</v>
      </c>
      <c r="M3055" s="4" t="e">
        <f t="shared" ca="1" si="623"/>
        <v>#N/A</v>
      </c>
    </row>
    <row r="3056" spans="1:13" x14ac:dyDescent="0.25">
      <c r="A3056" s="2" t="str">
        <f t="shared" si="621"/>
        <v/>
      </c>
      <c r="B3056" s="2" t="str">
        <f t="shared" si="624"/>
        <v/>
      </c>
      <c r="C3056" s="30" t="str">
        <f t="shared" si="622"/>
        <v/>
      </c>
      <c r="D3056" s="2" t="str">
        <f t="shared" si="625"/>
        <v/>
      </c>
      <c r="E3056" s="4" t="str">
        <f t="shared" si="626"/>
        <v/>
      </c>
      <c r="F3056" s="4" t="str">
        <f t="shared" si="627"/>
        <v/>
      </c>
      <c r="G3056" s="4" t="str">
        <f t="shared" si="628"/>
        <v/>
      </c>
      <c r="H3056" s="2" t="str">
        <f t="shared" si="629"/>
        <v/>
      </c>
      <c r="I3056" s="4" t="str">
        <f t="shared" si="630"/>
        <v/>
      </c>
      <c r="J3056" s="4" t="str">
        <f t="shared" si="631"/>
        <v/>
      </c>
      <c r="K3056" s="4" t="str">
        <f t="shared" si="632"/>
        <v/>
      </c>
      <c r="L3056" s="4" t="e">
        <f t="shared" si="633"/>
        <v>#N/A</v>
      </c>
      <c r="M3056" s="4" t="e">
        <f t="shared" ca="1" si="623"/>
        <v>#N/A</v>
      </c>
    </row>
    <row r="3057" spans="1:13" x14ac:dyDescent="0.25">
      <c r="A3057" s="2" t="str">
        <f t="shared" si="621"/>
        <v/>
      </c>
      <c r="B3057" s="2" t="str">
        <f t="shared" si="624"/>
        <v/>
      </c>
      <c r="C3057" s="30" t="str">
        <f t="shared" si="622"/>
        <v/>
      </c>
      <c r="D3057" s="2" t="str">
        <f t="shared" si="625"/>
        <v/>
      </c>
      <c r="E3057" s="4" t="str">
        <f t="shared" si="626"/>
        <v/>
      </c>
      <c r="F3057" s="4" t="str">
        <f t="shared" si="627"/>
        <v/>
      </c>
      <c r="G3057" s="4" t="str">
        <f t="shared" si="628"/>
        <v/>
      </c>
      <c r="H3057" s="2" t="str">
        <f t="shared" si="629"/>
        <v/>
      </c>
      <c r="I3057" s="4" t="str">
        <f t="shared" si="630"/>
        <v/>
      </c>
      <c r="J3057" s="4" t="str">
        <f t="shared" si="631"/>
        <v/>
      </c>
      <c r="K3057" s="4" t="str">
        <f t="shared" si="632"/>
        <v/>
      </c>
      <c r="L3057" s="4" t="e">
        <f t="shared" si="633"/>
        <v>#N/A</v>
      </c>
      <c r="M3057" s="4" t="e">
        <f t="shared" ca="1" si="623"/>
        <v>#N/A</v>
      </c>
    </row>
    <row r="3058" spans="1:13" x14ac:dyDescent="0.25">
      <c r="A3058" s="2" t="str">
        <f t="shared" si="621"/>
        <v/>
      </c>
      <c r="B3058" s="2" t="str">
        <f t="shared" si="624"/>
        <v/>
      </c>
      <c r="C3058" s="30" t="str">
        <f t="shared" si="622"/>
        <v/>
      </c>
      <c r="D3058" s="2" t="str">
        <f t="shared" si="625"/>
        <v/>
      </c>
      <c r="E3058" s="4" t="str">
        <f t="shared" si="626"/>
        <v/>
      </c>
      <c r="F3058" s="4" t="str">
        <f t="shared" si="627"/>
        <v/>
      </c>
      <c r="G3058" s="4" t="str">
        <f t="shared" si="628"/>
        <v/>
      </c>
      <c r="H3058" s="2" t="str">
        <f t="shared" si="629"/>
        <v/>
      </c>
      <c r="I3058" s="4" t="str">
        <f t="shared" si="630"/>
        <v/>
      </c>
      <c r="J3058" s="4" t="str">
        <f t="shared" si="631"/>
        <v/>
      </c>
      <c r="K3058" s="4" t="str">
        <f t="shared" si="632"/>
        <v/>
      </c>
      <c r="L3058" s="4" t="e">
        <f t="shared" si="633"/>
        <v>#N/A</v>
      </c>
      <c r="M3058" s="4" t="e">
        <f t="shared" ca="1" si="623"/>
        <v>#N/A</v>
      </c>
    </row>
    <row r="3059" spans="1:13" x14ac:dyDescent="0.25">
      <c r="A3059" s="2" t="str">
        <f t="shared" si="621"/>
        <v/>
      </c>
      <c r="B3059" s="2" t="str">
        <f t="shared" si="624"/>
        <v/>
      </c>
      <c r="C3059" s="30" t="str">
        <f t="shared" si="622"/>
        <v/>
      </c>
      <c r="D3059" s="2" t="str">
        <f t="shared" si="625"/>
        <v/>
      </c>
      <c r="E3059" s="4" t="str">
        <f t="shared" si="626"/>
        <v/>
      </c>
      <c r="F3059" s="4" t="str">
        <f t="shared" si="627"/>
        <v/>
      </c>
      <c r="G3059" s="4" t="str">
        <f t="shared" si="628"/>
        <v/>
      </c>
      <c r="H3059" s="2" t="str">
        <f t="shared" si="629"/>
        <v/>
      </c>
      <c r="I3059" s="4" t="str">
        <f t="shared" si="630"/>
        <v/>
      </c>
      <c r="J3059" s="4" t="str">
        <f t="shared" si="631"/>
        <v/>
      </c>
      <c r="K3059" s="4" t="str">
        <f t="shared" si="632"/>
        <v/>
      </c>
      <c r="L3059" s="4" t="e">
        <f t="shared" si="633"/>
        <v>#N/A</v>
      </c>
      <c r="M3059" s="4" t="e">
        <f t="shared" ca="1" si="623"/>
        <v>#N/A</v>
      </c>
    </row>
    <row r="3060" spans="1:13" x14ac:dyDescent="0.25">
      <c r="A3060" s="2" t="str">
        <f t="shared" si="621"/>
        <v/>
      </c>
      <c r="B3060" s="2" t="str">
        <f t="shared" si="624"/>
        <v/>
      </c>
      <c r="C3060" s="30" t="str">
        <f t="shared" si="622"/>
        <v/>
      </c>
      <c r="D3060" s="2" t="str">
        <f t="shared" si="625"/>
        <v/>
      </c>
      <c r="E3060" s="4" t="str">
        <f t="shared" si="626"/>
        <v/>
      </c>
      <c r="F3060" s="4" t="str">
        <f t="shared" si="627"/>
        <v/>
      </c>
      <c r="G3060" s="4" t="str">
        <f t="shared" si="628"/>
        <v/>
      </c>
      <c r="H3060" s="2" t="str">
        <f t="shared" si="629"/>
        <v/>
      </c>
      <c r="I3060" s="4" t="str">
        <f t="shared" si="630"/>
        <v/>
      </c>
      <c r="J3060" s="4" t="str">
        <f t="shared" si="631"/>
        <v/>
      </c>
      <c r="K3060" s="4" t="str">
        <f t="shared" si="632"/>
        <v/>
      </c>
      <c r="L3060" s="4" t="e">
        <f t="shared" si="633"/>
        <v>#N/A</v>
      </c>
      <c r="M3060" s="4" t="e">
        <f t="shared" ca="1" si="623"/>
        <v>#N/A</v>
      </c>
    </row>
    <row r="3061" spans="1:13" x14ac:dyDescent="0.25">
      <c r="A3061" s="2" t="str">
        <f t="shared" si="621"/>
        <v/>
      </c>
      <c r="B3061" s="2" t="str">
        <f t="shared" si="624"/>
        <v/>
      </c>
      <c r="C3061" s="30" t="str">
        <f t="shared" si="622"/>
        <v/>
      </c>
      <c r="D3061" s="2" t="str">
        <f t="shared" si="625"/>
        <v/>
      </c>
      <c r="E3061" s="4" t="str">
        <f t="shared" si="626"/>
        <v/>
      </c>
      <c r="F3061" s="4" t="str">
        <f t="shared" si="627"/>
        <v/>
      </c>
      <c r="G3061" s="4" t="str">
        <f t="shared" si="628"/>
        <v/>
      </c>
      <c r="H3061" s="2" t="str">
        <f t="shared" si="629"/>
        <v/>
      </c>
      <c r="I3061" s="4" t="str">
        <f t="shared" si="630"/>
        <v/>
      </c>
      <c r="J3061" s="4" t="str">
        <f t="shared" si="631"/>
        <v/>
      </c>
      <c r="K3061" s="4" t="str">
        <f t="shared" si="632"/>
        <v/>
      </c>
      <c r="L3061" s="4" t="e">
        <f t="shared" si="633"/>
        <v>#N/A</v>
      </c>
      <c r="M3061" s="4" t="e">
        <f t="shared" ca="1" si="623"/>
        <v>#N/A</v>
      </c>
    </row>
    <row r="3062" spans="1:13" x14ac:dyDescent="0.25">
      <c r="A3062" s="2" t="str">
        <f t="shared" si="621"/>
        <v/>
      </c>
      <c r="B3062" s="2" t="str">
        <f t="shared" si="624"/>
        <v/>
      </c>
      <c r="C3062" s="30" t="str">
        <f t="shared" si="622"/>
        <v/>
      </c>
      <c r="D3062" s="2" t="str">
        <f t="shared" si="625"/>
        <v/>
      </c>
      <c r="E3062" s="4" t="str">
        <f t="shared" si="626"/>
        <v/>
      </c>
      <c r="F3062" s="4" t="str">
        <f t="shared" si="627"/>
        <v/>
      </c>
      <c r="G3062" s="4" t="str">
        <f t="shared" si="628"/>
        <v/>
      </c>
      <c r="H3062" s="2" t="str">
        <f t="shared" si="629"/>
        <v/>
      </c>
      <c r="I3062" s="4" t="str">
        <f t="shared" si="630"/>
        <v/>
      </c>
      <c r="J3062" s="4" t="str">
        <f t="shared" si="631"/>
        <v/>
      </c>
      <c r="K3062" s="4" t="str">
        <f t="shared" si="632"/>
        <v/>
      </c>
      <c r="L3062" s="4" t="e">
        <f t="shared" si="633"/>
        <v>#N/A</v>
      </c>
      <c r="M3062" s="4" t="e">
        <f t="shared" ca="1" si="623"/>
        <v>#N/A</v>
      </c>
    </row>
    <row r="3063" spans="1:13" x14ac:dyDescent="0.25">
      <c r="A3063" s="2" t="str">
        <f t="shared" si="621"/>
        <v/>
      </c>
      <c r="B3063" s="2" t="str">
        <f t="shared" si="624"/>
        <v/>
      </c>
      <c r="C3063" s="30" t="str">
        <f t="shared" si="622"/>
        <v/>
      </c>
      <c r="D3063" s="2" t="str">
        <f t="shared" si="625"/>
        <v/>
      </c>
      <c r="E3063" s="4" t="str">
        <f t="shared" si="626"/>
        <v/>
      </c>
      <c r="F3063" s="4" t="str">
        <f t="shared" si="627"/>
        <v/>
      </c>
      <c r="G3063" s="4" t="str">
        <f t="shared" si="628"/>
        <v/>
      </c>
      <c r="H3063" s="2" t="str">
        <f t="shared" si="629"/>
        <v/>
      </c>
      <c r="I3063" s="4" t="str">
        <f t="shared" si="630"/>
        <v/>
      </c>
      <c r="J3063" s="4" t="str">
        <f t="shared" si="631"/>
        <v/>
      </c>
      <c r="K3063" s="4" t="str">
        <f t="shared" si="632"/>
        <v/>
      </c>
      <c r="L3063" s="4" t="e">
        <f t="shared" si="633"/>
        <v>#N/A</v>
      </c>
      <c r="M3063" s="4" t="e">
        <f t="shared" ca="1" si="623"/>
        <v>#N/A</v>
      </c>
    </row>
    <row r="3064" spans="1:13" x14ac:dyDescent="0.25">
      <c r="A3064" s="2" t="str">
        <f t="shared" si="621"/>
        <v/>
      </c>
      <c r="B3064" s="2" t="str">
        <f t="shared" si="624"/>
        <v/>
      </c>
      <c r="C3064" s="30" t="str">
        <f t="shared" si="622"/>
        <v/>
      </c>
      <c r="D3064" s="2" t="str">
        <f t="shared" si="625"/>
        <v/>
      </c>
      <c r="E3064" s="4" t="str">
        <f t="shared" si="626"/>
        <v/>
      </c>
      <c r="F3064" s="4" t="str">
        <f t="shared" si="627"/>
        <v/>
      </c>
      <c r="G3064" s="4" t="str">
        <f t="shared" si="628"/>
        <v/>
      </c>
      <c r="H3064" s="2" t="str">
        <f t="shared" si="629"/>
        <v/>
      </c>
      <c r="I3064" s="4" t="str">
        <f t="shared" si="630"/>
        <v/>
      </c>
      <c r="J3064" s="4" t="str">
        <f t="shared" si="631"/>
        <v/>
      </c>
      <c r="K3064" s="4" t="str">
        <f t="shared" si="632"/>
        <v/>
      </c>
      <c r="L3064" s="4" t="e">
        <f t="shared" si="633"/>
        <v>#N/A</v>
      </c>
      <c r="M3064" s="4" t="e">
        <f t="shared" ca="1" si="623"/>
        <v>#N/A</v>
      </c>
    </row>
    <row r="3065" spans="1:13" x14ac:dyDescent="0.25">
      <c r="A3065" s="2" t="str">
        <f t="shared" si="621"/>
        <v/>
      </c>
      <c r="B3065" s="2" t="str">
        <f t="shared" si="624"/>
        <v/>
      </c>
      <c r="C3065" s="30" t="str">
        <f t="shared" si="622"/>
        <v/>
      </c>
      <c r="D3065" s="2" t="str">
        <f t="shared" si="625"/>
        <v/>
      </c>
      <c r="E3065" s="4" t="str">
        <f t="shared" si="626"/>
        <v/>
      </c>
      <c r="F3065" s="4" t="str">
        <f t="shared" si="627"/>
        <v/>
      </c>
      <c r="G3065" s="4" t="str">
        <f t="shared" si="628"/>
        <v/>
      </c>
      <c r="H3065" s="2" t="str">
        <f t="shared" si="629"/>
        <v/>
      </c>
      <c r="I3065" s="4" t="str">
        <f t="shared" si="630"/>
        <v/>
      </c>
      <c r="J3065" s="4" t="str">
        <f t="shared" si="631"/>
        <v/>
      </c>
      <c r="K3065" s="4" t="str">
        <f t="shared" si="632"/>
        <v/>
      </c>
      <c r="L3065" s="4" t="e">
        <f t="shared" si="633"/>
        <v>#N/A</v>
      </c>
      <c r="M3065" s="4" t="e">
        <f t="shared" ca="1" si="623"/>
        <v>#N/A</v>
      </c>
    </row>
    <row r="3066" spans="1:13" x14ac:dyDescent="0.25">
      <c r="A3066" s="2" t="str">
        <f t="shared" si="621"/>
        <v/>
      </c>
      <c r="B3066" s="2" t="str">
        <f t="shared" si="624"/>
        <v/>
      </c>
      <c r="C3066" s="30" t="str">
        <f t="shared" si="622"/>
        <v/>
      </c>
      <c r="D3066" s="2" t="str">
        <f t="shared" si="625"/>
        <v/>
      </c>
      <c r="E3066" s="4" t="str">
        <f t="shared" si="626"/>
        <v/>
      </c>
      <c r="F3066" s="4" t="str">
        <f t="shared" si="627"/>
        <v/>
      </c>
      <c r="G3066" s="4" t="str">
        <f t="shared" si="628"/>
        <v/>
      </c>
      <c r="H3066" s="2" t="str">
        <f t="shared" si="629"/>
        <v/>
      </c>
      <c r="I3066" s="4" t="str">
        <f t="shared" si="630"/>
        <v/>
      </c>
      <c r="J3066" s="4" t="str">
        <f t="shared" si="631"/>
        <v/>
      </c>
      <c r="K3066" s="4" t="str">
        <f t="shared" si="632"/>
        <v/>
      </c>
      <c r="L3066" s="4" t="e">
        <f t="shared" si="633"/>
        <v>#N/A</v>
      </c>
      <c r="M3066" s="4" t="e">
        <f t="shared" ca="1" si="623"/>
        <v>#N/A</v>
      </c>
    </row>
    <row r="3067" spans="1:13" x14ac:dyDescent="0.25">
      <c r="A3067" s="2" t="str">
        <f t="shared" si="621"/>
        <v/>
      </c>
      <c r="B3067" s="2" t="str">
        <f t="shared" si="624"/>
        <v/>
      </c>
      <c r="C3067" s="30" t="str">
        <f t="shared" si="622"/>
        <v/>
      </c>
      <c r="D3067" s="2" t="str">
        <f t="shared" si="625"/>
        <v/>
      </c>
      <c r="E3067" s="4" t="str">
        <f t="shared" si="626"/>
        <v/>
      </c>
      <c r="F3067" s="4" t="str">
        <f t="shared" si="627"/>
        <v/>
      </c>
      <c r="G3067" s="4" t="str">
        <f t="shared" si="628"/>
        <v/>
      </c>
      <c r="H3067" s="2" t="str">
        <f t="shared" si="629"/>
        <v/>
      </c>
      <c r="I3067" s="4" t="str">
        <f t="shared" si="630"/>
        <v/>
      </c>
      <c r="J3067" s="4" t="str">
        <f t="shared" si="631"/>
        <v/>
      </c>
      <c r="K3067" s="4" t="str">
        <f t="shared" si="632"/>
        <v/>
      </c>
      <c r="L3067" s="4" t="e">
        <f t="shared" si="633"/>
        <v>#N/A</v>
      </c>
      <c r="M3067" s="4" t="e">
        <f t="shared" ca="1" si="623"/>
        <v>#N/A</v>
      </c>
    </row>
    <row r="3068" spans="1:13" x14ac:dyDescent="0.25">
      <c r="A3068" s="2" t="str">
        <f t="shared" si="621"/>
        <v/>
      </c>
      <c r="B3068" s="2" t="str">
        <f t="shared" si="624"/>
        <v/>
      </c>
      <c r="C3068" s="30" t="str">
        <f t="shared" si="622"/>
        <v/>
      </c>
      <c r="D3068" s="2" t="str">
        <f t="shared" si="625"/>
        <v/>
      </c>
      <c r="E3068" s="4" t="str">
        <f t="shared" si="626"/>
        <v/>
      </c>
      <c r="F3068" s="4" t="str">
        <f t="shared" si="627"/>
        <v/>
      </c>
      <c r="G3068" s="4" t="str">
        <f t="shared" si="628"/>
        <v/>
      </c>
      <c r="H3068" s="2" t="str">
        <f t="shared" si="629"/>
        <v/>
      </c>
      <c r="I3068" s="4" t="str">
        <f t="shared" si="630"/>
        <v/>
      </c>
      <c r="J3068" s="4" t="str">
        <f t="shared" si="631"/>
        <v/>
      </c>
      <c r="K3068" s="4" t="str">
        <f t="shared" si="632"/>
        <v/>
      </c>
      <c r="L3068" s="4" t="e">
        <f t="shared" si="633"/>
        <v>#N/A</v>
      </c>
      <c r="M3068" s="4" t="e">
        <f t="shared" ca="1" si="623"/>
        <v>#N/A</v>
      </c>
    </row>
    <row r="3069" spans="1:13" x14ac:dyDescent="0.25">
      <c r="A3069" s="2" t="str">
        <f t="shared" si="621"/>
        <v/>
      </c>
      <c r="B3069" s="2" t="str">
        <f t="shared" si="624"/>
        <v/>
      </c>
      <c r="C3069" s="30" t="str">
        <f t="shared" si="622"/>
        <v/>
      </c>
      <c r="D3069" s="2" t="str">
        <f t="shared" si="625"/>
        <v/>
      </c>
      <c r="E3069" s="4" t="str">
        <f t="shared" si="626"/>
        <v/>
      </c>
      <c r="F3069" s="4" t="str">
        <f t="shared" si="627"/>
        <v/>
      </c>
      <c r="G3069" s="4" t="str">
        <f t="shared" si="628"/>
        <v/>
      </c>
      <c r="H3069" s="2" t="str">
        <f t="shared" si="629"/>
        <v/>
      </c>
      <c r="I3069" s="4" t="str">
        <f t="shared" si="630"/>
        <v/>
      </c>
      <c r="J3069" s="4" t="str">
        <f t="shared" si="631"/>
        <v/>
      </c>
      <c r="K3069" s="4" t="str">
        <f t="shared" si="632"/>
        <v/>
      </c>
      <c r="L3069" s="4" t="e">
        <f t="shared" si="633"/>
        <v>#N/A</v>
      </c>
      <c r="M3069" s="4" t="e">
        <f t="shared" ca="1" si="623"/>
        <v>#N/A</v>
      </c>
    </row>
    <row r="3070" spans="1:13" x14ac:dyDescent="0.25">
      <c r="A3070" s="2" t="str">
        <f t="shared" si="621"/>
        <v/>
      </c>
      <c r="B3070" s="2" t="str">
        <f t="shared" si="624"/>
        <v/>
      </c>
      <c r="C3070" s="30" t="str">
        <f t="shared" si="622"/>
        <v/>
      </c>
      <c r="D3070" s="2" t="str">
        <f t="shared" si="625"/>
        <v/>
      </c>
      <c r="E3070" s="4" t="str">
        <f t="shared" si="626"/>
        <v/>
      </c>
      <c r="F3070" s="4" t="str">
        <f t="shared" si="627"/>
        <v/>
      </c>
      <c r="G3070" s="4" t="str">
        <f t="shared" si="628"/>
        <v/>
      </c>
      <c r="H3070" s="2" t="str">
        <f t="shared" si="629"/>
        <v/>
      </c>
      <c r="I3070" s="4" t="str">
        <f t="shared" si="630"/>
        <v/>
      </c>
      <c r="J3070" s="4" t="str">
        <f t="shared" si="631"/>
        <v/>
      </c>
      <c r="K3070" s="4" t="str">
        <f t="shared" si="632"/>
        <v/>
      </c>
      <c r="L3070" s="4" t="e">
        <f t="shared" si="633"/>
        <v>#N/A</v>
      </c>
      <c r="M3070" s="4" t="e">
        <f t="shared" ca="1" si="623"/>
        <v>#N/A</v>
      </c>
    </row>
    <row r="3071" spans="1:13" x14ac:dyDescent="0.25">
      <c r="A3071" s="2" t="str">
        <f t="shared" si="621"/>
        <v/>
      </c>
      <c r="B3071" s="2" t="str">
        <f t="shared" si="624"/>
        <v/>
      </c>
      <c r="C3071" s="30" t="str">
        <f t="shared" si="622"/>
        <v/>
      </c>
      <c r="D3071" s="2" t="str">
        <f t="shared" si="625"/>
        <v/>
      </c>
      <c r="E3071" s="4" t="str">
        <f t="shared" si="626"/>
        <v/>
      </c>
      <c r="F3071" s="4" t="str">
        <f t="shared" si="627"/>
        <v/>
      </c>
      <c r="G3071" s="4" t="str">
        <f t="shared" si="628"/>
        <v/>
      </c>
      <c r="H3071" s="2" t="str">
        <f t="shared" si="629"/>
        <v/>
      </c>
      <c r="I3071" s="4" t="str">
        <f t="shared" si="630"/>
        <v/>
      </c>
      <c r="J3071" s="4" t="str">
        <f t="shared" si="631"/>
        <v/>
      </c>
      <c r="K3071" s="4" t="str">
        <f t="shared" si="632"/>
        <v/>
      </c>
      <c r="L3071" s="4" t="e">
        <f t="shared" si="633"/>
        <v>#N/A</v>
      </c>
      <c r="M3071" s="4" t="e">
        <f t="shared" ca="1" si="623"/>
        <v>#N/A</v>
      </c>
    </row>
    <row r="3072" spans="1:13" x14ac:dyDescent="0.25">
      <c r="A3072" s="2" t="str">
        <f t="shared" si="621"/>
        <v/>
      </c>
      <c r="B3072" s="2" t="str">
        <f t="shared" si="624"/>
        <v/>
      </c>
      <c r="C3072" s="30" t="str">
        <f t="shared" si="622"/>
        <v/>
      </c>
      <c r="D3072" s="2" t="str">
        <f t="shared" si="625"/>
        <v/>
      </c>
      <c r="E3072" s="4" t="str">
        <f t="shared" si="626"/>
        <v/>
      </c>
      <c r="F3072" s="4" t="str">
        <f t="shared" si="627"/>
        <v/>
      </c>
      <c r="G3072" s="4" t="str">
        <f t="shared" si="628"/>
        <v/>
      </c>
      <c r="H3072" s="2" t="str">
        <f t="shared" si="629"/>
        <v/>
      </c>
      <c r="I3072" s="4" t="str">
        <f t="shared" si="630"/>
        <v/>
      </c>
      <c r="J3072" s="4" t="str">
        <f t="shared" si="631"/>
        <v/>
      </c>
      <c r="K3072" s="4" t="str">
        <f t="shared" si="632"/>
        <v/>
      </c>
      <c r="L3072" s="4" t="e">
        <f t="shared" si="633"/>
        <v>#N/A</v>
      </c>
      <c r="M3072" s="4" t="e">
        <f t="shared" ca="1" si="623"/>
        <v>#N/A</v>
      </c>
    </row>
    <row r="3073" spans="1:13" x14ac:dyDescent="0.25">
      <c r="A3073" s="2" t="str">
        <f t="shared" si="621"/>
        <v/>
      </c>
      <c r="B3073" s="2" t="str">
        <f t="shared" si="624"/>
        <v/>
      </c>
      <c r="C3073" s="30" t="str">
        <f t="shared" si="622"/>
        <v/>
      </c>
      <c r="D3073" s="2" t="str">
        <f t="shared" si="625"/>
        <v/>
      </c>
      <c r="E3073" s="4" t="str">
        <f t="shared" si="626"/>
        <v/>
      </c>
      <c r="F3073" s="4" t="str">
        <f t="shared" si="627"/>
        <v/>
      </c>
      <c r="G3073" s="4" t="str">
        <f t="shared" si="628"/>
        <v/>
      </c>
      <c r="H3073" s="2" t="str">
        <f t="shared" si="629"/>
        <v/>
      </c>
      <c r="I3073" s="4" t="str">
        <f t="shared" si="630"/>
        <v/>
      </c>
      <c r="J3073" s="4" t="str">
        <f t="shared" si="631"/>
        <v/>
      </c>
      <c r="K3073" s="4" t="str">
        <f t="shared" si="632"/>
        <v/>
      </c>
      <c r="L3073" s="4" t="e">
        <f t="shared" si="633"/>
        <v>#N/A</v>
      </c>
      <c r="M3073" s="4" t="e">
        <f t="shared" ca="1" si="623"/>
        <v>#N/A</v>
      </c>
    </row>
    <row r="3074" spans="1:13" x14ac:dyDescent="0.25">
      <c r="A3074" s="2" t="str">
        <f t="shared" ref="A3074:A3137" si="634">IF(AND(TRIM(INDEX(CompletedDateValues,ROW(A3074)))&lt;&gt;"",INDEX(CompletedDateValues,ROW(A3074))&gt;0),INT(INDEX(CompletedDateValues,ROW(A3074))),"")</f>
        <v/>
      </c>
      <c r="B3074" s="2" t="str">
        <f t="shared" si="624"/>
        <v/>
      </c>
      <c r="C3074" s="30" t="str">
        <f t="shared" ref="C3074:C3137" si="635">IF(AND(TRIM(INDEX(WorkTypeValues,ROW(A3074)))&lt;&gt;"",INDEX(WorkTypeValues,ROW(A3074))&gt;0),INDEX(WorkTypeValues,ROW(A3074)),"")</f>
        <v/>
      </c>
      <c r="D3074" s="2" t="str">
        <f t="shared" si="625"/>
        <v/>
      </c>
      <c r="E3074" s="4" t="str">
        <f t="shared" si="626"/>
        <v/>
      </c>
      <c r="F3074" s="4" t="str">
        <f t="shared" si="627"/>
        <v/>
      </c>
      <c r="G3074" s="4" t="str">
        <f t="shared" si="628"/>
        <v/>
      </c>
      <c r="H3074" s="2" t="str">
        <f t="shared" si="629"/>
        <v/>
      </c>
      <c r="I3074" s="4" t="str">
        <f t="shared" si="630"/>
        <v/>
      </c>
      <c r="J3074" s="4" t="str">
        <f t="shared" si="631"/>
        <v/>
      </c>
      <c r="K3074" s="4" t="str">
        <f t="shared" si="632"/>
        <v/>
      </c>
      <c r="L3074" s="4" t="e">
        <f t="shared" si="633"/>
        <v>#N/A</v>
      </c>
      <c r="M3074" s="4" t="e">
        <f t="shared" ref="M3074:M3137" ca="1" si="636">IF(OR(A3074&lt;&gt;"",B3074=""),NA(),MAX(0,IF(_xlfn.DAYS(NOW(),B3074)=0,SameDayCycleTimeSettingValue,_xlfn.DAYS(NOW(),B3074))))</f>
        <v>#N/A</v>
      </c>
    </row>
    <row r="3075" spans="1:13" x14ac:dyDescent="0.25">
      <c r="A3075" s="2" t="str">
        <f t="shared" si="634"/>
        <v/>
      </c>
      <c r="B3075" s="2" t="str">
        <f t="shared" si="624"/>
        <v/>
      </c>
      <c r="C3075" s="30" t="str">
        <f t="shared" si="635"/>
        <v/>
      </c>
      <c r="D3075" s="2" t="str">
        <f t="shared" si="625"/>
        <v/>
      </c>
      <c r="E3075" s="4" t="str">
        <f t="shared" si="626"/>
        <v/>
      </c>
      <c r="F3075" s="4" t="str">
        <f t="shared" si="627"/>
        <v/>
      </c>
      <c r="G3075" s="4" t="str">
        <f t="shared" si="628"/>
        <v/>
      </c>
      <c r="H3075" s="2" t="str">
        <f t="shared" si="629"/>
        <v/>
      </c>
      <c r="I3075" s="4" t="str">
        <f t="shared" si="630"/>
        <v/>
      </c>
      <c r="J3075" s="4" t="str">
        <f t="shared" si="631"/>
        <v/>
      </c>
      <c r="K3075" s="4" t="str">
        <f t="shared" si="632"/>
        <v/>
      </c>
      <c r="L3075" s="4" t="e">
        <f t="shared" si="633"/>
        <v>#N/A</v>
      </c>
      <c r="M3075" s="4" t="e">
        <f t="shared" ca="1" si="636"/>
        <v>#N/A</v>
      </c>
    </row>
    <row r="3076" spans="1:13" x14ac:dyDescent="0.25">
      <c r="A3076" s="2" t="str">
        <f t="shared" si="634"/>
        <v/>
      </c>
      <c r="B3076" s="2" t="str">
        <f t="shared" si="624"/>
        <v/>
      </c>
      <c r="C3076" s="30" t="str">
        <f t="shared" si="635"/>
        <v/>
      </c>
      <c r="D3076" s="2" t="str">
        <f t="shared" si="625"/>
        <v/>
      </c>
      <c r="E3076" s="4" t="str">
        <f t="shared" si="626"/>
        <v/>
      </c>
      <c r="F3076" s="4" t="str">
        <f t="shared" si="627"/>
        <v/>
      </c>
      <c r="G3076" s="4" t="str">
        <f t="shared" si="628"/>
        <v/>
      </c>
      <c r="H3076" s="2" t="str">
        <f t="shared" si="629"/>
        <v/>
      </c>
      <c r="I3076" s="4" t="str">
        <f t="shared" si="630"/>
        <v/>
      </c>
      <c r="J3076" s="4" t="str">
        <f t="shared" si="631"/>
        <v/>
      </c>
      <c r="K3076" s="4" t="str">
        <f t="shared" si="632"/>
        <v/>
      </c>
      <c r="L3076" s="4" t="e">
        <f t="shared" si="633"/>
        <v>#N/A</v>
      </c>
      <c r="M3076" s="4" t="e">
        <f t="shared" ca="1" si="636"/>
        <v>#N/A</v>
      </c>
    </row>
    <row r="3077" spans="1:13" x14ac:dyDescent="0.25">
      <c r="A3077" s="2" t="str">
        <f t="shared" si="634"/>
        <v/>
      </c>
      <c r="B3077" s="2" t="str">
        <f t="shared" si="624"/>
        <v/>
      </c>
      <c r="C3077" s="30" t="str">
        <f t="shared" si="635"/>
        <v/>
      </c>
      <c r="D3077" s="2" t="str">
        <f t="shared" si="625"/>
        <v/>
      </c>
      <c r="E3077" s="4" t="str">
        <f t="shared" si="626"/>
        <v/>
      </c>
      <c r="F3077" s="4" t="str">
        <f t="shared" si="627"/>
        <v/>
      </c>
      <c r="G3077" s="4" t="str">
        <f t="shared" si="628"/>
        <v/>
      </c>
      <c r="H3077" s="2" t="str">
        <f t="shared" si="629"/>
        <v/>
      </c>
      <c r="I3077" s="4" t="str">
        <f t="shared" si="630"/>
        <v/>
      </c>
      <c r="J3077" s="4" t="str">
        <f t="shared" si="631"/>
        <v/>
      </c>
      <c r="K3077" s="4" t="str">
        <f t="shared" si="632"/>
        <v/>
      </c>
      <c r="L3077" s="4" t="e">
        <f t="shared" si="633"/>
        <v>#N/A</v>
      </c>
      <c r="M3077" s="4" t="e">
        <f t="shared" ca="1" si="636"/>
        <v>#N/A</v>
      </c>
    </row>
    <row r="3078" spans="1:13" x14ac:dyDescent="0.25">
      <c r="A3078" s="2" t="str">
        <f t="shared" si="634"/>
        <v/>
      </c>
      <c r="B3078" s="2" t="str">
        <f t="shared" si="624"/>
        <v/>
      </c>
      <c r="C3078" s="30" t="str">
        <f t="shared" si="635"/>
        <v/>
      </c>
      <c r="D3078" s="2" t="str">
        <f t="shared" si="625"/>
        <v/>
      </c>
      <c r="E3078" s="4" t="str">
        <f t="shared" si="626"/>
        <v/>
      </c>
      <c r="F3078" s="4" t="str">
        <f t="shared" si="627"/>
        <v/>
      </c>
      <c r="G3078" s="4" t="str">
        <f t="shared" si="628"/>
        <v/>
      </c>
      <c r="H3078" s="2" t="str">
        <f t="shared" si="629"/>
        <v/>
      </c>
      <c r="I3078" s="4" t="str">
        <f t="shared" si="630"/>
        <v/>
      </c>
      <c r="J3078" s="4" t="str">
        <f t="shared" si="631"/>
        <v/>
      </c>
      <c r="K3078" s="4" t="str">
        <f t="shared" si="632"/>
        <v/>
      </c>
      <c r="L3078" s="4" t="e">
        <f t="shared" si="633"/>
        <v>#N/A</v>
      </c>
      <c r="M3078" s="4" t="e">
        <f t="shared" ca="1" si="636"/>
        <v>#N/A</v>
      </c>
    </row>
    <row r="3079" spans="1:13" x14ac:dyDescent="0.25">
      <c r="A3079" s="2" t="str">
        <f t="shared" si="634"/>
        <v/>
      </c>
      <c r="B3079" s="2" t="str">
        <f t="shared" si="624"/>
        <v/>
      </c>
      <c r="C3079" s="30" t="str">
        <f t="shared" si="635"/>
        <v/>
      </c>
      <c r="D3079" s="2" t="str">
        <f t="shared" si="625"/>
        <v/>
      </c>
      <c r="E3079" s="4" t="str">
        <f t="shared" si="626"/>
        <v/>
      </c>
      <c r="F3079" s="4" t="str">
        <f t="shared" si="627"/>
        <v/>
      </c>
      <c r="G3079" s="4" t="str">
        <f t="shared" si="628"/>
        <v/>
      </c>
      <c r="H3079" s="2" t="str">
        <f t="shared" si="629"/>
        <v/>
      </c>
      <c r="I3079" s="4" t="str">
        <f t="shared" si="630"/>
        <v/>
      </c>
      <c r="J3079" s="4" t="str">
        <f t="shared" si="631"/>
        <v/>
      </c>
      <c r="K3079" s="4" t="str">
        <f t="shared" si="632"/>
        <v/>
      </c>
      <c r="L3079" s="4" t="e">
        <f t="shared" si="633"/>
        <v>#N/A</v>
      </c>
      <c r="M3079" s="4" t="e">
        <f t="shared" ca="1" si="636"/>
        <v>#N/A</v>
      </c>
    </row>
    <row r="3080" spans="1:13" x14ac:dyDescent="0.25">
      <c r="A3080" s="2" t="str">
        <f t="shared" si="634"/>
        <v/>
      </c>
      <c r="B3080" s="2" t="str">
        <f t="shared" si="624"/>
        <v/>
      </c>
      <c r="C3080" s="30" t="str">
        <f t="shared" si="635"/>
        <v/>
      </c>
      <c r="D3080" s="2" t="str">
        <f t="shared" si="625"/>
        <v/>
      </c>
      <c r="E3080" s="4" t="str">
        <f t="shared" si="626"/>
        <v/>
      </c>
      <c r="F3080" s="4" t="str">
        <f t="shared" si="627"/>
        <v/>
      </c>
      <c r="G3080" s="4" t="str">
        <f t="shared" si="628"/>
        <v/>
      </c>
      <c r="H3080" s="2" t="str">
        <f t="shared" si="629"/>
        <v/>
      </c>
      <c r="I3080" s="4" t="str">
        <f t="shared" si="630"/>
        <v/>
      </c>
      <c r="J3080" s="4" t="str">
        <f t="shared" si="631"/>
        <v/>
      </c>
      <c r="K3080" s="4" t="str">
        <f t="shared" si="632"/>
        <v/>
      </c>
      <c r="L3080" s="4" t="e">
        <f t="shared" si="633"/>
        <v>#N/A</v>
      </c>
      <c r="M3080" s="4" t="e">
        <f t="shared" ca="1" si="636"/>
        <v>#N/A</v>
      </c>
    </row>
    <row r="3081" spans="1:13" x14ac:dyDescent="0.25">
      <c r="A3081" s="2" t="str">
        <f t="shared" si="634"/>
        <v/>
      </c>
      <c r="B3081" s="2" t="str">
        <f t="shared" si="624"/>
        <v/>
      </c>
      <c r="C3081" s="30" t="str">
        <f t="shared" si="635"/>
        <v/>
      </c>
      <c r="D3081" s="2" t="str">
        <f t="shared" si="625"/>
        <v/>
      </c>
      <c r="E3081" s="4" t="str">
        <f t="shared" si="626"/>
        <v/>
      </c>
      <c r="F3081" s="4" t="str">
        <f t="shared" si="627"/>
        <v/>
      </c>
      <c r="G3081" s="4" t="str">
        <f t="shared" si="628"/>
        <v/>
      </c>
      <c r="H3081" s="2" t="str">
        <f t="shared" si="629"/>
        <v/>
      </c>
      <c r="I3081" s="4" t="str">
        <f t="shared" si="630"/>
        <v/>
      </c>
      <c r="J3081" s="4" t="str">
        <f t="shared" si="631"/>
        <v/>
      </c>
      <c r="K3081" s="4" t="str">
        <f t="shared" si="632"/>
        <v/>
      </c>
      <c r="L3081" s="4" t="e">
        <f t="shared" si="633"/>
        <v>#N/A</v>
      </c>
      <c r="M3081" s="4" t="e">
        <f t="shared" ca="1" si="636"/>
        <v>#N/A</v>
      </c>
    </row>
    <row r="3082" spans="1:13" x14ac:dyDescent="0.25">
      <c r="A3082" s="2" t="str">
        <f t="shared" si="634"/>
        <v/>
      </c>
      <c r="B3082" s="2" t="str">
        <f t="shared" si="624"/>
        <v/>
      </c>
      <c r="C3082" s="30" t="str">
        <f t="shared" si="635"/>
        <v/>
      </c>
      <c r="D3082" s="2" t="str">
        <f t="shared" si="625"/>
        <v/>
      </c>
      <c r="E3082" s="4" t="str">
        <f t="shared" si="626"/>
        <v/>
      </c>
      <c r="F3082" s="4" t="str">
        <f t="shared" si="627"/>
        <v/>
      </c>
      <c r="G3082" s="4" t="str">
        <f t="shared" si="628"/>
        <v/>
      </c>
      <c r="H3082" s="2" t="str">
        <f t="shared" si="629"/>
        <v/>
      </c>
      <c r="I3082" s="4" t="str">
        <f t="shared" si="630"/>
        <v/>
      </c>
      <c r="J3082" s="4" t="str">
        <f t="shared" si="631"/>
        <v/>
      </c>
      <c r="K3082" s="4" t="str">
        <f t="shared" si="632"/>
        <v/>
      </c>
      <c r="L3082" s="4" t="e">
        <f t="shared" si="633"/>
        <v>#N/A</v>
      </c>
      <c r="M3082" s="4" t="e">
        <f t="shared" ca="1" si="636"/>
        <v>#N/A</v>
      </c>
    </row>
    <row r="3083" spans="1:13" x14ac:dyDescent="0.25">
      <c r="A3083" s="2" t="str">
        <f t="shared" si="634"/>
        <v/>
      </c>
      <c r="B3083" s="2" t="str">
        <f t="shared" si="624"/>
        <v/>
      </c>
      <c r="C3083" s="30" t="str">
        <f t="shared" si="635"/>
        <v/>
      </c>
      <c r="D3083" s="2" t="str">
        <f t="shared" si="625"/>
        <v/>
      </c>
      <c r="E3083" s="4" t="str">
        <f t="shared" si="626"/>
        <v/>
      </c>
      <c r="F3083" s="4" t="str">
        <f t="shared" si="627"/>
        <v/>
      </c>
      <c r="G3083" s="4" t="str">
        <f t="shared" si="628"/>
        <v/>
      </c>
      <c r="H3083" s="2" t="str">
        <f t="shared" si="629"/>
        <v/>
      </c>
      <c r="I3083" s="4" t="str">
        <f t="shared" si="630"/>
        <v/>
      </c>
      <c r="J3083" s="4" t="str">
        <f t="shared" si="631"/>
        <v/>
      </c>
      <c r="K3083" s="4" t="str">
        <f t="shared" si="632"/>
        <v/>
      </c>
      <c r="L3083" s="4" t="e">
        <f t="shared" si="633"/>
        <v>#N/A</v>
      </c>
      <c r="M3083" s="4" t="e">
        <f t="shared" ca="1" si="636"/>
        <v>#N/A</v>
      </c>
    </row>
    <row r="3084" spans="1:13" x14ac:dyDescent="0.25">
      <c r="A3084" s="2" t="str">
        <f t="shared" si="634"/>
        <v/>
      </c>
      <c r="B3084" s="2" t="str">
        <f t="shared" si="624"/>
        <v/>
      </c>
      <c r="C3084" s="30" t="str">
        <f t="shared" si="635"/>
        <v/>
      </c>
      <c r="D3084" s="2" t="str">
        <f t="shared" si="625"/>
        <v/>
      </c>
      <c r="E3084" s="4" t="str">
        <f t="shared" si="626"/>
        <v/>
      </c>
      <c r="F3084" s="4" t="str">
        <f t="shared" si="627"/>
        <v/>
      </c>
      <c r="G3084" s="4" t="str">
        <f t="shared" si="628"/>
        <v/>
      </c>
      <c r="H3084" s="2" t="str">
        <f t="shared" si="629"/>
        <v/>
      </c>
      <c r="I3084" s="4" t="str">
        <f t="shared" si="630"/>
        <v/>
      </c>
      <c r="J3084" s="4" t="str">
        <f t="shared" si="631"/>
        <v/>
      </c>
      <c r="K3084" s="4" t="str">
        <f t="shared" si="632"/>
        <v/>
      </c>
      <c r="L3084" s="4" t="e">
        <f t="shared" si="633"/>
        <v>#N/A</v>
      </c>
      <c r="M3084" s="4" t="e">
        <f t="shared" ca="1" si="636"/>
        <v>#N/A</v>
      </c>
    </row>
    <row r="3085" spans="1:13" x14ac:dyDescent="0.25">
      <c r="A3085" s="2" t="str">
        <f t="shared" si="634"/>
        <v/>
      </c>
      <c r="B3085" s="2" t="str">
        <f t="shared" si="624"/>
        <v/>
      </c>
      <c r="C3085" s="30" t="str">
        <f t="shared" si="635"/>
        <v/>
      </c>
      <c r="D3085" s="2" t="str">
        <f t="shared" si="625"/>
        <v/>
      </c>
      <c r="E3085" s="4" t="str">
        <f t="shared" si="626"/>
        <v/>
      </c>
      <c r="F3085" s="4" t="str">
        <f t="shared" si="627"/>
        <v/>
      </c>
      <c r="G3085" s="4" t="str">
        <f t="shared" si="628"/>
        <v/>
      </c>
      <c r="H3085" s="2" t="str">
        <f t="shared" si="629"/>
        <v/>
      </c>
      <c r="I3085" s="4" t="str">
        <f t="shared" si="630"/>
        <v/>
      </c>
      <c r="J3085" s="4" t="str">
        <f t="shared" si="631"/>
        <v/>
      </c>
      <c r="K3085" s="4" t="str">
        <f t="shared" si="632"/>
        <v/>
      </c>
      <c r="L3085" s="4" t="e">
        <f t="shared" si="633"/>
        <v>#N/A</v>
      </c>
      <c r="M3085" s="4" t="e">
        <f t="shared" ca="1" si="636"/>
        <v>#N/A</v>
      </c>
    </row>
    <row r="3086" spans="1:13" x14ac:dyDescent="0.25">
      <c r="A3086" s="2" t="str">
        <f t="shared" si="634"/>
        <v/>
      </c>
      <c r="B3086" s="2" t="str">
        <f t="shared" si="624"/>
        <v/>
      </c>
      <c r="C3086" s="30" t="str">
        <f t="shared" si="635"/>
        <v/>
      </c>
      <c r="D3086" s="2" t="str">
        <f t="shared" si="625"/>
        <v/>
      </c>
      <c r="E3086" s="4" t="str">
        <f t="shared" si="626"/>
        <v/>
      </c>
      <c r="F3086" s="4" t="str">
        <f t="shared" si="627"/>
        <v/>
      </c>
      <c r="G3086" s="4" t="str">
        <f t="shared" si="628"/>
        <v/>
      </c>
      <c r="H3086" s="2" t="str">
        <f t="shared" si="629"/>
        <v/>
      </c>
      <c r="I3086" s="4" t="str">
        <f t="shared" si="630"/>
        <v/>
      </c>
      <c r="J3086" s="4" t="str">
        <f t="shared" si="631"/>
        <v/>
      </c>
      <c r="K3086" s="4" t="str">
        <f t="shared" si="632"/>
        <v/>
      </c>
      <c r="L3086" s="4" t="e">
        <f t="shared" si="633"/>
        <v>#N/A</v>
      </c>
      <c r="M3086" s="4" t="e">
        <f t="shared" ca="1" si="636"/>
        <v>#N/A</v>
      </c>
    </row>
    <row r="3087" spans="1:13" x14ac:dyDescent="0.25">
      <c r="A3087" s="2" t="str">
        <f t="shared" si="634"/>
        <v/>
      </c>
      <c r="B3087" s="2" t="str">
        <f t="shared" si="624"/>
        <v/>
      </c>
      <c r="C3087" s="30" t="str">
        <f t="shared" si="635"/>
        <v/>
      </c>
      <c r="D3087" s="2" t="str">
        <f t="shared" si="625"/>
        <v/>
      </c>
      <c r="E3087" s="4" t="str">
        <f t="shared" si="626"/>
        <v/>
      </c>
      <c r="F3087" s="4" t="str">
        <f t="shared" si="627"/>
        <v/>
      </c>
      <c r="G3087" s="4" t="str">
        <f t="shared" si="628"/>
        <v/>
      </c>
      <c r="H3087" s="2" t="str">
        <f t="shared" si="629"/>
        <v/>
      </c>
      <c r="I3087" s="4" t="str">
        <f t="shared" si="630"/>
        <v/>
      </c>
      <c r="J3087" s="4" t="str">
        <f t="shared" si="631"/>
        <v/>
      </c>
      <c r="K3087" s="4" t="str">
        <f t="shared" si="632"/>
        <v/>
      </c>
      <c r="L3087" s="4" t="e">
        <f t="shared" si="633"/>
        <v>#N/A</v>
      </c>
      <c r="M3087" s="4" t="e">
        <f t="shared" ca="1" si="636"/>
        <v>#N/A</v>
      </c>
    </row>
    <row r="3088" spans="1:13" x14ac:dyDescent="0.25">
      <c r="A3088" s="2" t="str">
        <f t="shared" si="634"/>
        <v/>
      </c>
      <c r="B3088" s="2" t="str">
        <f t="shared" si="624"/>
        <v/>
      </c>
      <c r="C3088" s="30" t="str">
        <f t="shared" si="635"/>
        <v/>
      </c>
      <c r="D3088" s="2" t="str">
        <f t="shared" si="625"/>
        <v/>
      </c>
      <c r="E3088" s="4" t="str">
        <f t="shared" si="626"/>
        <v/>
      </c>
      <c r="F3088" s="4" t="str">
        <f t="shared" si="627"/>
        <v/>
      </c>
      <c r="G3088" s="4" t="str">
        <f t="shared" si="628"/>
        <v/>
      </c>
      <c r="H3088" s="2" t="str">
        <f t="shared" si="629"/>
        <v/>
      </c>
      <c r="I3088" s="4" t="str">
        <f t="shared" si="630"/>
        <v/>
      </c>
      <c r="J3088" s="4" t="str">
        <f t="shared" si="631"/>
        <v/>
      </c>
      <c r="K3088" s="4" t="str">
        <f t="shared" si="632"/>
        <v/>
      </c>
      <c r="L3088" s="4" t="e">
        <f t="shared" si="633"/>
        <v>#N/A</v>
      </c>
      <c r="M3088" s="4" t="e">
        <f t="shared" ca="1" si="636"/>
        <v>#N/A</v>
      </c>
    </row>
    <row r="3089" spans="1:13" x14ac:dyDescent="0.25">
      <c r="A3089" s="2" t="str">
        <f t="shared" si="634"/>
        <v/>
      </c>
      <c r="B3089" s="2" t="str">
        <f t="shared" si="624"/>
        <v/>
      </c>
      <c r="C3089" s="30" t="str">
        <f t="shared" si="635"/>
        <v/>
      </c>
      <c r="D3089" s="2" t="str">
        <f t="shared" si="625"/>
        <v/>
      </c>
      <c r="E3089" s="4" t="str">
        <f t="shared" si="626"/>
        <v/>
      </c>
      <c r="F3089" s="4" t="str">
        <f t="shared" si="627"/>
        <v/>
      </c>
      <c r="G3089" s="4" t="str">
        <f t="shared" si="628"/>
        <v/>
      </c>
      <c r="H3089" s="2" t="str">
        <f t="shared" si="629"/>
        <v/>
      </c>
      <c r="I3089" s="4" t="str">
        <f t="shared" si="630"/>
        <v/>
      </c>
      <c r="J3089" s="4" t="str">
        <f t="shared" si="631"/>
        <v/>
      </c>
      <c r="K3089" s="4" t="str">
        <f t="shared" si="632"/>
        <v/>
      </c>
      <c r="L3089" s="4" t="e">
        <f t="shared" si="633"/>
        <v>#N/A</v>
      </c>
      <c r="M3089" s="4" t="e">
        <f t="shared" ca="1" si="636"/>
        <v>#N/A</v>
      </c>
    </row>
    <row r="3090" spans="1:13" x14ac:dyDescent="0.25">
      <c r="A3090" s="2" t="str">
        <f t="shared" si="634"/>
        <v/>
      </c>
      <c r="B3090" s="2" t="str">
        <f t="shared" si="624"/>
        <v/>
      </c>
      <c r="C3090" s="30" t="str">
        <f t="shared" si="635"/>
        <v/>
      </c>
      <c r="D3090" s="2" t="str">
        <f t="shared" si="625"/>
        <v/>
      </c>
      <c r="E3090" s="4" t="str">
        <f t="shared" si="626"/>
        <v/>
      </c>
      <c r="F3090" s="4" t="str">
        <f t="shared" si="627"/>
        <v/>
      </c>
      <c r="G3090" s="4" t="str">
        <f t="shared" si="628"/>
        <v/>
      </c>
      <c r="H3090" s="2" t="str">
        <f t="shared" si="629"/>
        <v/>
      </c>
      <c r="I3090" s="4" t="str">
        <f t="shared" si="630"/>
        <v/>
      </c>
      <c r="J3090" s="4" t="str">
        <f t="shared" si="631"/>
        <v/>
      </c>
      <c r="K3090" s="4" t="str">
        <f t="shared" si="632"/>
        <v/>
      </c>
      <c r="L3090" s="4" t="e">
        <f t="shared" si="633"/>
        <v>#N/A</v>
      </c>
      <c r="M3090" s="4" t="e">
        <f t="shared" ca="1" si="636"/>
        <v>#N/A</v>
      </c>
    </row>
    <row r="3091" spans="1:13" x14ac:dyDescent="0.25">
      <c r="A3091" s="2" t="str">
        <f t="shared" si="634"/>
        <v/>
      </c>
      <c r="B3091" s="2" t="str">
        <f t="shared" si="624"/>
        <v/>
      </c>
      <c r="C3091" s="30" t="str">
        <f t="shared" si="635"/>
        <v/>
      </c>
      <c r="D3091" s="2" t="str">
        <f t="shared" si="625"/>
        <v/>
      </c>
      <c r="E3091" s="4" t="str">
        <f t="shared" si="626"/>
        <v/>
      </c>
      <c r="F3091" s="4" t="str">
        <f t="shared" si="627"/>
        <v/>
      </c>
      <c r="G3091" s="4" t="str">
        <f t="shared" si="628"/>
        <v/>
      </c>
      <c r="H3091" s="2" t="str">
        <f t="shared" si="629"/>
        <v/>
      </c>
      <c r="I3091" s="4" t="str">
        <f t="shared" si="630"/>
        <v/>
      </c>
      <c r="J3091" s="4" t="str">
        <f t="shared" si="631"/>
        <v/>
      </c>
      <c r="K3091" s="4" t="str">
        <f t="shared" si="632"/>
        <v/>
      </c>
      <c r="L3091" s="4" t="e">
        <f t="shared" si="633"/>
        <v>#N/A</v>
      </c>
      <c r="M3091" s="4" t="e">
        <f t="shared" ca="1" si="636"/>
        <v>#N/A</v>
      </c>
    </row>
    <row r="3092" spans="1:13" x14ac:dyDescent="0.25">
      <c r="A3092" s="2" t="str">
        <f t="shared" si="634"/>
        <v/>
      </c>
      <c r="B3092" s="2" t="str">
        <f t="shared" si="624"/>
        <v/>
      </c>
      <c r="C3092" s="30" t="str">
        <f t="shared" si="635"/>
        <v/>
      </c>
      <c r="D3092" s="2" t="str">
        <f t="shared" si="625"/>
        <v/>
      </c>
      <c r="E3092" s="4" t="str">
        <f t="shared" si="626"/>
        <v/>
      </c>
      <c r="F3092" s="4" t="str">
        <f t="shared" si="627"/>
        <v/>
      </c>
      <c r="G3092" s="4" t="str">
        <f t="shared" si="628"/>
        <v/>
      </c>
      <c r="H3092" s="2" t="str">
        <f t="shared" si="629"/>
        <v/>
      </c>
      <c r="I3092" s="4" t="str">
        <f t="shared" si="630"/>
        <v/>
      </c>
      <c r="J3092" s="4" t="str">
        <f t="shared" si="631"/>
        <v/>
      </c>
      <c r="K3092" s="4" t="str">
        <f t="shared" si="632"/>
        <v/>
      </c>
      <c r="L3092" s="4" t="e">
        <f t="shared" si="633"/>
        <v>#N/A</v>
      </c>
      <c r="M3092" s="4" t="e">
        <f t="shared" ca="1" si="636"/>
        <v>#N/A</v>
      </c>
    </row>
    <row r="3093" spans="1:13" x14ac:dyDescent="0.25">
      <c r="A3093" s="2" t="str">
        <f t="shared" si="634"/>
        <v/>
      </c>
      <c r="B3093" s="2" t="str">
        <f t="shared" si="624"/>
        <v/>
      </c>
      <c r="C3093" s="30" t="str">
        <f t="shared" si="635"/>
        <v/>
      </c>
      <c r="D3093" s="2" t="str">
        <f t="shared" si="625"/>
        <v/>
      </c>
      <c r="E3093" s="4" t="str">
        <f t="shared" si="626"/>
        <v/>
      </c>
      <c r="F3093" s="4" t="str">
        <f t="shared" si="627"/>
        <v/>
      </c>
      <c r="G3093" s="4" t="str">
        <f t="shared" si="628"/>
        <v/>
      </c>
      <c r="H3093" s="2" t="str">
        <f t="shared" si="629"/>
        <v/>
      </c>
      <c r="I3093" s="4" t="str">
        <f t="shared" si="630"/>
        <v/>
      </c>
      <c r="J3093" s="4" t="str">
        <f t="shared" si="631"/>
        <v/>
      </c>
      <c r="K3093" s="4" t="str">
        <f t="shared" si="632"/>
        <v/>
      </c>
      <c r="L3093" s="4" t="e">
        <f t="shared" si="633"/>
        <v>#N/A</v>
      </c>
      <c r="M3093" s="4" t="e">
        <f t="shared" ca="1" si="636"/>
        <v>#N/A</v>
      </c>
    </row>
    <row r="3094" spans="1:13" x14ac:dyDescent="0.25">
      <c r="A3094" s="2" t="str">
        <f t="shared" si="634"/>
        <v/>
      </c>
      <c r="B3094" s="2" t="str">
        <f t="shared" si="624"/>
        <v/>
      </c>
      <c r="C3094" s="30" t="str">
        <f t="shared" si="635"/>
        <v/>
      </c>
      <c r="D3094" s="2" t="str">
        <f t="shared" si="625"/>
        <v/>
      </c>
      <c r="E3094" s="4" t="str">
        <f t="shared" si="626"/>
        <v/>
      </c>
      <c r="F3094" s="4" t="str">
        <f t="shared" si="627"/>
        <v/>
      </c>
      <c r="G3094" s="4" t="str">
        <f t="shared" si="628"/>
        <v/>
      </c>
      <c r="H3094" s="2" t="str">
        <f t="shared" si="629"/>
        <v/>
      </c>
      <c r="I3094" s="4" t="str">
        <f t="shared" si="630"/>
        <v/>
      </c>
      <c r="J3094" s="4" t="str">
        <f t="shared" si="631"/>
        <v/>
      </c>
      <c r="K3094" s="4" t="str">
        <f t="shared" si="632"/>
        <v/>
      </c>
      <c r="L3094" s="4" t="e">
        <f t="shared" si="633"/>
        <v>#N/A</v>
      </c>
      <c r="M3094" s="4" t="e">
        <f t="shared" ca="1" si="636"/>
        <v>#N/A</v>
      </c>
    </row>
    <row r="3095" spans="1:13" x14ac:dyDescent="0.25">
      <c r="A3095" s="2" t="str">
        <f t="shared" si="634"/>
        <v/>
      </c>
      <c r="B3095" s="2" t="str">
        <f t="shared" si="624"/>
        <v/>
      </c>
      <c r="C3095" s="30" t="str">
        <f t="shared" si="635"/>
        <v/>
      </c>
      <c r="D3095" s="2" t="str">
        <f t="shared" si="625"/>
        <v/>
      </c>
      <c r="E3095" s="4" t="str">
        <f t="shared" si="626"/>
        <v/>
      </c>
      <c r="F3095" s="4" t="str">
        <f t="shared" si="627"/>
        <v/>
      </c>
      <c r="G3095" s="4" t="str">
        <f t="shared" si="628"/>
        <v/>
      </c>
      <c r="H3095" s="2" t="str">
        <f t="shared" si="629"/>
        <v/>
      </c>
      <c r="I3095" s="4" t="str">
        <f t="shared" si="630"/>
        <v/>
      </c>
      <c r="J3095" s="4" t="str">
        <f t="shared" si="631"/>
        <v/>
      </c>
      <c r="K3095" s="4" t="str">
        <f t="shared" si="632"/>
        <v/>
      </c>
      <c r="L3095" s="4" t="e">
        <f t="shared" si="633"/>
        <v>#N/A</v>
      </c>
      <c r="M3095" s="4" t="e">
        <f t="shared" ca="1" si="636"/>
        <v>#N/A</v>
      </c>
    </row>
    <row r="3096" spans="1:13" x14ac:dyDescent="0.25">
      <c r="A3096" s="2" t="str">
        <f t="shared" si="634"/>
        <v/>
      </c>
      <c r="B3096" s="2" t="str">
        <f t="shared" si="624"/>
        <v/>
      </c>
      <c r="C3096" s="30" t="str">
        <f t="shared" si="635"/>
        <v/>
      </c>
      <c r="D3096" s="2" t="str">
        <f t="shared" si="625"/>
        <v/>
      </c>
      <c r="E3096" s="4" t="str">
        <f t="shared" si="626"/>
        <v/>
      </c>
      <c r="F3096" s="4" t="str">
        <f t="shared" si="627"/>
        <v/>
      </c>
      <c r="G3096" s="4" t="str">
        <f t="shared" si="628"/>
        <v/>
      </c>
      <c r="H3096" s="2" t="str">
        <f t="shared" si="629"/>
        <v/>
      </c>
      <c r="I3096" s="4" t="str">
        <f t="shared" si="630"/>
        <v/>
      </c>
      <c r="J3096" s="4" t="str">
        <f t="shared" si="631"/>
        <v/>
      </c>
      <c r="K3096" s="4" t="str">
        <f t="shared" si="632"/>
        <v/>
      </c>
      <c r="L3096" s="4" t="e">
        <f t="shared" si="633"/>
        <v>#N/A</v>
      </c>
      <c r="M3096" s="4" t="e">
        <f t="shared" ca="1" si="636"/>
        <v>#N/A</v>
      </c>
    </row>
    <row r="3097" spans="1:13" x14ac:dyDescent="0.25">
      <c r="A3097" s="2" t="str">
        <f t="shared" si="634"/>
        <v/>
      </c>
      <c r="B3097" s="2" t="str">
        <f t="shared" si="624"/>
        <v/>
      </c>
      <c r="C3097" s="30" t="str">
        <f t="shared" si="635"/>
        <v/>
      </c>
      <c r="D3097" s="2" t="str">
        <f t="shared" si="625"/>
        <v/>
      </c>
      <c r="E3097" s="4" t="str">
        <f t="shared" si="626"/>
        <v/>
      </c>
      <c r="F3097" s="4" t="str">
        <f t="shared" si="627"/>
        <v/>
      </c>
      <c r="G3097" s="4" t="str">
        <f t="shared" si="628"/>
        <v/>
      </c>
      <c r="H3097" s="2" t="str">
        <f t="shared" si="629"/>
        <v/>
      </c>
      <c r="I3097" s="4" t="str">
        <f t="shared" si="630"/>
        <v/>
      </c>
      <c r="J3097" s="4" t="str">
        <f t="shared" si="631"/>
        <v/>
      </c>
      <c r="K3097" s="4" t="str">
        <f t="shared" si="632"/>
        <v/>
      </c>
      <c r="L3097" s="4" t="e">
        <f t="shared" si="633"/>
        <v>#N/A</v>
      </c>
      <c r="M3097" s="4" t="e">
        <f t="shared" ca="1" si="636"/>
        <v>#N/A</v>
      </c>
    </row>
    <row r="3098" spans="1:13" x14ac:dyDescent="0.25">
      <c r="A3098" s="2" t="str">
        <f t="shared" si="634"/>
        <v/>
      </c>
      <c r="B3098" s="2" t="str">
        <f t="shared" si="624"/>
        <v/>
      </c>
      <c r="C3098" s="30" t="str">
        <f t="shared" si="635"/>
        <v/>
      </c>
      <c r="D3098" s="2" t="str">
        <f t="shared" si="625"/>
        <v/>
      </c>
      <c r="E3098" s="4" t="str">
        <f t="shared" si="626"/>
        <v/>
      </c>
      <c r="F3098" s="4" t="str">
        <f t="shared" si="627"/>
        <v/>
      </c>
      <c r="G3098" s="4" t="str">
        <f t="shared" si="628"/>
        <v/>
      </c>
      <c r="H3098" s="2" t="str">
        <f t="shared" si="629"/>
        <v/>
      </c>
      <c r="I3098" s="4" t="str">
        <f t="shared" si="630"/>
        <v/>
      </c>
      <c r="J3098" s="4" t="str">
        <f t="shared" si="631"/>
        <v/>
      </c>
      <c r="K3098" s="4" t="str">
        <f t="shared" si="632"/>
        <v/>
      </c>
      <c r="L3098" s="4" t="e">
        <f t="shared" si="633"/>
        <v>#N/A</v>
      </c>
      <c r="M3098" s="4" t="e">
        <f t="shared" ca="1" si="636"/>
        <v>#N/A</v>
      </c>
    </row>
    <row r="3099" spans="1:13" x14ac:dyDescent="0.25">
      <c r="A3099" s="2" t="str">
        <f t="shared" si="634"/>
        <v/>
      </c>
      <c r="B3099" s="2" t="str">
        <f t="shared" si="624"/>
        <v/>
      </c>
      <c r="C3099" s="30" t="str">
        <f t="shared" si="635"/>
        <v/>
      </c>
      <c r="D3099" s="2" t="str">
        <f t="shared" si="625"/>
        <v/>
      </c>
      <c r="E3099" s="4" t="str">
        <f t="shared" si="626"/>
        <v/>
      </c>
      <c r="F3099" s="4" t="str">
        <f t="shared" si="627"/>
        <v/>
      </c>
      <c r="G3099" s="4" t="str">
        <f t="shared" si="628"/>
        <v/>
      </c>
      <c r="H3099" s="2" t="str">
        <f t="shared" si="629"/>
        <v/>
      </c>
      <c r="I3099" s="4" t="str">
        <f t="shared" si="630"/>
        <v/>
      </c>
      <c r="J3099" s="4" t="str">
        <f t="shared" si="631"/>
        <v/>
      </c>
      <c r="K3099" s="4" t="str">
        <f t="shared" si="632"/>
        <v/>
      </c>
      <c r="L3099" s="4" t="e">
        <f t="shared" si="633"/>
        <v>#N/A</v>
      </c>
      <c r="M3099" s="4" t="e">
        <f t="shared" ca="1" si="636"/>
        <v>#N/A</v>
      </c>
    </row>
    <row r="3100" spans="1:13" x14ac:dyDescent="0.25">
      <c r="A3100" s="2" t="str">
        <f t="shared" si="634"/>
        <v/>
      </c>
      <c r="B3100" s="2" t="str">
        <f t="shared" si="624"/>
        <v/>
      </c>
      <c r="C3100" s="30" t="str">
        <f t="shared" si="635"/>
        <v/>
      </c>
      <c r="D3100" s="2" t="str">
        <f t="shared" si="625"/>
        <v/>
      </c>
      <c r="E3100" s="4" t="str">
        <f t="shared" si="626"/>
        <v/>
      </c>
      <c r="F3100" s="4" t="str">
        <f t="shared" si="627"/>
        <v/>
      </c>
      <c r="G3100" s="4" t="str">
        <f t="shared" si="628"/>
        <v/>
      </c>
      <c r="H3100" s="2" t="str">
        <f t="shared" si="629"/>
        <v/>
      </c>
      <c r="I3100" s="4" t="str">
        <f t="shared" si="630"/>
        <v/>
      </c>
      <c r="J3100" s="4" t="str">
        <f t="shared" si="631"/>
        <v/>
      </c>
      <c r="K3100" s="4" t="str">
        <f t="shared" si="632"/>
        <v/>
      </c>
      <c r="L3100" s="4" t="e">
        <f t="shared" si="633"/>
        <v>#N/A</v>
      </c>
      <c r="M3100" s="4" t="e">
        <f t="shared" ca="1" si="636"/>
        <v>#N/A</v>
      </c>
    </row>
    <row r="3101" spans="1:13" x14ac:dyDescent="0.25">
      <c r="A3101" s="2" t="str">
        <f t="shared" si="634"/>
        <v/>
      </c>
      <c r="B3101" s="2" t="str">
        <f t="shared" si="624"/>
        <v/>
      </c>
      <c r="C3101" s="30" t="str">
        <f t="shared" si="635"/>
        <v/>
      </c>
      <c r="D3101" s="2" t="str">
        <f t="shared" si="625"/>
        <v/>
      </c>
      <c r="E3101" s="4" t="str">
        <f t="shared" si="626"/>
        <v/>
      </c>
      <c r="F3101" s="4" t="str">
        <f t="shared" si="627"/>
        <v/>
      </c>
      <c r="G3101" s="4" t="str">
        <f t="shared" si="628"/>
        <v/>
      </c>
      <c r="H3101" s="2" t="str">
        <f t="shared" si="629"/>
        <v/>
      </c>
      <c r="I3101" s="4" t="str">
        <f t="shared" si="630"/>
        <v/>
      </c>
      <c r="J3101" s="4" t="str">
        <f t="shared" si="631"/>
        <v/>
      </c>
      <c r="K3101" s="4" t="str">
        <f t="shared" si="632"/>
        <v/>
      </c>
      <c r="L3101" s="4" t="e">
        <f t="shared" si="633"/>
        <v>#N/A</v>
      </c>
      <c r="M3101" s="4" t="e">
        <f t="shared" ca="1" si="636"/>
        <v>#N/A</v>
      </c>
    </row>
    <row r="3102" spans="1:13" x14ac:dyDescent="0.25">
      <c r="A3102" s="2" t="str">
        <f t="shared" si="634"/>
        <v/>
      </c>
      <c r="B3102" s="2" t="str">
        <f t="shared" si="624"/>
        <v/>
      </c>
      <c r="C3102" s="30" t="str">
        <f t="shared" si="635"/>
        <v/>
      </c>
      <c r="D3102" s="2" t="str">
        <f t="shared" si="625"/>
        <v/>
      </c>
      <c r="E3102" s="4" t="str">
        <f t="shared" si="626"/>
        <v/>
      </c>
      <c r="F3102" s="4" t="str">
        <f t="shared" si="627"/>
        <v/>
      </c>
      <c r="G3102" s="4" t="str">
        <f t="shared" si="628"/>
        <v/>
      </c>
      <c r="H3102" s="2" t="str">
        <f t="shared" si="629"/>
        <v/>
      </c>
      <c r="I3102" s="4" t="str">
        <f t="shared" si="630"/>
        <v/>
      </c>
      <c r="J3102" s="4" t="str">
        <f t="shared" si="631"/>
        <v/>
      </c>
      <c r="K3102" s="4" t="str">
        <f t="shared" si="632"/>
        <v/>
      </c>
      <c r="L3102" s="4" t="e">
        <f t="shared" si="633"/>
        <v>#N/A</v>
      </c>
      <c r="M3102" s="4" t="e">
        <f t="shared" ca="1" si="636"/>
        <v>#N/A</v>
      </c>
    </row>
    <row r="3103" spans="1:13" x14ac:dyDescent="0.25">
      <c r="A3103" s="2" t="str">
        <f t="shared" si="634"/>
        <v/>
      </c>
      <c r="B3103" s="2" t="str">
        <f t="shared" si="624"/>
        <v/>
      </c>
      <c r="C3103" s="30" t="str">
        <f t="shared" si="635"/>
        <v/>
      </c>
      <c r="D3103" s="2" t="str">
        <f t="shared" si="625"/>
        <v/>
      </c>
      <c r="E3103" s="4" t="str">
        <f t="shared" si="626"/>
        <v/>
      </c>
      <c r="F3103" s="4" t="str">
        <f t="shared" si="627"/>
        <v/>
      </c>
      <c r="G3103" s="4" t="str">
        <f t="shared" si="628"/>
        <v/>
      </c>
      <c r="H3103" s="2" t="str">
        <f t="shared" si="629"/>
        <v/>
      </c>
      <c r="I3103" s="4" t="str">
        <f t="shared" si="630"/>
        <v/>
      </c>
      <c r="J3103" s="4" t="str">
        <f t="shared" si="631"/>
        <v/>
      </c>
      <c r="K3103" s="4" t="str">
        <f t="shared" si="632"/>
        <v/>
      </c>
      <c r="L3103" s="4" t="e">
        <f t="shared" si="633"/>
        <v>#N/A</v>
      </c>
      <c r="M3103" s="4" t="e">
        <f t="shared" ca="1" si="636"/>
        <v>#N/A</v>
      </c>
    </row>
    <row r="3104" spans="1:13" x14ac:dyDescent="0.25">
      <c r="A3104" s="2" t="str">
        <f t="shared" si="634"/>
        <v/>
      </c>
      <c r="B3104" s="2" t="str">
        <f t="shared" si="624"/>
        <v/>
      </c>
      <c r="C3104" s="30" t="str">
        <f t="shared" si="635"/>
        <v/>
      </c>
      <c r="D3104" s="2" t="str">
        <f t="shared" si="625"/>
        <v/>
      </c>
      <c r="E3104" s="4" t="str">
        <f t="shared" si="626"/>
        <v/>
      </c>
      <c r="F3104" s="4" t="str">
        <f t="shared" si="627"/>
        <v/>
      </c>
      <c r="G3104" s="4" t="str">
        <f t="shared" si="628"/>
        <v/>
      </c>
      <c r="H3104" s="2" t="str">
        <f t="shared" si="629"/>
        <v/>
      </c>
      <c r="I3104" s="4" t="str">
        <f t="shared" si="630"/>
        <v/>
      </c>
      <c r="J3104" s="4" t="str">
        <f t="shared" si="631"/>
        <v/>
      </c>
      <c r="K3104" s="4" t="str">
        <f t="shared" si="632"/>
        <v/>
      </c>
      <c r="L3104" s="4" t="e">
        <f t="shared" si="633"/>
        <v>#N/A</v>
      </c>
      <c r="M3104" s="4" t="e">
        <f t="shared" ca="1" si="636"/>
        <v>#N/A</v>
      </c>
    </row>
    <row r="3105" spans="1:13" x14ac:dyDescent="0.25">
      <c r="A3105" s="2" t="str">
        <f t="shared" si="634"/>
        <v/>
      </c>
      <c r="B3105" s="2" t="str">
        <f t="shared" si="624"/>
        <v/>
      </c>
      <c r="C3105" s="30" t="str">
        <f t="shared" si="635"/>
        <v/>
      </c>
      <c r="D3105" s="2" t="str">
        <f t="shared" si="625"/>
        <v/>
      </c>
      <c r="E3105" s="4" t="str">
        <f t="shared" si="626"/>
        <v/>
      </c>
      <c r="F3105" s="4" t="str">
        <f t="shared" si="627"/>
        <v/>
      </c>
      <c r="G3105" s="4" t="str">
        <f t="shared" si="628"/>
        <v/>
      </c>
      <c r="H3105" s="2" t="str">
        <f t="shared" si="629"/>
        <v/>
      </c>
      <c r="I3105" s="4" t="str">
        <f t="shared" si="630"/>
        <v/>
      </c>
      <c r="J3105" s="4" t="str">
        <f t="shared" si="631"/>
        <v/>
      </c>
      <c r="K3105" s="4" t="str">
        <f t="shared" si="632"/>
        <v/>
      </c>
      <c r="L3105" s="4" t="e">
        <f t="shared" si="633"/>
        <v>#N/A</v>
      </c>
      <c r="M3105" s="4" t="e">
        <f t="shared" ca="1" si="636"/>
        <v>#N/A</v>
      </c>
    </row>
    <row r="3106" spans="1:13" x14ac:dyDescent="0.25">
      <c r="A3106" s="2" t="str">
        <f t="shared" si="634"/>
        <v/>
      </c>
      <c r="B3106" s="2" t="str">
        <f t="shared" si="624"/>
        <v/>
      </c>
      <c r="C3106" s="30" t="str">
        <f t="shared" si="635"/>
        <v/>
      </c>
      <c r="D3106" s="2" t="str">
        <f t="shared" si="625"/>
        <v/>
      </c>
      <c r="E3106" s="4" t="str">
        <f t="shared" si="626"/>
        <v/>
      </c>
      <c r="F3106" s="4" t="str">
        <f t="shared" si="627"/>
        <v/>
      </c>
      <c r="G3106" s="4" t="str">
        <f t="shared" si="628"/>
        <v/>
      </c>
      <c r="H3106" s="2" t="str">
        <f t="shared" si="629"/>
        <v/>
      </c>
      <c r="I3106" s="4" t="str">
        <f t="shared" si="630"/>
        <v/>
      </c>
      <c r="J3106" s="4" t="str">
        <f t="shared" si="631"/>
        <v/>
      </c>
      <c r="K3106" s="4" t="str">
        <f t="shared" si="632"/>
        <v/>
      </c>
      <c r="L3106" s="4" t="e">
        <f t="shared" si="633"/>
        <v>#N/A</v>
      </c>
      <c r="M3106" s="4" t="e">
        <f t="shared" ca="1" si="636"/>
        <v>#N/A</v>
      </c>
    </row>
    <row r="3107" spans="1:13" x14ac:dyDescent="0.25">
      <c r="A3107" s="2" t="str">
        <f t="shared" si="634"/>
        <v/>
      </c>
      <c r="B3107" s="2" t="str">
        <f t="shared" si="624"/>
        <v/>
      </c>
      <c r="C3107" s="30" t="str">
        <f t="shared" si="635"/>
        <v/>
      </c>
      <c r="D3107" s="2" t="str">
        <f t="shared" si="625"/>
        <v/>
      </c>
      <c r="E3107" s="4" t="str">
        <f t="shared" si="626"/>
        <v/>
      </c>
      <c r="F3107" s="4" t="str">
        <f t="shared" si="627"/>
        <v/>
      </c>
      <c r="G3107" s="4" t="str">
        <f t="shared" si="628"/>
        <v/>
      </c>
      <c r="H3107" s="2" t="str">
        <f t="shared" si="629"/>
        <v/>
      </c>
      <c r="I3107" s="4" t="str">
        <f t="shared" si="630"/>
        <v/>
      </c>
      <c r="J3107" s="4" t="str">
        <f t="shared" si="631"/>
        <v/>
      </c>
      <c r="K3107" s="4" t="str">
        <f t="shared" si="632"/>
        <v/>
      </c>
      <c r="L3107" s="4" t="e">
        <f t="shared" si="633"/>
        <v>#N/A</v>
      </c>
      <c r="M3107" s="4" t="e">
        <f t="shared" ca="1" si="636"/>
        <v>#N/A</v>
      </c>
    </row>
    <row r="3108" spans="1:13" x14ac:dyDescent="0.25">
      <c r="A3108" s="2" t="str">
        <f t="shared" si="634"/>
        <v/>
      </c>
      <c r="B3108" s="2" t="str">
        <f t="shared" ref="B3108:B3171" si="637">IF(AND(TRIM(INDEX(StartDateValues,ROW(A3108)))&lt;&gt;"",INDEX(StartDateValues,ROW(A3108))&gt;0),INT(INDEX(StartDateValues,ROW(A3108))),"")</f>
        <v/>
      </c>
      <c r="C3108" s="30" t="str">
        <f t="shared" si="635"/>
        <v/>
      </c>
      <c r="D3108" s="2" t="str">
        <f t="shared" ref="D3108:D3171" si="638">IF(A3108="","",A3108 - (WEEKDAY(A3108)-1))</f>
        <v/>
      </c>
      <c r="E3108" s="4" t="str">
        <f t="shared" ref="E3108:E3171" si="639">IF(D3108="", "",YEAR(D3108))</f>
        <v/>
      </c>
      <c r="F3108" s="4" t="str">
        <f t="shared" ref="F3108:F3171" si="640">IF(D3108="","",WEEKNUM(D3108))</f>
        <v/>
      </c>
      <c r="G3108" s="4" t="str">
        <f t="shared" ref="G3108:G3171" si="641">IF(D3108="","",E3108&amp;"-"&amp;TEXT(F3108,"00"))</f>
        <v/>
      </c>
      <c r="H3108" s="2" t="str">
        <f t="shared" ref="H3108:H3171" si="642">IF(B3108="","",B3108 - (WEEKDAY(B3108)-1))</f>
        <v/>
      </c>
      <c r="I3108" s="4" t="str">
        <f t="shared" ref="I3108:I3171" si="643">IF(H3108="", "",YEAR(H3108))</f>
        <v/>
      </c>
      <c r="J3108" s="4" t="str">
        <f t="shared" ref="J3108:J3171" si="644">IF(H3108="","",WEEKNUM(H3108))</f>
        <v/>
      </c>
      <c r="K3108" s="4" t="str">
        <f t="shared" ref="K3108:K3171" si="645">IF(H3108="","",I3108&amp;"-"&amp;TEXT(J3108,"00"))</f>
        <v/>
      </c>
      <c r="L3108" s="4" t="e">
        <f t="shared" ref="L3108:L3171" si="646">IF(OR(A3108="",B3108=""),NA(),MAX(0,IF(A3108-B3108=0,SameDayCycleTimeSettingValue,A3108-B3108)))</f>
        <v>#N/A</v>
      </c>
      <c r="M3108" s="4" t="e">
        <f t="shared" ca="1" si="636"/>
        <v>#N/A</v>
      </c>
    </row>
    <row r="3109" spans="1:13" x14ac:dyDescent="0.25">
      <c r="A3109" s="2" t="str">
        <f t="shared" si="634"/>
        <v/>
      </c>
      <c r="B3109" s="2" t="str">
        <f t="shared" si="637"/>
        <v/>
      </c>
      <c r="C3109" s="30" t="str">
        <f t="shared" si="635"/>
        <v/>
      </c>
      <c r="D3109" s="2" t="str">
        <f t="shared" si="638"/>
        <v/>
      </c>
      <c r="E3109" s="4" t="str">
        <f t="shared" si="639"/>
        <v/>
      </c>
      <c r="F3109" s="4" t="str">
        <f t="shared" si="640"/>
        <v/>
      </c>
      <c r="G3109" s="4" t="str">
        <f t="shared" si="641"/>
        <v/>
      </c>
      <c r="H3109" s="2" t="str">
        <f t="shared" si="642"/>
        <v/>
      </c>
      <c r="I3109" s="4" t="str">
        <f t="shared" si="643"/>
        <v/>
      </c>
      <c r="J3109" s="4" t="str">
        <f t="shared" si="644"/>
        <v/>
      </c>
      <c r="K3109" s="4" t="str">
        <f t="shared" si="645"/>
        <v/>
      </c>
      <c r="L3109" s="4" t="e">
        <f t="shared" si="646"/>
        <v>#N/A</v>
      </c>
      <c r="M3109" s="4" t="e">
        <f t="shared" ca="1" si="636"/>
        <v>#N/A</v>
      </c>
    </row>
    <row r="3110" spans="1:13" x14ac:dyDescent="0.25">
      <c r="A3110" s="2" t="str">
        <f t="shared" si="634"/>
        <v/>
      </c>
      <c r="B3110" s="2" t="str">
        <f t="shared" si="637"/>
        <v/>
      </c>
      <c r="C3110" s="30" t="str">
        <f t="shared" si="635"/>
        <v/>
      </c>
      <c r="D3110" s="2" t="str">
        <f t="shared" si="638"/>
        <v/>
      </c>
      <c r="E3110" s="4" t="str">
        <f t="shared" si="639"/>
        <v/>
      </c>
      <c r="F3110" s="4" t="str">
        <f t="shared" si="640"/>
        <v/>
      </c>
      <c r="G3110" s="4" t="str">
        <f t="shared" si="641"/>
        <v/>
      </c>
      <c r="H3110" s="2" t="str">
        <f t="shared" si="642"/>
        <v/>
      </c>
      <c r="I3110" s="4" t="str">
        <f t="shared" si="643"/>
        <v/>
      </c>
      <c r="J3110" s="4" t="str">
        <f t="shared" si="644"/>
        <v/>
      </c>
      <c r="K3110" s="4" t="str">
        <f t="shared" si="645"/>
        <v/>
      </c>
      <c r="L3110" s="4" t="e">
        <f t="shared" si="646"/>
        <v>#N/A</v>
      </c>
      <c r="M3110" s="4" t="e">
        <f t="shared" ca="1" si="636"/>
        <v>#N/A</v>
      </c>
    </row>
    <row r="3111" spans="1:13" x14ac:dyDescent="0.25">
      <c r="A3111" s="2" t="str">
        <f t="shared" si="634"/>
        <v/>
      </c>
      <c r="B3111" s="2" t="str">
        <f t="shared" si="637"/>
        <v/>
      </c>
      <c r="C3111" s="30" t="str">
        <f t="shared" si="635"/>
        <v/>
      </c>
      <c r="D3111" s="2" t="str">
        <f t="shared" si="638"/>
        <v/>
      </c>
      <c r="E3111" s="4" t="str">
        <f t="shared" si="639"/>
        <v/>
      </c>
      <c r="F3111" s="4" t="str">
        <f t="shared" si="640"/>
        <v/>
      </c>
      <c r="G3111" s="4" t="str">
        <f t="shared" si="641"/>
        <v/>
      </c>
      <c r="H3111" s="2" t="str">
        <f t="shared" si="642"/>
        <v/>
      </c>
      <c r="I3111" s="4" t="str">
        <f t="shared" si="643"/>
        <v/>
      </c>
      <c r="J3111" s="4" t="str">
        <f t="shared" si="644"/>
        <v/>
      </c>
      <c r="K3111" s="4" t="str">
        <f t="shared" si="645"/>
        <v/>
      </c>
      <c r="L3111" s="4" t="e">
        <f t="shared" si="646"/>
        <v>#N/A</v>
      </c>
      <c r="M3111" s="4" t="e">
        <f t="shared" ca="1" si="636"/>
        <v>#N/A</v>
      </c>
    </row>
    <row r="3112" spans="1:13" x14ac:dyDescent="0.25">
      <c r="A3112" s="2" t="str">
        <f t="shared" si="634"/>
        <v/>
      </c>
      <c r="B3112" s="2" t="str">
        <f t="shared" si="637"/>
        <v/>
      </c>
      <c r="C3112" s="30" t="str">
        <f t="shared" si="635"/>
        <v/>
      </c>
      <c r="D3112" s="2" t="str">
        <f t="shared" si="638"/>
        <v/>
      </c>
      <c r="E3112" s="4" t="str">
        <f t="shared" si="639"/>
        <v/>
      </c>
      <c r="F3112" s="4" t="str">
        <f t="shared" si="640"/>
        <v/>
      </c>
      <c r="G3112" s="4" t="str">
        <f t="shared" si="641"/>
        <v/>
      </c>
      <c r="H3112" s="2" t="str">
        <f t="shared" si="642"/>
        <v/>
      </c>
      <c r="I3112" s="4" t="str">
        <f t="shared" si="643"/>
        <v/>
      </c>
      <c r="J3112" s="4" t="str">
        <f t="shared" si="644"/>
        <v/>
      </c>
      <c r="K3112" s="4" t="str">
        <f t="shared" si="645"/>
        <v/>
      </c>
      <c r="L3112" s="4" t="e">
        <f t="shared" si="646"/>
        <v>#N/A</v>
      </c>
      <c r="M3112" s="4" t="e">
        <f t="shared" ca="1" si="636"/>
        <v>#N/A</v>
      </c>
    </row>
    <row r="3113" spans="1:13" x14ac:dyDescent="0.25">
      <c r="A3113" s="2" t="str">
        <f t="shared" si="634"/>
        <v/>
      </c>
      <c r="B3113" s="2" t="str">
        <f t="shared" si="637"/>
        <v/>
      </c>
      <c r="C3113" s="30" t="str">
        <f t="shared" si="635"/>
        <v/>
      </c>
      <c r="D3113" s="2" t="str">
        <f t="shared" si="638"/>
        <v/>
      </c>
      <c r="E3113" s="4" t="str">
        <f t="shared" si="639"/>
        <v/>
      </c>
      <c r="F3113" s="4" t="str">
        <f t="shared" si="640"/>
        <v/>
      </c>
      <c r="G3113" s="4" t="str">
        <f t="shared" si="641"/>
        <v/>
      </c>
      <c r="H3113" s="2" t="str">
        <f t="shared" si="642"/>
        <v/>
      </c>
      <c r="I3113" s="4" t="str">
        <f t="shared" si="643"/>
        <v/>
      </c>
      <c r="J3113" s="4" t="str">
        <f t="shared" si="644"/>
        <v/>
      </c>
      <c r="K3113" s="4" t="str">
        <f t="shared" si="645"/>
        <v/>
      </c>
      <c r="L3113" s="4" t="e">
        <f t="shared" si="646"/>
        <v>#N/A</v>
      </c>
      <c r="M3113" s="4" t="e">
        <f t="shared" ca="1" si="636"/>
        <v>#N/A</v>
      </c>
    </row>
    <row r="3114" spans="1:13" x14ac:dyDescent="0.25">
      <c r="A3114" s="2" t="str">
        <f t="shared" si="634"/>
        <v/>
      </c>
      <c r="B3114" s="2" t="str">
        <f t="shared" si="637"/>
        <v/>
      </c>
      <c r="C3114" s="30" t="str">
        <f t="shared" si="635"/>
        <v/>
      </c>
      <c r="D3114" s="2" t="str">
        <f t="shared" si="638"/>
        <v/>
      </c>
      <c r="E3114" s="4" t="str">
        <f t="shared" si="639"/>
        <v/>
      </c>
      <c r="F3114" s="4" t="str">
        <f t="shared" si="640"/>
        <v/>
      </c>
      <c r="G3114" s="4" t="str">
        <f t="shared" si="641"/>
        <v/>
      </c>
      <c r="H3114" s="2" t="str">
        <f t="shared" si="642"/>
        <v/>
      </c>
      <c r="I3114" s="4" t="str">
        <f t="shared" si="643"/>
        <v/>
      </c>
      <c r="J3114" s="4" t="str">
        <f t="shared" si="644"/>
        <v/>
      </c>
      <c r="K3114" s="4" t="str">
        <f t="shared" si="645"/>
        <v/>
      </c>
      <c r="L3114" s="4" t="e">
        <f t="shared" si="646"/>
        <v>#N/A</v>
      </c>
      <c r="M3114" s="4" t="e">
        <f t="shared" ca="1" si="636"/>
        <v>#N/A</v>
      </c>
    </row>
    <row r="3115" spans="1:13" x14ac:dyDescent="0.25">
      <c r="A3115" s="2" t="str">
        <f t="shared" si="634"/>
        <v/>
      </c>
      <c r="B3115" s="2" t="str">
        <f t="shared" si="637"/>
        <v/>
      </c>
      <c r="C3115" s="30" t="str">
        <f t="shared" si="635"/>
        <v/>
      </c>
      <c r="D3115" s="2" t="str">
        <f t="shared" si="638"/>
        <v/>
      </c>
      <c r="E3115" s="4" t="str">
        <f t="shared" si="639"/>
        <v/>
      </c>
      <c r="F3115" s="4" t="str">
        <f t="shared" si="640"/>
        <v/>
      </c>
      <c r="G3115" s="4" t="str">
        <f t="shared" si="641"/>
        <v/>
      </c>
      <c r="H3115" s="2" t="str">
        <f t="shared" si="642"/>
        <v/>
      </c>
      <c r="I3115" s="4" t="str">
        <f t="shared" si="643"/>
        <v/>
      </c>
      <c r="J3115" s="4" t="str">
        <f t="shared" si="644"/>
        <v/>
      </c>
      <c r="K3115" s="4" t="str">
        <f t="shared" si="645"/>
        <v/>
      </c>
      <c r="L3115" s="4" t="e">
        <f t="shared" si="646"/>
        <v>#N/A</v>
      </c>
      <c r="M3115" s="4" t="e">
        <f t="shared" ca="1" si="636"/>
        <v>#N/A</v>
      </c>
    </row>
    <row r="3116" spans="1:13" x14ac:dyDescent="0.25">
      <c r="A3116" s="2" t="str">
        <f t="shared" si="634"/>
        <v/>
      </c>
      <c r="B3116" s="2" t="str">
        <f t="shared" si="637"/>
        <v/>
      </c>
      <c r="C3116" s="30" t="str">
        <f t="shared" si="635"/>
        <v/>
      </c>
      <c r="D3116" s="2" t="str">
        <f t="shared" si="638"/>
        <v/>
      </c>
      <c r="E3116" s="4" t="str">
        <f t="shared" si="639"/>
        <v/>
      </c>
      <c r="F3116" s="4" t="str">
        <f t="shared" si="640"/>
        <v/>
      </c>
      <c r="G3116" s="4" t="str">
        <f t="shared" si="641"/>
        <v/>
      </c>
      <c r="H3116" s="2" t="str">
        <f t="shared" si="642"/>
        <v/>
      </c>
      <c r="I3116" s="4" t="str">
        <f t="shared" si="643"/>
        <v/>
      </c>
      <c r="J3116" s="4" t="str">
        <f t="shared" si="644"/>
        <v/>
      </c>
      <c r="K3116" s="4" t="str">
        <f t="shared" si="645"/>
        <v/>
      </c>
      <c r="L3116" s="4" t="e">
        <f t="shared" si="646"/>
        <v>#N/A</v>
      </c>
      <c r="M3116" s="4" t="e">
        <f t="shared" ca="1" si="636"/>
        <v>#N/A</v>
      </c>
    </row>
    <row r="3117" spans="1:13" x14ac:dyDescent="0.25">
      <c r="A3117" s="2" t="str">
        <f t="shared" si="634"/>
        <v/>
      </c>
      <c r="B3117" s="2" t="str">
        <f t="shared" si="637"/>
        <v/>
      </c>
      <c r="C3117" s="30" t="str">
        <f t="shared" si="635"/>
        <v/>
      </c>
      <c r="D3117" s="2" t="str">
        <f t="shared" si="638"/>
        <v/>
      </c>
      <c r="E3117" s="4" t="str">
        <f t="shared" si="639"/>
        <v/>
      </c>
      <c r="F3117" s="4" t="str">
        <f t="shared" si="640"/>
        <v/>
      </c>
      <c r="G3117" s="4" t="str">
        <f t="shared" si="641"/>
        <v/>
      </c>
      <c r="H3117" s="2" t="str">
        <f t="shared" si="642"/>
        <v/>
      </c>
      <c r="I3117" s="4" t="str">
        <f t="shared" si="643"/>
        <v/>
      </c>
      <c r="J3117" s="4" t="str">
        <f t="shared" si="644"/>
        <v/>
      </c>
      <c r="K3117" s="4" t="str">
        <f t="shared" si="645"/>
        <v/>
      </c>
      <c r="L3117" s="4" t="e">
        <f t="shared" si="646"/>
        <v>#N/A</v>
      </c>
      <c r="M3117" s="4" t="e">
        <f t="shared" ca="1" si="636"/>
        <v>#N/A</v>
      </c>
    </row>
    <row r="3118" spans="1:13" x14ac:dyDescent="0.25">
      <c r="A3118" s="2" t="str">
        <f t="shared" si="634"/>
        <v/>
      </c>
      <c r="B3118" s="2" t="str">
        <f t="shared" si="637"/>
        <v/>
      </c>
      <c r="C3118" s="30" t="str">
        <f t="shared" si="635"/>
        <v/>
      </c>
      <c r="D3118" s="2" t="str">
        <f t="shared" si="638"/>
        <v/>
      </c>
      <c r="E3118" s="4" t="str">
        <f t="shared" si="639"/>
        <v/>
      </c>
      <c r="F3118" s="4" t="str">
        <f t="shared" si="640"/>
        <v/>
      </c>
      <c r="G3118" s="4" t="str">
        <f t="shared" si="641"/>
        <v/>
      </c>
      <c r="H3118" s="2" t="str">
        <f t="shared" si="642"/>
        <v/>
      </c>
      <c r="I3118" s="4" t="str">
        <f t="shared" si="643"/>
        <v/>
      </c>
      <c r="J3118" s="4" t="str">
        <f t="shared" si="644"/>
        <v/>
      </c>
      <c r="K3118" s="4" t="str">
        <f t="shared" si="645"/>
        <v/>
      </c>
      <c r="L3118" s="4" t="e">
        <f t="shared" si="646"/>
        <v>#N/A</v>
      </c>
      <c r="M3118" s="4" t="e">
        <f t="shared" ca="1" si="636"/>
        <v>#N/A</v>
      </c>
    </row>
    <row r="3119" spans="1:13" x14ac:dyDescent="0.25">
      <c r="A3119" s="2" t="str">
        <f t="shared" si="634"/>
        <v/>
      </c>
      <c r="B3119" s="2" t="str">
        <f t="shared" si="637"/>
        <v/>
      </c>
      <c r="C3119" s="30" t="str">
        <f t="shared" si="635"/>
        <v/>
      </c>
      <c r="D3119" s="2" t="str">
        <f t="shared" si="638"/>
        <v/>
      </c>
      <c r="E3119" s="4" t="str">
        <f t="shared" si="639"/>
        <v/>
      </c>
      <c r="F3119" s="4" t="str">
        <f t="shared" si="640"/>
        <v/>
      </c>
      <c r="G3119" s="4" t="str">
        <f t="shared" si="641"/>
        <v/>
      </c>
      <c r="H3119" s="2" t="str">
        <f t="shared" si="642"/>
        <v/>
      </c>
      <c r="I3119" s="4" t="str">
        <f t="shared" si="643"/>
        <v/>
      </c>
      <c r="J3119" s="4" t="str">
        <f t="shared" si="644"/>
        <v/>
      </c>
      <c r="K3119" s="4" t="str">
        <f t="shared" si="645"/>
        <v/>
      </c>
      <c r="L3119" s="4" t="e">
        <f t="shared" si="646"/>
        <v>#N/A</v>
      </c>
      <c r="M3119" s="4" t="e">
        <f t="shared" ca="1" si="636"/>
        <v>#N/A</v>
      </c>
    </row>
    <row r="3120" spans="1:13" x14ac:dyDescent="0.25">
      <c r="A3120" s="2" t="str">
        <f t="shared" si="634"/>
        <v/>
      </c>
      <c r="B3120" s="2" t="str">
        <f t="shared" si="637"/>
        <v/>
      </c>
      <c r="C3120" s="30" t="str">
        <f t="shared" si="635"/>
        <v/>
      </c>
      <c r="D3120" s="2" t="str">
        <f t="shared" si="638"/>
        <v/>
      </c>
      <c r="E3120" s="4" t="str">
        <f t="shared" si="639"/>
        <v/>
      </c>
      <c r="F3120" s="4" t="str">
        <f t="shared" si="640"/>
        <v/>
      </c>
      <c r="G3120" s="4" t="str">
        <f t="shared" si="641"/>
        <v/>
      </c>
      <c r="H3120" s="2" t="str">
        <f t="shared" si="642"/>
        <v/>
      </c>
      <c r="I3120" s="4" t="str">
        <f t="shared" si="643"/>
        <v/>
      </c>
      <c r="J3120" s="4" t="str">
        <f t="shared" si="644"/>
        <v/>
      </c>
      <c r="K3120" s="4" t="str">
        <f t="shared" si="645"/>
        <v/>
      </c>
      <c r="L3120" s="4" t="e">
        <f t="shared" si="646"/>
        <v>#N/A</v>
      </c>
      <c r="M3120" s="4" t="e">
        <f t="shared" ca="1" si="636"/>
        <v>#N/A</v>
      </c>
    </row>
    <row r="3121" spans="1:13" x14ac:dyDescent="0.25">
      <c r="A3121" s="2" t="str">
        <f t="shared" si="634"/>
        <v/>
      </c>
      <c r="B3121" s="2" t="str">
        <f t="shared" si="637"/>
        <v/>
      </c>
      <c r="C3121" s="30" t="str">
        <f t="shared" si="635"/>
        <v/>
      </c>
      <c r="D3121" s="2" t="str">
        <f t="shared" si="638"/>
        <v/>
      </c>
      <c r="E3121" s="4" t="str">
        <f t="shared" si="639"/>
        <v/>
      </c>
      <c r="F3121" s="4" t="str">
        <f t="shared" si="640"/>
        <v/>
      </c>
      <c r="G3121" s="4" t="str">
        <f t="shared" si="641"/>
        <v/>
      </c>
      <c r="H3121" s="2" t="str">
        <f t="shared" si="642"/>
        <v/>
      </c>
      <c r="I3121" s="4" t="str">
        <f t="shared" si="643"/>
        <v/>
      </c>
      <c r="J3121" s="4" t="str">
        <f t="shared" si="644"/>
        <v/>
      </c>
      <c r="K3121" s="4" t="str">
        <f t="shared" si="645"/>
        <v/>
      </c>
      <c r="L3121" s="4" t="e">
        <f t="shared" si="646"/>
        <v>#N/A</v>
      </c>
      <c r="M3121" s="4" t="e">
        <f t="shared" ca="1" si="636"/>
        <v>#N/A</v>
      </c>
    </row>
    <row r="3122" spans="1:13" x14ac:dyDescent="0.25">
      <c r="A3122" s="2" t="str">
        <f t="shared" si="634"/>
        <v/>
      </c>
      <c r="B3122" s="2" t="str">
        <f t="shared" si="637"/>
        <v/>
      </c>
      <c r="C3122" s="30" t="str">
        <f t="shared" si="635"/>
        <v/>
      </c>
      <c r="D3122" s="2" t="str">
        <f t="shared" si="638"/>
        <v/>
      </c>
      <c r="E3122" s="4" t="str">
        <f t="shared" si="639"/>
        <v/>
      </c>
      <c r="F3122" s="4" t="str">
        <f t="shared" si="640"/>
        <v/>
      </c>
      <c r="G3122" s="4" t="str">
        <f t="shared" si="641"/>
        <v/>
      </c>
      <c r="H3122" s="2" t="str">
        <f t="shared" si="642"/>
        <v/>
      </c>
      <c r="I3122" s="4" t="str">
        <f t="shared" si="643"/>
        <v/>
      </c>
      <c r="J3122" s="4" t="str">
        <f t="shared" si="644"/>
        <v/>
      </c>
      <c r="K3122" s="4" t="str">
        <f t="shared" si="645"/>
        <v/>
      </c>
      <c r="L3122" s="4" t="e">
        <f t="shared" si="646"/>
        <v>#N/A</v>
      </c>
      <c r="M3122" s="4" t="e">
        <f t="shared" ca="1" si="636"/>
        <v>#N/A</v>
      </c>
    </row>
    <row r="3123" spans="1:13" x14ac:dyDescent="0.25">
      <c r="A3123" s="2" t="str">
        <f t="shared" si="634"/>
        <v/>
      </c>
      <c r="B3123" s="2" t="str">
        <f t="shared" si="637"/>
        <v/>
      </c>
      <c r="C3123" s="30" t="str">
        <f t="shared" si="635"/>
        <v/>
      </c>
      <c r="D3123" s="2" t="str">
        <f t="shared" si="638"/>
        <v/>
      </c>
      <c r="E3123" s="4" t="str">
        <f t="shared" si="639"/>
        <v/>
      </c>
      <c r="F3123" s="4" t="str">
        <f t="shared" si="640"/>
        <v/>
      </c>
      <c r="G3123" s="4" t="str">
        <f t="shared" si="641"/>
        <v/>
      </c>
      <c r="H3123" s="2" t="str">
        <f t="shared" si="642"/>
        <v/>
      </c>
      <c r="I3123" s="4" t="str">
        <f t="shared" si="643"/>
        <v/>
      </c>
      <c r="J3123" s="4" t="str">
        <f t="shared" si="644"/>
        <v/>
      </c>
      <c r="K3123" s="4" t="str">
        <f t="shared" si="645"/>
        <v/>
      </c>
      <c r="L3123" s="4" t="e">
        <f t="shared" si="646"/>
        <v>#N/A</v>
      </c>
      <c r="M3123" s="4" t="e">
        <f t="shared" ca="1" si="636"/>
        <v>#N/A</v>
      </c>
    </row>
    <row r="3124" spans="1:13" x14ac:dyDescent="0.25">
      <c r="A3124" s="2" t="str">
        <f t="shared" si="634"/>
        <v/>
      </c>
      <c r="B3124" s="2" t="str">
        <f t="shared" si="637"/>
        <v/>
      </c>
      <c r="C3124" s="30" t="str">
        <f t="shared" si="635"/>
        <v/>
      </c>
      <c r="D3124" s="2" t="str">
        <f t="shared" si="638"/>
        <v/>
      </c>
      <c r="E3124" s="4" t="str">
        <f t="shared" si="639"/>
        <v/>
      </c>
      <c r="F3124" s="4" t="str">
        <f t="shared" si="640"/>
        <v/>
      </c>
      <c r="G3124" s="4" t="str">
        <f t="shared" si="641"/>
        <v/>
      </c>
      <c r="H3124" s="2" t="str">
        <f t="shared" si="642"/>
        <v/>
      </c>
      <c r="I3124" s="4" t="str">
        <f t="shared" si="643"/>
        <v/>
      </c>
      <c r="J3124" s="4" t="str">
        <f t="shared" si="644"/>
        <v/>
      </c>
      <c r="K3124" s="4" t="str">
        <f t="shared" si="645"/>
        <v/>
      </c>
      <c r="L3124" s="4" t="e">
        <f t="shared" si="646"/>
        <v>#N/A</v>
      </c>
      <c r="M3124" s="4" t="e">
        <f t="shared" ca="1" si="636"/>
        <v>#N/A</v>
      </c>
    </row>
    <row r="3125" spans="1:13" x14ac:dyDescent="0.25">
      <c r="A3125" s="2" t="str">
        <f t="shared" si="634"/>
        <v/>
      </c>
      <c r="B3125" s="2" t="str">
        <f t="shared" si="637"/>
        <v/>
      </c>
      <c r="C3125" s="30" t="str">
        <f t="shared" si="635"/>
        <v/>
      </c>
      <c r="D3125" s="2" t="str">
        <f t="shared" si="638"/>
        <v/>
      </c>
      <c r="E3125" s="4" t="str">
        <f t="shared" si="639"/>
        <v/>
      </c>
      <c r="F3125" s="4" t="str">
        <f t="shared" si="640"/>
        <v/>
      </c>
      <c r="G3125" s="4" t="str">
        <f t="shared" si="641"/>
        <v/>
      </c>
      <c r="H3125" s="2" t="str">
        <f t="shared" si="642"/>
        <v/>
      </c>
      <c r="I3125" s="4" t="str">
        <f t="shared" si="643"/>
        <v/>
      </c>
      <c r="J3125" s="4" t="str">
        <f t="shared" si="644"/>
        <v/>
      </c>
      <c r="K3125" s="4" t="str">
        <f t="shared" si="645"/>
        <v/>
      </c>
      <c r="L3125" s="4" t="e">
        <f t="shared" si="646"/>
        <v>#N/A</v>
      </c>
      <c r="M3125" s="4" t="e">
        <f t="shared" ca="1" si="636"/>
        <v>#N/A</v>
      </c>
    </row>
    <row r="3126" spans="1:13" x14ac:dyDescent="0.25">
      <c r="A3126" s="2" t="str">
        <f t="shared" si="634"/>
        <v/>
      </c>
      <c r="B3126" s="2" t="str">
        <f t="shared" si="637"/>
        <v/>
      </c>
      <c r="C3126" s="30" t="str">
        <f t="shared" si="635"/>
        <v/>
      </c>
      <c r="D3126" s="2" t="str">
        <f t="shared" si="638"/>
        <v/>
      </c>
      <c r="E3126" s="4" t="str">
        <f t="shared" si="639"/>
        <v/>
      </c>
      <c r="F3126" s="4" t="str">
        <f t="shared" si="640"/>
        <v/>
      </c>
      <c r="G3126" s="4" t="str">
        <f t="shared" si="641"/>
        <v/>
      </c>
      <c r="H3126" s="2" t="str">
        <f t="shared" si="642"/>
        <v/>
      </c>
      <c r="I3126" s="4" t="str">
        <f t="shared" si="643"/>
        <v/>
      </c>
      <c r="J3126" s="4" t="str">
        <f t="shared" si="644"/>
        <v/>
      </c>
      <c r="K3126" s="4" t="str">
        <f t="shared" si="645"/>
        <v/>
      </c>
      <c r="L3126" s="4" t="e">
        <f t="shared" si="646"/>
        <v>#N/A</v>
      </c>
      <c r="M3126" s="4" t="e">
        <f t="shared" ca="1" si="636"/>
        <v>#N/A</v>
      </c>
    </row>
    <row r="3127" spans="1:13" x14ac:dyDescent="0.25">
      <c r="A3127" s="2" t="str">
        <f t="shared" si="634"/>
        <v/>
      </c>
      <c r="B3127" s="2" t="str">
        <f t="shared" si="637"/>
        <v/>
      </c>
      <c r="C3127" s="30" t="str">
        <f t="shared" si="635"/>
        <v/>
      </c>
      <c r="D3127" s="2" t="str">
        <f t="shared" si="638"/>
        <v/>
      </c>
      <c r="E3127" s="4" t="str">
        <f t="shared" si="639"/>
        <v/>
      </c>
      <c r="F3127" s="4" t="str">
        <f t="shared" si="640"/>
        <v/>
      </c>
      <c r="G3127" s="4" t="str">
        <f t="shared" si="641"/>
        <v/>
      </c>
      <c r="H3127" s="2" t="str">
        <f t="shared" si="642"/>
        <v/>
      </c>
      <c r="I3127" s="4" t="str">
        <f t="shared" si="643"/>
        <v/>
      </c>
      <c r="J3127" s="4" t="str">
        <f t="shared" si="644"/>
        <v/>
      </c>
      <c r="K3127" s="4" t="str">
        <f t="shared" si="645"/>
        <v/>
      </c>
      <c r="L3127" s="4" t="e">
        <f t="shared" si="646"/>
        <v>#N/A</v>
      </c>
      <c r="M3127" s="4" t="e">
        <f t="shared" ca="1" si="636"/>
        <v>#N/A</v>
      </c>
    </row>
    <row r="3128" spans="1:13" x14ac:dyDescent="0.25">
      <c r="A3128" s="2" t="str">
        <f t="shared" si="634"/>
        <v/>
      </c>
      <c r="B3128" s="2" t="str">
        <f t="shared" si="637"/>
        <v/>
      </c>
      <c r="C3128" s="30" t="str">
        <f t="shared" si="635"/>
        <v/>
      </c>
      <c r="D3128" s="2" t="str">
        <f t="shared" si="638"/>
        <v/>
      </c>
      <c r="E3128" s="4" t="str">
        <f t="shared" si="639"/>
        <v/>
      </c>
      <c r="F3128" s="4" t="str">
        <f t="shared" si="640"/>
        <v/>
      </c>
      <c r="G3128" s="4" t="str">
        <f t="shared" si="641"/>
        <v/>
      </c>
      <c r="H3128" s="2" t="str">
        <f t="shared" si="642"/>
        <v/>
      </c>
      <c r="I3128" s="4" t="str">
        <f t="shared" si="643"/>
        <v/>
      </c>
      <c r="J3128" s="4" t="str">
        <f t="shared" si="644"/>
        <v/>
      </c>
      <c r="K3128" s="4" t="str">
        <f t="shared" si="645"/>
        <v/>
      </c>
      <c r="L3128" s="4" t="e">
        <f t="shared" si="646"/>
        <v>#N/A</v>
      </c>
      <c r="M3128" s="4" t="e">
        <f t="shared" ca="1" si="636"/>
        <v>#N/A</v>
      </c>
    </row>
    <row r="3129" spans="1:13" x14ac:dyDescent="0.25">
      <c r="A3129" s="2" t="str">
        <f t="shared" si="634"/>
        <v/>
      </c>
      <c r="B3129" s="2" t="str">
        <f t="shared" si="637"/>
        <v/>
      </c>
      <c r="C3129" s="30" t="str">
        <f t="shared" si="635"/>
        <v/>
      </c>
      <c r="D3129" s="2" t="str">
        <f t="shared" si="638"/>
        <v/>
      </c>
      <c r="E3129" s="4" t="str">
        <f t="shared" si="639"/>
        <v/>
      </c>
      <c r="F3129" s="4" t="str">
        <f t="shared" si="640"/>
        <v/>
      </c>
      <c r="G3129" s="4" t="str">
        <f t="shared" si="641"/>
        <v/>
      </c>
      <c r="H3129" s="2" t="str">
        <f t="shared" si="642"/>
        <v/>
      </c>
      <c r="I3129" s="4" t="str">
        <f t="shared" si="643"/>
        <v/>
      </c>
      <c r="J3129" s="4" t="str">
        <f t="shared" si="644"/>
        <v/>
      </c>
      <c r="K3129" s="4" t="str">
        <f t="shared" si="645"/>
        <v/>
      </c>
      <c r="L3129" s="4" t="e">
        <f t="shared" si="646"/>
        <v>#N/A</v>
      </c>
      <c r="M3129" s="4" t="e">
        <f t="shared" ca="1" si="636"/>
        <v>#N/A</v>
      </c>
    </row>
    <row r="3130" spans="1:13" x14ac:dyDescent="0.25">
      <c r="A3130" s="2" t="str">
        <f t="shared" si="634"/>
        <v/>
      </c>
      <c r="B3130" s="2" t="str">
        <f t="shared" si="637"/>
        <v/>
      </c>
      <c r="C3130" s="30" t="str">
        <f t="shared" si="635"/>
        <v/>
      </c>
      <c r="D3130" s="2" t="str">
        <f t="shared" si="638"/>
        <v/>
      </c>
      <c r="E3130" s="4" t="str">
        <f t="shared" si="639"/>
        <v/>
      </c>
      <c r="F3130" s="4" t="str">
        <f t="shared" si="640"/>
        <v/>
      </c>
      <c r="G3130" s="4" t="str">
        <f t="shared" si="641"/>
        <v/>
      </c>
      <c r="H3130" s="2" t="str">
        <f t="shared" si="642"/>
        <v/>
      </c>
      <c r="I3130" s="4" t="str">
        <f t="shared" si="643"/>
        <v/>
      </c>
      <c r="J3130" s="4" t="str">
        <f t="shared" si="644"/>
        <v/>
      </c>
      <c r="K3130" s="4" t="str">
        <f t="shared" si="645"/>
        <v/>
      </c>
      <c r="L3130" s="4" t="e">
        <f t="shared" si="646"/>
        <v>#N/A</v>
      </c>
      <c r="M3130" s="4" t="e">
        <f t="shared" ca="1" si="636"/>
        <v>#N/A</v>
      </c>
    </row>
    <row r="3131" spans="1:13" x14ac:dyDescent="0.25">
      <c r="A3131" s="2" t="str">
        <f t="shared" si="634"/>
        <v/>
      </c>
      <c r="B3131" s="2" t="str">
        <f t="shared" si="637"/>
        <v/>
      </c>
      <c r="C3131" s="30" t="str">
        <f t="shared" si="635"/>
        <v/>
      </c>
      <c r="D3131" s="2" t="str">
        <f t="shared" si="638"/>
        <v/>
      </c>
      <c r="E3131" s="4" t="str">
        <f t="shared" si="639"/>
        <v/>
      </c>
      <c r="F3131" s="4" t="str">
        <f t="shared" si="640"/>
        <v/>
      </c>
      <c r="G3131" s="4" t="str">
        <f t="shared" si="641"/>
        <v/>
      </c>
      <c r="H3131" s="2" t="str">
        <f t="shared" si="642"/>
        <v/>
      </c>
      <c r="I3131" s="4" t="str">
        <f t="shared" si="643"/>
        <v/>
      </c>
      <c r="J3131" s="4" t="str">
        <f t="shared" si="644"/>
        <v/>
      </c>
      <c r="K3131" s="4" t="str">
        <f t="shared" si="645"/>
        <v/>
      </c>
      <c r="L3131" s="4" t="e">
        <f t="shared" si="646"/>
        <v>#N/A</v>
      </c>
      <c r="M3131" s="4" t="e">
        <f t="shared" ca="1" si="636"/>
        <v>#N/A</v>
      </c>
    </row>
    <row r="3132" spans="1:13" x14ac:dyDescent="0.25">
      <c r="A3132" s="2" t="str">
        <f t="shared" si="634"/>
        <v/>
      </c>
      <c r="B3132" s="2" t="str">
        <f t="shared" si="637"/>
        <v/>
      </c>
      <c r="C3132" s="30" t="str">
        <f t="shared" si="635"/>
        <v/>
      </c>
      <c r="D3132" s="2" t="str">
        <f t="shared" si="638"/>
        <v/>
      </c>
      <c r="E3132" s="4" t="str">
        <f t="shared" si="639"/>
        <v/>
      </c>
      <c r="F3132" s="4" t="str">
        <f t="shared" si="640"/>
        <v/>
      </c>
      <c r="G3132" s="4" t="str">
        <f t="shared" si="641"/>
        <v/>
      </c>
      <c r="H3132" s="2" t="str">
        <f t="shared" si="642"/>
        <v/>
      </c>
      <c r="I3132" s="4" t="str">
        <f t="shared" si="643"/>
        <v/>
      </c>
      <c r="J3132" s="4" t="str">
        <f t="shared" si="644"/>
        <v/>
      </c>
      <c r="K3132" s="4" t="str">
        <f t="shared" si="645"/>
        <v/>
      </c>
      <c r="L3132" s="4" t="e">
        <f t="shared" si="646"/>
        <v>#N/A</v>
      </c>
      <c r="M3132" s="4" t="e">
        <f t="shared" ca="1" si="636"/>
        <v>#N/A</v>
      </c>
    </row>
    <row r="3133" spans="1:13" x14ac:dyDescent="0.25">
      <c r="A3133" s="2" t="str">
        <f t="shared" si="634"/>
        <v/>
      </c>
      <c r="B3133" s="2" t="str">
        <f t="shared" si="637"/>
        <v/>
      </c>
      <c r="C3133" s="30" t="str">
        <f t="shared" si="635"/>
        <v/>
      </c>
      <c r="D3133" s="2" t="str">
        <f t="shared" si="638"/>
        <v/>
      </c>
      <c r="E3133" s="4" t="str">
        <f t="shared" si="639"/>
        <v/>
      </c>
      <c r="F3133" s="4" t="str">
        <f t="shared" si="640"/>
        <v/>
      </c>
      <c r="G3133" s="4" t="str">
        <f t="shared" si="641"/>
        <v/>
      </c>
      <c r="H3133" s="2" t="str">
        <f t="shared" si="642"/>
        <v/>
      </c>
      <c r="I3133" s="4" t="str">
        <f t="shared" si="643"/>
        <v/>
      </c>
      <c r="J3133" s="4" t="str">
        <f t="shared" si="644"/>
        <v/>
      </c>
      <c r="K3133" s="4" t="str">
        <f t="shared" si="645"/>
        <v/>
      </c>
      <c r="L3133" s="4" t="e">
        <f t="shared" si="646"/>
        <v>#N/A</v>
      </c>
      <c r="M3133" s="4" t="e">
        <f t="shared" ca="1" si="636"/>
        <v>#N/A</v>
      </c>
    </row>
    <row r="3134" spans="1:13" x14ac:dyDescent="0.25">
      <c r="A3134" s="2" t="str">
        <f t="shared" si="634"/>
        <v/>
      </c>
      <c r="B3134" s="2" t="str">
        <f t="shared" si="637"/>
        <v/>
      </c>
      <c r="C3134" s="30" t="str">
        <f t="shared" si="635"/>
        <v/>
      </c>
      <c r="D3134" s="2" t="str">
        <f t="shared" si="638"/>
        <v/>
      </c>
      <c r="E3134" s="4" t="str">
        <f t="shared" si="639"/>
        <v/>
      </c>
      <c r="F3134" s="4" t="str">
        <f t="shared" si="640"/>
        <v/>
      </c>
      <c r="G3134" s="4" t="str">
        <f t="shared" si="641"/>
        <v/>
      </c>
      <c r="H3134" s="2" t="str">
        <f t="shared" si="642"/>
        <v/>
      </c>
      <c r="I3134" s="4" t="str">
        <f t="shared" si="643"/>
        <v/>
      </c>
      <c r="J3134" s="4" t="str">
        <f t="shared" si="644"/>
        <v/>
      </c>
      <c r="K3134" s="4" t="str">
        <f t="shared" si="645"/>
        <v/>
      </c>
      <c r="L3134" s="4" t="e">
        <f t="shared" si="646"/>
        <v>#N/A</v>
      </c>
      <c r="M3134" s="4" t="e">
        <f t="shared" ca="1" si="636"/>
        <v>#N/A</v>
      </c>
    </row>
    <row r="3135" spans="1:13" x14ac:dyDescent="0.25">
      <c r="A3135" s="2" t="str">
        <f t="shared" si="634"/>
        <v/>
      </c>
      <c r="B3135" s="2" t="str">
        <f t="shared" si="637"/>
        <v/>
      </c>
      <c r="C3135" s="30" t="str">
        <f t="shared" si="635"/>
        <v/>
      </c>
      <c r="D3135" s="2" t="str">
        <f t="shared" si="638"/>
        <v/>
      </c>
      <c r="E3135" s="4" t="str">
        <f t="shared" si="639"/>
        <v/>
      </c>
      <c r="F3135" s="4" t="str">
        <f t="shared" si="640"/>
        <v/>
      </c>
      <c r="G3135" s="4" t="str">
        <f t="shared" si="641"/>
        <v/>
      </c>
      <c r="H3135" s="2" t="str">
        <f t="shared" si="642"/>
        <v/>
      </c>
      <c r="I3135" s="4" t="str">
        <f t="shared" si="643"/>
        <v/>
      </c>
      <c r="J3135" s="4" t="str">
        <f t="shared" si="644"/>
        <v/>
      </c>
      <c r="K3135" s="4" t="str">
        <f t="shared" si="645"/>
        <v/>
      </c>
      <c r="L3135" s="4" t="e">
        <f t="shared" si="646"/>
        <v>#N/A</v>
      </c>
      <c r="M3135" s="4" t="e">
        <f t="shared" ca="1" si="636"/>
        <v>#N/A</v>
      </c>
    </row>
    <row r="3136" spans="1:13" x14ac:dyDescent="0.25">
      <c r="A3136" s="2" t="str">
        <f t="shared" si="634"/>
        <v/>
      </c>
      <c r="B3136" s="2" t="str">
        <f t="shared" si="637"/>
        <v/>
      </c>
      <c r="C3136" s="30" t="str">
        <f t="shared" si="635"/>
        <v/>
      </c>
      <c r="D3136" s="2" t="str">
        <f t="shared" si="638"/>
        <v/>
      </c>
      <c r="E3136" s="4" t="str">
        <f t="shared" si="639"/>
        <v/>
      </c>
      <c r="F3136" s="4" t="str">
        <f t="shared" si="640"/>
        <v/>
      </c>
      <c r="G3136" s="4" t="str">
        <f t="shared" si="641"/>
        <v/>
      </c>
      <c r="H3136" s="2" t="str">
        <f t="shared" si="642"/>
        <v/>
      </c>
      <c r="I3136" s="4" t="str">
        <f t="shared" si="643"/>
        <v/>
      </c>
      <c r="J3136" s="4" t="str">
        <f t="shared" si="644"/>
        <v/>
      </c>
      <c r="K3136" s="4" t="str">
        <f t="shared" si="645"/>
        <v/>
      </c>
      <c r="L3136" s="4" t="e">
        <f t="shared" si="646"/>
        <v>#N/A</v>
      </c>
      <c r="M3136" s="4" t="e">
        <f t="shared" ca="1" si="636"/>
        <v>#N/A</v>
      </c>
    </row>
    <row r="3137" spans="1:13" x14ac:dyDescent="0.25">
      <c r="A3137" s="2" t="str">
        <f t="shared" si="634"/>
        <v/>
      </c>
      <c r="B3137" s="2" t="str">
        <f t="shared" si="637"/>
        <v/>
      </c>
      <c r="C3137" s="30" t="str">
        <f t="shared" si="635"/>
        <v/>
      </c>
      <c r="D3137" s="2" t="str">
        <f t="shared" si="638"/>
        <v/>
      </c>
      <c r="E3137" s="4" t="str">
        <f t="shared" si="639"/>
        <v/>
      </c>
      <c r="F3137" s="4" t="str">
        <f t="shared" si="640"/>
        <v/>
      </c>
      <c r="G3137" s="4" t="str">
        <f t="shared" si="641"/>
        <v/>
      </c>
      <c r="H3137" s="2" t="str">
        <f t="shared" si="642"/>
        <v/>
      </c>
      <c r="I3137" s="4" t="str">
        <f t="shared" si="643"/>
        <v/>
      </c>
      <c r="J3137" s="4" t="str">
        <f t="shared" si="644"/>
        <v/>
      </c>
      <c r="K3137" s="4" t="str">
        <f t="shared" si="645"/>
        <v/>
      </c>
      <c r="L3137" s="4" t="e">
        <f t="shared" si="646"/>
        <v>#N/A</v>
      </c>
      <c r="M3137" s="4" t="e">
        <f t="shared" ca="1" si="636"/>
        <v>#N/A</v>
      </c>
    </row>
    <row r="3138" spans="1:13" x14ac:dyDescent="0.25">
      <c r="A3138" s="2" t="str">
        <f t="shared" ref="A3138:A3201" si="647">IF(AND(TRIM(INDEX(CompletedDateValues,ROW(A3138)))&lt;&gt;"",INDEX(CompletedDateValues,ROW(A3138))&gt;0),INT(INDEX(CompletedDateValues,ROW(A3138))),"")</f>
        <v/>
      </c>
      <c r="B3138" s="2" t="str">
        <f t="shared" si="637"/>
        <v/>
      </c>
      <c r="C3138" s="30" t="str">
        <f t="shared" ref="C3138:C3201" si="648">IF(AND(TRIM(INDEX(WorkTypeValues,ROW(A3138)))&lt;&gt;"",INDEX(WorkTypeValues,ROW(A3138))&gt;0),INDEX(WorkTypeValues,ROW(A3138)),"")</f>
        <v/>
      </c>
      <c r="D3138" s="2" t="str">
        <f t="shared" si="638"/>
        <v/>
      </c>
      <c r="E3138" s="4" t="str">
        <f t="shared" si="639"/>
        <v/>
      </c>
      <c r="F3138" s="4" t="str">
        <f t="shared" si="640"/>
        <v/>
      </c>
      <c r="G3138" s="4" t="str">
        <f t="shared" si="641"/>
        <v/>
      </c>
      <c r="H3138" s="2" t="str">
        <f t="shared" si="642"/>
        <v/>
      </c>
      <c r="I3138" s="4" t="str">
        <f t="shared" si="643"/>
        <v/>
      </c>
      <c r="J3138" s="4" t="str">
        <f t="shared" si="644"/>
        <v/>
      </c>
      <c r="K3138" s="4" t="str">
        <f t="shared" si="645"/>
        <v/>
      </c>
      <c r="L3138" s="4" t="e">
        <f t="shared" si="646"/>
        <v>#N/A</v>
      </c>
      <c r="M3138" s="4" t="e">
        <f t="shared" ref="M3138:M3201" ca="1" si="649">IF(OR(A3138&lt;&gt;"",B3138=""),NA(),MAX(0,IF(_xlfn.DAYS(NOW(),B3138)=0,SameDayCycleTimeSettingValue,_xlfn.DAYS(NOW(),B3138))))</f>
        <v>#N/A</v>
      </c>
    </row>
    <row r="3139" spans="1:13" x14ac:dyDescent="0.25">
      <c r="A3139" s="2" t="str">
        <f t="shared" si="647"/>
        <v/>
      </c>
      <c r="B3139" s="2" t="str">
        <f t="shared" si="637"/>
        <v/>
      </c>
      <c r="C3139" s="30" t="str">
        <f t="shared" si="648"/>
        <v/>
      </c>
      <c r="D3139" s="2" t="str">
        <f t="shared" si="638"/>
        <v/>
      </c>
      <c r="E3139" s="4" t="str">
        <f t="shared" si="639"/>
        <v/>
      </c>
      <c r="F3139" s="4" t="str">
        <f t="shared" si="640"/>
        <v/>
      </c>
      <c r="G3139" s="4" t="str">
        <f t="shared" si="641"/>
        <v/>
      </c>
      <c r="H3139" s="2" t="str">
        <f t="shared" si="642"/>
        <v/>
      </c>
      <c r="I3139" s="4" t="str">
        <f t="shared" si="643"/>
        <v/>
      </c>
      <c r="J3139" s="4" t="str">
        <f t="shared" si="644"/>
        <v/>
      </c>
      <c r="K3139" s="4" t="str">
        <f t="shared" si="645"/>
        <v/>
      </c>
      <c r="L3139" s="4" t="e">
        <f t="shared" si="646"/>
        <v>#N/A</v>
      </c>
      <c r="M3139" s="4" t="e">
        <f t="shared" ca="1" si="649"/>
        <v>#N/A</v>
      </c>
    </row>
    <row r="3140" spans="1:13" x14ac:dyDescent="0.25">
      <c r="A3140" s="2" t="str">
        <f t="shared" si="647"/>
        <v/>
      </c>
      <c r="B3140" s="2" t="str">
        <f t="shared" si="637"/>
        <v/>
      </c>
      <c r="C3140" s="30" t="str">
        <f t="shared" si="648"/>
        <v/>
      </c>
      <c r="D3140" s="2" t="str">
        <f t="shared" si="638"/>
        <v/>
      </c>
      <c r="E3140" s="4" t="str">
        <f t="shared" si="639"/>
        <v/>
      </c>
      <c r="F3140" s="4" t="str">
        <f t="shared" si="640"/>
        <v/>
      </c>
      <c r="G3140" s="4" t="str">
        <f t="shared" si="641"/>
        <v/>
      </c>
      <c r="H3140" s="2" t="str">
        <f t="shared" si="642"/>
        <v/>
      </c>
      <c r="I3140" s="4" t="str">
        <f t="shared" si="643"/>
        <v/>
      </c>
      <c r="J3140" s="4" t="str">
        <f t="shared" si="644"/>
        <v/>
      </c>
      <c r="K3140" s="4" t="str">
        <f t="shared" si="645"/>
        <v/>
      </c>
      <c r="L3140" s="4" t="e">
        <f t="shared" si="646"/>
        <v>#N/A</v>
      </c>
      <c r="M3140" s="4" t="e">
        <f t="shared" ca="1" si="649"/>
        <v>#N/A</v>
      </c>
    </row>
    <row r="3141" spans="1:13" x14ac:dyDescent="0.25">
      <c r="A3141" s="2" t="str">
        <f t="shared" si="647"/>
        <v/>
      </c>
      <c r="B3141" s="2" t="str">
        <f t="shared" si="637"/>
        <v/>
      </c>
      <c r="C3141" s="30" t="str">
        <f t="shared" si="648"/>
        <v/>
      </c>
      <c r="D3141" s="2" t="str">
        <f t="shared" si="638"/>
        <v/>
      </c>
      <c r="E3141" s="4" t="str">
        <f t="shared" si="639"/>
        <v/>
      </c>
      <c r="F3141" s="4" t="str">
        <f t="shared" si="640"/>
        <v/>
      </c>
      <c r="G3141" s="4" t="str">
        <f t="shared" si="641"/>
        <v/>
      </c>
      <c r="H3141" s="2" t="str">
        <f t="shared" si="642"/>
        <v/>
      </c>
      <c r="I3141" s="4" t="str">
        <f t="shared" si="643"/>
        <v/>
      </c>
      <c r="J3141" s="4" t="str">
        <f t="shared" si="644"/>
        <v/>
      </c>
      <c r="K3141" s="4" t="str">
        <f t="shared" si="645"/>
        <v/>
      </c>
      <c r="L3141" s="4" t="e">
        <f t="shared" si="646"/>
        <v>#N/A</v>
      </c>
      <c r="M3141" s="4" t="e">
        <f t="shared" ca="1" si="649"/>
        <v>#N/A</v>
      </c>
    </row>
    <row r="3142" spans="1:13" x14ac:dyDescent="0.25">
      <c r="A3142" s="2" t="str">
        <f t="shared" si="647"/>
        <v/>
      </c>
      <c r="B3142" s="2" t="str">
        <f t="shared" si="637"/>
        <v/>
      </c>
      <c r="C3142" s="30" t="str">
        <f t="shared" si="648"/>
        <v/>
      </c>
      <c r="D3142" s="2" t="str">
        <f t="shared" si="638"/>
        <v/>
      </c>
      <c r="E3142" s="4" t="str">
        <f t="shared" si="639"/>
        <v/>
      </c>
      <c r="F3142" s="4" t="str">
        <f t="shared" si="640"/>
        <v/>
      </c>
      <c r="G3142" s="4" t="str">
        <f t="shared" si="641"/>
        <v/>
      </c>
      <c r="H3142" s="2" t="str">
        <f t="shared" si="642"/>
        <v/>
      </c>
      <c r="I3142" s="4" t="str">
        <f t="shared" si="643"/>
        <v/>
      </c>
      <c r="J3142" s="4" t="str">
        <f t="shared" si="644"/>
        <v/>
      </c>
      <c r="K3142" s="4" t="str">
        <f t="shared" si="645"/>
        <v/>
      </c>
      <c r="L3142" s="4" t="e">
        <f t="shared" si="646"/>
        <v>#N/A</v>
      </c>
      <c r="M3142" s="4" t="e">
        <f t="shared" ca="1" si="649"/>
        <v>#N/A</v>
      </c>
    </row>
    <row r="3143" spans="1:13" x14ac:dyDescent="0.25">
      <c r="A3143" s="2" t="str">
        <f t="shared" si="647"/>
        <v/>
      </c>
      <c r="B3143" s="2" t="str">
        <f t="shared" si="637"/>
        <v/>
      </c>
      <c r="C3143" s="30" t="str">
        <f t="shared" si="648"/>
        <v/>
      </c>
      <c r="D3143" s="2" t="str">
        <f t="shared" si="638"/>
        <v/>
      </c>
      <c r="E3143" s="4" t="str">
        <f t="shared" si="639"/>
        <v/>
      </c>
      <c r="F3143" s="4" t="str">
        <f t="shared" si="640"/>
        <v/>
      </c>
      <c r="G3143" s="4" t="str">
        <f t="shared" si="641"/>
        <v/>
      </c>
      <c r="H3143" s="2" t="str">
        <f t="shared" si="642"/>
        <v/>
      </c>
      <c r="I3143" s="4" t="str">
        <f t="shared" si="643"/>
        <v/>
      </c>
      <c r="J3143" s="4" t="str">
        <f t="shared" si="644"/>
        <v/>
      </c>
      <c r="K3143" s="4" t="str">
        <f t="shared" si="645"/>
        <v/>
      </c>
      <c r="L3143" s="4" t="e">
        <f t="shared" si="646"/>
        <v>#N/A</v>
      </c>
      <c r="M3143" s="4" t="e">
        <f t="shared" ca="1" si="649"/>
        <v>#N/A</v>
      </c>
    </row>
    <row r="3144" spans="1:13" x14ac:dyDescent="0.25">
      <c r="A3144" s="2" t="str">
        <f t="shared" si="647"/>
        <v/>
      </c>
      <c r="B3144" s="2" t="str">
        <f t="shared" si="637"/>
        <v/>
      </c>
      <c r="C3144" s="30" t="str">
        <f t="shared" si="648"/>
        <v/>
      </c>
      <c r="D3144" s="2" t="str">
        <f t="shared" si="638"/>
        <v/>
      </c>
      <c r="E3144" s="4" t="str">
        <f t="shared" si="639"/>
        <v/>
      </c>
      <c r="F3144" s="4" t="str">
        <f t="shared" si="640"/>
        <v/>
      </c>
      <c r="G3144" s="4" t="str">
        <f t="shared" si="641"/>
        <v/>
      </c>
      <c r="H3144" s="2" t="str">
        <f t="shared" si="642"/>
        <v/>
      </c>
      <c r="I3144" s="4" t="str">
        <f t="shared" si="643"/>
        <v/>
      </c>
      <c r="J3144" s="4" t="str">
        <f t="shared" si="644"/>
        <v/>
      </c>
      <c r="K3144" s="4" t="str">
        <f t="shared" si="645"/>
        <v/>
      </c>
      <c r="L3144" s="4" t="e">
        <f t="shared" si="646"/>
        <v>#N/A</v>
      </c>
      <c r="M3144" s="4" t="e">
        <f t="shared" ca="1" si="649"/>
        <v>#N/A</v>
      </c>
    </row>
    <row r="3145" spans="1:13" x14ac:dyDescent="0.25">
      <c r="A3145" s="2" t="str">
        <f t="shared" si="647"/>
        <v/>
      </c>
      <c r="B3145" s="2" t="str">
        <f t="shared" si="637"/>
        <v/>
      </c>
      <c r="C3145" s="30" t="str">
        <f t="shared" si="648"/>
        <v/>
      </c>
      <c r="D3145" s="2" t="str">
        <f t="shared" si="638"/>
        <v/>
      </c>
      <c r="E3145" s="4" t="str">
        <f t="shared" si="639"/>
        <v/>
      </c>
      <c r="F3145" s="4" t="str">
        <f t="shared" si="640"/>
        <v/>
      </c>
      <c r="G3145" s="4" t="str">
        <f t="shared" si="641"/>
        <v/>
      </c>
      <c r="H3145" s="2" t="str">
        <f t="shared" si="642"/>
        <v/>
      </c>
      <c r="I3145" s="4" t="str">
        <f t="shared" si="643"/>
        <v/>
      </c>
      <c r="J3145" s="4" t="str">
        <f t="shared" si="644"/>
        <v/>
      </c>
      <c r="K3145" s="4" t="str">
        <f t="shared" si="645"/>
        <v/>
      </c>
      <c r="L3145" s="4" t="e">
        <f t="shared" si="646"/>
        <v>#N/A</v>
      </c>
      <c r="M3145" s="4" t="e">
        <f t="shared" ca="1" si="649"/>
        <v>#N/A</v>
      </c>
    </row>
    <row r="3146" spans="1:13" x14ac:dyDescent="0.25">
      <c r="A3146" s="2" t="str">
        <f t="shared" si="647"/>
        <v/>
      </c>
      <c r="B3146" s="2" t="str">
        <f t="shared" si="637"/>
        <v/>
      </c>
      <c r="C3146" s="30" t="str">
        <f t="shared" si="648"/>
        <v/>
      </c>
      <c r="D3146" s="2" t="str">
        <f t="shared" si="638"/>
        <v/>
      </c>
      <c r="E3146" s="4" t="str">
        <f t="shared" si="639"/>
        <v/>
      </c>
      <c r="F3146" s="4" t="str">
        <f t="shared" si="640"/>
        <v/>
      </c>
      <c r="G3146" s="4" t="str">
        <f t="shared" si="641"/>
        <v/>
      </c>
      <c r="H3146" s="2" t="str">
        <f t="shared" si="642"/>
        <v/>
      </c>
      <c r="I3146" s="4" t="str">
        <f t="shared" si="643"/>
        <v/>
      </c>
      <c r="J3146" s="4" t="str">
        <f t="shared" si="644"/>
        <v/>
      </c>
      <c r="K3146" s="4" t="str">
        <f t="shared" si="645"/>
        <v/>
      </c>
      <c r="L3146" s="4" t="e">
        <f t="shared" si="646"/>
        <v>#N/A</v>
      </c>
      <c r="M3146" s="4" t="e">
        <f t="shared" ca="1" si="649"/>
        <v>#N/A</v>
      </c>
    </row>
    <row r="3147" spans="1:13" x14ac:dyDescent="0.25">
      <c r="A3147" s="2" t="str">
        <f t="shared" si="647"/>
        <v/>
      </c>
      <c r="B3147" s="2" t="str">
        <f t="shared" si="637"/>
        <v/>
      </c>
      <c r="C3147" s="30" t="str">
        <f t="shared" si="648"/>
        <v/>
      </c>
      <c r="D3147" s="2" t="str">
        <f t="shared" si="638"/>
        <v/>
      </c>
      <c r="E3147" s="4" t="str">
        <f t="shared" si="639"/>
        <v/>
      </c>
      <c r="F3147" s="4" t="str">
        <f t="shared" si="640"/>
        <v/>
      </c>
      <c r="G3147" s="4" t="str">
        <f t="shared" si="641"/>
        <v/>
      </c>
      <c r="H3147" s="2" t="str">
        <f t="shared" si="642"/>
        <v/>
      </c>
      <c r="I3147" s="4" t="str">
        <f t="shared" si="643"/>
        <v/>
      </c>
      <c r="J3147" s="4" t="str">
        <f t="shared" si="644"/>
        <v/>
      </c>
      <c r="K3147" s="4" t="str">
        <f t="shared" si="645"/>
        <v/>
      </c>
      <c r="L3147" s="4" t="e">
        <f t="shared" si="646"/>
        <v>#N/A</v>
      </c>
      <c r="M3147" s="4" t="e">
        <f t="shared" ca="1" si="649"/>
        <v>#N/A</v>
      </c>
    </row>
    <row r="3148" spans="1:13" x14ac:dyDescent="0.25">
      <c r="A3148" s="2" t="str">
        <f t="shared" si="647"/>
        <v/>
      </c>
      <c r="B3148" s="2" t="str">
        <f t="shared" si="637"/>
        <v/>
      </c>
      <c r="C3148" s="30" t="str">
        <f t="shared" si="648"/>
        <v/>
      </c>
      <c r="D3148" s="2" t="str">
        <f t="shared" si="638"/>
        <v/>
      </c>
      <c r="E3148" s="4" t="str">
        <f t="shared" si="639"/>
        <v/>
      </c>
      <c r="F3148" s="4" t="str">
        <f t="shared" si="640"/>
        <v/>
      </c>
      <c r="G3148" s="4" t="str">
        <f t="shared" si="641"/>
        <v/>
      </c>
      <c r="H3148" s="2" t="str">
        <f t="shared" si="642"/>
        <v/>
      </c>
      <c r="I3148" s="4" t="str">
        <f t="shared" si="643"/>
        <v/>
      </c>
      <c r="J3148" s="4" t="str">
        <f t="shared" si="644"/>
        <v/>
      </c>
      <c r="K3148" s="4" t="str">
        <f t="shared" si="645"/>
        <v/>
      </c>
      <c r="L3148" s="4" t="e">
        <f t="shared" si="646"/>
        <v>#N/A</v>
      </c>
      <c r="M3148" s="4" t="e">
        <f t="shared" ca="1" si="649"/>
        <v>#N/A</v>
      </c>
    </row>
    <row r="3149" spans="1:13" x14ac:dyDescent="0.25">
      <c r="A3149" s="2" t="str">
        <f t="shared" si="647"/>
        <v/>
      </c>
      <c r="B3149" s="2" t="str">
        <f t="shared" si="637"/>
        <v/>
      </c>
      <c r="C3149" s="30" t="str">
        <f t="shared" si="648"/>
        <v/>
      </c>
      <c r="D3149" s="2" t="str">
        <f t="shared" si="638"/>
        <v/>
      </c>
      <c r="E3149" s="4" t="str">
        <f t="shared" si="639"/>
        <v/>
      </c>
      <c r="F3149" s="4" t="str">
        <f t="shared" si="640"/>
        <v/>
      </c>
      <c r="G3149" s="4" t="str">
        <f t="shared" si="641"/>
        <v/>
      </c>
      <c r="H3149" s="2" t="str">
        <f t="shared" si="642"/>
        <v/>
      </c>
      <c r="I3149" s="4" t="str">
        <f t="shared" si="643"/>
        <v/>
      </c>
      <c r="J3149" s="4" t="str">
        <f t="shared" si="644"/>
        <v/>
      </c>
      <c r="K3149" s="4" t="str">
        <f t="shared" si="645"/>
        <v/>
      </c>
      <c r="L3149" s="4" t="e">
        <f t="shared" si="646"/>
        <v>#N/A</v>
      </c>
      <c r="M3149" s="4" t="e">
        <f t="shared" ca="1" si="649"/>
        <v>#N/A</v>
      </c>
    </row>
    <row r="3150" spans="1:13" x14ac:dyDescent="0.25">
      <c r="A3150" s="2" t="str">
        <f t="shared" si="647"/>
        <v/>
      </c>
      <c r="B3150" s="2" t="str">
        <f t="shared" si="637"/>
        <v/>
      </c>
      <c r="C3150" s="30" t="str">
        <f t="shared" si="648"/>
        <v/>
      </c>
      <c r="D3150" s="2" t="str">
        <f t="shared" si="638"/>
        <v/>
      </c>
      <c r="E3150" s="4" t="str">
        <f t="shared" si="639"/>
        <v/>
      </c>
      <c r="F3150" s="4" t="str">
        <f t="shared" si="640"/>
        <v/>
      </c>
      <c r="G3150" s="4" t="str">
        <f t="shared" si="641"/>
        <v/>
      </c>
      <c r="H3150" s="2" t="str">
        <f t="shared" si="642"/>
        <v/>
      </c>
      <c r="I3150" s="4" t="str">
        <f t="shared" si="643"/>
        <v/>
      </c>
      <c r="J3150" s="4" t="str">
        <f t="shared" si="644"/>
        <v/>
      </c>
      <c r="K3150" s="4" t="str">
        <f t="shared" si="645"/>
        <v/>
      </c>
      <c r="L3150" s="4" t="e">
        <f t="shared" si="646"/>
        <v>#N/A</v>
      </c>
      <c r="M3150" s="4" t="e">
        <f t="shared" ca="1" si="649"/>
        <v>#N/A</v>
      </c>
    </row>
    <row r="3151" spans="1:13" x14ac:dyDescent="0.25">
      <c r="A3151" s="2" t="str">
        <f t="shared" si="647"/>
        <v/>
      </c>
      <c r="B3151" s="2" t="str">
        <f t="shared" si="637"/>
        <v/>
      </c>
      <c r="C3151" s="30" t="str">
        <f t="shared" si="648"/>
        <v/>
      </c>
      <c r="D3151" s="2" t="str">
        <f t="shared" si="638"/>
        <v/>
      </c>
      <c r="E3151" s="4" t="str">
        <f t="shared" si="639"/>
        <v/>
      </c>
      <c r="F3151" s="4" t="str">
        <f t="shared" si="640"/>
        <v/>
      </c>
      <c r="G3151" s="4" t="str">
        <f t="shared" si="641"/>
        <v/>
      </c>
      <c r="H3151" s="2" t="str">
        <f t="shared" si="642"/>
        <v/>
      </c>
      <c r="I3151" s="4" t="str">
        <f t="shared" si="643"/>
        <v/>
      </c>
      <c r="J3151" s="4" t="str">
        <f t="shared" si="644"/>
        <v/>
      </c>
      <c r="K3151" s="4" t="str">
        <f t="shared" si="645"/>
        <v/>
      </c>
      <c r="L3151" s="4" t="e">
        <f t="shared" si="646"/>
        <v>#N/A</v>
      </c>
      <c r="M3151" s="4" t="e">
        <f t="shared" ca="1" si="649"/>
        <v>#N/A</v>
      </c>
    </row>
    <row r="3152" spans="1:13" x14ac:dyDescent="0.25">
      <c r="A3152" s="2" t="str">
        <f t="shared" si="647"/>
        <v/>
      </c>
      <c r="B3152" s="2" t="str">
        <f t="shared" si="637"/>
        <v/>
      </c>
      <c r="C3152" s="30" t="str">
        <f t="shared" si="648"/>
        <v/>
      </c>
      <c r="D3152" s="2" t="str">
        <f t="shared" si="638"/>
        <v/>
      </c>
      <c r="E3152" s="4" t="str">
        <f t="shared" si="639"/>
        <v/>
      </c>
      <c r="F3152" s="4" t="str">
        <f t="shared" si="640"/>
        <v/>
      </c>
      <c r="G3152" s="4" t="str">
        <f t="shared" si="641"/>
        <v/>
      </c>
      <c r="H3152" s="2" t="str">
        <f t="shared" si="642"/>
        <v/>
      </c>
      <c r="I3152" s="4" t="str">
        <f t="shared" si="643"/>
        <v/>
      </c>
      <c r="J3152" s="4" t="str">
        <f t="shared" si="644"/>
        <v/>
      </c>
      <c r="K3152" s="4" t="str">
        <f t="shared" si="645"/>
        <v/>
      </c>
      <c r="L3152" s="4" t="e">
        <f t="shared" si="646"/>
        <v>#N/A</v>
      </c>
      <c r="M3152" s="4" t="e">
        <f t="shared" ca="1" si="649"/>
        <v>#N/A</v>
      </c>
    </row>
    <row r="3153" spans="1:13" x14ac:dyDescent="0.25">
      <c r="A3153" s="2" t="str">
        <f t="shared" si="647"/>
        <v/>
      </c>
      <c r="B3153" s="2" t="str">
        <f t="shared" si="637"/>
        <v/>
      </c>
      <c r="C3153" s="30" t="str">
        <f t="shared" si="648"/>
        <v/>
      </c>
      <c r="D3153" s="2" t="str">
        <f t="shared" si="638"/>
        <v/>
      </c>
      <c r="E3153" s="4" t="str">
        <f t="shared" si="639"/>
        <v/>
      </c>
      <c r="F3153" s="4" t="str">
        <f t="shared" si="640"/>
        <v/>
      </c>
      <c r="G3153" s="4" t="str">
        <f t="shared" si="641"/>
        <v/>
      </c>
      <c r="H3153" s="2" t="str">
        <f t="shared" si="642"/>
        <v/>
      </c>
      <c r="I3153" s="4" t="str">
        <f t="shared" si="643"/>
        <v/>
      </c>
      <c r="J3153" s="4" t="str">
        <f t="shared" si="644"/>
        <v/>
      </c>
      <c r="K3153" s="4" t="str">
        <f t="shared" si="645"/>
        <v/>
      </c>
      <c r="L3153" s="4" t="e">
        <f t="shared" si="646"/>
        <v>#N/A</v>
      </c>
      <c r="M3153" s="4" t="e">
        <f t="shared" ca="1" si="649"/>
        <v>#N/A</v>
      </c>
    </row>
    <row r="3154" spans="1:13" x14ac:dyDescent="0.25">
      <c r="A3154" s="2" t="str">
        <f t="shared" si="647"/>
        <v/>
      </c>
      <c r="B3154" s="2" t="str">
        <f t="shared" si="637"/>
        <v/>
      </c>
      <c r="C3154" s="30" t="str">
        <f t="shared" si="648"/>
        <v/>
      </c>
      <c r="D3154" s="2" t="str">
        <f t="shared" si="638"/>
        <v/>
      </c>
      <c r="E3154" s="4" t="str">
        <f t="shared" si="639"/>
        <v/>
      </c>
      <c r="F3154" s="4" t="str">
        <f t="shared" si="640"/>
        <v/>
      </c>
      <c r="G3154" s="4" t="str">
        <f t="shared" si="641"/>
        <v/>
      </c>
      <c r="H3154" s="2" t="str">
        <f t="shared" si="642"/>
        <v/>
      </c>
      <c r="I3154" s="4" t="str">
        <f t="shared" si="643"/>
        <v/>
      </c>
      <c r="J3154" s="4" t="str">
        <f t="shared" si="644"/>
        <v/>
      </c>
      <c r="K3154" s="4" t="str">
        <f t="shared" si="645"/>
        <v/>
      </c>
      <c r="L3154" s="4" t="e">
        <f t="shared" si="646"/>
        <v>#N/A</v>
      </c>
      <c r="M3154" s="4" t="e">
        <f t="shared" ca="1" si="649"/>
        <v>#N/A</v>
      </c>
    </row>
    <row r="3155" spans="1:13" x14ac:dyDescent="0.25">
      <c r="A3155" s="2" t="str">
        <f t="shared" si="647"/>
        <v/>
      </c>
      <c r="B3155" s="2" t="str">
        <f t="shared" si="637"/>
        <v/>
      </c>
      <c r="C3155" s="30" t="str">
        <f t="shared" si="648"/>
        <v/>
      </c>
      <c r="D3155" s="2" t="str">
        <f t="shared" si="638"/>
        <v/>
      </c>
      <c r="E3155" s="4" t="str">
        <f t="shared" si="639"/>
        <v/>
      </c>
      <c r="F3155" s="4" t="str">
        <f t="shared" si="640"/>
        <v/>
      </c>
      <c r="G3155" s="4" t="str">
        <f t="shared" si="641"/>
        <v/>
      </c>
      <c r="H3155" s="2" t="str">
        <f t="shared" si="642"/>
        <v/>
      </c>
      <c r="I3155" s="4" t="str">
        <f t="shared" si="643"/>
        <v/>
      </c>
      <c r="J3155" s="4" t="str">
        <f t="shared" si="644"/>
        <v/>
      </c>
      <c r="K3155" s="4" t="str">
        <f t="shared" si="645"/>
        <v/>
      </c>
      <c r="L3155" s="4" t="e">
        <f t="shared" si="646"/>
        <v>#N/A</v>
      </c>
      <c r="M3155" s="4" t="e">
        <f t="shared" ca="1" si="649"/>
        <v>#N/A</v>
      </c>
    </row>
    <row r="3156" spans="1:13" x14ac:dyDescent="0.25">
      <c r="A3156" s="2" t="str">
        <f t="shared" si="647"/>
        <v/>
      </c>
      <c r="B3156" s="2" t="str">
        <f t="shared" si="637"/>
        <v/>
      </c>
      <c r="C3156" s="30" t="str">
        <f t="shared" si="648"/>
        <v/>
      </c>
      <c r="D3156" s="2" t="str">
        <f t="shared" si="638"/>
        <v/>
      </c>
      <c r="E3156" s="4" t="str">
        <f t="shared" si="639"/>
        <v/>
      </c>
      <c r="F3156" s="4" t="str">
        <f t="shared" si="640"/>
        <v/>
      </c>
      <c r="G3156" s="4" t="str">
        <f t="shared" si="641"/>
        <v/>
      </c>
      <c r="H3156" s="2" t="str">
        <f t="shared" si="642"/>
        <v/>
      </c>
      <c r="I3156" s="4" t="str">
        <f t="shared" si="643"/>
        <v/>
      </c>
      <c r="J3156" s="4" t="str">
        <f t="shared" si="644"/>
        <v/>
      </c>
      <c r="K3156" s="4" t="str">
        <f t="shared" si="645"/>
        <v/>
      </c>
      <c r="L3156" s="4" t="e">
        <f t="shared" si="646"/>
        <v>#N/A</v>
      </c>
      <c r="M3156" s="4" t="e">
        <f t="shared" ca="1" si="649"/>
        <v>#N/A</v>
      </c>
    </row>
    <row r="3157" spans="1:13" x14ac:dyDescent="0.25">
      <c r="A3157" s="2" t="str">
        <f t="shared" si="647"/>
        <v/>
      </c>
      <c r="B3157" s="2" t="str">
        <f t="shared" si="637"/>
        <v/>
      </c>
      <c r="C3157" s="30" t="str">
        <f t="shared" si="648"/>
        <v/>
      </c>
      <c r="D3157" s="2" t="str">
        <f t="shared" si="638"/>
        <v/>
      </c>
      <c r="E3157" s="4" t="str">
        <f t="shared" si="639"/>
        <v/>
      </c>
      <c r="F3157" s="4" t="str">
        <f t="shared" si="640"/>
        <v/>
      </c>
      <c r="G3157" s="4" t="str">
        <f t="shared" si="641"/>
        <v/>
      </c>
      <c r="H3157" s="2" t="str">
        <f t="shared" si="642"/>
        <v/>
      </c>
      <c r="I3157" s="4" t="str">
        <f t="shared" si="643"/>
        <v/>
      </c>
      <c r="J3157" s="4" t="str">
        <f t="shared" si="644"/>
        <v/>
      </c>
      <c r="K3157" s="4" t="str">
        <f t="shared" si="645"/>
        <v/>
      </c>
      <c r="L3157" s="4" t="e">
        <f t="shared" si="646"/>
        <v>#N/A</v>
      </c>
      <c r="M3157" s="4" t="e">
        <f t="shared" ca="1" si="649"/>
        <v>#N/A</v>
      </c>
    </row>
    <row r="3158" spans="1:13" x14ac:dyDescent="0.25">
      <c r="A3158" s="2" t="str">
        <f t="shared" si="647"/>
        <v/>
      </c>
      <c r="B3158" s="2" t="str">
        <f t="shared" si="637"/>
        <v/>
      </c>
      <c r="C3158" s="30" t="str">
        <f t="shared" si="648"/>
        <v/>
      </c>
      <c r="D3158" s="2" t="str">
        <f t="shared" si="638"/>
        <v/>
      </c>
      <c r="E3158" s="4" t="str">
        <f t="shared" si="639"/>
        <v/>
      </c>
      <c r="F3158" s="4" t="str">
        <f t="shared" si="640"/>
        <v/>
      </c>
      <c r="G3158" s="4" t="str">
        <f t="shared" si="641"/>
        <v/>
      </c>
      <c r="H3158" s="2" t="str">
        <f t="shared" si="642"/>
        <v/>
      </c>
      <c r="I3158" s="4" t="str">
        <f t="shared" si="643"/>
        <v/>
      </c>
      <c r="J3158" s="4" t="str">
        <f t="shared" si="644"/>
        <v/>
      </c>
      <c r="K3158" s="4" t="str">
        <f t="shared" si="645"/>
        <v/>
      </c>
      <c r="L3158" s="4" t="e">
        <f t="shared" si="646"/>
        <v>#N/A</v>
      </c>
      <c r="M3158" s="4" t="e">
        <f t="shared" ca="1" si="649"/>
        <v>#N/A</v>
      </c>
    </row>
    <row r="3159" spans="1:13" x14ac:dyDescent="0.25">
      <c r="A3159" s="2" t="str">
        <f t="shared" si="647"/>
        <v/>
      </c>
      <c r="B3159" s="2" t="str">
        <f t="shared" si="637"/>
        <v/>
      </c>
      <c r="C3159" s="30" t="str">
        <f t="shared" si="648"/>
        <v/>
      </c>
      <c r="D3159" s="2" t="str">
        <f t="shared" si="638"/>
        <v/>
      </c>
      <c r="E3159" s="4" t="str">
        <f t="shared" si="639"/>
        <v/>
      </c>
      <c r="F3159" s="4" t="str">
        <f t="shared" si="640"/>
        <v/>
      </c>
      <c r="G3159" s="4" t="str">
        <f t="shared" si="641"/>
        <v/>
      </c>
      <c r="H3159" s="2" t="str">
        <f t="shared" si="642"/>
        <v/>
      </c>
      <c r="I3159" s="4" t="str">
        <f t="shared" si="643"/>
        <v/>
      </c>
      <c r="J3159" s="4" t="str">
        <f t="shared" si="644"/>
        <v/>
      </c>
      <c r="K3159" s="4" t="str">
        <f t="shared" si="645"/>
        <v/>
      </c>
      <c r="L3159" s="4" t="e">
        <f t="shared" si="646"/>
        <v>#N/A</v>
      </c>
      <c r="M3159" s="4" t="e">
        <f t="shared" ca="1" si="649"/>
        <v>#N/A</v>
      </c>
    </row>
    <row r="3160" spans="1:13" x14ac:dyDescent="0.25">
      <c r="A3160" s="2" t="str">
        <f t="shared" si="647"/>
        <v/>
      </c>
      <c r="B3160" s="2" t="str">
        <f t="shared" si="637"/>
        <v/>
      </c>
      <c r="C3160" s="30" t="str">
        <f t="shared" si="648"/>
        <v/>
      </c>
      <c r="D3160" s="2" t="str">
        <f t="shared" si="638"/>
        <v/>
      </c>
      <c r="E3160" s="4" t="str">
        <f t="shared" si="639"/>
        <v/>
      </c>
      <c r="F3160" s="4" t="str">
        <f t="shared" si="640"/>
        <v/>
      </c>
      <c r="G3160" s="4" t="str">
        <f t="shared" si="641"/>
        <v/>
      </c>
      <c r="H3160" s="2" t="str">
        <f t="shared" si="642"/>
        <v/>
      </c>
      <c r="I3160" s="4" t="str">
        <f t="shared" si="643"/>
        <v/>
      </c>
      <c r="J3160" s="4" t="str">
        <f t="shared" si="644"/>
        <v/>
      </c>
      <c r="K3160" s="4" t="str">
        <f t="shared" si="645"/>
        <v/>
      </c>
      <c r="L3160" s="4" t="e">
        <f t="shared" si="646"/>
        <v>#N/A</v>
      </c>
      <c r="M3160" s="4" t="e">
        <f t="shared" ca="1" si="649"/>
        <v>#N/A</v>
      </c>
    </row>
    <row r="3161" spans="1:13" x14ac:dyDescent="0.25">
      <c r="A3161" s="2" t="str">
        <f t="shared" si="647"/>
        <v/>
      </c>
      <c r="B3161" s="2" t="str">
        <f t="shared" si="637"/>
        <v/>
      </c>
      <c r="C3161" s="30" t="str">
        <f t="shared" si="648"/>
        <v/>
      </c>
      <c r="D3161" s="2" t="str">
        <f t="shared" si="638"/>
        <v/>
      </c>
      <c r="E3161" s="4" t="str">
        <f t="shared" si="639"/>
        <v/>
      </c>
      <c r="F3161" s="4" t="str">
        <f t="shared" si="640"/>
        <v/>
      </c>
      <c r="G3161" s="4" t="str">
        <f t="shared" si="641"/>
        <v/>
      </c>
      <c r="H3161" s="2" t="str">
        <f t="shared" si="642"/>
        <v/>
      </c>
      <c r="I3161" s="4" t="str">
        <f t="shared" si="643"/>
        <v/>
      </c>
      <c r="J3161" s="4" t="str">
        <f t="shared" si="644"/>
        <v/>
      </c>
      <c r="K3161" s="4" t="str">
        <f t="shared" si="645"/>
        <v/>
      </c>
      <c r="L3161" s="4" t="e">
        <f t="shared" si="646"/>
        <v>#N/A</v>
      </c>
      <c r="M3161" s="4" t="e">
        <f t="shared" ca="1" si="649"/>
        <v>#N/A</v>
      </c>
    </row>
    <row r="3162" spans="1:13" x14ac:dyDescent="0.25">
      <c r="A3162" s="2" t="str">
        <f t="shared" si="647"/>
        <v/>
      </c>
      <c r="B3162" s="2" t="str">
        <f t="shared" si="637"/>
        <v/>
      </c>
      <c r="C3162" s="30" t="str">
        <f t="shared" si="648"/>
        <v/>
      </c>
      <c r="D3162" s="2" t="str">
        <f t="shared" si="638"/>
        <v/>
      </c>
      <c r="E3162" s="4" t="str">
        <f t="shared" si="639"/>
        <v/>
      </c>
      <c r="F3162" s="4" t="str">
        <f t="shared" si="640"/>
        <v/>
      </c>
      <c r="G3162" s="4" t="str">
        <f t="shared" si="641"/>
        <v/>
      </c>
      <c r="H3162" s="2" t="str">
        <f t="shared" si="642"/>
        <v/>
      </c>
      <c r="I3162" s="4" t="str">
        <f t="shared" si="643"/>
        <v/>
      </c>
      <c r="J3162" s="4" t="str">
        <f t="shared" si="644"/>
        <v/>
      </c>
      <c r="K3162" s="4" t="str">
        <f t="shared" si="645"/>
        <v/>
      </c>
      <c r="L3162" s="4" t="e">
        <f t="shared" si="646"/>
        <v>#N/A</v>
      </c>
      <c r="M3162" s="4" t="e">
        <f t="shared" ca="1" si="649"/>
        <v>#N/A</v>
      </c>
    </row>
    <row r="3163" spans="1:13" x14ac:dyDescent="0.25">
      <c r="A3163" s="2" t="str">
        <f t="shared" si="647"/>
        <v/>
      </c>
      <c r="B3163" s="2" t="str">
        <f t="shared" si="637"/>
        <v/>
      </c>
      <c r="C3163" s="30" t="str">
        <f t="shared" si="648"/>
        <v/>
      </c>
      <c r="D3163" s="2" t="str">
        <f t="shared" si="638"/>
        <v/>
      </c>
      <c r="E3163" s="4" t="str">
        <f t="shared" si="639"/>
        <v/>
      </c>
      <c r="F3163" s="4" t="str">
        <f t="shared" si="640"/>
        <v/>
      </c>
      <c r="G3163" s="4" t="str">
        <f t="shared" si="641"/>
        <v/>
      </c>
      <c r="H3163" s="2" t="str">
        <f t="shared" si="642"/>
        <v/>
      </c>
      <c r="I3163" s="4" t="str">
        <f t="shared" si="643"/>
        <v/>
      </c>
      <c r="J3163" s="4" t="str">
        <f t="shared" si="644"/>
        <v/>
      </c>
      <c r="K3163" s="4" t="str">
        <f t="shared" si="645"/>
        <v/>
      </c>
      <c r="L3163" s="4" t="e">
        <f t="shared" si="646"/>
        <v>#N/A</v>
      </c>
      <c r="M3163" s="4" t="e">
        <f t="shared" ca="1" si="649"/>
        <v>#N/A</v>
      </c>
    </row>
    <row r="3164" spans="1:13" x14ac:dyDescent="0.25">
      <c r="A3164" s="2" t="str">
        <f t="shared" si="647"/>
        <v/>
      </c>
      <c r="B3164" s="2" t="str">
        <f t="shared" si="637"/>
        <v/>
      </c>
      <c r="C3164" s="30" t="str">
        <f t="shared" si="648"/>
        <v/>
      </c>
      <c r="D3164" s="2" t="str">
        <f t="shared" si="638"/>
        <v/>
      </c>
      <c r="E3164" s="4" t="str">
        <f t="shared" si="639"/>
        <v/>
      </c>
      <c r="F3164" s="4" t="str">
        <f t="shared" si="640"/>
        <v/>
      </c>
      <c r="G3164" s="4" t="str">
        <f t="shared" si="641"/>
        <v/>
      </c>
      <c r="H3164" s="2" t="str">
        <f t="shared" si="642"/>
        <v/>
      </c>
      <c r="I3164" s="4" t="str">
        <f t="shared" si="643"/>
        <v/>
      </c>
      <c r="J3164" s="4" t="str">
        <f t="shared" si="644"/>
        <v/>
      </c>
      <c r="K3164" s="4" t="str">
        <f t="shared" si="645"/>
        <v/>
      </c>
      <c r="L3164" s="4" t="e">
        <f t="shared" si="646"/>
        <v>#N/A</v>
      </c>
      <c r="M3164" s="4" t="e">
        <f t="shared" ca="1" si="649"/>
        <v>#N/A</v>
      </c>
    </row>
    <row r="3165" spans="1:13" x14ac:dyDescent="0.25">
      <c r="A3165" s="2" t="str">
        <f t="shared" si="647"/>
        <v/>
      </c>
      <c r="B3165" s="2" t="str">
        <f t="shared" si="637"/>
        <v/>
      </c>
      <c r="C3165" s="30" t="str">
        <f t="shared" si="648"/>
        <v/>
      </c>
      <c r="D3165" s="2" t="str">
        <f t="shared" si="638"/>
        <v/>
      </c>
      <c r="E3165" s="4" t="str">
        <f t="shared" si="639"/>
        <v/>
      </c>
      <c r="F3165" s="4" t="str">
        <f t="shared" si="640"/>
        <v/>
      </c>
      <c r="G3165" s="4" t="str">
        <f t="shared" si="641"/>
        <v/>
      </c>
      <c r="H3165" s="2" t="str">
        <f t="shared" si="642"/>
        <v/>
      </c>
      <c r="I3165" s="4" t="str">
        <f t="shared" si="643"/>
        <v/>
      </c>
      <c r="J3165" s="4" t="str">
        <f t="shared" si="644"/>
        <v/>
      </c>
      <c r="K3165" s="4" t="str">
        <f t="shared" si="645"/>
        <v/>
      </c>
      <c r="L3165" s="4" t="e">
        <f t="shared" si="646"/>
        <v>#N/A</v>
      </c>
      <c r="M3165" s="4" t="e">
        <f t="shared" ca="1" si="649"/>
        <v>#N/A</v>
      </c>
    </row>
    <row r="3166" spans="1:13" x14ac:dyDescent="0.25">
      <c r="A3166" s="2" t="str">
        <f t="shared" si="647"/>
        <v/>
      </c>
      <c r="B3166" s="2" t="str">
        <f t="shared" si="637"/>
        <v/>
      </c>
      <c r="C3166" s="30" t="str">
        <f t="shared" si="648"/>
        <v/>
      </c>
      <c r="D3166" s="2" t="str">
        <f t="shared" si="638"/>
        <v/>
      </c>
      <c r="E3166" s="4" t="str">
        <f t="shared" si="639"/>
        <v/>
      </c>
      <c r="F3166" s="4" t="str">
        <f t="shared" si="640"/>
        <v/>
      </c>
      <c r="G3166" s="4" t="str">
        <f t="shared" si="641"/>
        <v/>
      </c>
      <c r="H3166" s="2" t="str">
        <f t="shared" si="642"/>
        <v/>
      </c>
      <c r="I3166" s="4" t="str">
        <f t="shared" si="643"/>
        <v/>
      </c>
      <c r="J3166" s="4" t="str">
        <f t="shared" si="644"/>
        <v/>
      </c>
      <c r="K3166" s="4" t="str">
        <f t="shared" si="645"/>
        <v/>
      </c>
      <c r="L3166" s="4" t="e">
        <f t="shared" si="646"/>
        <v>#N/A</v>
      </c>
      <c r="M3166" s="4" t="e">
        <f t="shared" ca="1" si="649"/>
        <v>#N/A</v>
      </c>
    </row>
    <row r="3167" spans="1:13" x14ac:dyDescent="0.25">
      <c r="A3167" s="2" t="str">
        <f t="shared" si="647"/>
        <v/>
      </c>
      <c r="B3167" s="2" t="str">
        <f t="shared" si="637"/>
        <v/>
      </c>
      <c r="C3167" s="30" t="str">
        <f t="shared" si="648"/>
        <v/>
      </c>
      <c r="D3167" s="2" t="str">
        <f t="shared" si="638"/>
        <v/>
      </c>
      <c r="E3167" s="4" t="str">
        <f t="shared" si="639"/>
        <v/>
      </c>
      <c r="F3167" s="4" t="str">
        <f t="shared" si="640"/>
        <v/>
      </c>
      <c r="G3167" s="4" t="str">
        <f t="shared" si="641"/>
        <v/>
      </c>
      <c r="H3167" s="2" t="str">
        <f t="shared" si="642"/>
        <v/>
      </c>
      <c r="I3167" s="4" t="str">
        <f t="shared" si="643"/>
        <v/>
      </c>
      <c r="J3167" s="4" t="str">
        <f t="shared" si="644"/>
        <v/>
      </c>
      <c r="K3167" s="4" t="str">
        <f t="shared" si="645"/>
        <v/>
      </c>
      <c r="L3167" s="4" t="e">
        <f t="shared" si="646"/>
        <v>#N/A</v>
      </c>
      <c r="M3167" s="4" t="e">
        <f t="shared" ca="1" si="649"/>
        <v>#N/A</v>
      </c>
    </row>
    <row r="3168" spans="1:13" x14ac:dyDescent="0.25">
      <c r="A3168" s="2" t="str">
        <f t="shared" si="647"/>
        <v/>
      </c>
      <c r="B3168" s="2" t="str">
        <f t="shared" si="637"/>
        <v/>
      </c>
      <c r="C3168" s="30" t="str">
        <f t="shared" si="648"/>
        <v/>
      </c>
      <c r="D3168" s="2" t="str">
        <f t="shared" si="638"/>
        <v/>
      </c>
      <c r="E3168" s="4" t="str">
        <f t="shared" si="639"/>
        <v/>
      </c>
      <c r="F3168" s="4" t="str">
        <f t="shared" si="640"/>
        <v/>
      </c>
      <c r="G3168" s="4" t="str">
        <f t="shared" si="641"/>
        <v/>
      </c>
      <c r="H3168" s="2" t="str">
        <f t="shared" si="642"/>
        <v/>
      </c>
      <c r="I3168" s="4" t="str">
        <f t="shared" si="643"/>
        <v/>
      </c>
      <c r="J3168" s="4" t="str">
        <f t="shared" si="644"/>
        <v/>
      </c>
      <c r="K3168" s="4" t="str">
        <f t="shared" si="645"/>
        <v/>
      </c>
      <c r="L3168" s="4" t="e">
        <f t="shared" si="646"/>
        <v>#N/A</v>
      </c>
      <c r="M3168" s="4" t="e">
        <f t="shared" ca="1" si="649"/>
        <v>#N/A</v>
      </c>
    </row>
    <row r="3169" spans="1:13" x14ac:dyDescent="0.25">
      <c r="A3169" s="2" t="str">
        <f t="shared" si="647"/>
        <v/>
      </c>
      <c r="B3169" s="2" t="str">
        <f t="shared" si="637"/>
        <v/>
      </c>
      <c r="C3169" s="30" t="str">
        <f t="shared" si="648"/>
        <v/>
      </c>
      <c r="D3169" s="2" t="str">
        <f t="shared" si="638"/>
        <v/>
      </c>
      <c r="E3169" s="4" t="str">
        <f t="shared" si="639"/>
        <v/>
      </c>
      <c r="F3169" s="4" t="str">
        <f t="shared" si="640"/>
        <v/>
      </c>
      <c r="G3169" s="4" t="str">
        <f t="shared" si="641"/>
        <v/>
      </c>
      <c r="H3169" s="2" t="str">
        <f t="shared" si="642"/>
        <v/>
      </c>
      <c r="I3169" s="4" t="str">
        <f t="shared" si="643"/>
        <v/>
      </c>
      <c r="J3169" s="4" t="str">
        <f t="shared" si="644"/>
        <v/>
      </c>
      <c r="K3169" s="4" t="str">
        <f t="shared" si="645"/>
        <v/>
      </c>
      <c r="L3169" s="4" t="e">
        <f t="shared" si="646"/>
        <v>#N/A</v>
      </c>
      <c r="M3169" s="4" t="e">
        <f t="shared" ca="1" si="649"/>
        <v>#N/A</v>
      </c>
    </row>
    <row r="3170" spans="1:13" x14ac:dyDescent="0.25">
      <c r="A3170" s="2" t="str">
        <f t="shared" si="647"/>
        <v/>
      </c>
      <c r="B3170" s="2" t="str">
        <f t="shared" si="637"/>
        <v/>
      </c>
      <c r="C3170" s="30" t="str">
        <f t="shared" si="648"/>
        <v/>
      </c>
      <c r="D3170" s="2" t="str">
        <f t="shared" si="638"/>
        <v/>
      </c>
      <c r="E3170" s="4" t="str">
        <f t="shared" si="639"/>
        <v/>
      </c>
      <c r="F3170" s="4" t="str">
        <f t="shared" si="640"/>
        <v/>
      </c>
      <c r="G3170" s="4" t="str">
        <f t="shared" si="641"/>
        <v/>
      </c>
      <c r="H3170" s="2" t="str">
        <f t="shared" si="642"/>
        <v/>
      </c>
      <c r="I3170" s="4" t="str">
        <f t="shared" si="643"/>
        <v/>
      </c>
      <c r="J3170" s="4" t="str">
        <f t="shared" si="644"/>
        <v/>
      </c>
      <c r="K3170" s="4" t="str">
        <f t="shared" si="645"/>
        <v/>
      </c>
      <c r="L3170" s="4" t="e">
        <f t="shared" si="646"/>
        <v>#N/A</v>
      </c>
      <c r="M3170" s="4" t="e">
        <f t="shared" ca="1" si="649"/>
        <v>#N/A</v>
      </c>
    </row>
    <row r="3171" spans="1:13" x14ac:dyDescent="0.25">
      <c r="A3171" s="2" t="str">
        <f t="shared" si="647"/>
        <v/>
      </c>
      <c r="B3171" s="2" t="str">
        <f t="shared" si="637"/>
        <v/>
      </c>
      <c r="C3171" s="30" t="str">
        <f t="shared" si="648"/>
        <v/>
      </c>
      <c r="D3171" s="2" t="str">
        <f t="shared" si="638"/>
        <v/>
      </c>
      <c r="E3171" s="4" t="str">
        <f t="shared" si="639"/>
        <v/>
      </c>
      <c r="F3171" s="4" t="str">
        <f t="shared" si="640"/>
        <v/>
      </c>
      <c r="G3171" s="4" t="str">
        <f t="shared" si="641"/>
        <v/>
      </c>
      <c r="H3171" s="2" t="str">
        <f t="shared" si="642"/>
        <v/>
      </c>
      <c r="I3171" s="4" t="str">
        <f t="shared" si="643"/>
        <v/>
      </c>
      <c r="J3171" s="4" t="str">
        <f t="shared" si="644"/>
        <v/>
      </c>
      <c r="K3171" s="4" t="str">
        <f t="shared" si="645"/>
        <v/>
      </c>
      <c r="L3171" s="4" t="e">
        <f t="shared" si="646"/>
        <v>#N/A</v>
      </c>
      <c r="M3171" s="4" t="e">
        <f t="shared" ca="1" si="649"/>
        <v>#N/A</v>
      </c>
    </row>
    <row r="3172" spans="1:13" x14ac:dyDescent="0.25">
      <c r="A3172" s="2" t="str">
        <f t="shared" si="647"/>
        <v/>
      </c>
      <c r="B3172" s="2" t="str">
        <f t="shared" ref="B3172:B3235" si="650">IF(AND(TRIM(INDEX(StartDateValues,ROW(A3172)))&lt;&gt;"",INDEX(StartDateValues,ROW(A3172))&gt;0),INT(INDEX(StartDateValues,ROW(A3172))),"")</f>
        <v/>
      </c>
      <c r="C3172" s="30" t="str">
        <f t="shared" si="648"/>
        <v/>
      </c>
      <c r="D3172" s="2" t="str">
        <f t="shared" ref="D3172:D3235" si="651">IF(A3172="","",A3172 - (WEEKDAY(A3172)-1))</f>
        <v/>
      </c>
      <c r="E3172" s="4" t="str">
        <f t="shared" ref="E3172:E3235" si="652">IF(D3172="", "",YEAR(D3172))</f>
        <v/>
      </c>
      <c r="F3172" s="4" t="str">
        <f t="shared" ref="F3172:F3235" si="653">IF(D3172="","",WEEKNUM(D3172))</f>
        <v/>
      </c>
      <c r="G3172" s="4" t="str">
        <f t="shared" ref="G3172:G3235" si="654">IF(D3172="","",E3172&amp;"-"&amp;TEXT(F3172,"00"))</f>
        <v/>
      </c>
      <c r="H3172" s="2" t="str">
        <f t="shared" ref="H3172:H3235" si="655">IF(B3172="","",B3172 - (WEEKDAY(B3172)-1))</f>
        <v/>
      </c>
      <c r="I3172" s="4" t="str">
        <f t="shared" ref="I3172:I3235" si="656">IF(H3172="", "",YEAR(H3172))</f>
        <v/>
      </c>
      <c r="J3172" s="4" t="str">
        <f t="shared" ref="J3172:J3235" si="657">IF(H3172="","",WEEKNUM(H3172))</f>
        <v/>
      </c>
      <c r="K3172" s="4" t="str">
        <f t="shared" ref="K3172:K3235" si="658">IF(H3172="","",I3172&amp;"-"&amp;TEXT(J3172,"00"))</f>
        <v/>
      </c>
      <c r="L3172" s="4" t="e">
        <f t="shared" ref="L3172:L3235" si="659">IF(OR(A3172="",B3172=""),NA(),MAX(0,IF(A3172-B3172=0,SameDayCycleTimeSettingValue,A3172-B3172)))</f>
        <v>#N/A</v>
      </c>
      <c r="M3172" s="4" t="e">
        <f t="shared" ca="1" si="649"/>
        <v>#N/A</v>
      </c>
    </row>
    <row r="3173" spans="1:13" x14ac:dyDescent="0.25">
      <c r="A3173" s="2" t="str">
        <f t="shared" si="647"/>
        <v/>
      </c>
      <c r="B3173" s="2" t="str">
        <f t="shared" si="650"/>
        <v/>
      </c>
      <c r="C3173" s="30" t="str">
        <f t="shared" si="648"/>
        <v/>
      </c>
      <c r="D3173" s="2" t="str">
        <f t="shared" si="651"/>
        <v/>
      </c>
      <c r="E3173" s="4" t="str">
        <f t="shared" si="652"/>
        <v/>
      </c>
      <c r="F3173" s="4" t="str">
        <f t="shared" si="653"/>
        <v/>
      </c>
      <c r="G3173" s="4" t="str">
        <f t="shared" si="654"/>
        <v/>
      </c>
      <c r="H3173" s="2" t="str">
        <f t="shared" si="655"/>
        <v/>
      </c>
      <c r="I3173" s="4" t="str">
        <f t="shared" si="656"/>
        <v/>
      </c>
      <c r="J3173" s="4" t="str">
        <f t="shared" si="657"/>
        <v/>
      </c>
      <c r="K3173" s="4" t="str">
        <f t="shared" si="658"/>
        <v/>
      </c>
      <c r="L3173" s="4" t="e">
        <f t="shared" si="659"/>
        <v>#N/A</v>
      </c>
      <c r="M3173" s="4" t="e">
        <f t="shared" ca="1" si="649"/>
        <v>#N/A</v>
      </c>
    </row>
    <row r="3174" spans="1:13" x14ac:dyDescent="0.25">
      <c r="A3174" s="2" t="str">
        <f t="shared" si="647"/>
        <v/>
      </c>
      <c r="B3174" s="2" t="str">
        <f t="shared" si="650"/>
        <v/>
      </c>
      <c r="C3174" s="30" t="str">
        <f t="shared" si="648"/>
        <v/>
      </c>
      <c r="D3174" s="2" t="str">
        <f t="shared" si="651"/>
        <v/>
      </c>
      <c r="E3174" s="4" t="str">
        <f t="shared" si="652"/>
        <v/>
      </c>
      <c r="F3174" s="4" t="str">
        <f t="shared" si="653"/>
        <v/>
      </c>
      <c r="G3174" s="4" t="str">
        <f t="shared" si="654"/>
        <v/>
      </c>
      <c r="H3174" s="2" t="str">
        <f t="shared" si="655"/>
        <v/>
      </c>
      <c r="I3174" s="4" t="str">
        <f t="shared" si="656"/>
        <v/>
      </c>
      <c r="J3174" s="4" t="str">
        <f t="shared" si="657"/>
        <v/>
      </c>
      <c r="K3174" s="4" t="str">
        <f t="shared" si="658"/>
        <v/>
      </c>
      <c r="L3174" s="4" t="e">
        <f t="shared" si="659"/>
        <v>#N/A</v>
      </c>
      <c r="M3174" s="4" t="e">
        <f t="shared" ca="1" si="649"/>
        <v>#N/A</v>
      </c>
    </row>
    <row r="3175" spans="1:13" x14ac:dyDescent="0.25">
      <c r="A3175" s="2" t="str">
        <f t="shared" si="647"/>
        <v/>
      </c>
      <c r="B3175" s="2" t="str">
        <f t="shared" si="650"/>
        <v/>
      </c>
      <c r="C3175" s="30" t="str">
        <f t="shared" si="648"/>
        <v/>
      </c>
      <c r="D3175" s="2" t="str">
        <f t="shared" si="651"/>
        <v/>
      </c>
      <c r="E3175" s="4" t="str">
        <f t="shared" si="652"/>
        <v/>
      </c>
      <c r="F3175" s="4" t="str">
        <f t="shared" si="653"/>
        <v/>
      </c>
      <c r="G3175" s="4" t="str">
        <f t="shared" si="654"/>
        <v/>
      </c>
      <c r="H3175" s="2" t="str">
        <f t="shared" si="655"/>
        <v/>
      </c>
      <c r="I3175" s="4" t="str">
        <f t="shared" si="656"/>
        <v/>
      </c>
      <c r="J3175" s="4" t="str">
        <f t="shared" si="657"/>
        <v/>
      </c>
      <c r="K3175" s="4" t="str">
        <f t="shared" si="658"/>
        <v/>
      </c>
      <c r="L3175" s="4" t="e">
        <f t="shared" si="659"/>
        <v>#N/A</v>
      </c>
      <c r="M3175" s="4" t="e">
        <f t="shared" ca="1" si="649"/>
        <v>#N/A</v>
      </c>
    </row>
    <row r="3176" spans="1:13" x14ac:dyDescent="0.25">
      <c r="A3176" s="2" t="str">
        <f t="shared" si="647"/>
        <v/>
      </c>
      <c r="B3176" s="2" t="str">
        <f t="shared" si="650"/>
        <v/>
      </c>
      <c r="C3176" s="30" t="str">
        <f t="shared" si="648"/>
        <v/>
      </c>
      <c r="D3176" s="2" t="str">
        <f t="shared" si="651"/>
        <v/>
      </c>
      <c r="E3176" s="4" t="str">
        <f t="shared" si="652"/>
        <v/>
      </c>
      <c r="F3176" s="4" t="str">
        <f t="shared" si="653"/>
        <v/>
      </c>
      <c r="G3176" s="4" t="str">
        <f t="shared" si="654"/>
        <v/>
      </c>
      <c r="H3176" s="2" t="str">
        <f t="shared" si="655"/>
        <v/>
      </c>
      <c r="I3176" s="4" t="str">
        <f t="shared" si="656"/>
        <v/>
      </c>
      <c r="J3176" s="4" t="str">
        <f t="shared" si="657"/>
        <v/>
      </c>
      <c r="K3176" s="4" t="str">
        <f t="shared" si="658"/>
        <v/>
      </c>
      <c r="L3176" s="4" t="e">
        <f t="shared" si="659"/>
        <v>#N/A</v>
      </c>
      <c r="M3176" s="4" t="e">
        <f t="shared" ca="1" si="649"/>
        <v>#N/A</v>
      </c>
    </row>
    <row r="3177" spans="1:13" x14ac:dyDescent="0.25">
      <c r="A3177" s="2" t="str">
        <f t="shared" si="647"/>
        <v/>
      </c>
      <c r="B3177" s="2" t="str">
        <f t="shared" si="650"/>
        <v/>
      </c>
      <c r="C3177" s="30" t="str">
        <f t="shared" si="648"/>
        <v/>
      </c>
      <c r="D3177" s="2" t="str">
        <f t="shared" si="651"/>
        <v/>
      </c>
      <c r="E3177" s="4" t="str">
        <f t="shared" si="652"/>
        <v/>
      </c>
      <c r="F3177" s="4" t="str">
        <f t="shared" si="653"/>
        <v/>
      </c>
      <c r="G3177" s="4" t="str">
        <f t="shared" si="654"/>
        <v/>
      </c>
      <c r="H3177" s="2" t="str">
        <f t="shared" si="655"/>
        <v/>
      </c>
      <c r="I3177" s="4" t="str">
        <f t="shared" si="656"/>
        <v/>
      </c>
      <c r="J3177" s="4" t="str">
        <f t="shared" si="657"/>
        <v/>
      </c>
      <c r="K3177" s="4" t="str">
        <f t="shared" si="658"/>
        <v/>
      </c>
      <c r="L3177" s="4" t="e">
        <f t="shared" si="659"/>
        <v>#N/A</v>
      </c>
      <c r="M3177" s="4" t="e">
        <f t="shared" ca="1" si="649"/>
        <v>#N/A</v>
      </c>
    </row>
    <row r="3178" spans="1:13" x14ac:dyDescent="0.25">
      <c r="A3178" s="2" t="str">
        <f t="shared" si="647"/>
        <v/>
      </c>
      <c r="B3178" s="2" t="str">
        <f t="shared" si="650"/>
        <v/>
      </c>
      <c r="C3178" s="30" t="str">
        <f t="shared" si="648"/>
        <v/>
      </c>
      <c r="D3178" s="2" t="str">
        <f t="shared" si="651"/>
        <v/>
      </c>
      <c r="E3178" s="4" t="str">
        <f t="shared" si="652"/>
        <v/>
      </c>
      <c r="F3178" s="4" t="str">
        <f t="shared" si="653"/>
        <v/>
      </c>
      <c r="G3178" s="4" t="str">
        <f t="shared" si="654"/>
        <v/>
      </c>
      <c r="H3178" s="2" t="str">
        <f t="shared" si="655"/>
        <v/>
      </c>
      <c r="I3178" s="4" t="str">
        <f t="shared" si="656"/>
        <v/>
      </c>
      <c r="J3178" s="4" t="str">
        <f t="shared" si="657"/>
        <v/>
      </c>
      <c r="K3178" s="4" t="str">
        <f t="shared" si="658"/>
        <v/>
      </c>
      <c r="L3178" s="4" t="e">
        <f t="shared" si="659"/>
        <v>#N/A</v>
      </c>
      <c r="M3178" s="4" t="e">
        <f t="shared" ca="1" si="649"/>
        <v>#N/A</v>
      </c>
    </row>
    <row r="3179" spans="1:13" x14ac:dyDescent="0.25">
      <c r="A3179" s="2" t="str">
        <f t="shared" si="647"/>
        <v/>
      </c>
      <c r="B3179" s="2" t="str">
        <f t="shared" si="650"/>
        <v/>
      </c>
      <c r="C3179" s="30" t="str">
        <f t="shared" si="648"/>
        <v/>
      </c>
      <c r="D3179" s="2" t="str">
        <f t="shared" si="651"/>
        <v/>
      </c>
      <c r="E3179" s="4" t="str">
        <f t="shared" si="652"/>
        <v/>
      </c>
      <c r="F3179" s="4" t="str">
        <f t="shared" si="653"/>
        <v/>
      </c>
      <c r="G3179" s="4" t="str">
        <f t="shared" si="654"/>
        <v/>
      </c>
      <c r="H3179" s="2" t="str">
        <f t="shared" si="655"/>
        <v/>
      </c>
      <c r="I3179" s="4" t="str">
        <f t="shared" si="656"/>
        <v/>
      </c>
      <c r="J3179" s="4" t="str">
        <f t="shared" si="657"/>
        <v/>
      </c>
      <c r="K3179" s="4" t="str">
        <f t="shared" si="658"/>
        <v/>
      </c>
      <c r="L3179" s="4" t="e">
        <f t="shared" si="659"/>
        <v>#N/A</v>
      </c>
      <c r="M3179" s="4" t="e">
        <f t="shared" ca="1" si="649"/>
        <v>#N/A</v>
      </c>
    </row>
    <row r="3180" spans="1:13" x14ac:dyDescent="0.25">
      <c r="A3180" s="2" t="str">
        <f t="shared" si="647"/>
        <v/>
      </c>
      <c r="B3180" s="2" t="str">
        <f t="shared" si="650"/>
        <v/>
      </c>
      <c r="C3180" s="30" t="str">
        <f t="shared" si="648"/>
        <v/>
      </c>
      <c r="D3180" s="2" t="str">
        <f t="shared" si="651"/>
        <v/>
      </c>
      <c r="E3180" s="4" t="str">
        <f t="shared" si="652"/>
        <v/>
      </c>
      <c r="F3180" s="4" t="str">
        <f t="shared" si="653"/>
        <v/>
      </c>
      <c r="G3180" s="4" t="str">
        <f t="shared" si="654"/>
        <v/>
      </c>
      <c r="H3180" s="2" t="str">
        <f t="shared" si="655"/>
        <v/>
      </c>
      <c r="I3180" s="4" t="str">
        <f t="shared" si="656"/>
        <v/>
      </c>
      <c r="J3180" s="4" t="str">
        <f t="shared" si="657"/>
        <v/>
      </c>
      <c r="K3180" s="4" t="str">
        <f t="shared" si="658"/>
        <v/>
      </c>
      <c r="L3180" s="4" t="e">
        <f t="shared" si="659"/>
        <v>#N/A</v>
      </c>
      <c r="M3180" s="4" t="e">
        <f t="shared" ca="1" si="649"/>
        <v>#N/A</v>
      </c>
    </row>
    <row r="3181" spans="1:13" x14ac:dyDescent="0.25">
      <c r="A3181" s="2" t="str">
        <f t="shared" si="647"/>
        <v/>
      </c>
      <c r="B3181" s="2" t="str">
        <f t="shared" si="650"/>
        <v/>
      </c>
      <c r="C3181" s="30" t="str">
        <f t="shared" si="648"/>
        <v/>
      </c>
      <c r="D3181" s="2" t="str">
        <f t="shared" si="651"/>
        <v/>
      </c>
      <c r="E3181" s="4" t="str">
        <f t="shared" si="652"/>
        <v/>
      </c>
      <c r="F3181" s="4" t="str">
        <f t="shared" si="653"/>
        <v/>
      </c>
      <c r="G3181" s="4" t="str">
        <f t="shared" si="654"/>
        <v/>
      </c>
      <c r="H3181" s="2" t="str">
        <f t="shared" si="655"/>
        <v/>
      </c>
      <c r="I3181" s="4" t="str">
        <f t="shared" si="656"/>
        <v/>
      </c>
      <c r="J3181" s="4" t="str">
        <f t="shared" si="657"/>
        <v/>
      </c>
      <c r="K3181" s="4" t="str">
        <f t="shared" si="658"/>
        <v/>
      </c>
      <c r="L3181" s="4" t="e">
        <f t="shared" si="659"/>
        <v>#N/A</v>
      </c>
      <c r="M3181" s="4" t="e">
        <f t="shared" ca="1" si="649"/>
        <v>#N/A</v>
      </c>
    </row>
    <row r="3182" spans="1:13" x14ac:dyDescent="0.25">
      <c r="A3182" s="2" t="str">
        <f t="shared" si="647"/>
        <v/>
      </c>
      <c r="B3182" s="2" t="str">
        <f t="shared" si="650"/>
        <v/>
      </c>
      <c r="C3182" s="30" t="str">
        <f t="shared" si="648"/>
        <v/>
      </c>
      <c r="D3182" s="2" t="str">
        <f t="shared" si="651"/>
        <v/>
      </c>
      <c r="E3182" s="4" t="str">
        <f t="shared" si="652"/>
        <v/>
      </c>
      <c r="F3182" s="4" t="str">
        <f t="shared" si="653"/>
        <v/>
      </c>
      <c r="G3182" s="4" t="str">
        <f t="shared" si="654"/>
        <v/>
      </c>
      <c r="H3182" s="2" t="str">
        <f t="shared" si="655"/>
        <v/>
      </c>
      <c r="I3182" s="4" t="str">
        <f t="shared" si="656"/>
        <v/>
      </c>
      <c r="J3182" s="4" t="str">
        <f t="shared" si="657"/>
        <v/>
      </c>
      <c r="K3182" s="4" t="str">
        <f t="shared" si="658"/>
        <v/>
      </c>
      <c r="L3182" s="4" t="e">
        <f t="shared" si="659"/>
        <v>#N/A</v>
      </c>
      <c r="M3182" s="4" t="e">
        <f t="shared" ca="1" si="649"/>
        <v>#N/A</v>
      </c>
    </row>
    <row r="3183" spans="1:13" x14ac:dyDescent="0.25">
      <c r="A3183" s="2" t="str">
        <f t="shared" si="647"/>
        <v/>
      </c>
      <c r="B3183" s="2" t="str">
        <f t="shared" si="650"/>
        <v/>
      </c>
      <c r="C3183" s="30" t="str">
        <f t="shared" si="648"/>
        <v/>
      </c>
      <c r="D3183" s="2" t="str">
        <f t="shared" si="651"/>
        <v/>
      </c>
      <c r="E3183" s="4" t="str">
        <f t="shared" si="652"/>
        <v/>
      </c>
      <c r="F3183" s="4" t="str">
        <f t="shared" si="653"/>
        <v/>
      </c>
      <c r="G3183" s="4" t="str">
        <f t="shared" si="654"/>
        <v/>
      </c>
      <c r="H3183" s="2" t="str">
        <f t="shared" si="655"/>
        <v/>
      </c>
      <c r="I3183" s="4" t="str">
        <f t="shared" si="656"/>
        <v/>
      </c>
      <c r="J3183" s="4" t="str">
        <f t="shared" si="657"/>
        <v/>
      </c>
      <c r="K3183" s="4" t="str">
        <f t="shared" si="658"/>
        <v/>
      </c>
      <c r="L3183" s="4" t="e">
        <f t="shared" si="659"/>
        <v>#N/A</v>
      </c>
      <c r="M3183" s="4" t="e">
        <f t="shared" ca="1" si="649"/>
        <v>#N/A</v>
      </c>
    </row>
    <row r="3184" spans="1:13" x14ac:dyDescent="0.25">
      <c r="A3184" s="2" t="str">
        <f t="shared" si="647"/>
        <v/>
      </c>
      <c r="B3184" s="2" t="str">
        <f t="shared" si="650"/>
        <v/>
      </c>
      <c r="C3184" s="30" t="str">
        <f t="shared" si="648"/>
        <v/>
      </c>
      <c r="D3184" s="2" t="str">
        <f t="shared" si="651"/>
        <v/>
      </c>
      <c r="E3184" s="4" t="str">
        <f t="shared" si="652"/>
        <v/>
      </c>
      <c r="F3184" s="4" t="str">
        <f t="shared" si="653"/>
        <v/>
      </c>
      <c r="G3184" s="4" t="str">
        <f t="shared" si="654"/>
        <v/>
      </c>
      <c r="H3184" s="2" t="str">
        <f t="shared" si="655"/>
        <v/>
      </c>
      <c r="I3184" s="4" t="str">
        <f t="shared" si="656"/>
        <v/>
      </c>
      <c r="J3184" s="4" t="str">
        <f t="shared" si="657"/>
        <v/>
      </c>
      <c r="K3184" s="4" t="str">
        <f t="shared" si="658"/>
        <v/>
      </c>
      <c r="L3184" s="4" t="e">
        <f t="shared" si="659"/>
        <v>#N/A</v>
      </c>
      <c r="M3184" s="4" t="e">
        <f t="shared" ca="1" si="649"/>
        <v>#N/A</v>
      </c>
    </row>
    <row r="3185" spans="1:13" x14ac:dyDescent="0.25">
      <c r="A3185" s="2" t="str">
        <f t="shared" si="647"/>
        <v/>
      </c>
      <c r="B3185" s="2" t="str">
        <f t="shared" si="650"/>
        <v/>
      </c>
      <c r="C3185" s="30" t="str">
        <f t="shared" si="648"/>
        <v/>
      </c>
      <c r="D3185" s="2" t="str">
        <f t="shared" si="651"/>
        <v/>
      </c>
      <c r="E3185" s="4" t="str">
        <f t="shared" si="652"/>
        <v/>
      </c>
      <c r="F3185" s="4" t="str">
        <f t="shared" si="653"/>
        <v/>
      </c>
      <c r="G3185" s="4" t="str">
        <f t="shared" si="654"/>
        <v/>
      </c>
      <c r="H3185" s="2" t="str">
        <f t="shared" si="655"/>
        <v/>
      </c>
      <c r="I3185" s="4" t="str">
        <f t="shared" si="656"/>
        <v/>
      </c>
      <c r="J3185" s="4" t="str">
        <f t="shared" si="657"/>
        <v/>
      </c>
      <c r="K3185" s="4" t="str">
        <f t="shared" si="658"/>
        <v/>
      </c>
      <c r="L3185" s="4" t="e">
        <f t="shared" si="659"/>
        <v>#N/A</v>
      </c>
      <c r="M3185" s="4" t="e">
        <f t="shared" ca="1" si="649"/>
        <v>#N/A</v>
      </c>
    </row>
    <row r="3186" spans="1:13" x14ac:dyDescent="0.25">
      <c r="A3186" s="2" t="str">
        <f t="shared" si="647"/>
        <v/>
      </c>
      <c r="B3186" s="2" t="str">
        <f t="shared" si="650"/>
        <v/>
      </c>
      <c r="C3186" s="30" t="str">
        <f t="shared" si="648"/>
        <v/>
      </c>
      <c r="D3186" s="2" t="str">
        <f t="shared" si="651"/>
        <v/>
      </c>
      <c r="E3186" s="4" t="str">
        <f t="shared" si="652"/>
        <v/>
      </c>
      <c r="F3186" s="4" t="str">
        <f t="shared" si="653"/>
        <v/>
      </c>
      <c r="G3186" s="4" t="str">
        <f t="shared" si="654"/>
        <v/>
      </c>
      <c r="H3186" s="2" t="str">
        <f t="shared" si="655"/>
        <v/>
      </c>
      <c r="I3186" s="4" t="str">
        <f t="shared" si="656"/>
        <v/>
      </c>
      <c r="J3186" s="4" t="str">
        <f t="shared" si="657"/>
        <v/>
      </c>
      <c r="K3186" s="4" t="str">
        <f t="shared" si="658"/>
        <v/>
      </c>
      <c r="L3186" s="4" t="e">
        <f t="shared" si="659"/>
        <v>#N/A</v>
      </c>
      <c r="M3186" s="4" t="e">
        <f t="shared" ca="1" si="649"/>
        <v>#N/A</v>
      </c>
    </row>
    <row r="3187" spans="1:13" x14ac:dyDescent="0.25">
      <c r="A3187" s="2" t="str">
        <f t="shared" si="647"/>
        <v/>
      </c>
      <c r="B3187" s="2" t="str">
        <f t="shared" si="650"/>
        <v/>
      </c>
      <c r="C3187" s="30" t="str">
        <f t="shared" si="648"/>
        <v/>
      </c>
      <c r="D3187" s="2" t="str">
        <f t="shared" si="651"/>
        <v/>
      </c>
      <c r="E3187" s="4" t="str">
        <f t="shared" si="652"/>
        <v/>
      </c>
      <c r="F3187" s="4" t="str">
        <f t="shared" si="653"/>
        <v/>
      </c>
      <c r="G3187" s="4" t="str">
        <f t="shared" si="654"/>
        <v/>
      </c>
      <c r="H3187" s="2" t="str">
        <f t="shared" si="655"/>
        <v/>
      </c>
      <c r="I3187" s="4" t="str">
        <f t="shared" si="656"/>
        <v/>
      </c>
      <c r="J3187" s="4" t="str">
        <f t="shared" si="657"/>
        <v/>
      </c>
      <c r="K3187" s="4" t="str">
        <f t="shared" si="658"/>
        <v/>
      </c>
      <c r="L3187" s="4" t="e">
        <f t="shared" si="659"/>
        <v>#N/A</v>
      </c>
      <c r="M3187" s="4" t="e">
        <f t="shared" ca="1" si="649"/>
        <v>#N/A</v>
      </c>
    </row>
    <row r="3188" spans="1:13" x14ac:dyDescent="0.25">
      <c r="A3188" s="2" t="str">
        <f t="shared" si="647"/>
        <v/>
      </c>
      <c r="B3188" s="2" t="str">
        <f t="shared" si="650"/>
        <v/>
      </c>
      <c r="C3188" s="30" t="str">
        <f t="shared" si="648"/>
        <v/>
      </c>
      <c r="D3188" s="2" t="str">
        <f t="shared" si="651"/>
        <v/>
      </c>
      <c r="E3188" s="4" t="str">
        <f t="shared" si="652"/>
        <v/>
      </c>
      <c r="F3188" s="4" t="str">
        <f t="shared" si="653"/>
        <v/>
      </c>
      <c r="G3188" s="4" t="str">
        <f t="shared" si="654"/>
        <v/>
      </c>
      <c r="H3188" s="2" t="str">
        <f t="shared" si="655"/>
        <v/>
      </c>
      <c r="I3188" s="4" t="str">
        <f t="shared" si="656"/>
        <v/>
      </c>
      <c r="J3188" s="4" t="str">
        <f t="shared" si="657"/>
        <v/>
      </c>
      <c r="K3188" s="4" t="str">
        <f t="shared" si="658"/>
        <v/>
      </c>
      <c r="L3188" s="4" t="e">
        <f t="shared" si="659"/>
        <v>#N/A</v>
      </c>
      <c r="M3188" s="4" t="e">
        <f t="shared" ca="1" si="649"/>
        <v>#N/A</v>
      </c>
    </row>
    <row r="3189" spans="1:13" x14ac:dyDescent="0.25">
      <c r="A3189" s="2" t="str">
        <f t="shared" si="647"/>
        <v/>
      </c>
      <c r="B3189" s="2" t="str">
        <f t="shared" si="650"/>
        <v/>
      </c>
      <c r="C3189" s="30" t="str">
        <f t="shared" si="648"/>
        <v/>
      </c>
      <c r="D3189" s="2" t="str">
        <f t="shared" si="651"/>
        <v/>
      </c>
      <c r="E3189" s="4" t="str">
        <f t="shared" si="652"/>
        <v/>
      </c>
      <c r="F3189" s="4" t="str">
        <f t="shared" si="653"/>
        <v/>
      </c>
      <c r="G3189" s="4" t="str">
        <f t="shared" si="654"/>
        <v/>
      </c>
      <c r="H3189" s="2" t="str">
        <f t="shared" si="655"/>
        <v/>
      </c>
      <c r="I3189" s="4" t="str">
        <f t="shared" si="656"/>
        <v/>
      </c>
      <c r="J3189" s="4" t="str">
        <f t="shared" si="657"/>
        <v/>
      </c>
      <c r="K3189" s="4" t="str">
        <f t="shared" si="658"/>
        <v/>
      </c>
      <c r="L3189" s="4" t="e">
        <f t="shared" si="659"/>
        <v>#N/A</v>
      </c>
      <c r="M3189" s="4" t="e">
        <f t="shared" ca="1" si="649"/>
        <v>#N/A</v>
      </c>
    </row>
    <row r="3190" spans="1:13" x14ac:dyDescent="0.25">
      <c r="A3190" s="2" t="str">
        <f t="shared" si="647"/>
        <v/>
      </c>
      <c r="B3190" s="2" t="str">
        <f t="shared" si="650"/>
        <v/>
      </c>
      <c r="C3190" s="30" t="str">
        <f t="shared" si="648"/>
        <v/>
      </c>
      <c r="D3190" s="2" t="str">
        <f t="shared" si="651"/>
        <v/>
      </c>
      <c r="E3190" s="4" t="str">
        <f t="shared" si="652"/>
        <v/>
      </c>
      <c r="F3190" s="4" t="str">
        <f t="shared" si="653"/>
        <v/>
      </c>
      <c r="G3190" s="4" t="str">
        <f t="shared" si="654"/>
        <v/>
      </c>
      <c r="H3190" s="2" t="str">
        <f t="shared" si="655"/>
        <v/>
      </c>
      <c r="I3190" s="4" t="str">
        <f t="shared" si="656"/>
        <v/>
      </c>
      <c r="J3190" s="4" t="str">
        <f t="shared" si="657"/>
        <v/>
      </c>
      <c r="K3190" s="4" t="str">
        <f t="shared" si="658"/>
        <v/>
      </c>
      <c r="L3190" s="4" t="e">
        <f t="shared" si="659"/>
        <v>#N/A</v>
      </c>
      <c r="M3190" s="4" t="e">
        <f t="shared" ca="1" si="649"/>
        <v>#N/A</v>
      </c>
    </row>
    <row r="3191" spans="1:13" x14ac:dyDescent="0.25">
      <c r="A3191" s="2" t="str">
        <f t="shared" si="647"/>
        <v/>
      </c>
      <c r="B3191" s="2" t="str">
        <f t="shared" si="650"/>
        <v/>
      </c>
      <c r="C3191" s="30" t="str">
        <f t="shared" si="648"/>
        <v/>
      </c>
      <c r="D3191" s="2" t="str">
        <f t="shared" si="651"/>
        <v/>
      </c>
      <c r="E3191" s="4" t="str">
        <f t="shared" si="652"/>
        <v/>
      </c>
      <c r="F3191" s="4" t="str">
        <f t="shared" si="653"/>
        <v/>
      </c>
      <c r="G3191" s="4" t="str">
        <f t="shared" si="654"/>
        <v/>
      </c>
      <c r="H3191" s="2" t="str">
        <f t="shared" si="655"/>
        <v/>
      </c>
      <c r="I3191" s="4" t="str">
        <f t="shared" si="656"/>
        <v/>
      </c>
      <c r="J3191" s="4" t="str">
        <f t="shared" si="657"/>
        <v/>
      </c>
      <c r="K3191" s="4" t="str">
        <f t="shared" si="658"/>
        <v/>
      </c>
      <c r="L3191" s="4" t="e">
        <f t="shared" si="659"/>
        <v>#N/A</v>
      </c>
      <c r="M3191" s="4" t="e">
        <f t="shared" ca="1" si="649"/>
        <v>#N/A</v>
      </c>
    </row>
    <row r="3192" spans="1:13" x14ac:dyDescent="0.25">
      <c r="A3192" s="2" t="str">
        <f t="shared" si="647"/>
        <v/>
      </c>
      <c r="B3192" s="2" t="str">
        <f t="shared" si="650"/>
        <v/>
      </c>
      <c r="C3192" s="30" t="str">
        <f t="shared" si="648"/>
        <v/>
      </c>
      <c r="D3192" s="2" t="str">
        <f t="shared" si="651"/>
        <v/>
      </c>
      <c r="E3192" s="4" t="str">
        <f t="shared" si="652"/>
        <v/>
      </c>
      <c r="F3192" s="4" t="str">
        <f t="shared" si="653"/>
        <v/>
      </c>
      <c r="G3192" s="4" t="str">
        <f t="shared" si="654"/>
        <v/>
      </c>
      <c r="H3192" s="2" t="str">
        <f t="shared" si="655"/>
        <v/>
      </c>
      <c r="I3192" s="4" t="str">
        <f t="shared" si="656"/>
        <v/>
      </c>
      <c r="J3192" s="4" t="str">
        <f t="shared" si="657"/>
        <v/>
      </c>
      <c r="K3192" s="4" t="str">
        <f t="shared" si="658"/>
        <v/>
      </c>
      <c r="L3192" s="4" t="e">
        <f t="shared" si="659"/>
        <v>#N/A</v>
      </c>
      <c r="M3192" s="4" t="e">
        <f t="shared" ca="1" si="649"/>
        <v>#N/A</v>
      </c>
    </row>
    <row r="3193" spans="1:13" x14ac:dyDescent="0.25">
      <c r="A3193" s="2" t="str">
        <f t="shared" si="647"/>
        <v/>
      </c>
      <c r="B3193" s="2" t="str">
        <f t="shared" si="650"/>
        <v/>
      </c>
      <c r="C3193" s="30" t="str">
        <f t="shared" si="648"/>
        <v/>
      </c>
      <c r="D3193" s="2" t="str">
        <f t="shared" si="651"/>
        <v/>
      </c>
      <c r="E3193" s="4" t="str">
        <f t="shared" si="652"/>
        <v/>
      </c>
      <c r="F3193" s="4" t="str">
        <f t="shared" si="653"/>
        <v/>
      </c>
      <c r="G3193" s="4" t="str">
        <f t="shared" si="654"/>
        <v/>
      </c>
      <c r="H3193" s="2" t="str">
        <f t="shared" si="655"/>
        <v/>
      </c>
      <c r="I3193" s="4" t="str">
        <f t="shared" si="656"/>
        <v/>
      </c>
      <c r="J3193" s="4" t="str">
        <f t="shared" si="657"/>
        <v/>
      </c>
      <c r="K3193" s="4" t="str">
        <f t="shared" si="658"/>
        <v/>
      </c>
      <c r="L3193" s="4" t="e">
        <f t="shared" si="659"/>
        <v>#N/A</v>
      </c>
      <c r="M3193" s="4" t="e">
        <f t="shared" ca="1" si="649"/>
        <v>#N/A</v>
      </c>
    </row>
    <row r="3194" spans="1:13" x14ac:dyDescent="0.25">
      <c r="A3194" s="2" t="str">
        <f t="shared" si="647"/>
        <v/>
      </c>
      <c r="B3194" s="2" t="str">
        <f t="shared" si="650"/>
        <v/>
      </c>
      <c r="C3194" s="30" t="str">
        <f t="shared" si="648"/>
        <v/>
      </c>
      <c r="D3194" s="2" t="str">
        <f t="shared" si="651"/>
        <v/>
      </c>
      <c r="E3194" s="4" t="str">
        <f t="shared" si="652"/>
        <v/>
      </c>
      <c r="F3194" s="4" t="str">
        <f t="shared" si="653"/>
        <v/>
      </c>
      <c r="G3194" s="4" t="str">
        <f t="shared" si="654"/>
        <v/>
      </c>
      <c r="H3194" s="2" t="str">
        <f t="shared" si="655"/>
        <v/>
      </c>
      <c r="I3194" s="4" t="str">
        <f t="shared" si="656"/>
        <v/>
      </c>
      <c r="J3194" s="4" t="str">
        <f t="shared" si="657"/>
        <v/>
      </c>
      <c r="K3194" s="4" t="str">
        <f t="shared" si="658"/>
        <v/>
      </c>
      <c r="L3194" s="4" t="e">
        <f t="shared" si="659"/>
        <v>#N/A</v>
      </c>
      <c r="M3194" s="4" t="e">
        <f t="shared" ca="1" si="649"/>
        <v>#N/A</v>
      </c>
    </row>
    <row r="3195" spans="1:13" x14ac:dyDescent="0.25">
      <c r="A3195" s="2" t="str">
        <f t="shared" si="647"/>
        <v/>
      </c>
      <c r="B3195" s="2" t="str">
        <f t="shared" si="650"/>
        <v/>
      </c>
      <c r="C3195" s="30" t="str">
        <f t="shared" si="648"/>
        <v/>
      </c>
      <c r="D3195" s="2" t="str">
        <f t="shared" si="651"/>
        <v/>
      </c>
      <c r="E3195" s="4" t="str">
        <f t="shared" si="652"/>
        <v/>
      </c>
      <c r="F3195" s="4" t="str">
        <f t="shared" si="653"/>
        <v/>
      </c>
      <c r="G3195" s="4" t="str">
        <f t="shared" si="654"/>
        <v/>
      </c>
      <c r="H3195" s="2" t="str">
        <f t="shared" si="655"/>
        <v/>
      </c>
      <c r="I3195" s="4" t="str">
        <f t="shared" si="656"/>
        <v/>
      </c>
      <c r="J3195" s="4" t="str">
        <f t="shared" si="657"/>
        <v/>
      </c>
      <c r="K3195" s="4" t="str">
        <f t="shared" si="658"/>
        <v/>
      </c>
      <c r="L3195" s="4" t="e">
        <f t="shared" si="659"/>
        <v>#N/A</v>
      </c>
      <c r="M3195" s="4" t="e">
        <f t="shared" ca="1" si="649"/>
        <v>#N/A</v>
      </c>
    </row>
    <row r="3196" spans="1:13" x14ac:dyDescent="0.25">
      <c r="A3196" s="2" t="str">
        <f t="shared" si="647"/>
        <v/>
      </c>
      <c r="B3196" s="2" t="str">
        <f t="shared" si="650"/>
        <v/>
      </c>
      <c r="C3196" s="30" t="str">
        <f t="shared" si="648"/>
        <v/>
      </c>
      <c r="D3196" s="2" t="str">
        <f t="shared" si="651"/>
        <v/>
      </c>
      <c r="E3196" s="4" t="str">
        <f t="shared" si="652"/>
        <v/>
      </c>
      <c r="F3196" s="4" t="str">
        <f t="shared" si="653"/>
        <v/>
      </c>
      <c r="G3196" s="4" t="str">
        <f t="shared" si="654"/>
        <v/>
      </c>
      <c r="H3196" s="2" t="str">
        <f t="shared" si="655"/>
        <v/>
      </c>
      <c r="I3196" s="4" t="str">
        <f t="shared" si="656"/>
        <v/>
      </c>
      <c r="J3196" s="4" t="str">
        <f t="shared" si="657"/>
        <v/>
      </c>
      <c r="K3196" s="4" t="str">
        <f t="shared" si="658"/>
        <v/>
      </c>
      <c r="L3196" s="4" t="e">
        <f t="shared" si="659"/>
        <v>#N/A</v>
      </c>
      <c r="M3196" s="4" t="e">
        <f t="shared" ca="1" si="649"/>
        <v>#N/A</v>
      </c>
    </row>
    <row r="3197" spans="1:13" x14ac:dyDescent="0.25">
      <c r="A3197" s="2" t="str">
        <f t="shared" si="647"/>
        <v/>
      </c>
      <c r="B3197" s="2" t="str">
        <f t="shared" si="650"/>
        <v/>
      </c>
      <c r="C3197" s="30" t="str">
        <f t="shared" si="648"/>
        <v/>
      </c>
      <c r="D3197" s="2" t="str">
        <f t="shared" si="651"/>
        <v/>
      </c>
      <c r="E3197" s="4" t="str">
        <f t="shared" si="652"/>
        <v/>
      </c>
      <c r="F3197" s="4" t="str">
        <f t="shared" si="653"/>
        <v/>
      </c>
      <c r="G3197" s="4" t="str">
        <f t="shared" si="654"/>
        <v/>
      </c>
      <c r="H3197" s="2" t="str">
        <f t="shared" si="655"/>
        <v/>
      </c>
      <c r="I3197" s="4" t="str">
        <f t="shared" si="656"/>
        <v/>
      </c>
      <c r="J3197" s="4" t="str">
        <f t="shared" si="657"/>
        <v/>
      </c>
      <c r="K3197" s="4" t="str">
        <f t="shared" si="658"/>
        <v/>
      </c>
      <c r="L3197" s="4" t="e">
        <f t="shared" si="659"/>
        <v>#N/A</v>
      </c>
      <c r="M3197" s="4" t="e">
        <f t="shared" ca="1" si="649"/>
        <v>#N/A</v>
      </c>
    </row>
    <row r="3198" spans="1:13" x14ac:dyDescent="0.25">
      <c r="A3198" s="2" t="str">
        <f t="shared" si="647"/>
        <v/>
      </c>
      <c r="B3198" s="2" t="str">
        <f t="shared" si="650"/>
        <v/>
      </c>
      <c r="C3198" s="30" t="str">
        <f t="shared" si="648"/>
        <v/>
      </c>
      <c r="D3198" s="2" t="str">
        <f t="shared" si="651"/>
        <v/>
      </c>
      <c r="E3198" s="4" t="str">
        <f t="shared" si="652"/>
        <v/>
      </c>
      <c r="F3198" s="4" t="str">
        <f t="shared" si="653"/>
        <v/>
      </c>
      <c r="G3198" s="4" t="str">
        <f t="shared" si="654"/>
        <v/>
      </c>
      <c r="H3198" s="2" t="str">
        <f t="shared" si="655"/>
        <v/>
      </c>
      <c r="I3198" s="4" t="str">
        <f t="shared" si="656"/>
        <v/>
      </c>
      <c r="J3198" s="4" t="str">
        <f t="shared" si="657"/>
        <v/>
      </c>
      <c r="K3198" s="4" t="str">
        <f t="shared" si="658"/>
        <v/>
      </c>
      <c r="L3198" s="4" t="e">
        <f t="shared" si="659"/>
        <v>#N/A</v>
      </c>
      <c r="M3198" s="4" t="e">
        <f t="shared" ca="1" si="649"/>
        <v>#N/A</v>
      </c>
    </row>
    <row r="3199" spans="1:13" x14ac:dyDescent="0.25">
      <c r="A3199" s="2" t="str">
        <f t="shared" si="647"/>
        <v/>
      </c>
      <c r="B3199" s="2" t="str">
        <f t="shared" si="650"/>
        <v/>
      </c>
      <c r="C3199" s="30" t="str">
        <f t="shared" si="648"/>
        <v/>
      </c>
      <c r="D3199" s="2" t="str">
        <f t="shared" si="651"/>
        <v/>
      </c>
      <c r="E3199" s="4" t="str">
        <f t="shared" si="652"/>
        <v/>
      </c>
      <c r="F3199" s="4" t="str">
        <f t="shared" si="653"/>
        <v/>
      </c>
      <c r="G3199" s="4" t="str">
        <f t="shared" si="654"/>
        <v/>
      </c>
      <c r="H3199" s="2" t="str">
        <f t="shared" si="655"/>
        <v/>
      </c>
      <c r="I3199" s="4" t="str">
        <f t="shared" si="656"/>
        <v/>
      </c>
      <c r="J3199" s="4" t="str">
        <f t="shared" si="657"/>
        <v/>
      </c>
      <c r="K3199" s="4" t="str">
        <f t="shared" si="658"/>
        <v/>
      </c>
      <c r="L3199" s="4" t="e">
        <f t="shared" si="659"/>
        <v>#N/A</v>
      </c>
      <c r="M3199" s="4" t="e">
        <f t="shared" ca="1" si="649"/>
        <v>#N/A</v>
      </c>
    </row>
    <row r="3200" spans="1:13" x14ac:dyDescent="0.25">
      <c r="A3200" s="2" t="str">
        <f t="shared" si="647"/>
        <v/>
      </c>
      <c r="B3200" s="2" t="str">
        <f t="shared" si="650"/>
        <v/>
      </c>
      <c r="C3200" s="30" t="str">
        <f t="shared" si="648"/>
        <v/>
      </c>
      <c r="D3200" s="2" t="str">
        <f t="shared" si="651"/>
        <v/>
      </c>
      <c r="E3200" s="4" t="str">
        <f t="shared" si="652"/>
        <v/>
      </c>
      <c r="F3200" s="4" t="str">
        <f t="shared" si="653"/>
        <v/>
      </c>
      <c r="G3200" s="4" t="str">
        <f t="shared" si="654"/>
        <v/>
      </c>
      <c r="H3200" s="2" t="str">
        <f t="shared" si="655"/>
        <v/>
      </c>
      <c r="I3200" s="4" t="str">
        <f t="shared" si="656"/>
        <v/>
      </c>
      <c r="J3200" s="4" t="str">
        <f t="shared" si="657"/>
        <v/>
      </c>
      <c r="K3200" s="4" t="str">
        <f t="shared" si="658"/>
        <v/>
      </c>
      <c r="L3200" s="4" t="e">
        <f t="shared" si="659"/>
        <v>#N/A</v>
      </c>
      <c r="M3200" s="4" t="e">
        <f t="shared" ca="1" si="649"/>
        <v>#N/A</v>
      </c>
    </row>
    <row r="3201" spans="1:13" x14ac:dyDescent="0.25">
      <c r="A3201" s="2" t="str">
        <f t="shared" si="647"/>
        <v/>
      </c>
      <c r="B3201" s="2" t="str">
        <f t="shared" si="650"/>
        <v/>
      </c>
      <c r="C3201" s="30" t="str">
        <f t="shared" si="648"/>
        <v/>
      </c>
      <c r="D3201" s="2" t="str">
        <f t="shared" si="651"/>
        <v/>
      </c>
      <c r="E3201" s="4" t="str">
        <f t="shared" si="652"/>
        <v/>
      </c>
      <c r="F3201" s="4" t="str">
        <f t="shared" si="653"/>
        <v/>
      </c>
      <c r="G3201" s="4" t="str">
        <f t="shared" si="654"/>
        <v/>
      </c>
      <c r="H3201" s="2" t="str">
        <f t="shared" si="655"/>
        <v/>
      </c>
      <c r="I3201" s="4" t="str">
        <f t="shared" si="656"/>
        <v/>
      </c>
      <c r="J3201" s="4" t="str">
        <f t="shared" si="657"/>
        <v/>
      </c>
      <c r="K3201" s="4" t="str">
        <f t="shared" si="658"/>
        <v/>
      </c>
      <c r="L3201" s="4" t="e">
        <f t="shared" si="659"/>
        <v>#N/A</v>
      </c>
      <c r="M3201" s="4" t="e">
        <f t="shared" ca="1" si="649"/>
        <v>#N/A</v>
      </c>
    </row>
    <row r="3202" spans="1:13" x14ac:dyDescent="0.25">
      <c r="A3202" s="2" t="str">
        <f t="shared" ref="A3202:A3265" si="660">IF(AND(TRIM(INDEX(CompletedDateValues,ROW(A3202)))&lt;&gt;"",INDEX(CompletedDateValues,ROW(A3202))&gt;0),INT(INDEX(CompletedDateValues,ROW(A3202))),"")</f>
        <v/>
      </c>
      <c r="B3202" s="2" t="str">
        <f t="shared" si="650"/>
        <v/>
      </c>
      <c r="C3202" s="30" t="str">
        <f t="shared" ref="C3202:C3265" si="661">IF(AND(TRIM(INDEX(WorkTypeValues,ROW(A3202)))&lt;&gt;"",INDEX(WorkTypeValues,ROW(A3202))&gt;0),INDEX(WorkTypeValues,ROW(A3202)),"")</f>
        <v/>
      </c>
      <c r="D3202" s="2" t="str">
        <f t="shared" si="651"/>
        <v/>
      </c>
      <c r="E3202" s="4" t="str">
        <f t="shared" si="652"/>
        <v/>
      </c>
      <c r="F3202" s="4" t="str">
        <f t="shared" si="653"/>
        <v/>
      </c>
      <c r="G3202" s="4" t="str">
        <f t="shared" si="654"/>
        <v/>
      </c>
      <c r="H3202" s="2" t="str">
        <f t="shared" si="655"/>
        <v/>
      </c>
      <c r="I3202" s="4" t="str">
        <f t="shared" si="656"/>
        <v/>
      </c>
      <c r="J3202" s="4" t="str">
        <f t="shared" si="657"/>
        <v/>
      </c>
      <c r="K3202" s="4" t="str">
        <f t="shared" si="658"/>
        <v/>
      </c>
      <c r="L3202" s="4" t="e">
        <f t="shared" si="659"/>
        <v>#N/A</v>
      </c>
      <c r="M3202" s="4" t="e">
        <f t="shared" ref="M3202:M3265" ca="1" si="662">IF(OR(A3202&lt;&gt;"",B3202=""),NA(),MAX(0,IF(_xlfn.DAYS(NOW(),B3202)=0,SameDayCycleTimeSettingValue,_xlfn.DAYS(NOW(),B3202))))</f>
        <v>#N/A</v>
      </c>
    </row>
    <row r="3203" spans="1:13" x14ac:dyDescent="0.25">
      <c r="A3203" s="2" t="str">
        <f t="shared" si="660"/>
        <v/>
      </c>
      <c r="B3203" s="2" t="str">
        <f t="shared" si="650"/>
        <v/>
      </c>
      <c r="C3203" s="30" t="str">
        <f t="shared" si="661"/>
        <v/>
      </c>
      <c r="D3203" s="2" t="str">
        <f t="shared" si="651"/>
        <v/>
      </c>
      <c r="E3203" s="4" t="str">
        <f t="shared" si="652"/>
        <v/>
      </c>
      <c r="F3203" s="4" t="str">
        <f t="shared" si="653"/>
        <v/>
      </c>
      <c r="G3203" s="4" t="str">
        <f t="shared" si="654"/>
        <v/>
      </c>
      <c r="H3203" s="2" t="str">
        <f t="shared" si="655"/>
        <v/>
      </c>
      <c r="I3203" s="4" t="str">
        <f t="shared" si="656"/>
        <v/>
      </c>
      <c r="J3203" s="4" t="str">
        <f t="shared" si="657"/>
        <v/>
      </c>
      <c r="K3203" s="4" t="str">
        <f t="shared" si="658"/>
        <v/>
      </c>
      <c r="L3203" s="4" t="e">
        <f t="shared" si="659"/>
        <v>#N/A</v>
      </c>
      <c r="M3203" s="4" t="e">
        <f t="shared" ca="1" si="662"/>
        <v>#N/A</v>
      </c>
    </row>
    <row r="3204" spans="1:13" x14ac:dyDescent="0.25">
      <c r="A3204" s="2" t="str">
        <f t="shared" si="660"/>
        <v/>
      </c>
      <c r="B3204" s="2" t="str">
        <f t="shared" si="650"/>
        <v/>
      </c>
      <c r="C3204" s="30" t="str">
        <f t="shared" si="661"/>
        <v/>
      </c>
      <c r="D3204" s="2" t="str">
        <f t="shared" si="651"/>
        <v/>
      </c>
      <c r="E3204" s="4" t="str">
        <f t="shared" si="652"/>
        <v/>
      </c>
      <c r="F3204" s="4" t="str">
        <f t="shared" si="653"/>
        <v/>
      </c>
      <c r="G3204" s="4" t="str">
        <f t="shared" si="654"/>
        <v/>
      </c>
      <c r="H3204" s="2" t="str">
        <f t="shared" si="655"/>
        <v/>
      </c>
      <c r="I3204" s="4" t="str">
        <f t="shared" si="656"/>
        <v/>
      </c>
      <c r="J3204" s="4" t="str">
        <f t="shared" si="657"/>
        <v/>
      </c>
      <c r="K3204" s="4" t="str">
        <f t="shared" si="658"/>
        <v/>
      </c>
      <c r="L3204" s="4" t="e">
        <f t="shared" si="659"/>
        <v>#N/A</v>
      </c>
      <c r="M3204" s="4" t="e">
        <f t="shared" ca="1" si="662"/>
        <v>#N/A</v>
      </c>
    </row>
    <row r="3205" spans="1:13" x14ac:dyDescent="0.25">
      <c r="A3205" s="2" t="str">
        <f t="shared" si="660"/>
        <v/>
      </c>
      <c r="B3205" s="2" t="str">
        <f t="shared" si="650"/>
        <v/>
      </c>
      <c r="C3205" s="30" t="str">
        <f t="shared" si="661"/>
        <v/>
      </c>
      <c r="D3205" s="2" t="str">
        <f t="shared" si="651"/>
        <v/>
      </c>
      <c r="E3205" s="4" t="str">
        <f t="shared" si="652"/>
        <v/>
      </c>
      <c r="F3205" s="4" t="str">
        <f t="shared" si="653"/>
        <v/>
      </c>
      <c r="G3205" s="4" t="str">
        <f t="shared" si="654"/>
        <v/>
      </c>
      <c r="H3205" s="2" t="str">
        <f t="shared" si="655"/>
        <v/>
      </c>
      <c r="I3205" s="4" t="str">
        <f t="shared" si="656"/>
        <v/>
      </c>
      <c r="J3205" s="4" t="str">
        <f t="shared" si="657"/>
        <v/>
      </c>
      <c r="K3205" s="4" t="str">
        <f t="shared" si="658"/>
        <v/>
      </c>
      <c r="L3205" s="4" t="e">
        <f t="shared" si="659"/>
        <v>#N/A</v>
      </c>
      <c r="M3205" s="4" t="e">
        <f t="shared" ca="1" si="662"/>
        <v>#N/A</v>
      </c>
    </row>
    <row r="3206" spans="1:13" x14ac:dyDescent="0.25">
      <c r="A3206" s="2" t="str">
        <f t="shared" si="660"/>
        <v/>
      </c>
      <c r="B3206" s="2" t="str">
        <f t="shared" si="650"/>
        <v/>
      </c>
      <c r="C3206" s="30" t="str">
        <f t="shared" si="661"/>
        <v/>
      </c>
      <c r="D3206" s="2" t="str">
        <f t="shared" si="651"/>
        <v/>
      </c>
      <c r="E3206" s="4" t="str">
        <f t="shared" si="652"/>
        <v/>
      </c>
      <c r="F3206" s="4" t="str">
        <f t="shared" si="653"/>
        <v/>
      </c>
      <c r="G3206" s="4" t="str">
        <f t="shared" si="654"/>
        <v/>
      </c>
      <c r="H3206" s="2" t="str">
        <f t="shared" si="655"/>
        <v/>
      </c>
      <c r="I3206" s="4" t="str">
        <f t="shared" si="656"/>
        <v/>
      </c>
      <c r="J3206" s="4" t="str">
        <f t="shared" si="657"/>
        <v/>
      </c>
      <c r="K3206" s="4" t="str">
        <f t="shared" si="658"/>
        <v/>
      </c>
      <c r="L3206" s="4" t="e">
        <f t="shared" si="659"/>
        <v>#N/A</v>
      </c>
      <c r="M3206" s="4" t="e">
        <f t="shared" ca="1" si="662"/>
        <v>#N/A</v>
      </c>
    </row>
    <row r="3207" spans="1:13" x14ac:dyDescent="0.25">
      <c r="A3207" s="2" t="str">
        <f t="shared" si="660"/>
        <v/>
      </c>
      <c r="B3207" s="2" t="str">
        <f t="shared" si="650"/>
        <v/>
      </c>
      <c r="C3207" s="30" t="str">
        <f t="shared" si="661"/>
        <v/>
      </c>
      <c r="D3207" s="2" t="str">
        <f t="shared" si="651"/>
        <v/>
      </c>
      <c r="E3207" s="4" t="str">
        <f t="shared" si="652"/>
        <v/>
      </c>
      <c r="F3207" s="4" t="str">
        <f t="shared" si="653"/>
        <v/>
      </c>
      <c r="G3207" s="4" t="str">
        <f t="shared" si="654"/>
        <v/>
      </c>
      <c r="H3207" s="2" t="str">
        <f t="shared" si="655"/>
        <v/>
      </c>
      <c r="I3207" s="4" t="str">
        <f t="shared" si="656"/>
        <v/>
      </c>
      <c r="J3207" s="4" t="str">
        <f t="shared" si="657"/>
        <v/>
      </c>
      <c r="K3207" s="4" t="str">
        <f t="shared" si="658"/>
        <v/>
      </c>
      <c r="L3207" s="4" t="e">
        <f t="shared" si="659"/>
        <v>#N/A</v>
      </c>
      <c r="M3207" s="4" t="e">
        <f t="shared" ca="1" si="662"/>
        <v>#N/A</v>
      </c>
    </row>
    <row r="3208" spans="1:13" x14ac:dyDescent="0.25">
      <c r="A3208" s="2" t="str">
        <f t="shared" si="660"/>
        <v/>
      </c>
      <c r="B3208" s="2" t="str">
        <f t="shared" si="650"/>
        <v/>
      </c>
      <c r="C3208" s="30" t="str">
        <f t="shared" si="661"/>
        <v/>
      </c>
      <c r="D3208" s="2" t="str">
        <f t="shared" si="651"/>
        <v/>
      </c>
      <c r="E3208" s="4" t="str">
        <f t="shared" si="652"/>
        <v/>
      </c>
      <c r="F3208" s="4" t="str">
        <f t="shared" si="653"/>
        <v/>
      </c>
      <c r="G3208" s="4" t="str">
        <f t="shared" si="654"/>
        <v/>
      </c>
      <c r="H3208" s="2" t="str">
        <f t="shared" si="655"/>
        <v/>
      </c>
      <c r="I3208" s="4" t="str">
        <f t="shared" si="656"/>
        <v/>
      </c>
      <c r="J3208" s="4" t="str">
        <f t="shared" si="657"/>
        <v/>
      </c>
      <c r="K3208" s="4" t="str">
        <f t="shared" si="658"/>
        <v/>
      </c>
      <c r="L3208" s="4" t="e">
        <f t="shared" si="659"/>
        <v>#N/A</v>
      </c>
      <c r="M3208" s="4" t="e">
        <f t="shared" ca="1" si="662"/>
        <v>#N/A</v>
      </c>
    </row>
    <row r="3209" spans="1:13" x14ac:dyDescent="0.25">
      <c r="A3209" s="2" t="str">
        <f t="shared" si="660"/>
        <v/>
      </c>
      <c r="B3209" s="2" t="str">
        <f t="shared" si="650"/>
        <v/>
      </c>
      <c r="C3209" s="30" t="str">
        <f t="shared" si="661"/>
        <v/>
      </c>
      <c r="D3209" s="2" t="str">
        <f t="shared" si="651"/>
        <v/>
      </c>
      <c r="E3209" s="4" t="str">
        <f t="shared" si="652"/>
        <v/>
      </c>
      <c r="F3209" s="4" t="str">
        <f t="shared" si="653"/>
        <v/>
      </c>
      <c r="G3209" s="4" t="str">
        <f t="shared" si="654"/>
        <v/>
      </c>
      <c r="H3209" s="2" t="str">
        <f t="shared" si="655"/>
        <v/>
      </c>
      <c r="I3209" s="4" t="str">
        <f t="shared" si="656"/>
        <v/>
      </c>
      <c r="J3209" s="4" t="str">
        <f t="shared" si="657"/>
        <v/>
      </c>
      <c r="K3209" s="4" t="str">
        <f t="shared" si="658"/>
        <v/>
      </c>
      <c r="L3209" s="4" t="e">
        <f t="shared" si="659"/>
        <v>#N/A</v>
      </c>
      <c r="M3209" s="4" t="e">
        <f t="shared" ca="1" si="662"/>
        <v>#N/A</v>
      </c>
    </row>
    <row r="3210" spans="1:13" x14ac:dyDescent="0.25">
      <c r="A3210" s="2" t="str">
        <f t="shared" si="660"/>
        <v/>
      </c>
      <c r="B3210" s="2" t="str">
        <f t="shared" si="650"/>
        <v/>
      </c>
      <c r="C3210" s="30" t="str">
        <f t="shared" si="661"/>
        <v/>
      </c>
      <c r="D3210" s="2" t="str">
        <f t="shared" si="651"/>
        <v/>
      </c>
      <c r="E3210" s="4" t="str">
        <f t="shared" si="652"/>
        <v/>
      </c>
      <c r="F3210" s="4" t="str">
        <f t="shared" si="653"/>
        <v/>
      </c>
      <c r="G3210" s="4" t="str">
        <f t="shared" si="654"/>
        <v/>
      </c>
      <c r="H3210" s="2" t="str">
        <f t="shared" si="655"/>
        <v/>
      </c>
      <c r="I3210" s="4" t="str">
        <f t="shared" si="656"/>
        <v/>
      </c>
      <c r="J3210" s="4" t="str">
        <f t="shared" si="657"/>
        <v/>
      </c>
      <c r="K3210" s="4" t="str">
        <f t="shared" si="658"/>
        <v/>
      </c>
      <c r="L3210" s="4" t="e">
        <f t="shared" si="659"/>
        <v>#N/A</v>
      </c>
      <c r="M3210" s="4" t="e">
        <f t="shared" ca="1" si="662"/>
        <v>#N/A</v>
      </c>
    </row>
    <row r="3211" spans="1:13" x14ac:dyDescent="0.25">
      <c r="A3211" s="2" t="str">
        <f t="shared" si="660"/>
        <v/>
      </c>
      <c r="B3211" s="2" t="str">
        <f t="shared" si="650"/>
        <v/>
      </c>
      <c r="C3211" s="30" t="str">
        <f t="shared" si="661"/>
        <v/>
      </c>
      <c r="D3211" s="2" t="str">
        <f t="shared" si="651"/>
        <v/>
      </c>
      <c r="E3211" s="4" t="str">
        <f t="shared" si="652"/>
        <v/>
      </c>
      <c r="F3211" s="4" t="str">
        <f t="shared" si="653"/>
        <v/>
      </c>
      <c r="G3211" s="4" t="str">
        <f t="shared" si="654"/>
        <v/>
      </c>
      <c r="H3211" s="2" t="str">
        <f t="shared" si="655"/>
        <v/>
      </c>
      <c r="I3211" s="4" t="str">
        <f t="shared" si="656"/>
        <v/>
      </c>
      <c r="J3211" s="4" t="str">
        <f t="shared" si="657"/>
        <v/>
      </c>
      <c r="K3211" s="4" t="str">
        <f t="shared" si="658"/>
        <v/>
      </c>
      <c r="L3211" s="4" t="e">
        <f t="shared" si="659"/>
        <v>#N/A</v>
      </c>
      <c r="M3211" s="4" t="e">
        <f t="shared" ca="1" si="662"/>
        <v>#N/A</v>
      </c>
    </row>
    <row r="3212" spans="1:13" x14ac:dyDescent="0.25">
      <c r="A3212" s="2" t="str">
        <f t="shared" si="660"/>
        <v/>
      </c>
      <c r="B3212" s="2" t="str">
        <f t="shared" si="650"/>
        <v/>
      </c>
      <c r="C3212" s="30" t="str">
        <f t="shared" si="661"/>
        <v/>
      </c>
      <c r="D3212" s="2" t="str">
        <f t="shared" si="651"/>
        <v/>
      </c>
      <c r="E3212" s="4" t="str">
        <f t="shared" si="652"/>
        <v/>
      </c>
      <c r="F3212" s="4" t="str">
        <f t="shared" si="653"/>
        <v/>
      </c>
      <c r="G3212" s="4" t="str">
        <f t="shared" si="654"/>
        <v/>
      </c>
      <c r="H3212" s="2" t="str">
        <f t="shared" si="655"/>
        <v/>
      </c>
      <c r="I3212" s="4" t="str">
        <f t="shared" si="656"/>
        <v/>
      </c>
      <c r="J3212" s="4" t="str">
        <f t="shared" si="657"/>
        <v/>
      </c>
      <c r="K3212" s="4" t="str">
        <f t="shared" si="658"/>
        <v/>
      </c>
      <c r="L3212" s="4" t="e">
        <f t="shared" si="659"/>
        <v>#N/A</v>
      </c>
      <c r="M3212" s="4" t="e">
        <f t="shared" ca="1" si="662"/>
        <v>#N/A</v>
      </c>
    </row>
    <row r="3213" spans="1:13" x14ac:dyDescent="0.25">
      <c r="A3213" s="2" t="str">
        <f t="shared" si="660"/>
        <v/>
      </c>
      <c r="B3213" s="2" t="str">
        <f t="shared" si="650"/>
        <v/>
      </c>
      <c r="C3213" s="30" t="str">
        <f t="shared" si="661"/>
        <v/>
      </c>
      <c r="D3213" s="2" t="str">
        <f t="shared" si="651"/>
        <v/>
      </c>
      <c r="E3213" s="4" t="str">
        <f t="shared" si="652"/>
        <v/>
      </c>
      <c r="F3213" s="4" t="str">
        <f t="shared" si="653"/>
        <v/>
      </c>
      <c r="G3213" s="4" t="str">
        <f t="shared" si="654"/>
        <v/>
      </c>
      <c r="H3213" s="2" t="str">
        <f t="shared" si="655"/>
        <v/>
      </c>
      <c r="I3213" s="4" t="str">
        <f t="shared" si="656"/>
        <v/>
      </c>
      <c r="J3213" s="4" t="str">
        <f t="shared" si="657"/>
        <v/>
      </c>
      <c r="K3213" s="4" t="str">
        <f t="shared" si="658"/>
        <v/>
      </c>
      <c r="L3213" s="4" t="e">
        <f t="shared" si="659"/>
        <v>#N/A</v>
      </c>
      <c r="M3213" s="4" t="e">
        <f t="shared" ca="1" si="662"/>
        <v>#N/A</v>
      </c>
    </row>
    <row r="3214" spans="1:13" x14ac:dyDescent="0.25">
      <c r="A3214" s="2" t="str">
        <f t="shared" si="660"/>
        <v/>
      </c>
      <c r="B3214" s="2" t="str">
        <f t="shared" si="650"/>
        <v/>
      </c>
      <c r="C3214" s="30" t="str">
        <f t="shared" si="661"/>
        <v/>
      </c>
      <c r="D3214" s="2" t="str">
        <f t="shared" si="651"/>
        <v/>
      </c>
      <c r="E3214" s="4" t="str">
        <f t="shared" si="652"/>
        <v/>
      </c>
      <c r="F3214" s="4" t="str">
        <f t="shared" si="653"/>
        <v/>
      </c>
      <c r="G3214" s="4" t="str">
        <f t="shared" si="654"/>
        <v/>
      </c>
      <c r="H3214" s="2" t="str">
        <f t="shared" si="655"/>
        <v/>
      </c>
      <c r="I3214" s="4" t="str">
        <f t="shared" si="656"/>
        <v/>
      </c>
      <c r="J3214" s="4" t="str">
        <f t="shared" si="657"/>
        <v/>
      </c>
      <c r="K3214" s="4" t="str">
        <f t="shared" si="658"/>
        <v/>
      </c>
      <c r="L3214" s="4" t="e">
        <f t="shared" si="659"/>
        <v>#N/A</v>
      </c>
      <c r="M3214" s="4" t="e">
        <f t="shared" ca="1" si="662"/>
        <v>#N/A</v>
      </c>
    </row>
    <row r="3215" spans="1:13" x14ac:dyDescent="0.25">
      <c r="A3215" s="2" t="str">
        <f t="shared" si="660"/>
        <v/>
      </c>
      <c r="B3215" s="2" t="str">
        <f t="shared" si="650"/>
        <v/>
      </c>
      <c r="C3215" s="30" t="str">
        <f t="shared" si="661"/>
        <v/>
      </c>
      <c r="D3215" s="2" t="str">
        <f t="shared" si="651"/>
        <v/>
      </c>
      <c r="E3215" s="4" t="str">
        <f t="shared" si="652"/>
        <v/>
      </c>
      <c r="F3215" s="4" t="str">
        <f t="shared" si="653"/>
        <v/>
      </c>
      <c r="G3215" s="4" t="str">
        <f t="shared" si="654"/>
        <v/>
      </c>
      <c r="H3215" s="2" t="str">
        <f t="shared" si="655"/>
        <v/>
      </c>
      <c r="I3215" s="4" t="str">
        <f t="shared" si="656"/>
        <v/>
      </c>
      <c r="J3215" s="4" t="str">
        <f t="shared" si="657"/>
        <v/>
      </c>
      <c r="K3215" s="4" t="str">
        <f t="shared" si="658"/>
        <v/>
      </c>
      <c r="L3215" s="4" t="e">
        <f t="shared" si="659"/>
        <v>#N/A</v>
      </c>
      <c r="M3215" s="4" t="e">
        <f t="shared" ca="1" si="662"/>
        <v>#N/A</v>
      </c>
    </row>
    <row r="3216" spans="1:13" x14ac:dyDescent="0.25">
      <c r="A3216" s="2" t="str">
        <f t="shared" si="660"/>
        <v/>
      </c>
      <c r="B3216" s="2" t="str">
        <f t="shared" si="650"/>
        <v/>
      </c>
      <c r="C3216" s="30" t="str">
        <f t="shared" si="661"/>
        <v/>
      </c>
      <c r="D3216" s="2" t="str">
        <f t="shared" si="651"/>
        <v/>
      </c>
      <c r="E3216" s="4" t="str">
        <f t="shared" si="652"/>
        <v/>
      </c>
      <c r="F3216" s="4" t="str">
        <f t="shared" si="653"/>
        <v/>
      </c>
      <c r="G3216" s="4" t="str">
        <f t="shared" si="654"/>
        <v/>
      </c>
      <c r="H3216" s="2" t="str">
        <f t="shared" si="655"/>
        <v/>
      </c>
      <c r="I3216" s="4" t="str">
        <f t="shared" si="656"/>
        <v/>
      </c>
      <c r="J3216" s="4" t="str">
        <f t="shared" si="657"/>
        <v/>
      </c>
      <c r="K3216" s="4" t="str">
        <f t="shared" si="658"/>
        <v/>
      </c>
      <c r="L3216" s="4" t="e">
        <f t="shared" si="659"/>
        <v>#N/A</v>
      </c>
      <c r="M3216" s="4" t="e">
        <f t="shared" ca="1" si="662"/>
        <v>#N/A</v>
      </c>
    </row>
    <row r="3217" spans="1:13" x14ac:dyDescent="0.25">
      <c r="A3217" s="2" t="str">
        <f t="shared" si="660"/>
        <v/>
      </c>
      <c r="B3217" s="2" t="str">
        <f t="shared" si="650"/>
        <v/>
      </c>
      <c r="C3217" s="30" t="str">
        <f t="shared" si="661"/>
        <v/>
      </c>
      <c r="D3217" s="2" t="str">
        <f t="shared" si="651"/>
        <v/>
      </c>
      <c r="E3217" s="4" t="str">
        <f t="shared" si="652"/>
        <v/>
      </c>
      <c r="F3217" s="4" t="str">
        <f t="shared" si="653"/>
        <v/>
      </c>
      <c r="G3217" s="4" t="str">
        <f t="shared" si="654"/>
        <v/>
      </c>
      <c r="H3217" s="2" t="str">
        <f t="shared" si="655"/>
        <v/>
      </c>
      <c r="I3217" s="4" t="str">
        <f t="shared" si="656"/>
        <v/>
      </c>
      <c r="J3217" s="4" t="str">
        <f t="shared" si="657"/>
        <v/>
      </c>
      <c r="K3217" s="4" t="str">
        <f t="shared" si="658"/>
        <v/>
      </c>
      <c r="L3217" s="4" t="e">
        <f t="shared" si="659"/>
        <v>#N/A</v>
      </c>
      <c r="M3217" s="4" t="e">
        <f t="shared" ca="1" si="662"/>
        <v>#N/A</v>
      </c>
    </row>
    <row r="3218" spans="1:13" x14ac:dyDescent="0.25">
      <c r="A3218" s="2" t="str">
        <f t="shared" si="660"/>
        <v/>
      </c>
      <c r="B3218" s="2" t="str">
        <f t="shared" si="650"/>
        <v/>
      </c>
      <c r="C3218" s="30" t="str">
        <f t="shared" si="661"/>
        <v/>
      </c>
      <c r="D3218" s="2" t="str">
        <f t="shared" si="651"/>
        <v/>
      </c>
      <c r="E3218" s="4" t="str">
        <f t="shared" si="652"/>
        <v/>
      </c>
      <c r="F3218" s="4" t="str">
        <f t="shared" si="653"/>
        <v/>
      </c>
      <c r="G3218" s="4" t="str">
        <f t="shared" si="654"/>
        <v/>
      </c>
      <c r="H3218" s="2" t="str">
        <f t="shared" si="655"/>
        <v/>
      </c>
      <c r="I3218" s="4" t="str">
        <f t="shared" si="656"/>
        <v/>
      </c>
      <c r="J3218" s="4" t="str">
        <f t="shared" si="657"/>
        <v/>
      </c>
      <c r="K3218" s="4" t="str">
        <f t="shared" si="658"/>
        <v/>
      </c>
      <c r="L3218" s="4" t="e">
        <f t="shared" si="659"/>
        <v>#N/A</v>
      </c>
      <c r="M3218" s="4" t="e">
        <f t="shared" ca="1" si="662"/>
        <v>#N/A</v>
      </c>
    </row>
    <row r="3219" spans="1:13" x14ac:dyDescent="0.25">
      <c r="A3219" s="2" t="str">
        <f t="shared" si="660"/>
        <v/>
      </c>
      <c r="B3219" s="2" t="str">
        <f t="shared" si="650"/>
        <v/>
      </c>
      <c r="C3219" s="30" t="str">
        <f t="shared" si="661"/>
        <v/>
      </c>
      <c r="D3219" s="2" t="str">
        <f t="shared" si="651"/>
        <v/>
      </c>
      <c r="E3219" s="4" t="str">
        <f t="shared" si="652"/>
        <v/>
      </c>
      <c r="F3219" s="4" t="str">
        <f t="shared" si="653"/>
        <v/>
      </c>
      <c r="G3219" s="4" t="str">
        <f t="shared" si="654"/>
        <v/>
      </c>
      <c r="H3219" s="2" t="str">
        <f t="shared" si="655"/>
        <v/>
      </c>
      <c r="I3219" s="4" t="str">
        <f t="shared" si="656"/>
        <v/>
      </c>
      <c r="J3219" s="4" t="str">
        <f t="shared" si="657"/>
        <v/>
      </c>
      <c r="K3219" s="4" t="str">
        <f t="shared" si="658"/>
        <v/>
      </c>
      <c r="L3219" s="4" t="e">
        <f t="shared" si="659"/>
        <v>#N/A</v>
      </c>
      <c r="M3219" s="4" t="e">
        <f t="shared" ca="1" si="662"/>
        <v>#N/A</v>
      </c>
    </row>
    <row r="3220" spans="1:13" x14ac:dyDescent="0.25">
      <c r="A3220" s="2" t="str">
        <f t="shared" si="660"/>
        <v/>
      </c>
      <c r="B3220" s="2" t="str">
        <f t="shared" si="650"/>
        <v/>
      </c>
      <c r="C3220" s="30" t="str">
        <f t="shared" si="661"/>
        <v/>
      </c>
      <c r="D3220" s="2" t="str">
        <f t="shared" si="651"/>
        <v/>
      </c>
      <c r="E3220" s="4" t="str">
        <f t="shared" si="652"/>
        <v/>
      </c>
      <c r="F3220" s="4" t="str">
        <f t="shared" si="653"/>
        <v/>
      </c>
      <c r="G3220" s="4" t="str">
        <f t="shared" si="654"/>
        <v/>
      </c>
      <c r="H3220" s="2" t="str">
        <f t="shared" si="655"/>
        <v/>
      </c>
      <c r="I3220" s="4" t="str">
        <f t="shared" si="656"/>
        <v/>
      </c>
      <c r="J3220" s="4" t="str">
        <f t="shared" si="657"/>
        <v/>
      </c>
      <c r="K3220" s="4" t="str">
        <f t="shared" si="658"/>
        <v/>
      </c>
      <c r="L3220" s="4" t="e">
        <f t="shared" si="659"/>
        <v>#N/A</v>
      </c>
      <c r="M3220" s="4" t="e">
        <f t="shared" ca="1" si="662"/>
        <v>#N/A</v>
      </c>
    </row>
    <row r="3221" spans="1:13" x14ac:dyDescent="0.25">
      <c r="A3221" s="2" t="str">
        <f t="shared" si="660"/>
        <v/>
      </c>
      <c r="B3221" s="2" t="str">
        <f t="shared" si="650"/>
        <v/>
      </c>
      <c r="C3221" s="30" t="str">
        <f t="shared" si="661"/>
        <v/>
      </c>
      <c r="D3221" s="2" t="str">
        <f t="shared" si="651"/>
        <v/>
      </c>
      <c r="E3221" s="4" t="str">
        <f t="shared" si="652"/>
        <v/>
      </c>
      <c r="F3221" s="4" t="str">
        <f t="shared" si="653"/>
        <v/>
      </c>
      <c r="G3221" s="4" t="str">
        <f t="shared" si="654"/>
        <v/>
      </c>
      <c r="H3221" s="2" t="str">
        <f t="shared" si="655"/>
        <v/>
      </c>
      <c r="I3221" s="4" t="str">
        <f t="shared" si="656"/>
        <v/>
      </c>
      <c r="J3221" s="4" t="str">
        <f t="shared" si="657"/>
        <v/>
      </c>
      <c r="K3221" s="4" t="str">
        <f t="shared" si="658"/>
        <v/>
      </c>
      <c r="L3221" s="4" t="e">
        <f t="shared" si="659"/>
        <v>#N/A</v>
      </c>
      <c r="M3221" s="4" t="e">
        <f t="shared" ca="1" si="662"/>
        <v>#N/A</v>
      </c>
    </row>
    <row r="3222" spans="1:13" x14ac:dyDescent="0.25">
      <c r="A3222" s="2" t="str">
        <f t="shared" si="660"/>
        <v/>
      </c>
      <c r="B3222" s="2" t="str">
        <f t="shared" si="650"/>
        <v/>
      </c>
      <c r="C3222" s="30" t="str">
        <f t="shared" si="661"/>
        <v/>
      </c>
      <c r="D3222" s="2" t="str">
        <f t="shared" si="651"/>
        <v/>
      </c>
      <c r="E3222" s="4" t="str">
        <f t="shared" si="652"/>
        <v/>
      </c>
      <c r="F3222" s="4" t="str">
        <f t="shared" si="653"/>
        <v/>
      </c>
      <c r="G3222" s="4" t="str">
        <f t="shared" si="654"/>
        <v/>
      </c>
      <c r="H3222" s="2" t="str">
        <f t="shared" si="655"/>
        <v/>
      </c>
      <c r="I3222" s="4" t="str">
        <f t="shared" si="656"/>
        <v/>
      </c>
      <c r="J3222" s="4" t="str">
        <f t="shared" si="657"/>
        <v/>
      </c>
      <c r="K3222" s="4" t="str">
        <f t="shared" si="658"/>
        <v/>
      </c>
      <c r="L3222" s="4" t="e">
        <f t="shared" si="659"/>
        <v>#N/A</v>
      </c>
      <c r="M3222" s="4" t="e">
        <f t="shared" ca="1" si="662"/>
        <v>#N/A</v>
      </c>
    </row>
    <row r="3223" spans="1:13" x14ac:dyDescent="0.25">
      <c r="A3223" s="2" t="str">
        <f t="shared" si="660"/>
        <v/>
      </c>
      <c r="B3223" s="2" t="str">
        <f t="shared" si="650"/>
        <v/>
      </c>
      <c r="C3223" s="30" t="str">
        <f t="shared" si="661"/>
        <v/>
      </c>
      <c r="D3223" s="2" t="str">
        <f t="shared" si="651"/>
        <v/>
      </c>
      <c r="E3223" s="4" t="str">
        <f t="shared" si="652"/>
        <v/>
      </c>
      <c r="F3223" s="4" t="str">
        <f t="shared" si="653"/>
        <v/>
      </c>
      <c r="G3223" s="4" t="str">
        <f t="shared" si="654"/>
        <v/>
      </c>
      <c r="H3223" s="2" t="str">
        <f t="shared" si="655"/>
        <v/>
      </c>
      <c r="I3223" s="4" t="str">
        <f t="shared" si="656"/>
        <v/>
      </c>
      <c r="J3223" s="4" t="str">
        <f t="shared" si="657"/>
        <v/>
      </c>
      <c r="K3223" s="4" t="str">
        <f t="shared" si="658"/>
        <v/>
      </c>
      <c r="L3223" s="4" t="e">
        <f t="shared" si="659"/>
        <v>#N/A</v>
      </c>
      <c r="M3223" s="4" t="e">
        <f t="shared" ca="1" si="662"/>
        <v>#N/A</v>
      </c>
    </row>
    <row r="3224" spans="1:13" x14ac:dyDescent="0.25">
      <c r="A3224" s="2" t="str">
        <f t="shared" si="660"/>
        <v/>
      </c>
      <c r="B3224" s="2" t="str">
        <f t="shared" si="650"/>
        <v/>
      </c>
      <c r="C3224" s="30" t="str">
        <f t="shared" si="661"/>
        <v/>
      </c>
      <c r="D3224" s="2" t="str">
        <f t="shared" si="651"/>
        <v/>
      </c>
      <c r="E3224" s="4" t="str">
        <f t="shared" si="652"/>
        <v/>
      </c>
      <c r="F3224" s="4" t="str">
        <f t="shared" si="653"/>
        <v/>
      </c>
      <c r="G3224" s="4" t="str">
        <f t="shared" si="654"/>
        <v/>
      </c>
      <c r="H3224" s="2" t="str">
        <f t="shared" si="655"/>
        <v/>
      </c>
      <c r="I3224" s="4" t="str">
        <f t="shared" si="656"/>
        <v/>
      </c>
      <c r="J3224" s="4" t="str">
        <f t="shared" si="657"/>
        <v/>
      </c>
      <c r="K3224" s="4" t="str">
        <f t="shared" si="658"/>
        <v/>
      </c>
      <c r="L3224" s="4" t="e">
        <f t="shared" si="659"/>
        <v>#N/A</v>
      </c>
      <c r="M3224" s="4" t="e">
        <f t="shared" ca="1" si="662"/>
        <v>#N/A</v>
      </c>
    </row>
    <row r="3225" spans="1:13" x14ac:dyDescent="0.25">
      <c r="A3225" s="2" t="str">
        <f t="shared" si="660"/>
        <v/>
      </c>
      <c r="B3225" s="2" t="str">
        <f t="shared" si="650"/>
        <v/>
      </c>
      <c r="C3225" s="30" t="str">
        <f t="shared" si="661"/>
        <v/>
      </c>
      <c r="D3225" s="2" t="str">
        <f t="shared" si="651"/>
        <v/>
      </c>
      <c r="E3225" s="4" t="str">
        <f t="shared" si="652"/>
        <v/>
      </c>
      <c r="F3225" s="4" t="str">
        <f t="shared" si="653"/>
        <v/>
      </c>
      <c r="G3225" s="4" t="str">
        <f t="shared" si="654"/>
        <v/>
      </c>
      <c r="H3225" s="2" t="str">
        <f t="shared" si="655"/>
        <v/>
      </c>
      <c r="I3225" s="4" t="str">
        <f t="shared" si="656"/>
        <v/>
      </c>
      <c r="J3225" s="4" t="str">
        <f t="shared" si="657"/>
        <v/>
      </c>
      <c r="K3225" s="4" t="str">
        <f t="shared" si="658"/>
        <v/>
      </c>
      <c r="L3225" s="4" t="e">
        <f t="shared" si="659"/>
        <v>#N/A</v>
      </c>
      <c r="M3225" s="4" t="e">
        <f t="shared" ca="1" si="662"/>
        <v>#N/A</v>
      </c>
    </row>
    <row r="3226" spans="1:13" x14ac:dyDescent="0.25">
      <c r="A3226" s="2" t="str">
        <f t="shared" si="660"/>
        <v/>
      </c>
      <c r="B3226" s="2" t="str">
        <f t="shared" si="650"/>
        <v/>
      </c>
      <c r="C3226" s="30" t="str">
        <f t="shared" si="661"/>
        <v/>
      </c>
      <c r="D3226" s="2" t="str">
        <f t="shared" si="651"/>
        <v/>
      </c>
      <c r="E3226" s="4" t="str">
        <f t="shared" si="652"/>
        <v/>
      </c>
      <c r="F3226" s="4" t="str">
        <f t="shared" si="653"/>
        <v/>
      </c>
      <c r="G3226" s="4" t="str">
        <f t="shared" si="654"/>
        <v/>
      </c>
      <c r="H3226" s="2" t="str">
        <f t="shared" si="655"/>
        <v/>
      </c>
      <c r="I3226" s="4" t="str">
        <f t="shared" si="656"/>
        <v/>
      </c>
      <c r="J3226" s="4" t="str">
        <f t="shared" si="657"/>
        <v/>
      </c>
      <c r="K3226" s="4" t="str">
        <f t="shared" si="658"/>
        <v/>
      </c>
      <c r="L3226" s="4" t="e">
        <f t="shared" si="659"/>
        <v>#N/A</v>
      </c>
      <c r="M3226" s="4" t="e">
        <f t="shared" ca="1" si="662"/>
        <v>#N/A</v>
      </c>
    </row>
    <row r="3227" spans="1:13" x14ac:dyDescent="0.25">
      <c r="A3227" s="2" t="str">
        <f t="shared" si="660"/>
        <v/>
      </c>
      <c r="B3227" s="2" t="str">
        <f t="shared" si="650"/>
        <v/>
      </c>
      <c r="C3227" s="30" t="str">
        <f t="shared" si="661"/>
        <v/>
      </c>
      <c r="D3227" s="2" t="str">
        <f t="shared" si="651"/>
        <v/>
      </c>
      <c r="E3227" s="4" t="str">
        <f t="shared" si="652"/>
        <v/>
      </c>
      <c r="F3227" s="4" t="str">
        <f t="shared" si="653"/>
        <v/>
      </c>
      <c r="G3227" s="4" t="str">
        <f t="shared" si="654"/>
        <v/>
      </c>
      <c r="H3227" s="2" t="str">
        <f t="shared" si="655"/>
        <v/>
      </c>
      <c r="I3227" s="4" t="str">
        <f t="shared" si="656"/>
        <v/>
      </c>
      <c r="J3227" s="4" t="str">
        <f t="shared" si="657"/>
        <v/>
      </c>
      <c r="K3227" s="4" t="str">
        <f t="shared" si="658"/>
        <v/>
      </c>
      <c r="L3227" s="4" t="e">
        <f t="shared" si="659"/>
        <v>#N/A</v>
      </c>
      <c r="M3227" s="4" t="e">
        <f t="shared" ca="1" si="662"/>
        <v>#N/A</v>
      </c>
    </row>
    <row r="3228" spans="1:13" x14ac:dyDescent="0.25">
      <c r="A3228" s="2" t="str">
        <f t="shared" si="660"/>
        <v/>
      </c>
      <c r="B3228" s="2" t="str">
        <f t="shared" si="650"/>
        <v/>
      </c>
      <c r="C3228" s="30" t="str">
        <f t="shared" si="661"/>
        <v/>
      </c>
      <c r="D3228" s="2" t="str">
        <f t="shared" si="651"/>
        <v/>
      </c>
      <c r="E3228" s="4" t="str">
        <f t="shared" si="652"/>
        <v/>
      </c>
      <c r="F3228" s="4" t="str">
        <f t="shared" si="653"/>
        <v/>
      </c>
      <c r="G3228" s="4" t="str">
        <f t="shared" si="654"/>
        <v/>
      </c>
      <c r="H3228" s="2" t="str">
        <f t="shared" si="655"/>
        <v/>
      </c>
      <c r="I3228" s="4" t="str">
        <f t="shared" si="656"/>
        <v/>
      </c>
      <c r="J3228" s="4" t="str">
        <f t="shared" si="657"/>
        <v/>
      </c>
      <c r="K3228" s="4" t="str">
        <f t="shared" si="658"/>
        <v/>
      </c>
      <c r="L3228" s="4" t="e">
        <f t="shared" si="659"/>
        <v>#N/A</v>
      </c>
      <c r="M3228" s="4" t="e">
        <f t="shared" ca="1" si="662"/>
        <v>#N/A</v>
      </c>
    </row>
    <row r="3229" spans="1:13" x14ac:dyDescent="0.25">
      <c r="A3229" s="2" t="str">
        <f t="shared" si="660"/>
        <v/>
      </c>
      <c r="B3229" s="2" t="str">
        <f t="shared" si="650"/>
        <v/>
      </c>
      <c r="C3229" s="30" t="str">
        <f t="shared" si="661"/>
        <v/>
      </c>
      <c r="D3229" s="2" t="str">
        <f t="shared" si="651"/>
        <v/>
      </c>
      <c r="E3229" s="4" t="str">
        <f t="shared" si="652"/>
        <v/>
      </c>
      <c r="F3229" s="4" t="str">
        <f t="shared" si="653"/>
        <v/>
      </c>
      <c r="G3229" s="4" t="str">
        <f t="shared" si="654"/>
        <v/>
      </c>
      <c r="H3229" s="2" t="str">
        <f t="shared" si="655"/>
        <v/>
      </c>
      <c r="I3229" s="4" t="str">
        <f t="shared" si="656"/>
        <v/>
      </c>
      <c r="J3229" s="4" t="str">
        <f t="shared" si="657"/>
        <v/>
      </c>
      <c r="K3229" s="4" t="str">
        <f t="shared" si="658"/>
        <v/>
      </c>
      <c r="L3229" s="4" t="e">
        <f t="shared" si="659"/>
        <v>#N/A</v>
      </c>
      <c r="M3229" s="4" t="e">
        <f t="shared" ca="1" si="662"/>
        <v>#N/A</v>
      </c>
    </row>
    <row r="3230" spans="1:13" x14ac:dyDescent="0.25">
      <c r="A3230" s="2" t="str">
        <f t="shared" si="660"/>
        <v/>
      </c>
      <c r="B3230" s="2" t="str">
        <f t="shared" si="650"/>
        <v/>
      </c>
      <c r="C3230" s="30" t="str">
        <f t="shared" si="661"/>
        <v/>
      </c>
      <c r="D3230" s="2" t="str">
        <f t="shared" si="651"/>
        <v/>
      </c>
      <c r="E3230" s="4" t="str">
        <f t="shared" si="652"/>
        <v/>
      </c>
      <c r="F3230" s="4" t="str">
        <f t="shared" si="653"/>
        <v/>
      </c>
      <c r="G3230" s="4" t="str">
        <f t="shared" si="654"/>
        <v/>
      </c>
      <c r="H3230" s="2" t="str">
        <f t="shared" si="655"/>
        <v/>
      </c>
      <c r="I3230" s="4" t="str">
        <f t="shared" si="656"/>
        <v/>
      </c>
      <c r="J3230" s="4" t="str">
        <f t="shared" si="657"/>
        <v/>
      </c>
      <c r="K3230" s="4" t="str">
        <f t="shared" si="658"/>
        <v/>
      </c>
      <c r="L3230" s="4" t="e">
        <f t="shared" si="659"/>
        <v>#N/A</v>
      </c>
      <c r="M3230" s="4" t="e">
        <f t="shared" ca="1" si="662"/>
        <v>#N/A</v>
      </c>
    </row>
    <row r="3231" spans="1:13" x14ac:dyDescent="0.25">
      <c r="A3231" s="2" t="str">
        <f t="shared" si="660"/>
        <v/>
      </c>
      <c r="B3231" s="2" t="str">
        <f t="shared" si="650"/>
        <v/>
      </c>
      <c r="C3231" s="30" t="str">
        <f t="shared" si="661"/>
        <v/>
      </c>
      <c r="D3231" s="2" t="str">
        <f t="shared" si="651"/>
        <v/>
      </c>
      <c r="E3231" s="4" t="str">
        <f t="shared" si="652"/>
        <v/>
      </c>
      <c r="F3231" s="4" t="str">
        <f t="shared" si="653"/>
        <v/>
      </c>
      <c r="G3231" s="4" t="str">
        <f t="shared" si="654"/>
        <v/>
      </c>
      <c r="H3231" s="2" t="str">
        <f t="shared" si="655"/>
        <v/>
      </c>
      <c r="I3231" s="4" t="str">
        <f t="shared" si="656"/>
        <v/>
      </c>
      <c r="J3231" s="4" t="str">
        <f t="shared" si="657"/>
        <v/>
      </c>
      <c r="K3231" s="4" t="str">
        <f t="shared" si="658"/>
        <v/>
      </c>
      <c r="L3231" s="4" t="e">
        <f t="shared" si="659"/>
        <v>#N/A</v>
      </c>
      <c r="M3231" s="4" t="e">
        <f t="shared" ca="1" si="662"/>
        <v>#N/A</v>
      </c>
    </row>
    <row r="3232" spans="1:13" x14ac:dyDescent="0.25">
      <c r="A3232" s="2" t="str">
        <f t="shared" si="660"/>
        <v/>
      </c>
      <c r="B3232" s="2" t="str">
        <f t="shared" si="650"/>
        <v/>
      </c>
      <c r="C3232" s="30" t="str">
        <f t="shared" si="661"/>
        <v/>
      </c>
      <c r="D3232" s="2" t="str">
        <f t="shared" si="651"/>
        <v/>
      </c>
      <c r="E3232" s="4" t="str">
        <f t="shared" si="652"/>
        <v/>
      </c>
      <c r="F3232" s="4" t="str">
        <f t="shared" si="653"/>
        <v/>
      </c>
      <c r="G3232" s="4" t="str">
        <f t="shared" si="654"/>
        <v/>
      </c>
      <c r="H3232" s="2" t="str">
        <f t="shared" si="655"/>
        <v/>
      </c>
      <c r="I3232" s="4" t="str">
        <f t="shared" si="656"/>
        <v/>
      </c>
      <c r="J3232" s="4" t="str">
        <f t="shared" si="657"/>
        <v/>
      </c>
      <c r="K3232" s="4" t="str">
        <f t="shared" si="658"/>
        <v/>
      </c>
      <c r="L3232" s="4" t="e">
        <f t="shared" si="659"/>
        <v>#N/A</v>
      </c>
      <c r="M3232" s="4" t="e">
        <f t="shared" ca="1" si="662"/>
        <v>#N/A</v>
      </c>
    </row>
    <row r="3233" spans="1:13" x14ac:dyDescent="0.25">
      <c r="A3233" s="2" t="str">
        <f t="shared" si="660"/>
        <v/>
      </c>
      <c r="B3233" s="2" t="str">
        <f t="shared" si="650"/>
        <v/>
      </c>
      <c r="C3233" s="30" t="str">
        <f t="shared" si="661"/>
        <v/>
      </c>
      <c r="D3233" s="2" t="str">
        <f t="shared" si="651"/>
        <v/>
      </c>
      <c r="E3233" s="4" t="str">
        <f t="shared" si="652"/>
        <v/>
      </c>
      <c r="F3233" s="4" t="str">
        <f t="shared" si="653"/>
        <v/>
      </c>
      <c r="G3233" s="4" t="str">
        <f t="shared" si="654"/>
        <v/>
      </c>
      <c r="H3233" s="2" t="str">
        <f t="shared" si="655"/>
        <v/>
      </c>
      <c r="I3233" s="4" t="str">
        <f t="shared" si="656"/>
        <v/>
      </c>
      <c r="J3233" s="4" t="str">
        <f t="shared" si="657"/>
        <v/>
      </c>
      <c r="K3233" s="4" t="str">
        <f t="shared" si="658"/>
        <v/>
      </c>
      <c r="L3233" s="4" t="e">
        <f t="shared" si="659"/>
        <v>#N/A</v>
      </c>
      <c r="M3233" s="4" t="e">
        <f t="shared" ca="1" si="662"/>
        <v>#N/A</v>
      </c>
    </row>
    <row r="3234" spans="1:13" x14ac:dyDescent="0.25">
      <c r="A3234" s="2" t="str">
        <f t="shared" si="660"/>
        <v/>
      </c>
      <c r="B3234" s="2" t="str">
        <f t="shared" si="650"/>
        <v/>
      </c>
      <c r="C3234" s="30" t="str">
        <f t="shared" si="661"/>
        <v/>
      </c>
      <c r="D3234" s="2" t="str">
        <f t="shared" si="651"/>
        <v/>
      </c>
      <c r="E3234" s="4" t="str">
        <f t="shared" si="652"/>
        <v/>
      </c>
      <c r="F3234" s="4" t="str">
        <f t="shared" si="653"/>
        <v/>
      </c>
      <c r="G3234" s="4" t="str">
        <f t="shared" si="654"/>
        <v/>
      </c>
      <c r="H3234" s="2" t="str">
        <f t="shared" si="655"/>
        <v/>
      </c>
      <c r="I3234" s="4" t="str">
        <f t="shared" si="656"/>
        <v/>
      </c>
      <c r="J3234" s="4" t="str">
        <f t="shared" si="657"/>
        <v/>
      </c>
      <c r="K3234" s="4" t="str">
        <f t="shared" si="658"/>
        <v/>
      </c>
      <c r="L3234" s="4" t="e">
        <f t="shared" si="659"/>
        <v>#N/A</v>
      </c>
      <c r="M3234" s="4" t="e">
        <f t="shared" ca="1" si="662"/>
        <v>#N/A</v>
      </c>
    </row>
    <row r="3235" spans="1:13" x14ac:dyDescent="0.25">
      <c r="A3235" s="2" t="str">
        <f t="shared" si="660"/>
        <v/>
      </c>
      <c r="B3235" s="2" t="str">
        <f t="shared" si="650"/>
        <v/>
      </c>
      <c r="C3235" s="30" t="str">
        <f t="shared" si="661"/>
        <v/>
      </c>
      <c r="D3235" s="2" t="str">
        <f t="shared" si="651"/>
        <v/>
      </c>
      <c r="E3235" s="4" t="str">
        <f t="shared" si="652"/>
        <v/>
      </c>
      <c r="F3235" s="4" t="str">
        <f t="shared" si="653"/>
        <v/>
      </c>
      <c r="G3235" s="4" t="str">
        <f t="shared" si="654"/>
        <v/>
      </c>
      <c r="H3235" s="2" t="str">
        <f t="shared" si="655"/>
        <v/>
      </c>
      <c r="I3235" s="4" t="str">
        <f t="shared" si="656"/>
        <v/>
      </c>
      <c r="J3235" s="4" t="str">
        <f t="shared" si="657"/>
        <v/>
      </c>
      <c r="K3235" s="4" t="str">
        <f t="shared" si="658"/>
        <v/>
      </c>
      <c r="L3235" s="4" t="e">
        <f t="shared" si="659"/>
        <v>#N/A</v>
      </c>
      <c r="M3235" s="4" t="e">
        <f t="shared" ca="1" si="662"/>
        <v>#N/A</v>
      </c>
    </row>
    <row r="3236" spans="1:13" x14ac:dyDescent="0.25">
      <c r="A3236" s="2" t="str">
        <f t="shared" si="660"/>
        <v/>
      </c>
      <c r="B3236" s="2" t="str">
        <f t="shared" ref="B3236:B3299" si="663">IF(AND(TRIM(INDEX(StartDateValues,ROW(A3236)))&lt;&gt;"",INDEX(StartDateValues,ROW(A3236))&gt;0),INT(INDEX(StartDateValues,ROW(A3236))),"")</f>
        <v/>
      </c>
      <c r="C3236" s="30" t="str">
        <f t="shared" si="661"/>
        <v/>
      </c>
      <c r="D3236" s="2" t="str">
        <f t="shared" ref="D3236:D3299" si="664">IF(A3236="","",A3236 - (WEEKDAY(A3236)-1))</f>
        <v/>
      </c>
      <c r="E3236" s="4" t="str">
        <f t="shared" ref="E3236:E3299" si="665">IF(D3236="", "",YEAR(D3236))</f>
        <v/>
      </c>
      <c r="F3236" s="4" t="str">
        <f t="shared" ref="F3236:F3299" si="666">IF(D3236="","",WEEKNUM(D3236))</f>
        <v/>
      </c>
      <c r="G3236" s="4" t="str">
        <f t="shared" ref="G3236:G3299" si="667">IF(D3236="","",E3236&amp;"-"&amp;TEXT(F3236,"00"))</f>
        <v/>
      </c>
      <c r="H3236" s="2" t="str">
        <f t="shared" ref="H3236:H3299" si="668">IF(B3236="","",B3236 - (WEEKDAY(B3236)-1))</f>
        <v/>
      </c>
      <c r="I3236" s="4" t="str">
        <f t="shared" ref="I3236:I3299" si="669">IF(H3236="", "",YEAR(H3236))</f>
        <v/>
      </c>
      <c r="J3236" s="4" t="str">
        <f t="shared" ref="J3236:J3299" si="670">IF(H3236="","",WEEKNUM(H3236))</f>
        <v/>
      </c>
      <c r="K3236" s="4" t="str">
        <f t="shared" ref="K3236:K3299" si="671">IF(H3236="","",I3236&amp;"-"&amp;TEXT(J3236,"00"))</f>
        <v/>
      </c>
      <c r="L3236" s="4" t="e">
        <f t="shared" ref="L3236:L3299" si="672">IF(OR(A3236="",B3236=""),NA(),MAX(0,IF(A3236-B3236=0,SameDayCycleTimeSettingValue,A3236-B3236)))</f>
        <v>#N/A</v>
      </c>
      <c r="M3236" s="4" t="e">
        <f t="shared" ca="1" si="662"/>
        <v>#N/A</v>
      </c>
    </row>
    <row r="3237" spans="1:13" x14ac:dyDescent="0.25">
      <c r="A3237" s="2" t="str">
        <f t="shared" si="660"/>
        <v/>
      </c>
      <c r="B3237" s="2" t="str">
        <f t="shared" si="663"/>
        <v/>
      </c>
      <c r="C3237" s="30" t="str">
        <f t="shared" si="661"/>
        <v/>
      </c>
      <c r="D3237" s="2" t="str">
        <f t="shared" si="664"/>
        <v/>
      </c>
      <c r="E3237" s="4" t="str">
        <f t="shared" si="665"/>
        <v/>
      </c>
      <c r="F3237" s="4" t="str">
        <f t="shared" si="666"/>
        <v/>
      </c>
      <c r="G3237" s="4" t="str">
        <f t="shared" si="667"/>
        <v/>
      </c>
      <c r="H3237" s="2" t="str">
        <f t="shared" si="668"/>
        <v/>
      </c>
      <c r="I3237" s="4" t="str">
        <f t="shared" si="669"/>
        <v/>
      </c>
      <c r="J3237" s="4" t="str">
        <f t="shared" si="670"/>
        <v/>
      </c>
      <c r="K3237" s="4" t="str">
        <f t="shared" si="671"/>
        <v/>
      </c>
      <c r="L3237" s="4" t="e">
        <f t="shared" si="672"/>
        <v>#N/A</v>
      </c>
      <c r="M3237" s="4" t="e">
        <f t="shared" ca="1" si="662"/>
        <v>#N/A</v>
      </c>
    </row>
    <row r="3238" spans="1:13" x14ac:dyDescent="0.25">
      <c r="A3238" s="2" t="str">
        <f t="shared" si="660"/>
        <v/>
      </c>
      <c r="B3238" s="2" t="str">
        <f t="shared" si="663"/>
        <v/>
      </c>
      <c r="C3238" s="30" t="str">
        <f t="shared" si="661"/>
        <v/>
      </c>
      <c r="D3238" s="2" t="str">
        <f t="shared" si="664"/>
        <v/>
      </c>
      <c r="E3238" s="4" t="str">
        <f t="shared" si="665"/>
        <v/>
      </c>
      <c r="F3238" s="4" t="str">
        <f t="shared" si="666"/>
        <v/>
      </c>
      <c r="G3238" s="4" t="str">
        <f t="shared" si="667"/>
        <v/>
      </c>
      <c r="H3238" s="2" t="str">
        <f t="shared" si="668"/>
        <v/>
      </c>
      <c r="I3238" s="4" t="str">
        <f t="shared" si="669"/>
        <v/>
      </c>
      <c r="J3238" s="4" t="str">
        <f t="shared" si="670"/>
        <v/>
      </c>
      <c r="K3238" s="4" t="str">
        <f t="shared" si="671"/>
        <v/>
      </c>
      <c r="L3238" s="4" t="e">
        <f t="shared" si="672"/>
        <v>#N/A</v>
      </c>
      <c r="M3238" s="4" t="e">
        <f t="shared" ca="1" si="662"/>
        <v>#N/A</v>
      </c>
    </row>
    <row r="3239" spans="1:13" x14ac:dyDescent="0.25">
      <c r="A3239" s="2" t="str">
        <f t="shared" si="660"/>
        <v/>
      </c>
      <c r="B3239" s="2" t="str">
        <f t="shared" si="663"/>
        <v/>
      </c>
      <c r="C3239" s="30" t="str">
        <f t="shared" si="661"/>
        <v/>
      </c>
      <c r="D3239" s="2" t="str">
        <f t="shared" si="664"/>
        <v/>
      </c>
      <c r="E3239" s="4" t="str">
        <f t="shared" si="665"/>
        <v/>
      </c>
      <c r="F3239" s="4" t="str">
        <f t="shared" si="666"/>
        <v/>
      </c>
      <c r="G3239" s="4" t="str">
        <f t="shared" si="667"/>
        <v/>
      </c>
      <c r="H3239" s="2" t="str">
        <f t="shared" si="668"/>
        <v/>
      </c>
      <c r="I3239" s="4" t="str">
        <f t="shared" si="669"/>
        <v/>
      </c>
      <c r="J3239" s="4" t="str">
        <f t="shared" si="670"/>
        <v/>
      </c>
      <c r="K3239" s="4" t="str">
        <f t="shared" si="671"/>
        <v/>
      </c>
      <c r="L3239" s="4" t="e">
        <f t="shared" si="672"/>
        <v>#N/A</v>
      </c>
      <c r="M3239" s="4" t="e">
        <f t="shared" ca="1" si="662"/>
        <v>#N/A</v>
      </c>
    </row>
    <row r="3240" spans="1:13" x14ac:dyDescent="0.25">
      <c r="A3240" s="2" t="str">
        <f t="shared" si="660"/>
        <v/>
      </c>
      <c r="B3240" s="2" t="str">
        <f t="shared" si="663"/>
        <v/>
      </c>
      <c r="C3240" s="30" t="str">
        <f t="shared" si="661"/>
        <v/>
      </c>
      <c r="D3240" s="2" t="str">
        <f t="shared" si="664"/>
        <v/>
      </c>
      <c r="E3240" s="4" t="str">
        <f t="shared" si="665"/>
        <v/>
      </c>
      <c r="F3240" s="4" t="str">
        <f t="shared" si="666"/>
        <v/>
      </c>
      <c r="G3240" s="4" t="str">
        <f t="shared" si="667"/>
        <v/>
      </c>
      <c r="H3240" s="2" t="str">
        <f t="shared" si="668"/>
        <v/>
      </c>
      <c r="I3240" s="4" t="str">
        <f t="shared" si="669"/>
        <v/>
      </c>
      <c r="J3240" s="4" t="str">
        <f t="shared" si="670"/>
        <v/>
      </c>
      <c r="K3240" s="4" t="str">
        <f t="shared" si="671"/>
        <v/>
      </c>
      <c r="L3240" s="4" t="e">
        <f t="shared" si="672"/>
        <v>#N/A</v>
      </c>
      <c r="M3240" s="4" t="e">
        <f t="shared" ca="1" si="662"/>
        <v>#N/A</v>
      </c>
    </row>
    <row r="3241" spans="1:13" x14ac:dyDescent="0.25">
      <c r="A3241" s="2" t="str">
        <f t="shared" si="660"/>
        <v/>
      </c>
      <c r="B3241" s="2" t="str">
        <f t="shared" si="663"/>
        <v/>
      </c>
      <c r="C3241" s="30" t="str">
        <f t="shared" si="661"/>
        <v/>
      </c>
      <c r="D3241" s="2" t="str">
        <f t="shared" si="664"/>
        <v/>
      </c>
      <c r="E3241" s="4" t="str">
        <f t="shared" si="665"/>
        <v/>
      </c>
      <c r="F3241" s="4" t="str">
        <f t="shared" si="666"/>
        <v/>
      </c>
      <c r="G3241" s="4" t="str">
        <f t="shared" si="667"/>
        <v/>
      </c>
      <c r="H3241" s="2" t="str">
        <f t="shared" si="668"/>
        <v/>
      </c>
      <c r="I3241" s="4" t="str">
        <f t="shared" si="669"/>
        <v/>
      </c>
      <c r="J3241" s="4" t="str">
        <f t="shared" si="670"/>
        <v/>
      </c>
      <c r="K3241" s="4" t="str">
        <f t="shared" si="671"/>
        <v/>
      </c>
      <c r="L3241" s="4" t="e">
        <f t="shared" si="672"/>
        <v>#N/A</v>
      </c>
      <c r="M3241" s="4" t="e">
        <f t="shared" ca="1" si="662"/>
        <v>#N/A</v>
      </c>
    </row>
    <row r="3242" spans="1:13" x14ac:dyDescent="0.25">
      <c r="A3242" s="2" t="str">
        <f t="shared" si="660"/>
        <v/>
      </c>
      <c r="B3242" s="2" t="str">
        <f t="shared" si="663"/>
        <v/>
      </c>
      <c r="C3242" s="30" t="str">
        <f t="shared" si="661"/>
        <v/>
      </c>
      <c r="D3242" s="2" t="str">
        <f t="shared" si="664"/>
        <v/>
      </c>
      <c r="E3242" s="4" t="str">
        <f t="shared" si="665"/>
        <v/>
      </c>
      <c r="F3242" s="4" t="str">
        <f t="shared" si="666"/>
        <v/>
      </c>
      <c r="G3242" s="4" t="str">
        <f t="shared" si="667"/>
        <v/>
      </c>
      <c r="H3242" s="2" t="str">
        <f t="shared" si="668"/>
        <v/>
      </c>
      <c r="I3242" s="4" t="str">
        <f t="shared" si="669"/>
        <v/>
      </c>
      <c r="J3242" s="4" t="str">
        <f t="shared" si="670"/>
        <v/>
      </c>
      <c r="K3242" s="4" t="str">
        <f t="shared" si="671"/>
        <v/>
      </c>
      <c r="L3242" s="4" t="e">
        <f t="shared" si="672"/>
        <v>#N/A</v>
      </c>
      <c r="M3242" s="4" t="e">
        <f t="shared" ca="1" si="662"/>
        <v>#N/A</v>
      </c>
    </row>
    <row r="3243" spans="1:13" x14ac:dyDescent="0.25">
      <c r="A3243" s="2" t="str">
        <f t="shared" si="660"/>
        <v/>
      </c>
      <c r="B3243" s="2" t="str">
        <f t="shared" si="663"/>
        <v/>
      </c>
      <c r="C3243" s="30" t="str">
        <f t="shared" si="661"/>
        <v/>
      </c>
      <c r="D3243" s="2" t="str">
        <f t="shared" si="664"/>
        <v/>
      </c>
      <c r="E3243" s="4" t="str">
        <f t="shared" si="665"/>
        <v/>
      </c>
      <c r="F3243" s="4" t="str">
        <f t="shared" si="666"/>
        <v/>
      </c>
      <c r="G3243" s="4" t="str">
        <f t="shared" si="667"/>
        <v/>
      </c>
      <c r="H3243" s="2" t="str">
        <f t="shared" si="668"/>
        <v/>
      </c>
      <c r="I3243" s="4" t="str">
        <f t="shared" si="669"/>
        <v/>
      </c>
      <c r="J3243" s="4" t="str">
        <f t="shared" si="670"/>
        <v/>
      </c>
      <c r="K3243" s="4" t="str">
        <f t="shared" si="671"/>
        <v/>
      </c>
      <c r="L3243" s="4" t="e">
        <f t="shared" si="672"/>
        <v>#N/A</v>
      </c>
      <c r="M3243" s="4" t="e">
        <f t="shared" ca="1" si="662"/>
        <v>#N/A</v>
      </c>
    </row>
    <row r="3244" spans="1:13" x14ac:dyDescent="0.25">
      <c r="A3244" s="2" t="str">
        <f t="shared" si="660"/>
        <v/>
      </c>
      <c r="B3244" s="2" t="str">
        <f t="shared" si="663"/>
        <v/>
      </c>
      <c r="C3244" s="30" t="str">
        <f t="shared" si="661"/>
        <v/>
      </c>
      <c r="D3244" s="2" t="str">
        <f t="shared" si="664"/>
        <v/>
      </c>
      <c r="E3244" s="4" t="str">
        <f t="shared" si="665"/>
        <v/>
      </c>
      <c r="F3244" s="4" t="str">
        <f t="shared" si="666"/>
        <v/>
      </c>
      <c r="G3244" s="4" t="str">
        <f t="shared" si="667"/>
        <v/>
      </c>
      <c r="H3244" s="2" t="str">
        <f t="shared" si="668"/>
        <v/>
      </c>
      <c r="I3244" s="4" t="str">
        <f t="shared" si="669"/>
        <v/>
      </c>
      <c r="J3244" s="4" t="str">
        <f t="shared" si="670"/>
        <v/>
      </c>
      <c r="K3244" s="4" t="str">
        <f t="shared" si="671"/>
        <v/>
      </c>
      <c r="L3244" s="4" t="e">
        <f t="shared" si="672"/>
        <v>#N/A</v>
      </c>
      <c r="M3244" s="4" t="e">
        <f t="shared" ca="1" si="662"/>
        <v>#N/A</v>
      </c>
    </row>
    <row r="3245" spans="1:13" x14ac:dyDescent="0.25">
      <c r="A3245" s="2" t="str">
        <f t="shared" si="660"/>
        <v/>
      </c>
      <c r="B3245" s="2" t="str">
        <f t="shared" si="663"/>
        <v/>
      </c>
      <c r="C3245" s="30" t="str">
        <f t="shared" si="661"/>
        <v/>
      </c>
      <c r="D3245" s="2" t="str">
        <f t="shared" si="664"/>
        <v/>
      </c>
      <c r="E3245" s="4" t="str">
        <f t="shared" si="665"/>
        <v/>
      </c>
      <c r="F3245" s="4" t="str">
        <f t="shared" si="666"/>
        <v/>
      </c>
      <c r="G3245" s="4" t="str">
        <f t="shared" si="667"/>
        <v/>
      </c>
      <c r="H3245" s="2" t="str">
        <f t="shared" si="668"/>
        <v/>
      </c>
      <c r="I3245" s="4" t="str">
        <f t="shared" si="669"/>
        <v/>
      </c>
      <c r="J3245" s="4" t="str">
        <f t="shared" si="670"/>
        <v/>
      </c>
      <c r="K3245" s="4" t="str">
        <f t="shared" si="671"/>
        <v/>
      </c>
      <c r="L3245" s="4" t="e">
        <f t="shared" si="672"/>
        <v>#N/A</v>
      </c>
      <c r="M3245" s="4" t="e">
        <f t="shared" ca="1" si="662"/>
        <v>#N/A</v>
      </c>
    </row>
    <row r="3246" spans="1:13" x14ac:dyDescent="0.25">
      <c r="A3246" s="2" t="str">
        <f t="shared" si="660"/>
        <v/>
      </c>
      <c r="B3246" s="2" t="str">
        <f t="shared" si="663"/>
        <v/>
      </c>
      <c r="C3246" s="30" t="str">
        <f t="shared" si="661"/>
        <v/>
      </c>
      <c r="D3246" s="2" t="str">
        <f t="shared" si="664"/>
        <v/>
      </c>
      <c r="E3246" s="4" t="str">
        <f t="shared" si="665"/>
        <v/>
      </c>
      <c r="F3246" s="4" t="str">
        <f t="shared" si="666"/>
        <v/>
      </c>
      <c r="G3246" s="4" t="str">
        <f t="shared" si="667"/>
        <v/>
      </c>
      <c r="H3246" s="2" t="str">
        <f t="shared" si="668"/>
        <v/>
      </c>
      <c r="I3246" s="4" t="str">
        <f t="shared" si="669"/>
        <v/>
      </c>
      <c r="J3246" s="4" t="str">
        <f t="shared" si="670"/>
        <v/>
      </c>
      <c r="K3246" s="4" t="str">
        <f t="shared" si="671"/>
        <v/>
      </c>
      <c r="L3246" s="4" t="e">
        <f t="shared" si="672"/>
        <v>#N/A</v>
      </c>
      <c r="M3246" s="4" t="e">
        <f t="shared" ca="1" si="662"/>
        <v>#N/A</v>
      </c>
    </row>
    <row r="3247" spans="1:13" x14ac:dyDescent="0.25">
      <c r="A3247" s="2" t="str">
        <f t="shared" si="660"/>
        <v/>
      </c>
      <c r="B3247" s="2" t="str">
        <f t="shared" si="663"/>
        <v/>
      </c>
      <c r="C3247" s="30" t="str">
        <f t="shared" si="661"/>
        <v/>
      </c>
      <c r="D3247" s="2" t="str">
        <f t="shared" si="664"/>
        <v/>
      </c>
      <c r="E3247" s="4" t="str">
        <f t="shared" si="665"/>
        <v/>
      </c>
      <c r="F3247" s="4" t="str">
        <f t="shared" si="666"/>
        <v/>
      </c>
      <c r="G3247" s="4" t="str">
        <f t="shared" si="667"/>
        <v/>
      </c>
      <c r="H3247" s="2" t="str">
        <f t="shared" si="668"/>
        <v/>
      </c>
      <c r="I3247" s="4" t="str">
        <f t="shared" si="669"/>
        <v/>
      </c>
      <c r="J3247" s="4" t="str">
        <f t="shared" si="670"/>
        <v/>
      </c>
      <c r="K3247" s="4" t="str">
        <f t="shared" si="671"/>
        <v/>
      </c>
      <c r="L3247" s="4" t="e">
        <f t="shared" si="672"/>
        <v>#N/A</v>
      </c>
      <c r="M3247" s="4" t="e">
        <f t="shared" ca="1" si="662"/>
        <v>#N/A</v>
      </c>
    </row>
    <row r="3248" spans="1:13" x14ac:dyDescent="0.25">
      <c r="A3248" s="2" t="str">
        <f t="shared" si="660"/>
        <v/>
      </c>
      <c r="B3248" s="2" t="str">
        <f t="shared" si="663"/>
        <v/>
      </c>
      <c r="C3248" s="30" t="str">
        <f t="shared" si="661"/>
        <v/>
      </c>
      <c r="D3248" s="2" t="str">
        <f t="shared" si="664"/>
        <v/>
      </c>
      <c r="E3248" s="4" t="str">
        <f t="shared" si="665"/>
        <v/>
      </c>
      <c r="F3248" s="4" t="str">
        <f t="shared" si="666"/>
        <v/>
      </c>
      <c r="G3248" s="4" t="str">
        <f t="shared" si="667"/>
        <v/>
      </c>
      <c r="H3248" s="2" t="str">
        <f t="shared" si="668"/>
        <v/>
      </c>
      <c r="I3248" s="4" t="str">
        <f t="shared" si="669"/>
        <v/>
      </c>
      <c r="J3248" s="4" t="str">
        <f t="shared" si="670"/>
        <v/>
      </c>
      <c r="K3248" s="4" t="str">
        <f t="shared" si="671"/>
        <v/>
      </c>
      <c r="L3248" s="4" t="e">
        <f t="shared" si="672"/>
        <v>#N/A</v>
      </c>
      <c r="M3248" s="4" t="e">
        <f t="shared" ca="1" si="662"/>
        <v>#N/A</v>
      </c>
    </row>
    <row r="3249" spans="1:13" x14ac:dyDescent="0.25">
      <c r="A3249" s="2" t="str">
        <f t="shared" si="660"/>
        <v/>
      </c>
      <c r="B3249" s="2" t="str">
        <f t="shared" si="663"/>
        <v/>
      </c>
      <c r="C3249" s="30" t="str">
        <f t="shared" si="661"/>
        <v/>
      </c>
      <c r="D3249" s="2" t="str">
        <f t="shared" si="664"/>
        <v/>
      </c>
      <c r="E3249" s="4" t="str">
        <f t="shared" si="665"/>
        <v/>
      </c>
      <c r="F3249" s="4" t="str">
        <f t="shared" si="666"/>
        <v/>
      </c>
      <c r="G3249" s="4" t="str">
        <f t="shared" si="667"/>
        <v/>
      </c>
      <c r="H3249" s="2" t="str">
        <f t="shared" si="668"/>
        <v/>
      </c>
      <c r="I3249" s="4" t="str">
        <f t="shared" si="669"/>
        <v/>
      </c>
      <c r="J3249" s="4" t="str">
        <f t="shared" si="670"/>
        <v/>
      </c>
      <c r="K3249" s="4" t="str">
        <f t="shared" si="671"/>
        <v/>
      </c>
      <c r="L3249" s="4" t="e">
        <f t="shared" si="672"/>
        <v>#N/A</v>
      </c>
      <c r="M3249" s="4" t="e">
        <f t="shared" ca="1" si="662"/>
        <v>#N/A</v>
      </c>
    </row>
    <row r="3250" spans="1:13" x14ac:dyDescent="0.25">
      <c r="A3250" s="2" t="str">
        <f t="shared" si="660"/>
        <v/>
      </c>
      <c r="B3250" s="2" t="str">
        <f t="shared" si="663"/>
        <v/>
      </c>
      <c r="C3250" s="30" t="str">
        <f t="shared" si="661"/>
        <v/>
      </c>
      <c r="D3250" s="2" t="str">
        <f t="shared" si="664"/>
        <v/>
      </c>
      <c r="E3250" s="4" t="str">
        <f t="shared" si="665"/>
        <v/>
      </c>
      <c r="F3250" s="4" t="str">
        <f t="shared" si="666"/>
        <v/>
      </c>
      <c r="G3250" s="4" t="str">
        <f t="shared" si="667"/>
        <v/>
      </c>
      <c r="H3250" s="2" t="str">
        <f t="shared" si="668"/>
        <v/>
      </c>
      <c r="I3250" s="4" t="str">
        <f t="shared" si="669"/>
        <v/>
      </c>
      <c r="J3250" s="4" t="str">
        <f t="shared" si="670"/>
        <v/>
      </c>
      <c r="K3250" s="4" t="str">
        <f t="shared" si="671"/>
        <v/>
      </c>
      <c r="L3250" s="4" t="e">
        <f t="shared" si="672"/>
        <v>#N/A</v>
      </c>
      <c r="M3250" s="4" t="e">
        <f t="shared" ca="1" si="662"/>
        <v>#N/A</v>
      </c>
    </row>
    <row r="3251" spans="1:13" x14ac:dyDescent="0.25">
      <c r="A3251" s="2" t="str">
        <f t="shared" si="660"/>
        <v/>
      </c>
      <c r="B3251" s="2" t="str">
        <f t="shared" si="663"/>
        <v/>
      </c>
      <c r="C3251" s="30" t="str">
        <f t="shared" si="661"/>
        <v/>
      </c>
      <c r="D3251" s="2" t="str">
        <f t="shared" si="664"/>
        <v/>
      </c>
      <c r="E3251" s="4" t="str">
        <f t="shared" si="665"/>
        <v/>
      </c>
      <c r="F3251" s="4" t="str">
        <f t="shared" si="666"/>
        <v/>
      </c>
      <c r="G3251" s="4" t="str">
        <f t="shared" si="667"/>
        <v/>
      </c>
      <c r="H3251" s="2" t="str">
        <f t="shared" si="668"/>
        <v/>
      </c>
      <c r="I3251" s="4" t="str">
        <f t="shared" si="669"/>
        <v/>
      </c>
      <c r="J3251" s="4" t="str">
        <f t="shared" si="670"/>
        <v/>
      </c>
      <c r="K3251" s="4" t="str">
        <f t="shared" si="671"/>
        <v/>
      </c>
      <c r="L3251" s="4" t="e">
        <f t="shared" si="672"/>
        <v>#N/A</v>
      </c>
      <c r="M3251" s="4" t="e">
        <f t="shared" ca="1" si="662"/>
        <v>#N/A</v>
      </c>
    </row>
    <row r="3252" spans="1:13" x14ac:dyDescent="0.25">
      <c r="A3252" s="2" t="str">
        <f t="shared" si="660"/>
        <v/>
      </c>
      <c r="B3252" s="2" t="str">
        <f t="shared" si="663"/>
        <v/>
      </c>
      <c r="C3252" s="30" t="str">
        <f t="shared" si="661"/>
        <v/>
      </c>
      <c r="D3252" s="2" t="str">
        <f t="shared" si="664"/>
        <v/>
      </c>
      <c r="E3252" s="4" t="str">
        <f t="shared" si="665"/>
        <v/>
      </c>
      <c r="F3252" s="4" t="str">
        <f t="shared" si="666"/>
        <v/>
      </c>
      <c r="G3252" s="4" t="str">
        <f t="shared" si="667"/>
        <v/>
      </c>
      <c r="H3252" s="2" t="str">
        <f t="shared" si="668"/>
        <v/>
      </c>
      <c r="I3252" s="4" t="str">
        <f t="shared" si="669"/>
        <v/>
      </c>
      <c r="J3252" s="4" t="str">
        <f t="shared" si="670"/>
        <v/>
      </c>
      <c r="K3252" s="4" t="str">
        <f t="shared" si="671"/>
        <v/>
      </c>
      <c r="L3252" s="4" t="e">
        <f t="shared" si="672"/>
        <v>#N/A</v>
      </c>
      <c r="M3252" s="4" t="e">
        <f t="shared" ca="1" si="662"/>
        <v>#N/A</v>
      </c>
    </row>
    <row r="3253" spans="1:13" x14ac:dyDescent="0.25">
      <c r="A3253" s="2" t="str">
        <f t="shared" si="660"/>
        <v/>
      </c>
      <c r="B3253" s="2" t="str">
        <f t="shared" si="663"/>
        <v/>
      </c>
      <c r="C3253" s="30" t="str">
        <f t="shared" si="661"/>
        <v/>
      </c>
      <c r="D3253" s="2" t="str">
        <f t="shared" si="664"/>
        <v/>
      </c>
      <c r="E3253" s="4" t="str">
        <f t="shared" si="665"/>
        <v/>
      </c>
      <c r="F3253" s="4" t="str">
        <f t="shared" si="666"/>
        <v/>
      </c>
      <c r="G3253" s="4" t="str">
        <f t="shared" si="667"/>
        <v/>
      </c>
      <c r="H3253" s="2" t="str">
        <f t="shared" si="668"/>
        <v/>
      </c>
      <c r="I3253" s="4" t="str">
        <f t="shared" si="669"/>
        <v/>
      </c>
      <c r="J3253" s="4" t="str">
        <f t="shared" si="670"/>
        <v/>
      </c>
      <c r="K3253" s="4" t="str">
        <f t="shared" si="671"/>
        <v/>
      </c>
      <c r="L3253" s="4" t="e">
        <f t="shared" si="672"/>
        <v>#N/A</v>
      </c>
      <c r="M3253" s="4" t="e">
        <f t="shared" ca="1" si="662"/>
        <v>#N/A</v>
      </c>
    </row>
    <row r="3254" spans="1:13" x14ac:dyDescent="0.25">
      <c r="A3254" s="2" t="str">
        <f t="shared" si="660"/>
        <v/>
      </c>
      <c r="B3254" s="2" t="str">
        <f t="shared" si="663"/>
        <v/>
      </c>
      <c r="C3254" s="30" t="str">
        <f t="shared" si="661"/>
        <v/>
      </c>
      <c r="D3254" s="2" t="str">
        <f t="shared" si="664"/>
        <v/>
      </c>
      <c r="E3254" s="4" t="str">
        <f t="shared" si="665"/>
        <v/>
      </c>
      <c r="F3254" s="4" t="str">
        <f t="shared" si="666"/>
        <v/>
      </c>
      <c r="G3254" s="4" t="str">
        <f t="shared" si="667"/>
        <v/>
      </c>
      <c r="H3254" s="2" t="str">
        <f t="shared" si="668"/>
        <v/>
      </c>
      <c r="I3254" s="4" t="str">
        <f t="shared" si="669"/>
        <v/>
      </c>
      <c r="J3254" s="4" t="str">
        <f t="shared" si="670"/>
        <v/>
      </c>
      <c r="K3254" s="4" t="str">
        <f t="shared" si="671"/>
        <v/>
      </c>
      <c r="L3254" s="4" t="e">
        <f t="shared" si="672"/>
        <v>#N/A</v>
      </c>
      <c r="M3254" s="4" t="e">
        <f t="shared" ca="1" si="662"/>
        <v>#N/A</v>
      </c>
    </row>
    <row r="3255" spans="1:13" x14ac:dyDescent="0.25">
      <c r="A3255" s="2" t="str">
        <f t="shared" si="660"/>
        <v/>
      </c>
      <c r="B3255" s="2" t="str">
        <f t="shared" si="663"/>
        <v/>
      </c>
      <c r="C3255" s="30" t="str">
        <f t="shared" si="661"/>
        <v/>
      </c>
      <c r="D3255" s="2" t="str">
        <f t="shared" si="664"/>
        <v/>
      </c>
      <c r="E3255" s="4" t="str">
        <f t="shared" si="665"/>
        <v/>
      </c>
      <c r="F3255" s="4" t="str">
        <f t="shared" si="666"/>
        <v/>
      </c>
      <c r="G3255" s="4" t="str">
        <f t="shared" si="667"/>
        <v/>
      </c>
      <c r="H3255" s="2" t="str">
        <f t="shared" si="668"/>
        <v/>
      </c>
      <c r="I3255" s="4" t="str">
        <f t="shared" si="669"/>
        <v/>
      </c>
      <c r="J3255" s="4" t="str">
        <f t="shared" si="670"/>
        <v/>
      </c>
      <c r="K3255" s="4" t="str">
        <f t="shared" si="671"/>
        <v/>
      </c>
      <c r="L3255" s="4" t="e">
        <f t="shared" si="672"/>
        <v>#N/A</v>
      </c>
      <c r="M3255" s="4" t="e">
        <f t="shared" ca="1" si="662"/>
        <v>#N/A</v>
      </c>
    </row>
    <row r="3256" spans="1:13" x14ac:dyDescent="0.25">
      <c r="A3256" s="2" t="str">
        <f t="shared" si="660"/>
        <v/>
      </c>
      <c r="B3256" s="2" t="str">
        <f t="shared" si="663"/>
        <v/>
      </c>
      <c r="C3256" s="30" t="str">
        <f t="shared" si="661"/>
        <v/>
      </c>
      <c r="D3256" s="2" t="str">
        <f t="shared" si="664"/>
        <v/>
      </c>
      <c r="E3256" s="4" t="str">
        <f t="shared" si="665"/>
        <v/>
      </c>
      <c r="F3256" s="4" t="str">
        <f t="shared" si="666"/>
        <v/>
      </c>
      <c r="G3256" s="4" t="str">
        <f t="shared" si="667"/>
        <v/>
      </c>
      <c r="H3256" s="2" t="str">
        <f t="shared" si="668"/>
        <v/>
      </c>
      <c r="I3256" s="4" t="str">
        <f t="shared" si="669"/>
        <v/>
      </c>
      <c r="J3256" s="4" t="str">
        <f t="shared" si="670"/>
        <v/>
      </c>
      <c r="K3256" s="4" t="str">
        <f t="shared" si="671"/>
        <v/>
      </c>
      <c r="L3256" s="4" t="e">
        <f t="shared" si="672"/>
        <v>#N/A</v>
      </c>
      <c r="M3256" s="4" t="e">
        <f t="shared" ca="1" si="662"/>
        <v>#N/A</v>
      </c>
    </row>
    <row r="3257" spans="1:13" x14ac:dyDescent="0.25">
      <c r="A3257" s="2" t="str">
        <f t="shared" si="660"/>
        <v/>
      </c>
      <c r="B3257" s="2" t="str">
        <f t="shared" si="663"/>
        <v/>
      </c>
      <c r="C3257" s="30" t="str">
        <f t="shared" si="661"/>
        <v/>
      </c>
      <c r="D3257" s="2" t="str">
        <f t="shared" si="664"/>
        <v/>
      </c>
      <c r="E3257" s="4" t="str">
        <f t="shared" si="665"/>
        <v/>
      </c>
      <c r="F3257" s="4" t="str">
        <f t="shared" si="666"/>
        <v/>
      </c>
      <c r="G3257" s="4" t="str">
        <f t="shared" si="667"/>
        <v/>
      </c>
      <c r="H3257" s="2" t="str">
        <f t="shared" si="668"/>
        <v/>
      </c>
      <c r="I3257" s="4" t="str">
        <f t="shared" si="669"/>
        <v/>
      </c>
      <c r="J3257" s="4" t="str">
        <f t="shared" si="670"/>
        <v/>
      </c>
      <c r="K3257" s="4" t="str">
        <f t="shared" si="671"/>
        <v/>
      </c>
      <c r="L3257" s="4" t="e">
        <f t="shared" si="672"/>
        <v>#N/A</v>
      </c>
      <c r="M3257" s="4" t="e">
        <f t="shared" ca="1" si="662"/>
        <v>#N/A</v>
      </c>
    </row>
    <row r="3258" spans="1:13" x14ac:dyDescent="0.25">
      <c r="A3258" s="2" t="str">
        <f t="shared" si="660"/>
        <v/>
      </c>
      <c r="B3258" s="2" t="str">
        <f t="shared" si="663"/>
        <v/>
      </c>
      <c r="C3258" s="30" t="str">
        <f t="shared" si="661"/>
        <v/>
      </c>
      <c r="D3258" s="2" t="str">
        <f t="shared" si="664"/>
        <v/>
      </c>
      <c r="E3258" s="4" t="str">
        <f t="shared" si="665"/>
        <v/>
      </c>
      <c r="F3258" s="4" t="str">
        <f t="shared" si="666"/>
        <v/>
      </c>
      <c r="G3258" s="4" t="str">
        <f t="shared" si="667"/>
        <v/>
      </c>
      <c r="H3258" s="2" t="str">
        <f t="shared" si="668"/>
        <v/>
      </c>
      <c r="I3258" s="4" t="str">
        <f t="shared" si="669"/>
        <v/>
      </c>
      <c r="J3258" s="4" t="str">
        <f t="shared" si="670"/>
        <v/>
      </c>
      <c r="K3258" s="4" t="str">
        <f t="shared" si="671"/>
        <v/>
      </c>
      <c r="L3258" s="4" t="e">
        <f t="shared" si="672"/>
        <v>#N/A</v>
      </c>
      <c r="M3258" s="4" t="e">
        <f t="shared" ca="1" si="662"/>
        <v>#N/A</v>
      </c>
    </row>
    <row r="3259" spans="1:13" x14ac:dyDescent="0.25">
      <c r="A3259" s="2" t="str">
        <f t="shared" si="660"/>
        <v/>
      </c>
      <c r="B3259" s="2" t="str">
        <f t="shared" si="663"/>
        <v/>
      </c>
      <c r="C3259" s="30" t="str">
        <f t="shared" si="661"/>
        <v/>
      </c>
      <c r="D3259" s="2" t="str">
        <f t="shared" si="664"/>
        <v/>
      </c>
      <c r="E3259" s="4" t="str">
        <f t="shared" si="665"/>
        <v/>
      </c>
      <c r="F3259" s="4" t="str">
        <f t="shared" si="666"/>
        <v/>
      </c>
      <c r="G3259" s="4" t="str">
        <f t="shared" si="667"/>
        <v/>
      </c>
      <c r="H3259" s="2" t="str">
        <f t="shared" si="668"/>
        <v/>
      </c>
      <c r="I3259" s="4" t="str">
        <f t="shared" si="669"/>
        <v/>
      </c>
      <c r="J3259" s="4" t="str">
        <f t="shared" si="670"/>
        <v/>
      </c>
      <c r="K3259" s="4" t="str">
        <f t="shared" si="671"/>
        <v/>
      </c>
      <c r="L3259" s="4" t="e">
        <f t="shared" si="672"/>
        <v>#N/A</v>
      </c>
      <c r="M3259" s="4" t="e">
        <f t="shared" ca="1" si="662"/>
        <v>#N/A</v>
      </c>
    </row>
    <row r="3260" spans="1:13" x14ac:dyDescent="0.25">
      <c r="A3260" s="2" t="str">
        <f t="shared" si="660"/>
        <v/>
      </c>
      <c r="B3260" s="2" t="str">
        <f t="shared" si="663"/>
        <v/>
      </c>
      <c r="C3260" s="30" t="str">
        <f t="shared" si="661"/>
        <v/>
      </c>
      <c r="D3260" s="2" t="str">
        <f t="shared" si="664"/>
        <v/>
      </c>
      <c r="E3260" s="4" t="str">
        <f t="shared" si="665"/>
        <v/>
      </c>
      <c r="F3260" s="4" t="str">
        <f t="shared" si="666"/>
        <v/>
      </c>
      <c r="G3260" s="4" t="str">
        <f t="shared" si="667"/>
        <v/>
      </c>
      <c r="H3260" s="2" t="str">
        <f t="shared" si="668"/>
        <v/>
      </c>
      <c r="I3260" s="4" t="str">
        <f t="shared" si="669"/>
        <v/>
      </c>
      <c r="J3260" s="4" t="str">
        <f t="shared" si="670"/>
        <v/>
      </c>
      <c r="K3260" s="4" t="str">
        <f t="shared" si="671"/>
        <v/>
      </c>
      <c r="L3260" s="4" t="e">
        <f t="shared" si="672"/>
        <v>#N/A</v>
      </c>
      <c r="M3260" s="4" t="e">
        <f t="shared" ca="1" si="662"/>
        <v>#N/A</v>
      </c>
    </row>
    <row r="3261" spans="1:13" x14ac:dyDescent="0.25">
      <c r="A3261" s="2" t="str">
        <f t="shared" si="660"/>
        <v/>
      </c>
      <c r="B3261" s="2" t="str">
        <f t="shared" si="663"/>
        <v/>
      </c>
      <c r="C3261" s="30" t="str">
        <f t="shared" si="661"/>
        <v/>
      </c>
      <c r="D3261" s="2" t="str">
        <f t="shared" si="664"/>
        <v/>
      </c>
      <c r="E3261" s="4" t="str">
        <f t="shared" si="665"/>
        <v/>
      </c>
      <c r="F3261" s="4" t="str">
        <f t="shared" si="666"/>
        <v/>
      </c>
      <c r="G3261" s="4" t="str">
        <f t="shared" si="667"/>
        <v/>
      </c>
      <c r="H3261" s="2" t="str">
        <f t="shared" si="668"/>
        <v/>
      </c>
      <c r="I3261" s="4" t="str">
        <f t="shared" si="669"/>
        <v/>
      </c>
      <c r="J3261" s="4" t="str">
        <f t="shared" si="670"/>
        <v/>
      </c>
      <c r="K3261" s="4" t="str">
        <f t="shared" si="671"/>
        <v/>
      </c>
      <c r="L3261" s="4" t="e">
        <f t="shared" si="672"/>
        <v>#N/A</v>
      </c>
      <c r="M3261" s="4" t="e">
        <f t="shared" ca="1" si="662"/>
        <v>#N/A</v>
      </c>
    </row>
    <row r="3262" spans="1:13" x14ac:dyDescent="0.25">
      <c r="A3262" s="2" t="str">
        <f t="shared" si="660"/>
        <v/>
      </c>
      <c r="B3262" s="2" t="str">
        <f t="shared" si="663"/>
        <v/>
      </c>
      <c r="C3262" s="30" t="str">
        <f t="shared" si="661"/>
        <v/>
      </c>
      <c r="D3262" s="2" t="str">
        <f t="shared" si="664"/>
        <v/>
      </c>
      <c r="E3262" s="4" t="str">
        <f t="shared" si="665"/>
        <v/>
      </c>
      <c r="F3262" s="4" t="str">
        <f t="shared" si="666"/>
        <v/>
      </c>
      <c r="G3262" s="4" t="str">
        <f t="shared" si="667"/>
        <v/>
      </c>
      <c r="H3262" s="2" t="str">
        <f t="shared" si="668"/>
        <v/>
      </c>
      <c r="I3262" s="4" t="str">
        <f t="shared" si="669"/>
        <v/>
      </c>
      <c r="J3262" s="4" t="str">
        <f t="shared" si="670"/>
        <v/>
      </c>
      <c r="K3262" s="4" t="str">
        <f t="shared" si="671"/>
        <v/>
      </c>
      <c r="L3262" s="4" t="e">
        <f t="shared" si="672"/>
        <v>#N/A</v>
      </c>
      <c r="M3262" s="4" t="e">
        <f t="shared" ca="1" si="662"/>
        <v>#N/A</v>
      </c>
    </row>
    <row r="3263" spans="1:13" x14ac:dyDescent="0.25">
      <c r="A3263" s="2" t="str">
        <f t="shared" si="660"/>
        <v/>
      </c>
      <c r="B3263" s="2" t="str">
        <f t="shared" si="663"/>
        <v/>
      </c>
      <c r="C3263" s="30" t="str">
        <f t="shared" si="661"/>
        <v/>
      </c>
      <c r="D3263" s="2" t="str">
        <f t="shared" si="664"/>
        <v/>
      </c>
      <c r="E3263" s="4" t="str">
        <f t="shared" si="665"/>
        <v/>
      </c>
      <c r="F3263" s="4" t="str">
        <f t="shared" si="666"/>
        <v/>
      </c>
      <c r="G3263" s="4" t="str">
        <f t="shared" si="667"/>
        <v/>
      </c>
      <c r="H3263" s="2" t="str">
        <f t="shared" si="668"/>
        <v/>
      </c>
      <c r="I3263" s="4" t="str">
        <f t="shared" si="669"/>
        <v/>
      </c>
      <c r="J3263" s="4" t="str">
        <f t="shared" si="670"/>
        <v/>
      </c>
      <c r="K3263" s="4" t="str">
        <f t="shared" si="671"/>
        <v/>
      </c>
      <c r="L3263" s="4" t="e">
        <f t="shared" si="672"/>
        <v>#N/A</v>
      </c>
      <c r="M3263" s="4" t="e">
        <f t="shared" ca="1" si="662"/>
        <v>#N/A</v>
      </c>
    </row>
    <row r="3264" spans="1:13" x14ac:dyDescent="0.25">
      <c r="A3264" s="2" t="str">
        <f t="shared" si="660"/>
        <v/>
      </c>
      <c r="B3264" s="2" t="str">
        <f t="shared" si="663"/>
        <v/>
      </c>
      <c r="C3264" s="30" t="str">
        <f t="shared" si="661"/>
        <v/>
      </c>
      <c r="D3264" s="2" t="str">
        <f t="shared" si="664"/>
        <v/>
      </c>
      <c r="E3264" s="4" t="str">
        <f t="shared" si="665"/>
        <v/>
      </c>
      <c r="F3264" s="4" t="str">
        <f t="shared" si="666"/>
        <v/>
      </c>
      <c r="G3264" s="4" t="str">
        <f t="shared" si="667"/>
        <v/>
      </c>
      <c r="H3264" s="2" t="str">
        <f t="shared" si="668"/>
        <v/>
      </c>
      <c r="I3264" s="4" t="str">
        <f t="shared" si="669"/>
        <v/>
      </c>
      <c r="J3264" s="4" t="str">
        <f t="shared" si="670"/>
        <v/>
      </c>
      <c r="K3264" s="4" t="str">
        <f t="shared" si="671"/>
        <v/>
      </c>
      <c r="L3264" s="4" t="e">
        <f t="shared" si="672"/>
        <v>#N/A</v>
      </c>
      <c r="M3264" s="4" t="e">
        <f t="shared" ca="1" si="662"/>
        <v>#N/A</v>
      </c>
    </row>
    <row r="3265" spans="1:13" x14ac:dyDescent="0.25">
      <c r="A3265" s="2" t="str">
        <f t="shared" si="660"/>
        <v/>
      </c>
      <c r="B3265" s="2" t="str">
        <f t="shared" si="663"/>
        <v/>
      </c>
      <c r="C3265" s="30" t="str">
        <f t="shared" si="661"/>
        <v/>
      </c>
      <c r="D3265" s="2" t="str">
        <f t="shared" si="664"/>
        <v/>
      </c>
      <c r="E3265" s="4" t="str">
        <f t="shared" si="665"/>
        <v/>
      </c>
      <c r="F3265" s="4" t="str">
        <f t="shared" si="666"/>
        <v/>
      </c>
      <c r="G3265" s="4" t="str">
        <f t="shared" si="667"/>
        <v/>
      </c>
      <c r="H3265" s="2" t="str">
        <f t="shared" si="668"/>
        <v/>
      </c>
      <c r="I3265" s="4" t="str">
        <f t="shared" si="669"/>
        <v/>
      </c>
      <c r="J3265" s="4" t="str">
        <f t="shared" si="670"/>
        <v/>
      </c>
      <c r="K3265" s="4" t="str">
        <f t="shared" si="671"/>
        <v/>
      </c>
      <c r="L3265" s="4" t="e">
        <f t="shared" si="672"/>
        <v>#N/A</v>
      </c>
      <c r="M3265" s="4" t="e">
        <f t="shared" ca="1" si="662"/>
        <v>#N/A</v>
      </c>
    </row>
    <row r="3266" spans="1:13" x14ac:dyDescent="0.25">
      <c r="A3266" s="2" t="str">
        <f t="shared" ref="A3266:A3329" si="673">IF(AND(TRIM(INDEX(CompletedDateValues,ROW(A3266)))&lt;&gt;"",INDEX(CompletedDateValues,ROW(A3266))&gt;0),INT(INDEX(CompletedDateValues,ROW(A3266))),"")</f>
        <v/>
      </c>
      <c r="B3266" s="2" t="str">
        <f t="shared" si="663"/>
        <v/>
      </c>
      <c r="C3266" s="30" t="str">
        <f t="shared" ref="C3266:C3329" si="674">IF(AND(TRIM(INDEX(WorkTypeValues,ROW(A3266)))&lt;&gt;"",INDEX(WorkTypeValues,ROW(A3266))&gt;0),INDEX(WorkTypeValues,ROW(A3266)),"")</f>
        <v/>
      </c>
      <c r="D3266" s="2" t="str">
        <f t="shared" si="664"/>
        <v/>
      </c>
      <c r="E3266" s="4" t="str">
        <f t="shared" si="665"/>
        <v/>
      </c>
      <c r="F3266" s="4" t="str">
        <f t="shared" si="666"/>
        <v/>
      </c>
      <c r="G3266" s="4" t="str">
        <f t="shared" si="667"/>
        <v/>
      </c>
      <c r="H3266" s="2" t="str">
        <f t="shared" si="668"/>
        <v/>
      </c>
      <c r="I3266" s="4" t="str">
        <f t="shared" si="669"/>
        <v/>
      </c>
      <c r="J3266" s="4" t="str">
        <f t="shared" si="670"/>
        <v/>
      </c>
      <c r="K3266" s="4" t="str">
        <f t="shared" si="671"/>
        <v/>
      </c>
      <c r="L3266" s="4" t="e">
        <f t="shared" si="672"/>
        <v>#N/A</v>
      </c>
      <c r="M3266" s="4" t="e">
        <f t="shared" ref="M3266:M3329" ca="1" si="675">IF(OR(A3266&lt;&gt;"",B3266=""),NA(),MAX(0,IF(_xlfn.DAYS(NOW(),B3266)=0,SameDayCycleTimeSettingValue,_xlfn.DAYS(NOW(),B3266))))</f>
        <v>#N/A</v>
      </c>
    </row>
    <row r="3267" spans="1:13" x14ac:dyDescent="0.25">
      <c r="A3267" s="2" t="str">
        <f t="shared" si="673"/>
        <v/>
      </c>
      <c r="B3267" s="2" t="str">
        <f t="shared" si="663"/>
        <v/>
      </c>
      <c r="C3267" s="30" t="str">
        <f t="shared" si="674"/>
        <v/>
      </c>
      <c r="D3267" s="2" t="str">
        <f t="shared" si="664"/>
        <v/>
      </c>
      <c r="E3267" s="4" t="str">
        <f t="shared" si="665"/>
        <v/>
      </c>
      <c r="F3267" s="4" t="str">
        <f t="shared" si="666"/>
        <v/>
      </c>
      <c r="G3267" s="4" t="str">
        <f t="shared" si="667"/>
        <v/>
      </c>
      <c r="H3267" s="2" t="str">
        <f t="shared" si="668"/>
        <v/>
      </c>
      <c r="I3267" s="4" t="str">
        <f t="shared" si="669"/>
        <v/>
      </c>
      <c r="J3267" s="4" t="str">
        <f t="shared" si="670"/>
        <v/>
      </c>
      <c r="K3267" s="4" t="str">
        <f t="shared" si="671"/>
        <v/>
      </c>
      <c r="L3267" s="4" t="e">
        <f t="shared" si="672"/>
        <v>#N/A</v>
      </c>
      <c r="M3267" s="4" t="e">
        <f t="shared" ca="1" si="675"/>
        <v>#N/A</v>
      </c>
    </row>
    <row r="3268" spans="1:13" x14ac:dyDescent="0.25">
      <c r="A3268" s="2" t="str">
        <f t="shared" si="673"/>
        <v/>
      </c>
      <c r="B3268" s="2" t="str">
        <f t="shared" si="663"/>
        <v/>
      </c>
      <c r="C3268" s="30" t="str">
        <f t="shared" si="674"/>
        <v/>
      </c>
      <c r="D3268" s="2" t="str">
        <f t="shared" si="664"/>
        <v/>
      </c>
      <c r="E3268" s="4" t="str">
        <f t="shared" si="665"/>
        <v/>
      </c>
      <c r="F3268" s="4" t="str">
        <f t="shared" si="666"/>
        <v/>
      </c>
      <c r="G3268" s="4" t="str">
        <f t="shared" si="667"/>
        <v/>
      </c>
      <c r="H3268" s="2" t="str">
        <f t="shared" si="668"/>
        <v/>
      </c>
      <c r="I3268" s="4" t="str">
        <f t="shared" si="669"/>
        <v/>
      </c>
      <c r="J3268" s="4" t="str">
        <f t="shared" si="670"/>
        <v/>
      </c>
      <c r="K3268" s="4" t="str">
        <f t="shared" si="671"/>
        <v/>
      </c>
      <c r="L3268" s="4" t="e">
        <f t="shared" si="672"/>
        <v>#N/A</v>
      </c>
      <c r="M3268" s="4" t="e">
        <f t="shared" ca="1" si="675"/>
        <v>#N/A</v>
      </c>
    </row>
    <row r="3269" spans="1:13" x14ac:dyDescent="0.25">
      <c r="A3269" s="2" t="str">
        <f t="shared" si="673"/>
        <v/>
      </c>
      <c r="B3269" s="2" t="str">
        <f t="shared" si="663"/>
        <v/>
      </c>
      <c r="C3269" s="30" t="str">
        <f t="shared" si="674"/>
        <v/>
      </c>
      <c r="D3269" s="2" t="str">
        <f t="shared" si="664"/>
        <v/>
      </c>
      <c r="E3269" s="4" t="str">
        <f t="shared" si="665"/>
        <v/>
      </c>
      <c r="F3269" s="4" t="str">
        <f t="shared" si="666"/>
        <v/>
      </c>
      <c r="G3269" s="4" t="str">
        <f t="shared" si="667"/>
        <v/>
      </c>
      <c r="H3269" s="2" t="str">
        <f t="shared" si="668"/>
        <v/>
      </c>
      <c r="I3269" s="4" t="str">
        <f t="shared" si="669"/>
        <v/>
      </c>
      <c r="J3269" s="4" t="str">
        <f t="shared" si="670"/>
        <v/>
      </c>
      <c r="K3269" s="4" t="str">
        <f t="shared" si="671"/>
        <v/>
      </c>
      <c r="L3269" s="4" t="e">
        <f t="shared" si="672"/>
        <v>#N/A</v>
      </c>
      <c r="M3269" s="4" t="e">
        <f t="shared" ca="1" si="675"/>
        <v>#N/A</v>
      </c>
    </row>
    <row r="3270" spans="1:13" x14ac:dyDescent="0.25">
      <c r="A3270" s="2" t="str">
        <f t="shared" si="673"/>
        <v/>
      </c>
      <c r="B3270" s="2" t="str">
        <f t="shared" si="663"/>
        <v/>
      </c>
      <c r="C3270" s="30" t="str">
        <f t="shared" si="674"/>
        <v/>
      </c>
      <c r="D3270" s="2" t="str">
        <f t="shared" si="664"/>
        <v/>
      </c>
      <c r="E3270" s="4" t="str">
        <f t="shared" si="665"/>
        <v/>
      </c>
      <c r="F3270" s="4" t="str">
        <f t="shared" si="666"/>
        <v/>
      </c>
      <c r="G3270" s="4" t="str">
        <f t="shared" si="667"/>
        <v/>
      </c>
      <c r="H3270" s="2" t="str">
        <f t="shared" si="668"/>
        <v/>
      </c>
      <c r="I3270" s="4" t="str">
        <f t="shared" si="669"/>
        <v/>
      </c>
      <c r="J3270" s="4" t="str">
        <f t="shared" si="670"/>
        <v/>
      </c>
      <c r="K3270" s="4" t="str">
        <f t="shared" si="671"/>
        <v/>
      </c>
      <c r="L3270" s="4" t="e">
        <f t="shared" si="672"/>
        <v>#N/A</v>
      </c>
      <c r="M3270" s="4" t="e">
        <f t="shared" ca="1" si="675"/>
        <v>#N/A</v>
      </c>
    </row>
    <row r="3271" spans="1:13" x14ac:dyDescent="0.25">
      <c r="A3271" s="2" t="str">
        <f t="shared" si="673"/>
        <v/>
      </c>
      <c r="B3271" s="2" t="str">
        <f t="shared" si="663"/>
        <v/>
      </c>
      <c r="C3271" s="30" t="str">
        <f t="shared" si="674"/>
        <v/>
      </c>
      <c r="D3271" s="2" t="str">
        <f t="shared" si="664"/>
        <v/>
      </c>
      <c r="E3271" s="4" t="str">
        <f t="shared" si="665"/>
        <v/>
      </c>
      <c r="F3271" s="4" t="str">
        <f t="shared" si="666"/>
        <v/>
      </c>
      <c r="G3271" s="4" t="str">
        <f t="shared" si="667"/>
        <v/>
      </c>
      <c r="H3271" s="2" t="str">
        <f t="shared" si="668"/>
        <v/>
      </c>
      <c r="I3271" s="4" t="str">
        <f t="shared" si="669"/>
        <v/>
      </c>
      <c r="J3271" s="4" t="str">
        <f t="shared" si="670"/>
        <v/>
      </c>
      <c r="K3271" s="4" t="str">
        <f t="shared" si="671"/>
        <v/>
      </c>
      <c r="L3271" s="4" t="e">
        <f t="shared" si="672"/>
        <v>#N/A</v>
      </c>
      <c r="M3271" s="4" t="e">
        <f t="shared" ca="1" si="675"/>
        <v>#N/A</v>
      </c>
    </row>
    <row r="3272" spans="1:13" x14ac:dyDescent="0.25">
      <c r="A3272" s="2" t="str">
        <f t="shared" si="673"/>
        <v/>
      </c>
      <c r="B3272" s="2" t="str">
        <f t="shared" si="663"/>
        <v/>
      </c>
      <c r="C3272" s="30" t="str">
        <f t="shared" si="674"/>
        <v/>
      </c>
      <c r="D3272" s="2" t="str">
        <f t="shared" si="664"/>
        <v/>
      </c>
      <c r="E3272" s="4" t="str">
        <f t="shared" si="665"/>
        <v/>
      </c>
      <c r="F3272" s="4" t="str">
        <f t="shared" si="666"/>
        <v/>
      </c>
      <c r="G3272" s="4" t="str">
        <f t="shared" si="667"/>
        <v/>
      </c>
      <c r="H3272" s="2" t="str">
        <f t="shared" si="668"/>
        <v/>
      </c>
      <c r="I3272" s="4" t="str">
        <f t="shared" si="669"/>
        <v/>
      </c>
      <c r="J3272" s="4" t="str">
        <f t="shared" si="670"/>
        <v/>
      </c>
      <c r="K3272" s="4" t="str">
        <f t="shared" si="671"/>
        <v/>
      </c>
      <c r="L3272" s="4" t="e">
        <f t="shared" si="672"/>
        <v>#N/A</v>
      </c>
      <c r="M3272" s="4" t="e">
        <f t="shared" ca="1" si="675"/>
        <v>#N/A</v>
      </c>
    </row>
    <row r="3273" spans="1:13" x14ac:dyDescent="0.25">
      <c r="A3273" s="2" t="str">
        <f t="shared" si="673"/>
        <v/>
      </c>
      <c r="B3273" s="2" t="str">
        <f t="shared" si="663"/>
        <v/>
      </c>
      <c r="C3273" s="30" t="str">
        <f t="shared" si="674"/>
        <v/>
      </c>
      <c r="D3273" s="2" t="str">
        <f t="shared" si="664"/>
        <v/>
      </c>
      <c r="E3273" s="4" t="str">
        <f t="shared" si="665"/>
        <v/>
      </c>
      <c r="F3273" s="4" t="str">
        <f t="shared" si="666"/>
        <v/>
      </c>
      <c r="G3273" s="4" t="str">
        <f t="shared" si="667"/>
        <v/>
      </c>
      <c r="H3273" s="2" t="str">
        <f t="shared" si="668"/>
        <v/>
      </c>
      <c r="I3273" s="4" t="str">
        <f t="shared" si="669"/>
        <v/>
      </c>
      <c r="J3273" s="4" t="str">
        <f t="shared" si="670"/>
        <v/>
      </c>
      <c r="K3273" s="4" t="str">
        <f t="shared" si="671"/>
        <v/>
      </c>
      <c r="L3273" s="4" t="e">
        <f t="shared" si="672"/>
        <v>#N/A</v>
      </c>
      <c r="M3273" s="4" t="e">
        <f t="shared" ca="1" si="675"/>
        <v>#N/A</v>
      </c>
    </row>
    <row r="3274" spans="1:13" x14ac:dyDescent="0.25">
      <c r="A3274" s="2" t="str">
        <f t="shared" si="673"/>
        <v/>
      </c>
      <c r="B3274" s="2" t="str">
        <f t="shared" si="663"/>
        <v/>
      </c>
      <c r="C3274" s="30" t="str">
        <f t="shared" si="674"/>
        <v/>
      </c>
      <c r="D3274" s="2" t="str">
        <f t="shared" si="664"/>
        <v/>
      </c>
      <c r="E3274" s="4" t="str">
        <f t="shared" si="665"/>
        <v/>
      </c>
      <c r="F3274" s="4" t="str">
        <f t="shared" si="666"/>
        <v/>
      </c>
      <c r="G3274" s="4" t="str">
        <f t="shared" si="667"/>
        <v/>
      </c>
      <c r="H3274" s="2" t="str">
        <f t="shared" si="668"/>
        <v/>
      </c>
      <c r="I3274" s="4" t="str">
        <f t="shared" si="669"/>
        <v/>
      </c>
      <c r="J3274" s="4" t="str">
        <f t="shared" si="670"/>
        <v/>
      </c>
      <c r="K3274" s="4" t="str">
        <f t="shared" si="671"/>
        <v/>
      </c>
      <c r="L3274" s="4" t="e">
        <f t="shared" si="672"/>
        <v>#N/A</v>
      </c>
      <c r="M3274" s="4" t="e">
        <f t="shared" ca="1" si="675"/>
        <v>#N/A</v>
      </c>
    </row>
    <row r="3275" spans="1:13" x14ac:dyDescent="0.25">
      <c r="A3275" s="2" t="str">
        <f t="shared" si="673"/>
        <v/>
      </c>
      <c r="B3275" s="2" t="str">
        <f t="shared" si="663"/>
        <v/>
      </c>
      <c r="C3275" s="30" t="str">
        <f t="shared" si="674"/>
        <v/>
      </c>
      <c r="D3275" s="2" t="str">
        <f t="shared" si="664"/>
        <v/>
      </c>
      <c r="E3275" s="4" t="str">
        <f t="shared" si="665"/>
        <v/>
      </c>
      <c r="F3275" s="4" t="str">
        <f t="shared" si="666"/>
        <v/>
      </c>
      <c r="G3275" s="4" t="str">
        <f t="shared" si="667"/>
        <v/>
      </c>
      <c r="H3275" s="2" t="str">
        <f t="shared" si="668"/>
        <v/>
      </c>
      <c r="I3275" s="4" t="str">
        <f t="shared" si="669"/>
        <v/>
      </c>
      <c r="J3275" s="4" t="str">
        <f t="shared" si="670"/>
        <v/>
      </c>
      <c r="K3275" s="4" t="str">
        <f t="shared" si="671"/>
        <v/>
      </c>
      <c r="L3275" s="4" t="e">
        <f t="shared" si="672"/>
        <v>#N/A</v>
      </c>
      <c r="M3275" s="4" t="e">
        <f t="shared" ca="1" si="675"/>
        <v>#N/A</v>
      </c>
    </row>
    <row r="3276" spans="1:13" x14ac:dyDescent="0.25">
      <c r="A3276" s="2" t="str">
        <f t="shared" si="673"/>
        <v/>
      </c>
      <c r="B3276" s="2" t="str">
        <f t="shared" si="663"/>
        <v/>
      </c>
      <c r="C3276" s="30" t="str">
        <f t="shared" si="674"/>
        <v/>
      </c>
      <c r="D3276" s="2" t="str">
        <f t="shared" si="664"/>
        <v/>
      </c>
      <c r="E3276" s="4" t="str">
        <f t="shared" si="665"/>
        <v/>
      </c>
      <c r="F3276" s="4" t="str">
        <f t="shared" si="666"/>
        <v/>
      </c>
      <c r="G3276" s="4" t="str">
        <f t="shared" si="667"/>
        <v/>
      </c>
      <c r="H3276" s="2" t="str">
        <f t="shared" si="668"/>
        <v/>
      </c>
      <c r="I3276" s="4" t="str">
        <f t="shared" si="669"/>
        <v/>
      </c>
      <c r="J3276" s="4" t="str">
        <f t="shared" si="670"/>
        <v/>
      </c>
      <c r="K3276" s="4" t="str">
        <f t="shared" si="671"/>
        <v/>
      </c>
      <c r="L3276" s="4" t="e">
        <f t="shared" si="672"/>
        <v>#N/A</v>
      </c>
      <c r="M3276" s="4" t="e">
        <f t="shared" ca="1" si="675"/>
        <v>#N/A</v>
      </c>
    </row>
    <row r="3277" spans="1:13" x14ac:dyDescent="0.25">
      <c r="A3277" s="2" t="str">
        <f t="shared" si="673"/>
        <v/>
      </c>
      <c r="B3277" s="2" t="str">
        <f t="shared" si="663"/>
        <v/>
      </c>
      <c r="C3277" s="30" t="str">
        <f t="shared" si="674"/>
        <v/>
      </c>
      <c r="D3277" s="2" t="str">
        <f t="shared" si="664"/>
        <v/>
      </c>
      <c r="E3277" s="4" t="str">
        <f t="shared" si="665"/>
        <v/>
      </c>
      <c r="F3277" s="4" t="str">
        <f t="shared" si="666"/>
        <v/>
      </c>
      <c r="G3277" s="4" t="str">
        <f t="shared" si="667"/>
        <v/>
      </c>
      <c r="H3277" s="2" t="str">
        <f t="shared" si="668"/>
        <v/>
      </c>
      <c r="I3277" s="4" t="str">
        <f t="shared" si="669"/>
        <v/>
      </c>
      <c r="J3277" s="4" t="str">
        <f t="shared" si="670"/>
        <v/>
      </c>
      <c r="K3277" s="4" t="str">
        <f t="shared" si="671"/>
        <v/>
      </c>
      <c r="L3277" s="4" t="e">
        <f t="shared" si="672"/>
        <v>#N/A</v>
      </c>
      <c r="M3277" s="4" t="e">
        <f t="shared" ca="1" si="675"/>
        <v>#N/A</v>
      </c>
    </row>
    <row r="3278" spans="1:13" x14ac:dyDescent="0.25">
      <c r="A3278" s="2" t="str">
        <f t="shared" si="673"/>
        <v/>
      </c>
      <c r="B3278" s="2" t="str">
        <f t="shared" si="663"/>
        <v/>
      </c>
      <c r="C3278" s="30" t="str">
        <f t="shared" si="674"/>
        <v/>
      </c>
      <c r="D3278" s="2" t="str">
        <f t="shared" si="664"/>
        <v/>
      </c>
      <c r="E3278" s="4" t="str">
        <f t="shared" si="665"/>
        <v/>
      </c>
      <c r="F3278" s="4" t="str">
        <f t="shared" si="666"/>
        <v/>
      </c>
      <c r="G3278" s="4" t="str">
        <f t="shared" si="667"/>
        <v/>
      </c>
      <c r="H3278" s="2" t="str">
        <f t="shared" si="668"/>
        <v/>
      </c>
      <c r="I3278" s="4" t="str">
        <f t="shared" si="669"/>
        <v/>
      </c>
      <c r="J3278" s="4" t="str">
        <f t="shared" si="670"/>
        <v/>
      </c>
      <c r="K3278" s="4" t="str">
        <f t="shared" si="671"/>
        <v/>
      </c>
      <c r="L3278" s="4" t="e">
        <f t="shared" si="672"/>
        <v>#N/A</v>
      </c>
      <c r="M3278" s="4" t="e">
        <f t="shared" ca="1" si="675"/>
        <v>#N/A</v>
      </c>
    </row>
    <row r="3279" spans="1:13" x14ac:dyDescent="0.25">
      <c r="A3279" s="2" t="str">
        <f t="shared" si="673"/>
        <v/>
      </c>
      <c r="B3279" s="2" t="str">
        <f t="shared" si="663"/>
        <v/>
      </c>
      <c r="C3279" s="30" t="str">
        <f t="shared" si="674"/>
        <v/>
      </c>
      <c r="D3279" s="2" t="str">
        <f t="shared" si="664"/>
        <v/>
      </c>
      <c r="E3279" s="4" t="str">
        <f t="shared" si="665"/>
        <v/>
      </c>
      <c r="F3279" s="4" t="str">
        <f t="shared" si="666"/>
        <v/>
      </c>
      <c r="G3279" s="4" t="str">
        <f t="shared" si="667"/>
        <v/>
      </c>
      <c r="H3279" s="2" t="str">
        <f t="shared" si="668"/>
        <v/>
      </c>
      <c r="I3279" s="4" t="str">
        <f t="shared" si="669"/>
        <v/>
      </c>
      <c r="J3279" s="4" t="str">
        <f t="shared" si="670"/>
        <v/>
      </c>
      <c r="K3279" s="4" t="str">
        <f t="shared" si="671"/>
        <v/>
      </c>
      <c r="L3279" s="4" t="e">
        <f t="shared" si="672"/>
        <v>#N/A</v>
      </c>
      <c r="M3279" s="4" t="e">
        <f t="shared" ca="1" si="675"/>
        <v>#N/A</v>
      </c>
    </row>
    <row r="3280" spans="1:13" x14ac:dyDescent="0.25">
      <c r="A3280" s="2" t="str">
        <f t="shared" si="673"/>
        <v/>
      </c>
      <c r="B3280" s="2" t="str">
        <f t="shared" si="663"/>
        <v/>
      </c>
      <c r="C3280" s="30" t="str">
        <f t="shared" si="674"/>
        <v/>
      </c>
      <c r="D3280" s="2" t="str">
        <f t="shared" si="664"/>
        <v/>
      </c>
      <c r="E3280" s="4" t="str">
        <f t="shared" si="665"/>
        <v/>
      </c>
      <c r="F3280" s="4" t="str">
        <f t="shared" si="666"/>
        <v/>
      </c>
      <c r="G3280" s="4" t="str">
        <f t="shared" si="667"/>
        <v/>
      </c>
      <c r="H3280" s="2" t="str">
        <f t="shared" si="668"/>
        <v/>
      </c>
      <c r="I3280" s="4" t="str">
        <f t="shared" si="669"/>
        <v/>
      </c>
      <c r="J3280" s="4" t="str">
        <f t="shared" si="670"/>
        <v/>
      </c>
      <c r="K3280" s="4" t="str">
        <f t="shared" si="671"/>
        <v/>
      </c>
      <c r="L3280" s="4" t="e">
        <f t="shared" si="672"/>
        <v>#N/A</v>
      </c>
      <c r="M3280" s="4" t="e">
        <f t="shared" ca="1" si="675"/>
        <v>#N/A</v>
      </c>
    </row>
    <row r="3281" spans="1:13" x14ac:dyDescent="0.25">
      <c r="A3281" s="2" t="str">
        <f t="shared" si="673"/>
        <v/>
      </c>
      <c r="B3281" s="2" t="str">
        <f t="shared" si="663"/>
        <v/>
      </c>
      <c r="C3281" s="30" t="str">
        <f t="shared" si="674"/>
        <v/>
      </c>
      <c r="D3281" s="2" t="str">
        <f t="shared" si="664"/>
        <v/>
      </c>
      <c r="E3281" s="4" t="str">
        <f t="shared" si="665"/>
        <v/>
      </c>
      <c r="F3281" s="4" t="str">
        <f t="shared" si="666"/>
        <v/>
      </c>
      <c r="G3281" s="4" t="str">
        <f t="shared" si="667"/>
        <v/>
      </c>
      <c r="H3281" s="2" t="str">
        <f t="shared" si="668"/>
        <v/>
      </c>
      <c r="I3281" s="4" t="str">
        <f t="shared" si="669"/>
        <v/>
      </c>
      <c r="J3281" s="4" t="str">
        <f t="shared" si="670"/>
        <v/>
      </c>
      <c r="K3281" s="4" t="str">
        <f t="shared" si="671"/>
        <v/>
      </c>
      <c r="L3281" s="4" t="e">
        <f t="shared" si="672"/>
        <v>#N/A</v>
      </c>
      <c r="M3281" s="4" t="e">
        <f t="shared" ca="1" si="675"/>
        <v>#N/A</v>
      </c>
    </row>
    <row r="3282" spans="1:13" x14ac:dyDescent="0.25">
      <c r="A3282" s="2" t="str">
        <f t="shared" si="673"/>
        <v/>
      </c>
      <c r="B3282" s="2" t="str">
        <f t="shared" si="663"/>
        <v/>
      </c>
      <c r="C3282" s="30" t="str">
        <f t="shared" si="674"/>
        <v/>
      </c>
      <c r="D3282" s="2" t="str">
        <f t="shared" si="664"/>
        <v/>
      </c>
      <c r="E3282" s="4" t="str">
        <f t="shared" si="665"/>
        <v/>
      </c>
      <c r="F3282" s="4" t="str">
        <f t="shared" si="666"/>
        <v/>
      </c>
      <c r="G3282" s="4" t="str">
        <f t="shared" si="667"/>
        <v/>
      </c>
      <c r="H3282" s="2" t="str">
        <f t="shared" si="668"/>
        <v/>
      </c>
      <c r="I3282" s="4" t="str">
        <f t="shared" si="669"/>
        <v/>
      </c>
      <c r="J3282" s="4" t="str">
        <f t="shared" si="670"/>
        <v/>
      </c>
      <c r="K3282" s="4" t="str">
        <f t="shared" si="671"/>
        <v/>
      </c>
      <c r="L3282" s="4" t="e">
        <f t="shared" si="672"/>
        <v>#N/A</v>
      </c>
      <c r="M3282" s="4" t="e">
        <f t="shared" ca="1" si="675"/>
        <v>#N/A</v>
      </c>
    </row>
    <row r="3283" spans="1:13" x14ac:dyDescent="0.25">
      <c r="A3283" s="2" t="str">
        <f t="shared" si="673"/>
        <v/>
      </c>
      <c r="B3283" s="2" t="str">
        <f t="shared" si="663"/>
        <v/>
      </c>
      <c r="C3283" s="30" t="str">
        <f t="shared" si="674"/>
        <v/>
      </c>
      <c r="D3283" s="2" t="str">
        <f t="shared" si="664"/>
        <v/>
      </c>
      <c r="E3283" s="4" t="str">
        <f t="shared" si="665"/>
        <v/>
      </c>
      <c r="F3283" s="4" t="str">
        <f t="shared" si="666"/>
        <v/>
      </c>
      <c r="G3283" s="4" t="str">
        <f t="shared" si="667"/>
        <v/>
      </c>
      <c r="H3283" s="2" t="str">
        <f t="shared" si="668"/>
        <v/>
      </c>
      <c r="I3283" s="4" t="str">
        <f t="shared" si="669"/>
        <v/>
      </c>
      <c r="J3283" s="4" t="str">
        <f t="shared" si="670"/>
        <v/>
      </c>
      <c r="K3283" s="4" t="str">
        <f t="shared" si="671"/>
        <v/>
      </c>
      <c r="L3283" s="4" t="e">
        <f t="shared" si="672"/>
        <v>#N/A</v>
      </c>
      <c r="M3283" s="4" t="e">
        <f t="shared" ca="1" si="675"/>
        <v>#N/A</v>
      </c>
    </row>
    <row r="3284" spans="1:13" x14ac:dyDescent="0.25">
      <c r="A3284" s="2" t="str">
        <f t="shared" si="673"/>
        <v/>
      </c>
      <c r="B3284" s="2" t="str">
        <f t="shared" si="663"/>
        <v/>
      </c>
      <c r="C3284" s="30" t="str">
        <f t="shared" si="674"/>
        <v/>
      </c>
      <c r="D3284" s="2" t="str">
        <f t="shared" si="664"/>
        <v/>
      </c>
      <c r="E3284" s="4" t="str">
        <f t="shared" si="665"/>
        <v/>
      </c>
      <c r="F3284" s="4" t="str">
        <f t="shared" si="666"/>
        <v/>
      </c>
      <c r="G3284" s="4" t="str">
        <f t="shared" si="667"/>
        <v/>
      </c>
      <c r="H3284" s="2" t="str">
        <f t="shared" si="668"/>
        <v/>
      </c>
      <c r="I3284" s="4" t="str">
        <f t="shared" si="669"/>
        <v/>
      </c>
      <c r="J3284" s="4" t="str">
        <f t="shared" si="670"/>
        <v/>
      </c>
      <c r="K3284" s="4" t="str">
        <f t="shared" si="671"/>
        <v/>
      </c>
      <c r="L3284" s="4" t="e">
        <f t="shared" si="672"/>
        <v>#N/A</v>
      </c>
      <c r="M3284" s="4" t="e">
        <f t="shared" ca="1" si="675"/>
        <v>#N/A</v>
      </c>
    </row>
    <row r="3285" spans="1:13" x14ac:dyDescent="0.25">
      <c r="A3285" s="2" t="str">
        <f t="shared" si="673"/>
        <v/>
      </c>
      <c r="B3285" s="2" t="str">
        <f t="shared" si="663"/>
        <v/>
      </c>
      <c r="C3285" s="30" t="str">
        <f t="shared" si="674"/>
        <v/>
      </c>
      <c r="D3285" s="2" t="str">
        <f t="shared" si="664"/>
        <v/>
      </c>
      <c r="E3285" s="4" t="str">
        <f t="shared" si="665"/>
        <v/>
      </c>
      <c r="F3285" s="4" t="str">
        <f t="shared" si="666"/>
        <v/>
      </c>
      <c r="G3285" s="4" t="str">
        <f t="shared" si="667"/>
        <v/>
      </c>
      <c r="H3285" s="2" t="str">
        <f t="shared" si="668"/>
        <v/>
      </c>
      <c r="I3285" s="4" t="str">
        <f t="shared" si="669"/>
        <v/>
      </c>
      <c r="J3285" s="4" t="str">
        <f t="shared" si="670"/>
        <v/>
      </c>
      <c r="K3285" s="4" t="str">
        <f t="shared" si="671"/>
        <v/>
      </c>
      <c r="L3285" s="4" t="e">
        <f t="shared" si="672"/>
        <v>#N/A</v>
      </c>
      <c r="M3285" s="4" t="e">
        <f t="shared" ca="1" si="675"/>
        <v>#N/A</v>
      </c>
    </row>
    <row r="3286" spans="1:13" x14ac:dyDescent="0.25">
      <c r="A3286" s="2" t="str">
        <f t="shared" si="673"/>
        <v/>
      </c>
      <c r="B3286" s="2" t="str">
        <f t="shared" si="663"/>
        <v/>
      </c>
      <c r="C3286" s="30" t="str">
        <f t="shared" si="674"/>
        <v/>
      </c>
      <c r="D3286" s="2" t="str">
        <f t="shared" si="664"/>
        <v/>
      </c>
      <c r="E3286" s="4" t="str">
        <f t="shared" si="665"/>
        <v/>
      </c>
      <c r="F3286" s="4" t="str">
        <f t="shared" si="666"/>
        <v/>
      </c>
      <c r="G3286" s="4" t="str">
        <f t="shared" si="667"/>
        <v/>
      </c>
      <c r="H3286" s="2" t="str">
        <f t="shared" si="668"/>
        <v/>
      </c>
      <c r="I3286" s="4" t="str">
        <f t="shared" si="669"/>
        <v/>
      </c>
      <c r="J3286" s="4" t="str">
        <f t="shared" si="670"/>
        <v/>
      </c>
      <c r="K3286" s="4" t="str">
        <f t="shared" si="671"/>
        <v/>
      </c>
      <c r="L3286" s="4" t="e">
        <f t="shared" si="672"/>
        <v>#N/A</v>
      </c>
      <c r="M3286" s="4" t="e">
        <f t="shared" ca="1" si="675"/>
        <v>#N/A</v>
      </c>
    </row>
    <row r="3287" spans="1:13" x14ac:dyDescent="0.25">
      <c r="A3287" s="2" t="str">
        <f t="shared" si="673"/>
        <v/>
      </c>
      <c r="B3287" s="2" t="str">
        <f t="shared" si="663"/>
        <v/>
      </c>
      <c r="C3287" s="30" t="str">
        <f t="shared" si="674"/>
        <v/>
      </c>
      <c r="D3287" s="2" t="str">
        <f t="shared" si="664"/>
        <v/>
      </c>
      <c r="E3287" s="4" t="str">
        <f t="shared" si="665"/>
        <v/>
      </c>
      <c r="F3287" s="4" t="str">
        <f t="shared" si="666"/>
        <v/>
      </c>
      <c r="G3287" s="4" t="str">
        <f t="shared" si="667"/>
        <v/>
      </c>
      <c r="H3287" s="2" t="str">
        <f t="shared" si="668"/>
        <v/>
      </c>
      <c r="I3287" s="4" t="str">
        <f t="shared" si="669"/>
        <v/>
      </c>
      <c r="J3287" s="4" t="str">
        <f t="shared" si="670"/>
        <v/>
      </c>
      <c r="K3287" s="4" t="str">
        <f t="shared" si="671"/>
        <v/>
      </c>
      <c r="L3287" s="4" t="e">
        <f t="shared" si="672"/>
        <v>#N/A</v>
      </c>
      <c r="M3287" s="4" t="e">
        <f t="shared" ca="1" si="675"/>
        <v>#N/A</v>
      </c>
    </row>
    <row r="3288" spans="1:13" x14ac:dyDescent="0.25">
      <c r="A3288" s="2" t="str">
        <f t="shared" si="673"/>
        <v/>
      </c>
      <c r="B3288" s="2" t="str">
        <f t="shared" si="663"/>
        <v/>
      </c>
      <c r="C3288" s="30" t="str">
        <f t="shared" si="674"/>
        <v/>
      </c>
      <c r="D3288" s="2" t="str">
        <f t="shared" si="664"/>
        <v/>
      </c>
      <c r="E3288" s="4" t="str">
        <f t="shared" si="665"/>
        <v/>
      </c>
      <c r="F3288" s="4" t="str">
        <f t="shared" si="666"/>
        <v/>
      </c>
      <c r="G3288" s="4" t="str">
        <f t="shared" si="667"/>
        <v/>
      </c>
      <c r="H3288" s="2" t="str">
        <f t="shared" si="668"/>
        <v/>
      </c>
      <c r="I3288" s="4" t="str">
        <f t="shared" si="669"/>
        <v/>
      </c>
      <c r="J3288" s="4" t="str">
        <f t="shared" si="670"/>
        <v/>
      </c>
      <c r="K3288" s="4" t="str">
        <f t="shared" si="671"/>
        <v/>
      </c>
      <c r="L3288" s="4" t="e">
        <f t="shared" si="672"/>
        <v>#N/A</v>
      </c>
      <c r="M3288" s="4" t="e">
        <f t="shared" ca="1" si="675"/>
        <v>#N/A</v>
      </c>
    </row>
    <row r="3289" spans="1:13" x14ac:dyDescent="0.25">
      <c r="A3289" s="2" t="str">
        <f t="shared" si="673"/>
        <v/>
      </c>
      <c r="B3289" s="2" t="str">
        <f t="shared" si="663"/>
        <v/>
      </c>
      <c r="C3289" s="30" t="str">
        <f t="shared" si="674"/>
        <v/>
      </c>
      <c r="D3289" s="2" t="str">
        <f t="shared" si="664"/>
        <v/>
      </c>
      <c r="E3289" s="4" t="str">
        <f t="shared" si="665"/>
        <v/>
      </c>
      <c r="F3289" s="4" t="str">
        <f t="shared" si="666"/>
        <v/>
      </c>
      <c r="G3289" s="4" t="str">
        <f t="shared" si="667"/>
        <v/>
      </c>
      <c r="H3289" s="2" t="str">
        <f t="shared" si="668"/>
        <v/>
      </c>
      <c r="I3289" s="4" t="str">
        <f t="shared" si="669"/>
        <v/>
      </c>
      <c r="J3289" s="4" t="str">
        <f t="shared" si="670"/>
        <v/>
      </c>
      <c r="K3289" s="4" t="str">
        <f t="shared" si="671"/>
        <v/>
      </c>
      <c r="L3289" s="4" t="e">
        <f t="shared" si="672"/>
        <v>#N/A</v>
      </c>
      <c r="M3289" s="4" t="e">
        <f t="shared" ca="1" si="675"/>
        <v>#N/A</v>
      </c>
    </row>
    <row r="3290" spans="1:13" x14ac:dyDescent="0.25">
      <c r="A3290" s="2" t="str">
        <f t="shared" si="673"/>
        <v/>
      </c>
      <c r="B3290" s="2" t="str">
        <f t="shared" si="663"/>
        <v/>
      </c>
      <c r="C3290" s="30" t="str">
        <f t="shared" si="674"/>
        <v/>
      </c>
      <c r="D3290" s="2" t="str">
        <f t="shared" si="664"/>
        <v/>
      </c>
      <c r="E3290" s="4" t="str">
        <f t="shared" si="665"/>
        <v/>
      </c>
      <c r="F3290" s="4" t="str">
        <f t="shared" si="666"/>
        <v/>
      </c>
      <c r="G3290" s="4" t="str">
        <f t="shared" si="667"/>
        <v/>
      </c>
      <c r="H3290" s="2" t="str">
        <f t="shared" si="668"/>
        <v/>
      </c>
      <c r="I3290" s="4" t="str">
        <f t="shared" si="669"/>
        <v/>
      </c>
      <c r="J3290" s="4" t="str">
        <f t="shared" si="670"/>
        <v/>
      </c>
      <c r="K3290" s="4" t="str">
        <f t="shared" si="671"/>
        <v/>
      </c>
      <c r="L3290" s="4" t="e">
        <f t="shared" si="672"/>
        <v>#N/A</v>
      </c>
      <c r="M3290" s="4" t="e">
        <f t="shared" ca="1" si="675"/>
        <v>#N/A</v>
      </c>
    </row>
    <row r="3291" spans="1:13" x14ac:dyDescent="0.25">
      <c r="A3291" s="2" t="str">
        <f t="shared" si="673"/>
        <v/>
      </c>
      <c r="B3291" s="2" t="str">
        <f t="shared" si="663"/>
        <v/>
      </c>
      <c r="C3291" s="30" t="str">
        <f t="shared" si="674"/>
        <v/>
      </c>
      <c r="D3291" s="2" t="str">
        <f t="shared" si="664"/>
        <v/>
      </c>
      <c r="E3291" s="4" t="str">
        <f t="shared" si="665"/>
        <v/>
      </c>
      <c r="F3291" s="4" t="str">
        <f t="shared" si="666"/>
        <v/>
      </c>
      <c r="G3291" s="4" t="str">
        <f t="shared" si="667"/>
        <v/>
      </c>
      <c r="H3291" s="2" t="str">
        <f t="shared" si="668"/>
        <v/>
      </c>
      <c r="I3291" s="4" t="str">
        <f t="shared" si="669"/>
        <v/>
      </c>
      <c r="J3291" s="4" t="str">
        <f t="shared" si="670"/>
        <v/>
      </c>
      <c r="K3291" s="4" t="str">
        <f t="shared" si="671"/>
        <v/>
      </c>
      <c r="L3291" s="4" t="e">
        <f t="shared" si="672"/>
        <v>#N/A</v>
      </c>
      <c r="M3291" s="4" t="e">
        <f t="shared" ca="1" si="675"/>
        <v>#N/A</v>
      </c>
    </row>
    <row r="3292" spans="1:13" x14ac:dyDescent="0.25">
      <c r="A3292" s="2" t="str">
        <f t="shared" si="673"/>
        <v/>
      </c>
      <c r="B3292" s="2" t="str">
        <f t="shared" si="663"/>
        <v/>
      </c>
      <c r="C3292" s="30" t="str">
        <f t="shared" si="674"/>
        <v/>
      </c>
      <c r="D3292" s="2" t="str">
        <f t="shared" si="664"/>
        <v/>
      </c>
      <c r="E3292" s="4" t="str">
        <f t="shared" si="665"/>
        <v/>
      </c>
      <c r="F3292" s="4" t="str">
        <f t="shared" si="666"/>
        <v/>
      </c>
      <c r="G3292" s="4" t="str">
        <f t="shared" si="667"/>
        <v/>
      </c>
      <c r="H3292" s="2" t="str">
        <f t="shared" si="668"/>
        <v/>
      </c>
      <c r="I3292" s="4" t="str">
        <f t="shared" si="669"/>
        <v/>
      </c>
      <c r="J3292" s="4" t="str">
        <f t="shared" si="670"/>
        <v/>
      </c>
      <c r="K3292" s="4" t="str">
        <f t="shared" si="671"/>
        <v/>
      </c>
      <c r="L3292" s="4" t="e">
        <f t="shared" si="672"/>
        <v>#N/A</v>
      </c>
      <c r="M3292" s="4" t="e">
        <f t="shared" ca="1" si="675"/>
        <v>#N/A</v>
      </c>
    </row>
    <row r="3293" spans="1:13" x14ac:dyDescent="0.25">
      <c r="A3293" s="2" t="str">
        <f t="shared" si="673"/>
        <v/>
      </c>
      <c r="B3293" s="2" t="str">
        <f t="shared" si="663"/>
        <v/>
      </c>
      <c r="C3293" s="30" t="str">
        <f t="shared" si="674"/>
        <v/>
      </c>
      <c r="D3293" s="2" t="str">
        <f t="shared" si="664"/>
        <v/>
      </c>
      <c r="E3293" s="4" t="str">
        <f t="shared" si="665"/>
        <v/>
      </c>
      <c r="F3293" s="4" t="str">
        <f t="shared" si="666"/>
        <v/>
      </c>
      <c r="G3293" s="4" t="str">
        <f t="shared" si="667"/>
        <v/>
      </c>
      <c r="H3293" s="2" t="str">
        <f t="shared" si="668"/>
        <v/>
      </c>
      <c r="I3293" s="4" t="str">
        <f t="shared" si="669"/>
        <v/>
      </c>
      <c r="J3293" s="4" t="str">
        <f t="shared" si="670"/>
        <v/>
      </c>
      <c r="K3293" s="4" t="str">
        <f t="shared" si="671"/>
        <v/>
      </c>
      <c r="L3293" s="4" t="e">
        <f t="shared" si="672"/>
        <v>#N/A</v>
      </c>
      <c r="M3293" s="4" t="e">
        <f t="shared" ca="1" si="675"/>
        <v>#N/A</v>
      </c>
    </row>
    <row r="3294" spans="1:13" x14ac:dyDescent="0.25">
      <c r="A3294" s="2" t="str">
        <f t="shared" si="673"/>
        <v/>
      </c>
      <c r="B3294" s="2" t="str">
        <f t="shared" si="663"/>
        <v/>
      </c>
      <c r="C3294" s="30" t="str">
        <f t="shared" si="674"/>
        <v/>
      </c>
      <c r="D3294" s="2" t="str">
        <f t="shared" si="664"/>
        <v/>
      </c>
      <c r="E3294" s="4" t="str">
        <f t="shared" si="665"/>
        <v/>
      </c>
      <c r="F3294" s="4" t="str">
        <f t="shared" si="666"/>
        <v/>
      </c>
      <c r="G3294" s="4" t="str">
        <f t="shared" si="667"/>
        <v/>
      </c>
      <c r="H3294" s="2" t="str">
        <f t="shared" si="668"/>
        <v/>
      </c>
      <c r="I3294" s="4" t="str">
        <f t="shared" si="669"/>
        <v/>
      </c>
      <c r="J3294" s="4" t="str">
        <f t="shared" si="670"/>
        <v/>
      </c>
      <c r="K3294" s="4" t="str">
        <f t="shared" si="671"/>
        <v/>
      </c>
      <c r="L3294" s="4" t="e">
        <f t="shared" si="672"/>
        <v>#N/A</v>
      </c>
      <c r="M3294" s="4" t="e">
        <f t="shared" ca="1" si="675"/>
        <v>#N/A</v>
      </c>
    </row>
    <row r="3295" spans="1:13" x14ac:dyDescent="0.25">
      <c r="A3295" s="2" t="str">
        <f t="shared" si="673"/>
        <v/>
      </c>
      <c r="B3295" s="2" t="str">
        <f t="shared" si="663"/>
        <v/>
      </c>
      <c r="C3295" s="30" t="str">
        <f t="shared" si="674"/>
        <v/>
      </c>
      <c r="D3295" s="2" t="str">
        <f t="shared" si="664"/>
        <v/>
      </c>
      <c r="E3295" s="4" t="str">
        <f t="shared" si="665"/>
        <v/>
      </c>
      <c r="F3295" s="4" t="str">
        <f t="shared" si="666"/>
        <v/>
      </c>
      <c r="G3295" s="4" t="str">
        <f t="shared" si="667"/>
        <v/>
      </c>
      <c r="H3295" s="2" t="str">
        <f t="shared" si="668"/>
        <v/>
      </c>
      <c r="I3295" s="4" t="str">
        <f t="shared" si="669"/>
        <v/>
      </c>
      <c r="J3295" s="4" t="str">
        <f t="shared" si="670"/>
        <v/>
      </c>
      <c r="K3295" s="4" t="str">
        <f t="shared" si="671"/>
        <v/>
      </c>
      <c r="L3295" s="4" t="e">
        <f t="shared" si="672"/>
        <v>#N/A</v>
      </c>
      <c r="M3295" s="4" t="e">
        <f t="shared" ca="1" si="675"/>
        <v>#N/A</v>
      </c>
    </row>
    <row r="3296" spans="1:13" x14ac:dyDescent="0.25">
      <c r="A3296" s="2" t="str">
        <f t="shared" si="673"/>
        <v/>
      </c>
      <c r="B3296" s="2" t="str">
        <f t="shared" si="663"/>
        <v/>
      </c>
      <c r="C3296" s="30" t="str">
        <f t="shared" si="674"/>
        <v/>
      </c>
      <c r="D3296" s="2" t="str">
        <f t="shared" si="664"/>
        <v/>
      </c>
      <c r="E3296" s="4" t="str">
        <f t="shared" si="665"/>
        <v/>
      </c>
      <c r="F3296" s="4" t="str">
        <f t="shared" si="666"/>
        <v/>
      </c>
      <c r="G3296" s="4" t="str">
        <f t="shared" si="667"/>
        <v/>
      </c>
      <c r="H3296" s="2" t="str">
        <f t="shared" si="668"/>
        <v/>
      </c>
      <c r="I3296" s="4" t="str">
        <f t="shared" si="669"/>
        <v/>
      </c>
      <c r="J3296" s="4" t="str">
        <f t="shared" si="670"/>
        <v/>
      </c>
      <c r="K3296" s="4" t="str">
        <f t="shared" si="671"/>
        <v/>
      </c>
      <c r="L3296" s="4" t="e">
        <f t="shared" si="672"/>
        <v>#N/A</v>
      </c>
      <c r="M3296" s="4" t="e">
        <f t="shared" ca="1" si="675"/>
        <v>#N/A</v>
      </c>
    </row>
    <row r="3297" spans="1:13" x14ac:dyDescent="0.25">
      <c r="A3297" s="2" t="str">
        <f t="shared" si="673"/>
        <v/>
      </c>
      <c r="B3297" s="2" t="str">
        <f t="shared" si="663"/>
        <v/>
      </c>
      <c r="C3297" s="30" t="str">
        <f t="shared" si="674"/>
        <v/>
      </c>
      <c r="D3297" s="2" t="str">
        <f t="shared" si="664"/>
        <v/>
      </c>
      <c r="E3297" s="4" t="str">
        <f t="shared" si="665"/>
        <v/>
      </c>
      <c r="F3297" s="4" t="str">
        <f t="shared" si="666"/>
        <v/>
      </c>
      <c r="G3297" s="4" t="str">
        <f t="shared" si="667"/>
        <v/>
      </c>
      <c r="H3297" s="2" t="str">
        <f t="shared" si="668"/>
        <v/>
      </c>
      <c r="I3297" s="4" t="str">
        <f t="shared" si="669"/>
        <v/>
      </c>
      <c r="J3297" s="4" t="str">
        <f t="shared" si="670"/>
        <v/>
      </c>
      <c r="K3297" s="4" t="str">
        <f t="shared" si="671"/>
        <v/>
      </c>
      <c r="L3297" s="4" t="e">
        <f t="shared" si="672"/>
        <v>#N/A</v>
      </c>
      <c r="M3297" s="4" t="e">
        <f t="shared" ca="1" si="675"/>
        <v>#N/A</v>
      </c>
    </row>
    <row r="3298" spans="1:13" x14ac:dyDescent="0.25">
      <c r="A3298" s="2" t="str">
        <f t="shared" si="673"/>
        <v/>
      </c>
      <c r="B3298" s="2" t="str">
        <f t="shared" si="663"/>
        <v/>
      </c>
      <c r="C3298" s="30" t="str">
        <f t="shared" si="674"/>
        <v/>
      </c>
      <c r="D3298" s="2" t="str">
        <f t="shared" si="664"/>
        <v/>
      </c>
      <c r="E3298" s="4" t="str">
        <f t="shared" si="665"/>
        <v/>
      </c>
      <c r="F3298" s="4" t="str">
        <f t="shared" si="666"/>
        <v/>
      </c>
      <c r="G3298" s="4" t="str">
        <f t="shared" si="667"/>
        <v/>
      </c>
      <c r="H3298" s="2" t="str">
        <f t="shared" si="668"/>
        <v/>
      </c>
      <c r="I3298" s="4" t="str">
        <f t="shared" si="669"/>
        <v/>
      </c>
      <c r="J3298" s="4" t="str">
        <f t="shared" si="670"/>
        <v/>
      </c>
      <c r="K3298" s="4" t="str">
        <f t="shared" si="671"/>
        <v/>
      </c>
      <c r="L3298" s="4" t="e">
        <f t="shared" si="672"/>
        <v>#N/A</v>
      </c>
      <c r="M3298" s="4" t="e">
        <f t="shared" ca="1" si="675"/>
        <v>#N/A</v>
      </c>
    </row>
    <row r="3299" spans="1:13" x14ac:dyDescent="0.25">
      <c r="A3299" s="2" t="str">
        <f t="shared" si="673"/>
        <v/>
      </c>
      <c r="B3299" s="2" t="str">
        <f t="shared" si="663"/>
        <v/>
      </c>
      <c r="C3299" s="30" t="str">
        <f t="shared" si="674"/>
        <v/>
      </c>
      <c r="D3299" s="2" t="str">
        <f t="shared" si="664"/>
        <v/>
      </c>
      <c r="E3299" s="4" t="str">
        <f t="shared" si="665"/>
        <v/>
      </c>
      <c r="F3299" s="4" t="str">
        <f t="shared" si="666"/>
        <v/>
      </c>
      <c r="G3299" s="4" t="str">
        <f t="shared" si="667"/>
        <v/>
      </c>
      <c r="H3299" s="2" t="str">
        <f t="shared" si="668"/>
        <v/>
      </c>
      <c r="I3299" s="4" t="str">
        <f t="shared" si="669"/>
        <v/>
      </c>
      <c r="J3299" s="4" t="str">
        <f t="shared" si="670"/>
        <v/>
      </c>
      <c r="K3299" s="4" t="str">
        <f t="shared" si="671"/>
        <v/>
      </c>
      <c r="L3299" s="4" t="e">
        <f t="shared" si="672"/>
        <v>#N/A</v>
      </c>
      <c r="M3299" s="4" t="e">
        <f t="shared" ca="1" si="675"/>
        <v>#N/A</v>
      </c>
    </row>
    <row r="3300" spans="1:13" x14ac:dyDescent="0.25">
      <c r="A3300" s="2" t="str">
        <f t="shared" si="673"/>
        <v/>
      </c>
      <c r="B3300" s="2" t="str">
        <f t="shared" ref="B3300:B3363" si="676">IF(AND(TRIM(INDEX(StartDateValues,ROW(A3300)))&lt;&gt;"",INDEX(StartDateValues,ROW(A3300))&gt;0),INT(INDEX(StartDateValues,ROW(A3300))),"")</f>
        <v/>
      </c>
      <c r="C3300" s="30" t="str">
        <f t="shared" si="674"/>
        <v/>
      </c>
      <c r="D3300" s="2" t="str">
        <f t="shared" ref="D3300:D3363" si="677">IF(A3300="","",A3300 - (WEEKDAY(A3300)-1))</f>
        <v/>
      </c>
      <c r="E3300" s="4" t="str">
        <f t="shared" ref="E3300:E3363" si="678">IF(D3300="", "",YEAR(D3300))</f>
        <v/>
      </c>
      <c r="F3300" s="4" t="str">
        <f t="shared" ref="F3300:F3363" si="679">IF(D3300="","",WEEKNUM(D3300))</f>
        <v/>
      </c>
      <c r="G3300" s="4" t="str">
        <f t="shared" ref="G3300:G3363" si="680">IF(D3300="","",E3300&amp;"-"&amp;TEXT(F3300,"00"))</f>
        <v/>
      </c>
      <c r="H3300" s="2" t="str">
        <f t="shared" ref="H3300:H3363" si="681">IF(B3300="","",B3300 - (WEEKDAY(B3300)-1))</f>
        <v/>
      </c>
      <c r="I3300" s="4" t="str">
        <f t="shared" ref="I3300:I3363" si="682">IF(H3300="", "",YEAR(H3300))</f>
        <v/>
      </c>
      <c r="J3300" s="4" t="str">
        <f t="shared" ref="J3300:J3363" si="683">IF(H3300="","",WEEKNUM(H3300))</f>
        <v/>
      </c>
      <c r="K3300" s="4" t="str">
        <f t="shared" ref="K3300:K3363" si="684">IF(H3300="","",I3300&amp;"-"&amp;TEXT(J3300,"00"))</f>
        <v/>
      </c>
      <c r="L3300" s="4" t="e">
        <f t="shared" ref="L3300:L3363" si="685">IF(OR(A3300="",B3300=""),NA(),MAX(0,IF(A3300-B3300=0,SameDayCycleTimeSettingValue,A3300-B3300)))</f>
        <v>#N/A</v>
      </c>
      <c r="M3300" s="4" t="e">
        <f t="shared" ca="1" si="675"/>
        <v>#N/A</v>
      </c>
    </row>
    <row r="3301" spans="1:13" x14ac:dyDescent="0.25">
      <c r="A3301" s="2" t="str">
        <f t="shared" si="673"/>
        <v/>
      </c>
      <c r="B3301" s="2" t="str">
        <f t="shared" si="676"/>
        <v/>
      </c>
      <c r="C3301" s="30" t="str">
        <f t="shared" si="674"/>
        <v/>
      </c>
      <c r="D3301" s="2" t="str">
        <f t="shared" si="677"/>
        <v/>
      </c>
      <c r="E3301" s="4" t="str">
        <f t="shared" si="678"/>
        <v/>
      </c>
      <c r="F3301" s="4" t="str">
        <f t="shared" si="679"/>
        <v/>
      </c>
      <c r="G3301" s="4" t="str">
        <f t="shared" si="680"/>
        <v/>
      </c>
      <c r="H3301" s="2" t="str">
        <f t="shared" si="681"/>
        <v/>
      </c>
      <c r="I3301" s="4" t="str">
        <f t="shared" si="682"/>
        <v/>
      </c>
      <c r="J3301" s="4" t="str">
        <f t="shared" si="683"/>
        <v/>
      </c>
      <c r="K3301" s="4" t="str">
        <f t="shared" si="684"/>
        <v/>
      </c>
      <c r="L3301" s="4" t="e">
        <f t="shared" si="685"/>
        <v>#N/A</v>
      </c>
      <c r="M3301" s="4" t="e">
        <f t="shared" ca="1" si="675"/>
        <v>#N/A</v>
      </c>
    </row>
    <row r="3302" spans="1:13" x14ac:dyDescent="0.25">
      <c r="A3302" s="2" t="str">
        <f t="shared" si="673"/>
        <v/>
      </c>
      <c r="B3302" s="2" t="str">
        <f t="shared" si="676"/>
        <v/>
      </c>
      <c r="C3302" s="30" t="str">
        <f t="shared" si="674"/>
        <v/>
      </c>
      <c r="D3302" s="2" t="str">
        <f t="shared" si="677"/>
        <v/>
      </c>
      <c r="E3302" s="4" t="str">
        <f t="shared" si="678"/>
        <v/>
      </c>
      <c r="F3302" s="4" t="str">
        <f t="shared" si="679"/>
        <v/>
      </c>
      <c r="G3302" s="4" t="str">
        <f t="shared" si="680"/>
        <v/>
      </c>
      <c r="H3302" s="2" t="str">
        <f t="shared" si="681"/>
        <v/>
      </c>
      <c r="I3302" s="4" t="str">
        <f t="shared" si="682"/>
        <v/>
      </c>
      <c r="J3302" s="4" t="str">
        <f t="shared" si="683"/>
        <v/>
      </c>
      <c r="K3302" s="4" t="str">
        <f t="shared" si="684"/>
        <v/>
      </c>
      <c r="L3302" s="4" t="e">
        <f t="shared" si="685"/>
        <v>#N/A</v>
      </c>
      <c r="M3302" s="4" t="e">
        <f t="shared" ca="1" si="675"/>
        <v>#N/A</v>
      </c>
    </row>
    <row r="3303" spans="1:13" x14ac:dyDescent="0.25">
      <c r="A3303" s="2" t="str">
        <f t="shared" si="673"/>
        <v/>
      </c>
      <c r="B3303" s="2" t="str">
        <f t="shared" si="676"/>
        <v/>
      </c>
      <c r="C3303" s="30" t="str">
        <f t="shared" si="674"/>
        <v/>
      </c>
      <c r="D3303" s="2" t="str">
        <f t="shared" si="677"/>
        <v/>
      </c>
      <c r="E3303" s="4" t="str">
        <f t="shared" si="678"/>
        <v/>
      </c>
      <c r="F3303" s="4" t="str">
        <f t="shared" si="679"/>
        <v/>
      </c>
      <c r="G3303" s="4" t="str">
        <f t="shared" si="680"/>
        <v/>
      </c>
      <c r="H3303" s="2" t="str">
        <f t="shared" si="681"/>
        <v/>
      </c>
      <c r="I3303" s="4" t="str">
        <f t="shared" si="682"/>
        <v/>
      </c>
      <c r="J3303" s="4" t="str">
        <f t="shared" si="683"/>
        <v/>
      </c>
      <c r="K3303" s="4" t="str">
        <f t="shared" si="684"/>
        <v/>
      </c>
      <c r="L3303" s="4" t="e">
        <f t="shared" si="685"/>
        <v>#N/A</v>
      </c>
      <c r="M3303" s="4" t="e">
        <f t="shared" ca="1" si="675"/>
        <v>#N/A</v>
      </c>
    </row>
    <row r="3304" spans="1:13" x14ac:dyDescent="0.25">
      <c r="A3304" s="2" t="str">
        <f t="shared" si="673"/>
        <v/>
      </c>
      <c r="B3304" s="2" t="str">
        <f t="shared" si="676"/>
        <v/>
      </c>
      <c r="C3304" s="30" t="str">
        <f t="shared" si="674"/>
        <v/>
      </c>
      <c r="D3304" s="2" t="str">
        <f t="shared" si="677"/>
        <v/>
      </c>
      <c r="E3304" s="4" t="str">
        <f t="shared" si="678"/>
        <v/>
      </c>
      <c r="F3304" s="4" t="str">
        <f t="shared" si="679"/>
        <v/>
      </c>
      <c r="G3304" s="4" t="str">
        <f t="shared" si="680"/>
        <v/>
      </c>
      <c r="H3304" s="2" t="str">
        <f t="shared" si="681"/>
        <v/>
      </c>
      <c r="I3304" s="4" t="str">
        <f t="shared" si="682"/>
        <v/>
      </c>
      <c r="J3304" s="4" t="str">
        <f t="shared" si="683"/>
        <v/>
      </c>
      <c r="K3304" s="4" t="str">
        <f t="shared" si="684"/>
        <v/>
      </c>
      <c r="L3304" s="4" t="e">
        <f t="shared" si="685"/>
        <v>#N/A</v>
      </c>
      <c r="M3304" s="4" t="e">
        <f t="shared" ca="1" si="675"/>
        <v>#N/A</v>
      </c>
    </row>
    <row r="3305" spans="1:13" x14ac:dyDescent="0.25">
      <c r="A3305" s="2" t="str">
        <f t="shared" si="673"/>
        <v/>
      </c>
      <c r="B3305" s="2" t="str">
        <f t="shared" si="676"/>
        <v/>
      </c>
      <c r="C3305" s="30" t="str">
        <f t="shared" si="674"/>
        <v/>
      </c>
      <c r="D3305" s="2" t="str">
        <f t="shared" si="677"/>
        <v/>
      </c>
      <c r="E3305" s="4" t="str">
        <f t="shared" si="678"/>
        <v/>
      </c>
      <c r="F3305" s="4" t="str">
        <f t="shared" si="679"/>
        <v/>
      </c>
      <c r="G3305" s="4" t="str">
        <f t="shared" si="680"/>
        <v/>
      </c>
      <c r="H3305" s="2" t="str">
        <f t="shared" si="681"/>
        <v/>
      </c>
      <c r="I3305" s="4" t="str">
        <f t="shared" si="682"/>
        <v/>
      </c>
      <c r="J3305" s="4" t="str">
        <f t="shared" si="683"/>
        <v/>
      </c>
      <c r="K3305" s="4" t="str">
        <f t="shared" si="684"/>
        <v/>
      </c>
      <c r="L3305" s="4" t="e">
        <f t="shared" si="685"/>
        <v>#N/A</v>
      </c>
      <c r="M3305" s="4" t="e">
        <f t="shared" ca="1" si="675"/>
        <v>#N/A</v>
      </c>
    </row>
    <row r="3306" spans="1:13" x14ac:dyDescent="0.25">
      <c r="A3306" s="2" t="str">
        <f t="shared" si="673"/>
        <v/>
      </c>
      <c r="B3306" s="2" t="str">
        <f t="shared" si="676"/>
        <v/>
      </c>
      <c r="C3306" s="30" t="str">
        <f t="shared" si="674"/>
        <v/>
      </c>
      <c r="D3306" s="2" t="str">
        <f t="shared" si="677"/>
        <v/>
      </c>
      <c r="E3306" s="4" t="str">
        <f t="shared" si="678"/>
        <v/>
      </c>
      <c r="F3306" s="4" t="str">
        <f t="shared" si="679"/>
        <v/>
      </c>
      <c r="G3306" s="4" t="str">
        <f t="shared" si="680"/>
        <v/>
      </c>
      <c r="H3306" s="2" t="str">
        <f t="shared" si="681"/>
        <v/>
      </c>
      <c r="I3306" s="4" t="str">
        <f t="shared" si="682"/>
        <v/>
      </c>
      <c r="J3306" s="4" t="str">
        <f t="shared" si="683"/>
        <v/>
      </c>
      <c r="K3306" s="4" t="str">
        <f t="shared" si="684"/>
        <v/>
      </c>
      <c r="L3306" s="4" t="e">
        <f t="shared" si="685"/>
        <v>#N/A</v>
      </c>
      <c r="M3306" s="4" t="e">
        <f t="shared" ca="1" si="675"/>
        <v>#N/A</v>
      </c>
    </row>
    <row r="3307" spans="1:13" x14ac:dyDescent="0.25">
      <c r="A3307" s="2" t="str">
        <f t="shared" si="673"/>
        <v/>
      </c>
      <c r="B3307" s="2" t="str">
        <f t="shared" si="676"/>
        <v/>
      </c>
      <c r="C3307" s="30" t="str">
        <f t="shared" si="674"/>
        <v/>
      </c>
      <c r="D3307" s="2" t="str">
        <f t="shared" si="677"/>
        <v/>
      </c>
      <c r="E3307" s="4" t="str">
        <f t="shared" si="678"/>
        <v/>
      </c>
      <c r="F3307" s="4" t="str">
        <f t="shared" si="679"/>
        <v/>
      </c>
      <c r="G3307" s="4" t="str">
        <f t="shared" si="680"/>
        <v/>
      </c>
      <c r="H3307" s="2" t="str">
        <f t="shared" si="681"/>
        <v/>
      </c>
      <c r="I3307" s="4" t="str">
        <f t="shared" si="682"/>
        <v/>
      </c>
      <c r="J3307" s="4" t="str">
        <f t="shared" si="683"/>
        <v/>
      </c>
      <c r="K3307" s="4" t="str">
        <f t="shared" si="684"/>
        <v/>
      </c>
      <c r="L3307" s="4" t="e">
        <f t="shared" si="685"/>
        <v>#N/A</v>
      </c>
      <c r="M3307" s="4" t="e">
        <f t="shared" ca="1" si="675"/>
        <v>#N/A</v>
      </c>
    </row>
    <row r="3308" spans="1:13" x14ac:dyDescent="0.25">
      <c r="A3308" s="2" t="str">
        <f t="shared" si="673"/>
        <v/>
      </c>
      <c r="B3308" s="2" t="str">
        <f t="shared" si="676"/>
        <v/>
      </c>
      <c r="C3308" s="30" t="str">
        <f t="shared" si="674"/>
        <v/>
      </c>
      <c r="D3308" s="2" t="str">
        <f t="shared" si="677"/>
        <v/>
      </c>
      <c r="E3308" s="4" t="str">
        <f t="shared" si="678"/>
        <v/>
      </c>
      <c r="F3308" s="4" t="str">
        <f t="shared" si="679"/>
        <v/>
      </c>
      <c r="G3308" s="4" t="str">
        <f t="shared" si="680"/>
        <v/>
      </c>
      <c r="H3308" s="2" t="str">
        <f t="shared" si="681"/>
        <v/>
      </c>
      <c r="I3308" s="4" t="str">
        <f t="shared" si="682"/>
        <v/>
      </c>
      <c r="J3308" s="4" t="str">
        <f t="shared" si="683"/>
        <v/>
      </c>
      <c r="K3308" s="4" t="str">
        <f t="shared" si="684"/>
        <v/>
      </c>
      <c r="L3308" s="4" t="e">
        <f t="shared" si="685"/>
        <v>#N/A</v>
      </c>
      <c r="M3308" s="4" t="e">
        <f t="shared" ca="1" si="675"/>
        <v>#N/A</v>
      </c>
    </row>
    <row r="3309" spans="1:13" x14ac:dyDescent="0.25">
      <c r="A3309" s="2" t="str">
        <f t="shared" si="673"/>
        <v/>
      </c>
      <c r="B3309" s="2" t="str">
        <f t="shared" si="676"/>
        <v/>
      </c>
      <c r="C3309" s="30" t="str">
        <f t="shared" si="674"/>
        <v/>
      </c>
      <c r="D3309" s="2" t="str">
        <f t="shared" si="677"/>
        <v/>
      </c>
      <c r="E3309" s="4" t="str">
        <f t="shared" si="678"/>
        <v/>
      </c>
      <c r="F3309" s="4" t="str">
        <f t="shared" si="679"/>
        <v/>
      </c>
      <c r="G3309" s="4" t="str">
        <f t="shared" si="680"/>
        <v/>
      </c>
      <c r="H3309" s="2" t="str">
        <f t="shared" si="681"/>
        <v/>
      </c>
      <c r="I3309" s="4" t="str">
        <f t="shared" si="682"/>
        <v/>
      </c>
      <c r="J3309" s="4" t="str">
        <f t="shared" si="683"/>
        <v/>
      </c>
      <c r="K3309" s="4" t="str">
        <f t="shared" si="684"/>
        <v/>
      </c>
      <c r="L3309" s="4" t="e">
        <f t="shared" si="685"/>
        <v>#N/A</v>
      </c>
      <c r="M3309" s="4" t="e">
        <f t="shared" ca="1" si="675"/>
        <v>#N/A</v>
      </c>
    </row>
    <row r="3310" spans="1:13" x14ac:dyDescent="0.25">
      <c r="A3310" s="2" t="str">
        <f t="shared" si="673"/>
        <v/>
      </c>
      <c r="B3310" s="2" t="str">
        <f t="shared" si="676"/>
        <v/>
      </c>
      <c r="C3310" s="30" t="str">
        <f t="shared" si="674"/>
        <v/>
      </c>
      <c r="D3310" s="2" t="str">
        <f t="shared" si="677"/>
        <v/>
      </c>
      <c r="E3310" s="4" t="str">
        <f t="shared" si="678"/>
        <v/>
      </c>
      <c r="F3310" s="4" t="str">
        <f t="shared" si="679"/>
        <v/>
      </c>
      <c r="G3310" s="4" t="str">
        <f t="shared" si="680"/>
        <v/>
      </c>
      <c r="H3310" s="2" t="str">
        <f t="shared" si="681"/>
        <v/>
      </c>
      <c r="I3310" s="4" t="str">
        <f t="shared" si="682"/>
        <v/>
      </c>
      <c r="J3310" s="4" t="str">
        <f t="shared" si="683"/>
        <v/>
      </c>
      <c r="K3310" s="4" t="str">
        <f t="shared" si="684"/>
        <v/>
      </c>
      <c r="L3310" s="4" t="e">
        <f t="shared" si="685"/>
        <v>#N/A</v>
      </c>
      <c r="M3310" s="4" t="e">
        <f t="shared" ca="1" si="675"/>
        <v>#N/A</v>
      </c>
    </row>
    <row r="3311" spans="1:13" x14ac:dyDescent="0.25">
      <c r="A3311" s="2" t="str">
        <f t="shared" si="673"/>
        <v/>
      </c>
      <c r="B3311" s="2" t="str">
        <f t="shared" si="676"/>
        <v/>
      </c>
      <c r="C3311" s="30" t="str">
        <f t="shared" si="674"/>
        <v/>
      </c>
      <c r="D3311" s="2" t="str">
        <f t="shared" si="677"/>
        <v/>
      </c>
      <c r="E3311" s="4" t="str">
        <f t="shared" si="678"/>
        <v/>
      </c>
      <c r="F3311" s="4" t="str">
        <f t="shared" si="679"/>
        <v/>
      </c>
      <c r="G3311" s="4" t="str">
        <f t="shared" si="680"/>
        <v/>
      </c>
      <c r="H3311" s="2" t="str">
        <f t="shared" si="681"/>
        <v/>
      </c>
      <c r="I3311" s="4" t="str">
        <f t="shared" si="682"/>
        <v/>
      </c>
      <c r="J3311" s="4" t="str">
        <f t="shared" si="683"/>
        <v/>
      </c>
      <c r="K3311" s="4" t="str">
        <f t="shared" si="684"/>
        <v/>
      </c>
      <c r="L3311" s="4" t="e">
        <f t="shared" si="685"/>
        <v>#N/A</v>
      </c>
      <c r="M3311" s="4" t="e">
        <f t="shared" ca="1" si="675"/>
        <v>#N/A</v>
      </c>
    </row>
    <row r="3312" spans="1:13" x14ac:dyDescent="0.25">
      <c r="A3312" s="2" t="str">
        <f t="shared" si="673"/>
        <v/>
      </c>
      <c r="B3312" s="2" t="str">
        <f t="shared" si="676"/>
        <v/>
      </c>
      <c r="C3312" s="30" t="str">
        <f t="shared" si="674"/>
        <v/>
      </c>
      <c r="D3312" s="2" t="str">
        <f t="shared" si="677"/>
        <v/>
      </c>
      <c r="E3312" s="4" t="str">
        <f t="shared" si="678"/>
        <v/>
      </c>
      <c r="F3312" s="4" t="str">
        <f t="shared" si="679"/>
        <v/>
      </c>
      <c r="G3312" s="4" t="str">
        <f t="shared" si="680"/>
        <v/>
      </c>
      <c r="H3312" s="2" t="str">
        <f t="shared" si="681"/>
        <v/>
      </c>
      <c r="I3312" s="4" t="str">
        <f t="shared" si="682"/>
        <v/>
      </c>
      <c r="J3312" s="4" t="str">
        <f t="shared" si="683"/>
        <v/>
      </c>
      <c r="K3312" s="4" t="str">
        <f t="shared" si="684"/>
        <v/>
      </c>
      <c r="L3312" s="4" t="e">
        <f t="shared" si="685"/>
        <v>#N/A</v>
      </c>
      <c r="M3312" s="4" t="e">
        <f t="shared" ca="1" si="675"/>
        <v>#N/A</v>
      </c>
    </row>
    <row r="3313" spans="1:13" x14ac:dyDescent="0.25">
      <c r="A3313" s="2" t="str">
        <f t="shared" si="673"/>
        <v/>
      </c>
      <c r="B3313" s="2" t="str">
        <f t="shared" si="676"/>
        <v/>
      </c>
      <c r="C3313" s="30" t="str">
        <f t="shared" si="674"/>
        <v/>
      </c>
      <c r="D3313" s="2" t="str">
        <f t="shared" si="677"/>
        <v/>
      </c>
      <c r="E3313" s="4" t="str">
        <f t="shared" si="678"/>
        <v/>
      </c>
      <c r="F3313" s="4" t="str">
        <f t="shared" si="679"/>
        <v/>
      </c>
      <c r="G3313" s="4" t="str">
        <f t="shared" si="680"/>
        <v/>
      </c>
      <c r="H3313" s="2" t="str">
        <f t="shared" si="681"/>
        <v/>
      </c>
      <c r="I3313" s="4" t="str">
        <f t="shared" si="682"/>
        <v/>
      </c>
      <c r="J3313" s="4" t="str">
        <f t="shared" si="683"/>
        <v/>
      </c>
      <c r="K3313" s="4" t="str">
        <f t="shared" si="684"/>
        <v/>
      </c>
      <c r="L3313" s="4" t="e">
        <f t="shared" si="685"/>
        <v>#N/A</v>
      </c>
      <c r="M3313" s="4" t="e">
        <f t="shared" ca="1" si="675"/>
        <v>#N/A</v>
      </c>
    </row>
    <row r="3314" spans="1:13" x14ac:dyDescent="0.25">
      <c r="A3314" s="2" t="str">
        <f t="shared" si="673"/>
        <v/>
      </c>
      <c r="B3314" s="2" t="str">
        <f t="shared" si="676"/>
        <v/>
      </c>
      <c r="C3314" s="30" t="str">
        <f t="shared" si="674"/>
        <v/>
      </c>
      <c r="D3314" s="2" t="str">
        <f t="shared" si="677"/>
        <v/>
      </c>
      <c r="E3314" s="4" t="str">
        <f t="shared" si="678"/>
        <v/>
      </c>
      <c r="F3314" s="4" t="str">
        <f t="shared" si="679"/>
        <v/>
      </c>
      <c r="G3314" s="4" t="str">
        <f t="shared" si="680"/>
        <v/>
      </c>
      <c r="H3314" s="2" t="str">
        <f t="shared" si="681"/>
        <v/>
      </c>
      <c r="I3314" s="4" t="str">
        <f t="shared" si="682"/>
        <v/>
      </c>
      <c r="J3314" s="4" t="str">
        <f t="shared" si="683"/>
        <v/>
      </c>
      <c r="K3314" s="4" t="str">
        <f t="shared" si="684"/>
        <v/>
      </c>
      <c r="L3314" s="4" t="e">
        <f t="shared" si="685"/>
        <v>#N/A</v>
      </c>
      <c r="M3314" s="4" t="e">
        <f t="shared" ca="1" si="675"/>
        <v>#N/A</v>
      </c>
    </row>
    <row r="3315" spans="1:13" x14ac:dyDescent="0.25">
      <c r="A3315" s="2" t="str">
        <f t="shared" si="673"/>
        <v/>
      </c>
      <c r="B3315" s="2" t="str">
        <f t="shared" si="676"/>
        <v/>
      </c>
      <c r="C3315" s="30" t="str">
        <f t="shared" si="674"/>
        <v/>
      </c>
      <c r="D3315" s="2" t="str">
        <f t="shared" si="677"/>
        <v/>
      </c>
      <c r="E3315" s="4" t="str">
        <f t="shared" si="678"/>
        <v/>
      </c>
      <c r="F3315" s="4" t="str">
        <f t="shared" si="679"/>
        <v/>
      </c>
      <c r="G3315" s="4" t="str">
        <f t="shared" si="680"/>
        <v/>
      </c>
      <c r="H3315" s="2" t="str">
        <f t="shared" si="681"/>
        <v/>
      </c>
      <c r="I3315" s="4" t="str">
        <f t="shared" si="682"/>
        <v/>
      </c>
      <c r="J3315" s="4" t="str">
        <f t="shared" si="683"/>
        <v/>
      </c>
      <c r="K3315" s="4" t="str">
        <f t="shared" si="684"/>
        <v/>
      </c>
      <c r="L3315" s="4" t="e">
        <f t="shared" si="685"/>
        <v>#N/A</v>
      </c>
      <c r="M3315" s="4" t="e">
        <f t="shared" ca="1" si="675"/>
        <v>#N/A</v>
      </c>
    </row>
    <row r="3316" spans="1:13" x14ac:dyDescent="0.25">
      <c r="A3316" s="2" t="str">
        <f t="shared" si="673"/>
        <v/>
      </c>
      <c r="B3316" s="2" t="str">
        <f t="shared" si="676"/>
        <v/>
      </c>
      <c r="C3316" s="30" t="str">
        <f t="shared" si="674"/>
        <v/>
      </c>
      <c r="D3316" s="2" t="str">
        <f t="shared" si="677"/>
        <v/>
      </c>
      <c r="E3316" s="4" t="str">
        <f t="shared" si="678"/>
        <v/>
      </c>
      <c r="F3316" s="4" t="str">
        <f t="shared" si="679"/>
        <v/>
      </c>
      <c r="G3316" s="4" t="str">
        <f t="shared" si="680"/>
        <v/>
      </c>
      <c r="H3316" s="2" t="str">
        <f t="shared" si="681"/>
        <v/>
      </c>
      <c r="I3316" s="4" t="str">
        <f t="shared" si="682"/>
        <v/>
      </c>
      <c r="J3316" s="4" t="str">
        <f t="shared" si="683"/>
        <v/>
      </c>
      <c r="K3316" s="4" t="str">
        <f t="shared" si="684"/>
        <v/>
      </c>
      <c r="L3316" s="4" t="e">
        <f t="shared" si="685"/>
        <v>#N/A</v>
      </c>
      <c r="M3316" s="4" t="e">
        <f t="shared" ca="1" si="675"/>
        <v>#N/A</v>
      </c>
    </row>
    <row r="3317" spans="1:13" x14ac:dyDescent="0.25">
      <c r="A3317" s="2" t="str">
        <f t="shared" si="673"/>
        <v/>
      </c>
      <c r="B3317" s="2" t="str">
        <f t="shared" si="676"/>
        <v/>
      </c>
      <c r="C3317" s="30" t="str">
        <f t="shared" si="674"/>
        <v/>
      </c>
      <c r="D3317" s="2" t="str">
        <f t="shared" si="677"/>
        <v/>
      </c>
      <c r="E3317" s="4" t="str">
        <f t="shared" si="678"/>
        <v/>
      </c>
      <c r="F3317" s="4" t="str">
        <f t="shared" si="679"/>
        <v/>
      </c>
      <c r="G3317" s="4" t="str">
        <f t="shared" si="680"/>
        <v/>
      </c>
      <c r="H3317" s="2" t="str">
        <f t="shared" si="681"/>
        <v/>
      </c>
      <c r="I3317" s="4" t="str">
        <f t="shared" si="682"/>
        <v/>
      </c>
      <c r="J3317" s="4" t="str">
        <f t="shared" si="683"/>
        <v/>
      </c>
      <c r="K3317" s="4" t="str">
        <f t="shared" si="684"/>
        <v/>
      </c>
      <c r="L3317" s="4" t="e">
        <f t="shared" si="685"/>
        <v>#N/A</v>
      </c>
      <c r="M3317" s="4" t="e">
        <f t="shared" ca="1" si="675"/>
        <v>#N/A</v>
      </c>
    </row>
    <row r="3318" spans="1:13" x14ac:dyDescent="0.25">
      <c r="A3318" s="2" t="str">
        <f t="shared" si="673"/>
        <v/>
      </c>
      <c r="B3318" s="2" t="str">
        <f t="shared" si="676"/>
        <v/>
      </c>
      <c r="C3318" s="30" t="str">
        <f t="shared" si="674"/>
        <v/>
      </c>
      <c r="D3318" s="2" t="str">
        <f t="shared" si="677"/>
        <v/>
      </c>
      <c r="E3318" s="4" t="str">
        <f t="shared" si="678"/>
        <v/>
      </c>
      <c r="F3318" s="4" t="str">
        <f t="shared" si="679"/>
        <v/>
      </c>
      <c r="G3318" s="4" t="str">
        <f t="shared" si="680"/>
        <v/>
      </c>
      <c r="H3318" s="2" t="str">
        <f t="shared" si="681"/>
        <v/>
      </c>
      <c r="I3318" s="4" t="str">
        <f t="shared" si="682"/>
        <v/>
      </c>
      <c r="J3318" s="4" t="str">
        <f t="shared" si="683"/>
        <v/>
      </c>
      <c r="K3318" s="4" t="str">
        <f t="shared" si="684"/>
        <v/>
      </c>
      <c r="L3318" s="4" t="e">
        <f t="shared" si="685"/>
        <v>#N/A</v>
      </c>
      <c r="M3318" s="4" t="e">
        <f t="shared" ca="1" si="675"/>
        <v>#N/A</v>
      </c>
    </row>
    <row r="3319" spans="1:13" x14ac:dyDescent="0.25">
      <c r="A3319" s="2" t="str">
        <f t="shared" si="673"/>
        <v/>
      </c>
      <c r="B3319" s="2" t="str">
        <f t="shared" si="676"/>
        <v/>
      </c>
      <c r="C3319" s="30" t="str">
        <f t="shared" si="674"/>
        <v/>
      </c>
      <c r="D3319" s="2" t="str">
        <f t="shared" si="677"/>
        <v/>
      </c>
      <c r="E3319" s="4" t="str">
        <f t="shared" si="678"/>
        <v/>
      </c>
      <c r="F3319" s="4" t="str">
        <f t="shared" si="679"/>
        <v/>
      </c>
      <c r="G3319" s="4" t="str">
        <f t="shared" si="680"/>
        <v/>
      </c>
      <c r="H3319" s="2" t="str">
        <f t="shared" si="681"/>
        <v/>
      </c>
      <c r="I3319" s="4" t="str">
        <f t="shared" si="682"/>
        <v/>
      </c>
      <c r="J3319" s="4" t="str">
        <f t="shared" si="683"/>
        <v/>
      </c>
      <c r="K3319" s="4" t="str">
        <f t="shared" si="684"/>
        <v/>
      </c>
      <c r="L3319" s="4" t="e">
        <f t="shared" si="685"/>
        <v>#N/A</v>
      </c>
      <c r="M3319" s="4" t="e">
        <f t="shared" ca="1" si="675"/>
        <v>#N/A</v>
      </c>
    </row>
    <row r="3320" spans="1:13" x14ac:dyDescent="0.25">
      <c r="A3320" s="2" t="str">
        <f t="shared" si="673"/>
        <v/>
      </c>
      <c r="B3320" s="2" t="str">
        <f t="shared" si="676"/>
        <v/>
      </c>
      <c r="C3320" s="30" t="str">
        <f t="shared" si="674"/>
        <v/>
      </c>
      <c r="D3320" s="2" t="str">
        <f t="shared" si="677"/>
        <v/>
      </c>
      <c r="E3320" s="4" t="str">
        <f t="shared" si="678"/>
        <v/>
      </c>
      <c r="F3320" s="4" t="str">
        <f t="shared" si="679"/>
        <v/>
      </c>
      <c r="G3320" s="4" t="str">
        <f t="shared" si="680"/>
        <v/>
      </c>
      <c r="H3320" s="2" t="str">
        <f t="shared" si="681"/>
        <v/>
      </c>
      <c r="I3320" s="4" t="str">
        <f t="shared" si="682"/>
        <v/>
      </c>
      <c r="J3320" s="4" t="str">
        <f t="shared" si="683"/>
        <v/>
      </c>
      <c r="K3320" s="4" t="str">
        <f t="shared" si="684"/>
        <v/>
      </c>
      <c r="L3320" s="4" t="e">
        <f t="shared" si="685"/>
        <v>#N/A</v>
      </c>
      <c r="M3320" s="4" t="e">
        <f t="shared" ca="1" si="675"/>
        <v>#N/A</v>
      </c>
    </row>
    <row r="3321" spans="1:13" x14ac:dyDescent="0.25">
      <c r="A3321" s="2" t="str">
        <f t="shared" si="673"/>
        <v/>
      </c>
      <c r="B3321" s="2" t="str">
        <f t="shared" si="676"/>
        <v/>
      </c>
      <c r="C3321" s="30" t="str">
        <f t="shared" si="674"/>
        <v/>
      </c>
      <c r="D3321" s="2" t="str">
        <f t="shared" si="677"/>
        <v/>
      </c>
      <c r="E3321" s="4" t="str">
        <f t="shared" si="678"/>
        <v/>
      </c>
      <c r="F3321" s="4" t="str">
        <f t="shared" si="679"/>
        <v/>
      </c>
      <c r="G3321" s="4" t="str">
        <f t="shared" si="680"/>
        <v/>
      </c>
      <c r="H3321" s="2" t="str">
        <f t="shared" si="681"/>
        <v/>
      </c>
      <c r="I3321" s="4" t="str">
        <f t="shared" si="682"/>
        <v/>
      </c>
      <c r="J3321" s="4" t="str">
        <f t="shared" si="683"/>
        <v/>
      </c>
      <c r="K3321" s="4" t="str">
        <f t="shared" si="684"/>
        <v/>
      </c>
      <c r="L3321" s="4" t="e">
        <f t="shared" si="685"/>
        <v>#N/A</v>
      </c>
      <c r="M3321" s="4" t="e">
        <f t="shared" ca="1" si="675"/>
        <v>#N/A</v>
      </c>
    </row>
    <row r="3322" spans="1:13" x14ac:dyDescent="0.25">
      <c r="A3322" s="2" t="str">
        <f t="shared" si="673"/>
        <v/>
      </c>
      <c r="B3322" s="2" t="str">
        <f t="shared" si="676"/>
        <v/>
      </c>
      <c r="C3322" s="30" t="str">
        <f t="shared" si="674"/>
        <v/>
      </c>
      <c r="D3322" s="2" t="str">
        <f t="shared" si="677"/>
        <v/>
      </c>
      <c r="E3322" s="4" t="str">
        <f t="shared" si="678"/>
        <v/>
      </c>
      <c r="F3322" s="4" t="str">
        <f t="shared" si="679"/>
        <v/>
      </c>
      <c r="G3322" s="4" t="str">
        <f t="shared" si="680"/>
        <v/>
      </c>
      <c r="H3322" s="2" t="str">
        <f t="shared" si="681"/>
        <v/>
      </c>
      <c r="I3322" s="4" t="str">
        <f t="shared" si="682"/>
        <v/>
      </c>
      <c r="J3322" s="4" t="str">
        <f t="shared" si="683"/>
        <v/>
      </c>
      <c r="K3322" s="4" t="str">
        <f t="shared" si="684"/>
        <v/>
      </c>
      <c r="L3322" s="4" t="e">
        <f t="shared" si="685"/>
        <v>#N/A</v>
      </c>
      <c r="M3322" s="4" t="e">
        <f t="shared" ca="1" si="675"/>
        <v>#N/A</v>
      </c>
    </row>
    <row r="3323" spans="1:13" x14ac:dyDescent="0.25">
      <c r="A3323" s="2" t="str">
        <f t="shared" si="673"/>
        <v/>
      </c>
      <c r="B3323" s="2" t="str">
        <f t="shared" si="676"/>
        <v/>
      </c>
      <c r="C3323" s="30" t="str">
        <f t="shared" si="674"/>
        <v/>
      </c>
      <c r="D3323" s="2" t="str">
        <f t="shared" si="677"/>
        <v/>
      </c>
      <c r="E3323" s="4" t="str">
        <f t="shared" si="678"/>
        <v/>
      </c>
      <c r="F3323" s="4" t="str">
        <f t="shared" si="679"/>
        <v/>
      </c>
      <c r="G3323" s="4" t="str">
        <f t="shared" si="680"/>
        <v/>
      </c>
      <c r="H3323" s="2" t="str">
        <f t="shared" si="681"/>
        <v/>
      </c>
      <c r="I3323" s="4" t="str">
        <f t="shared" si="682"/>
        <v/>
      </c>
      <c r="J3323" s="4" t="str">
        <f t="shared" si="683"/>
        <v/>
      </c>
      <c r="K3323" s="4" t="str">
        <f t="shared" si="684"/>
        <v/>
      </c>
      <c r="L3323" s="4" t="e">
        <f t="shared" si="685"/>
        <v>#N/A</v>
      </c>
      <c r="M3323" s="4" t="e">
        <f t="shared" ca="1" si="675"/>
        <v>#N/A</v>
      </c>
    </row>
    <row r="3324" spans="1:13" x14ac:dyDescent="0.25">
      <c r="A3324" s="2" t="str">
        <f t="shared" si="673"/>
        <v/>
      </c>
      <c r="B3324" s="2" t="str">
        <f t="shared" si="676"/>
        <v/>
      </c>
      <c r="C3324" s="30" t="str">
        <f t="shared" si="674"/>
        <v/>
      </c>
      <c r="D3324" s="2" t="str">
        <f t="shared" si="677"/>
        <v/>
      </c>
      <c r="E3324" s="4" t="str">
        <f t="shared" si="678"/>
        <v/>
      </c>
      <c r="F3324" s="4" t="str">
        <f t="shared" si="679"/>
        <v/>
      </c>
      <c r="G3324" s="4" t="str">
        <f t="shared" si="680"/>
        <v/>
      </c>
      <c r="H3324" s="2" t="str">
        <f t="shared" si="681"/>
        <v/>
      </c>
      <c r="I3324" s="4" t="str">
        <f t="shared" si="682"/>
        <v/>
      </c>
      <c r="J3324" s="4" t="str">
        <f t="shared" si="683"/>
        <v/>
      </c>
      <c r="K3324" s="4" t="str">
        <f t="shared" si="684"/>
        <v/>
      </c>
      <c r="L3324" s="4" t="e">
        <f t="shared" si="685"/>
        <v>#N/A</v>
      </c>
      <c r="M3324" s="4" t="e">
        <f t="shared" ca="1" si="675"/>
        <v>#N/A</v>
      </c>
    </row>
    <row r="3325" spans="1:13" x14ac:dyDescent="0.25">
      <c r="A3325" s="2" t="str">
        <f t="shared" si="673"/>
        <v/>
      </c>
      <c r="B3325" s="2" t="str">
        <f t="shared" si="676"/>
        <v/>
      </c>
      <c r="C3325" s="30" t="str">
        <f t="shared" si="674"/>
        <v/>
      </c>
      <c r="D3325" s="2" t="str">
        <f t="shared" si="677"/>
        <v/>
      </c>
      <c r="E3325" s="4" t="str">
        <f t="shared" si="678"/>
        <v/>
      </c>
      <c r="F3325" s="4" t="str">
        <f t="shared" si="679"/>
        <v/>
      </c>
      <c r="G3325" s="4" t="str">
        <f t="shared" si="680"/>
        <v/>
      </c>
      <c r="H3325" s="2" t="str">
        <f t="shared" si="681"/>
        <v/>
      </c>
      <c r="I3325" s="4" t="str">
        <f t="shared" si="682"/>
        <v/>
      </c>
      <c r="J3325" s="4" t="str">
        <f t="shared" si="683"/>
        <v/>
      </c>
      <c r="K3325" s="4" t="str">
        <f t="shared" si="684"/>
        <v/>
      </c>
      <c r="L3325" s="4" t="e">
        <f t="shared" si="685"/>
        <v>#N/A</v>
      </c>
      <c r="M3325" s="4" t="e">
        <f t="shared" ca="1" si="675"/>
        <v>#N/A</v>
      </c>
    </row>
    <row r="3326" spans="1:13" x14ac:dyDescent="0.25">
      <c r="A3326" s="2" t="str">
        <f t="shared" si="673"/>
        <v/>
      </c>
      <c r="B3326" s="2" t="str">
        <f t="shared" si="676"/>
        <v/>
      </c>
      <c r="C3326" s="30" t="str">
        <f t="shared" si="674"/>
        <v/>
      </c>
      <c r="D3326" s="2" t="str">
        <f t="shared" si="677"/>
        <v/>
      </c>
      <c r="E3326" s="4" t="str">
        <f t="shared" si="678"/>
        <v/>
      </c>
      <c r="F3326" s="4" t="str">
        <f t="shared" si="679"/>
        <v/>
      </c>
      <c r="G3326" s="4" t="str">
        <f t="shared" si="680"/>
        <v/>
      </c>
      <c r="H3326" s="2" t="str">
        <f t="shared" si="681"/>
        <v/>
      </c>
      <c r="I3326" s="4" t="str">
        <f t="shared" si="682"/>
        <v/>
      </c>
      <c r="J3326" s="4" t="str">
        <f t="shared" si="683"/>
        <v/>
      </c>
      <c r="K3326" s="4" t="str">
        <f t="shared" si="684"/>
        <v/>
      </c>
      <c r="L3326" s="4" t="e">
        <f t="shared" si="685"/>
        <v>#N/A</v>
      </c>
      <c r="M3326" s="4" t="e">
        <f t="shared" ca="1" si="675"/>
        <v>#N/A</v>
      </c>
    </row>
    <row r="3327" spans="1:13" x14ac:dyDescent="0.25">
      <c r="A3327" s="2" t="str">
        <f t="shared" si="673"/>
        <v/>
      </c>
      <c r="B3327" s="2" t="str">
        <f t="shared" si="676"/>
        <v/>
      </c>
      <c r="C3327" s="30" t="str">
        <f t="shared" si="674"/>
        <v/>
      </c>
      <c r="D3327" s="2" t="str">
        <f t="shared" si="677"/>
        <v/>
      </c>
      <c r="E3327" s="4" t="str">
        <f t="shared" si="678"/>
        <v/>
      </c>
      <c r="F3327" s="4" t="str">
        <f t="shared" si="679"/>
        <v/>
      </c>
      <c r="G3327" s="4" t="str">
        <f t="shared" si="680"/>
        <v/>
      </c>
      <c r="H3327" s="2" t="str">
        <f t="shared" si="681"/>
        <v/>
      </c>
      <c r="I3327" s="4" t="str">
        <f t="shared" si="682"/>
        <v/>
      </c>
      <c r="J3327" s="4" t="str">
        <f t="shared" si="683"/>
        <v/>
      </c>
      <c r="K3327" s="4" t="str">
        <f t="shared" si="684"/>
        <v/>
      </c>
      <c r="L3327" s="4" t="e">
        <f t="shared" si="685"/>
        <v>#N/A</v>
      </c>
      <c r="M3327" s="4" t="e">
        <f t="shared" ca="1" si="675"/>
        <v>#N/A</v>
      </c>
    </row>
    <row r="3328" spans="1:13" x14ac:dyDescent="0.25">
      <c r="A3328" s="2" t="str">
        <f t="shared" si="673"/>
        <v/>
      </c>
      <c r="B3328" s="2" t="str">
        <f t="shared" si="676"/>
        <v/>
      </c>
      <c r="C3328" s="30" t="str">
        <f t="shared" si="674"/>
        <v/>
      </c>
      <c r="D3328" s="2" t="str">
        <f t="shared" si="677"/>
        <v/>
      </c>
      <c r="E3328" s="4" t="str">
        <f t="shared" si="678"/>
        <v/>
      </c>
      <c r="F3328" s="4" t="str">
        <f t="shared" si="679"/>
        <v/>
      </c>
      <c r="G3328" s="4" t="str">
        <f t="shared" si="680"/>
        <v/>
      </c>
      <c r="H3328" s="2" t="str">
        <f t="shared" si="681"/>
        <v/>
      </c>
      <c r="I3328" s="4" t="str">
        <f t="shared" si="682"/>
        <v/>
      </c>
      <c r="J3328" s="4" t="str">
        <f t="shared" si="683"/>
        <v/>
      </c>
      <c r="K3328" s="4" t="str">
        <f t="shared" si="684"/>
        <v/>
      </c>
      <c r="L3328" s="4" t="e">
        <f t="shared" si="685"/>
        <v>#N/A</v>
      </c>
      <c r="M3328" s="4" t="e">
        <f t="shared" ca="1" si="675"/>
        <v>#N/A</v>
      </c>
    </row>
    <row r="3329" spans="1:13" x14ac:dyDescent="0.25">
      <c r="A3329" s="2" t="str">
        <f t="shared" si="673"/>
        <v/>
      </c>
      <c r="B3329" s="2" t="str">
        <f t="shared" si="676"/>
        <v/>
      </c>
      <c r="C3329" s="30" t="str">
        <f t="shared" si="674"/>
        <v/>
      </c>
      <c r="D3329" s="2" t="str">
        <f t="shared" si="677"/>
        <v/>
      </c>
      <c r="E3329" s="4" t="str">
        <f t="shared" si="678"/>
        <v/>
      </c>
      <c r="F3329" s="4" t="str">
        <f t="shared" si="679"/>
        <v/>
      </c>
      <c r="G3329" s="4" t="str">
        <f t="shared" si="680"/>
        <v/>
      </c>
      <c r="H3329" s="2" t="str">
        <f t="shared" si="681"/>
        <v/>
      </c>
      <c r="I3329" s="4" t="str">
        <f t="shared" si="682"/>
        <v/>
      </c>
      <c r="J3329" s="4" t="str">
        <f t="shared" si="683"/>
        <v/>
      </c>
      <c r="K3329" s="4" t="str">
        <f t="shared" si="684"/>
        <v/>
      </c>
      <c r="L3329" s="4" t="e">
        <f t="shared" si="685"/>
        <v>#N/A</v>
      </c>
      <c r="M3329" s="4" t="e">
        <f t="shared" ca="1" si="675"/>
        <v>#N/A</v>
      </c>
    </row>
    <row r="3330" spans="1:13" x14ac:dyDescent="0.25">
      <c r="A3330" s="2" t="str">
        <f t="shared" ref="A3330:A3393" si="686">IF(AND(TRIM(INDEX(CompletedDateValues,ROW(A3330)))&lt;&gt;"",INDEX(CompletedDateValues,ROW(A3330))&gt;0),INT(INDEX(CompletedDateValues,ROW(A3330))),"")</f>
        <v/>
      </c>
      <c r="B3330" s="2" t="str">
        <f t="shared" si="676"/>
        <v/>
      </c>
      <c r="C3330" s="30" t="str">
        <f t="shared" ref="C3330:C3393" si="687">IF(AND(TRIM(INDEX(WorkTypeValues,ROW(A3330)))&lt;&gt;"",INDEX(WorkTypeValues,ROW(A3330))&gt;0),INDEX(WorkTypeValues,ROW(A3330)),"")</f>
        <v/>
      </c>
      <c r="D3330" s="2" t="str">
        <f t="shared" si="677"/>
        <v/>
      </c>
      <c r="E3330" s="4" t="str">
        <f t="shared" si="678"/>
        <v/>
      </c>
      <c r="F3330" s="4" t="str">
        <f t="shared" si="679"/>
        <v/>
      </c>
      <c r="G3330" s="4" t="str">
        <f t="shared" si="680"/>
        <v/>
      </c>
      <c r="H3330" s="2" t="str">
        <f t="shared" si="681"/>
        <v/>
      </c>
      <c r="I3330" s="4" t="str">
        <f t="shared" si="682"/>
        <v/>
      </c>
      <c r="J3330" s="4" t="str">
        <f t="shared" si="683"/>
        <v/>
      </c>
      <c r="K3330" s="4" t="str">
        <f t="shared" si="684"/>
        <v/>
      </c>
      <c r="L3330" s="4" t="e">
        <f t="shared" si="685"/>
        <v>#N/A</v>
      </c>
      <c r="M3330" s="4" t="e">
        <f t="shared" ref="M3330:M3393" ca="1" si="688">IF(OR(A3330&lt;&gt;"",B3330=""),NA(),MAX(0,IF(_xlfn.DAYS(NOW(),B3330)=0,SameDayCycleTimeSettingValue,_xlfn.DAYS(NOW(),B3330))))</f>
        <v>#N/A</v>
      </c>
    </row>
    <row r="3331" spans="1:13" x14ac:dyDescent="0.25">
      <c r="A3331" s="2" t="str">
        <f t="shared" si="686"/>
        <v/>
      </c>
      <c r="B3331" s="2" t="str">
        <f t="shared" si="676"/>
        <v/>
      </c>
      <c r="C3331" s="30" t="str">
        <f t="shared" si="687"/>
        <v/>
      </c>
      <c r="D3331" s="2" t="str">
        <f t="shared" si="677"/>
        <v/>
      </c>
      <c r="E3331" s="4" t="str">
        <f t="shared" si="678"/>
        <v/>
      </c>
      <c r="F3331" s="4" t="str">
        <f t="shared" si="679"/>
        <v/>
      </c>
      <c r="G3331" s="4" t="str">
        <f t="shared" si="680"/>
        <v/>
      </c>
      <c r="H3331" s="2" t="str">
        <f t="shared" si="681"/>
        <v/>
      </c>
      <c r="I3331" s="4" t="str">
        <f t="shared" si="682"/>
        <v/>
      </c>
      <c r="J3331" s="4" t="str">
        <f t="shared" si="683"/>
        <v/>
      </c>
      <c r="K3331" s="4" t="str">
        <f t="shared" si="684"/>
        <v/>
      </c>
      <c r="L3331" s="4" t="e">
        <f t="shared" si="685"/>
        <v>#N/A</v>
      </c>
      <c r="M3331" s="4" t="e">
        <f t="shared" ca="1" si="688"/>
        <v>#N/A</v>
      </c>
    </row>
    <row r="3332" spans="1:13" x14ac:dyDescent="0.25">
      <c r="A3332" s="2" t="str">
        <f t="shared" si="686"/>
        <v/>
      </c>
      <c r="B3332" s="2" t="str">
        <f t="shared" si="676"/>
        <v/>
      </c>
      <c r="C3332" s="30" t="str">
        <f t="shared" si="687"/>
        <v/>
      </c>
      <c r="D3332" s="2" t="str">
        <f t="shared" si="677"/>
        <v/>
      </c>
      <c r="E3332" s="4" t="str">
        <f t="shared" si="678"/>
        <v/>
      </c>
      <c r="F3332" s="4" t="str">
        <f t="shared" si="679"/>
        <v/>
      </c>
      <c r="G3332" s="4" t="str">
        <f t="shared" si="680"/>
        <v/>
      </c>
      <c r="H3332" s="2" t="str">
        <f t="shared" si="681"/>
        <v/>
      </c>
      <c r="I3332" s="4" t="str">
        <f t="shared" si="682"/>
        <v/>
      </c>
      <c r="J3332" s="4" t="str">
        <f t="shared" si="683"/>
        <v/>
      </c>
      <c r="K3332" s="4" t="str">
        <f t="shared" si="684"/>
        <v/>
      </c>
      <c r="L3332" s="4" t="e">
        <f t="shared" si="685"/>
        <v>#N/A</v>
      </c>
      <c r="M3332" s="4" t="e">
        <f t="shared" ca="1" si="688"/>
        <v>#N/A</v>
      </c>
    </row>
    <row r="3333" spans="1:13" x14ac:dyDescent="0.25">
      <c r="A3333" s="2" t="str">
        <f t="shared" si="686"/>
        <v/>
      </c>
      <c r="B3333" s="2" t="str">
        <f t="shared" si="676"/>
        <v/>
      </c>
      <c r="C3333" s="30" t="str">
        <f t="shared" si="687"/>
        <v/>
      </c>
      <c r="D3333" s="2" t="str">
        <f t="shared" si="677"/>
        <v/>
      </c>
      <c r="E3333" s="4" t="str">
        <f t="shared" si="678"/>
        <v/>
      </c>
      <c r="F3333" s="4" t="str">
        <f t="shared" si="679"/>
        <v/>
      </c>
      <c r="G3333" s="4" t="str">
        <f t="shared" si="680"/>
        <v/>
      </c>
      <c r="H3333" s="2" t="str">
        <f t="shared" si="681"/>
        <v/>
      </c>
      <c r="I3333" s="4" t="str">
        <f t="shared" si="682"/>
        <v/>
      </c>
      <c r="J3333" s="4" t="str">
        <f t="shared" si="683"/>
        <v/>
      </c>
      <c r="K3333" s="4" t="str">
        <f t="shared" si="684"/>
        <v/>
      </c>
      <c r="L3333" s="4" t="e">
        <f t="shared" si="685"/>
        <v>#N/A</v>
      </c>
      <c r="M3333" s="4" t="e">
        <f t="shared" ca="1" si="688"/>
        <v>#N/A</v>
      </c>
    </row>
    <row r="3334" spans="1:13" x14ac:dyDescent="0.25">
      <c r="A3334" s="2" t="str">
        <f t="shared" si="686"/>
        <v/>
      </c>
      <c r="B3334" s="2" t="str">
        <f t="shared" si="676"/>
        <v/>
      </c>
      <c r="C3334" s="30" t="str">
        <f t="shared" si="687"/>
        <v/>
      </c>
      <c r="D3334" s="2" t="str">
        <f t="shared" si="677"/>
        <v/>
      </c>
      <c r="E3334" s="4" t="str">
        <f t="shared" si="678"/>
        <v/>
      </c>
      <c r="F3334" s="4" t="str">
        <f t="shared" si="679"/>
        <v/>
      </c>
      <c r="G3334" s="4" t="str">
        <f t="shared" si="680"/>
        <v/>
      </c>
      <c r="H3334" s="2" t="str">
        <f t="shared" si="681"/>
        <v/>
      </c>
      <c r="I3334" s="4" t="str">
        <f t="shared" si="682"/>
        <v/>
      </c>
      <c r="J3334" s="4" t="str">
        <f t="shared" si="683"/>
        <v/>
      </c>
      <c r="K3334" s="4" t="str">
        <f t="shared" si="684"/>
        <v/>
      </c>
      <c r="L3334" s="4" t="e">
        <f t="shared" si="685"/>
        <v>#N/A</v>
      </c>
      <c r="M3334" s="4" t="e">
        <f t="shared" ca="1" si="688"/>
        <v>#N/A</v>
      </c>
    </row>
    <row r="3335" spans="1:13" x14ac:dyDescent="0.25">
      <c r="A3335" s="2" t="str">
        <f t="shared" si="686"/>
        <v/>
      </c>
      <c r="B3335" s="2" t="str">
        <f t="shared" si="676"/>
        <v/>
      </c>
      <c r="C3335" s="30" t="str">
        <f t="shared" si="687"/>
        <v/>
      </c>
      <c r="D3335" s="2" t="str">
        <f t="shared" si="677"/>
        <v/>
      </c>
      <c r="E3335" s="4" t="str">
        <f t="shared" si="678"/>
        <v/>
      </c>
      <c r="F3335" s="4" t="str">
        <f t="shared" si="679"/>
        <v/>
      </c>
      <c r="G3335" s="4" t="str">
        <f t="shared" si="680"/>
        <v/>
      </c>
      <c r="H3335" s="2" t="str">
        <f t="shared" si="681"/>
        <v/>
      </c>
      <c r="I3335" s="4" t="str">
        <f t="shared" si="682"/>
        <v/>
      </c>
      <c r="J3335" s="4" t="str">
        <f t="shared" si="683"/>
        <v/>
      </c>
      <c r="K3335" s="4" t="str">
        <f t="shared" si="684"/>
        <v/>
      </c>
      <c r="L3335" s="4" t="e">
        <f t="shared" si="685"/>
        <v>#N/A</v>
      </c>
      <c r="M3335" s="4" t="e">
        <f t="shared" ca="1" si="688"/>
        <v>#N/A</v>
      </c>
    </row>
    <row r="3336" spans="1:13" x14ac:dyDescent="0.25">
      <c r="A3336" s="2" t="str">
        <f t="shared" si="686"/>
        <v/>
      </c>
      <c r="B3336" s="2" t="str">
        <f t="shared" si="676"/>
        <v/>
      </c>
      <c r="C3336" s="30" t="str">
        <f t="shared" si="687"/>
        <v/>
      </c>
      <c r="D3336" s="2" t="str">
        <f t="shared" si="677"/>
        <v/>
      </c>
      <c r="E3336" s="4" t="str">
        <f t="shared" si="678"/>
        <v/>
      </c>
      <c r="F3336" s="4" t="str">
        <f t="shared" si="679"/>
        <v/>
      </c>
      <c r="G3336" s="4" t="str">
        <f t="shared" si="680"/>
        <v/>
      </c>
      <c r="H3336" s="2" t="str">
        <f t="shared" si="681"/>
        <v/>
      </c>
      <c r="I3336" s="4" t="str">
        <f t="shared" si="682"/>
        <v/>
      </c>
      <c r="J3336" s="4" t="str">
        <f t="shared" si="683"/>
        <v/>
      </c>
      <c r="K3336" s="4" t="str">
        <f t="shared" si="684"/>
        <v/>
      </c>
      <c r="L3336" s="4" t="e">
        <f t="shared" si="685"/>
        <v>#N/A</v>
      </c>
      <c r="M3336" s="4" t="e">
        <f t="shared" ca="1" si="688"/>
        <v>#N/A</v>
      </c>
    </row>
    <row r="3337" spans="1:13" x14ac:dyDescent="0.25">
      <c r="A3337" s="2" t="str">
        <f t="shared" si="686"/>
        <v/>
      </c>
      <c r="B3337" s="2" t="str">
        <f t="shared" si="676"/>
        <v/>
      </c>
      <c r="C3337" s="30" t="str">
        <f t="shared" si="687"/>
        <v/>
      </c>
      <c r="D3337" s="2" t="str">
        <f t="shared" si="677"/>
        <v/>
      </c>
      <c r="E3337" s="4" t="str">
        <f t="shared" si="678"/>
        <v/>
      </c>
      <c r="F3337" s="4" t="str">
        <f t="shared" si="679"/>
        <v/>
      </c>
      <c r="G3337" s="4" t="str">
        <f t="shared" si="680"/>
        <v/>
      </c>
      <c r="H3337" s="2" t="str">
        <f t="shared" si="681"/>
        <v/>
      </c>
      <c r="I3337" s="4" t="str">
        <f t="shared" si="682"/>
        <v/>
      </c>
      <c r="J3337" s="4" t="str">
        <f t="shared" si="683"/>
        <v/>
      </c>
      <c r="K3337" s="4" t="str">
        <f t="shared" si="684"/>
        <v/>
      </c>
      <c r="L3337" s="4" t="e">
        <f t="shared" si="685"/>
        <v>#N/A</v>
      </c>
      <c r="M3337" s="4" t="e">
        <f t="shared" ca="1" si="688"/>
        <v>#N/A</v>
      </c>
    </row>
    <row r="3338" spans="1:13" x14ac:dyDescent="0.25">
      <c r="A3338" s="2" t="str">
        <f t="shared" si="686"/>
        <v/>
      </c>
      <c r="B3338" s="2" t="str">
        <f t="shared" si="676"/>
        <v/>
      </c>
      <c r="C3338" s="30" t="str">
        <f t="shared" si="687"/>
        <v/>
      </c>
      <c r="D3338" s="2" t="str">
        <f t="shared" si="677"/>
        <v/>
      </c>
      <c r="E3338" s="4" t="str">
        <f t="shared" si="678"/>
        <v/>
      </c>
      <c r="F3338" s="4" t="str">
        <f t="shared" si="679"/>
        <v/>
      </c>
      <c r="G3338" s="4" t="str">
        <f t="shared" si="680"/>
        <v/>
      </c>
      <c r="H3338" s="2" t="str">
        <f t="shared" si="681"/>
        <v/>
      </c>
      <c r="I3338" s="4" t="str">
        <f t="shared" si="682"/>
        <v/>
      </c>
      <c r="J3338" s="4" t="str">
        <f t="shared" si="683"/>
        <v/>
      </c>
      <c r="K3338" s="4" t="str">
        <f t="shared" si="684"/>
        <v/>
      </c>
      <c r="L3338" s="4" t="e">
        <f t="shared" si="685"/>
        <v>#N/A</v>
      </c>
      <c r="M3338" s="4" t="e">
        <f t="shared" ca="1" si="688"/>
        <v>#N/A</v>
      </c>
    </row>
    <row r="3339" spans="1:13" x14ac:dyDescent="0.25">
      <c r="A3339" s="2" t="str">
        <f t="shared" si="686"/>
        <v/>
      </c>
      <c r="B3339" s="2" t="str">
        <f t="shared" si="676"/>
        <v/>
      </c>
      <c r="C3339" s="30" t="str">
        <f t="shared" si="687"/>
        <v/>
      </c>
      <c r="D3339" s="2" t="str">
        <f t="shared" si="677"/>
        <v/>
      </c>
      <c r="E3339" s="4" t="str">
        <f t="shared" si="678"/>
        <v/>
      </c>
      <c r="F3339" s="4" t="str">
        <f t="shared" si="679"/>
        <v/>
      </c>
      <c r="G3339" s="4" t="str">
        <f t="shared" si="680"/>
        <v/>
      </c>
      <c r="H3339" s="2" t="str">
        <f t="shared" si="681"/>
        <v/>
      </c>
      <c r="I3339" s="4" t="str">
        <f t="shared" si="682"/>
        <v/>
      </c>
      <c r="J3339" s="4" t="str">
        <f t="shared" si="683"/>
        <v/>
      </c>
      <c r="K3339" s="4" t="str">
        <f t="shared" si="684"/>
        <v/>
      </c>
      <c r="L3339" s="4" t="e">
        <f t="shared" si="685"/>
        <v>#N/A</v>
      </c>
      <c r="M3339" s="4" t="e">
        <f t="shared" ca="1" si="688"/>
        <v>#N/A</v>
      </c>
    </row>
    <row r="3340" spans="1:13" x14ac:dyDescent="0.25">
      <c r="A3340" s="2" t="str">
        <f t="shared" si="686"/>
        <v/>
      </c>
      <c r="B3340" s="2" t="str">
        <f t="shared" si="676"/>
        <v/>
      </c>
      <c r="C3340" s="30" t="str">
        <f t="shared" si="687"/>
        <v/>
      </c>
      <c r="D3340" s="2" t="str">
        <f t="shared" si="677"/>
        <v/>
      </c>
      <c r="E3340" s="4" t="str">
        <f t="shared" si="678"/>
        <v/>
      </c>
      <c r="F3340" s="4" t="str">
        <f t="shared" si="679"/>
        <v/>
      </c>
      <c r="G3340" s="4" t="str">
        <f t="shared" si="680"/>
        <v/>
      </c>
      <c r="H3340" s="2" t="str">
        <f t="shared" si="681"/>
        <v/>
      </c>
      <c r="I3340" s="4" t="str">
        <f t="shared" si="682"/>
        <v/>
      </c>
      <c r="J3340" s="4" t="str">
        <f t="shared" si="683"/>
        <v/>
      </c>
      <c r="K3340" s="4" t="str">
        <f t="shared" si="684"/>
        <v/>
      </c>
      <c r="L3340" s="4" t="e">
        <f t="shared" si="685"/>
        <v>#N/A</v>
      </c>
      <c r="M3340" s="4" t="e">
        <f t="shared" ca="1" si="688"/>
        <v>#N/A</v>
      </c>
    </row>
    <row r="3341" spans="1:13" x14ac:dyDescent="0.25">
      <c r="A3341" s="2" t="str">
        <f t="shared" si="686"/>
        <v/>
      </c>
      <c r="B3341" s="2" t="str">
        <f t="shared" si="676"/>
        <v/>
      </c>
      <c r="C3341" s="30" t="str">
        <f t="shared" si="687"/>
        <v/>
      </c>
      <c r="D3341" s="2" t="str">
        <f t="shared" si="677"/>
        <v/>
      </c>
      <c r="E3341" s="4" t="str">
        <f t="shared" si="678"/>
        <v/>
      </c>
      <c r="F3341" s="4" t="str">
        <f t="shared" si="679"/>
        <v/>
      </c>
      <c r="G3341" s="4" t="str">
        <f t="shared" si="680"/>
        <v/>
      </c>
      <c r="H3341" s="2" t="str">
        <f t="shared" si="681"/>
        <v/>
      </c>
      <c r="I3341" s="4" t="str">
        <f t="shared" si="682"/>
        <v/>
      </c>
      <c r="J3341" s="4" t="str">
        <f t="shared" si="683"/>
        <v/>
      </c>
      <c r="K3341" s="4" t="str">
        <f t="shared" si="684"/>
        <v/>
      </c>
      <c r="L3341" s="4" t="e">
        <f t="shared" si="685"/>
        <v>#N/A</v>
      </c>
      <c r="M3341" s="4" t="e">
        <f t="shared" ca="1" si="688"/>
        <v>#N/A</v>
      </c>
    </row>
    <row r="3342" spans="1:13" x14ac:dyDescent="0.25">
      <c r="A3342" s="2" t="str">
        <f t="shared" si="686"/>
        <v/>
      </c>
      <c r="B3342" s="2" t="str">
        <f t="shared" si="676"/>
        <v/>
      </c>
      <c r="C3342" s="30" t="str">
        <f t="shared" si="687"/>
        <v/>
      </c>
      <c r="D3342" s="2" t="str">
        <f t="shared" si="677"/>
        <v/>
      </c>
      <c r="E3342" s="4" t="str">
        <f t="shared" si="678"/>
        <v/>
      </c>
      <c r="F3342" s="4" t="str">
        <f t="shared" si="679"/>
        <v/>
      </c>
      <c r="G3342" s="4" t="str">
        <f t="shared" si="680"/>
        <v/>
      </c>
      <c r="H3342" s="2" t="str">
        <f t="shared" si="681"/>
        <v/>
      </c>
      <c r="I3342" s="4" t="str">
        <f t="shared" si="682"/>
        <v/>
      </c>
      <c r="J3342" s="4" t="str">
        <f t="shared" si="683"/>
        <v/>
      </c>
      <c r="K3342" s="4" t="str">
        <f t="shared" si="684"/>
        <v/>
      </c>
      <c r="L3342" s="4" t="e">
        <f t="shared" si="685"/>
        <v>#N/A</v>
      </c>
      <c r="M3342" s="4" t="e">
        <f t="shared" ca="1" si="688"/>
        <v>#N/A</v>
      </c>
    </row>
    <row r="3343" spans="1:13" x14ac:dyDescent="0.25">
      <c r="A3343" s="2" t="str">
        <f t="shared" si="686"/>
        <v/>
      </c>
      <c r="B3343" s="2" t="str">
        <f t="shared" si="676"/>
        <v/>
      </c>
      <c r="C3343" s="30" t="str">
        <f t="shared" si="687"/>
        <v/>
      </c>
      <c r="D3343" s="2" t="str">
        <f t="shared" si="677"/>
        <v/>
      </c>
      <c r="E3343" s="4" t="str">
        <f t="shared" si="678"/>
        <v/>
      </c>
      <c r="F3343" s="4" t="str">
        <f t="shared" si="679"/>
        <v/>
      </c>
      <c r="G3343" s="4" t="str">
        <f t="shared" si="680"/>
        <v/>
      </c>
      <c r="H3343" s="2" t="str">
        <f t="shared" si="681"/>
        <v/>
      </c>
      <c r="I3343" s="4" t="str">
        <f t="shared" si="682"/>
        <v/>
      </c>
      <c r="J3343" s="4" t="str">
        <f t="shared" si="683"/>
        <v/>
      </c>
      <c r="K3343" s="4" t="str">
        <f t="shared" si="684"/>
        <v/>
      </c>
      <c r="L3343" s="4" t="e">
        <f t="shared" si="685"/>
        <v>#N/A</v>
      </c>
      <c r="M3343" s="4" t="e">
        <f t="shared" ca="1" si="688"/>
        <v>#N/A</v>
      </c>
    </row>
    <row r="3344" spans="1:13" x14ac:dyDescent="0.25">
      <c r="A3344" s="2" t="str">
        <f t="shared" si="686"/>
        <v/>
      </c>
      <c r="B3344" s="2" t="str">
        <f t="shared" si="676"/>
        <v/>
      </c>
      <c r="C3344" s="30" t="str">
        <f t="shared" si="687"/>
        <v/>
      </c>
      <c r="D3344" s="2" t="str">
        <f t="shared" si="677"/>
        <v/>
      </c>
      <c r="E3344" s="4" t="str">
        <f t="shared" si="678"/>
        <v/>
      </c>
      <c r="F3344" s="4" t="str">
        <f t="shared" si="679"/>
        <v/>
      </c>
      <c r="G3344" s="4" t="str">
        <f t="shared" si="680"/>
        <v/>
      </c>
      <c r="H3344" s="2" t="str">
        <f t="shared" si="681"/>
        <v/>
      </c>
      <c r="I3344" s="4" t="str">
        <f t="shared" si="682"/>
        <v/>
      </c>
      <c r="J3344" s="4" t="str">
        <f t="shared" si="683"/>
        <v/>
      </c>
      <c r="K3344" s="4" t="str">
        <f t="shared" si="684"/>
        <v/>
      </c>
      <c r="L3344" s="4" t="e">
        <f t="shared" si="685"/>
        <v>#N/A</v>
      </c>
      <c r="M3344" s="4" t="e">
        <f t="shared" ca="1" si="688"/>
        <v>#N/A</v>
      </c>
    </row>
    <row r="3345" spans="1:13" x14ac:dyDescent="0.25">
      <c r="A3345" s="2" t="str">
        <f t="shared" si="686"/>
        <v/>
      </c>
      <c r="B3345" s="2" t="str">
        <f t="shared" si="676"/>
        <v/>
      </c>
      <c r="C3345" s="30" t="str">
        <f t="shared" si="687"/>
        <v/>
      </c>
      <c r="D3345" s="2" t="str">
        <f t="shared" si="677"/>
        <v/>
      </c>
      <c r="E3345" s="4" t="str">
        <f t="shared" si="678"/>
        <v/>
      </c>
      <c r="F3345" s="4" t="str">
        <f t="shared" si="679"/>
        <v/>
      </c>
      <c r="G3345" s="4" t="str">
        <f t="shared" si="680"/>
        <v/>
      </c>
      <c r="H3345" s="2" t="str">
        <f t="shared" si="681"/>
        <v/>
      </c>
      <c r="I3345" s="4" t="str">
        <f t="shared" si="682"/>
        <v/>
      </c>
      <c r="J3345" s="4" t="str">
        <f t="shared" si="683"/>
        <v/>
      </c>
      <c r="K3345" s="4" t="str">
        <f t="shared" si="684"/>
        <v/>
      </c>
      <c r="L3345" s="4" t="e">
        <f t="shared" si="685"/>
        <v>#N/A</v>
      </c>
      <c r="M3345" s="4" t="e">
        <f t="shared" ca="1" si="688"/>
        <v>#N/A</v>
      </c>
    </row>
    <row r="3346" spans="1:13" x14ac:dyDescent="0.25">
      <c r="A3346" s="2" t="str">
        <f t="shared" si="686"/>
        <v/>
      </c>
      <c r="B3346" s="2" t="str">
        <f t="shared" si="676"/>
        <v/>
      </c>
      <c r="C3346" s="30" t="str">
        <f t="shared" si="687"/>
        <v/>
      </c>
      <c r="D3346" s="2" t="str">
        <f t="shared" si="677"/>
        <v/>
      </c>
      <c r="E3346" s="4" t="str">
        <f t="shared" si="678"/>
        <v/>
      </c>
      <c r="F3346" s="4" t="str">
        <f t="shared" si="679"/>
        <v/>
      </c>
      <c r="G3346" s="4" t="str">
        <f t="shared" si="680"/>
        <v/>
      </c>
      <c r="H3346" s="2" t="str">
        <f t="shared" si="681"/>
        <v/>
      </c>
      <c r="I3346" s="4" t="str">
        <f t="shared" si="682"/>
        <v/>
      </c>
      <c r="J3346" s="4" t="str">
        <f t="shared" si="683"/>
        <v/>
      </c>
      <c r="K3346" s="4" t="str">
        <f t="shared" si="684"/>
        <v/>
      </c>
      <c r="L3346" s="4" t="e">
        <f t="shared" si="685"/>
        <v>#N/A</v>
      </c>
      <c r="M3346" s="4" t="e">
        <f t="shared" ca="1" si="688"/>
        <v>#N/A</v>
      </c>
    </row>
    <row r="3347" spans="1:13" x14ac:dyDescent="0.25">
      <c r="A3347" s="2" t="str">
        <f t="shared" si="686"/>
        <v/>
      </c>
      <c r="B3347" s="2" t="str">
        <f t="shared" si="676"/>
        <v/>
      </c>
      <c r="C3347" s="30" t="str">
        <f t="shared" si="687"/>
        <v/>
      </c>
      <c r="D3347" s="2" t="str">
        <f t="shared" si="677"/>
        <v/>
      </c>
      <c r="E3347" s="4" t="str">
        <f t="shared" si="678"/>
        <v/>
      </c>
      <c r="F3347" s="4" t="str">
        <f t="shared" si="679"/>
        <v/>
      </c>
      <c r="G3347" s="4" t="str">
        <f t="shared" si="680"/>
        <v/>
      </c>
      <c r="H3347" s="2" t="str">
        <f t="shared" si="681"/>
        <v/>
      </c>
      <c r="I3347" s="4" t="str">
        <f t="shared" si="682"/>
        <v/>
      </c>
      <c r="J3347" s="4" t="str">
        <f t="shared" si="683"/>
        <v/>
      </c>
      <c r="K3347" s="4" t="str">
        <f t="shared" si="684"/>
        <v/>
      </c>
      <c r="L3347" s="4" t="e">
        <f t="shared" si="685"/>
        <v>#N/A</v>
      </c>
      <c r="M3347" s="4" t="e">
        <f t="shared" ca="1" si="688"/>
        <v>#N/A</v>
      </c>
    </row>
    <row r="3348" spans="1:13" x14ac:dyDescent="0.25">
      <c r="A3348" s="2" t="str">
        <f t="shared" si="686"/>
        <v/>
      </c>
      <c r="B3348" s="2" t="str">
        <f t="shared" si="676"/>
        <v/>
      </c>
      <c r="C3348" s="30" t="str">
        <f t="shared" si="687"/>
        <v/>
      </c>
      <c r="D3348" s="2" t="str">
        <f t="shared" si="677"/>
        <v/>
      </c>
      <c r="E3348" s="4" t="str">
        <f t="shared" si="678"/>
        <v/>
      </c>
      <c r="F3348" s="4" t="str">
        <f t="shared" si="679"/>
        <v/>
      </c>
      <c r="G3348" s="4" t="str">
        <f t="shared" si="680"/>
        <v/>
      </c>
      <c r="H3348" s="2" t="str">
        <f t="shared" si="681"/>
        <v/>
      </c>
      <c r="I3348" s="4" t="str">
        <f t="shared" si="682"/>
        <v/>
      </c>
      <c r="J3348" s="4" t="str">
        <f t="shared" si="683"/>
        <v/>
      </c>
      <c r="K3348" s="4" t="str">
        <f t="shared" si="684"/>
        <v/>
      </c>
      <c r="L3348" s="4" t="e">
        <f t="shared" si="685"/>
        <v>#N/A</v>
      </c>
      <c r="M3348" s="4" t="e">
        <f t="shared" ca="1" si="688"/>
        <v>#N/A</v>
      </c>
    </row>
    <row r="3349" spans="1:13" x14ac:dyDescent="0.25">
      <c r="A3349" s="2" t="str">
        <f t="shared" si="686"/>
        <v/>
      </c>
      <c r="B3349" s="2" t="str">
        <f t="shared" si="676"/>
        <v/>
      </c>
      <c r="C3349" s="30" t="str">
        <f t="shared" si="687"/>
        <v/>
      </c>
      <c r="D3349" s="2" t="str">
        <f t="shared" si="677"/>
        <v/>
      </c>
      <c r="E3349" s="4" t="str">
        <f t="shared" si="678"/>
        <v/>
      </c>
      <c r="F3349" s="4" t="str">
        <f t="shared" si="679"/>
        <v/>
      </c>
      <c r="G3349" s="4" t="str">
        <f t="shared" si="680"/>
        <v/>
      </c>
      <c r="H3349" s="2" t="str">
        <f t="shared" si="681"/>
        <v/>
      </c>
      <c r="I3349" s="4" t="str">
        <f t="shared" si="682"/>
        <v/>
      </c>
      <c r="J3349" s="4" t="str">
        <f t="shared" si="683"/>
        <v/>
      </c>
      <c r="K3349" s="4" t="str">
        <f t="shared" si="684"/>
        <v/>
      </c>
      <c r="L3349" s="4" t="e">
        <f t="shared" si="685"/>
        <v>#N/A</v>
      </c>
      <c r="M3349" s="4" t="e">
        <f t="shared" ca="1" si="688"/>
        <v>#N/A</v>
      </c>
    </row>
    <row r="3350" spans="1:13" x14ac:dyDescent="0.25">
      <c r="A3350" s="2" t="str">
        <f t="shared" si="686"/>
        <v/>
      </c>
      <c r="B3350" s="2" t="str">
        <f t="shared" si="676"/>
        <v/>
      </c>
      <c r="C3350" s="30" t="str">
        <f t="shared" si="687"/>
        <v/>
      </c>
      <c r="D3350" s="2" t="str">
        <f t="shared" si="677"/>
        <v/>
      </c>
      <c r="E3350" s="4" t="str">
        <f t="shared" si="678"/>
        <v/>
      </c>
      <c r="F3350" s="4" t="str">
        <f t="shared" si="679"/>
        <v/>
      </c>
      <c r="G3350" s="4" t="str">
        <f t="shared" si="680"/>
        <v/>
      </c>
      <c r="H3350" s="2" t="str">
        <f t="shared" si="681"/>
        <v/>
      </c>
      <c r="I3350" s="4" t="str">
        <f t="shared" si="682"/>
        <v/>
      </c>
      <c r="J3350" s="4" t="str">
        <f t="shared" si="683"/>
        <v/>
      </c>
      <c r="K3350" s="4" t="str">
        <f t="shared" si="684"/>
        <v/>
      </c>
      <c r="L3350" s="4" t="e">
        <f t="shared" si="685"/>
        <v>#N/A</v>
      </c>
      <c r="M3350" s="4" t="e">
        <f t="shared" ca="1" si="688"/>
        <v>#N/A</v>
      </c>
    </row>
    <row r="3351" spans="1:13" x14ac:dyDescent="0.25">
      <c r="A3351" s="2" t="str">
        <f t="shared" si="686"/>
        <v/>
      </c>
      <c r="B3351" s="2" t="str">
        <f t="shared" si="676"/>
        <v/>
      </c>
      <c r="C3351" s="30" t="str">
        <f t="shared" si="687"/>
        <v/>
      </c>
      <c r="D3351" s="2" t="str">
        <f t="shared" si="677"/>
        <v/>
      </c>
      <c r="E3351" s="4" t="str">
        <f t="shared" si="678"/>
        <v/>
      </c>
      <c r="F3351" s="4" t="str">
        <f t="shared" si="679"/>
        <v/>
      </c>
      <c r="G3351" s="4" t="str">
        <f t="shared" si="680"/>
        <v/>
      </c>
      <c r="H3351" s="2" t="str">
        <f t="shared" si="681"/>
        <v/>
      </c>
      <c r="I3351" s="4" t="str">
        <f t="shared" si="682"/>
        <v/>
      </c>
      <c r="J3351" s="4" t="str">
        <f t="shared" si="683"/>
        <v/>
      </c>
      <c r="K3351" s="4" t="str">
        <f t="shared" si="684"/>
        <v/>
      </c>
      <c r="L3351" s="4" t="e">
        <f t="shared" si="685"/>
        <v>#N/A</v>
      </c>
      <c r="M3351" s="4" t="e">
        <f t="shared" ca="1" si="688"/>
        <v>#N/A</v>
      </c>
    </row>
    <row r="3352" spans="1:13" x14ac:dyDescent="0.25">
      <c r="A3352" s="2" t="str">
        <f t="shared" si="686"/>
        <v/>
      </c>
      <c r="B3352" s="2" t="str">
        <f t="shared" si="676"/>
        <v/>
      </c>
      <c r="C3352" s="30" t="str">
        <f t="shared" si="687"/>
        <v/>
      </c>
      <c r="D3352" s="2" t="str">
        <f t="shared" si="677"/>
        <v/>
      </c>
      <c r="E3352" s="4" t="str">
        <f t="shared" si="678"/>
        <v/>
      </c>
      <c r="F3352" s="4" t="str">
        <f t="shared" si="679"/>
        <v/>
      </c>
      <c r="G3352" s="4" t="str">
        <f t="shared" si="680"/>
        <v/>
      </c>
      <c r="H3352" s="2" t="str">
        <f t="shared" si="681"/>
        <v/>
      </c>
      <c r="I3352" s="4" t="str">
        <f t="shared" si="682"/>
        <v/>
      </c>
      <c r="J3352" s="4" t="str">
        <f t="shared" si="683"/>
        <v/>
      </c>
      <c r="K3352" s="4" t="str">
        <f t="shared" si="684"/>
        <v/>
      </c>
      <c r="L3352" s="4" t="e">
        <f t="shared" si="685"/>
        <v>#N/A</v>
      </c>
      <c r="M3352" s="4" t="e">
        <f t="shared" ca="1" si="688"/>
        <v>#N/A</v>
      </c>
    </row>
    <row r="3353" spans="1:13" x14ac:dyDescent="0.25">
      <c r="A3353" s="2" t="str">
        <f t="shared" si="686"/>
        <v/>
      </c>
      <c r="B3353" s="2" t="str">
        <f t="shared" si="676"/>
        <v/>
      </c>
      <c r="C3353" s="30" t="str">
        <f t="shared" si="687"/>
        <v/>
      </c>
      <c r="D3353" s="2" t="str">
        <f t="shared" si="677"/>
        <v/>
      </c>
      <c r="E3353" s="4" t="str">
        <f t="shared" si="678"/>
        <v/>
      </c>
      <c r="F3353" s="4" t="str">
        <f t="shared" si="679"/>
        <v/>
      </c>
      <c r="G3353" s="4" t="str">
        <f t="shared" si="680"/>
        <v/>
      </c>
      <c r="H3353" s="2" t="str">
        <f t="shared" si="681"/>
        <v/>
      </c>
      <c r="I3353" s="4" t="str">
        <f t="shared" si="682"/>
        <v/>
      </c>
      <c r="J3353" s="4" t="str">
        <f t="shared" si="683"/>
        <v/>
      </c>
      <c r="K3353" s="4" t="str">
        <f t="shared" si="684"/>
        <v/>
      </c>
      <c r="L3353" s="4" t="e">
        <f t="shared" si="685"/>
        <v>#N/A</v>
      </c>
      <c r="M3353" s="4" t="e">
        <f t="shared" ca="1" si="688"/>
        <v>#N/A</v>
      </c>
    </row>
    <row r="3354" spans="1:13" x14ac:dyDescent="0.25">
      <c r="A3354" s="2" t="str">
        <f t="shared" si="686"/>
        <v/>
      </c>
      <c r="B3354" s="2" t="str">
        <f t="shared" si="676"/>
        <v/>
      </c>
      <c r="C3354" s="30" t="str">
        <f t="shared" si="687"/>
        <v/>
      </c>
      <c r="D3354" s="2" t="str">
        <f t="shared" si="677"/>
        <v/>
      </c>
      <c r="E3354" s="4" t="str">
        <f t="shared" si="678"/>
        <v/>
      </c>
      <c r="F3354" s="4" t="str">
        <f t="shared" si="679"/>
        <v/>
      </c>
      <c r="G3354" s="4" t="str">
        <f t="shared" si="680"/>
        <v/>
      </c>
      <c r="H3354" s="2" t="str">
        <f t="shared" si="681"/>
        <v/>
      </c>
      <c r="I3354" s="4" t="str">
        <f t="shared" si="682"/>
        <v/>
      </c>
      <c r="J3354" s="4" t="str">
        <f t="shared" si="683"/>
        <v/>
      </c>
      <c r="K3354" s="4" t="str">
        <f t="shared" si="684"/>
        <v/>
      </c>
      <c r="L3354" s="4" t="e">
        <f t="shared" si="685"/>
        <v>#N/A</v>
      </c>
      <c r="M3354" s="4" t="e">
        <f t="shared" ca="1" si="688"/>
        <v>#N/A</v>
      </c>
    </row>
    <row r="3355" spans="1:13" x14ac:dyDescent="0.25">
      <c r="A3355" s="2" t="str">
        <f t="shared" si="686"/>
        <v/>
      </c>
      <c r="B3355" s="2" t="str">
        <f t="shared" si="676"/>
        <v/>
      </c>
      <c r="C3355" s="30" t="str">
        <f t="shared" si="687"/>
        <v/>
      </c>
      <c r="D3355" s="2" t="str">
        <f t="shared" si="677"/>
        <v/>
      </c>
      <c r="E3355" s="4" t="str">
        <f t="shared" si="678"/>
        <v/>
      </c>
      <c r="F3355" s="4" t="str">
        <f t="shared" si="679"/>
        <v/>
      </c>
      <c r="G3355" s="4" t="str">
        <f t="shared" si="680"/>
        <v/>
      </c>
      <c r="H3355" s="2" t="str">
        <f t="shared" si="681"/>
        <v/>
      </c>
      <c r="I3355" s="4" t="str">
        <f t="shared" si="682"/>
        <v/>
      </c>
      <c r="J3355" s="4" t="str">
        <f t="shared" si="683"/>
        <v/>
      </c>
      <c r="K3355" s="4" t="str">
        <f t="shared" si="684"/>
        <v/>
      </c>
      <c r="L3355" s="4" t="e">
        <f t="shared" si="685"/>
        <v>#N/A</v>
      </c>
      <c r="M3355" s="4" t="e">
        <f t="shared" ca="1" si="688"/>
        <v>#N/A</v>
      </c>
    </row>
    <row r="3356" spans="1:13" x14ac:dyDescent="0.25">
      <c r="A3356" s="2" t="str">
        <f t="shared" si="686"/>
        <v/>
      </c>
      <c r="B3356" s="2" t="str">
        <f t="shared" si="676"/>
        <v/>
      </c>
      <c r="C3356" s="30" t="str">
        <f t="shared" si="687"/>
        <v/>
      </c>
      <c r="D3356" s="2" t="str">
        <f t="shared" si="677"/>
        <v/>
      </c>
      <c r="E3356" s="4" t="str">
        <f t="shared" si="678"/>
        <v/>
      </c>
      <c r="F3356" s="4" t="str">
        <f t="shared" si="679"/>
        <v/>
      </c>
      <c r="G3356" s="4" t="str">
        <f t="shared" si="680"/>
        <v/>
      </c>
      <c r="H3356" s="2" t="str">
        <f t="shared" si="681"/>
        <v/>
      </c>
      <c r="I3356" s="4" t="str">
        <f t="shared" si="682"/>
        <v/>
      </c>
      <c r="J3356" s="4" t="str">
        <f t="shared" si="683"/>
        <v/>
      </c>
      <c r="K3356" s="4" t="str">
        <f t="shared" si="684"/>
        <v/>
      </c>
      <c r="L3356" s="4" t="e">
        <f t="shared" si="685"/>
        <v>#N/A</v>
      </c>
      <c r="M3356" s="4" t="e">
        <f t="shared" ca="1" si="688"/>
        <v>#N/A</v>
      </c>
    </row>
    <row r="3357" spans="1:13" x14ac:dyDescent="0.25">
      <c r="A3357" s="2" t="str">
        <f t="shared" si="686"/>
        <v/>
      </c>
      <c r="B3357" s="2" t="str">
        <f t="shared" si="676"/>
        <v/>
      </c>
      <c r="C3357" s="30" t="str">
        <f t="shared" si="687"/>
        <v/>
      </c>
      <c r="D3357" s="2" t="str">
        <f t="shared" si="677"/>
        <v/>
      </c>
      <c r="E3357" s="4" t="str">
        <f t="shared" si="678"/>
        <v/>
      </c>
      <c r="F3357" s="4" t="str">
        <f t="shared" si="679"/>
        <v/>
      </c>
      <c r="G3357" s="4" t="str">
        <f t="shared" si="680"/>
        <v/>
      </c>
      <c r="H3357" s="2" t="str">
        <f t="shared" si="681"/>
        <v/>
      </c>
      <c r="I3357" s="4" t="str">
        <f t="shared" si="682"/>
        <v/>
      </c>
      <c r="J3357" s="4" t="str">
        <f t="shared" si="683"/>
        <v/>
      </c>
      <c r="K3357" s="4" t="str">
        <f t="shared" si="684"/>
        <v/>
      </c>
      <c r="L3357" s="4" t="e">
        <f t="shared" si="685"/>
        <v>#N/A</v>
      </c>
      <c r="M3357" s="4" t="e">
        <f t="shared" ca="1" si="688"/>
        <v>#N/A</v>
      </c>
    </row>
    <row r="3358" spans="1:13" x14ac:dyDescent="0.25">
      <c r="A3358" s="2" t="str">
        <f t="shared" si="686"/>
        <v/>
      </c>
      <c r="B3358" s="2" t="str">
        <f t="shared" si="676"/>
        <v/>
      </c>
      <c r="C3358" s="30" t="str">
        <f t="shared" si="687"/>
        <v/>
      </c>
      <c r="D3358" s="2" t="str">
        <f t="shared" si="677"/>
        <v/>
      </c>
      <c r="E3358" s="4" t="str">
        <f t="shared" si="678"/>
        <v/>
      </c>
      <c r="F3358" s="4" t="str">
        <f t="shared" si="679"/>
        <v/>
      </c>
      <c r="G3358" s="4" t="str">
        <f t="shared" si="680"/>
        <v/>
      </c>
      <c r="H3358" s="2" t="str">
        <f t="shared" si="681"/>
        <v/>
      </c>
      <c r="I3358" s="4" t="str">
        <f t="shared" si="682"/>
        <v/>
      </c>
      <c r="J3358" s="4" t="str">
        <f t="shared" si="683"/>
        <v/>
      </c>
      <c r="K3358" s="4" t="str">
        <f t="shared" si="684"/>
        <v/>
      </c>
      <c r="L3358" s="4" t="e">
        <f t="shared" si="685"/>
        <v>#N/A</v>
      </c>
      <c r="M3358" s="4" t="e">
        <f t="shared" ca="1" si="688"/>
        <v>#N/A</v>
      </c>
    </row>
    <row r="3359" spans="1:13" x14ac:dyDescent="0.25">
      <c r="A3359" s="2" t="str">
        <f t="shared" si="686"/>
        <v/>
      </c>
      <c r="B3359" s="2" t="str">
        <f t="shared" si="676"/>
        <v/>
      </c>
      <c r="C3359" s="30" t="str">
        <f t="shared" si="687"/>
        <v/>
      </c>
      <c r="D3359" s="2" t="str">
        <f t="shared" si="677"/>
        <v/>
      </c>
      <c r="E3359" s="4" t="str">
        <f t="shared" si="678"/>
        <v/>
      </c>
      <c r="F3359" s="4" t="str">
        <f t="shared" si="679"/>
        <v/>
      </c>
      <c r="G3359" s="4" t="str">
        <f t="shared" si="680"/>
        <v/>
      </c>
      <c r="H3359" s="2" t="str">
        <f t="shared" si="681"/>
        <v/>
      </c>
      <c r="I3359" s="4" t="str">
        <f t="shared" si="682"/>
        <v/>
      </c>
      <c r="J3359" s="4" t="str">
        <f t="shared" si="683"/>
        <v/>
      </c>
      <c r="K3359" s="4" t="str">
        <f t="shared" si="684"/>
        <v/>
      </c>
      <c r="L3359" s="4" t="e">
        <f t="shared" si="685"/>
        <v>#N/A</v>
      </c>
      <c r="M3359" s="4" t="e">
        <f t="shared" ca="1" si="688"/>
        <v>#N/A</v>
      </c>
    </row>
    <row r="3360" spans="1:13" x14ac:dyDescent="0.25">
      <c r="A3360" s="2" t="str">
        <f t="shared" si="686"/>
        <v/>
      </c>
      <c r="B3360" s="2" t="str">
        <f t="shared" si="676"/>
        <v/>
      </c>
      <c r="C3360" s="30" t="str">
        <f t="shared" si="687"/>
        <v/>
      </c>
      <c r="D3360" s="2" t="str">
        <f t="shared" si="677"/>
        <v/>
      </c>
      <c r="E3360" s="4" t="str">
        <f t="shared" si="678"/>
        <v/>
      </c>
      <c r="F3360" s="4" t="str">
        <f t="shared" si="679"/>
        <v/>
      </c>
      <c r="G3360" s="4" t="str">
        <f t="shared" si="680"/>
        <v/>
      </c>
      <c r="H3360" s="2" t="str">
        <f t="shared" si="681"/>
        <v/>
      </c>
      <c r="I3360" s="4" t="str">
        <f t="shared" si="682"/>
        <v/>
      </c>
      <c r="J3360" s="4" t="str">
        <f t="shared" si="683"/>
        <v/>
      </c>
      <c r="K3360" s="4" t="str">
        <f t="shared" si="684"/>
        <v/>
      </c>
      <c r="L3360" s="4" t="e">
        <f t="shared" si="685"/>
        <v>#N/A</v>
      </c>
      <c r="M3360" s="4" t="e">
        <f t="shared" ca="1" si="688"/>
        <v>#N/A</v>
      </c>
    </row>
    <row r="3361" spans="1:13" x14ac:dyDescent="0.25">
      <c r="A3361" s="2" t="str">
        <f t="shared" si="686"/>
        <v/>
      </c>
      <c r="B3361" s="2" t="str">
        <f t="shared" si="676"/>
        <v/>
      </c>
      <c r="C3361" s="30" t="str">
        <f t="shared" si="687"/>
        <v/>
      </c>
      <c r="D3361" s="2" t="str">
        <f t="shared" si="677"/>
        <v/>
      </c>
      <c r="E3361" s="4" t="str">
        <f t="shared" si="678"/>
        <v/>
      </c>
      <c r="F3361" s="4" t="str">
        <f t="shared" si="679"/>
        <v/>
      </c>
      <c r="G3361" s="4" t="str">
        <f t="shared" si="680"/>
        <v/>
      </c>
      <c r="H3361" s="2" t="str">
        <f t="shared" si="681"/>
        <v/>
      </c>
      <c r="I3361" s="4" t="str">
        <f t="shared" si="682"/>
        <v/>
      </c>
      <c r="J3361" s="4" t="str">
        <f t="shared" si="683"/>
        <v/>
      </c>
      <c r="K3361" s="4" t="str">
        <f t="shared" si="684"/>
        <v/>
      </c>
      <c r="L3361" s="4" t="e">
        <f t="shared" si="685"/>
        <v>#N/A</v>
      </c>
      <c r="M3361" s="4" t="e">
        <f t="shared" ca="1" si="688"/>
        <v>#N/A</v>
      </c>
    </row>
    <row r="3362" spans="1:13" x14ac:dyDescent="0.25">
      <c r="A3362" s="2" t="str">
        <f t="shared" si="686"/>
        <v/>
      </c>
      <c r="B3362" s="2" t="str">
        <f t="shared" si="676"/>
        <v/>
      </c>
      <c r="C3362" s="30" t="str">
        <f t="shared" si="687"/>
        <v/>
      </c>
      <c r="D3362" s="2" t="str">
        <f t="shared" si="677"/>
        <v/>
      </c>
      <c r="E3362" s="4" t="str">
        <f t="shared" si="678"/>
        <v/>
      </c>
      <c r="F3362" s="4" t="str">
        <f t="shared" si="679"/>
        <v/>
      </c>
      <c r="G3362" s="4" t="str">
        <f t="shared" si="680"/>
        <v/>
      </c>
      <c r="H3362" s="2" t="str">
        <f t="shared" si="681"/>
        <v/>
      </c>
      <c r="I3362" s="4" t="str">
        <f t="shared" si="682"/>
        <v/>
      </c>
      <c r="J3362" s="4" t="str">
        <f t="shared" si="683"/>
        <v/>
      </c>
      <c r="K3362" s="4" t="str">
        <f t="shared" si="684"/>
        <v/>
      </c>
      <c r="L3362" s="4" t="e">
        <f t="shared" si="685"/>
        <v>#N/A</v>
      </c>
      <c r="M3362" s="4" t="e">
        <f t="shared" ca="1" si="688"/>
        <v>#N/A</v>
      </c>
    </row>
    <row r="3363" spans="1:13" x14ac:dyDescent="0.25">
      <c r="A3363" s="2" t="str">
        <f t="shared" si="686"/>
        <v/>
      </c>
      <c r="B3363" s="2" t="str">
        <f t="shared" si="676"/>
        <v/>
      </c>
      <c r="C3363" s="30" t="str">
        <f t="shared" si="687"/>
        <v/>
      </c>
      <c r="D3363" s="2" t="str">
        <f t="shared" si="677"/>
        <v/>
      </c>
      <c r="E3363" s="4" t="str">
        <f t="shared" si="678"/>
        <v/>
      </c>
      <c r="F3363" s="4" t="str">
        <f t="shared" si="679"/>
        <v/>
      </c>
      <c r="G3363" s="4" t="str">
        <f t="shared" si="680"/>
        <v/>
      </c>
      <c r="H3363" s="2" t="str">
        <f t="shared" si="681"/>
        <v/>
      </c>
      <c r="I3363" s="4" t="str">
        <f t="shared" si="682"/>
        <v/>
      </c>
      <c r="J3363" s="4" t="str">
        <f t="shared" si="683"/>
        <v/>
      </c>
      <c r="K3363" s="4" t="str">
        <f t="shared" si="684"/>
        <v/>
      </c>
      <c r="L3363" s="4" t="e">
        <f t="shared" si="685"/>
        <v>#N/A</v>
      </c>
      <c r="M3363" s="4" t="e">
        <f t="shared" ca="1" si="688"/>
        <v>#N/A</v>
      </c>
    </row>
    <row r="3364" spans="1:13" x14ac:dyDescent="0.25">
      <c r="A3364" s="2" t="str">
        <f t="shared" si="686"/>
        <v/>
      </c>
      <c r="B3364" s="2" t="str">
        <f t="shared" ref="B3364:B3427" si="689">IF(AND(TRIM(INDEX(StartDateValues,ROW(A3364)))&lt;&gt;"",INDEX(StartDateValues,ROW(A3364))&gt;0),INT(INDEX(StartDateValues,ROW(A3364))),"")</f>
        <v/>
      </c>
      <c r="C3364" s="30" t="str">
        <f t="shared" si="687"/>
        <v/>
      </c>
      <c r="D3364" s="2" t="str">
        <f t="shared" ref="D3364:D3427" si="690">IF(A3364="","",A3364 - (WEEKDAY(A3364)-1))</f>
        <v/>
      </c>
      <c r="E3364" s="4" t="str">
        <f t="shared" ref="E3364:E3427" si="691">IF(D3364="", "",YEAR(D3364))</f>
        <v/>
      </c>
      <c r="F3364" s="4" t="str">
        <f t="shared" ref="F3364:F3427" si="692">IF(D3364="","",WEEKNUM(D3364))</f>
        <v/>
      </c>
      <c r="G3364" s="4" t="str">
        <f t="shared" ref="G3364:G3427" si="693">IF(D3364="","",E3364&amp;"-"&amp;TEXT(F3364,"00"))</f>
        <v/>
      </c>
      <c r="H3364" s="2" t="str">
        <f t="shared" ref="H3364:H3427" si="694">IF(B3364="","",B3364 - (WEEKDAY(B3364)-1))</f>
        <v/>
      </c>
      <c r="I3364" s="4" t="str">
        <f t="shared" ref="I3364:I3427" si="695">IF(H3364="", "",YEAR(H3364))</f>
        <v/>
      </c>
      <c r="J3364" s="4" t="str">
        <f t="shared" ref="J3364:J3427" si="696">IF(H3364="","",WEEKNUM(H3364))</f>
        <v/>
      </c>
      <c r="K3364" s="4" t="str">
        <f t="shared" ref="K3364:K3427" si="697">IF(H3364="","",I3364&amp;"-"&amp;TEXT(J3364,"00"))</f>
        <v/>
      </c>
      <c r="L3364" s="4" t="e">
        <f t="shared" ref="L3364:L3427" si="698">IF(OR(A3364="",B3364=""),NA(),MAX(0,IF(A3364-B3364=0,SameDayCycleTimeSettingValue,A3364-B3364)))</f>
        <v>#N/A</v>
      </c>
      <c r="M3364" s="4" t="e">
        <f t="shared" ca="1" si="688"/>
        <v>#N/A</v>
      </c>
    </row>
    <row r="3365" spans="1:13" x14ac:dyDescent="0.25">
      <c r="A3365" s="2" t="str">
        <f t="shared" si="686"/>
        <v/>
      </c>
      <c r="B3365" s="2" t="str">
        <f t="shared" si="689"/>
        <v/>
      </c>
      <c r="C3365" s="30" t="str">
        <f t="shared" si="687"/>
        <v/>
      </c>
      <c r="D3365" s="2" t="str">
        <f t="shared" si="690"/>
        <v/>
      </c>
      <c r="E3365" s="4" t="str">
        <f t="shared" si="691"/>
        <v/>
      </c>
      <c r="F3365" s="4" t="str">
        <f t="shared" si="692"/>
        <v/>
      </c>
      <c r="G3365" s="4" t="str">
        <f t="shared" si="693"/>
        <v/>
      </c>
      <c r="H3365" s="2" t="str">
        <f t="shared" si="694"/>
        <v/>
      </c>
      <c r="I3365" s="4" t="str">
        <f t="shared" si="695"/>
        <v/>
      </c>
      <c r="J3365" s="4" t="str">
        <f t="shared" si="696"/>
        <v/>
      </c>
      <c r="K3365" s="4" t="str">
        <f t="shared" si="697"/>
        <v/>
      </c>
      <c r="L3365" s="4" t="e">
        <f t="shared" si="698"/>
        <v>#N/A</v>
      </c>
      <c r="M3365" s="4" t="e">
        <f t="shared" ca="1" si="688"/>
        <v>#N/A</v>
      </c>
    </row>
    <row r="3366" spans="1:13" x14ac:dyDescent="0.25">
      <c r="A3366" s="2" t="str">
        <f t="shared" si="686"/>
        <v/>
      </c>
      <c r="B3366" s="2" t="str">
        <f t="shared" si="689"/>
        <v/>
      </c>
      <c r="C3366" s="30" t="str">
        <f t="shared" si="687"/>
        <v/>
      </c>
      <c r="D3366" s="2" t="str">
        <f t="shared" si="690"/>
        <v/>
      </c>
      <c r="E3366" s="4" t="str">
        <f t="shared" si="691"/>
        <v/>
      </c>
      <c r="F3366" s="4" t="str">
        <f t="shared" si="692"/>
        <v/>
      </c>
      <c r="G3366" s="4" t="str">
        <f t="shared" si="693"/>
        <v/>
      </c>
      <c r="H3366" s="2" t="str">
        <f t="shared" si="694"/>
        <v/>
      </c>
      <c r="I3366" s="4" t="str">
        <f t="shared" si="695"/>
        <v/>
      </c>
      <c r="J3366" s="4" t="str">
        <f t="shared" si="696"/>
        <v/>
      </c>
      <c r="K3366" s="4" t="str">
        <f t="shared" si="697"/>
        <v/>
      </c>
      <c r="L3366" s="4" t="e">
        <f t="shared" si="698"/>
        <v>#N/A</v>
      </c>
      <c r="M3366" s="4" t="e">
        <f t="shared" ca="1" si="688"/>
        <v>#N/A</v>
      </c>
    </row>
    <row r="3367" spans="1:13" x14ac:dyDescent="0.25">
      <c r="A3367" s="2" t="str">
        <f t="shared" si="686"/>
        <v/>
      </c>
      <c r="B3367" s="2" t="str">
        <f t="shared" si="689"/>
        <v/>
      </c>
      <c r="C3367" s="30" t="str">
        <f t="shared" si="687"/>
        <v/>
      </c>
      <c r="D3367" s="2" t="str">
        <f t="shared" si="690"/>
        <v/>
      </c>
      <c r="E3367" s="4" t="str">
        <f t="shared" si="691"/>
        <v/>
      </c>
      <c r="F3367" s="4" t="str">
        <f t="shared" si="692"/>
        <v/>
      </c>
      <c r="G3367" s="4" t="str">
        <f t="shared" si="693"/>
        <v/>
      </c>
      <c r="H3367" s="2" t="str">
        <f t="shared" si="694"/>
        <v/>
      </c>
      <c r="I3367" s="4" t="str">
        <f t="shared" si="695"/>
        <v/>
      </c>
      <c r="J3367" s="4" t="str">
        <f t="shared" si="696"/>
        <v/>
      </c>
      <c r="K3367" s="4" t="str">
        <f t="shared" si="697"/>
        <v/>
      </c>
      <c r="L3367" s="4" t="e">
        <f t="shared" si="698"/>
        <v>#N/A</v>
      </c>
      <c r="M3367" s="4" t="e">
        <f t="shared" ca="1" si="688"/>
        <v>#N/A</v>
      </c>
    </row>
    <row r="3368" spans="1:13" x14ac:dyDescent="0.25">
      <c r="A3368" s="2" t="str">
        <f t="shared" si="686"/>
        <v/>
      </c>
      <c r="B3368" s="2" t="str">
        <f t="shared" si="689"/>
        <v/>
      </c>
      <c r="C3368" s="30" t="str">
        <f t="shared" si="687"/>
        <v/>
      </c>
      <c r="D3368" s="2" t="str">
        <f t="shared" si="690"/>
        <v/>
      </c>
      <c r="E3368" s="4" t="str">
        <f t="shared" si="691"/>
        <v/>
      </c>
      <c r="F3368" s="4" t="str">
        <f t="shared" si="692"/>
        <v/>
      </c>
      <c r="G3368" s="4" t="str">
        <f t="shared" si="693"/>
        <v/>
      </c>
      <c r="H3368" s="2" t="str">
        <f t="shared" si="694"/>
        <v/>
      </c>
      <c r="I3368" s="4" t="str">
        <f t="shared" si="695"/>
        <v/>
      </c>
      <c r="J3368" s="4" t="str">
        <f t="shared" si="696"/>
        <v/>
      </c>
      <c r="K3368" s="4" t="str">
        <f t="shared" si="697"/>
        <v/>
      </c>
      <c r="L3368" s="4" t="e">
        <f t="shared" si="698"/>
        <v>#N/A</v>
      </c>
      <c r="M3368" s="4" t="e">
        <f t="shared" ca="1" si="688"/>
        <v>#N/A</v>
      </c>
    </row>
    <row r="3369" spans="1:13" x14ac:dyDescent="0.25">
      <c r="A3369" s="2" t="str">
        <f t="shared" si="686"/>
        <v/>
      </c>
      <c r="B3369" s="2" t="str">
        <f t="shared" si="689"/>
        <v/>
      </c>
      <c r="C3369" s="30" t="str">
        <f t="shared" si="687"/>
        <v/>
      </c>
      <c r="D3369" s="2" t="str">
        <f t="shared" si="690"/>
        <v/>
      </c>
      <c r="E3369" s="4" t="str">
        <f t="shared" si="691"/>
        <v/>
      </c>
      <c r="F3369" s="4" t="str">
        <f t="shared" si="692"/>
        <v/>
      </c>
      <c r="G3369" s="4" t="str">
        <f t="shared" si="693"/>
        <v/>
      </c>
      <c r="H3369" s="2" t="str">
        <f t="shared" si="694"/>
        <v/>
      </c>
      <c r="I3369" s="4" t="str">
        <f t="shared" si="695"/>
        <v/>
      </c>
      <c r="J3369" s="4" t="str">
        <f t="shared" si="696"/>
        <v/>
      </c>
      <c r="K3369" s="4" t="str">
        <f t="shared" si="697"/>
        <v/>
      </c>
      <c r="L3369" s="4" t="e">
        <f t="shared" si="698"/>
        <v>#N/A</v>
      </c>
      <c r="M3369" s="4" t="e">
        <f t="shared" ca="1" si="688"/>
        <v>#N/A</v>
      </c>
    </row>
    <row r="3370" spans="1:13" x14ac:dyDescent="0.25">
      <c r="A3370" s="2" t="str">
        <f t="shared" si="686"/>
        <v/>
      </c>
      <c r="B3370" s="2" t="str">
        <f t="shared" si="689"/>
        <v/>
      </c>
      <c r="C3370" s="30" t="str">
        <f t="shared" si="687"/>
        <v/>
      </c>
      <c r="D3370" s="2" t="str">
        <f t="shared" si="690"/>
        <v/>
      </c>
      <c r="E3370" s="4" t="str">
        <f t="shared" si="691"/>
        <v/>
      </c>
      <c r="F3370" s="4" t="str">
        <f t="shared" si="692"/>
        <v/>
      </c>
      <c r="G3370" s="4" t="str">
        <f t="shared" si="693"/>
        <v/>
      </c>
      <c r="H3370" s="2" t="str">
        <f t="shared" si="694"/>
        <v/>
      </c>
      <c r="I3370" s="4" t="str">
        <f t="shared" si="695"/>
        <v/>
      </c>
      <c r="J3370" s="4" t="str">
        <f t="shared" si="696"/>
        <v/>
      </c>
      <c r="K3370" s="4" t="str">
        <f t="shared" si="697"/>
        <v/>
      </c>
      <c r="L3370" s="4" t="e">
        <f t="shared" si="698"/>
        <v>#N/A</v>
      </c>
      <c r="M3370" s="4" t="e">
        <f t="shared" ca="1" si="688"/>
        <v>#N/A</v>
      </c>
    </row>
    <row r="3371" spans="1:13" x14ac:dyDescent="0.25">
      <c r="A3371" s="2" t="str">
        <f t="shared" si="686"/>
        <v/>
      </c>
      <c r="B3371" s="2" t="str">
        <f t="shared" si="689"/>
        <v/>
      </c>
      <c r="C3371" s="30" t="str">
        <f t="shared" si="687"/>
        <v/>
      </c>
      <c r="D3371" s="2" t="str">
        <f t="shared" si="690"/>
        <v/>
      </c>
      <c r="E3371" s="4" t="str">
        <f t="shared" si="691"/>
        <v/>
      </c>
      <c r="F3371" s="4" t="str">
        <f t="shared" si="692"/>
        <v/>
      </c>
      <c r="G3371" s="4" t="str">
        <f t="shared" si="693"/>
        <v/>
      </c>
      <c r="H3371" s="2" t="str">
        <f t="shared" si="694"/>
        <v/>
      </c>
      <c r="I3371" s="4" t="str">
        <f t="shared" si="695"/>
        <v/>
      </c>
      <c r="J3371" s="4" t="str">
        <f t="shared" si="696"/>
        <v/>
      </c>
      <c r="K3371" s="4" t="str">
        <f t="shared" si="697"/>
        <v/>
      </c>
      <c r="L3371" s="4" t="e">
        <f t="shared" si="698"/>
        <v>#N/A</v>
      </c>
      <c r="M3371" s="4" t="e">
        <f t="shared" ca="1" si="688"/>
        <v>#N/A</v>
      </c>
    </row>
    <row r="3372" spans="1:13" x14ac:dyDescent="0.25">
      <c r="A3372" s="2" t="str">
        <f t="shared" si="686"/>
        <v/>
      </c>
      <c r="B3372" s="2" t="str">
        <f t="shared" si="689"/>
        <v/>
      </c>
      <c r="C3372" s="30" t="str">
        <f t="shared" si="687"/>
        <v/>
      </c>
      <c r="D3372" s="2" t="str">
        <f t="shared" si="690"/>
        <v/>
      </c>
      <c r="E3372" s="4" t="str">
        <f t="shared" si="691"/>
        <v/>
      </c>
      <c r="F3372" s="4" t="str">
        <f t="shared" si="692"/>
        <v/>
      </c>
      <c r="G3372" s="4" t="str">
        <f t="shared" si="693"/>
        <v/>
      </c>
      <c r="H3372" s="2" t="str">
        <f t="shared" si="694"/>
        <v/>
      </c>
      <c r="I3372" s="4" t="str">
        <f t="shared" si="695"/>
        <v/>
      </c>
      <c r="J3372" s="4" t="str">
        <f t="shared" si="696"/>
        <v/>
      </c>
      <c r="K3372" s="4" t="str">
        <f t="shared" si="697"/>
        <v/>
      </c>
      <c r="L3372" s="4" t="e">
        <f t="shared" si="698"/>
        <v>#N/A</v>
      </c>
      <c r="M3372" s="4" t="e">
        <f t="shared" ca="1" si="688"/>
        <v>#N/A</v>
      </c>
    </row>
    <row r="3373" spans="1:13" x14ac:dyDescent="0.25">
      <c r="A3373" s="2" t="str">
        <f t="shared" si="686"/>
        <v/>
      </c>
      <c r="B3373" s="2" t="str">
        <f t="shared" si="689"/>
        <v/>
      </c>
      <c r="C3373" s="30" t="str">
        <f t="shared" si="687"/>
        <v/>
      </c>
      <c r="D3373" s="2" t="str">
        <f t="shared" si="690"/>
        <v/>
      </c>
      <c r="E3373" s="4" t="str">
        <f t="shared" si="691"/>
        <v/>
      </c>
      <c r="F3373" s="4" t="str">
        <f t="shared" si="692"/>
        <v/>
      </c>
      <c r="G3373" s="4" t="str">
        <f t="shared" si="693"/>
        <v/>
      </c>
      <c r="H3373" s="2" t="str">
        <f t="shared" si="694"/>
        <v/>
      </c>
      <c r="I3373" s="4" t="str">
        <f t="shared" si="695"/>
        <v/>
      </c>
      <c r="J3373" s="4" t="str">
        <f t="shared" si="696"/>
        <v/>
      </c>
      <c r="K3373" s="4" t="str">
        <f t="shared" si="697"/>
        <v/>
      </c>
      <c r="L3373" s="4" t="e">
        <f t="shared" si="698"/>
        <v>#N/A</v>
      </c>
      <c r="M3373" s="4" t="e">
        <f t="shared" ca="1" si="688"/>
        <v>#N/A</v>
      </c>
    </row>
    <row r="3374" spans="1:13" x14ac:dyDescent="0.25">
      <c r="A3374" s="2" t="str">
        <f t="shared" si="686"/>
        <v/>
      </c>
      <c r="B3374" s="2" t="str">
        <f t="shared" si="689"/>
        <v/>
      </c>
      <c r="C3374" s="30" t="str">
        <f t="shared" si="687"/>
        <v/>
      </c>
      <c r="D3374" s="2" t="str">
        <f t="shared" si="690"/>
        <v/>
      </c>
      <c r="E3374" s="4" t="str">
        <f t="shared" si="691"/>
        <v/>
      </c>
      <c r="F3374" s="4" t="str">
        <f t="shared" si="692"/>
        <v/>
      </c>
      <c r="G3374" s="4" t="str">
        <f t="shared" si="693"/>
        <v/>
      </c>
      <c r="H3374" s="2" t="str">
        <f t="shared" si="694"/>
        <v/>
      </c>
      <c r="I3374" s="4" t="str">
        <f t="shared" si="695"/>
        <v/>
      </c>
      <c r="J3374" s="4" t="str">
        <f t="shared" si="696"/>
        <v/>
      </c>
      <c r="K3374" s="4" t="str">
        <f t="shared" si="697"/>
        <v/>
      </c>
      <c r="L3374" s="4" t="e">
        <f t="shared" si="698"/>
        <v>#N/A</v>
      </c>
      <c r="M3374" s="4" t="e">
        <f t="shared" ca="1" si="688"/>
        <v>#N/A</v>
      </c>
    </row>
    <row r="3375" spans="1:13" x14ac:dyDescent="0.25">
      <c r="A3375" s="2" t="str">
        <f t="shared" si="686"/>
        <v/>
      </c>
      <c r="B3375" s="2" t="str">
        <f t="shared" si="689"/>
        <v/>
      </c>
      <c r="C3375" s="30" t="str">
        <f t="shared" si="687"/>
        <v/>
      </c>
      <c r="D3375" s="2" t="str">
        <f t="shared" si="690"/>
        <v/>
      </c>
      <c r="E3375" s="4" t="str">
        <f t="shared" si="691"/>
        <v/>
      </c>
      <c r="F3375" s="4" t="str">
        <f t="shared" si="692"/>
        <v/>
      </c>
      <c r="G3375" s="4" t="str">
        <f t="shared" si="693"/>
        <v/>
      </c>
      <c r="H3375" s="2" t="str">
        <f t="shared" si="694"/>
        <v/>
      </c>
      <c r="I3375" s="4" t="str">
        <f t="shared" si="695"/>
        <v/>
      </c>
      <c r="J3375" s="4" t="str">
        <f t="shared" si="696"/>
        <v/>
      </c>
      <c r="K3375" s="4" t="str">
        <f t="shared" si="697"/>
        <v/>
      </c>
      <c r="L3375" s="4" t="e">
        <f t="shared" si="698"/>
        <v>#N/A</v>
      </c>
      <c r="M3375" s="4" t="e">
        <f t="shared" ca="1" si="688"/>
        <v>#N/A</v>
      </c>
    </row>
    <row r="3376" spans="1:13" x14ac:dyDescent="0.25">
      <c r="A3376" s="2" t="str">
        <f t="shared" si="686"/>
        <v/>
      </c>
      <c r="B3376" s="2" t="str">
        <f t="shared" si="689"/>
        <v/>
      </c>
      <c r="C3376" s="30" t="str">
        <f t="shared" si="687"/>
        <v/>
      </c>
      <c r="D3376" s="2" t="str">
        <f t="shared" si="690"/>
        <v/>
      </c>
      <c r="E3376" s="4" t="str">
        <f t="shared" si="691"/>
        <v/>
      </c>
      <c r="F3376" s="4" t="str">
        <f t="shared" si="692"/>
        <v/>
      </c>
      <c r="G3376" s="4" t="str">
        <f t="shared" si="693"/>
        <v/>
      </c>
      <c r="H3376" s="2" t="str">
        <f t="shared" si="694"/>
        <v/>
      </c>
      <c r="I3376" s="4" t="str">
        <f t="shared" si="695"/>
        <v/>
      </c>
      <c r="J3376" s="4" t="str">
        <f t="shared" si="696"/>
        <v/>
      </c>
      <c r="K3376" s="4" t="str">
        <f t="shared" si="697"/>
        <v/>
      </c>
      <c r="L3376" s="4" t="e">
        <f t="shared" si="698"/>
        <v>#N/A</v>
      </c>
      <c r="M3376" s="4" t="e">
        <f t="shared" ca="1" si="688"/>
        <v>#N/A</v>
      </c>
    </row>
    <row r="3377" spans="1:13" x14ac:dyDescent="0.25">
      <c r="A3377" s="2" t="str">
        <f t="shared" si="686"/>
        <v/>
      </c>
      <c r="B3377" s="2" t="str">
        <f t="shared" si="689"/>
        <v/>
      </c>
      <c r="C3377" s="30" t="str">
        <f t="shared" si="687"/>
        <v/>
      </c>
      <c r="D3377" s="2" t="str">
        <f t="shared" si="690"/>
        <v/>
      </c>
      <c r="E3377" s="4" t="str">
        <f t="shared" si="691"/>
        <v/>
      </c>
      <c r="F3377" s="4" t="str">
        <f t="shared" si="692"/>
        <v/>
      </c>
      <c r="G3377" s="4" t="str">
        <f t="shared" si="693"/>
        <v/>
      </c>
      <c r="H3377" s="2" t="str">
        <f t="shared" si="694"/>
        <v/>
      </c>
      <c r="I3377" s="4" t="str">
        <f t="shared" si="695"/>
        <v/>
      </c>
      <c r="J3377" s="4" t="str">
        <f t="shared" si="696"/>
        <v/>
      </c>
      <c r="K3377" s="4" t="str">
        <f t="shared" si="697"/>
        <v/>
      </c>
      <c r="L3377" s="4" t="e">
        <f t="shared" si="698"/>
        <v>#N/A</v>
      </c>
      <c r="M3377" s="4" t="e">
        <f t="shared" ca="1" si="688"/>
        <v>#N/A</v>
      </c>
    </row>
    <row r="3378" spans="1:13" x14ac:dyDescent="0.25">
      <c r="A3378" s="2" t="str">
        <f t="shared" si="686"/>
        <v/>
      </c>
      <c r="B3378" s="2" t="str">
        <f t="shared" si="689"/>
        <v/>
      </c>
      <c r="C3378" s="30" t="str">
        <f t="shared" si="687"/>
        <v/>
      </c>
      <c r="D3378" s="2" t="str">
        <f t="shared" si="690"/>
        <v/>
      </c>
      <c r="E3378" s="4" t="str">
        <f t="shared" si="691"/>
        <v/>
      </c>
      <c r="F3378" s="4" t="str">
        <f t="shared" si="692"/>
        <v/>
      </c>
      <c r="G3378" s="4" t="str">
        <f t="shared" si="693"/>
        <v/>
      </c>
      <c r="H3378" s="2" t="str">
        <f t="shared" si="694"/>
        <v/>
      </c>
      <c r="I3378" s="4" t="str">
        <f t="shared" si="695"/>
        <v/>
      </c>
      <c r="J3378" s="4" t="str">
        <f t="shared" si="696"/>
        <v/>
      </c>
      <c r="K3378" s="4" t="str">
        <f t="shared" si="697"/>
        <v/>
      </c>
      <c r="L3378" s="4" t="e">
        <f t="shared" si="698"/>
        <v>#N/A</v>
      </c>
      <c r="M3378" s="4" t="e">
        <f t="shared" ca="1" si="688"/>
        <v>#N/A</v>
      </c>
    </row>
    <row r="3379" spans="1:13" x14ac:dyDescent="0.25">
      <c r="A3379" s="2" t="str">
        <f t="shared" si="686"/>
        <v/>
      </c>
      <c r="B3379" s="2" t="str">
        <f t="shared" si="689"/>
        <v/>
      </c>
      <c r="C3379" s="30" t="str">
        <f t="shared" si="687"/>
        <v/>
      </c>
      <c r="D3379" s="2" t="str">
        <f t="shared" si="690"/>
        <v/>
      </c>
      <c r="E3379" s="4" t="str">
        <f t="shared" si="691"/>
        <v/>
      </c>
      <c r="F3379" s="4" t="str">
        <f t="shared" si="692"/>
        <v/>
      </c>
      <c r="G3379" s="4" t="str">
        <f t="shared" si="693"/>
        <v/>
      </c>
      <c r="H3379" s="2" t="str">
        <f t="shared" si="694"/>
        <v/>
      </c>
      <c r="I3379" s="4" t="str">
        <f t="shared" si="695"/>
        <v/>
      </c>
      <c r="J3379" s="4" t="str">
        <f t="shared" si="696"/>
        <v/>
      </c>
      <c r="K3379" s="4" t="str">
        <f t="shared" si="697"/>
        <v/>
      </c>
      <c r="L3379" s="4" t="e">
        <f t="shared" si="698"/>
        <v>#N/A</v>
      </c>
      <c r="M3379" s="4" t="e">
        <f t="shared" ca="1" si="688"/>
        <v>#N/A</v>
      </c>
    </row>
    <row r="3380" spans="1:13" x14ac:dyDescent="0.25">
      <c r="A3380" s="2" t="str">
        <f t="shared" si="686"/>
        <v/>
      </c>
      <c r="B3380" s="2" t="str">
        <f t="shared" si="689"/>
        <v/>
      </c>
      <c r="C3380" s="30" t="str">
        <f t="shared" si="687"/>
        <v/>
      </c>
      <c r="D3380" s="2" t="str">
        <f t="shared" si="690"/>
        <v/>
      </c>
      <c r="E3380" s="4" t="str">
        <f t="shared" si="691"/>
        <v/>
      </c>
      <c r="F3380" s="4" t="str">
        <f t="shared" si="692"/>
        <v/>
      </c>
      <c r="G3380" s="4" t="str">
        <f t="shared" si="693"/>
        <v/>
      </c>
      <c r="H3380" s="2" t="str">
        <f t="shared" si="694"/>
        <v/>
      </c>
      <c r="I3380" s="4" t="str">
        <f t="shared" si="695"/>
        <v/>
      </c>
      <c r="J3380" s="4" t="str">
        <f t="shared" si="696"/>
        <v/>
      </c>
      <c r="K3380" s="4" t="str">
        <f t="shared" si="697"/>
        <v/>
      </c>
      <c r="L3380" s="4" t="e">
        <f t="shared" si="698"/>
        <v>#N/A</v>
      </c>
      <c r="M3380" s="4" t="e">
        <f t="shared" ca="1" si="688"/>
        <v>#N/A</v>
      </c>
    </row>
    <row r="3381" spans="1:13" x14ac:dyDescent="0.25">
      <c r="A3381" s="2" t="str">
        <f t="shared" si="686"/>
        <v/>
      </c>
      <c r="B3381" s="2" t="str">
        <f t="shared" si="689"/>
        <v/>
      </c>
      <c r="C3381" s="30" t="str">
        <f t="shared" si="687"/>
        <v/>
      </c>
      <c r="D3381" s="2" t="str">
        <f t="shared" si="690"/>
        <v/>
      </c>
      <c r="E3381" s="4" t="str">
        <f t="shared" si="691"/>
        <v/>
      </c>
      <c r="F3381" s="4" t="str">
        <f t="shared" si="692"/>
        <v/>
      </c>
      <c r="G3381" s="4" t="str">
        <f t="shared" si="693"/>
        <v/>
      </c>
      <c r="H3381" s="2" t="str">
        <f t="shared" si="694"/>
        <v/>
      </c>
      <c r="I3381" s="4" t="str">
        <f t="shared" si="695"/>
        <v/>
      </c>
      <c r="J3381" s="4" t="str">
        <f t="shared" si="696"/>
        <v/>
      </c>
      <c r="K3381" s="4" t="str">
        <f t="shared" si="697"/>
        <v/>
      </c>
      <c r="L3381" s="4" t="e">
        <f t="shared" si="698"/>
        <v>#N/A</v>
      </c>
      <c r="M3381" s="4" t="e">
        <f t="shared" ca="1" si="688"/>
        <v>#N/A</v>
      </c>
    </row>
    <row r="3382" spans="1:13" x14ac:dyDescent="0.25">
      <c r="A3382" s="2" t="str">
        <f t="shared" si="686"/>
        <v/>
      </c>
      <c r="B3382" s="2" t="str">
        <f t="shared" si="689"/>
        <v/>
      </c>
      <c r="C3382" s="30" t="str">
        <f t="shared" si="687"/>
        <v/>
      </c>
      <c r="D3382" s="2" t="str">
        <f t="shared" si="690"/>
        <v/>
      </c>
      <c r="E3382" s="4" t="str">
        <f t="shared" si="691"/>
        <v/>
      </c>
      <c r="F3382" s="4" t="str">
        <f t="shared" si="692"/>
        <v/>
      </c>
      <c r="G3382" s="4" t="str">
        <f t="shared" si="693"/>
        <v/>
      </c>
      <c r="H3382" s="2" t="str">
        <f t="shared" si="694"/>
        <v/>
      </c>
      <c r="I3382" s="4" t="str">
        <f t="shared" si="695"/>
        <v/>
      </c>
      <c r="J3382" s="4" t="str">
        <f t="shared" si="696"/>
        <v/>
      </c>
      <c r="K3382" s="4" t="str">
        <f t="shared" si="697"/>
        <v/>
      </c>
      <c r="L3382" s="4" t="e">
        <f t="shared" si="698"/>
        <v>#N/A</v>
      </c>
      <c r="M3382" s="4" t="e">
        <f t="shared" ca="1" si="688"/>
        <v>#N/A</v>
      </c>
    </row>
    <row r="3383" spans="1:13" x14ac:dyDescent="0.25">
      <c r="A3383" s="2" t="str">
        <f t="shared" si="686"/>
        <v/>
      </c>
      <c r="B3383" s="2" t="str">
        <f t="shared" si="689"/>
        <v/>
      </c>
      <c r="C3383" s="30" t="str">
        <f t="shared" si="687"/>
        <v/>
      </c>
      <c r="D3383" s="2" t="str">
        <f t="shared" si="690"/>
        <v/>
      </c>
      <c r="E3383" s="4" t="str">
        <f t="shared" si="691"/>
        <v/>
      </c>
      <c r="F3383" s="4" t="str">
        <f t="shared" si="692"/>
        <v/>
      </c>
      <c r="G3383" s="4" t="str">
        <f t="shared" si="693"/>
        <v/>
      </c>
      <c r="H3383" s="2" t="str">
        <f t="shared" si="694"/>
        <v/>
      </c>
      <c r="I3383" s="4" t="str">
        <f t="shared" si="695"/>
        <v/>
      </c>
      <c r="J3383" s="4" t="str">
        <f t="shared" si="696"/>
        <v/>
      </c>
      <c r="K3383" s="4" t="str">
        <f t="shared" si="697"/>
        <v/>
      </c>
      <c r="L3383" s="4" t="e">
        <f t="shared" si="698"/>
        <v>#N/A</v>
      </c>
      <c r="M3383" s="4" t="e">
        <f t="shared" ca="1" si="688"/>
        <v>#N/A</v>
      </c>
    </row>
    <row r="3384" spans="1:13" x14ac:dyDescent="0.25">
      <c r="A3384" s="2" t="str">
        <f t="shared" si="686"/>
        <v/>
      </c>
      <c r="B3384" s="2" t="str">
        <f t="shared" si="689"/>
        <v/>
      </c>
      <c r="C3384" s="30" t="str">
        <f t="shared" si="687"/>
        <v/>
      </c>
      <c r="D3384" s="2" t="str">
        <f t="shared" si="690"/>
        <v/>
      </c>
      <c r="E3384" s="4" t="str">
        <f t="shared" si="691"/>
        <v/>
      </c>
      <c r="F3384" s="4" t="str">
        <f t="shared" si="692"/>
        <v/>
      </c>
      <c r="G3384" s="4" t="str">
        <f t="shared" si="693"/>
        <v/>
      </c>
      <c r="H3384" s="2" t="str">
        <f t="shared" si="694"/>
        <v/>
      </c>
      <c r="I3384" s="4" t="str">
        <f t="shared" si="695"/>
        <v/>
      </c>
      <c r="J3384" s="4" t="str">
        <f t="shared" si="696"/>
        <v/>
      </c>
      <c r="K3384" s="4" t="str">
        <f t="shared" si="697"/>
        <v/>
      </c>
      <c r="L3384" s="4" t="e">
        <f t="shared" si="698"/>
        <v>#N/A</v>
      </c>
      <c r="M3384" s="4" t="e">
        <f t="shared" ca="1" si="688"/>
        <v>#N/A</v>
      </c>
    </row>
    <row r="3385" spans="1:13" x14ac:dyDescent="0.25">
      <c r="A3385" s="2" t="str">
        <f t="shared" si="686"/>
        <v/>
      </c>
      <c r="B3385" s="2" t="str">
        <f t="shared" si="689"/>
        <v/>
      </c>
      <c r="C3385" s="30" t="str">
        <f t="shared" si="687"/>
        <v/>
      </c>
      <c r="D3385" s="2" t="str">
        <f t="shared" si="690"/>
        <v/>
      </c>
      <c r="E3385" s="4" t="str">
        <f t="shared" si="691"/>
        <v/>
      </c>
      <c r="F3385" s="4" t="str">
        <f t="shared" si="692"/>
        <v/>
      </c>
      <c r="G3385" s="4" t="str">
        <f t="shared" si="693"/>
        <v/>
      </c>
      <c r="H3385" s="2" t="str">
        <f t="shared" si="694"/>
        <v/>
      </c>
      <c r="I3385" s="4" t="str">
        <f t="shared" si="695"/>
        <v/>
      </c>
      <c r="J3385" s="4" t="str">
        <f t="shared" si="696"/>
        <v/>
      </c>
      <c r="K3385" s="4" t="str">
        <f t="shared" si="697"/>
        <v/>
      </c>
      <c r="L3385" s="4" t="e">
        <f t="shared" si="698"/>
        <v>#N/A</v>
      </c>
      <c r="M3385" s="4" t="e">
        <f t="shared" ca="1" si="688"/>
        <v>#N/A</v>
      </c>
    </row>
    <row r="3386" spans="1:13" x14ac:dyDescent="0.25">
      <c r="A3386" s="2" t="str">
        <f t="shared" si="686"/>
        <v/>
      </c>
      <c r="B3386" s="2" t="str">
        <f t="shared" si="689"/>
        <v/>
      </c>
      <c r="C3386" s="30" t="str">
        <f t="shared" si="687"/>
        <v/>
      </c>
      <c r="D3386" s="2" t="str">
        <f t="shared" si="690"/>
        <v/>
      </c>
      <c r="E3386" s="4" t="str">
        <f t="shared" si="691"/>
        <v/>
      </c>
      <c r="F3386" s="4" t="str">
        <f t="shared" si="692"/>
        <v/>
      </c>
      <c r="G3386" s="4" t="str">
        <f t="shared" si="693"/>
        <v/>
      </c>
      <c r="H3386" s="2" t="str">
        <f t="shared" si="694"/>
        <v/>
      </c>
      <c r="I3386" s="4" t="str">
        <f t="shared" si="695"/>
        <v/>
      </c>
      <c r="J3386" s="4" t="str">
        <f t="shared" si="696"/>
        <v/>
      </c>
      <c r="K3386" s="4" t="str">
        <f t="shared" si="697"/>
        <v/>
      </c>
      <c r="L3386" s="4" t="e">
        <f t="shared" si="698"/>
        <v>#N/A</v>
      </c>
      <c r="M3386" s="4" t="e">
        <f t="shared" ca="1" si="688"/>
        <v>#N/A</v>
      </c>
    </row>
    <row r="3387" spans="1:13" x14ac:dyDescent="0.25">
      <c r="A3387" s="2" t="str">
        <f t="shared" si="686"/>
        <v/>
      </c>
      <c r="B3387" s="2" t="str">
        <f t="shared" si="689"/>
        <v/>
      </c>
      <c r="C3387" s="30" t="str">
        <f t="shared" si="687"/>
        <v/>
      </c>
      <c r="D3387" s="2" t="str">
        <f t="shared" si="690"/>
        <v/>
      </c>
      <c r="E3387" s="4" t="str">
        <f t="shared" si="691"/>
        <v/>
      </c>
      <c r="F3387" s="4" t="str">
        <f t="shared" si="692"/>
        <v/>
      </c>
      <c r="G3387" s="4" t="str">
        <f t="shared" si="693"/>
        <v/>
      </c>
      <c r="H3387" s="2" t="str">
        <f t="shared" si="694"/>
        <v/>
      </c>
      <c r="I3387" s="4" t="str">
        <f t="shared" si="695"/>
        <v/>
      </c>
      <c r="J3387" s="4" t="str">
        <f t="shared" si="696"/>
        <v/>
      </c>
      <c r="K3387" s="4" t="str">
        <f t="shared" si="697"/>
        <v/>
      </c>
      <c r="L3387" s="4" t="e">
        <f t="shared" si="698"/>
        <v>#N/A</v>
      </c>
      <c r="M3387" s="4" t="e">
        <f t="shared" ca="1" si="688"/>
        <v>#N/A</v>
      </c>
    </row>
    <row r="3388" spans="1:13" x14ac:dyDescent="0.25">
      <c r="A3388" s="2" t="str">
        <f t="shared" si="686"/>
        <v/>
      </c>
      <c r="B3388" s="2" t="str">
        <f t="shared" si="689"/>
        <v/>
      </c>
      <c r="C3388" s="30" t="str">
        <f t="shared" si="687"/>
        <v/>
      </c>
      <c r="D3388" s="2" t="str">
        <f t="shared" si="690"/>
        <v/>
      </c>
      <c r="E3388" s="4" t="str">
        <f t="shared" si="691"/>
        <v/>
      </c>
      <c r="F3388" s="4" t="str">
        <f t="shared" si="692"/>
        <v/>
      </c>
      <c r="G3388" s="4" t="str">
        <f t="shared" si="693"/>
        <v/>
      </c>
      <c r="H3388" s="2" t="str">
        <f t="shared" si="694"/>
        <v/>
      </c>
      <c r="I3388" s="4" t="str">
        <f t="shared" si="695"/>
        <v/>
      </c>
      <c r="J3388" s="4" t="str">
        <f t="shared" si="696"/>
        <v/>
      </c>
      <c r="K3388" s="4" t="str">
        <f t="shared" si="697"/>
        <v/>
      </c>
      <c r="L3388" s="4" t="e">
        <f t="shared" si="698"/>
        <v>#N/A</v>
      </c>
      <c r="M3388" s="4" t="e">
        <f t="shared" ca="1" si="688"/>
        <v>#N/A</v>
      </c>
    </row>
    <row r="3389" spans="1:13" x14ac:dyDescent="0.25">
      <c r="A3389" s="2" t="str">
        <f t="shared" si="686"/>
        <v/>
      </c>
      <c r="B3389" s="2" t="str">
        <f t="shared" si="689"/>
        <v/>
      </c>
      <c r="C3389" s="30" t="str">
        <f t="shared" si="687"/>
        <v/>
      </c>
      <c r="D3389" s="2" t="str">
        <f t="shared" si="690"/>
        <v/>
      </c>
      <c r="E3389" s="4" t="str">
        <f t="shared" si="691"/>
        <v/>
      </c>
      <c r="F3389" s="4" t="str">
        <f t="shared" si="692"/>
        <v/>
      </c>
      <c r="G3389" s="4" t="str">
        <f t="shared" si="693"/>
        <v/>
      </c>
      <c r="H3389" s="2" t="str">
        <f t="shared" si="694"/>
        <v/>
      </c>
      <c r="I3389" s="4" t="str">
        <f t="shared" si="695"/>
        <v/>
      </c>
      <c r="J3389" s="4" t="str">
        <f t="shared" si="696"/>
        <v/>
      </c>
      <c r="K3389" s="4" t="str">
        <f t="shared" si="697"/>
        <v/>
      </c>
      <c r="L3389" s="4" t="e">
        <f t="shared" si="698"/>
        <v>#N/A</v>
      </c>
      <c r="M3389" s="4" t="e">
        <f t="shared" ca="1" si="688"/>
        <v>#N/A</v>
      </c>
    </row>
    <row r="3390" spans="1:13" x14ac:dyDescent="0.25">
      <c r="A3390" s="2" t="str">
        <f t="shared" si="686"/>
        <v/>
      </c>
      <c r="B3390" s="2" t="str">
        <f t="shared" si="689"/>
        <v/>
      </c>
      <c r="C3390" s="30" t="str">
        <f t="shared" si="687"/>
        <v/>
      </c>
      <c r="D3390" s="2" t="str">
        <f t="shared" si="690"/>
        <v/>
      </c>
      <c r="E3390" s="4" t="str">
        <f t="shared" si="691"/>
        <v/>
      </c>
      <c r="F3390" s="4" t="str">
        <f t="shared" si="692"/>
        <v/>
      </c>
      <c r="G3390" s="4" t="str">
        <f t="shared" si="693"/>
        <v/>
      </c>
      <c r="H3390" s="2" t="str">
        <f t="shared" si="694"/>
        <v/>
      </c>
      <c r="I3390" s="4" t="str">
        <f t="shared" si="695"/>
        <v/>
      </c>
      <c r="J3390" s="4" t="str">
        <f t="shared" si="696"/>
        <v/>
      </c>
      <c r="K3390" s="4" t="str">
        <f t="shared" si="697"/>
        <v/>
      </c>
      <c r="L3390" s="4" t="e">
        <f t="shared" si="698"/>
        <v>#N/A</v>
      </c>
      <c r="M3390" s="4" t="e">
        <f t="shared" ca="1" si="688"/>
        <v>#N/A</v>
      </c>
    </row>
    <row r="3391" spans="1:13" x14ac:dyDescent="0.25">
      <c r="A3391" s="2" t="str">
        <f t="shared" si="686"/>
        <v/>
      </c>
      <c r="B3391" s="2" t="str">
        <f t="shared" si="689"/>
        <v/>
      </c>
      <c r="C3391" s="30" t="str">
        <f t="shared" si="687"/>
        <v/>
      </c>
      <c r="D3391" s="2" t="str">
        <f t="shared" si="690"/>
        <v/>
      </c>
      <c r="E3391" s="4" t="str">
        <f t="shared" si="691"/>
        <v/>
      </c>
      <c r="F3391" s="4" t="str">
        <f t="shared" si="692"/>
        <v/>
      </c>
      <c r="G3391" s="4" t="str">
        <f t="shared" si="693"/>
        <v/>
      </c>
      <c r="H3391" s="2" t="str">
        <f t="shared" si="694"/>
        <v/>
      </c>
      <c r="I3391" s="4" t="str">
        <f t="shared" si="695"/>
        <v/>
      </c>
      <c r="J3391" s="4" t="str">
        <f t="shared" si="696"/>
        <v/>
      </c>
      <c r="K3391" s="4" t="str">
        <f t="shared" si="697"/>
        <v/>
      </c>
      <c r="L3391" s="4" t="e">
        <f t="shared" si="698"/>
        <v>#N/A</v>
      </c>
      <c r="M3391" s="4" t="e">
        <f t="shared" ca="1" si="688"/>
        <v>#N/A</v>
      </c>
    </row>
    <row r="3392" spans="1:13" x14ac:dyDescent="0.25">
      <c r="A3392" s="2" t="str">
        <f t="shared" si="686"/>
        <v/>
      </c>
      <c r="B3392" s="2" t="str">
        <f t="shared" si="689"/>
        <v/>
      </c>
      <c r="C3392" s="30" t="str">
        <f t="shared" si="687"/>
        <v/>
      </c>
      <c r="D3392" s="2" t="str">
        <f t="shared" si="690"/>
        <v/>
      </c>
      <c r="E3392" s="4" t="str">
        <f t="shared" si="691"/>
        <v/>
      </c>
      <c r="F3392" s="4" t="str">
        <f t="shared" si="692"/>
        <v/>
      </c>
      <c r="G3392" s="4" t="str">
        <f t="shared" si="693"/>
        <v/>
      </c>
      <c r="H3392" s="2" t="str">
        <f t="shared" si="694"/>
        <v/>
      </c>
      <c r="I3392" s="4" t="str">
        <f t="shared" si="695"/>
        <v/>
      </c>
      <c r="J3392" s="4" t="str">
        <f t="shared" si="696"/>
        <v/>
      </c>
      <c r="K3392" s="4" t="str">
        <f t="shared" si="697"/>
        <v/>
      </c>
      <c r="L3392" s="4" t="e">
        <f t="shared" si="698"/>
        <v>#N/A</v>
      </c>
      <c r="M3392" s="4" t="e">
        <f t="shared" ca="1" si="688"/>
        <v>#N/A</v>
      </c>
    </row>
    <row r="3393" spans="1:13" x14ac:dyDescent="0.25">
      <c r="A3393" s="2" t="str">
        <f t="shared" si="686"/>
        <v/>
      </c>
      <c r="B3393" s="2" t="str">
        <f t="shared" si="689"/>
        <v/>
      </c>
      <c r="C3393" s="30" t="str">
        <f t="shared" si="687"/>
        <v/>
      </c>
      <c r="D3393" s="2" t="str">
        <f t="shared" si="690"/>
        <v/>
      </c>
      <c r="E3393" s="4" t="str">
        <f t="shared" si="691"/>
        <v/>
      </c>
      <c r="F3393" s="4" t="str">
        <f t="shared" si="692"/>
        <v/>
      </c>
      <c r="G3393" s="4" t="str">
        <f t="shared" si="693"/>
        <v/>
      </c>
      <c r="H3393" s="2" t="str">
        <f t="shared" si="694"/>
        <v/>
      </c>
      <c r="I3393" s="4" t="str">
        <f t="shared" si="695"/>
        <v/>
      </c>
      <c r="J3393" s="4" t="str">
        <f t="shared" si="696"/>
        <v/>
      </c>
      <c r="K3393" s="4" t="str">
        <f t="shared" si="697"/>
        <v/>
      </c>
      <c r="L3393" s="4" t="e">
        <f t="shared" si="698"/>
        <v>#N/A</v>
      </c>
      <c r="M3393" s="4" t="e">
        <f t="shared" ca="1" si="688"/>
        <v>#N/A</v>
      </c>
    </row>
    <row r="3394" spans="1:13" x14ac:dyDescent="0.25">
      <c r="A3394" s="2" t="str">
        <f t="shared" ref="A3394:A3457" si="699">IF(AND(TRIM(INDEX(CompletedDateValues,ROW(A3394)))&lt;&gt;"",INDEX(CompletedDateValues,ROW(A3394))&gt;0),INT(INDEX(CompletedDateValues,ROW(A3394))),"")</f>
        <v/>
      </c>
      <c r="B3394" s="2" t="str">
        <f t="shared" si="689"/>
        <v/>
      </c>
      <c r="C3394" s="30" t="str">
        <f t="shared" ref="C3394:C3457" si="700">IF(AND(TRIM(INDEX(WorkTypeValues,ROW(A3394)))&lt;&gt;"",INDEX(WorkTypeValues,ROW(A3394))&gt;0),INDEX(WorkTypeValues,ROW(A3394)),"")</f>
        <v/>
      </c>
      <c r="D3394" s="2" t="str">
        <f t="shared" si="690"/>
        <v/>
      </c>
      <c r="E3394" s="4" t="str">
        <f t="shared" si="691"/>
        <v/>
      </c>
      <c r="F3394" s="4" t="str">
        <f t="shared" si="692"/>
        <v/>
      </c>
      <c r="G3394" s="4" t="str">
        <f t="shared" si="693"/>
        <v/>
      </c>
      <c r="H3394" s="2" t="str">
        <f t="shared" si="694"/>
        <v/>
      </c>
      <c r="I3394" s="4" t="str">
        <f t="shared" si="695"/>
        <v/>
      </c>
      <c r="J3394" s="4" t="str">
        <f t="shared" si="696"/>
        <v/>
      </c>
      <c r="K3394" s="4" t="str">
        <f t="shared" si="697"/>
        <v/>
      </c>
      <c r="L3394" s="4" t="e">
        <f t="shared" si="698"/>
        <v>#N/A</v>
      </c>
      <c r="M3394" s="4" t="e">
        <f t="shared" ref="M3394:M3457" ca="1" si="701">IF(OR(A3394&lt;&gt;"",B3394=""),NA(),MAX(0,IF(_xlfn.DAYS(NOW(),B3394)=0,SameDayCycleTimeSettingValue,_xlfn.DAYS(NOW(),B3394))))</f>
        <v>#N/A</v>
      </c>
    </row>
    <row r="3395" spans="1:13" x14ac:dyDescent="0.25">
      <c r="A3395" s="2" t="str">
        <f t="shared" si="699"/>
        <v/>
      </c>
      <c r="B3395" s="2" t="str">
        <f t="shared" si="689"/>
        <v/>
      </c>
      <c r="C3395" s="30" t="str">
        <f t="shared" si="700"/>
        <v/>
      </c>
      <c r="D3395" s="2" t="str">
        <f t="shared" si="690"/>
        <v/>
      </c>
      <c r="E3395" s="4" t="str">
        <f t="shared" si="691"/>
        <v/>
      </c>
      <c r="F3395" s="4" t="str">
        <f t="shared" si="692"/>
        <v/>
      </c>
      <c r="G3395" s="4" t="str">
        <f t="shared" si="693"/>
        <v/>
      </c>
      <c r="H3395" s="2" t="str">
        <f t="shared" si="694"/>
        <v/>
      </c>
      <c r="I3395" s="4" t="str">
        <f t="shared" si="695"/>
        <v/>
      </c>
      <c r="J3395" s="4" t="str">
        <f t="shared" si="696"/>
        <v/>
      </c>
      <c r="K3395" s="4" t="str">
        <f t="shared" si="697"/>
        <v/>
      </c>
      <c r="L3395" s="4" t="e">
        <f t="shared" si="698"/>
        <v>#N/A</v>
      </c>
      <c r="M3395" s="4" t="e">
        <f t="shared" ca="1" si="701"/>
        <v>#N/A</v>
      </c>
    </row>
    <row r="3396" spans="1:13" x14ac:dyDescent="0.25">
      <c r="A3396" s="2" t="str">
        <f t="shared" si="699"/>
        <v/>
      </c>
      <c r="B3396" s="2" t="str">
        <f t="shared" si="689"/>
        <v/>
      </c>
      <c r="C3396" s="30" t="str">
        <f t="shared" si="700"/>
        <v/>
      </c>
      <c r="D3396" s="2" t="str">
        <f t="shared" si="690"/>
        <v/>
      </c>
      <c r="E3396" s="4" t="str">
        <f t="shared" si="691"/>
        <v/>
      </c>
      <c r="F3396" s="4" t="str">
        <f t="shared" si="692"/>
        <v/>
      </c>
      <c r="G3396" s="4" t="str">
        <f t="shared" si="693"/>
        <v/>
      </c>
      <c r="H3396" s="2" t="str">
        <f t="shared" si="694"/>
        <v/>
      </c>
      <c r="I3396" s="4" t="str">
        <f t="shared" si="695"/>
        <v/>
      </c>
      <c r="J3396" s="4" t="str">
        <f t="shared" si="696"/>
        <v/>
      </c>
      <c r="K3396" s="4" t="str">
        <f t="shared" si="697"/>
        <v/>
      </c>
      <c r="L3396" s="4" t="e">
        <f t="shared" si="698"/>
        <v>#N/A</v>
      </c>
      <c r="M3396" s="4" t="e">
        <f t="shared" ca="1" si="701"/>
        <v>#N/A</v>
      </c>
    </row>
    <row r="3397" spans="1:13" x14ac:dyDescent="0.25">
      <c r="A3397" s="2" t="str">
        <f t="shared" si="699"/>
        <v/>
      </c>
      <c r="B3397" s="2" t="str">
        <f t="shared" si="689"/>
        <v/>
      </c>
      <c r="C3397" s="30" t="str">
        <f t="shared" si="700"/>
        <v/>
      </c>
      <c r="D3397" s="2" t="str">
        <f t="shared" si="690"/>
        <v/>
      </c>
      <c r="E3397" s="4" t="str">
        <f t="shared" si="691"/>
        <v/>
      </c>
      <c r="F3397" s="4" t="str">
        <f t="shared" si="692"/>
        <v/>
      </c>
      <c r="G3397" s="4" t="str">
        <f t="shared" si="693"/>
        <v/>
      </c>
      <c r="H3397" s="2" t="str">
        <f t="shared" si="694"/>
        <v/>
      </c>
      <c r="I3397" s="4" t="str">
        <f t="shared" si="695"/>
        <v/>
      </c>
      <c r="J3397" s="4" t="str">
        <f t="shared" si="696"/>
        <v/>
      </c>
      <c r="K3397" s="4" t="str">
        <f t="shared" si="697"/>
        <v/>
      </c>
      <c r="L3397" s="4" t="e">
        <f t="shared" si="698"/>
        <v>#N/A</v>
      </c>
      <c r="M3397" s="4" t="e">
        <f t="shared" ca="1" si="701"/>
        <v>#N/A</v>
      </c>
    </row>
    <row r="3398" spans="1:13" x14ac:dyDescent="0.25">
      <c r="A3398" s="2" t="str">
        <f t="shared" si="699"/>
        <v/>
      </c>
      <c r="B3398" s="2" t="str">
        <f t="shared" si="689"/>
        <v/>
      </c>
      <c r="C3398" s="30" t="str">
        <f t="shared" si="700"/>
        <v/>
      </c>
      <c r="D3398" s="2" t="str">
        <f t="shared" si="690"/>
        <v/>
      </c>
      <c r="E3398" s="4" t="str">
        <f t="shared" si="691"/>
        <v/>
      </c>
      <c r="F3398" s="4" t="str">
        <f t="shared" si="692"/>
        <v/>
      </c>
      <c r="G3398" s="4" t="str">
        <f t="shared" si="693"/>
        <v/>
      </c>
      <c r="H3398" s="2" t="str">
        <f t="shared" si="694"/>
        <v/>
      </c>
      <c r="I3398" s="4" t="str">
        <f t="shared" si="695"/>
        <v/>
      </c>
      <c r="J3398" s="4" t="str">
        <f t="shared" si="696"/>
        <v/>
      </c>
      <c r="K3398" s="4" t="str">
        <f t="shared" si="697"/>
        <v/>
      </c>
      <c r="L3398" s="4" t="e">
        <f t="shared" si="698"/>
        <v>#N/A</v>
      </c>
      <c r="M3398" s="4" t="e">
        <f t="shared" ca="1" si="701"/>
        <v>#N/A</v>
      </c>
    </row>
    <row r="3399" spans="1:13" x14ac:dyDescent="0.25">
      <c r="A3399" s="2" t="str">
        <f t="shared" si="699"/>
        <v/>
      </c>
      <c r="B3399" s="2" t="str">
        <f t="shared" si="689"/>
        <v/>
      </c>
      <c r="C3399" s="30" t="str">
        <f t="shared" si="700"/>
        <v/>
      </c>
      <c r="D3399" s="2" t="str">
        <f t="shared" si="690"/>
        <v/>
      </c>
      <c r="E3399" s="4" t="str">
        <f t="shared" si="691"/>
        <v/>
      </c>
      <c r="F3399" s="4" t="str">
        <f t="shared" si="692"/>
        <v/>
      </c>
      <c r="G3399" s="4" t="str">
        <f t="shared" si="693"/>
        <v/>
      </c>
      <c r="H3399" s="2" t="str">
        <f t="shared" si="694"/>
        <v/>
      </c>
      <c r="I3399" s="4" t="str">
        <f t="shared" si="695"/>
        <v/>
      </c>
      <c r="J3399" s="4" t="str">
        <f t="shared" si="696"/>
        <v/>
      </c>
      <c r="K3399" s="4" t="str">
        <f t="shared" si="697"/>
        <v/>
      </c>
      <c r="L3399" s="4" t="e">
        <f t="shared" si="698"/>
        <v>#N/A</v>
      </c>
      <c r="M3399" s="4" t="e">
        <f t="shared" ca="1" si="701"/>
        <v>#N/A</v>
      </c>
    </row>
    <row r="3400" spans="1:13" x14ac:dyDescent="0.25">
      <c r="A3400" s="2" t="str">
        <f t="shared" si="699"/>
        <v/>
      </c>
      <c r="B3400" s="2" t="str">
        <f t="shared" si="689"/>
        <v/>
      </c>
      <c r="C3400" s="30" t="str">
        <f t="shared" si="700"/>
        <v/>
      </c>
      <c r="D3400" s="2" t="str">
        <f t="shared" si="690"/>
        <v/>
      </c>
      <c r="E3400" s="4" t="str">
        <f t="shared" si="691"/>
        <v/>
      </c>
      <c r="F3400" s="4" t="str">
        <f t="shared" si="692"/>
        <v/>
      </c>
      <c r="G3400" s="4" t="str">
        <f t="shared" si="693"/>
        <v/>
      </c>
      <c r="H3400" s="2" t="str">
        <f t="shared" si="694"/>
        <v/>
      </c>
      <c r="I3400" s="4" t="str">
        <f t="shared" si="695"/>
        <v/>
      </c>
      <c r="J3400" s="4" t="str">
        <f t="shared" si="696"/>
        <v/>
      </c>
      <c r="K3400" s="4" t="str">
        <f t="shared" si="697"/>
        <v/>
      </c>
      <c r="L3400" s="4" t="e">
        <f t="shared" si="698"/>
        <v>#N/A</v>
      </c>
      <c r="M3400" s="4" t="e">
        <f t="shared" ca="1" si="701"/>
        <v>#N/A</v>
      </c>
    </row>
    <row r="3401" spans="1:13" x14ac:dyDescent="0.25">
      <c r="A3401" s="2" t="str">
        <f t="shared" si="699"/>
        <v/>
      </c>
      <c r="B3401" s="2" t="str">
        <f t="shared" si="689"/>
        <v/>
      </c>
      <c r="C3401" s="30" t="str">
        <f t="shared" si="700"/>
        <v/>
      </c>
      <c r="D3401" s="2" t="str">
        <f t="shared" si="690"/>
        <v/>
      </c>
      <c r="E3401" s="4" t="str">
        <f t="shared" si="691"/>
        <v/>
      </c>
      <c r="F3401" s="4" t="str">
        <f t="shared" si="692"/>
        <v/>
      </c>
      <c r="G3401" s="4" t="str">
        <f t="shared" si="693"/>
        <v/>
      </c>
      <c r="H3401" s="2" t="str">
        <f t="shared" si="694"/>
        <v/>
      </c>
      <c r="I3401" s="4" t="str">
        <f t="shared" si="695"/>
        <v/>
      </c>
      <c r="J3401" s="4" t="str">
        <f t="shared" si="696"/>
        <v/>
      </c>
      <c r="K3401" s="4" t="str">
        <f t="shared" si="697"/>
        <v/>
      </c>
      <c r="L3401" s="4" t="e">
        <f t="shared" si="698"/>
        <v>#N/A</v>
      </c>
      <c r="M3401" s="4" t="e">
        <f t="shared" ca="1" si="701"/>
        <v>#N/A</v>
      </c>
    </row>
    <row r="3402" spans="1:13" x14ac:dyDescent="0.25">
      <c r="A3402" s="2" t="str">
        <f t="shared" si="699"/>
        <v/>
      </c>
      <c r="B3402" s="2" t="str">
        <f t="shared" si="689"/>
        <v/>
      </c>
      <c r="C3402" s="30" t="str">
        <f t="shared" si="700"/>
        <v/>
      </c>
      <c r="D3402" s="2" t="str">
        <f t="shared" si="690"/>
        <v/>
      </c>
      <c r="E3402" s="4" t="str">
        <f t="shared" si="691"/>
        <v/>
      </c>
      <c r="F3402" s="4" t="str">
        <f t="shared" si="692"/>
        <v/>
      </c>
      <c r="G3402" s="4" t="str">
        <f t="shared" si="693"/>
        <v/>
      </c>
      <c r="H3402" s="2" t="str">
        <f t="shared" si="694"/>
        <v/>
      </c>
      <c r="I3402" s="4" t="str">
        <f t="shared" si="695"/>
        <v/>
      </c>
      <c r="J3402" s="4" t="str">
        <f t="shared" si="696"/>
        <v/>
      </c>
      <c r="K3402" s="4" t="str">
        <f t="shared" si="697"/>
        <v/>
      </c>
      <c r="L3402" s="4" t="e">
        <f t="shared" si="698"/>
        <v>#N/A</v>
      </c>
      <c r="M3402" s="4" t="e">
        <f t="shared" ca="1" si="701"/>
        <v>#N/A</v>
      </c>
    </row>
    <row r="3403" spans="1:13" x14ac:dyDescent="0.25">
      <c r="A3403" s="2" t="str">
        <f t="shared" si="699"/>
        <v/>
      </c>
      <c r="B3403" s="2" t="str">
        <f t="shared" si="689"/>
        <v/>
      </c>
      <c r="C3403" s="30" t="str">
        <f t="shared" si="700"/>
        <v/>
      </c>
      <c r="D3403" s="2" t="str">
        <f t="shared" si="690"/>
        <v/>
      </c>
      <c r="E3403" s="4" t="str">
        <f t="shared" si="691"/>
        <v/>
      </c>
      <c r="F3403" s="4" t="str">
        <f t="shared" si="692"/>
        <v/>
      </c>
      <c r="G3403" s="4" t="str">
        <f t="shared" si="693"/>
        <v/>
      </c>
      <c r="H3403" s="2" t="str">
        <f t="shared" si="694"/>
        <v/>
      </c>
      <c r="I3403" s="4" t="str">
        <f t="shared" si="695"/>
        <v/>
      </c>
      <c r="J3403" s="4" t="str">
        <f t="shared" si="696"/>
        <v/>
      </c>
      <c r="K3403" s="4" t="str">
        <f t="shared" si="697"/>
        <v/>
      </c>
      <c r="L3403" s="4" t="e">
        <f t="shared" si="698"/>
        <v>#N/A</v>
      </c>
      <c r="M3403" s="4" t="e">
        <f t="shared" ca="1" si="701"/>
        <v>#N/A</v>
      </c>
    </row>
    <row r="3404" spans="1:13" x14ac:dyDescent="0.25">
      <c r="A3404" s="2" t="str">
        <f t="shared" si="699"/>
        <v/>
      </c>
      <c r="B3404" s="2" t="str">
        <f t="shared" si="689"/>
        <v/>
      </c>
      <c r="C3404" s="30" t="str">
        <f t="shared" si="700"/>
        <v/>
      </c>
      <c r="D3404" s="2" t="str">
        <f t="shared" si="690"/>
        <v/>
      </c>
      <c r="E3404" s="4" t="str">
        <f t="shared" si="691"/>
        <v/>
      </c>
      <c r="F3404" s="4" t="str">
        <f t="shared" si="692"/>
        <v/>
      </c>
      <c r="G3404" s="4" t="str">
        <f t="shared" si="693"/>
        <v/>
      </c>
      <c r="H3404" s="2" t="str">
        <f t="shared" si="694"/>
        <v/>
      </c>
      <c r="I3404" s="4" t="str">
        <f t="shared" si="695"/>
        <v/>
      </c>
      <c r="J3404" s="4" t="str">
        <f t="shared" si="696"/>
        <v/>
      </c>
      <c r="K3404" s="4" t="str">
        <f t="shared" si="697"/>
        <v/>
      </c>
      <c r="L3404" s="4" t="e">
        <f t="shared" si="698"/>
        <v>#N/A</v>
      </c>
      <c r="M3404" s="4" t="e">
        <f t="shared" ca="1" si="701"/>
        <v>#N/A</v>
      </c>
    </row>
    <row r="3405" spans="1:13" x14ac:dyDescent="0.25">
      <c r="A3405" s="2" t="str">
        <f t="shared" si="699"/>
        <v/>
      </c>
      <c r="B3405" s="2" t="str">
        <f t="shared" si="689"/>
        <v/>
      </c>
      <c r="C3405" s="30" t="str">
        <f t="shared" si="700"/>
        <v/>
      </c>
      <c r="D3405" s="2" t="str">
        <f t="shared" si="690"/>
        <v/>
      </c>
      <c r="E3405" s="4" t="str">
        <f t="shared" si="691"/>
        <v/>
      </c>
      <c r="F3405" s="4" t="str">
        <f t="shared" si="692"/>
        <v/>
      </c>
      <c r="G3405" s="4" t="str">
        <f t="shared" si="693"/>
        <v/>
      </c>
      <c r="H3405" s="2" t="str">
        <f t="shared" si="694"/>
        <v/>
      </c>
      <c r="I3405" s="4" t="str">
        <f t="shared" si="695"/>
        <v/>
      </c>
      <c r="J3405" s="4" t="str">
        <f t="shared" si="696"/>
        <v/>
      </c>
      <c r="K3405" s="4" t="str">
        <f t="shared" si="697"/>
        <v/>
      </c>
      <c r="L3405" s="4" t="e">
        <f t="shared" si="698"/>
        <v>#N/A</v>
      </c>
      <c r="M3405" s="4" t="e">
        <f t="shared" ca="1" si="701"/>
        <v>#N/A</v>
      </c>
    </row>
    <row r="3406" spans="1:13" x14ac:dyDescent="0.25">
      <c r="A3406" s="2" t="str">
        <f t="shared" si="699"/>
        <v/>
      </c>
      <c r="B3406" s="2" t="str">
        <f t="shared" si="689"/>
        <v/>
      </c>
      <c r="C3406" s="30" t="str">
        <f t="shared" si="700"/>
        <v/>
      </c>
      <c r="D3406" s="2" t="str">
        <f t="shared" si="690"/>
        <v/>
      </c>
      <c r="E3406" s="4" t="str">
        <f t="shared" si="691"/>
        <v/>
      </c>
      <c r="F3406" s="4" t="str">
        <f t="shared" si="692"/>
        <v/>
      </c>
      <c r="G3406" s="4" t="str">
        <f t="shared" si="693"/>
        <v/>
      </c>
      <c r="H3406" s="2" t="str">
        <f t="shared" si="694"/>
        <v/>
      </c>
      <c r="I3406" s="4" t="str">
        <f t="shared" si="695"/>
        <v/>
      </c>
      <c r="J3406" s="4" t="str">
        <f t="shared" si="696"/>
        <v/>
      </c>
      <c r="K3406" s="4" t="str">
        <f t="shared" si="697"/>
        <v/>
      </c>
      <c r="L3406" s="4" t="e">
        <f t="shared" si="698"/>
        <v>#N/A</v>
      </c>
      <c r="M3406" s="4" t="e">
        <f t="shared" ca="1" si="701"/>
        <v>#N/A</v>
      </c>
    </row>
    <row r="3407" spans="1:13" x14ac:dyDescent="0.25">
      <c r="A3407" s="2" t="str">
        <f t="shared" si="699"/>
        <v/>
      </c>
      <c r="B3407" s="2" t="str">
        <f t="shared" si="689"/>
        <v/>
      </c>
      <c r="C3407" s="30" t="str">
        <f t="shared" si="700"/>
        <v/>
      </c>
      <c r="D3407" s="2" t="str">
        <f t="shared" si="690"/>
        <v/>
      </c>
      <c r="E3407" s="4" t="str">
        <f t="shared" si="691"/>
        <v/>
      </c>
      <c r="F3407" s="4" t="str">
        <f t="shared" si="692"/>
        <v/>
      </c>
      <c r="G3407" s="4" t="str">
        <f t="shared" si="693"/>
        <v/>
      </c>
      <c r="H3407" s="2" t="str">
        <f t="shared" si="694"/>
        <v/>
      </c>
      <c r="I3407" s="4" t="str">
        <f t="shared" si="695"/>
        <v/>
      </c>
      <c r="J3407" s="4" t="str">
        <f t="shared" si="696"/>
        <v/>
      </c>
      <c r="K3407" s="4" t="str">
        <f t="shared" si="697"/>
        <v/>
      </c>
      <c r="L3407" s="4" t="e">
        <f t="shared" si="698"/>
        <v>#N/A</v>
      </c>
      <c r="M3407" s="4" t="e">
        <f t="shared" ca="1" si="701"/>
        <v>#N/A</v>
      </c>
    </row>
    <row r="3408" spans="1:13" x14ac:dyDescent="0.25">
      <c r="A3408" s="2" t="str">
        <f t="shared" si="699"/>
        <v/>
      </c>
      <c r="B3408" s="2" t="str">
        <f t="shared" si="689"/>
        <v/>
      </c>
      <c r="C3408" s="30" t="str">
        <f t="shared" si="700"/>
        <v/>
      </c>
      <c r="D3408" s="2" t="str">
        <f t="shared" si="690"/>
        <v/>
      </c>
      <c r="E3408" s="4" t="str">
        <f t="shared" si="691"/>
        <v/>
      </c>
      <c r="F3408" s="4" t="str">
        <f t="shared" si="692"/>
        <v/>
      </c>
      <c r="G3408" s="4" t="str">
        <f t="shared" si="693"/>
        <v/>
      </c>
      <c r="H3408" s="2" t="str">
        <f t="shared" si="694"/>
        <v/>
      </c>
      <c r="I3408" s="4" t="str">
        <f t="shared" si="695"/>
        <v/>
      </c>
      <c r="J3408" s="4" t="str">
        <f t="shared" si="696"/>
        <v/>
      </c>
      <c r="K3408" s="4" t="str">
        <f t="shared" si="697"/>
        <v/>
      </c>
      <c r="L3408" s="4" t="e">
        <f t="shared" si="698"/>
        <v>#N/A</v>
      </c>
      <c r="M3408" s="4" t="e">
        <f t="shared" ca="1" si="701"/>
        <v>#N/A</v>
      </c>
    </row>
    <row r="3409" spans="1:13" x14ac:dyDescent="0.25">
      <c r="A3409" s="2" t="str">
        <f t="shared" si="699"/>
        <v/>
      </c>
      <c r="B3409" s="2" t="str">
        <f t="shared" si="689"/>
        <v/>
      </c>
      <c r="C3409" s="30" t="str">
        <f t="shared" si="700"/>
        <v/>
      </c>
      <c r="D3409" s="2" t="str">
        <f t="shared" si="690"/>
        <v/>
      </c>
      <c r="E3409" s="4" t="str">
        <f t="shared" si="691"/>
        <v/>
      </c>
      <c r="F3409" s="4" t="str">
        <f t="shared" si="692"/>
        <v/>
      </c>
      <c r="G3409" s="4" t="str">
        <f t="shared" si="693"/>
        <v/>
      </c>
      <c r="H3409" s="2" t="str">
        <f t="shared" si="694"/>
        <v/>
      </c>
      <c r="I3409" s="4" t="str">
        <f t="shared" si="695"/>
        <v/>
      </c>
      <c r="J3409" s="4" t="str">
        <f t="shared" si="696"/>
        <v/>
      </c>
      <c r="K3409" s="4" t="str">
        <f t="shared" si="697"/>
        <v/>
      </c>
      <c r="L3409" s="4" t="e">
        <f t="shared" si="698"/>
        <v>#N/A</v>
      </c>
      <c r="M3409" s="4" t="e">
        <f t="shared" ca="1" si="701"/>
        <v>#N/A</v>
      </c>
    </row>
    <row r="3410" spans="1:13" x14ac:dyDescent="0.25">
      <c r="A3410" s="2" t="str">
        <f t="shared" si="699"/>
        <v/>
      </c>
      <c r="B3410" s="2" t="str">
        <f t="shared" si="689"/>
        <v/>
      </c>
      <c r="C3410" s="30" t="str">
        <f t="shared" si="700"/>
        <v/>
      </c>
      <c r="D3410" s="2" t="str">
        <f t="shared" si="690"/>
        <v/>
      </c>
      <c r="E3410" s="4" t="str">
        <f t="shared" si="691"/>
        <v/>
      </c>
      <c r="F3410" s="4" t="str">
        <f t="shared" si="692"/>
        <v/>
      </c>
      <c r="G3410" s="4" t="str">
        <f t="shared" si="693"/>
        <v/>
      </c>
      <c r="H3410" s="2" t="str">
        <f t="shared" si="694"/>
        <v/>
      </c>
      <c r="I3410" s="4" t="str">
        <f t="shared" si="695"/>
        <v/>
      </c>
      <c r="J3410" s="4" t="str">
        <f t="shared" si="696"/>
        <v/>
      </c>
      <c r="K3410" s="4" t="str">
        <f t="shared" si="697"/>
        <v/>
      </c>
      <c r="L3410" s="4" t="e">
        <f t="shared" si="698"/>
        <v>#N/A</v>
      </c>
      <c r="M3410" s="4" t="e">
        <f t="shared" ca="1" si="701"/>
        <v>#N/A</v>
      </c>
    </row>
    <row r="3411" spans="1:13" x14ac:dyDescent="0.25">
      <c r="A3411" s="2" t="str">
        <f t="shared" si="699"/>
        <v/>
      </c>
      <c r="B3411" s="2" t="str">
        <f t="shared" si="689"/>
        <v/>
      </c>
      <c r="C3411" s="30" t="str">
        <f t="shared" si="700"/>
        <v/>
      </c>
      <c r="D3411" s="2" t="str">
        <f t="shared" si="690"/>
        <v/>
      </c>
      <c r="E3411" s="4" t="str">
        <f t="shared" si="691"/>
        <v/>
      </c>
      <c r="F3411" s="4" t="str">
        <f t="shared" si="692"/>
        <v/>
      </c>
      <c r="G3411" s="4" t="str">
        <f t="shared" si="693"/>
        <v/>
      </c>
      <c r="H3411" s="2" t="str">
        <f t="shared" si="694"/>
        <v/>
      </c>
      <c r="I3411" s="4" t="str">
        <f t="shared" si="695"/>
        <v/>
      </c>
      <c r="J3411" s="4" t="str">
        <f t="shared" si="696"/>
        <v/>
      </c>
      <c r="K3411" s="4" t="str">
        <f t="shared" si="697"/>
        <v/>
      </c>
      <c r="L3411" s="4" t="e">
        <f t="shared" si="698"/>
        <v>#N/A</v>
      </c>
      <c r="M3411" s="4" t="e">
        <f t="shared" ca="1" si="701"/>
        <v>#N/A</v>
      </c>
    </row>
    <row r="3412" spans="1:13" x14ac:dyDescent="0.25">
      <c r="A3412" s="2" t="str">
        <f t="shared" si="699"/>
        <v/>
      </c>
      <c r="B3412" s="2" t="str">
        <f t="shared" si="689"/>
        <v/>
      </c>
      <c r="C3412" s="30" t="str">
        <f t="shared" si="700"/>
        <v/>
      </c>
      <c r="D3412" s="2" t="str">
        <f t="shared" si="690"/>
        <v/>
      </c>
      <c r="E3412" s="4" t="str">
        <f t="shared" si="691"/>
        <v/>
      </c>
      <c r="F3412" s="4" t="str">
        <f t="shared" si="692"/>
        <v/>
      </c>
      <c r="G3412" s="4" t="str">
        <f t="shared" si="693"/>
        <v/>
      </c>
      <c r="H3412" s="2" t="str">
        <f t="shared" si="694"/>
        <v/>
      </c>
      <c r="I3412" s="4" t="str">
        <f t="shared" si="695"/>
        <v/>
      </c>
      <c r="J3412" s="4" t="str">
        <f t="shared" si="696"/>
        <v/>
      </c>
      <c r="K3412" s="4" t="str">
        <f t="shared" si="697"/>
        <v/>
      </c>
      <c r="L3412" s="4" t="e">
        <f t="shared" si="698"/>
        <v>#N/A</v>
      </c>
      <c r="M3412" s="4" t="e">
        <f t="shared" ca="1" si="701"/>
        <v>#N/A</v>
      </c>
    </row>
    <row r="3413" spans="1:13" x14ac:dyDescent="0.25">
      <c r="A3413" s="2" t="str">
        <f t="shared" si="699"/>
        <v/>
      </c>
      <c r="B3413" s="2" t="str">
        <f t="shared" si="689"/>
        <v/>
      </c>
      <c r="C3413" s="30" t="str">
        <f t="shared" si="700"/>
        <v/>
      </c>
      <c r="D3413" s="2" t="str">
        <f t="shared" si="690"/>
        <v/>
      </c>
      <c r="E3413" s="4" t="str">
        <f t="shared" si="691"/>
        <v/>
      </c>
      <c r="F3413" s="4" t="str">
        <f t="shared" si="692"/>
        <v/>
      </c>
      <c r="G3413" s="4" t="str">
        <f t="shared" si="693"/>
        <v/>
      </c>
      <c r="H3413" s="2" t="str">
        <f t="shared" si="694"/>
        <v/>
      </c>
      <c r="I3413" s="4" t="str">
        <f t="shared" si="695"/>
        <v/>
      </c>
      <c r="J3413" s="4" t="str">
        <f t="shared" si="696"/>
        <v/>
      </c>
      <c r="K3413" s="4" t="str">
        <f t="shared" si="697"/>
        <v/>
      </c>
      <c r="L3413" s="4" t="e">
        <f t="shared" si="698"/>
        <v>#N/A</v>
      </c>
      <c r="M3413" s="4" t="e">
        <f t="shared" ca="1" si="701"/>
        <v>#N/A</v>
      </c>
    </row>
    <row r="3414" spans="1:13" x14ac:dyDescent="0.25">
      <c r="A3414" s="2" t="str">
        <f t="shared" si="699"/>
        <v/>
      </c>
      <c r="B3414" s="2" t="str">
        <f t="shared" si="689"/>
        <v/>
      </c>
      <c r="C3414" s="30" t="str">
        <f t="shared" si="700"/>
        <v/>
      </c>
      <c r="D3414" s="2" t="str">
        <f t="shared" si="690"/>
        <v/>
      </c>
      <c r="E3414" s="4" t="str">
        <f t="shared" si="691"/>
        <v/>
      </c>
      <c r="F3414" s="4" t="str">
        <f t="shared" si="692"/>
        <v/>
      </c>
      <c r="G3414" s="4" t="str">
        <f t="shared" si="693"/>
        <v/>
      </c>
      <c r="H3414" s="2" t="str">
        <f t="shared" si="694"/>
        <v/>
      </c>
      <c r="I3414" s="4" t="str">
        <f t="shared" si="695"/>
        <v/>
      </c>
      <c r="J3414" s="4" t="str">
        <f t="shared" si="696"/>
        <v/>
      </c>
      <c r="K3414" s="4" t="str">
        <f t="shared" si="697"/>
        <v/>
      </c>
      <c r="L3414" s="4" t="e">
        <f t="shared" si="698"/>
        <v>#N/A</v>
      </c>
      <c r="M3414" s="4" t="e">
        <f t="shared" ca="1" si="701"/>
        <v>#N/A</v>
      </c>
    </row>
    <row r="3415" spans="1:13" x14ac:dyDescent="0.25">
      <c r="A3415" s="2" t="str">
        <f t="shared" si="699"/>
        <v/>
      </c>
      <c r="B3415" s="2" t="str">
        <f t="shared" si="689"/>
        <v/>
      </c>
      <c r="C3415" s="30" t="str">
        <f t="shared" si="700"/>
        <v/>
      </c>
      <c r="D3415" s="2" t="str">
        <f t="shared" si="690"/>
        <v/>
      </c>
      <c r="E3415" s="4" t="str">
        <f t="shared" si="691"/>
        <v/>
      </c>
      <c r="F3415" s="4" t="str">
        <f t="shared" si="692"/>
        <v/>
      </c>
      <c r="G3415" s="4" t="str">
        <f t="shared" si="693"/>
        <v/>
      </c>
      <c r="H3415" s="2" t="str">
        <f t="shared" si="694"/>
        <v/>
      </c>
      <c r="I3415" s="4" t="str">
        <f t="shared" si="695"/>
        <v/>
      </c>
      <c r="J3415" s="4" t="str">
        <f t="shared" si="696"/>
        <v/>
      </c>
      <c r="K3415" s="4" t="str">
        <f t="shared" si="697"/>
        <v/>
      </c>
      <c r="L3415" s="4" t="e">
        <f t="shared" si="698"/>
        <v>#N/A</v>
      </c>
      <c r="M3415" s="4" t="e">
        <f t="shared" ca="1" si="701"/>
        <v>#N/A</v>
      </c>
    </row>
    <row r="3416" spans="1:13" x14ac:dyDescent="0.25">
      <c r="A3416" s="2" t="str">
        <f t="shared" si="699"/>
        <v/>
      </c>
      <c r="B3416" s="2" t="str">
        <f t="shared" si="689"/>
        <v/>
      </c>
      <c r="C3416" s="30" t="str">
        <f t="shared" si="700"/>
        <v/>
      </c>
      <c r="D3416" s="2" t="str">
        <f t="shared" si="690"/>
        <v/>
      </c>
      <c r="E3416" s="4" t="str">
        <f t="shared" si="691"/>
        <v/>
      </c>
      <c r="F3416" s="4" t="str">
        <f t="shared" si="692"/>
        <v/>
      </c>
      <c r="G3416" s="4" t="str">
        <f t="shared" si="693"/>
        <v/>
      </c>
      <c r="H3416" s="2" t="str">
        <f t="shared" si="694"/>
        <v/>
      </c>
      <c r="I3416" s="4" t="str">
        <f t="shared" si="695"/>
        <v/>
      </c>
      <c r="J3416" s="4" t="str">
        <f t="shared" si="696"/>
        <v/>
      </c>
      <c r="K3416" s="4" t="str">
        <f t="shared" si="697"/>
        <v/>
      </c>
      <c r="L3416" s="4" t="e">
        <f t="shared" si="698"/>
        <v>#N/A</v>
      </c>
      <c r="M3416" s="4" t="e">
        <f t="shared" ca="1" si="701"/>
        <v>#N/A</v>
      </c>
    </row>
    <row r="3417" spans="1:13" x14ac:dyDescent="0.25">
      <c r="A3417" s="2" t="str">
        <f t="shared" si="699"/>
        <v/>
      </c>
      <c r="B3417" s="2" t="str">
        <f t="shared" si="689"/>
        <v/>
      </c>
      <c r="C3417" s="30" t="str">
        <f t="shared" si="700"/>
        <v/>
      </c>
      <c r="D3417" s="2" t="str">
        <f t="shared" si="690"/>
        <v/>
      </c>
      <c r="E3417" s="4" t="str">
        <f t="shared" si="691"/>
        <v/>
      </c>
      <c r="F3417" s="4" t="str">
        <f t="shared" si="692"/>
        <v/>
      </c>
      <c r="G3417" s="4" t="str">
        <f t="shared" si="693"/>
        <v/>
      </c>
      <c r="H3417" s="2" t="str">
        <f t="shared" si="694"/>
        <v/>
      </c>
      <c r="I3417" s="4" t="str">
        <f t="shared" si="695"/>
        <v/>
      </c>
      <c r="J3417" s="4" t="str">
        <f t="shared" si="696"/>
        <v/>
      </c>
      <c r="K3417" s="4" t="str">
        <f t="shared" si="697"/>
        <v/>
      </c>
      <c r="L3417" s="4" t="e">
        <f t="shared" si="698"/>
        <v>#N/A</v>
      </c>
      <c r="M3417" s="4" t="e">
        <f t="shared" ca="1" si="701"/>
        <v>#N/A</v>
      </c>
    </row>
    <row r="3418" spans="1:13" x14ac:dyDescent="0.25">
      <c r="A3418" s="2" t="str">
        <f t="shared" si="699"/>
        <v/>
      </c>
      <c r="B3418" s="2" t="str">
        <f t="shared" si="689"/>
        <v/>
      </c>
      <c r="C3418" s="30" t="str">
        <f t="shared" si="700"/>
        <v/>
      </c>
      <c r="D3418" s="2" t="str">
        <f t="shared" si="690"/>
        <v/>
      </c>
      <c r="E3418" s="4" t="str">
        <f t="shared" si="691"/>
        <v/>
      </c>
      <c r="F3418" s="4" t="str">
        <f t="shared" si="692"/>
        <v/>
      </c>
      <c r="G3418" s="4" t="str">
        <f t="shared" si="693"/>
        <v/>
      </c>
      <c r="H3418" s="2" t="str">
        <f t="shared" si="694"/>
        <v/>
      </c>
      <c r="I3418" s="4" t="str">
        <f t="shared" si="695"/>
        <v/>
      </c>
      <c r="J3418" s="4" t="str">
        <f t="shared" si="696"/>
        <v/>
      </c>
      <c r="K3418" s="4" t="str">
        <f t="shared" si="697"/>
        <v/>
      </c>
      <c r="L3418" s="4" t="e">
        <f t="shared" si="698"/>
        <v>#N/A</v>
      </c>
      <c r="M3418" s="4" t="e">
        <f t="shared" ca="1" si="701"/>
        <v>#N/A</v>
      </c>
    </row>
    <row r="3419" spans="1:13" x14ac:dyDescent="0.25">
      <c r="A3419" s="2" t="str">
        <f t="shared" si="699"/>
        <v/>
      </c>
      <c r="B3419" s="2" t="str">
        <f t="shared" si="689"/>
        <v/>
      </c>
      <c r="C3419" s="30" t="str">
        <f t="shared" si="700"/>
        <v/>
      </c>
      <c r="D3419" s="2" t="str">
        <f t="shared" si="690"/>
        <v/>
      </c>
      <c r="E3419" s="4" t="str">
        <f t="shared" si="691"/>
        <v/>
      </c>
      <c r="F3419" s="4" t="str">
        <f t="shared" si="692"/>
        <v/>
      </c>
      <c r="G3419" s="4" t="str">
        <f t="shared" si="693"/>
        <v/>
      </c>
      <c r="H3419" s="2" t="str">
        <f t="shared" si="694"/>
        <v/>
      </c>
      <c r="I3419" s="4" t="str">
        <f t="shared" si="695"/>
        <v/>
      </c>
      <c r="J3419" s="4" t="str">
        <f t="shared" si="696"/>
        <v/>
      </c>
      <c r="K3419" s="4" t="str">
        <f t="shared" si="697"/>
        <v/>
      </c>
      <c r="L3419" s="4" t="e">
        <f t="shared" si="698"/>
        <v>#N/A</v>
      </c>
      <c r="M3419" s="4" t="e">
        <f t="shared" ca="1" si="701"/>
        <v>#N/A</v>
      </c>
    </row>
    <row r="3420" spans="1:13" x14ac:dyDescent="0.25">
      <c r="A3420" s="2" t="str">
        <f t="shared" si="699"/>
        <v/>
      </c>
      <c r="B3420" s="2" t="str">
        <f t="shared" si="689"/>
        <v/>
      </c>
      <c r="C3420" s="30" t="str">
        <f t="shared" si="700"/>
        <v/>
      </c>
      <c r="D3420" s="2" t="str">
        <f t="shared" si="690"/>
        <v/>
      </c>
      <c r="E3420" s="4" t="str">
        <f t="shared" si="691"/>
        <v/>
      </c>
      <c r="F3420" s="4" t="str">
        <f t="shared" si="692"/>
        <v/>
      </c>
      <c r="G3420" s="4" t="str">
        <f t="shared" si="693"/>
        <v/>
      </c>
      <c r="H3420" s="2" t="str">
        <f t="shared" si="694"/>
        <v/>
      </c>
      <c r="I3420" s="4" t="str">
        <f t="shared" si="695"/>
        <v/>
      </c>
      <c r="J3420" s="4" t="str">
        <f t="shared" si="696"/>
        <v/>
      </c>
      <c r="K3420" s="4" t="str">
        <f t="shared" si="697"/>
        <v/>
      </c>
      <c r="L3420" s="4" t="e">
        <f t="shared" si="698"/>
        <v>#N/A</v>
      </c>
      <c r="M3420" s="4" t="e">
        <f t="shared" ca="1" si="701"/>
        <v>#N/A</v>
      </c>
    </row>
    <row r="3421" spans="1:13" x14ac:dyDescent="0.25">
      <c r="A3421" s="2" t="str">
        <f t="shared" si="699"/>
        <v/>
      </c>
      <c r="B3421" s="2" t="str">
        <f t="shared" si="689"/>
        <v/>
      </c>
      <c r="C3421" s="30" t="str">
        <f t="shared" si="700"/>
        <v/>
      </c>
      <c r="D3421" s="2" t="str">
        <f t="shared" si="690"/>
        <v/>
      </c>
      <c r="E3421" s="4" t="str">
        <f t="shared" si="691"/>
        <v/>
      </c>
      <c r="F3421" s="4" t="str">
        <f t="shared" si="692"/>
        <v/>
      </c>
      <c r="G3421" s="4" t="str">
        <f t="shared" si="693"/>
        <v/>
      </c>
      <c r="H3421" s="2" t="str">
        <f t="shared" si="694"/>
        <v/>
      </c>
      <c r="I3421" s="4" t="str">
        <f t="shared" si="695"/>
        <v/>
      </c>
      <c r="J3421" s="4" t="str">
        <f t="shared" si="696"/>
        <v/>
      </c>
      <c r="K3421" s="4" t="str">
        <f t="shared" si="697"/>
        <v/>
      </c>
      <c r="L3421" s="4" t="e">
        <f t="shared" si="698"/>
        <v>#N/A</v>
      </c>
      <c r="M3421" s="4" t="e">
        <f t="shared" ca="1" si="701"/>
        <v>#N/A</v>
      </c>
    </row>
    <row r="3422" spans="1:13" x14ac:dyDescent="0.25">
      <c r="A3422" s="2" t="str">
        <f t="shared" si="699"/>
        <v/>
      </c>
      <c r="B3422" s="2" t="str">
        <f t="shared" si="689"/>
        <v/>
      </c>
      <c r="C3422" s="30" t="str">
        <f t="shared" si="700"/>
        <v/>
      </c>
      <c r="D3422" s="2" t="str">
        <f t="shared" si="690"/>
        <v/>
      </c>
      <c r="E3422" s="4" t="str">
        <f t="shared" si="691"/>
        <v/>
      </c>
      <c r="F3422" s="4" t="str">
        <f t="shared" si="692"/>
        <v/>
      </c>
      <c r="G3422" s="4" t="str">
        <f t="shared" si="693"/>
        <v/>
      </c>
      <c r="H3422" s="2" t="str">
        <f t="shared" si="694"/>
        <v/>
      </c>
      <c r="I3422" s="4" t="str">
        <f t="shared" si="695"/>
        <v/>
      </c>
      <c r="J3422" s="4" t="str">
        <f t="shared" si="696"/>
        <v/>
      </c>
      <c r="K3422" s="4" t="str">
        <f t="shared" si="697"/>
        <v/>
      </c>
      <c r="L3422" s="4" t="e">
        <f t="shared" si="698"/>
        <v>#N/A</v>
      </c>
      <c r="M3422" s="4" t="e">
        <f t="shared" ca="1" si="701"/>
        <v>#N/A</v>
      </c>
    </row>
    <row r="3423" spans="1:13" x14ac:dyDescent="0.25">
      <c r="A3423" s="2" t="str">
        <f t="shared" si="699"/>
        <v/>
      </c>
      <c r="B3423" s="2" t="str">
        <f t="shared" si="689"/>
        <v/>
      </c>
      <c r="C3423" s="30" t="str">
        <f t="shared" si="700"/>
        <v/>
      </c>
      <c r="D3423" s="2" t="str">
        <f t="shared" si="690"/>
        <v/>
      </c>
      <c r="E3423" s="4" t="str">
        <f t="shared" si="691"/>
        <v/>
      </c>
      <c r="F3423" s="4" t="str">
        <f t="shared" si="692"/>
        <v/>
      </c>
      <c r="G3423" s="4" t="str">
        <f t="shared" si="693"/>
        <v/>
      </c>
      <c r="H3423" s="2" t="str">
        <f t="shared" si="694"/>
        <v/>
      </c>
      <c r="I3423" s="4" t="str">
        <f t="shared" si="695"/>
        <v/>
      </c>
      <c r="J3423" s="4" t="str">
        <f t="shared" si="696"/>
        <v/>
      </c>
      <c r="K3423" s="4" t="str">
        <f t="shared" si="697"/>
        <v/>
      </c>
      <c r="L3423" s="4" t="e">
        <f t="shared" si="698"/>
        <v>#N/A</v>
      </c>
      <c r="M3423" s="4" t="e">
        <f t="shared" ca="1" si="701"/>
        <v>#N/A</v>
      </c>
    </row>
    <row r="3424" spans="1:13" x14ac:dyDescent="0.25">
      <c r="A3424" s="2" t="str">
        <f t="shared" si="699"/>
        <v/>
      </c>
      <c r="B3424" s="2" t="str">
        <f t="shared" si="689"/>
        <v/>
      </c>
      <c r="C3424" s="30" t="str">
        <f t="shared" si="700"/>
        <v/>
      </c>
      <c r="D3424" s="2" t="str">
        <f t="shared" si="690"/>
        <v/>
      </c>
      <c r="E3424" s="4" t="str">
        <f t="shared" si="691"/>
        <v/>
      </c>
      <c r="F3424" s="4" t="str">
        <f t="shared" si="692"/>
        <v/>
      </c>
      <c r="G3424" s="4" t="str">
        <f t="shared" si="693"/>
        <v/>
      </c>
      <c r="H3424" s="2" t="str">
        <f t="shared" si="694"/>
        <v/>
      </c>
      <c r="I3424" s="4" t="str">
        <f t="shared" si="695"/>
        <v/>
      </c>
      <c r="J3424" s="4" t="str">
        <f t="shared" si="696"/>
        <v/>
      </c>
      <c r="K3424" s="4" t="str">
        <f t="shared" si="697"/>
        <v/>
      </c>
      <c r="L3424" s="4" t="e">
        <f t="shared" si="698"/>
        <v>#N/A</v>
      </c>
      <c r="M3424" s="4" t="e">
        <f t="shared" ca="1" si="701"/>
        <v>#N/A</v>
      </c>
    </row>
    <row r="3425" spans="1:13" x14ac:dyDescent="0.25">
      <c r="A3425" s="2" t="str">
        <f t="shared" si="699"/>
        <v/>
      </c>
      <c r="B3425" s="2" t="str">
        <f t="shared" si="689"/>
        <v/>
      </c>
      <c r="C3425" s="30" t="str">
        <f t="shared" si="700"/>
        <v/>
      </c>
      <c r="D3425" s="2" t="str">
        <f t="shared" si="690"/>
        <v/>
      </c>
      <c r="E3425" s="4" t="str">
        <f t="shared" si="691"/>
        <v/>
      </c>
      <c r="F3425" s="4" t="str">
        <f t="shared" si="692"/>
        <v/>
      </c>
      <c r="G3425" s="4" t="str">
        <f t="shared" si="693"/>
        <v/>
      </c>
      <c r="H3425" s="2" t="str">
        <f t="shared" si="694"/>
        <v/>
      </c>
      <c r="I3425" s="4" t="str">
        <f t="shared" si="695"/>
        <v/>
      </c>
      <c r="J3425" s="4" t="str">
        <f t="shared" si="696"/>
        <v/>
      </c>
      <c r="K3425" s="4" t="str">
        <f t="shared" si="697"/>
        <v/>
      </c>
      <c r="L3425" s="4" t="e">
        <f t="shared" si="698"/>
        <v>#N/A</v>
      </c>
      <c r="M3425" s="4" t="e">
        <f t="shared" ca="1" si="701"/>
        <v>#N/A</v>
      </c>
    </row>
    <row r="3426" spans="1:13" x14ac:dyDescent="0.25">
      <c r="A3426" s="2" t="str">
        <f t="shared" si="699"/>
        <v/>
      </c>
      <c r="B3426" s="2" t="str">
        <f t="shared" si="689"/>
        <v/>
      </c>
      <c r="C3426" s="30" t="str">
        <f t="shared" si="700"/>
        <v/>
      </c>
      <c r="D3426" s="2" t="str">
        <f t="shared" si="690"/>
        <v/>
      </c>
      <c r="E3426" s="4" t="str">
        <f t="shared" si="691"/>
        <v/>
      </c>
      <c r="F3426" s="4" t="str">
        <f t="shared" si="692"/>
        <v/>
      </c>
      <c r="G3426" s="4" t="str">
        <f t="shared" si="693"/>
        <v/>
      </c>
      <c r="H3426" s="2" t="str">
        <f t="shared" si="694"/>
        <v/>
      </c>
      <c r="I3426" s="4" t="str">
        <f t="shared" si="695"/>
        <v/>
      </c>
      <c r="J3426" s="4" t="str">
        <f t="shared" si="696"/>
        <v/>
      </c>
      <c r="K3426" s="4" t="str">
        <f t="shared" si="697"/>
        <v/>
      </c>
      <c r="L3426" s="4" t="e">
        <f t="shared" si="698"/>
        <v>#N/A</v>
      </c>
      <c r="M3426" s="4" t="e">
        <f t="shared" ca="1" si="701"/>
        <v>#N/A</v>
      </c>
    </row>
    <row r="3427" spans="1:13" x14ac:dyDescent="0.25">
      <c r="A3427" s="2" t="str">
        <f t="shared" si="699"/>
        <v/>
      </c>
      <c r="B3427" s="2" t="str">
        <f t="shared" si="689"/>
        <v/>
      </c>
      <c r="C3427" s="30" t="str">
        <f t="shared" si="700"/>
        <v/>
      </c>
      <c r="D3427" s="2" t="str">
        <f t="shared" si="690"/>
        <v/>
      </c>
      <c r="E3427" s="4" t="str">
        <f t="shared" si="691"/>
        <v/>
      </c>
      <c r="F3427" s="4" t="str">
        <f t="shared" si="692"/>
        <v/>
      </c>
      <c r="G3427" s="4" t="str">
        <f t="shared" si="693"/>
        <v/>
      </c>
      <c r="H3427" s="2" t="str">
        <f t="shared" si="694"/>
        <v/>
      </c>
      <c r="I3427" s="4" t="str">
        <f t="shared" si="695"/>
        <v/>
      </c>
      <c r="J3427" s="4" t="str">
        <f t="shared" si="696"/>
        <v/>
      </c>
      <c r="K3427" s="4" t="str">
        <f t="shared" si="697"/>
        <v/>
      </c>
      <c r="L3427" s="4" t="e">
        <f t="shared" si="698"/>
        <v>#N/A</v>
      </c>
      <c r="M3427" s="4" t="e">
        <f t="shared" ca="1" si="701"/>
        <v>#N/A</v>
      </c>
    </row>
    <row r="3428" spans="1:13" x14ac:dyDescent="0.25">
      <c r="A3428" s="2" t="str">
        <f t="shared" si="699"/>
        <v/>
      </c>
      <c r="B3428" s="2" t="str">
        <f t="shared" ref="B3428:B3491" si="702">IF(AND(TRIM(INDEX(StartDateValues,ROW(A3428)))&lt;&gt;"",INDEX(StartDateValues,ROW(A3428))&gt;0),INT(INDEX(StartDateValues,ROW(A3428))),"")</f>
        <v/>
      </c>
      <c r="C3428" s="30" t="str">
        <f t="shared" si="700"/>
        <v/>
      </c>
      <c r="D3428" s="2" t="str">
        <f t="shared" ref="D3428:D3491" si="703">IF(A3428="","",A3428 - (WEEKDAY(A3428)-1))</f>
        <v/>
      </c>
      <c r="E3428" s="4" t="str">
        <f t="shared" ref="E3428:E3491" si="704">IF(D3428="", "",YEAR(D3428))</f>
        <v/>
      </c>
      <c r="F3428" s="4" t="str">
        <f t="shared" ref="F3428:F3491" si="705">IF(D3428="","",WEEKNUM(D3428))</f>
        <v/>
      </c>
      <c r="G3428" s="4" t="str">
        <f t="shared" ref="G3428:G3491" si="706">IF(D3428="","",E3428&amp;"-"&amp;TEXT(F3428,"00"))</f>
        <v/>
      </c>
      <c r="H3428" s="2" t="str">
        <f t="shared" ref="H3428:H3491" si="707">IF(B3428="","",B3428 - (WEEKDAY(B3428)-1))</f>
        <v/>
      </c>
      <c r="I3428" s="4" t="str">
        <f t="shared" ref="I3428:I3491" si="708">IF(H3428="", "",YEAR(H3428))</f>
        <v/>
      </c>
      <c r="J3428" s="4" t="str">
        <f t="shared" ref="J3428:J3491" si="709">IF(H3428="","",WEEKNUM(H3428))</f>
        <v/>
      </c>
      <c r="K3428" s="4" t="str">
        <f t="shared" ref="K3428:K3491" si="710">IF(H3428="","",I3428&amp;"-"&amp;TEXT(J3428,"00"))</f>
        <v/>
      </c>
      <c r="L3428" s="4" t="e">
        <f t="shared" ref="L3428:L3491" si="711">IF(OR(A3428="",B3428=""),NA(),MAX(0,IF(A3428-B3428=0,SameDayCycleTimeSettingValue,A3428-B3428)))</f>
        <v>#N/A</v>
      </c>
      <c r="M3428" s="4" t="e">
        <f t="shared" ca="1" si="701"/>
        <v>#N/A</v>
      </c>
    </row>
    <row r="3429" spans="1:13" x14ac:dyDescent="0.25">
      <c r="A3429" s="2" t="str">
        <f t="shared" si="699"/>
        <v/>
      </c>
      <c r="B3429" s="2" t="str">
        <f t="shared" si="702"/>
        <v/>
      </c>
      <c r="C3429" s="30" t="str">
        <f t="shared" si="700"/>
        <v/>
      </c>
      <c r="D3429" s="2" t="str">
        <f t="shared" si="703"/>
        <v/>
      </c>
      <c r="E3429" s="4" t="str">
        <f t="shared" si="704"/>
        <v/>
      </c>
      <c r="F3429" s="4" t="str">
        <f t="shared" si="705"/>
        <v/>
      </c>
      <c r="G3429" s="4" t="str">
        <f t="shared" si="706"/>
        <v/>
      </c>
      <c r="H3429" s="2" t="str">
        <f t="shared" si="707"/>
        <v/>
      </c>
      <c r="I3429" s="4" t="str">
        <f t="shared" si="708"/>
        <v/>
      </c>
      <c r="J3429" s="4" t="str">
        <f t="shared" si="709"/>
        <v/>
      </c>
      <c r="K3429" s="4" t="str">
        <f t="shared" si="710"/>
        <v/>
      </c>
      <c r="L3429" s="4" t="e">
        <f t="shared" si="711"/>
        <v>#N/A</v>
      </c>
      <c r="M3429" s="4" t="e">
        <f t="shared" ca="1" si="701"/>
        <v>#N/A</v>
      </c>
    </row>
    <row r="3430" spans="1:13" x14ac:dyDescent="0.25">
      <c r="A3430" s="2" t="str">
        <f t="shared" si="699"/>
        <v/>
      </c>
      <c r="B3430" s="2" t="str">
        <f t="shared" si="702"/>
        <v/>
      </c>
      <c r="C3430" s="30" t="str">
        <f t="shared" si="700"/>
        <v/>
      </c>
      <c r="D3430" s="2" t="str">
        <f t="shared" si="703"/>
        <v/>
      </c>
      <c r="E3430" s="4" t="str">
        <f t="shared" si="704"/>
        <v/>
      </c>
      <c r="F3430" s="4" t="str">
        <f t="shared" si="705"/>
        <v/>
      </c>
      <c r="G3430" s="4" t="str">
        <f t="shared" si="706"/>
        <v/>
      </c>
      <c r="H3430" s="2" t="str">
        <f t="shared" si="707"/>
        <v/>
      </c>
      <c r="I3430" s="4" t="str">
        <f t="shared" si="708"/>
        <v/>
      </c>
      <c r="J3430" s="4" t="str">
        <f t="shared" si="709"/>
        <v/>
      </c>
      <c r="K3430" s="4" t="str">
        <f t="shared" si="710"/>
        <v/>
      </c>
      <c r="L3430" s="4" t="e">
        <f t="shared" si="711"/>
        <v>#N/A</v>
      </c>
      <c r="M3430" s="4" t="e">
        <f t="shared" ca="1" si="701"/>
        <v>#N/A</v>
      </c>
    </row>
    <row r="3431" spans="1:13" x14ac:dyDescent="0.25">
      <c r="A3431" s="2" t="str">
        <f t="shared" si="699"/>
        <v/>
      </c>
      <c r="B3431" s="2" t="str">
        <f t="shared" si="702"/>
        <v/>
      </c>
      <c r="C3431" s="30" t="str">
        <f t="shared" si="700"/>
        <v/>
      </c>
      <c r="D3431" s="2" t="str">
        <f t="shared" si="703"/>
        <v/>
      </c>
      <c r="E3431" s="4" t="str">
        <f t="shared" si="704"/>
        <v/>
      </c>
      <c r="F3431" s="4" t="str">
        <f t="shared" si="705"/>
        <v/>
      </c>
      <c r="G3431" s="4" t="str">
        <f t="shared" si="706"/>
        <v/>
      </c>
      <c r="H3431" s="2" t="str">
        <f t="shared" si="707"/>
        <v/>
      </c>
      <c r="I3431" s="4" t="str">
        <f t="shared" si="708"/>
        <v/>
      </c>
      <c r="J3431" s="4" t="str">
        <f t="shared" si="709"/>
        <v/>
      </c>
      <c r="K3431" s="4" t="str">
        <f t="shared" si="710"/>
        <v/>
      </c>
      <c r="L3431" s="4" t="e">
        <f t="shared" si="711"/>
        <v>#N/A</v>
      </c>
      <c r="M3431" s="4" t="e">
        <f t="shared" ca="1" si="701"/>
        <v>#N/A</v>
      </c>
    </row>
    <row r="3432" spans="1:13" x14ac:dyDescent="0.25">
      <c r="A3432" s="2" t="str">
        <f t="shared" si="699"/>
        <v/>
      </c>
      <c r="B3432" s="2" t="str">
        <f t="shared" si="702"/>
        <v/>
      </c>
      <c r="C3432" s="30" t="str">
        <f t="shared" si="700"/>
        <v/>
      </c>
      <c r="D3432" s="2" t="str">
        <f t="shared" si="703"/>
        <v/>
      </c>
      <c r="E3432" s="4" t="str">
        <f t="shared" si="704"/>
        <v/>
      </c>
      <c r="F3432" s="4" t="str">
        <f t="shared" si="705"/>
        <v/>
      </c>
      <c r="G3432" s="4" t="str">
        <f t="shared" si="706"/>
        <v/>
      </c>
      <c r="H3432" s="2" t="str">
        <f t="shared" si="707"/>
        <v/>
      </c>
      <c r="I3432" s="4" t="str">
        <f t="shared" si="708"/>
        <v/>
      </c>
      <c r="J3432" s="4" t="str">
        <f t="shared" si="709"/>
        <v/>
      </c>
      <c r="K3432" s="4" t="str">
        <f t="shared" si="710"/>
        <v/>
      </c>
      <c r="L3432" s="4" t="e">
        <f t="shared" si="711"/>
        <v>#N/A</v>
      </c>
      <c r="M3432" s="4" t="e">
        <f t="shared" ca="1" si="701"/>
        <v>#N/A</v>
      </c>
    </row>
    <row r="3433" spans="1:13" x14ac:dyDescent="0.25">
      <c r="A3433" s="2" t="str">
        <f t="shared" si="699"/>
        <v/>
      </c>
      <c r="B3433" s="2" t="str">
        <f t="shared" si="702"/>
        <v/>
      </c>
      <c r="C3433" s="30" t="str">
        <f t="shared" si="700"/>
        <v/>
      </c>
      <c r="D3433" s="2" t="str">
        <f t="shared" si="703"/>
        <v/>
      </c>
      <c r="E3433" s="4" t="str">
        <f t="shared" si="704"/>
        <v/>
      </c>
      <c r="F3433" s="4" t="str">
        <f t="shared" si="705"/>
        <v/>
      </c>
      <c r="G3433" s="4" t="str">
        <f t="shared" si="706"/>
        <v/>
      </c>
      <c r="H3433" s="2" t="str">
        <f t="shared" si="707"/>
        <v/>
      </c>
      <c r="I3433" s="4" t="str">
        <f t="shared" si="708"/>
        <v/>
      </c>
      <c r="J3433" s="4" t="str">
        <f t="shared" si="709"/>
        <v/>
      </c>
      <c r="K3433" s="4" t="str">
        <f t="shared" si="710"/>
        <v/>
      </c>
      <c r="L3433" s="4" t="e">
        <f t="shared" si="711"/>
        <v>#N/A</v>
      </c>
      <c r="M3433" s="4" t="e">
        <f t="shared" ca="1" si="701"/>
        <v>#N/A</v>
      </c>
    </row>
    <row r="3434" spans="1:13" x14ac:dyDescent="0.25">
      <c r="A3434" s="2" t="str">
        <f t="shared" si="699"/>
        <v/>
      </c>
      <c r="B3434" s="2" t="str">
        <f t="shared" si="702"/>
        <v/>
      </c>
      <c r="C3434" s="30" t="str">
        <f t="shared" si="700"/>
        <v/>
      </c>
      <c r="D3434" s="2" t="str">
        <f t="shared" si="703"/>
        <v/>
      </c>
      <c r="E3434" s="4" t="str">
        <f t="shared" si="704"/>
        <v/>
      </c>
      <c r="F3434" s="4" t="str">
        <f t="shared" si="705"/>
        <v/>
      </c>
      <c r="G3434" s="4" t="str">
        <f t="shared" si="706"/>
        <v/>
      </c>
      <c r="H3434" s="2" t="str">
        <f t="shared" si="707"/>
        <v/>
      </c>
      <c r="I3434" s="4" t="str">
        <f t="shared" si="708"/>
        <v/>
      </c>
      <c r="J3434" s="4" t="str">
        <f t="shared" si="709"/>
        <v/>
      </c>
      <c r="K3434" s="4" t="str">
        <f t="shared" si="710"/>
        <v/>
      </c>
      <c r="L3434" s="4" t="e">
        <f t="shared" si="711"/>
        <v>#N/A</v>
      </c>
      <c r="M3434" s="4" t="e">
        <f t="shared" ca="1" si="701"/>
        <v>#N/A</v>
      </c>
    </row>
    <row r="3435" spans="1:13" x14ac:dyDescent="0.25">
      <c r="A3435" s="2" t="str">
        <f t="shared" si="699"/>
        <v/>
      </c>
      <c r="B3435" s="2" t="str">
        <f t="shared" si="702"/>
        <v/>
      </c>
      <c r="C3435" s="30" t="str">
        <f t="shared" si="700"/>
        <v/>
      </c>
      <c r="D3435" s="2" t="str">
        <f t="shared" si="703"/>
        <v/>
      </c>
      <c r="E3435" s="4" t="str">
        <f t="shared" si="704"/>
        <v/>
      </c>
      <c r="F3435" s="4" t="str">
        <f t="shared" si="705"/>
        <v/>
      </c>
      <c r="G3435" s="4" t="str">
        <f t="shared" si="706"/>
        <v/>
      </c>
      <c r="H3435" s="2" t="str">
        <f t="shared" si="707"/>
        <v/>
      </c>
      <c r="I3435" s="4" t="str">
        <f t="shared" si="708"/>
        <v/>
      </c>
      <c r="J3435" s="4" t="str">
        <f t="shared" si="709"/>
        <v/>
      </c>
      <c r="K3435" s="4" t="str">
        <f t="shared" si="710"/>
        <v/>
      </c>
      <c r="L3435" s="4" t="e">
        <f t="shared" si="711"/>
        <v>#N/A</v>
      </c>
      <c r="M3435" s="4" t="e">
        <f t="shared" ca="1" si="701"/>
        <v>#N/A</v>
      </c>
    </row>
    <row r="3436" spans="1:13" x14ac:dyDescent="0.25">
      <c r="A3436" s="2" t="str">
        <f t="shared" si="699"/>
        <v/>
      </c>
      <c r="B3436" s="2" t="str">
        <f t="shared" si="702"/>
        <v/>
      </c>
      <c r="C3436" s="30" t="str">
        <f t="shared" si="700"/>
        <v/>
      </c>
      <c r="D3436" s="2" t="str">
        <f t="shared" si="703"/>
        <v/>
      </c>
      <c r="E3436" s="4" t="str">
        <f t="shared" si="704"/>
        <v/>
      </c>
      <c r="F3436" s="4" t="str">
        <f t="shared" si="705"/>
        <v/>
      </c>
      <c r="G3436" s="4" t="str">
        <f t="shared" si="706"/>
        <v/>
      </c>
      <c r="H3436" s="2" t="str">
        <f t="shared" si="707"/>
        <v/>
      </c>
      <c r="I3436" s="4" t="str">
        <f t="shared" si="708"/>
        <v/>
      </c>
      <c r="J3436" s="4" t="str">
        <f t="shared" si="709"/>
        <v/>
      </c>
      <c r="K3436" s="4" t="str">
        <f t="shared" si="710"/>
        <v/>
      </c>
      <c r="L3436" s="4" t="e">
        <f t="shared" si="711"/>
        <v>#N/A</v>
      </c>
      <c r="M3436" s="4" t="e">
        <f t="shared" ca="1" si="701"/>
        <v>#N/A</v>
      </c>
    </row>
    <row r="3437" spans="1:13" x14ac:dyDescent="0.25">
      <c r="A3437" s="2" t="str">
        <f t="shared" si="699"/>
        <v/>
      </c>
      <c r="B3437" s="2" t="str">
        <f t="shared" si="702"/>
        <v/>
      </c>
      <c r="C3437" s="30" t="str">
        <f t="shared" si="700"/>
        <v/>
      </c>
      <c r="D3437" s="2" t="str">
        <f t="shared" si="703"/>
        <v/>
      </c>
      <c r="E3437" s="4" t="str">
        <f t="shared" si="704"/>
        <v/>
      </c>
      <c r="F3437" s="4" t="str">
        <f t="shared" si="705"/>
        <v/>
      </c>
      <c r="G3437" s="4" t="str">
        <f t="shared" si="706"/>
        <v/>
      </c>
      <c r="H3437" s="2" t="str">
        <f t="shared" si="707"/>
        <v/>
      </c>
      <c r="I3437" s="4" t="str">
        <f t="shared" si="708"/>
        <v/>
      </c>
      <c r="J3437" s="4" t="str">
        <f t="shared" si="709"/>
        <v/>
      </c>
      <c r="K3437" s="4" t="str">
        <f t="shared" si="710"/>
        <v/>
      </c>
      <c r="L3437" s="4" t="e">
        <f t="shared" si="711"/>
        <v>#N/A</v>
      </c>
      <c r="M3437" s="4" t="e">
        <f t="shared" ca="1" si="701"/>
        <v>#N/A</v>
      </c>
    </row>
    <row r="3438" spans="1:13" x14ac:dyDescent="0.25">
      <c r="A3438" s="2" t="str">
        <f t="shared" si="699"/>
        <v/>
      </c>
      <c r="B3438" s="2" t="str">
        <f t="shared" si="702"/>
        <v/>
      </c>
      <c r="C3438" s="30" t="str">
        <f t="shared" si="700"/>
        <v/>
      </c>
      <c r="D3438" s="2" t="str">
        <f t="shared" si="703"/>
        <v/>
      </c>
      <c r="E3438" s="4" t="str">
        <f t="shared" si="704"/>
        <v/>
      </c>
      <c r="F3438" s="4" t="str">
        <f t="shared" si="705"/>
        <v/>
      </c>
      <c r="G3438" s="4" t="str">
        <f t="shared" si="706"/>
        <v/>
      </c>
      <c r="H3438" s="2" t="str">
        <f t="shared" si="707"/>
        <v/>
      </c>
      <c r="I3438" s="4" t="str">
        <f t="shared" si="708"/>
        <v/>
      </c>
      <c r="J3438" s="4" t="str">
        <f t="shared" si="709"/>
        <v/>
      </c>
      <c r="K3438" s="4" t="str">
        <f t="shared" si="710"/>
        <v/>
      </c>
      <c r="L3438" s="4" t="e">
        <f t="shared" si="711"/>
        <v>#N/A</v>
      </c>
      <c r="M3438" s="4" t="e">
        <f t="shared" ca="1" si="701"/>
        <v>#N/A</v>
      </c>
    </row>
    <row r="3439" spans="1:13" x14ac:dyDescent="0.25">
      <c r="A3439" s="2" t="str">
        <f t="shared" si="699"/>
        <v/>
      </c>
      <c r="B3439" s="2" t="str">
        <f t="shared" si="702"/>
        <v/>
      </c>
      <c r="C3439" s="30" t="str">
        <f t="shared" si="700"/>
        <v/>
      </c>
      <c r="D3439" s="2" t="str">
        <f t="shared" si="703"/>
        <v/>
      </c>
      <c r="E3439" s="4" t="str">
        <f t="shared" si="704"/>
        <v/>
      </c>
      <c r="F3439" s="4" t="str">
        <f t="shared" si="705"/>
        <v/>
      </c>
      <c r="G3439" s="4" t="str">
        <f t="shared" si="706"/>
        <v/>
      </c>
      <c r="H3439" s="2" t="str">
        <f t="shared" si="707"/>
        <v/>
      </c>
      <c r="I3439" s="4" t="str">
        <f t="shared" si="708"/>
        <v/>
      </c>
      <c r="J3439" s="4" t="str">
        <f t="shared" si="709"/>
        <v/>
      </c>
      <c r="K3439" s="4" t="str">
        <f t="shared" si="710"/>
        <v/>
      </c>
      <c r="L3439" s="4" t="e">
        <f t="shared" si="711"/>
        <v>#N/A</v>
      </c>
      <c r="M3439" s="4" t="e">
        <f t="shared" ca="1" si="701"/>
        <v>#N/A</v>
      </c>
    </row>
    <row r="3440" spans="1:13" x14ac:dyDescent="0.25">
      <c r="A3440" s="2" t="str">
        <f t="shared" si="699"/>
        <v/>
      </c>
      <c r="B3440" s="2" t="str">
        <f t="shared" si="702"/>
        <v/>
      </c>
      <c r="C3440" s="30" t="str">
        <f t="shared" si="700"/>
        <v/>
      </c>
      <c r="D3440" s="2" t="str">
        <f t="shared" si="703"/>
        <v/>
      </c>
      <c r="E3440" s="4" t="str">
        <f t="shared" si="704"/>
        <v/>
      </c>
      <c r="F3440" s="4" t="str">
        <f t="shared" si="705"/>
        <v/>
      </c>
      <c r="G3440" s="4" t="str">
        <f t="shared" si="706"/>
        <v/>
      </c>
      <c r="H3440" s="2" t="str">
        <f t="shared" si="707"/>
        <v/>
      </c>
      <c r="I3440" s="4" t="str">
        <f t="shared" si="708"/>
        <v/>
      </c>
      <c r="J3440" s="4" t="str">
        <f t="shared" si="709"/>
        <v/>
      </c>
      <c r="K3440" s="4" t="str">
        <f t="shared" si="710"/>
        <v/>
      </c>
      <c r="L3440" s="4" t="e">
        <f t="shared" si="711"/>
        <v>#N/A</v>
      </c>
      <c r="M3440" s="4" t="e">
        <f t="shared" ca="1" si="701"/>
        <v>#N/A</v>
      </c>
    </row>
    <row r="3441" spans="1:13" x14ac:dyDescent="0.25">
      <c r="A3441" s="2" t="str">
        <f t="shared" si="699"/>
        <v/>
      </c>
      <c r="B3441" s="2" t="str">
        <f t="shared" si="702"/>
        <v/>
      </c>
      <c r="C3441" s="30" t="str">
        <f t="shared" si="700"/>
        <v/>
      </c>
      <c r="D3441" s="2" t="str">
        <f t="shared" si="703"/>
        <v/>
      </c>
      <c r="E3441" s="4" t="str">
        <f t="shared" si="704"/>
        <v/>
      </c>
      <c r="F3441" s="4" t="str">
        <f t="shared" si="705"/>
        <v/>
      </c>
      <c r="G3441" s="4" t="str">
        <f t="shared" si="706"/>
        <v/>
      </c>
      <c r="H3441" s="2" t="str">
        <f t="shared" si="707"/>
        <v/>
      </c>
      <c r="I3441" s="4" t="str">
        <f t="shared" si="708"/>
        <v/>
      </c>
      <c r="J3441" s="4" t="str">
        <f t="shared" si="709"/>
        <v/>
      </c>
      <c r="K3441" s="4" t="str">
        <f t="shared" si="710"/>
        <v/>
      </c>
      <c r="L3441" s="4" t="e">
        <f t="shared" si="711"/>
        <v>#N/A</v>
      </c>
      <c r="M3441" s="4" t="e">
        <f t="shared" ca="1" si="701"/>
        <v>#N/A</v>
      </c>
    </row>
    <row r="3442" spans="1:13" x14ac:dyDescent="0.25">
      <c r="A3442" s="2" t="str">
        <f t="shared" si="699"/>
        <v/>
      </c>
      <c r="B3442" s="2" t="str">
        <f t="shared" si="702"/>
        <v/>
      </c>
      <c r="C3442" s="30" t="str">
        <f t="shared" si="700"/>
        <v/>
      </c>
      <c r="D3442" s="2" t="str">
        <f t="shared" si="703"/>
        <v/>
      </c>
      <c r="E3442" s="4" t="str">
        <f t="shared" si="704"/>
        <v/>
      </c>
      <c r="F3442" s="4" t="str">
        <f t="shared" si="705"/>
        <v/>
      </c>
      <c r="G3442" s="4" t="str">
        <f t="shared" si="706"/>
        <v/>
      </c>
      <c r="H3442" s="2" t="str">
        <f t="shared" si="707"/>
        <v/>
      </c>
      <c r="I3442" s="4" t="str">
        <f t="shared" si="708"/>
        <v/>
      </c>
      <c r="J3442" s="4" t="str">
        <f t="shared" si="709"/>
        <v/>
      </c>
      <c r="K3442" s="4" t="str">
        <f t="shared" si="710"/>
        <v/>
      </c>
      <c r="L3442" s="4" t="e">
        <f t="shared" si="711"/>
        <v>#N/A</v>
      </c>
      <c r="M3442" s="4" t="e">
        <f t="shared" ca="1" si="701"/>
        <v>#N/A</v>
      </c>
    </row>
    <row r="3443" spans="1:13" x14ac:dyDescent="0.25">
      <c r="A3443" s="2" t="str">
        <f t="shared" si="699"/>
        <v/>
      </c>
      <c r="B3443" s="2" t="str">
        <f t="shared" si="702"/>
        <v/>
      </c>
      <c r="C3443" s="30" t="str">
        <f t="shared" si="700"/>
        <v/>
      </c>
      <c r="D3443" s="2" t="str">
        <f t="shared" si="703"/>
        <v/>
      </c>
      <c r="E3443" s="4" t="str">
        <f t="shared" si="704"/>
        <v/>
      </c>
      <c r="F3443" s="4" t="str">
        <f t="shared" si="705"/>
        <v/>
      </c>
      <c r="G3443" s="4" t="str">
        <f t="shared" si="706"/>
        <v/>
      </c>
      <c r="H3443" s="2" t="str">
        <f t="shared" si="707"/>
        <v/>
      </c>
      <c r="I3443" s="4" t="str">
        <f t="shared" si="708"/>
        <v/>
      </c>
      <c r="J3443" s="4" t="str">
        <f t="shared" si="709"/>
        <v/>
      </c>
      <c r="K3443" s="4" t="str">
        <f t="shared" si="710"/>
        <v/>
      </c>
      <c r="L3443" s="4" t="e">
        <f t="shared" si="711"/>
        <v>#N/A</v>
      </c>
      <c r="M3443" s="4" t="e">
        <f t="shared" ca="1" si="701"/>
        <v>#N/A</v>
      </c>
    </row>
    <row r="3444" spans="1:13" x14ac:dyDescent="0.25">
      <c r="A3444" s="2" t="str">
        <f t="shared" si="699"/>
        <v/>
      </c>
      <c r="B3444" s="2" t="str">
        <f t="shared" si="702"/>
        <v/>
      </c>
      <c r="C3444" s="30" t="str">
        <f t="shared" si="700"/>
        <v/>
      </c>
      <c r="D3444" s="2" t="str">
        <f t="shared" si="703"/>
        <v/>
      </c>
      <c r="E3444" s="4" t="str">
        <f t="shared" si="704"/>
        <v/>
      </c>
      <c r="F3444" s="4" t="str">
        <f t="shared" si="705"/>
        <v/>
      </c>
      <c r="G3444" s="4" t="str">
        <f t="shared" si="706"/>
        <v/>
      </c>
      <c r="H3444" s="2" t="str">
        <f t="shared" si="707"/>
        <v/>
      </c>
      <c r="I3444" s="4" t="str">
        <f t="shared" si="708"/>
        <v/>
      </c>
      <c r="J3444" s="4" t="str">
        <f t="shared" si="709"/>
        <v/>
      </c>
      <c r="K3444" s="4" t="str">
        <f t="shared" si="710"/>
        <v/>
      </c>
      <c r="L3444" s="4" t="e">
        <f t="shared" si="711"/>
        <v>#N/A</v>
      </c>
      <c r="M3444" s="4" t="e">
        <f t="shared" ca="1" si="701"/>
        <v>#N/A</v>
      </c>
    </row>
    <row r="3445" spans="1:13" x14ac:dyDescent="0.25">
      <c r="A3445" s="2" t="str">
        <f t="shared" si="699"/>
        <v/>
      </c>
      <c r="B3445" s="2" t="str">
        <f t="shared" si="702"/>
        <v/>
      </c>
      <c r="C3445" s="30" t="str">
        <f t="shared" si="700"/>
        <v/>
      </c>
      <c r="D3445" s="2" t="str">
        <f t="shared" si="703"/>
        <v/>
      </c>
      <c r="E3445" s="4" t="str">
        <f t="shared" si="704"/>
        <v/>
      </c>
      <c r="F3445" s="4" t="str">
        <f t="shared" si="705"/>
        <v/>
      </c>
      <c r="G3445" s="4" t="str">
        <f t="shared" si="706"/>
        <v/>
      </c>
      <c r="H3445" s="2" t="str">
        <f t="shared" si="707"/>
        <v/>
      </c>
      <c r="I3445" s="4" t="str">
        <f t="shared" si="708"/>
        <v/>
      </c>
      <c r="J3445" s="4" t="str">
        <f t="shared" si="709"/>
        <v/>
      </c>
      <c r="K3445" s="4" t="str">
        <f t="shared" si="710"/>
        <v/>
      </c>
      <c r="L3445" s="4" t="e">
        <f t="shared" si="711"/>
        <v>#N/A</v>
      </c>
      <c r="M3445" s="4" t="e">
        <f t="shared" ca="1" si="701"/>
        <v>#N/A</v>
      </c>
    </row>
    <row r="3446" spans="1:13" x14ac:dyDescent="0.25">
      <c r="A3446" s="2" t="str">
        <f t="shared" si="699"/>
        <v/>
      </c>
      <c r="B3446" s="2" t="str">
        <f t="shared" si="702"/>
        <v/>
      </c>
      <c r="C3446" s="30" t="str">
        <f t="shared" si="700"/>
        <v/>
      </c>
      <c r="D3446" s="2" t="str">
        <f t="shared" si="703"/>
        <v/>
      </c>
      <c r="E3446" s="4" t="str">
        <f t="shared" si="704"/>
        <v/>
      </c>
      <c r="F3446" s="4" t="str">
        <f t="shared" si="705"/>
        <v/>
      </c>
      <c r="G3446" s="4" t="str">
        <f t="shared" si="706"/>
        <v/>
      </c>
      <c r="H3446" s="2" t="str">
        <f t="shared" si="707"/>
        <v/>
      </c>
      <c r="I3446" s="4" t="str">
        <f t="shared" si="708"/>
        <v/>
      </c>
      <c r="J3446" s="4" t="str">
        <f t="shared" si="709"/>
        <v/>
      </c>
      <c r="K3446" s="4" t="str">
        <f t="shared" si="710"/>
        <v/>
      </c>
      <c r="L3446" s="4" t="e">
        <f t="shared" si="711"/>
        <v>#N/A</v>
      </c>
      <c r="M3446" s="4" t="e">
        <f t="shared" ca="1" si="701"/>
        <v>#N/A</v>
      </c>
    </row>
    <row r="3447" spans="1:13" x14ac:dyDescent="0.25">
      <c r="A3447" s="2" t="str">
        <f t="shared" si="699"/>
        <v/>
      </c>
      <c r="B3447" s="2" t="str">
        <f t="shared" si="702"/>
        <v/>
      </c>
      <c r="C3447" s="30" t="str">
        <f t="shared" si="700"/>
        <v/>
      </c>
      <c r="D3447" s="2" t="str">
        <f t="shared" si="703"/>
        <v/>
      </c>
      <c r="E3447" s="4" t="str">
        <f t="shared" si="704"/>
        <v/>
      </c>
      <c r="F3447" s="4" t="str">
        <f t="shared" si="705"/>
        <v/>
      </c>
      <c r="G3447" s="4" t="str">
        <f t="shared" si="706"/>
        <v/>
      </c>
      <c r="H3447" s="2" t="str">
        <f t="shared" si="707"/>
        <v/>
      </c>
      <c r="I3447" s="4" t="str">
        <f t="shared" si="708"/>
        <v/>
      </c>
      <c r="J3447" s="4" t="str">
        <f t="shared" si="709"/>
        <v/>
      </c>
      <c r="K3447" s="4" t="str">
        <f t="shared" si="710"/>
        <v/>
      </c>
      <c r="L3447" s="4" t="e">
        <f t="shared" si="711"/>
        <v>#N/A</v>
      </c>
      <c r="M3447" s="4" t="e">
        <f t="shared" ca="1" si="701"/>
        <v>#N/A</v>
      </c>
    </row>
    <row r="3448" spans="1:13" x14ac:dyDescent="0.25">
      <c r="A3448" s="2" t="str">
        <f t="shared" si="699"/>
        <v/>
      </c>
      <c r="B3448" s="2" t="str">
        <f t="shared" si="702"/>
        <v/>
      </c>
      <c r="C3448" s="30" t="str">
        <f t="shared" si="700"/>
        <v/>
      </c>
      <c r="D3448" s="2" t="str">
        <f t="shared" si="703"/>
        <v/>
      </c>
      <c r="E3448" s="4" t="str">
        <f t="shared" si="704"/>
        <v/>
      </c>
      <c r="F3448" s="4" t="str">
        <f t="shared" si="705"/>
        <v/>
      </c>
      <c r="G3448" s="4" t="str">
        <f t="shared" si="706"/>
        <v/>
      </c>
      <c r="H3448" s="2" t="str">
        <f t="shared" si="707"/>
        <v/>
      </c>
      <c r="I3448" s="4" t="str">
        <f t="shared" si="708"/>
        <v/>
      </c>
      <c r="J3448" s="4" t="str">
        <f t="shared" si="709"/>
        <v/>
      </c>
      <c r="K3448" s="4" t="str">
        <f t="shared" si="710"/>
        <v/>
      </c>
      <c r="L3448" s="4" t="e">
        <f t="shared" si="711"/>
        <v>#N/A</v>
      </c>
      <c r="M3448" s="4" t="e">
        <f t="shared" ca="1" si="701"/>
        <v>#N/A</v>
      </c>
    </row>
    <row r="3449" spans="1:13" x14ac:dyDescent="0.25">
      <c r="A3449" s="2" t="str">
        <f t="shared" si="699"/>
        <v/>
      </c>
      <c r="B3449" s="2" t="str">
        <f t="shared" si="702"/>
        <v/>
      </c>
      <c r="C3449" s="30" t="str">
        <f t="shared" si="700"/>
        <v/>
      </c>
      <c r="D3449" s="2" t="str">
        <f t="shared" si="703"/>
        <v/>
      </c>
      <c r="E3449" s="4" t="str">
        <f t="shared" si="704"/>
        <v/>
      </c>
      <c r="F3449" s="4" t="str">
        <f t="shared" si="705"/>
        <v/>
      </c>
      <c r="G3449" s="4" t="str">
        <f t="shared" si="706"/>
        <v/>
      </c>
      <c r="H3449" s="2" t="str">
        <f t="shared" si="707"/>
        <v/>
      </c>
      <c r="I3449" s="4" t="str">
        <f t="shared" si="708"/>
        <v/>
      </c>
      <c r="J3449" s="4" t="str">
        <f t="shared" si="709"/>
        <v/>
      </c>
      <c r="K3449" s="4" t="str">
        <f t="shared" si="710"/>
        <v/>
      </c>
      <c r="L3449" s="4" t="e">
        <f t="shared" si="711"/>
        <v>#N/A</v>
      </c>
      <c r="M3449" s="4" t="e">
        <f t="shared" ca="1" si="701"/>
        <v>#N/A</v>
      </c>
    </row>
    <row r="3450" spans="1:13" x14ac:dyDescent="0.25">
      <c r="A3450" s="2" t="str">
        <f t="shared" si="699"/>
        <v/>
      </c>
      <c r="B3450" s="2" t="str">
        <f t="shared" si="702"/>
        <v/>
      </c>
      <c r="C3450" s="30" t="str">
        <f t="shared" si="700"/>
        <v/>
      </c>
      <c r="D3450" s="2" t="str">
        <f t="shared" si="703"/>
        <v/>
      </c>
      <c r="E3450" s="4" t="str">
        <f t="shared" si="704"/>
        <v/>
      </c>
      <c r="F3450" s="4" t="str">
        <f t="shared" si="705"/>
        <v/>
      </c>
      <c r="G3450" s="4" t="str">
        <f t="shared" si="706"/>
        <v/>
      </c>
      <c r="H3450" s="2" t="str">
        <f t="shared" si="707"/>
        <v/>
      </c>
      <c r="I3450" s="4" t="str">
        <f t="shared" si="708"/>
        <v/>
      </c>
      <c r="J3450" s="4" t="str">
        <f t="shared" si="709"/>
        <v/>
      </c>
      <c r="K3450" s="4" t="str">
        <f t="shared" si="710"/>
        <v/>
      </c>
      <c r="L3450" s="4" t="e">
        <f t="shared" si="711"/>
        <v>#N/A</v>
      </c>
      <c r="M3450" s="4" t="e">
        <f t="shared" ca="1" si="701"/>
        <v>#N/A</v>
      </c>
    </row>
    <row r="3451" spans="1:13" x14ac:dyDescent="0.25">
      <c r="A3451" s="2" t="str">
        <f t="shared" si="699"/>
        <v/>
      </c>
      <c r="B3451" s="2" t="str">
        <f t="shared" si="702"/>
        <v/>
      </c>
      <c r="C3451" s="30" t="str">
        <f t="shared" si="700"/>
        <v/>
      </c>
      <c r="D3451" s="2" t="str">
        <f t="shared" si="703"/>
        <v/>
      </c>
      <c r="E3451" s="4" t="str">
        <f t="shared" si="704"/>
        <v/>
      </c>
      <c r="F3451" s="4" t="str">
        <f t="shared" si="705"/>
        <v/>
      </c>
      <c r="G3451" s="4" t="str">
        <f t="shared" si="706"/>
        <v/>
      </c>
      <c r="H3451" s="2" t="str">
        <f t="shared" si="707"/>
        <v/>
      </c>
      <c r="I3451" s="4" t="str">
        <f t="shared" si="708"/>
        <v/>
      </c>
      <c r="J3451" s="4" t="str">
        <f t="shared" si="709"/>
        <v/>
      </c>
      <c r="K3451" s="4" t="str">
        <f t="shared" si="710"/>
        <v/>
      </c>
      <c r="L3451" s="4" t="e">
        <f t="shared" si="711"/>
        <v>#N/A</v>
      </c>
      <c r="M3451" s="4" t="e">
        <f t="shared" ca="1" si="701"/>
        <v>#N/A</v>
      </c>
    </row>
    <row r="3452" spans="1:13" x14ac:dyDescent="0.25">
      <c r="A3452" s="2" t="str">
        <f t="shared" si="699"/>
        <v/>
      </c>
      <c r="B3452" s="2" t="str">
        <f t="shared" si="702"/>
        <v/>
      </c>
      <c r="C3452" s="30" t="str">
        <f t="shared" si="700"/>
        <v/>
      </c>
      <c r="D3452" s="2" t="str">
        <f t="shared" si="703"/>
        <v/>
      </c>
      <c r="E3452" s="4" t="str">
        <f t="shared" si="704"/>
        <v/>
      </c>
      <c r="F3452" s="4" t="str">
        <f t="shared" si="705"/>
        <v/>
      </c>
      <c r="G3452" s="4" t="str">
        <f t="shared" si="706"/>
        <v/>
      </c>
      <c r="H3452" s="2" t="str">
        <f t="shared" si="707"/>
        <v/>
      </c>
      <c r="I3452" s="4" t="str">
        <f t="shared" si="708"/>
        <v/>
      </c>
      <c r="J3452" s="4" t="str">
        <f t="shared" si="709"/>
        <v/>
      </c>
      <c r="K3452" s="4" t="str">
        <f t="shared" si="710"/>
        <v/>
      </c>
      <c r="L3452" s="4" t="e">
        <f t="shared" si="711"/>
        <v>#N/A</v>
      </c>
      <c r="M3452" s="4" t="e">
        <f t="shared" ca="1" si="701"/>
        <v>#N/A</v>
      </c>
    </row>
    <row r="3453" spans="1:13" x14ac:dyDescent="0.25">
      <c r="A3453" s="2" t="str">
        <f t="shared" si="699"/>
        <v/>
      </c>
      <c r="B3453" s="2" t="str">
        <f t="shared" si="702"/>
        <v/>
      </c>
      <c r="C3453" s="30" t="str">
        <f t="shared" si="700"/>
        <v/>
      </c>
      <c r="D3453" s="2" t="str">
        <f t="shared" si="703"/>
        <v/>
      </c>
      <c r="E3453" s="4" t="str">
        <f t="shared" si="704"/>
        <v/>
      </c>
      <c r="F3453" s="4" t="str">
        <f t="shared" si="705"/>
        <v/>
      </c>
      <c r="G3453" s="4" t="str">
        <f t="shared" si="706"/>
        <v/>
      </c>
      <c r="H3453" s="2" t="str">
        <f t="shared" si="707"/>
        <v/>
      </c>
      <c r="I3453" s="4" t="str">
        <f t="shared" si="708"/>
        <v/>
      </c>
      <c r="J3453" s="4" t="str">
        <f t="shared" si="709"/>
        <v/>
      </c>
      <c r="K3453" s="4" t="str">
        <f t="shared" si="710"/>
        <v/>
      </c>
      <c r="L3453" s="4" t="e">
        <f t="shared" si="711"/>
        <v>#N/A</v>
      </c>
      <c r="M3453" s="4" t="e">
        <f t="shared" ca="1" si="701"/>
        <v>#N/A</v>
      </c>
    </row>
    <row r="3454" spans="1:13" x14ac:dyDescent="0.25">
      <c r="A3454" s="2" t="str">
        <f t="shared" si="699"/>
        <v/>
      </c>
      <c r="B3454" s="2" t="str">
        <f t="shared" si="702"/>
        <v/>
      </c>
      <c r="C3454" s="30" t="str">
        <f t="shared" si="700"/>
        <v/>
      </c>
      <c r="D3454" s="2" t="str">
        <f t="shared" si="703"/>
        <v/>
      </c>
      <c r="E3454" s="4" t="str">
        <f t="shared" si="704"/>
        <v/>
      </c>
      <c r="F3454" s="4" t="str">
        <f t="shared" si="705"/>
        <v/>
      </c>
      <c r="G3454" s="4" t="str">
        <f t="shared" si="706"/>
        <v/>
      </c>
      <c r="H3454" s="2" t="str">
        <f t="shared" si="707"/>
        <v/>
      </c>
      <c r="I3454" s="4" t="str">
        <f t="shared" si="708"/>
        <v/>
      </c>
      <c r="J3454" s="4" t="str">
        <f t="shared" si="709"/>
        <v/>
      </c>
      <c r="K3454" s="4" t="str">
        <f t="shared" si="710"/>
        <v/>
      </c>
      <c r="L3454" s="4" t="e">
        <f t="shared" si="711"/>
        <v>#N/A</v>
      </c>
      <c r="M3454" s="4" t="e">
        <f t="shared" ca="1" si="701"/>
        <v>#N/A</v>
      </c>
    </row>
    <row r="3455" spans="1:13" x14ac:dyDescent="0.25">
      <c r="A3455" s="2" t="str">
        <f t="shared" si="699"/>
        <v/>
      </c>
      <c r="B3455" s="2" t="str">
        <f t="shared" si="702"/>
        <v/>
      </c>
      <c r="C3455" s="30" t="str">
        <f t="shared" si="700"/>
        <v/>
      </c>
      <c r="D3455" s="2" t="str">
        <f t="shared" si="703"/>
        <v/>
      </c>
      <c r="E3455" s="4" t="str">
        <f t="shared" si="704"/>
        <v/>
      </c>
      <c r="F3455" s="4" t="str">
        <f t="shared" si="705"/>
        <v/>
      </c>
      <c r="G3455" s="4" t="str">
        <f t="shared" si="706"/>
        <v/>
      </c>
      <c r="H3455" s="2" t="str">
        <f t="shared" si="707"/>
        <v/>
      </c>
      <c r="I3455" s="4" t="str">
        <f t="shared" si="708"/>
        <v/>
      </c>
      <c r="J3455" s="4" t="str">
        <f t="shared" si="709"/>
        <v/>
      </c>
      <c r="K3455" s="4" t="str">
        <f t="shared" si="710"/>
        <v/>
      </c>
      <c r="L3455" s="4" t="e">
        <f t="shared" si="711"/>
        <v>#N/A</v>
      </c>
      <c r="M3455" s="4" t="e">
        <f t="shared" ca="1" si="701"/>
        <v>#N/A</v>
      </c>
    </row>
    <row r="3456" spans="1:13" x14ac:dyDescent="0.25">
      <c r="A3456" s="2" t="str">
        <f t="shared" si="699"/>
        <v/>
      </c>
      <c r="B3456" s="2" t="str">
        <f t="shared" si="702"/>
        <v/>
      </c>
      <c r="C3456" s="30" t="str">
        <f t="shared" si="700"/>
        <v/>
      </c>
      <c r="D3456" s="2" t="str">
        <f t="shared" si="703"/>
        <v/>
      </c>
      <c r="E3456" s="4" t="str">
        <f t="shared" si="704"/>
        <v/>
      </c>
      <c r="F3456" s="4" t="str">
        <f t="shared" si="705"/>
        <v/>
      </c>
      <c r="G3456" s="4" t="str">
        <f t="shared" si="706"/>
        <v/>
      </c>
      <c r="H3456" s="2" t="str">
        <f t="shared" si="707"/>
        <v/>
      </c>
      <c r="I3456" s="4" t="str">
        <f t="shared" si="708"/>
        <v/>
      </c>
      <c r="J3456" s="4" t="str">
        <f t="shared" si="709"/>
        <v/>
      </c>
      <c r="K3456" s="4" t="str">
        <f t="shared" si="710"/>
        <v/>
      </c>
      <c r="L3456" s="4" t="e">
        <f t="shared" si="711"/>
        <v>#N/A</v>
      </c>
      <c r="M3456" s="4" t="e">
        <f t="shared" ca="1" si="701"/>
        <v>#N/A</v>
      </c>
    </row>
    <row r="3457" spans="1:13" x14ac:dyDescent="0.25">
      <c r="A3457" s="2" t="str">
        <f t="shared" si="699"/>
        <v/>
      </c>
      <c r="B3457" s="2" t="str">
        <f t="shared" si="702"/>
        <v/>
      </c>
      <c r="C3457" s="30" t="str">
        <f t="shared" si="700"/>
        <v/>
      </c>
      <c r="D3457" s="2" t="str">
        <f t="shared" si="703"/>
        <v/>
      </c>
      <c r="E3457" s="4" t="str">
        <f t="shared" si="704"/>
        <v/>
      </c>
      <c r="F3457" s="4" t="str">
        <f t="shared" si="705"/>
        <v/>
      </c>
      <c r="G3457" s="4" t="str">
        <f t="shared" si="706"/>
        <v/>
      </c>
      <c r="H3457" s="2" t="str">
        <f t="shared" si="707"/>
        <v/>
      </c>
      <c r="I3457" s="4" t="str">
        <f t="shared" si="708"/>
        <v/>
      </c>
      <c r="J3457" s="4" t="str">
        <f t="shared" si="709"/>
        <v/>
      </c>
      <c r="K3457" s="4" t="str">
        <f t="shared" si="710"/>
        <v/>
      </c>
      <c r="L3457" s="4" t="e">
        <f t="shared" si="711"/>
        <v>#N/A</v>
      </c>
      <c r="M3457" s="4" t="e">
        <f t="shared" ca="1" si="701"/>
        <v>#N/A</v>
      </c>
    </row>
    <row r="3458" spans="1:13" x14ac:dyDescent="0.25">
      <c r="A3458" s="2" t="str">
        <f t="shared" ref="A3458:A3521" si="712">IF(AND(TRIM(INDEX(CompletedDateValues,ROW(A3458)))&lt;&gt;"",INDEX(CompletedDateValues,ROW(A3458))&gt;0),INT(INDEX(CompletedDateValues,ROW(A3458))),"")</f>
        <v/>
      </c>
      <c r="B3458" s="2" t="str">
        <f t="shared" si="702"/>
        <v/>
      </c>
      <c r="C3458" s="30" t="str">
        <f t="shared" ref="C3458:C3521" si="713">IF(AND(TRIM(INDEX(WorkTypeValues,ROW(A3458)))&lt;&gt;"",INDEX(WorkTypeValues,ROW(A3458))&gt;0),INDEX(WorkTypeValues,ROW(A3458)),"")</f>
        <v/>
      </c>
      <c r="D3458" s="2" t="str">
        <f t="shared" si="703"/>
        <v/>
      </c>
      <c r="E3458" s="4" t="str">
        <f t="shared" si="704"/>
        <v/>
      </c>
      <c r="F3458" s="4" t="str">
        <f t="shared" si="705"/>
        <v/>
      </c>
      <c r="G3458" s="4" t="str">
        <f t="shared" si="706"/>
        <v/>
      </c>
      <c r="H3458" s="2" t="str">
        <f t="shared" si="707"/>
        <v/>
      </c>
      <c r="I3458" s="4" t="str">
        <f t="shared" si="708"/>
        <v/>
      </c>
      <c r="J3458" s="4" t="str">
        <f t="shared" si="709"/>
        <v/>
      </c>
      <c r="K3458" s="4" t="str">
        <f t="shared" si="710"/>
        <v/>
      </c>
      <c r="L3458" s="4" t="e">
        <f t="shared" si="711"/>
        <v>#N/A</v>
      </c>
      <c r="M3458" s="4" t="e">
        <f t="shared" ref="M3458:M3521" ca="1" si="714">IF(OR(A3458&lt;&gt;"",B3458=""),NA(),MAX(0,IF(_xlfn.DAYS(NOW(),B3458)=0,SameDayCycleTimeSettingValue,_xlfn.DAYS(NOW(),B3458))))</f>
        <v>#N/A</v>
      </c>
    </row>
    <row r="3459" spans="1:13" x14ac:dyDescent="0.25">
      <c r="A3459" s="2" t="str">
        <f t="shared" si="712"/>
        <v/>
      </c>
      <c r="B3459" s="2" t="str">
        <f t="shared" si="702"/>
        <v/>
      </c>
      <c r="C3459" s="30" t="str">
        <f t="shared" si="713"/>
        <v/>
      </c>
      <c r="D3459" s="2" t="str">
        <f t="shared" si="703"/>
        <v/>
      </c>
      <c r="E3459" s="4" t="str">
        <f t="shared" si="704"/>
        <v/>
      </c>
      <c r="F3459" s="4" t="str">
        <f t="shared" si="705"/>
        <v/>
      </c>
      <c r="G3459" s="4" t="str">
        <f t="shared" si="706"/>
        <v/>
      </c>
      <c r="H3459" s="2" t="str">
        <f t="shared" si="707"/>
        <v/>
      </c>
      <c r="I3459" s="4" t="str">
        <f t="shared" si="708"/>
        <v/>
      </c>
      <c r="J3459" s="4" t="str">
        <f t="shared" si="709"/>
        <v/>
      </c>
      <c r="K3459" s="4" t="str">
        <f t="shared" si="710"/>
        <v/>
      </c>
      <c r="L3459" s="4" t="e">
        <f t="shared" si="711"/>
        <v>#N/A</v>
      </c>
      <c r="M3459" s="4" t="e">
        <f t="shared" ca="1" si="714"/>
        <v>#N/A</v>
      </c>
    </row>
    <row r="3460" spans="1:13" x14ac:dyDescent="0.25">
      <c r="A3460" s="2" t="str">
        <f t="shared" si="712"/>
        <v/>
      </c>
      <c r="B3460" s="2" t="str">
        <f t="shared" si="702"/>
        <v/>
      </c>
      <c r="C3460" s="30" t="str">
        <f t="shared" si="713"/>
        <v/>
      </c>
      <c r="D3460" s="2" t="str">
        <f t="shared" si="703"/>
        <v/>
      </c>
      <c r="E3460" s="4" t="str">
        <f t="shared" si="704"/>
        <v/>
      </c>
      <c r="F3460" s="4" t="str">
        <f t="shared" si="705"/>
        <v/>
      </c>
      <c r="G3460" s="4" t="str">
        <f t="shared" si="706"/>
        <v/>
      </c>
      <c r="H3460" s="2" t="str">
        <f t="shared" si="707"/>
        <v/>
      </c>
      <c r="I3460" s="4" t="str">
        <f t="shared" si="708"/>
        <v/>
      </c>
      <c r="J3460" s="4" t="str">
        <f t="shared" si="709"/>
        <v/>
      </c>
      <c r="K3460" s="4" t="str">
        <f t="shared" si="710"/>
        <v/>
      </c>
      <c r="L3460" s="4" t="e">
        <f t="shared" si="711"/>
        <v>#N/A</v>
      </c>
      <c r="M3460" s="4" t="e">
        <f t="shared" ca="1" si="714"/>
        <v>#N/A</v>
      </c>
    </row>
    <row r="3461" spans="1:13" x14ac:dyDescent="0.25">
      <c r="A3461" s="2" t="str">
        <f t="shared" si="712"/>
        <v/>
      </c>
      <c r="B3461" s="2" t="str">
        <f t="shared" si="702"/>
        <v/>
      </c>
      <c r="C3461" s="30" t="str">
        <f t="shared" si="713"/>
        <v/>
      </c>
      <c r="D3461" s="2" t="str">
        <f t="shared" si="703"/>
        <v/>
      </c>
      <c r="E3461" s="4" t="str">
        <f t="shared" si="704"/>
        <v/>
      </c>
      <c r="F3461" s="4" t="str">
        <f t="shared" si="705"/>
        <v/>
      </c>
      <c r="G3461" s="4" t="str">
        <f t="shared" si="706"/>
        <v/>
      </c>
      <c r="H3461" s="2" t="str">
        <f t="shared" si="707"/>
        <v/>
      </c>
      <c r="I3461" s="4" t="str">
        <f t="shared" si="708"/>
        <v/>
      </c>
      <c r="J3461" s="4" t="str">
        <f t="shared" si="709"/>
        <v/>
      </c>
      <c r="K3461" s="4" t="str">
        <f t="shared" si="710"/>
        <v/>
      </c>
      <c r="L3461" s="4" t="e">
        <f t="shared" si="711"/>
        <v>#N/A</v>
      </c>
      <c r="M3461" s="4" t="e">
        <f t="shared" ca="1" si="714"/>
        <v>#N/A</v>
      </c>
    </row>
    <row r="3462" spans="1:13" x14ac:dyDescent="0.25">
      <c r="A3462" s="2" t="str">
        <f t="shared" si="712"/>
        <v/>
      </c>
      <c r="B3462" s="2" t="str">
        <f t="shared" si="702"/>
        <v/>
      </c>
      <c r="C3462" s="30" t="str">
        <f t="shared" si="713"/>
        <v/>
      </c>
      <c r="D3462" s="2" t="str">
        <f t="shared" si="703"/>
        <v/>
      </c>
      <c r="E3462" s="4" t="str">
        <f t="shared" si="704"/>
        <v/>
      </c>
      <c r="F3462" s="4" t="str">
        <f t="shared" si="705"/>
        <v/>
      </c>
      <c r="G3462" s="4" t="str">
        <f t="shared" si="706"/>
        <v/>
      </c>
      <c r="H3462" s="2" t="str">
        <f t="shared" si="707"/>
        <v/>
      </c>
      <c r="I3462" s="4" t="str">
        <f t="shared" si="708"/>
        <v/>
      </c>
      <c r="J3462" s="4" t="str">
        <f t="shared" si="709"/>
        <v/>
      </c>
      <c r="K3462" s="4" t="str">
        <f t="shared" si="710"/>
        <v/>
      </c>
      <c r="L3462" s="4" t="e">
        <f t="shared" si="711"/>
        <v>#N/A</v>
      </c>
      <c r="M3462" s="4" t="e">
        <f t="shared" ca="1" si="714"/>
        <v>#N/A</v>
      </c>
    </row>
    <row r="3463" spans="1:13" x14ac:dyDescent="0.25">
      <c r="A3463" s="2" t="str">
        <f t="shared" si="712"/>
        <v/>
      </c>
      <c r="B3463" s="2" t="str">
        <f t="shared" si="702"/>
        <v/>
      </c>
      <c r="C3463" s="30" t="str">
        <f t="shared" si="713"/>
        <v/>
      </c>
      <c r="D3463" s="2" t="str">
        <f t="shared" si="703"/>
        <v/>
      </c>
      <c r="E3463" s="4" t="str">
        <f t="shared" si="704"/>
        <v/>
      </c>
      <c r="F3463" s="4" t="str">
        <f t="shared" si="705"/>
        <v/>
      </c>
      <c r="G3463" s="4" t="str">
        <f t="shared" si="706"/>
        <v/>
      </c>
      <c r="H3463" s="2" t="str">
        <f t="shared" si="707"/>
        <v/>
      </c>
      <c r="I3463" s="4" t="str">
        <f t="shared" si="708"/>
        <v/>
      </c>
      <c r="J3463" s="4" t="str">
        <f t="shared" si="709"/>
        <v/>
      </c>
      <c r="K3463" s="4" t="str">
        <f t="shared" si="710"/>
        <v/>
      </c>
      <c r="L3463" s="4" t="e">
        <f t="shared" si="711"/>
        <v>#N/A</v>
      </c>
      <c r="M3463" s="4" t="e">
        <f t="shared" ca="1" si="714"/>
        <v>#N/A</v>
      </c>
    </row>
    <row r="3464" spans="1:13" x14ac:dyDescent="0.25">
      <c r="A3464" s="2" t="str">
        <f t="shared" si="712"/>
        <v/>
      </c>
      <c r="B3464" s="2" t="str">
        <f t="shared" si="702"/>
        <v/>
      </c>
      <c r="C3464" s="30" t="str">
        <f t="shared" si="713"/>
        <v/>
      </c>
      <c r="D3464" s="2" t="str">
        <f t="shared" si="703"/>
        <v/>
      </c>
      <c r="E3464" s="4" t="str">
        <f t="shared" si="704"/>
        <v/>
      </c>
      <c r="F3464" s="4" t="str">
        <f t="shared" si="705"/>
        <v/>
      </c>
      <c r="G3464" s="4" t="str">
        <f t="shared" si="706"/>
        <v/>
      </c>
      <c r="H3464" s="2" t="str">
        <f t="shared" si="707"/>
        <v/>
      </c>
      <c r="I3464" s="4" t="str">
        <f t="shared" si="708"/>
        <v/>
      </c>
      <c r="J3464" s="4" t="str">
        <f t="shared" si="709"/>
        <v/>
      </c>
      <c r="K3464" s="4" t="str">
        <f t="shared" si="710"/>
        <v/>
      </c>
      <c r="L3464" s="4" t="e">
        <f t="shared" si="711"/>
        <v>#N/A</v>
      </c>
      <c r="M3464" s="4" t="e">
        <f t="shared" ca="1" si="714"/>
        <v>#N/A</v>
      </c>
    </row>
    <row r="3465" spans="1:13" x14ac:dyDescent="0.25">
      <c r="A3465" s="2" t="str">
        <f t="shared" si="712"/>
        <v/>
      </c>
      <c r="B3465" s="2" t="str">
        <f t="shared" si="702"/>
        <v/>
      </c>
      <c r="C3465" s="30" t="str">
        <f t="shared" si="713"/>
        <v/>
      </c>
      <c r="D3465" s="2" t="str">
        <f t="shared" si="703"/>
        <v/>
      </c>
      <c r="E3465" s="4" t="str">
        <f t="shared" si="704"/>
        <v/>
      </c>
      <c r="F3465" s="4" t="str">
        <f t="shared" si="705"/>
        <v/>
      </c>
      <c r="G3465" s="4" t="str">
        <f t="shared" si="706"/>
        <v/>
      </c>
      <c r="H3465" s="2" t="str">
        <f t="shared" si="707"/>
        <v/>
      </c>
      <c r="I3465" s="4" t="str">
        <f t="shared" si="708"/>
        <v/>
      </c>
      <c r="J3465" s="4" t="str">
        <f t="shared" si="709"/>
        <v/>
      </c>
      <c r="K3465" s="4" t="str">
        <f t="shared" si="710"/>
        <v/>
      </c>
      <c r="L3465" s="4" t="e">
        <f t="shared" si="711"/>
        <v>#N/A</v>
      </c>
      <c r="M3465" s="4" t="e">
        <f t="shared" ca="1" si="714"/>
        <v>#N/A</v>
      </c>
    </row>
    <row r="3466" spans="1:13" x14ac:dyDescent="0.25">
      <c r="A3466" s="2" t="str">
        <f t="shared" si="712"/>
        <v/>
      </c>
      <c r="B3466" s="2" t="str">
        <f t="shared" si="702"/>
        <v/>
      </c>
      <c r="C3466" s="30" t="str">
        <f t="shared" si="713"/>
        <v/>
      </c>
      <c r="D3466" s="2" t="str">
        <f t="shared" si="703"/>
        <v/>
      </c>
      <c r="E3466" s="4" t="str">
        <f t="shared" si="704"/>
        <v/>
      </c>
      <c r="F3466" s="4" t="str">
        <f t="shared" si="705"/>
        <v/>
      </c>
      <c r="G3466" s="4" t="str">
        <f t="shared" si="706"/>
        <v/>
      </c>
      <c r="H3466" s="2" t="str">
        <f t="shared" si="707"/>
        <v/>
      </c>
      <c r="I3466" s="4" t="str">
        <f t="shared" si="708"/>
        <v/>
      </c>
      <c r="J3466" s="4" t="str">
        <f t="shared" si="709"/>
        <v/>
      </c>
      <c r="K3466" s="4" t="str">
        <f t="shared" si="710"/>
        <v/>
      </c>
      <c r="L3466" s="4" t="e">
        <f t="shared" si="711"/>
        <v>#N/A</v>
      </c>
      <c r="M3466" s="4" t="e">
        <f t="shared" ca="1" si="714"/>
        <v>#N/A</v>
      </c>
    </row>
    <row r="3467" spans="1:13" x14ac:dyDescent="0.25">
      <c r="A3467" s="2" t="str">
        <f t="shared" si="712"/>
        <v/>
      </c>
      <c r="B3467" s="2" t="str">
        <f t="shared" si="702"/>
        <v/>
      </c>
      <c r="C3467" s="30" t="str">
        <f t="shared" si="713"/>
        <v/>
      </c>
      <c r="D3467" s="2" t="str">
        <f t="shared" si="703"/>
        <v/>
      </c>
      <c r="E3467" s="4" t="str">
        <f t="shared" si="704"/>
        <v/>
      </c>
      <c r="F3467" s="4" t="str">
        <f t="shared" si="705"/>
        <v/>
      </c>
      <c r="G3467" s="4" t="str">
        <f t="shared" si="706"/>
        <v/>
      </c>
      <c r="H3467" s="2" t="str">
        <f t="shared" si="707"/>
        <v/>
      </c>
      <c r="I3467" s="4" t="str">
        <f t="shared" si="708"/>
        <v/>
      </c>
      <c r="J3467" s="4" t="str">
        <f t="shared" si="709"/>
        <v/>
      </c>
      <c r="K3467" s="4" t="str">
        <f t="shared" si="710"/>
        <v/>
      </c>
      <c r="L3467" s="4" t="e">
        <f t="shared" si="711"/>
        <v>#N/A</v>
      </c>
      <c r="M3467" s="4" t="e">
        <f t="shared" ca="1" si="714"/>
        <v>#N/A</v>
      </c>
    </row>
    <row r="3468" spans="1:13" x14ac:dyDescent="0.25">
      <c r="A3468" s="2" t="str">
        <f t="shared" si="712"/>
        <v/>
      </c>
      <c r="B3468" s="2" t="str">
        <f t="shared" si="702"/>
        <v/>
      </c>
      <c r="C3468" s="30" t="str">
        <f t="shared" si="713"/>
        <v/>
      </c>
      <c r="D3468" s="2" t="str">
        <f t="shared" si="703"/>
        <v/>
      </c>
      <c r="E3468" s="4" t="str">
        <f t="shared" si="704"/>
        <v/>
      </c>
      <c r="F3468" s="4" t="str">
        <f t="shared" si="705"/>
        <v/>
      </c>
      <c r="G3468" s="4" t="str">
        <f t="shared" si="706"/>
        <v/>
      </c>
      <c r="H3468" s="2" t="str">
        <f t="shared" si="707"/>
        <v/>
      </c>
      <c r="I3468" s="4" t="str">
        <f t="shared" si="708"/>
        <v/>
      </c>
      <c r="J3468" s="4" t="str">
        <f t="shared" si="709"/>
        <v/>
      </c>
      <c r="K3468" s="4" t="str">
        <f t="shared" si="710"/>
        <v/>
      </c>
      <c r="L3468" s="4" t="e">
        <f t="shared" si="711"/>
        <v>#N/A</v>
      </c>
      <c r="M3468" s="4" t="e">
        <f t="shared" ca="1" si="714"/>
        <v>#N/A</v>
      </c>
    </row>
    <row r="3469" spans="1:13" x14ac:dyDescent="0.25">
      <c r="A3469" s="2" t="str">
        <f t="shared" si="712"/>
        <v/>
      </c>
      <c r="B3469" s="2" t="str">
        <f t="shared" si="702"/>
        <v/>
      </c>
      <c r="C3469" s="30" t="str">
        <f t="shared" si="713"/>
        <v/>
      </c>
      <c r="D3469" s="2" t="str">
        <f t="shared" si="703"/>
        <v/>
      </c>
      <c r="E3469" s="4" t="str">
        <f t="shared" si="704"/>
        <v/>
      </c>
      <c r="F3469" s="4" t="str">
        <f t="shared" si="705"/>
        <v/>
      </c>
      <c r="G3469" s="4" t="str">
        <f t="shared" si="706"/>
        <v/>
      </c>
      <c r="H3469" s="2" t="str">
        <f t="shared" si="707"/>
        <v/>
      </c>
      <c r="I3469" s="4" t="str">
        <f t="shared" si="708"/>
        <v/>
      </c>
      <c r="J3469" s="4" t="str">
        <f t="shared" si="709"/>
        <v/>
      </c>
      <c r="K3469" s="4" t="str">
        <f t="shared" si="710"/>
        <v/>
      </c>
      <c r="L3469" s="4" t="e">
        <f t="shared" si="711"/>
        <v>#N/A</v>
      </c>
      <c r="M3469" s="4" t="e">
        <f t="shared" ca="1" si="714"/>
        <v>#N/A</v>
      </c>
    </row>
    <row r="3470" spans="1:13" x14ac:dyDescent="0.25">
      <c r="A3470" s="2" t="str">
        <f t="shared" si="712"/>
        <v/>
      </c>
      <c r="B3470" s="2" t="str">
        <f t="shared" si="702"/>
        <v/>
      </c>
      <c r="C3470" s="30" t="str">
        <f t="shared" si="713"/>
        <v/>
      </c>
      <c r="D3470" s="2" t="str">
        <f t="shared" si="703"/>
        <v/>
      </c>
      <c r="E3470" s="4" t="str">
        <f t="shared" si="704"/>
        <v/>
      </c>
      <c r="F3470" s="4" t="str">
        <f t="shared" si="705"/>
        <v/>
      </c>
      <c r="G3470" s="4" t="str">
        <f t="shared" si="706"/>
        <v/>
      </c>
      <c r="H3470" s="2" t="str">
        <f t="shared" si="707"/>
        <v/>
      </c>
      <c r="I3470" s="4" t="str">
        <f t="shared" si="708"/>
        <v/>
      </c>
      <c r="J3470" s="4" t="str">
        <f t="shared" si="709"/>
        <v/>
      </c>
      <c r="K3470" s="4" t="str">
        <f t="shared" si="710"/>
        <v/>
      </c>
      <c r="L3470" s="4" t="e">
        <f t="shared" si="711"/>
        <v>#N/A</v>
      </c>
      <c r="M3470" s="4" t="e">
        <f t="shared" ca="1" si="714"/>
        <v>#N/A</v>
      </c>
    </row>
    <row r="3471" spans="1:13" x14ac:dyDescent="0.25">
      <c r="A3471" s="2" t="str">
        <f t="shared" si="712"/>
        <v/>
      </c>
      <c r="B3471" s="2" t="str">
        <f t="shared" si="702"/>
        <v/>
      </c>
      <c r="C3471" s="30" t="str">
        <f t="shared" si="713"/>
        <v/>
      </c>
      <c r="D3471" s="2" t="str">
        <f t="shared" si="703"/>
        <v/>
      </c>
      <c r="E3471" s="4" t="str">
        <f t="shared" si="704"/>
        <v/>
      </c>
      <c r="F3471" s="4" t="str">
        <f t="shared" si="705"/>
        <v/>
      </c>
      <c r="G3471" s="4" t="str">
        <f t="shared" si="706"/>
        <v/>
      </c>
      <c r="H3471" s="2" t="str">
        <f t="shared" si="707"/>
        <v/>
      </c>
      <c r="I3471" s="4" t="str">
        <f t="shared" si="708"/>
        <v/>
      </c>
      <c r="J3471" s="4" t="str">
        <f t="shared" si="709"/>
        <v/>
      </c>
      <c r="K3471" s="4" t="str">
        <f t="shared" si="710"/>
        <v/>
      </c>
      <c r="L3471" s="4" t="e">
        <f t="shared" si="711"/>
        <v>#N/A</v>
      </c>
      <c r="M3471" s="4" t="e">
        <f t="shared" ca="1" si="714"/>
        <v>#N/A</v>
      </c>
    </row>
    <row r="3472" spans="1:13" x14ac:dyDescent="0.25">
      <c r="A3472" s="2" t="str">
        <f t="shared" si="712"/>
        <v/>
      </c>
      <c r="B3472" s="2" t="str">
        <f t="shared" si="702"/>
        <v/>
      </c>
      <c r="C3472" s="30" t="str">
        <f t="shared" si="713"/>
        <v/>
      </c>
      <c r="D3472" s="2" t="str">
        <f t="shared" si="703"/>
        <v/>
      </c>
      <c r="E3472" s="4" t="str">
        <f t="shared" si="704"/>
        <v/>
      </c>
      <c r="F3472" s="4" t="str">
        <f t="shared" si="705"/>
        <v/>
      </c>
      <c r="G3472" s="4" t="str">
        <f t="shared" si="706"/>
        <v/>
      </c>
      <c r="H3472" s="2" t="str">
        <f t="shared" si="707"/>
        <v/>
      </c>
      <c r="I3472" s="4" t="str">
        <f t="shared" si="708"/>
        <v/>
      </c>
      <c r="J3472" s="4" t="str">
        <f t="shared" si="709"/>
        <v/>
      </c>
      <c r="K3472" s="4" t="str">
        <f t="shared" si="710"/>
        <v/>
      </c>
      <c r="L3472" s="4" t="e">
        <f t="shared" si="711"/>
        <v>#N/A</v>
      </c>
      <c r="M3472" s="4" t="e">
        <f t="shared" ca="1" si="714"/>
        <v>#N/A</v>
      </c>
    </row>
    <row r="3473" spans="1:13" x14ac:dyDescent="0.25">
      <c r="A3473" s="2" t="str">
        <f t="shared" si="712"/>
        <v/>
      </c>
      <c r="B3473" s="2" t="str">
        <f t="shared" si="702"/>
        <v/>
      </c>
      <c r="C3473" s="30" t="str">
        <f t="shared" si="713"/>
        <v/>
      </c>
      <c r="D3473" s="2" t="str">
        <f t="shared" si="703"/>
        <v/>
      </c>
      <c r="E3473" s="4" t="str">
        <f t="shared" si="704"/>
        <v/>
      </c>
      <c r="F3473" s="4" t="str">
        <f t="shared" si="705"/>
        <v/>
      </c>
      <c r="G3473" s="4" t="str">
        <f t="shared" si="706"/>
        <v/>
      </c>
      <c r="H3473" s="2" t="str">
        <f t="shared" si="707"/>
        <v/>
      </c>
      <c r="I3473" s="4" t="str">
        <f t="shared" si="708"/>
        <v/>
      </c>
      <c r="J3473" s="4" t="str">
        <f t="shared" si="709"/>
        <v/>
      </c>
      <c r="K3473" s="4" t="str">
        <f t="shared" si="710"/>
        <v/>
      </c>
      <c r="L3473" s="4" t="e">
        <f t="shared" si="711"/>
        <v>#N/A</v>
      </c>
      <c r="M3473" s="4" t="e">
        <f t="shared" ca="1" si="714"/>
        <v>#N/A</v>
      </c>
    </row>
    <row r="3474" spans="1:13" x14ac:dyDescent="0.25">
      <c r="A3474" s="2" t="str">
        <f t="shared" si="712"/>
        <v/>
      </c>
      <c r="B3474" s="2" t="str">
        <f t="shared" si="702"/>
        <v/>
      </c>
      <c r="C3474" s="30" t="str">
        <f t="shared" si="713"/>
        <v/>
      </c>
      <c r="D3474" s="2" t="str">
        <f t="shared" si="703"/>
        <v/>
      </c>
      <c r="E3474" s="4" t="str">
        <f t="shared" si="704"/>
        <v/>
      </c>
      <c r="F3474" s="4" t="str">
        <f t="shared" si="705"/>
        <v/>
      </c>
      <c r="G3474" s="4" t="str">
        <f t="shared" si="706"/>
        <v/>
      </c>
      <c r="H3474" s="2" t="str">
        <f t="shared" si="707"/>
        <v/>
      </c>
      <c r="I3474" s="4" t="str">
        <f t="shared" si="708"/>
        <v/>
      </c>
      <c r="J3474" s="4" t="str">
        <f t="shared" si="709"/>
        <v/>
      </c>
      <c r="K3474" s="4" t="str">
        <f t="shared" si="710"/>
        <v/>
      </c>
      <c r="L3474" s="4" t="e">
        <f t="shared" si="711"/>
        <v>#N/A</v>
      </c>
      <c r="M3474" s="4" t="e">
        <f t="shared" ca="1" si="714"/>
        <v>#N/A</v>
      </c>
    </row>
    <row r="3475" spans="1:13" x14ac:dyDescent="0.25">
      <c r="A3475" s="2" t="str">
        <f t="shared" si="712"/>
        <v/>
      </c>
      <c r="B3475" s="2" t="str">
        <f t="shared" si="702"/>
        <v/>
      </c>
      <c r="C3475" s="30" t="str">
        <f t="shared" si="713"/>
        <v/>
      </c>
      <c r="D3475" s="2" t="str">
        <f t="shared" si="703"/>
        <v/>
      </c>
      <c r="E3475" s="4" t="str">
        <f t="shared" si="704"/>
        <v/>
      </c>
      <c r="F3475" s="4" t="str">
        <f t="shared" si="705"/>
        <v/>
      </c>
      <c r="G3475" s="4" t="str">
        <f t="shared" si="706"/>
        <v/>
      </c>
      <c r="H3475" s="2" t="str">
        <f t="shared" si="707"/>
        <v/>
      </c>
      <c r="I3475" s="4" t="str">
        <f t="shared" si="708"/>
        <v/>
      </c>
      <c r="J3475" s="4" t="str">
        <f t="shared" si="709"/>
        <v/>
      </c>
      <c r="K3475" s="4" t="str">
        <f t="shared" si="710"/>
        <v/>
      </c>
      <c r="L3475" s="4" t="e">
        <f t="shared" si="711"/>
        <v>#N/A</v>
      </c>
      <c r="M3475" s="4" t="e">
        <f t="shared" ca="1" si="714"/>
        <v>#N/A</v>
      </c>
    </row>
    <row r="3476" spans="1:13" x14ac:dyDescent="0.25">
      <c r="A3476" s="2" t="str">
        <f t="shared" si="712"/>
        <v/>
      </c>
      <c r="B3476" s="2" t="str">
        <f t="shared" si="702"/>
        <v/>
      </c>
      <c r="C3476" s="30" t="str">
        <f t="shared" si="713"/>
        <v/>
      </c>
      <c r="D3476" s="2" t="str">
        <f t="shared" si="703"/>
        <v/>
      </c>
      <c r="E3476" s="4" t="str">
        <f t="shared" si="704"/>
        <v/>
      </c>
      <c r="F3476" s="4" t="str">
        <f t="shared" si="705"/>
        <v/>
      </c>
      <c r="G3476" s="4" t="str">
        <f t="shared" si="706"/>
        <v/>
      </c>
      <c r="H3476" s="2" t="str">
        <f t="shared" si="707"/>
        <v/>
      </c>
      <c r="I3476" s="4" t="str">
        <f t="shared" si="708"/>
        <v/>
      </c>
      <c r="J3476" s="4" t="str">
        <f t="shared" si="709"/>
        <v/>
      </c>
      <c r="K3476" s="4" t="str">
        <f t="shared" si="710"/>
        <v/>
      </c>
      <c r="L3476" s="4" t="e">
        <f t="shared" si="711"/>
        <v>#N/A</v>
      </c>
      <c r="M3476" s="4" t="e">
        <f t="shared" ca="1" si="714"/>
        <v>#N/A</v>
      </c>
    </row>
    <row r="3477" spans="1:13" x14ac:dyDescent="0.25">
      <c r="A3477" s="2" t="str">
        <f t="shared" si="712"/>
        <v/>
      </c>
      <c r="B3477" s="2" t="str">
        <f t="shared" si="702"/>
        <v/>
      </c>
      <c r="C3477" s="30" t="str">
        <f t="shared" si="713"/>
        <v/>
      </c>
      <c r="D3477" s="2" t="str">
        <f t="shared" si="703"/>
        <v/>
      </c>
      <c r="E3477" s="4" t="str">
        <f t="shared" si="704"/>
        <v/>
      </c>
      <c r="F3477" s="4" t="str">
        <f t="shared" si="705"/>
        <v/>
      </c>
      <c r="G3477" s="4" t="str">
        <f t="shared" si="706"/>
        <v/>
      </c>
      <c r="H3477" s="2" t="str">
        <f t="shared" si="707"/>
        <v/>
      </c>
      <c r="I3477" s="4" t="str">
        <f t="shared" si="708"/>
        <v/>
      </c>
      <c r="J3477" s="4" t="str">
        <f t="shared" si="709"/>
        <v/>
      </c>
      <c r="K3477" s="4" t="str">
        <f t="shared" si="710"/>
        <v/>
      </c>
      <c r="L3477" s="4" t="e">
        <f t="shared" si="711"/>
        <v>#N/A</v>
      </c>
      <c r="M3477" s="4" t="e">
        <f t="shared" ca="1" si="714"/>
        <v>#N/A</v>
      </c>
    </row>
    <row r="3478" spans="1:13" x14ac:dyDescent="0.25">
      <c r="A3478" s="2" t="str">
        <f t="shared" si="712"/>
        <v/>
      </c>
      <c r="B3478" s="2" t="str">
        <f t="shared" si="702"/>
        <v/>
      </c>
      <c r="C3478" s="30" t="str">
        <f t="shared" si="713"/>
        <v/>
      </c>
      <c r="D3478" s="2" t="str">
        <f t="shared" si="703"/>
        <v/>
      </c>
      <c r="E3478" s="4" t="str">
        <f t="shared" si="704"/>
        <v/>
      </c>
      <c r="F3478" s="4" t="str">
        <f t="shared" si="705"/>
        <v/>
      </c>
      <c r="G3478" s="4" t="str">
        <f t="shared" si="706"/>
        <v/>
      </c>
      <c r="H3478" s="2" t="str">
        <f t="shared" si="707"/>
        <v/>
      </c>
      <c r="I3478" s="4" t="str">
        <f t="shared" si="708"/>
        <v/>
      </c>
      <c r="J3478" s="4" t="str">
        <f t="shared" si="709"/>
        <v/>
      </c>
      <c r="K3478" s="4" t="str">
        <f t="shared" si="710"/>
        <v/>
      </c>
      <c r="L3478" s="4" t="e">
        <f t="shared" si="711"/>
        <v>#N/A</v>
      </c>
      <c r="M3478" s="4" t="e">
        <f t="shared" ca="1" si="714"/>
        <v>#N/A</v>
      </c>
    </row>
    <row r="3479" spans="1:13" x14ac:dyDescent="0.25">
      <c r="A3479" s="2" t="str">
        <f t="shared" si="712"/>
        <v/>
      </c>
      <c r="B3479" s="2" t="str">
        <f t="shared" si="702"/>
        <v/>
      </c>
      <c r="C3479" s="30" t="str">
        <f t="shared" si="713"/>
        <v/>
      </c>
      <c r="D3479" s="2" t="str">
        <f t="shared" si="703"/>
        <v/>
      </c>
      <c r="E3479" s="4" t="str">
        <f t="shared" si="704"/>
        <v/>
      </c>
      <c r="F3479" s="4" t="str">
        <f t="shared" si="705"/>
        <v/>
      </c>
      <c r="G3479" s="4" t="str">
        <f t="shared" si="706"/>
        <v/>
      </c>
      <c r="H3479" s="2" t="str">
        <f t="shared" si="707"/>
        <v/>
      </c>
      <c r="I3479" s="4" t="str">
        <f t="shared" si="708"/>
        <v/>
      </c>
      <c r="J3479" s="4" t="str">
        <f t="shared" si="709"/>
        <v/>
      </c>
      <c r="K3479" s="4" t="str">
        <f t="shared" si="710"/>
        <v/>
      </c>
      <c r="L3479" s="4" t="e">
        <f t="shared" si="711"/>
        <v>#N/A</v>
      </c>
      <c r="M3479" s="4" t="e">
        <f t="shared" ca="1" si="714"/>
        <v>#N/A</v>
      </c>
    </row>
    <row r="3480" spans="1:13" x14ac:dyDescent="0.25">
      <c r="A3480" s="2" t="str">
        <f t="shared" si="712"/>
        <v/>
      </c>
      <c r="B3480" s="2" t="str">
        <f t="shared" si="702"/>
        <v/>
      </c>
      <c r="C3480" s="30" t="str">
        <f t="shared" si="713"/>
        <v/>
      </c>
      <c r="D3480" s="2" t="str">
        <f t="shared" si="703"/>
        <v/>
      </c>
      <c r="E3480" s="4" t="str">
        <f t="shared" si="704"/>
        <v/>
      </c>
      <c r="F3480" s="4" t="str">
        <f t="shared" si="705"/>
        <v/>
      </c>
      <c r="G3480" s="4" t="str">
        <f t="shared" si="706"/>
        <v/>
      </c>
      <c r="H3480" s="2" t="str">
        <f t="shared" si="707"/>
        <v/>
      </c>
      <c r="I3480" s="4" t="str">
        <f t="shared" si="708"/>
        <v/>
      </c>
      <c r="J3480" s="4" t="str">
        <f t="shared" si="709"/>
        <v/>
      </c>
      <c r="K3480" s="4" t="str">
        <f t="shared" si="710"/>
        <v/>
      </c>
      <c r="L3480" s="4" t="e">
        <f t="shared" si="711"/>
        <v>#N/A</v>
      </c>
      <c r="M3480" s="4" t="e">
        <f t="shared" ca="1" si="714"/>
        <v>#N/A</v>
      </c>
    </row>
    <row r="3481" spans="1:13" x14ac:dyDescent="0.25">
      <c r="A3481" s="2" t="str">
        <f t="shared" si="712"/>
        <v/>
      </c>
      <c r="B3481" s="2" t="str">
        <f t="shared" si="702"/>
        <v/>
      </c>
      <c r="C3481" s="30" t="str">
        <f t="shared" si="713"/>
        <v/>
      </c>
      <c r="D3481" s="2" t="str">
        <f t="shared" si="703"/>
        <v/>
      </c>
      <c r="E3481" s="4" t="str">
        <f t="shared" si="704"/>
        <v/>
      </c>
      <c r="F3481" s="4" t="str">
        <f t="shared" si="705"/>
        <v/>
      </c>
      <c r="G3481" s="4" t="str">
        <f t="shared" si="706"/>
        <v/>
      </c>
      <c r="H3481" s="2" t="str">
        <f t="shared" si="707"/>
        <v/>
      </c>
      <c r="I3481" s="4" t="str">
        <f t="shared" si="708"/>
        <v/>
      </c>
      <c r="J3481" s="4" t="str">
        <f t="shared" si="709"/>
        <v/>
      </c>
      <c r="K3481" s="4" t="str">
        <f t="shared" si="710"/>
        <v/>
      </c>
      <c r="L3481" s="4" t="e">
        <f t="shared" si="711"/>
        <v>#N/A</v>
      </c>
      <c r="M3481" s="4" t="e">
        <f t="shared" ca="1" si="714"/>
        <v>#N/A</v>
      </c>
    </row>
    <row r="3482" spans="1:13" x14ac:dyDescent="0.25">
      <c r="A3482" s="2" t="str">
        <f t="shared" si="712"/>
        <v/>
      </c>
      <c r="B3482" s="2" t="str">
        <f t="shared" si="702"/>
        <v/>
      </c>
      <c r="C3482" s="30" t="str">
        <f t="shared" si="713"/>
        <v/>
      </c>
      <c r="D3482" s="2" t="str">
        <f t="shared" si="703"/>
        <v/>
      </c>
      <c r="E3482" s="4" t="str">
        <f t="shared" si="704"/>
        <v/>
      </c>
      <c r="F3482" s="4" t="str">
        <f t="shared" si="705"/>
        <v/>
      </c>
      <c r="G3482" s="4" t="str">
        <f t="shared" si="706"/>
        <v/>
      </c>
      <c r="H3482" s="2" t="str">
        <f t="shared" si="707"/>
        <v/>
      </c>
      <c r="I3482" s="4" t="str">
        <f t="shared" si="708"/>
        <v/>
      </c>
      <c r="J3482" s="4" t="str">
        <f t="shared" si="709"/>
        <v/>
      </c>
      <c r="K3482" s="4" t="str">
        <f t="shared" si="710"/>
        <v/>
      </c>
      <c r="L3482" s="4" t="e">
        <f t="shared" si="711"/>
        <v>#N/A</v>
      </c>
      <c r="M3482" s="4" t="e">
        <f t="shared" ca="1" si="714"/>
        <v>#N/A</v>
      </c>
    </row>
    <row r="3483" spans="1:13" x14ac:dyDescent="0.25">
      <c r="A3483" s="2" t="str">
        <f t="shared" si="712"/>
        <v/>
      </c>
      <c r="B3483" s="2" t="str">
        <f t="shared" si="702"/>
        <v/>
      </c>
      <c r="C3483" s="30" t="str">
        <f t="shared" si="713"/>
        <v/>
      </c>
      <c r="D3483" s="2" t="str">
        <f t="shared" si="703"/>
        <v/>
      </c>
      <c r="E3483" s="4" t="str">
        <f t="shared" si="704"/>
        <v/>
      </c>
      <c r="F3483" s="4" t="str">
        <f t="shared" si="705"/>
        <v/>
      </c>
      <c r="G3483" s="4" t="str">
        <f t="shared" si="706"/>
        <v/>
      </c>
      <c r="H3483" s="2" t="str">
        <f t="shared" si="707"/>
        <v/>
      </c>
      <c r="I3483" s="4" t="str">
        <f t="shared" si="708"/>
        <v/>
      </c>
      <c r="J3483" s="4" t="str">
        <f t="shared" si="709"/>
        <v/>
      </c>
      <c r="K3483" s="4" t="str">
        <f t="shared" si="710"/>
        <v/>
      </c>
      <c r="L3483" s="4" t="e">
        <f t="shared" si="711"/>
        <v>#N/A</v>
      </c>
      <c r="M3483" s="4" t="e">
        <f t="shared" ca="1" si="714"/>
        <v>#N/A</v>
      </c>
    </row>
    <row r="3484" spans="1:13" x14ac:dyDescent="0.25">
      <c r="A3484" s="2" t="str">
        <f t="shared" si="712"/>
        <v/>
      </c>
      <c r="B3484" s="2" t="str">
        <f t="shared" si="702"/>
        <v/>
      </c>
      <c r="C3484" s="30" t="str">
        <f t="shared" si="713"/>
        <v/>
      </c>
      <c r="D3484" s="2" t="str">
        <f t="shared" si="703"/>
        <v/>
      </c>
      <c r="E3484" s="4" t="str">
        <f t="shared" si="704"/>
        <v/>
      </c>
      <c r="F3484" s="4" t="str">
        <f t="shared" si="705"/>
        <v/>
      </c>
      <c r="G3484" s="4" t="str">
        <f t="shared" si="706"/>
        <v/>
      </c>
      <c r="H3484" s="2" t="str">
        <f t="shared" si="707"/>
        <v/>
      </c>
      <c r="I3484" s="4" t="str">
        <f t="shared" si="708"/>
        <v/>
      </c>
      <c r="J3484" s="4" t="str">
        <f t="shared" si="709"/>
        <v/>
      </c>
      <c r="K3484" s="4" t="str">
        <f t="shared" si="710"/>
        <v/>
      </c>
      <c r="L3484" s="4" t="e">
        <f t="shared" si="711"/>
        <v>#N/A</v>
      </c>
      <c r="M3484" s="4" t="e">
        <f t="shared" ca="1" si="714"/>
        <v>#N/A</v>
      </c>
    </row>
    <row r="3485" spans="1:13" x14ac:dyDescent="0.25">
      <c r="A3485" s="2" t="str">
        <f t="shared" si="712"/>
        <v/>
      </c>
      <c r="B3485" s="2" t="str">
        <f t="shared" si="702"/>
        <v/>
      </c>
      <c r="C3485" s="30" t="str">
        <f t="shared" si="713"/>
        <v/>
      </c>
      <c r="D3485" s="2" t="str">
        <f t="shared" si="703"/>
        <v/>
      </c>
      <c r="E3485" s="4" t="str">
        <f t="shared" si="704"/>
        <v/>
      </c>
      <c r="F3485" s="4" t="str">
        <f t="shared" si="705"/>
        <v/>
      </c>
      <c r="G3485" s="4" t="str">
        <f t="shared" si="706"/>
        <v/>
      </c>
      <c r="H3485" s="2" t="str">
        <f t="shared" si="707"/>
        <v/>
      </c>
      <c r="I3485" s="4" t="str">
        <f t="shared" si="708"/>
        <v/>
      </c>
      <c r="J3485" s="4" t="str">
        <f t="shared" si="709"/>
        <v/>
      </c>
      <c r="K3485" s="4" t="str">
        <f t="shared" si="710"/>
        <v/>
      </c>
      <c r="L3485" s="4" t="e">
        <f t="shared" si="711"/>
        <v>#N/A</v>
      </c>
      <c r="M3485" s="4" t="e">
        <f t="shared" ca="1" si="714"/>
        <v>#N/A</v>
      </c>
    </row>
    <row r="3486" spans="1:13" x14ac:dyDescent="0.25">
      <c r="A3486" s="2" t="str">
        <f t="shared" si="712"/>
        <v/>
      </c>
      <c r="B3486" s="2" t="str">
        <f t="shared" si="702"/>
        <v/>
      </c>
      <c r="C3486" s="30" t="str">
        <f t="shared" si="713"/>
        <v/>
      </c>
      <c r="D3486" s="2" t="str">
        <f t="shared" si="703"/>
        <v/>
      </c>
      <c r="E3486" s="4" t="str">
        <f t="shared" si="704"/>
        <v/>
      </c>
      <c r="F3486" s="4" t="str">
        <f t="shared" si="705"/>
        <v/>
      </c>
      <c r="G3486" s="4" t="str">
        <f t="shared" si="706"/>
        <v/>
      </c>
      <c r="H3486" s="2" t="str">
        <f t="shared" si="707"/>
        <v/>
      </c>
      <c r="I3486" s="4" t="str">
        <f t="shared" si="708"/>
        <v/>
      </c>
      <c r="J3486" s="4" t="str">
        <f t="shared" si="709"/>
        <v/>
      </c>
      <c r="K3486" s="4" t="str">
        <f t="shared" si="710"/>
        <v/>
      </c>
      <c r="L3486" s="4" t="e">
        <f t="shared" si="711"/>
        <v>#N/A</v>
      </c>
      <c r="M3486" s="4" t="e">
        <f t="shared" ca="1" si="714"/>
        <v>#N/A</v>
      </c>
    </row>
    <row r="3487" spans="1:13" x14ac:dyDescent="0.25">
      <c r="A3487" s="2" t="str">
        <f t="shared" si="712"/>
        <v/>
      </c>
      <c r="B3487" s="2" t="str">
        <f t="shared" si="702"/>
        <v/>
      </c>
      <c r="C3487" s="30" t="str">
        <f t="shared" si="713"/>
        <v/>
      </c>
      <c r="D3487" s="2" t="str">
        <f t="shared" si="703"/>
        <v/>
      </c>
      <c r="E3487" s="4" t="str">
        <f t="shared" si="704"/>
        <v/>
      </c>
      <c r="F3487" s="4" t="str">
        <f t="shared" si="705"/>
        <v/>
      </c>
      <c r="G3487" s="4" t="str">
        <f t="shared" si="706"/>
        <v/>
      </c>
      <c r="H3487" s="2" t="str">
        <f t="shared" si="707"/>
        <v/>
      </c>
      <c r="I3487" s="4" t="str">
        <f t="shared" si="708"/>
        <v/>
      </c>
      <c r="J3487" s="4" t="str">
        <f t="shared" si="709"/>
        <v/>
      </c>
      <c r="K3487" s="4" t="str">
        <f t="shared" si="710"/>
        <v/>
      </c>
      <c r="L3487" s="4" t="e">
        <f t="shared" si="711"/>
        <v>#N/A</v>
      </c>
      <c r="M3487" s="4" t="e">
        <f t="shared" ca="1" si="714"/>
        <v>#N/A</v>
      </c>
    </row>
    <row r="3488" spans="1:13" x14ac:dyDescent="0.25">
      <c r="A3488" s="2" t="str">
        <f t="shared" si="712"/>
        <v/>
      </c>
      <c r="B3488" s="2" t="str">
        <f t="shared" si="702"/>
        <v/>
      </c>
      <c r="C3488" s="30" t="str">
        <f t="shared" si="713"/>
        <v/>
      </c>
      <c r="D3488" s="2" t="str">
        <f t="shared" si="703"/>
        <v/>
      </c>
      <c r="E3488" s="4" t="str">
        <f t="shared" si="704"/>
        <v/>
      </c>
      <c r="F3488" s="4" t="str">
        <f t="shared" si="705"/>
        <v/>
      </c>
      <c r="G3488" s="4" t="str">
        <f t="shared" si="706"/>
        <v/>
      </c>
      <c r="H3488" s="2" t="str">
        <f t="shared" si="707"/>
        <v/>
      </c>
      <c r="I3488" s="4" t="str">
        <f t="shared" si="708"/>
        <v/>
      </c>
      <c r="J3488" s="4" t="str">
        <f t="shared" si="709"/>
        <v/>
      </c>
      <c r="K3488" s="4" t="str">
        <f t="shared" si="710"/>
        <v/>
      </c>
      <c r="L3488" s="4" t="e">
        <f t="shared" si="711"/>
        <v>#N/A</v>
      </c>
      <c r="M3488" s="4" t="e">
        <f t="shared" ca="1" si="714"/>
        <v>#N/A</v>
      </c>
    </row>
    <row r="3489" spans="1:13" x14ac:dyDescent="0.25">
      <c r="A3489" s="2" t="str">
        <f t="shared" si="712"/>
        <v/>
      </c>
      <c r="B3489" s="2" t="str">
        <f t="shared" si="702"/>
        <v/>
      </c>
      <c r="C3489" s="30" t="str">
        <f t="shared" si="713"/>
        <v/>
      </c>
      <c r="D3489" s="2" t="str">
        <f t="shared" si="703"/>
        <v/>
      </c>
      <c r="E3489" s="4" t="str">
        <f t="shared" si="704"/>
        <v/>
      </c>
      <c r="F3489" s="4" t="str">
        <f t="shared" si="705"/>
        <v/>
      </c>
      <c r="G3489" s="4" t="str">
        <f t="shared" si="706"/>
        <v/>
      </c>
      <c r="H3489" s="2" t="str">
        <f t="shared" si="707"/>
        <v/>
      </c>
      <c r="I3489" s="4" t="str">
        <f t="shared" si="708"/>
        <v/>
      </c>
      <c r="J3489" s="4" t="str">
        <f t="shared" si="709"/>
        <v/>
      </c>
      <c r="K3489" s="4" t="str">
        <f t="shared" si="710"/>
        <v/>
      </c>
      <c r="L3489" s="4" t="e">
        <f t="shared" si="711"/>
        <v>#N/A</v>
      </c>
      <c r="M3489" s="4" t="e">
        <f t="shared" ca="1" si="714"/>
        <v>#N/A</v>
      </c>
    </row>
    <row r="3490" spans="1:13" x14ac:dyDescent="0.25">
      <c r="A3490" s="2" t="str">
        <f t="shared" si="712"/>
        <v/>
      </c>
      <c r="B3490" s="2" t="str">
        <f t="shared" si="702"/>
        <v/>
      </c>
      <c r="C3490" s="30" t="str">
        <f t="shared" si="713"/>
        <v/>
      </c>
      <c r="D3490" s="2" t="str">
        <f t="shared" si="703"/>
        <v/>
      </c>
      <c r="E3490" s="4" t="str">
        <f t="shared" si="704"/>
        <v/>
      </c>
      <c r="F3490" s="4" t="str">
        <f t="shared" si="705"/>
        <v/>
      </c>
      <c r="G3490" s="4" t="str">
        <f t="shared" si="706"/>
        <v/>
      </c>
      <c r="H3490" s="2" t="str">
        <f t="shared" si="707"/>
        <v/>
      </c>
      <c r="I3490" s="4" t="str">
        <f t="shared" si="708"/>
        <v/>
      </c>
      <c r="J3490" s="4" t="str">
        <f t="shared" si="709"/>
        <v/>
      </c>
      <c r="K3490" s="4" t="str">
        <f t="shared" si="710"/>
        <v/>
      </c>
      <c r="L3490" s="4" t="e">
        <f t="shared" si="711"/>
        <v>#N/A</v>
      </c>
      <c r="M3490" s="4" t="e">
        <f t="shared" ca="1" si="714"/>
        <v>#N/A</v>
      </c>
    </row>
    <row r="3491" spans="1:13" x14ac:dyDescent="0.25">
      <c r="A3491" s="2" t="str">
        <f t="shared" si="712"/>
        <v/>
      </c>
      <c r="B3491" s="2" t="str">
        <f t="shared" si="702"/>
        <v/>
      </c>
      <c r="C3491" s="30" t="str">
        <f t="shared" si="713"/>
        <v/>
      </c>
      <c r="D3491" s="2" t="str">
        <f t="shared" si="703"/>
        <v/>
      </c>
      <c r="E3491" s="4" t="str">
        <f t="shared" si="704"/>
        <v/>
      </c>
      <c r="F3491" s="4" t="str">
        <f t="shared" si="705"/>
        <v/>
      </c>
      <c r="G3491" s="4" t="str">
        <f t="shared" si="706"/>
        <v/>
      </c>
      <c r="H3491" s="2" t="str">
        <f t="shared" si="707"/>
        <v/>
      </c>
      <c r="I3491" s="4" t="str">
        <f t="shared" si="708"/>
        <v/>
      </c>
      <c r="J3491" s="4" t="str">
        <f t="shared" si="709"/>
        <v/>
      </c>
      <c r="K3491" s="4" t="str">
        <f t="shared" si="710"/>
        <v/>
      </c>
      <c r="L3491" s="4" t="e">
        <f t="shared" si="711"/>
        <v>#N/A</v>
      </c>
      <c r="M3491" s="4" t="e">
        <f t="shared" ca="1" si="714"/>
        <v>#N/A</v>
      </c>
    </row>
    <row r="3492" spans="1:13" x14ac:dyDescent="0.25">
      <c r="A3492" s="2" t="str">
        <f t="shared" si="712"/>
        <v/>
      </c>
      <c r="B3492" s="2" t="str">
        <f t="shared" ref="B3492:B3555" si="715">IF(AND(TRIM(INDEX(StartDateValues,ROW(A3492)))&lt;&gt;"",INDEX(StartDateValues,ROW(A3492))&gt;0),INT(INDEX(StartDateValues,ROW(A3492))),"")</f>
        <v/>
      </c>
      <c r="C3492" s="30" t="str">
        <f t="shared" si="713"/>
        <v/>
      </c>
      <c r="D3492" s="2" t="str">
        <f t="shared" ref="D3492:D3555" si="716">IF(A3492="","",A3492 - (WEEKDAY(A3492)-1))</f>
        <v/>
      </c>
      <c r="E3492" s="4" t="str">
        <f t="shared" ref="E3492:E3555" si="717">IF(D3492="", "",YEAR(D3492))</f>
        <v/>
      </c>
      <c r="F3492" s="4" t="str">
        <f t="shared" ref="F3492:F3555" si="718">IF(D3492="","",WEEKNUM(D3492))</f>
        <v/>
      </c>
      <c r="G3492" s="4" t="str">
        <f t="shared" ref="G3492:G3555" si="719">IF(D3492="","",E3492&amp;"-"&amp;TEXT(F3492,"00"))</f>
        <v/>
      </c>
      <c r="H3492" s="2" t="str">
        <f t="shared" ref="H3492:H3555" si="720">IF(B3492="","",B3492 - (WEEKDAY(B3492)-1))</f>
        <v/>
      </c>
      <c r="I3492" s="4" t="str">
        <f t="shared" ref="I3492:I3555" si="721">IF(H3492="", "",YEAR(H3492))</f>
        <v/>
      </c>
      <c r="J3492" s="4" t="str">
        <f t="shared" ref="J3492:J3555" si="722">IF(H3492="","",WEEKNUM(H3492))</f>
        <v/>
      </c>
      <c r="K3492" s="4" t="str">
        <f t="shared" ref="K3492:K3555" si="723">IF(H3492="","",I3492&amp;"-"&amp;TEXT(J3492,"00"))</f>
        <v/>
      </c>
      <c r="L3492" s="4" t="e">
        <f t="shared" ref="L3492:L3555" si="724">IF(OR(A3492="",B3492=""),NA(),MAX(0,IF(A3492-B3492=0,SameDayCycleTimeSettingValue,A3492-B3492)))</f>
        <v>#N/A</v>
      </c>
      <c r="M3492" s="4" t="e">
        <f t="shared" ca="1" si="714"/>
        <v>#N/A</v>
      </c>
    </row>
    <row r="3493" spans="1:13" x14ac:dyDescent="0.25">
      <c r="A3493" s="2" t="str">
        <f t="shared" si="712"/>
        <v/>
      </c>
      <c r="B3493" s="2" t="str">
        <f t="shared" si="715"/>
        <v/>
      </c>
      <c r="C3493" s="30" t="str">
        <f t="shared" si="713"/>
        <v/>
      </c>
      <c r="D3493" s="2" t="str">
        <f t="shared" si="716"/>
        <v/>
      </c>
      <c r="E3493" s="4" t="str">
        <f t="shared" si="717"/>
        <v/>
      </c>
      <c r="F3493" s="4" t="str">
        <f t="shared" si="718"/>
        <v/>
      </c>
      <c r="G3493" s="4" t="str">
        <f t="shared" si="719"/>
        <v/>
      </c>
      <c r="H3493" s="2" t="str">
        <f t="shared" si="720"/>
        <v/>
      </c>
      <c r="I3493" s="4" t="str">
        <f t="shared" si="721"/>
        <v/>
      </c>
      <c r="J3493" s="4" t="str">
        <f t="shared" si="722"/>
        <v/>
      </c>
      <c r="K3493" s="4" t="str">
        <f t="shared" si="723"/>
        <v/>
      </c>
      <c r="L3493" s="4" t="e">
        <f t="shared" si="724"/>
        <v>#N/A</v>
      </c>
      <c r="M3493" s="4" t="e">
        <f t="shared" ca="1" si="714"/>
        <v>#N/A</v>
      </c>
    </row>
    <row r="3494" spans="1:13" x14ac:dyDescent="0.25">
      <c r="A3494" s="2" t="str">
        <f t="shared" si="712"/>
        <v/>
      </c>
      <c r="B3494" s="2" t="str">
        <f t="shared" si="715"/>
        <v/>
      </c>
      <c r="C3494" s="30" t="str">
        <f t="shared" si="713"/>
        <v/>
      </c>
      <c r="D3494" s="2" t="str">
        <f t="shared" si="716"/>
        <v/>
      </c>
      <c r="E3494" s="4" t="str">
        <f t="shared" si="717"/>
        <v/>
      </c>
      <c r="F3494" s="4" t="str">
        <f t="shared" si="718"/>
        <v/>
      </c>
      <c r="G3494" s="4" t="str">
        <f t="shared" si="719"/>
        <v/>
      </c>
      <c r="H3494" s="2" t="str">
        <f t="shared" si="720"/>
        <v/>
      </c>
      <c r="I3494" s="4" t="str">
        <f t="shared" si="721"/>
        <v/>
      </c>
      <c r="J3494" s="4" t="str">
        <f t="shared" si="722"/>
        <v/>
      </c>
      <c r="K3494" s="4" t="str">
        <f t="shared" si="723"/>
        <v/>
      </c>
      <c r="L3494" s="4" t="e">
        <f t="shared" si="724"/>
        <v>#N/A</v>
      </c>
      <c r="M3494" s="4" t="e">
        <f t="shared" ca="1" si="714"/>
        <v>#N/A</v>
      </c>
    </row>
    <row r="3495" spans="1:13" x14ac:dyDescent="0.25">
      <c r="A3495" s="2" t="str">
        <f t="shared" si="712"/>
        <v/>
      </c>
      <c r="B3495" s="2" t="str">
        <f t="shared" si="715"/>
        <v/>
      </c>
      <c r="C3495" s="30" t="str">
        <f t="shared" si="713"/>
        <v/>
      </c>
      <c r="D3495" s="2" t="str">
        <f t="shared" si="716"/>
        <v/>
      </c>
      <c r="E3495" s="4" t="str">
        <f t="shared" si="717"/>
        <v/>
      </c>
      <c r="F3495" s="4" t="str">
        <f t="shared" si="718"/>
        <v/>
      </c>
      <c r="G3495" s="4" t="str">
        <f t="shared" si="719"/>
        <v/>
      </c>
      <c r="H3495" s="2" t="str">
        <f t="shared" si="720"/>
        <v/>
      </c>
      <c r="I3495" s="4" t="str">
        <f t="shared" si="721"/>
        <v/>
      </c>
      <c r="J3495" s="4" t="str">
        <f t="shared" si="722"/>
        <v/>
      </c>
      <c r="K3495" s="4" t="str">
        <f t="shared" si="723"/>
        <v/>
      </c>
      <c r="L3495" s="4" t="e">
        <f t="shared" si="724"/>
        <v>#N/A</v>
      </c>
      <c r="M3495" s="4" t="e">
        <f t="shared" ca="1" si="714"/>
        <v>#N/A</v>
      </c>
    </row>
    <row r="3496" spans="1:13" x14ac:dyDescent="0.25">
      <c r="A3496" s="2" t="str">
        <f t="shared" si="712"/>
        <v/>
      </c>
      <c r="B3496" s="2" t="str">
        <f t="shared" si="715"/>
        <v/>
      </c>
      <c r="C3496" s="30" t="str">
        <f t="shared" si="713"/>
        <v/>
      </c>
      <c r="D3496" s="2" t="str">
        <f t="shared" si="716"/>
        <v/>
      </c>
      <c r="E3496" s="4" t="str">
        <f t="shared" si="717"/>
        <v/>
      </c>
      <c r="F3496" s="4" t="str">
        <f t="shared" si="718"/>
        <v/>
      </c>
      <c r="G3496" s="4" t="str">
        <f t="shared" si="719"/>
        <v/>
      </c>
      <c r="H3496" s="2" t="str">
        <f t="shared" si="720"/>
        <v/>
      </c>
      <c r="I3496" s="4" t="str">
        <f t="shared" si="721"/>
        <v/>
      </c>
      <c r="J3496" s="4" t="str">
        <f t="shared" si="722"/>
        <v/>
      </c>
      <c r="K3496" s="4" t="str">
        <f t="shared" si="723"/>
        <v/>
      </c>
      <c r="L3496" s="4" t="e">
        <f t="shared" si="724"/>
        <v>#N/A</v>
      </c>
      <c r="M3496" s="4" t="e">
        <f t="shared" ca="1" si="714"/>
        <v>#N/A</v>
      </c>
    </row>
    <row r="3497" spans="1:13" x14ac:dyDescent="0.25">
      <c r="A3497" s="2" t="str">
        <f t="shared" si="712"/>
        <v/>
      </c>
      <c r="B3497" s="2" t="str">
        <f t="shared" si="715"/>
        <v/>
      </c>
      <c r="C3497" s="30" t="str">
        <f t="shared" si="713"/>
        <v/>
      </c>
      <c r="D3497" s="2" t="str">
        <f t="shared" si="716"/>
        <v/>
      </c>
      <c r="E3497" s="4" t="str">
        <f t="shared" si="717"/>
        <v/>
      </c>
      <c r="F3497" s="4" t="str">
        <f t="shared" si="718"/>
        <v/>
      </c>
      <c r="G3497" s="4" t="str">
        <f t="shared" si="719"/>
        <v/>
      </c>
      <c r="H3497" s="2" t="str">
        <f t="shared" si="720"/>
        <v/>
      </c>
      <c r="I3497" s="4" t="str">
        <f t="shared" si="721"/>
        <v/>
      </c>
      <c r="J3497" s="4" t="str">
        <f t="shared" si="722"/>
        <v/>
      </c>
      <c r="K3497" s="4" t="str">
        <f t="shared" si="723"/>
        <v/>
      </c>
      <c r="L3497" s="4" t="e">
        <f t="shared" si="724"/>
        <v>#N/A</v>
      </c>
      <c r="M3497" s="4" t="e">
        <f t="shared" ca="1" si="714"/>
        <v>#N/A</v>
      </c>
    </row>
    <row r="3498" spans="1:13" x14ac:dyDescent="0.25">
      <c r="A3498" s="2" t="str">
        <f t="shared" si="712"/>
        <v/>
      </c>
      <c r="B3498" s="2" t="str">
        <f t="shared" si="715"/>
        <v/>
      </c>
      <c r="C3498" s="30" t="str">
        <f t="shared" si="713"/>
        <v/>
      </c>
      <c r="D3498" s="2" t="str">
        <f t="shared" si="716"/>
        <v/>
      </c>
      <c r="E3498" s="4" t="str">
        <f t="shared" si="717"/>
        <v/>
      </c>
      <c r="F3498" s="4" t="str">
        <f t="shared" si="718"/>
        <v/>
      </c>
      <c r="G3498" s="4" t="str">
        <f t="shared" si="719"/>
        <v/>
      </c>
      <c r="H3498" s="2" t="str">
        <f t="shared" si="720"/>
        <v/>
      </c>
      <c r="I3498" s="4" t="str">
        <f t="shared" si="721"/>
        <v/>
      </c>
      <c r="J3498" s="4" t="str">
        <f t="shared" si="722"/>
        <v/>
      </c>
      <c r="K3498" s="4" t="str">
        <f t="shared" si="723"/>
        <v/>
      </c>
      <c r="L3498" s="4" t="e">
        <f t="shared" si="724"/>
        <v>#N/A</v>
      </c>
      <c r="M3498" s="4" t="e">
        <f t="shared" ca="1" si="714"/>
        <v>#N/A</v>
      </c>
    </row>
    <row r="3499" spans="1:13" x14ac:dyDescent="0.25">
      <c r="A3499" s="2" t="str">
        <f t="shared" si="712"/>
        <v/>
      </c>
      <c r="B3499" s="2" t="str">
        <f t="shared" si="715"/>
        <v/>
      </c>
      <c r="C3499" s="30" t="str">
        <f t="shared" si="713"/>
        <v/>
      </c>
      <c r="D3499" s="2" t="str">
        <f t="shared" si="716"/>
        <v/>
      </c>
      <c r="E3499" s="4" t="str">
        <f t="shared" si="717"/>
        <v/>
      </c>
      <c r="F3499" s="4" t="str">
        <f t="shared" si="718"/>
        <v/>
      </c>
      <c r="G3499" s="4" t="str">
        <f t="shared" si="719"/>
        <v/>
      </c>
      <c r="H3499" s="2" t="str">
        <f t="shared" si="720"/>
        <v/>
      </c>
      <c r="I3499" s="4" t="str">
        <f t="shared" si="721"/>
        <v/>
      </c>
      <c r="J3499" s="4" t="str">
        <f t="shared" si="722"/>
        <v/>
      </c>
      <c r="K3499" s="4" t="str">
        <f t="shared" si="723"/>
        <v/>
      </c>
      <c r="L3499" s="4" t="e">
        <f t="shared" si="724"/>
        <v>#N/A</v>
      </c>
      <c r="M3499" s="4" t="e">
        <f t="shared" ca="1" si="714"/>
        <v>#N/A</v>
      </c>
    </row>
    <row r="3500" spans="1:13" x14ac:dyDescent="0.25">
      <c r="A3500" s="2" t="str">
        <f t="shared" si="712"/>
        <v/>
      </c>
      <c r="B3500" s="2" t="str">
        <f t="shared" si="715"/>
        <v/>
      </c>
      <c r="C3500" s="30" t="str">
        <f t="shared" si="713"/>
        <v/>
      </c>
      <c r="D3500" s="2" t="str">
        <f t="shared" si="716"/>
        <v/>
      </c>
      <c r="E3500" s="4" t="str">
        <f t="shared" si="717"/>
        <v/>
      </c>
      <c r="F3500" s="4" t="str">
        <f t="shared" si="718"/>
        <v/>
      </c>
      <c r="G3500" s="4" t="str">
        <f t="shared" si="719"/>
        <v/>
      </c>
      <c r="H3500" s="2" t="str">
        <f t="shared" si="720"/>
        <v/>
      </c>
      <c r="I3500" s="4" t="str">
        <f t="shared" si="721"/>
        <v/>
      </c>
      <c r="J3500" s="4" t="str">
        <f t="shared" si="722"/>
        <v/>
      </c>
      <c r="K3500" s="4" t="str">
        <f t="shared" si="723"/>
        <v/>
      </c>
      <c r="L3500" s="4" t="e">
        <f t="shared" si="724"/>
        <v>#N/A</v>
      </c>
      <c r="M3500" s="4" t="e">
        <f t="shared" ca="1" si="714"/>
        <v>#N/A</v>
      </c>
    </row>
    <row r="3501" spans="1:13" x14ac:dyDescent="0.25">
      <c r="A3501" s="2" t="str">
        <f t="shared" si="712"/>
        <v/>
      </c>
      <c r="B3501" s="2" t="str">
        <f t="shared" si="715"/>
        <v/>
      </c>
      <c r="C3501" s="30" t="str">
        <f t="shared" si="713"/>
        <v/>
      </c>
      <c r="D3501" s="2" t="str">
        <f t="shared" si="716"/>
        <v/>
      </c>
      <c r="E3501" s="4" t="str">
        <f t="shared" si="717"/>
        <v/>
      </c>
      <c r="F3501" s="4" t="str">
        <f t="shared" si="718"/>
        <v/>
      </c>
      <c r="G3501" s="4" t="str">
        <f t="shared" si="719"/>
        <v/>
      </c>
      <c r="H3501" s="2" t="str">
        <f t="shared" si="720"/>
        <v/>
      </c>
      <c r="I3501" s="4" t="str">
        <f t="shared" si="721"/>
        <v/>
      </c>
      <c r="J3501" s="4" t="str">
        <f t="shared" si="722"/>
        <v/>
      </c>
      <c r="K3501" s="4" t="str">
        <f t="shared" si="723"/>
        <v/>
      </c>
      <c r="L3501" s="4" t="e">
        <f t="shared" si="724"/>
        <v>#N/A</v>
      </c>
      <c r="M3501" s="4" t="e">
        <f t="shared" ca="1" si="714"/>
        <v>#N/A</v>
      </c>
    </row>
    <row r="3502" spans="1:13" x14ac:dyDescent="0.25">
      <c r="A3502" s="2" t="str">
        <f t="shared" si="712"/>
        <v/>
      </c>
      <c r="B3502" s="2" t="str">
        <f t="shared" si="715"/>
        <v/>
      </c>
      <c r="C3502" s="30" t="str">
        <f t="shared" si="713"/>
        <v/>
      </c>
      <c r="D3502" s="2" t="str">
        <f t="shared" si="716"/>
        <v/>
      </c>
      <c r="E3502" s="4" t="str">
        <f t="shared" si="717"/>
        <v/>
      </c>
      <c r="F3502" s="4" t="str">
        <f t="shared" si="718"/>
        <v/>
      </c>
      <c r="G3502" s="4" t="str">
        <f t="shared" si="719"/>
        <v/>
      </c>
      <c r="H3502" s="2" t="str">
        <f t="shared" si="720"/>
        <v/>
      </c>
      <c r="I3502" s="4" t="str">
        <f t="shared" si="721"/>
        <v/>
      </c>
      <c r="J3502" s="4" t="str">
        <f t="shared" si="722"/>
        <v/>
      </c>
      <c r="K3502" s="4" t="str">
        <f t="shared" si="723"/>
        <v/>
      </c>
      <c r="L3502" s="4" t="e">
        <f t="shared" si="724"/>
        <v>#N/A</v>
      </c>
      <c r="M3502" s="4" t="e">
        <f t="shared" ca="1" si="714"/>
        <v>#N/A</v>
      </c>
    </row>
    <row r="3503" spans="1:13" x14ac:dyDescent="0.25">
      <c r="A3503" s="2" t="str">
        <f t="shared" si="712"/>
        <v/>
      </c>
      <c r="B3503" s="2" t="str">
        <f t="shared" si="715"/>
        <v/>
      </c>
      <c r="C3503" s="30" t="str">
        <f t="shared" si="713"/>
        <v/>
      </c>
      <c r="D3503" s="2" t="str">
        <f t="shared" si="716"/>
        <v/>
      </c>
      <c r="E3503" s="4" t="str">
        <f t="shared" si="717"/>
        <v/>
      </c>
      <c r="F3503" s="4" t="str">
        <f t="shared" si="718"/>
        <v/>
      </c>
      <c r="G3503" s="4" t="str">
        <f t="shared" si="719"/>
        <v/>
      </c>
      <c r="H3503" s="2" t="str">
        <f t="shared" si="720"/>
        <v/>
      </c>
      <c r="I3503" s="4" t="str">
        <f t="shared" si="721"/>
        <v/>
      </c>
      <c r="J3503" s="4" t="str">
        <f t="shared" si="722"/>
        <v/>
      </c>
      <c r="K3503" s="4" t="str">
        <f t="shared" si="723"/>
        <v/>
      </c>
      <c r="L3503" s="4" t="e">
        <f t="shared" si="724"/>
        <v>#N/A</v>
      </c>
      <c r="M3503" s="4" t="e">
        <f t="shared" ca="1" si="714"/>
        <v>#N/A</v>
      </c>
    </row>
    <row r="3504" spans="1:13" x14ac:dyDescent="0.25">
      <c r="A3504" s="2" t="str">
        <f t="shared" si="712"/>
        <v/>
      </c>
      <c r="B3504" s="2" t="str">
        <f t="shared" si="715"/>
        <v/>
      </c>
      <c r="C3504" s="30" t="str">
        <f t="shared" si="713"/>
        <v/>
      </c>
      <c r="D3504" s="2" t="str">
        <f t="shared" si="716"/>
        <v/>
      </c>
      <c r="E3504" s="4" t="str">
        <f t="shared" si="717"/>
        <v/>
      </c>
      <c r="F3504" s="4" t="str">
        <f t="shared" si="718"/>
        <v/>
      </c>
      <c r="G3504" s="4" t="str">
        <f t="shared" si="719"/>
        <v/>
      </c>
      <c r="H3504" s="2" t="str">
        <f t="shared" si="720"/>
        <v/>
      </c>
      <c r="I3504" s="4" t="str">
        <f t="shared" si="721"/>
        <v/>
      </c>
      <c r="J3504" s="4" t="str">
        <f t="shared" si="722"/>
        <v/>
      </c>
      <c r="K3504" s="4" t="str">
        <f t="shared" si="723"/>
        <v/>
      </c>
      <c r="L3504" s="4" t="e">
        <f t="shared" si="724"/>
        <v>#N/A</v>
      </c>
      <c r="M3504" s="4" t="e">
        <f t="shared" ca="1" si="714"/>
        <v>#N/A</v>
      </c>
    </row>
    <row r="3505" spans="1:13" x14ac:dyDescent="0.25">
      <c r="A3505" s="2" t="str">
        <f t="shared" si="712"/>
        <v/>
      </c>
      <c r="B3505" s="2" t="str">
        <f t="shared" si="715"/>
        <v/>
      </c>
      <c r="C3505" s="30" t="str">
        <f t="shared" si="713"/>
        <v/>
      </c>
      <c r="D3505" s="2" t="str">
        <f t="shared" si="716"/>
        <v/>
      </c>
      <c r="E3505" s="4" t="str">
        <f t="shared" si="717"/>
        <v/>
      </c>
      <c r="F3505" s="4" t="str">
        <f t="shared" si="718"/>
        <v/>
      </c>
      <c r="G3505" s="4" t="str">
        <f t="shared" si="719"/>
        <v/>
      </c>
      <c r="H3505" s="2" t="str">
        <f t="shared" si="720"/>
        <v/>
      </c>
      <c r="I3505" s="4" t="str">
        <f t="shared" si="721"/>
        <v/>
      </c>
      <c r="J3505" s="4" t="str">
        <f t="shared" si="722"/>
        <v/>
      </c>
      <c r="K3505" s="4" t="str">
        <f t="shared" si="723"/>
        <v/>
      </c>
      <c r="L3505" s="4" t="e">
        <f t="shared" si="724"/>
        <v>#N/A</v>
      </c>
      <c r="M3505" s="4" t="e">
        <f t="shared" ca="1" si="714"/>
        <v>#N/A</v>
      </c>
    </row>
    <row r="3506" spans="1:13" x14ac:dyDescent="0.25">
      <c r="A3506" s="2" t="str">
        <f t="shared" si="712"/>
        <v/>
      </c>
      <c r="B3506" s="2" t="str">
        <f t="shared" si="715"/>
        <v/>
      </c>
      <c r="C3506" s="30" t="str">
        <f t="shared" si="713"/>
        <v/>
      </c>
      <c r="D3506" s="2" t="str">
        <f t="shared" si="716"/>
        <v/>
      </c>
      <c r="E3506" s="4" t="str">
        <f t="shared" si="717"/>
        <v/>
      </c>
      <c r="F3506" s="4" t="str">
        <f t="shared" si="718"/>
        <v/>
      </c>
      <c r="G3506" s="4" t="str">
        <f t="shared" si="719"/>
        <v/>
      </c>
      <c r="H3506" s="2" t="str">
        <f t="shared" si="720"/>
        <v/>
      </c>
      <c r="I3506" s="4" t="str">
        <f t="shared" si="721"/>
        <v/>
      </c>
      <c r="J3506" s="4" t="str">
        <f t="shared" si="722"/>
        <v/>
      </c>
      <c r="K3506" s="4" t="str">
        <f t="shared" si="723"/>
        <v/>
      </c>
      <c r="L3506" s="4" t="e">
        <f t="shared" si="724"/>
        <v>#N/A</v>
      </c>
      <c r="M3506" s="4" t="e">
        <f t="shared" ca="1" si="714"/>
        <v>#N/A</v>
      </c>
    </row>
    <row r="3507" spans="1:13" x14ac:dyDescent="0.25">
      <c r="A3507" s="2" t="str">
        <f t="shared" si="712"/>
        <v/>
      </c>
      <c r="B3507" s="2" t="str">
        <f t="shared" si="715"/>
        <v/>
      </c>
      <c r="C3507" s="30" t="str">
        <f t="shared" si="713"/>
        <v/>
      </c>
      <c r="D3507" s="2" t="str">
        <f t="shared" si="716"/>
        <v/>
      </c>
      <c r="E3507" s="4" t="str">
        <f t="shared" si="717"/>
        <v/>
      </c>
      <c r="F3507" s="4" t="str">
        <f t="shared" si="718"/>
        <v/>
      </c>
      <c r="G3507" s="4" t="str">
        <f t="shared" si="719"/>
        <v/>
      </c>
      <c r="H3507" s="2" t="str">
        <f t="shared" si="720"/>
        <v/>
      </c>
      <c r="I3507" s="4" t="str">
        <f t="shared" si="721"/>
        <v/>
      </c>
      <c r="J3507" s="4" t="str">
        <f t="shared" si="722"/>
        <v/>
      </c>
      <c r="K3507" s="4" t="str">
        <f t="shared" si="723"/>
        <v/>
      </c>
      <c r="L3507" s="4" t="e">
        <f t="shared" si="724"/>
        <v>#N/A</v>
      </c>
      <c r="M3507" s="4" t="e">
        <f t="shared" ca="1" si="714"/>
        <v>#N/A</v>
      </c>
    </row>
    <row r="3508" spans="1:13" x14ac:dyDescent="0.25">
      <c r="A3508" s="2" t="str">
        <f t="shared" si="712"/>
        <v/>
      </c>
      <c r="B3508" s="2" t="str">
        <f t="shared" si="715"/>
        <v/>
      </c>
      <c r="C3508" s="30" t="str">
        <f t="shared" si="713"/>
        <v/>
      </c>
      <c r="D3508" s="2" t="str">
        <f t="shared" si="716"/>
        <v/>
      </c>
      <c r="E3508" s="4" t="str">
        <f t="shared" si="717"/>
        <v/>
      </c>
      <c r="F3508" s="4" t="str">
        <f t="shared" si="718"/>
        <v/>
      </c>
      <c r="G3508" s="4" t="str">
        <f t="shared" si="719"/>
        <v/>
      </c>
      <c r="H3508" s="2" t="str">
        <f t="shared" si="720"/>
        <v/>
      </c>
      <c r="I3508" s="4" t="str">
        <f t="shared" si="721"/>
        <v/>
      </c>
      <c r="J3508" s="4" t="str">
        <f t="shared" si="722"/>
        <v/>
      </c>
      <c r="K3508" s="4" t="str">
        <f t="shared" si="723"/>
        <v/>
      </c>
      <c r="L3508" s="4" t="e">
        <f t="shared" si="724"/>
        <v>#N/A</v>
      </c>
      <c r="M3508" s="4" t="e">
        <f t="shared" ca="1" si="714"/>
        <v>#N/A</v>
      </c>
    </row>
    <row r="3509" spans="1:13" x14ac:dyDescent="0.25">
      <c r="A3509" s="2" t="str">
        <f t="shared" si="712"/>
        <v/>
      </c>
      <c r="B3509" s="2" t="str">
        <f t="shared" si="715"/>
        <v/>
      </c>
      <c r="C3509" s="30" t="str">
        <f t="shared" si="713"/>
        <v/>
      </c>
      <c r="D3509" s="2" t="str">
        <f t="shared" si="716"/>
        <v/>
      </c>
      <c r="E3509" s="4" t="str">
        <f t="shared" si="717"/>
        <v/>
      </c>
      <c r="F3509" s="4" t="str">
        <f t="shared" si="718"/>
        <v/>
      </c>
      <c r="G3509" s="4" t="str">
        <f t="shared" si="719"/>
        <v/>
      </c>
      <c r="H3509" s="2" t="str">
        <f t="shared" si="720"/>
        <v/>
      </c>
      <c r="I3509" s="4" t="str">
        <f t="shared" si="721"/>
        <v/>
      </c>
      <c r="J3509" s="4" t="str">
        <f t="shared" si="722"/>
        <v/>
      </c>
      <c r="K3509" s="4" t="str">
        <f t="shared" si="723"/>
        <v/>
      </c>
      <c r="L3509" s="4" t="e">
        <f t="shared" si="724"/>
        <v>#N/A</v>
      </c>
      <c r="M3509" s="4" t="e">
        <f t="shared" ca="1" si="714"/>
        <v>#N/A</v>
      </c>
    </row>
    <row r="3510" spans="1:13" x14ac:dyDescent="0.25">
      <c r="A3510" s="2" t="str">
        <f t="shared" si="712"/>
        <v/>
      </c>
      <c r="B3510" s="2" t="str">
        <f t="shared" si="715"/>
        <v/>
      </c>
      <c r="C3510" s="30" t="str">
        <f t="shared" si="713"/>
        <v/>
      </c>
      <c r="D3510" s="2" t="str">
        <f t="shared" si="716"/>
        <v/>
      </c>
      <c r="E3510" s="4" t="str">
        <f t="shared" si="717"/>
        <v/>
      </c>
      <c r="F3510" s="4" t="str">
        <f t="shared" si="718"/>
        <v/>
      </c>
      <c r="G3510" s="4" t="str">
        <f t="shared" si="719"/>
        <v/>
      </c>
      <c r="H3510" s="2" t="str">
        <f t="shared" si="720"/>
        <v/>
      </c>
      <c r="I3510" s="4" t="str">
        <f t="shared" si="721"/>
        <v/>
      </c>
      <c r="J3510" s="4" t="str">
        <f t="shared" si="722"/>
        <v/>
      </c>
      <c r="K3510" s="4" t="str">
        <f t="shared" si="723"/>
        <v/>
      </c>
      <c r="L3510" s="4" t="e">
        <f t="shared" si="724"/>
        <v>#N/A</v>
      </c>
      <c r="M3510" s="4" t="e">
        <f t="shared" ca="1" si="714"/>
        <v>#N/A</v>
      </c>
    </row>
    <row r="3511" spans="1:13" x14ac:dyDescent="0.25">
      <c r="A3511" s="2" t="str">
        <f t="shared" si="712"/>
        <v/>
      </c>
      <c r="B3511" s="2" t="str">
        <f t="shared" si="715"/>
        <v/>
      </c>
      <c r="C3511" s="30" t="str">
        <f t="shared" si="713"/>
        <v/>
      </c>
      <c r="D3511" s="2" t="str">
        <f t="shared" si="716"/>
        <v/>
      </c>
      <c r="E3511" s="4" t="str">
        <f t="shared" si="717"/>
        <v/>
      </c>
      <c r="F3511" s="4" t="str">
        <f t="shared" si="718"/>
        <v/>
      </c>
      <c r="G3511" s="4" t="str">
        <f t="shared" si="719"/>
        <v/>
      </c>
      <c r="H3511" s="2" t="str">
        <f t="shared" si="720"/>
        <v/>
      </c>
      <c r="I3511" s="4" t="str">
        <f t="shared" si="721"/>
        <v/>
      </c>
      <c r="J3511" s="4" t="str">
        <f t="shared" si="722"/>
        <v/>
      </c>
      <c r="K3511" s="4" t="str">
        <f t="shared" si="723"/>
        <v/>
      </c>
      <c r="L3511" s="4" t="e">
        <f t="shared" si="724"/>
        <v>#N/A</v>
      </c>
      <c r="M3511" s="4" t="e">
        <f t="shared" ca="1" si="714"/>
        <v>#N/A</v>
      </c>
    </row>
    <row r="3512" spans="1:13" x14ac:dyDescent="0.25">
      <c r="A3512" s="2" t="str">
        <f t="shared" si="712"/>
        <v/>
      </c>
      <c r="B3512" s="2" t="str">
        <f t="shared" si="715"/>
        <v/>
      </c>
      <c r="C3512" s="30" t="str">
        <f t="shared" si="713"/>
        <v/>
      </c>
      <c r="D3512" s="2" t="str">
        <f t="shared" si="716"/>
        <v/>
      </c>
      <c r="E3512" s="4" t="str">
        <f t="shared" si="717"/>
        <v/>
      </c>
      <c r="F3512" s="4" t="str">
        <f t="shared" si="718"/>
        <v/>
      </c>
      <c r="G3512" s="4" t="str">
        <f t="shared" si="719"/>
        <v/>
      </c>
      <c r="H3512" s="2" t="str">
        <f t="shared" si="720"/>
        <v/>
      </c>
      <c r="I3512" s="4" t="str">
        <f t="shared" si="721"/>
        <v/>
      </c>
      <c r="J3512" s="4" t="str">
        <f t="shared" si="722"/>
        <v/>
      </c>
      <c r="K3512" s="4" t="str">
        <f t="shared" si="723"/>
        <v/>
      </c>
      <c r="L3512" s="4" t="e">
        <f t="shared" si="724"/>
        <v>#N/A</v>
      </c>
      <c r="M3512" s="4" t="e">
        <f t="shared" ca="1" si="714"/>
        <v>#N/A</v>
      </c>
    </row>
    <row r="3513" spans="1:13" x14ac:dyDescent="0.25">
      <c r="A3513" s="2" t="str">
        <f t="shared" si="712"/>
        <v/>
      </c>
      <c r="B3513" s="2" t="str">
        <f t="shared" si="715"/>
        <v/>
      </c>
      <c r="C3513" s="30" t="str">
        <f t="shared" si="713"/>
        <v/>
      </c>
      <c r="D3513" s="2" t="str">
        <f t="shared" si="716"/>
        <v/>
      </c>
      <c r="E3513" s="4" t="str">
        <f t="shared" si="717"/>
        <v/>
      </c>
      <c r="F3513" s="4" t="str">
        <f t="shared" si="718"/>
        <v/>
      </c>
      <c r="G3513" s="4" t="str">
        <f t="shared" si="719"/>
        <v/>
      </c>
      <c r="H3513" s="2" t="str">
        <f t="shared" si="720"/>
        <v/>
      </c>
      <c r="I3513" s="4" t="str">
        <f t="shared" si="721"/>
        <v/>
      </c>
      <c r="J3513" s="4" t="str">
        <f t="shared" si="722"/>
        <v/>
      </c>
      <c r="K3513" s="4" t="str">
        <f t="shared" si="723"/>
        <v/>
      </c>
      <c r="L3513" s="4" t="e">
        <f t="shared" si="724"/>
        <v>#N/A</v>
      </c>
      <c r="M3513" s="4" t="e">
        <f t="shared" ca="1" si="714"/>
        <v>#N/A</v>
      </c>
    </row>
    <row r="3514" spans="1:13" x14ac:dyDescent="0.25">
      <c r="A3514" s="2" t="str">
        <f t="shared" si="712"/>
        <v/>
      </c>
      <c r="B3514" s="2" t="str">
        <f t="shared" si="715"/>
        <v/>
      </c>
      <c r="C3514" s="30" t="str">
        <f t="shared" si="713"/>
        <v/>
      </c>
      <c r="D3514" s="2" t="str">
        <f t="shared" si="716"/>
        <v/>
      </c>
      <c r="E3514" s="4" t="str">
        <f t="shared" si="717"/>
        <v/>
      </c>
      <c r="F3514" s="4" t="str">
        <f t="shared" si="718"/>
        <v/>
      </c>
      <c r="G3514" s="4" t="str">
        <f t="shared" si="719"/>
        <v/>
      </c>
      <c r="H3514" s="2" t="str">
        <f t="shared" si="720"/>
        <v/>
      </c>
      <c r="I3514" s="4" t="str">
        <f t="shared" si="721"/>
        <v/>
      </c>
      <c r="J3514" s="4" t="str">
        <f t="shared" si="722"/>
        <v/>
      </c>
      <c r="K3514" s="4" t="str">
        <f t="shared" si="723"/>
        <v/>
      </c>
      <c r="L3514" s="4" t="e">
        <f t="shared" si="724"/>
        <v>#N/A</v>
      </c>
      <c r="M3514" s="4" t="e">
        <f t="shared" ca="1" si="714"/>
        <v>#N/A</v>
      </c>
    </row>
    <row r="3515" spans="1:13" x14ac:dyDescent="0.25">
      <c r="A3515" s="2" t="str">
        <f t="shared" si="712"/>
        <v/>
      </c>
      <c r="B3515" s="2" t="str">
        <f t="shared" si="715"/>
        <v/>
      </c>
      <c r="C3515" s="30" t="str">
        <f t="shared" si="713"/>
        <v/>
      </c>
      <c r="D3515" s="2" t="str">
        <f t="shared" si="716"/>
        <v/>
      </c>
      <c r="E3515" s="4" t="str">
        <f t="shared" si="717"/>
        <v/>
      </c>
      <c r="F3515" s="4" t="str">
        <f t="shared" si="718"/>
        <v/>
      </c>
      <c r="G3515" s="4" t="str">
        <f t="shared" si="719"/>
        <v/>
      </c>
      <c r="H3515" s="2" t="str">
        <f t="shared" si="720"/>
        <v/>
      </c>
      <c r="I3515" s="4" t="str">
        <f t="shared" si="721"/>
        <v/>
      </c>
      <c r="J3515" s="4" t="str">
        <f t="shared" si="722"/>
        <v/>
      </c>
      <c r="K3515" s="4" t="str">
        <f t="shared" si="723"/>
        <v/>
      </c>
      <c r="L3515" s="4" t="e">
        <f t="shared" si="724"/>
        <v>#N/A</v>
      </c>
      <c r="M3515" s="4" t="e">
        <f t="shared" ca="1" si="714"/>
        <v>#N/A</v>
      </c>
    </row>
    <row r="3516" spans="1:13" x14ac:dyDescent="0.25">
      <c r="A3516" s="2" t="str">
        <f t="shared" si="712"/>
        <v/>
      </c>
      <c r="B3516" s="2" t="str">
        <f t="shared" si="715"/>
        <v/>
      </c>
      <c r="C3516" s="30" t="str">
        <f t="shared" si="713"/>
        <v/>
      </c>
      <c r="D3516" s="2" t="str">
        <f t="shared" si="716"/>
        <v/>
      </c>
      <c r="E3516" s="4" t="str">
        <f t="shared" si="717"/>
        <v/>
      </c>
      <c r="F3516" s="4" t="str">
        <f t="shared" si="718"/>
        <v/>
      </c>
      <c r="G3516" s="4" t="str">
        <f t="shared" si="719"/>
        <v/>
      </c>
      <c r="H3516" s="2" t="str">
        <f t="shared" si="720"/>
        <v/>
      </c>
      <c r="I3516" s="4" t="str">
        <f t="shared" si="721"/>
        <v/>
      </c>
      <c r="J3516" s="4" t="str">
        <f t="shared" si="722"/>
        <v/>
      </c>
      <c r="K3516" s="4" t="str">
        <f t="shared" si="723"/>
        <v/>
      </c>
      <c r="L3516" s="4" t="e">
        <f t="shared" si="724"/>
        <v>#N/A</v>
      </c>
      <c r="M3516" s="4" t="e">
        <f t="shared" ca="1" si="714"/>
        <v>#N/A</v>
      </c>
    </row>
    <row r="3517" spans="1:13" x14ac:dyDescent="0.25">
      <c r="A3517" s="2" t="str">
        <f t="shared" si="712"/>
        <v/>
      </c>
      <c r="B3517" s="2" t="str">
        <f t="shared" si="715"/>
        <v/>
      </c>
      <c r="C3517" s="30" t="str">
        <f t="shared" si="713"/>
        <v/>
      </c>
      <c r="D3517" s="2" t="str">
        <f t="shared" si="716"/>
        <v/>
      </c>
      <c r="E3517" s="4" t="str">
        <f t="shared" si="717"/>
        <v/>
      </c>
      <c r="F3517" s="4" t="str">
        <f t="shared" si="718"/>
        <v/>
      </c>
      <c r="G3517" s="4" t="str">
        <f t="shared" si="719"/>
        <v/>
      </c>
      <c r="H3517" s="2" t="str">
        <f t="shared" si="720"/>
        <v/>
      </c>
      <c r="I3517" s="4" t="str">
        <f t="shared" si="721"/>
        <v/>
      </c>
      <c r="J3517" s="4" t="str">
        <f t="shared" si="722"/>
        <v/>
      </c>
      <c r="K3517" s="4" t="str">
        <f t="shared" si="723"/>
        <v/>
      </c>
      <c r="L3517" s="4" t="e">
        <f t="shared" si="724"/>
        <v>#N/A</v>
      </c>
      <c r="M3517" s="4" t="e">
        <f t="shared" ca="1" si="714"/>
        <v>#N/A</v>
      </c>
    </row>
    <row r="3518" spans="1:13" x14ac:dyDescent="0.25">
      <c r="A3518" s="2" t="str">
        <f t="shared" si="712"/>
        <v/>
      </c>
      <c r="B3518" s="2" t="str">
        <f t="shared" si="715"/>
        <v/>
      </c>
      <c r="C3518" s="30" t="str">
        <f t="shared" si="713"/>
        <v/>
      </c>
      <c r="D3518" s="2" t="str">
        <f t="shared" si="716"/>
        <v/>
      </c>
      <c r="E3518" s="4" t="str">
        <f t="shared" si="717"/>
        <v/>
      </c>
      <c r="F3518" s="4" t="str">
        <f t="shared" si="718"/>
        <v/>
      </c>
      <c r="G3518" s="4" t="str">
        <f t="shared" si="719"/>
        <v/>
      </c>
      <c r="H3518" s="2" t="str">
        <f t="shared" si="720"/>
        <v/>
      </c>
      <c r="I3518" s="4" t="str">
        <f t="shared" si="721"/>
        <v/>
      </c>
      <c r="J3518" s="4" t="str">
        <f t="shared" si="722"/>
        <v/>
      </c>
      <c r="K3518" s="4" t="str">
        <f t="shared" si="723"/>
        <v/>
      </c>
      <c r="L3518" s="4" t="e">
        <f t="shared" si="724"/>
        <v>#N/A</v>
      </c>
      <c r="M3518" s="4" t="e">
        <f t="shared" ca="1" si="714"/>
        <v>#N/A</v>
      </c>
    </row>
    <row r="3519" spans="1:13" x14ac:dyDescent="0.25">
      <c r="A3519" s="2" t="str">
        <f t="shared" si="712"/>
        <v/>
      </c>
      <c r="B3519" s="2" t="str">
        <f t="shared" si="715"/>
        <v/>
      </c>
      <c r="C3519" s="30" t="str">
        <f t="shared" si="713"/>
        <v/>
      </c>
      <c r="D3519" s="2" t="str">
        <f t="shared" si="716"/>
        <v/>
      </c>
      <c r="E3519" s="4" t="str">
        <f t="shared" si="717"/>
        <v/>
      </c>
      <c r="F3519" s="4" t="str">
        <f t="shared" si="718"/>
        <v/>
      </c>
      <c r="G3519" s="4" t="str">
        <f t="shared" si="719"/>
        <v/>
      </c>
      <c r="H3519" s="2" t="str">
        <f t="shared" si="720"/>
        <v/>
      </c>
      <c r="I3519" s="4" t="str">
        <f t="shared" si="721"/>
        <v/>
      </c>
      <c r="J3519" s="4" t="str">
        <f t="shared" si="722"/>
        <v/>
      </c>
      <c r="K3519" s="4" t="str">
        <f t="shared" si="723"/>
        <v/>
      </c>
      <c r="L3519" s="4" t="e">
        <f t="shared" si="724"/>
        <v>#N/A</v>
      </c>
      <c r="M3519" s="4" t="e">
        <f t="shared" ca="1" si="714"/>
        <v>#N/A</v>
      </c>
    </row>
    <row r="3520" spans="1:13" x14ac:dyDescent="0.25">
      <c r="A3520" s="2" t="str">
        <f t="shared" si="712"/>
        <v/>
      </c>
      <c r="B3520" s="2" t="str">
        <f t="shared" si="715"/>
        <v/>
      </c>
      <c r="C3520" s="30" t="str">
        <f t="shared" si="713"/>
        <v/>
      </c>
      <c r="D3520" s="2" t="str">
        <f t="shared" si="716"/>
        <v/>
      </c>
      <c r="E3520" s="4" t="str">
        <f t="shared" si="717"/>
        <v/>
      </c>
      <c r="F3520" s="4" t="str">
        <f t="shared" si="718"/>
        <v/>
      </c>
      <c r="G3520" s="4" t="str">
        <f t="shared" si="719"/>
        <v/>
      </c>
      <c r="H3520" s="2" t="str">
        <f t="shared" si="720"/>
        <v/>
      </c>
      <c r="I3520" s="4" t="str">
        <f t="shared" si="721"/>
        <v/>
      </c>
      <c r="J3520" s="4" t="str">
        <f t="shared" si="722"/>
        <v/>
      </c>
      <c r="K3520" s="4" t="str">
        <f t="shared" si="723"/>
        <v/>
      </c>
      <c r="L3520" s="4" t="e">
        <f t="shared" si="724"/>
        <v>#N/A</v>
      </c>
      <c r="M3520" s="4" t="e">
        <f t="shared" ca="1" si="714"/>
        <v>#N/A</v>
      </c>
    </row>
    <row r="3521" spans="1:13" x14ac:dyDescent="0.25">
      <c r="A3521" s="2" t="str">
        <f t="shared" si="712"/>
        <v/>
      </c>
      <c r="B3521" s="2" t="str">
        <f t="shared" si="715"/>
        <v/>
      </c>
      <c r="C3521" s="30" t="str">
        <f t="shared" si="713"/>
        <v/>
      </c>
      <c r="D3521" s="2" t="str">
        <f t="shared" si="716"/>
        <v/>
      </c>
      <c r="E3521" s="4" t="str">
        <f t="shared" si="717"/>
        <v/>
      </c>
      <c r="F3521" s="4" t="str">
        <f t="shared" si="718"/>
        <v/>
      </c>
      <c r="G3521" s="4" t="str">
        <f t="shared" si="719"/>
        <v/>
      </c>
      <c r="H3521" s="2" t="str">
        <f t="shared" si="720"/>
        <v/>
      </c>
      <c r="I3521" s="4" t="str">
        <f t="shared" si="721"/>
        <v/>
      </c>
      <c r="J3521" s="4" t="str">
        <f t="shared" si="722"/>
        <v/>
      </c>
      <c r="K3521" s="4" t="str">
        <f t="shared" si="723"/>
        <v/>
      </c>
      <c r="L3521" s="4" t="e">
        <f t="shared" si="724"/>
        <v>#N/A</v>
      </c>
      <c r="M3521" s="4" t="e">
        <f t="shared" ca="1" si="714"/>
        <v>#N/A</v>
      </c>
    </row>
    <row r="3522" spans="1:13" x14ac:dyDescent="0.25">
      <c r="A3522" s="2" t="str">
        <f t="shared" ref="A3522:A3585" si="725">IF(AND(TRIM(INDEX(CompletedDateValues,ROW(A3522)))&lt;&gt;"",INDEX(CompletedDateValues,ROW(A3522))&gt;0),INT(INDEX(CompletedDateValues,ROW(A3522))),"")</f>
        <v/>
      </c>
      <c r="B3522" s="2" t="str">
        <f t="shared" si="715"/>
        <v/>
      </c>
      <c r="C3522" s="30" t="str">
        <f t="shared" ref="C3522:C3585" si="726">IF(AND(TRIM(INDEX(WorkTypeValues,ROW(A3522)))&lt;&gt;"",INDEX(WorkTypeValues,ROW(A3522))&gt;0),INDEX(WorkTypeValues,ROW(A3522)),"")</f>
        <v/>
      </c>
      <c r="D3522" s="2" t="str">
        <f t="shared" si="716"/>
        <v/>
      </c>
      <c r="E3522" s="4" t="str">
        <f t="shared" si="717"/>
        <v/>
      </c>
      <c r="F3522" s="4" t="str">
        <f t="shared" si="718"/>
        <v/>
      </c>
      <c r="G3522" s="4" t="str">
        <f t="shared" si="719"/>
        <v/>
      </c>
      <c r="H3522" s="2" t="str">
        <f t="shared" si="720"/>
        <v/>
      </c>
      <c r="I3522" s="4" t="str">
        <f t="shared" si="721"/>
        <v/>
      </c>
      <c r="J3522" s="4" t="str">
        <f t="shared" si="722"/>
        <v/>
      </c>
      <c r="K3522" s="4" t="str">
        <f t="shared" si="723"/>
        <v/>
      </c>
      <c r="L3522" s="4" t="e">
        <f t="shared" si="724"/>
        <v>#N/A</v>
      </c>
      <c r="M3522" s="4" t="e">
        <f t="shared" ref="M3522:M3585" ca="1" si="727">IF(OR(A3522&lt;&gt;"",B3522=""),NA(),MAX(0,IF(_xlfn.DAYS(NOW(),B3522)=0,SameDayCycleTimeSettingValue,_xlfn.DAYS(NOW(),B3522))))</f>
        <v>#N/A</v>
      </c>
    </row>
    <row r="3523" spans="1:13" x14ac:dyDescent="0.25">
      <c r="A3523" s="2" t="str">
        <f t="shared" si="725"/>
        <v/>
      </c>
      <c r="B3523" s="2" t="str">
        <f t="shared" si="715"/>
        <v/>
      </c>
      <c r="C3523" s="30" t="str">
        <f t="shared" si="726"/>
        <v/>
      </c>
      <c r="D3523" s="2" t="str">
        <f t="shared" si="716"/>
        <v/>
      </c>
      <c r="E3523" s="4" t="str">
        <f t="shared" si="717"/>
        <v/>
      </c>
      <c r="F3523" s="4" t="str">
        <f t="shared" si="718"/>
        <v/>
      </c>
      <c r="G3523" s="4" t="str">
        <f t="shared" si="719"/>
        <v/>
      </c>
      <c r="H3523" s="2" t="str">
        <f t="shared" si="720"/>
        <v/>
      </c>
      <c r="I3523" s="4" t="str">
        <f t="shared" si="721"/>
        <v/>
      </c>
      <c r="J3523" s="4" t="str">
        <f t="shared" si="722"/>
        <v/>
      </c>
      <c r="K3523" s="4" t="str">
        <f t="shared" si="723"/>
        <v/>
      </c>
      <c r="L3523" s="4" t="e">
        <f t="shared" si="724"/>
        <v>#N/A</v>
      </c>
      <c r="M3523" s="4" t="e">
        <f t="shared" ca="1" si="727"/>
        <v>#N/A</v>
      </c>
    </row>
    <row r="3524" spans="1:13" x14ac:dyDescent="0.25">
      <c r="A3524" s="2" t="str">
        <f t="shared" si="725"/>
        <v/>
      </c>
      <c r="B3524" s="2" t="str">
        <f t="shared" si="715"/>
        <v/>
      </c>
      <c r="C3524" s="30" t="str">
        <f t="shared" si="726"/>
        <v/>
      </c>
      <c r="D3524" s="2" t="str">
        <f t="shared" si="716"/>
        <v/>
      </c>
      <c r="E3524" s="4" t="str">
        <f t="shared" si="717"/>
        <v/>
      </c>
      <c r="F3524" s="4" t="str">
        <f t="shared" si="718"/>
        <v/>
      </c>
      <c r="G3524" s="4" t="str">
        <f t="shared" si="719"/>
        <v/>
      </c>
      <c r="H3524" s="2" t="str">
        <f t="shared" si="720"/>
        <v/>
      </c>
      <c r="I3524" s="4" t="str">
        <f t="shared" si="721"/>
        <v/>
      </c>
      <c r="J3524" s="4" t="str">
        <f t="shared" si="722"/>
        <v/>
      </c>
      <c r="K3524" s="4" t="str">
        <f t="shared" si="723"/>
        <v/>
      </c>
      <c r="L3524" s="4" t="e">
        <f t="shared" si="724"/>
        <v>#N/A</v>
      </c>
      <c r="M3524" s="4" t="e">
        <f t="shared" ca="1" si="727"/>
        <v>#N/A</v>
      </c>
    </row>
    <row r="3525" spans="1:13" x14ac:dyDescent="0.25">
      <c r="A3525" s="2" t="str">
        <f t="shared" si="725"/>
        <v/>
      </c>
      <c r="B3525" s="2" t="str">
        <f t="shared" si="715"/>
        <v/>
      </c>
      <c r="C3525" s="30" t="str">
        <f t="shared" si="726"/>
        <v/>
      </c>
      <c r="D3525" s="2" t="str">
        <f t="shared" si="716"/>
        <v/>
      </c>
      <c r="E3525" s="4" t="str">
        <f t="shared" si="717"/>
        <v/>
      </c>
      <c r="F3525" s="4" t="str">
        <f t="shared" si="718"/>
        <v/>
      </c>
      <c r="G3525" s="4" t="str">
        <f t="shared" si="719"/>
        <v/>
      </c>
      <c r="H3525" s="2" t="str">
        <f t="shared" si="720"/>
        <v/>
      </c>
      <c r="I3525" s="4" t="str">
        <f t="shared" si="721"/>
        <v/>
      </c>
      <c r="J3525" s="4" t="str">
        <f t="shared" si="722"/>
        <v/>
      </c>
      <c r="K3525" s="4" t="str">
        <f t="shared" si="723"/>
        <v/>
      </c>
      <c r="L3525" s="4" t="e">
        <f t="shared" si="724"/>
        <v>#N/A</v>
      </c>
      <c r="M3525" s="4" t="e">
        <f t="shared" ca="1" si="727"/>
        <v>#N/A</v>
      </c>
    </row>
    <row r="3526" spans="1:13" x14ac:dyDescent="0.25">
      <c r="A3526" s="2" t="str">
        <f t="shared" si="725"/>
        <v/>
      </c>
      <c r="B3526" s="2" t="str">
        <f t="shared" si="715"/>
        <v/>
      </c>
      <c r="C3526" s="30" t="str">
        <f t="shared" si="726"/>
        <v/>
      </c>
      <c r="D3526" s="2" t="str">
        <f t="shared" si="716"/>
        <v/>
      </c>
      <c r="E3526" s="4" t="str">
        <f t="shared" si="717"/>
        <v/>
      </c>
      <c r="F3526" s="4" t="str">
        <f t="shared" si="718"/>
        <v/>
      </c>
      <c r="G3526" s="4" t="str">
        <f t="shared" si="719"/>
        <v/>
      </c>
      <c r="H3526" s="2" t="str">
        <f t="shared" si="720"/>
        <v/>
      </c>
      <c r="I3526" s="4" t="str">
        <f t="shared" si="721"/>
        <v/>
      </c>
      <c r="J3526" s="4" t="str">
        <f t="shared" si="722"/>
        <v/>
      </c>
      <c r="K3526" s="4" t="str">
        <f t="shared" si="723"/>
        <v/>
      </c>
      <c r="L3526" s="4" t="e">
        <f t="shared" si="724"/>
        <v>#N/A</v>
      </c>
      <c r="M3526" s="4" t="e">
        <f t="shared" ca="1" si="727"/>
        <v>#N/A</v>
      </c>
    </row>
    <row r="3527" spans="1:13" x14ac:dyDescent="0.25">
      <c r="A3527" s="2" t="str">
        <f t="shared" si="725"/>
        <v/>
      </c>
      <c r="B3527" s="2" t="str">
        <f t="shared" si="715"/>
        <v/>
      </c>
      <c r="C3527" s="30" t="str">
        <f t="shared" si="726"/>
        <v/>
      </c>
      <c r="D3527" s="2" t="str">
        <f t="shared" si="716"/>
        <v/>
      </c>
      <c r="E3527" s="4" t="str">
        <f t="shared" si="717"/>
        <v/>
      </c>
      <c r="F3527" s="4" t="str">
        <f t="shared" si="718"/>
        <v/>
      </c>
      <c r="G3527" s="4" t="str">
        <f t="shared" si="719"/>
        <v/>
      </c>
      <c r="H3527" s="2" t="str">
        <f t="shared" si="720"/>
        <v/>
      </c>
      <c r="I3527" s="4" t="str">
        <f t="shared" si="721"/>
        <v/>
      </c>
      <c r="J3527" s="4" t="str">
        <f t="shared" si="722"/>
        <v/>
      </c>
      <c r="K3527" s="4" t="str">
        <f t="shared" si="723"/>
        <v/>
      </c>
      <c r="L3527" s="4" t="e">
        <f t="shared" si="724"/>
        <v>#N/A</v>
      </c>
      <c r="M3527" s="4" t="e">
        <f t="shared" ca="1" si="727"/>
        <v>#N/A</v>
      </c>
    </row>
    <row r="3528" spans="1:13" x14ac:dyDescent="0.25">
      <c r="A3528" s="2" t="str">
        <f t="shared" si="725"/>
        <v/>
      </c>
      <c r="B3528" s="2" t="str">
        <f t="shared" si="715"/>
        <v/>
      </c>
      <c r="C3528" s="30" t="str">
        <f t="shared" si="726"/>
        <v/>
      </c>
      <c r="D3528" s="2" t="str">
        <f t="shared" si="716"/>
        <v/>
      </c>
      <c r="E3528" s="4" t="str">
        <f t="shared" si="717"/>
        <v/>
      </c>
      <c r="F3528" s="4" t="str">
        <f t="shared" si="718"/>
        <v/>
      </c>
      <c r="G3528" s="4" t="str">
        <f t="shared" si="719"/>
        <v/>
      </c>
      <c r="H3528" s="2" t="str">
        <f t="shared" si="720"/>
        <v/>
      </c>
      <c r="I3528" s="4" t="str">
        <f t="shared" si="721"/>
        <v/>
      </c>
      <c r="J3528" s="4" t="str">
        <f t="shared" si="722"/>
        <v/>
      </c>
      <c r="K3528" s="4" t="str">
        <f t="shared" si="723"/>
        <v/>
      </c>
      <c r="L3528" s="4" t="e">
        <f t="shared" si="724"/>
        <v>#N/A</v>
      </c>
      <c r="M3528" s="4" t="e">
        <f t="shared" ca="1" si="727"/>
        <v>#N/A</v>
      </c>
    </row>
    <row r="3529" spans="1:13" x14ac:dyDescent="0.25">
      <c r="A3529" s="2" t="str">
        <f t="shared" si="725"/>
        <v/>
      </c>
      <c r="B3529" s="2" t="str">
        <f t="shared" si="715"/>
        <v/>
      </c>
      <c r="C3529" s="30" t="str">
        <f t="shared" si="726"/>
        <v/>
      </c>
      <c r="D3529" s="2" t="str">
        <f t="shared" si="716"/>
        <v/>
      </c>
      <c r="E3529" s="4" t="str">
        <f t="shared" si="717"/>
        <v/>
      </c>
      <c r="F3529" s="4" t="str">
        <f t="shared" si="718"/>
        <v/>
      </c>
      <c r="G3529" s="4" t="str">
        <f t="shared" si="719"/>
        <v/>
      </c>
      <c r="H3529" s="2" t="str">
        <f t="shared" si="720"/>
        <v/>
      </c>
      <c r="I3529" s="4" t="str">
        <f t="shared" si="721"/>
        <v/>
      </c>
      <c r="J3529" s="4" t="str">
        <f t="shared" si="722"/>
        <v/>
      </c>
      <c r="K3529" s="4" t="str">
        <f t="shared" si="723"/>
        <v/>
      </c>
      <c r="L3529" s="4" t="e">
        <f t="shared" si="724"/>
        <v>#N/A</v>
      </c>
      <c r="M3529" s="4" t="e">
        <f t="shared" ca="1" si="727"/>
        <v>#N/A</v>
      </c>
    </row>
    <row r="3530" spans="1:13" x14ac:dyDescent="0.25">
      <c r="A3530" s="2" t="str">
        <f t="shared" si="725"/>
        <v/>
      </c>
      <c r="B3530" s="2" t="str">
        <f t="shared" si="715"/>
        <v/>
      </c>
      <c r="C3530" s="30" t="str">
        <f t="shared" si="726"/>
        <v/>
      </c>
      <c r="D3530" s="2" t="str">
        <f t="shared" si="716"/>
        <v/>
      </c>
      <c r="E3530" s="4" t="str">
        <f t="shared" si="717"/>
        <v/>
      </c>
      <c r="F3530" s="4" t="str">
        <f t="shared" si="718"/>
        <v/>
      </c>
      <c r="G3530" s="4" t="str">
        <f t="shared" si="719"/>
        <v/>
      </c>
      <c r="H3530" s="2" t="str">
        <f t="shared" si="720"/>
        <v/>
      </c>
      <c r="I3530" s="4" t="str">
        <f t="shared" si="721"/>
        <v/>
      </c>
      <c r="J3530" s="4" t="str">
        <f t="shared" si="722"/>
        <v/>
      </c>
      <c r="K3530" s="4" t="str">
        <f t="shared" si="723"/>
        <v/>
      </c>
      <c r="L3530" s="4" t="e">
        <f t="shared" si="724"/>
        <v>#N/A</v>
      </c>
      <c r="M3530" s="4" t="e">
        <f t="shared" ca="1" si="727"/>
        <v>#N/A</v>
      </c>
    </row>
    <row r="3531" spans="1:13" x14ac:dyDescent="0.25">
      <c r="A3531" s="2" t="str">
        <f t="shared" si="725"/>
        <v/>
      </c>
      <c r="B3531" s="2" t="str">
        <f t="shared" si="715"/>
        <v/>
      </c>
      <c r="C3531" s="30" t="str">
        <f t="shared" si="726"/>
        <v/>
      </c>
      <c r="D3531" s="2" t="str">
        <f t="shared" si="716"/>
        <v/>
      </c>
      <c r="E3531" s="4" t="str">
        <f t="shared" si="717"/>
        <v/>
      </c>
      <c r="F3531" s="4" t="str">
        <f t="shared" si="718"/>
        <v/>
      </c>
      <c r="G3531" s="4" t="str">
        <f t="shared" si="719"/>
        <v/>
      </c>
      <c r="H3531" s="2" t="str">
        <f t="shared" si="720"/>
        <v/>
      </c>
      <c r="I3531" s="4" t="str">
        <f t="shared" si="721"/>
        <v/>
      </c>
      <c r="J3531" s="4" t="str">
        <f t="shared" si="722"/>
        <v/>
      </c>
      <c r="K3531" s="4" t="str">
        <f t="shared" si="723"/>
        <v/>
      </c>
      <c r="L3531" s="4" t="e">
        <f t="shared" si="724"/>
        <v>#N/A</v>
      </c>
      <c r="M3531" s="4" t="e">
        <f t="shared" ca="1" si="727"/>
        <v>#N/A</v>
      </c>
    </row>
    <row r="3532" spans="1:13" x14ac:dyDescent="0.25">
      <c r="A3532" s="2" t="str">
        <f t="shared" si="725"/>
        <v/>
      </c>
      <c r="B3532" s="2" t="str">
        <f t="shared" si="715"/>
        <v/>
      </c>
      <c r="C3532" s="30" t="str">
        <f t="shared" si="726"/>
        <v/>
      </c>
      <c r="D3532" s="2" t="str">
        <f t="shared" si="716"/>
        <v/>
      </c>
      <c r="E3532" s="4" t="str">
        <f t="shared" si="717"/>
        <v/>
      </c>
      <c r="F3532" s="4" t="str">
        <f t="shared" si="718"/>
        <v/>
      </c>
      <c r="G3532" s="4" t="str">
        <f t="shared" si="719"/>
        <v/>
      </c>
      <c r="H3532" s="2" t="str">
        <f t="shared" si="720"/>
        <v/>
      </c>
      <c r="I3532" s="4" t="str">
        <f t="shared" si="721"/>
        <v/>
      </c>
      <c r="J3532" s="4" t="str">
        <f t="shared" si="722"/>
        <v/>
      </c>
      <c r="K3532" s="4" t="str">
        <f t="shared" si="723"/>
        <v/>
      </c>
      <c r="L3532" s="4" t="e">
        <f t="shared" si="724"/>
        <v>#N/A</v>
      </c>
      <c r="M3532" s="4" t="e">
        <f t="shared" ca="1" si="727"/>
        <v>#N/A</v>
      </c>
    </row>
    <row r="3533" spans="1:13" x14ac:dyDescent="0.25">
      <c r="A3533" s="2" t="str">
        <f t="shared" si="725"/>
        <v/>
      </c>
      <c r="B3533" s="2" t="str">
        <f t="shared" si="715"/>
        <v/>
      </c>
      <c r="C3533" s="30" t="str">
        <f t="shared" si="726"/>
        <v/>
      </c>
      <c r="D3533" s="2" t="str">
        <f t="shared" si="716"/>
        <v/>
      </c>
      <c r="E3533" s="4" t="str">
        <f t="shared" si="717"/>
        <v/>
      </c>
      <c r="F3533" s="4" t="str">
        <f t="shared" si="718"/>
        <v/>
      </c>
      <c r="G3533" s="4" t="str">
        <f t="shared" si="719"/>
        <v/>
      </c>
      <c r="H3533" s="2" t="str">
        <f t="shared" si="720"/>
        <v/>
      </c>
      <c r="I3533" s="4" t="str">
        <f t="shared" si="721"/>
        <v/>
      </c>
      <c r="J3533" s="4" t="str">
        <f t="shared" si="722"/>
        <v/>
      </c>
      <c r="K3533" s="4" t="str">
        <f t="shared" si="723"/>
        <v/>
      </c>
      <c r="L3533" s="4" t="e">
        <f t="shared" si="724"/>
        <v>#N/A</v>
      </c>
      <c r="M3533" s="4" t="e">
        <f t="shared" ca="1" si="727"/>
        <v>#N/A</v>
      </c>
    </row>
    <row r="3534" spans="1:13" x14ac:dyDescent="0.25">
      <c r="A3534" s="2" t="str">
        <f t="shared" si="725"/>
        <v/>
      </c>
      <c r="B3534" s="2" t="str">
        <f t="shared" si="715"/>
        <v/>
      </c>
      <c r="C3534" s="30" t="str">
        <f t="shared" si="726"/>
        <v/>
      </c>
      <c r="D3534" s="2" t="str">
        <f t="shared" si="716"/>
        <v/>
      </c>
      <c r="E3534" s="4" t="str">
        <f t="shared" si="717"/>
        <v/>
      </c>
      <c r="F3534" s="4" t="str">
        <f t="shared" si="718"/>
        <v/>
      </c>
      <c r="G3534" s="4" t="str">
        <f t="shared" si="719"/>
        <v/>
      </c>
      <c r="H3534" s="2" t="str">
        <f t="shared" si="720"/>
        <v/>
      </c>
      <c r="I3534" s="4" t="str">
        <f t="shared" si="721"/>
        <v/>
      </c>
      <c r="J3534" s="4" t="str">
        <f t="shared" si="722"/>
        <v/>
      </c>
      <c r="K3534" s="4" t="str">
        <f t="shared" si="723"/>
        <v/>
      </c>
      <c r="L3534" s="4" t="e">
        <f t="shared" si="724"/>
        <v>#N/A</v>
      </c>
      <c r="M3534" s="4" t="e">
        <f t="shared" ca="1" si="727"/>
        <v>#N/A</v>
      </c>
    </row>
    <row r="3535" spans="1:13" x14ac:dyDescent="0.25">
      <c r="A3535" s="2" t="str">
        <f t="shared" si="725"/>
        <v/>
      </c>
      <c r="B3535" s="2" t="str">
        <f t="shared" si="715"/>
        <v/>
      </c>
      <c r="C3535" s="30" t="str">
        <f t="shared" si="726"/>
        <v/>
      </c>
      <c r="D3535" s="2" t="str">
        <f t="shared" si="716"/>
        <v/>
      </c>
      <c r="E3535" s="4" t="str">
        <f t="shared" si="717"/>
        <v/>
      </c>
      <c r="F3535" s="4" t="str">
        <f t="shared" si="718"/>
        <v/>
      </c>
      <c r="G3535" s="4" t="str">
        <f t="shared" si="719"/>
        <v/>
      </c>
      <c r="H3535" s="2" t="str">
        <f t="shared" si="720"/>
        <v/>
      </c>
      <c r="I3535" s="4" t="str">
        <f t="shared" si="721"/>
        <v/>
      </c>
      <c r="J3535" s="4" t="str">
        <f t="shared" si="722"/>
        <v/>
      </c>
      <c r="K3535" s="4" t="str">
        <f t="shared" si="723"/>
        <v/>
      </c>
      <c r="L3535" s="4" t="e">
        <f t="shared" si="724"/>
        <v>#N/A</v>
      </c>
      <c r="M3535" s="4" t="e">
        <f t="shared" ca="1" si="727"/>
        <v>#N/A</v>
      </c>
    </row>
    <row r="3536" spans="1:13" x14ac:dyDescent="0.25">
      <c r="A3536" s="2" t="str">
        <f t="shared" si="725"/>
        <v/>
      </c>
      <c r="B3536" s="2" t="str">
        <f t="shared" si="715"/>
        <v/>
      </c>
      <c r="C3536" s="30" t="str">
        <f t="shared" si="726"/>
        <v/>
      </c>
      <c r="D3536" s="2" t="str">
        <f t="shared" si="716"/>
        <v/>
      </c>
      <c r="E3536" s="4" t="str">
        <f t="shared" si="717"/>
        <v/>
      </c>
      <c r="F3536" s="4" t="str">
        <f t="shared" si="718"/>
        <v/>
      </c>
      <c r="G3536" s="4" t="str">
        <f t="shared" si="719"/>
        <v/>
      </c>
      <c r="H3536" s="2" t="str">
        <f t="shared" si="720"/>
        <v/>
      </c>
      <c r="I3536" s="4" t="str">
        <f t="shared" si="721"/>
        <v/>
      </c>
      <c r="J3536" s="4" t="str">
        <f t="shared" si="722"/>
        <v/>
      </c>
      <c r="K3536" s="4" t="str">
        <f t="shared" si="723"/>
        <v/>
      </c>
      <c r="L3536" s="4" t="e">
        <f t="shared" si="724"/>
        <v>#N/A</v>
      </c>
      <c r="M3536" s="4" t="e">
        <f t="shared" ca="1" si="727"/>
        <v>#N/A</v>
      </c>
    </row>
    <row r="3537" spans="1:13" x14ac:dyDescent="0.25">
      <c r="A3537" s="2" t="str">
        <f t="shared" si="725"/>
        <v/>
      </c>
      <c r="B3537" s="2" t="str">
        <f t="shared" si="715"/>
        <v/>
      </c>
      <c r="C3537" s="30" t="str">
        <f t="shared" si="726"/>
        <v/>
      </c>
      <c r="D3537" s="2" t="str">
        <f t="shared" si="716"/>
        <v/>
      </c>
      <c r="E3537" s="4" t="str">
        <f t="shared" si="717"/>
        <v/>
      </c>
      <c r="F3537" s="4" t="str">
        <f t="shared" si="718"/>
        <v/>
      </c>
      <c r="G3537" s="4" t="str">
        <f t="shared" si="719"/>
        <v/>
      </c>
      <c r="H3537" s="2" t="str">
        <f t="shared" si="720"/>
        <v/>
      </c>
      <c r="I3537" s="4" t="str">
        <f t="shared" si="721"/>
        <v/>
      </c>
      <c r="J3537" s="4" t="str">
        <f t="shared" si="722"/>
        <v/>
      </c>
      <c r="K3537" s="4" t="str">
        <f t="shared" si="723"/>
        <v/>
      </c>
      <c r="L3537" s="4" t="e">
        <f t="shared" si="724"/>
        <v>#N/A</v>
      </c>
      <c r="M3537" s="4" t="e">
        <f t="shared" ca="1" si="727"/>
        <v>#N/A</v>
      </c>
    </row>
    <row r="3538" spans="1:13" x14ac:dyDescent="0.25">
      <c r="A3538" s="2" t="str">
        <f t="shared" si="725"/>
        <v/>
      </c>
      <c r="B3538" s="2" t="str">
        <f t="shared" si="715"/>
        <v/>
      </c>
      <c r="C3538" s="30" t="str">
        <f t="shared" si="726"/>
        <v/>
      </c>
      <c r="D3538" s="2" t="str">
        <f t="shared" si="716"/>
        <v/>
      </c>
      <c r="E3538" s="4" t="str">
        <f t="shared" si="717"/>
        <v/>
      </c>
      <c r="F3538" s="4" t="str">
        <f t="shared" si="718"/>
        <v/>
      </c>
      <c r="G3538" s="4" t="str">
        <f t="shared" si="719"/>
        <v/>
      </c>
      <c r="H3538" s="2" t="str">
        <f t="shared" si="720"/>
        <v/>
      </c>
      <c r="I3538" s="4" t="str">
        <f t="shared" si="721"/>
        <v/>
      </c>
      <c r="J3538" s="4" t="str">
        <f t="shared" si="722"/>
        <v/>
      </c>
      <c r="K3538" s="4" t="str">
        <f t="shared" si="723"/>
        <v/>
      </c>
      <c r="L3538" s="4" t="e">
        <f t="shared" si="724"/>
        <v>#N/A</v>
      </c>
      <c r="M3538" s="4" t="e">
        <f t="shared" ca="1" si="727"/>
        <v>#N/A</v>
      </c>
    </row>
    <row r="3539" spans="1:13" x14ac:dyDescent="0.25">
      <c r="A3539" s="2" t="str">
        <f t="shared" si="725"/>
        <v/>
      </c>
      <c r="B3539" s="2" t="str">
        <f t="shared" si="715"/>
        <v/>
      </c>
      <c r="C3539" s="30" t="str">
        <f t="shared" si="726"/>
        <v/>
      </c>
      <c r="D3539" s="2" t="str">
        <f t="shared" si="716"/>
        <v/>
      </c>
      <c r="E3539" s="4" t="str">
        <f t="shared" si="717"/>
        <v/>
      </c>
      <c r="F3539" s="4" t="str">
        <f t="shared" si="718"/>
        <v/>
      </c>
      <c r="G3539" s="4" t="str">
        <f t="shared" si="719"/>
        <v/>
      </c>
      <c r="H3539" s="2" t="str">
        <f t="shared" si="720"/>
        <v/>
      </c>
      <c r="I3539" s="4" t="str">
        <f t="shared" si="721"/>
        <v/>
      </c>
      <c r="J3539" s="4" t="str">
        <f t="shared" si="722"/>
        <v/>
      </c>
      <c r="K3539" s="4" t="str">
        <f t="shared" si="723"/>
        <v/>
      </c>
      <c r="L3539" s="4" t="e">
        <f t="shared" si="724"/>
        <v>#N/A</v>
      </c>
      <c r="M3539" s="4" t="e">
        <f t="shared" ca="1" si="727"/>
        <v>#N/A</v>
      </c>
    </row>
    <row r="3540" spans="1:13" x14ac:dyDescent="0.25">
      <c r="A3540" s="2" t="str">
        <f t="shared" si="725"/>
        <v/>
      </c>
      <c r="B3540" s="2" t="str">
        <f t="shared" si="715"/>
        <v/>
      </c>
      <c r="C3540" s="30" t="str">
        <f t="shared" si="726"/>
        <v/>
      </c>
      <c r="D3540" s="2" t="str">
        <f t="shared" si="716"/>
        <v/>
      </c>
      <c r="E3540" s="4" t="str">
        <f t="shared" si="717"/>
        <v/>
      </c>
      <c r="F3540" s="4" t="str">
        <f t="shared" si="718"/>
        <v/>
      </c>
      <c r="G3540" s="4" t="str">
        <f t="shared" si="719"/>
        <v/>
      </c>
      <c r="H3540" s="2" t="str">
        <f t="shared" si="720"/>
        <v/>
      </c>
      <c r="I3540" s="4" t="str">
        <f t="shared" si="721"/>
        <v/>
      </c>
      <c r="J3540" s="4" t="str">
        <f t="shared" si="722"/>
        <v/>
      </c>
      <c r="K3540" s="4" t="str">
        <f t="shared" si="723"/>
        <v/>
      </c>
      <c r="L3540" s="4" t="e">
        <f t="shared" si="724"/>
        <v>#N/A</v>
      </c>
      <c r="M3540" s="4" t="e">
        <f t="shared" ca="1" si="727"/>
        <v>#N/A</v>
      </c>
    </row>
    <row r="3541" spans="1:13" x14ac:dyDescent="0.25">
      <c r="A3541" s="2" t="str">
        <f t="shared" si="725"/>
        <v/>
      </c>
      <c r="B3541" s="2" t="str">
        <f t="shared" si="715"/>
        <v/>
      </c>
      <c r="C3541" s="30" t="str">
        <f t="shared" si="726"/>
        <v/>
      </c>
      <c r="D3541" s="2" t="str">
        <f t="shared" si="716"/>
        <v/>
      </c>
      <c r="E3541" s="4" t="str">
        <f t="shared" si="717"/>
        <v/>
      </c>
      <c r="F3541" s="4" t="str">
        <f t="shared" si="718"/>
        <v/>
      </c>
      <c r="G3541" s="4" t="str">
        <f t="shared" si="719"/>
        <v/>
      </c>
      <c r="H3541" s="2" t="str">
        <f t="shared" si="720"/>
        <v/>
      </c>
      <c r="I3541" s="4" t="str">
        <f t="shared" si="721"/>
        <v/>
      </c>
      <c r="J3541" s="4" t="str">
        <f t="shared" si="722"/>
        <v/>
      </c>
      <c r="K3541" s="4" t="str">
        <f t="shared" si="723"/>
        <v/>
      </c>
      <c r="L3541" s="4" t="e">
        <f t="shared" si="724"/>
        <v>#N/A</v>
      </c>
      <c r="M3541" s="4" t="e">
        <f t="shared" ca="1" si="727"/>
        <v>#N/A</v>
      </c>
    </row>
    <row r="3542" spans="1:13" x14ac:dyDescent="0.25">
      <c r="A3542" s="2" t="str">
        <f t="shared" si="725"/>
        <v/>
      </c>
      <c r="B3542" s="2" t="str">
        <f t="shared" si="715"/>
        <v/>
      </c>
      <c r="C3542" s="30" t="str">
        <f t="shared" si="726"/>
        <v/>
      </c>
      <c r="D3542" s="2" t="str">
        <f t="shared" si="716"/>
        <v/>
      </c>
      <c r="E3542" s="4" t="str">
        <f t="shared" si="717"/>
        <v/>
      </c>
      <c r="F3542" s="4" t="str">
        <f t="shared" si="718"/>
        <v/>
      </c>
      <c r="G3542" s="4" t="str">
        <f t="shared" si="719"/>
        <v/>
      </c>
      <c r="H3542" s="2" t="str">
        <f t="shared" si="720"/>
        <v/>
      </c>
      <c r="I3542" s="4" t="str">
        <f t="shared" si="721"/>
        <v/>
      </c>
      <c r="J3542" s="4" t="str">
        <f t="shared" si="722"/>
        <v/>
      </c>
      <c r="K3542" s="4" t="str">
        <f t="shared" si="723"/>
        <v/>
      </c>
      <c r="L3542" s="4" t="e">
        <f t="shared" si="724"/>
        <v>#N/A</v>
      </c>
      <c r="M3542" s="4" t="e">
        <f t="shared" ca="1" si="727"/>
        <v>#N/A</v>
      </c>
    </row>
    <row r="3543" spans="1:13" x14ac:dyDescent="0.25">
      <c r="A3543" s="2" t="str">
        <f t="shared" si="725"/>
        <v/>
      </c>
      <c r="B3543" s="2" t="str">
        <f t="shared" si="715"/>
        <v/>
      </c>
      <c r="C3543" s="30" t="str">
        <f t="shared" si="726"/>
        <v/>
      </c>
      <c r="D3543" s="2" t="str">
        <f t="shared" si="716"/>
        <v/>
      </c>
      <c r="E3543" s="4" t="str">
        <f t="shared" si="717"/>
        <v/>
      </c>
      <c r="F3543" s="4" t="str">
        <f t="shared" si="718"/>
        <v/>
      </c>
      <c r="G3543" s="4" t="str">
        <f t="shared" si="719"/>
        <v/>
      </c>
      <c r="H3543" s="2" t="str">
        <f t="shared" si="720"/>
        <v/>
      </c>
      <c r="I3543" s="4" t="str">
        <f t="shared" si="721"/>
        <v/>
      </c>
      <c r="J3543" s="4" t="str">
        <f t="shared" si="722"/>
        <v/>
      </c>
      <c r="K3543" s="4" t="str">
        <f t="shared" si="723"/>
        <v/>
      </c>
      <c r="L3543" s="4" t="e">
        <f t="shared" si="724"/>
        <v>#N/A</v>
      </c>
      <c r="M3543" s="4" t="e">
        <f t="shared" ca="1" si="727"/>
        <v>#N/A</v>
      </c>
    </row>
    <row r="3544" spans="1:13" x14ac:dyDescent="0.25">
      <c r="A3544" s="2" t="str">
        <f t="shared" si="725"/>
        <v/>
      </c>
      <c r="B3544" s="2" t="str">
        <f t="shared" si="715"/>
        <v/>
      </c>
      <c r="C3544" s="30" t="str">
        <f t="shared" si="726"/>
        <v/>
      </c>
      <c r="D3544" s="2" t="str">
        <f t="shared" si="716"/>
        <v/>
      </c>
      <c r="E3544" s="4" t="str">
        <f t="shared" si="717"/>
        <v/>
      </c>
      <c r="F3544" s="4" t="str">
        <f t="shared" si="718"/>
        <v/>
      </c>
      <c r="G3544" s="4" t="str">
        <f t="shared" si="719"/>
        <v/>
      </c>
      <c r="H3544" s="2" t="str">
        <f t="shared" si="720"/>
        <v/>
      </c>
      <c r="I3544" s="4" t="str">
        <f t="shared" si="721"/>
        <v/>
      </c>
      <c r="J3544" s="4" t="str">
        <f t="shared" si="722"/>
        <v/>
      </c>
      <c r="K3544" s="4" t="str">
        <f t="shared" si="723"/>
        <v/>
      </c>
      <c r="L3544" s="4" t="e">
        <f t="shared" si="724"/>
        <v>#N/A</v>
      </c>
      <c r="M3544" s="4" t="e">
        <f t="shared" ca="1" si="727"/>
        <v>#N/A</v>
      </c>
    </row>
    <row r="3545" spans="1:13" x14ac:dyDescent="0.25">
      <c r="A3545" s="2" t="str">
        <f t="shared" si="725"/>
        <v/>
      </c>
      <c r="B3545" s="2" t="str">
        <f t="shared" si="715"/>
        <v/>
      </c>
      <c r="C3545" s="30" t="str">
        <f t="shared" si="726"/>
        <v/>
      </c>
      <c r="D3545" s="2" t="str">
        <f t="shared" si="716"/>
        <v/>
      </c>
      <c r="E3545" s="4" t="str">
        <f t="shared" si="717"/>
        <v/>
      </c>
      <c r="F3545" s="4" t="str">
        <f t="shared" si="718"/>
        <v/>
      </c>
      <c r="G3545" s="4" t="str">
        <f t="shared" si="719"/>
        <v/>
      </c>
      <c r="H3545" s="2" t="str">
        <f t="shared" si="720"/>
        <v/>
      </c>
      <c r="I3545" s="4" t="str">
        <f t="shared" si="721"/>
        <v/>
      </c>
      <c r="J3545" s="4" t="str">
        <f t="shared" si="722"/>
        <v/>
      </c>
      <c r="K3545" s="4" t="str">
        <f t="shared" si="723"/>
        <v/>
      </c>
      <c r="L3545" s="4" t="e">
        <f t="shared" si="724"/>
        <v>#N/A</v>
      </c>
      <c r="M3545" s="4" t="e">
        <f t="shared" ca="1" si="727"/>
        <v>#N/A</v>
      </c>
    </row>
    <row r="3546" spans="1:13" x14ac:dyDescent="0.25">
      <c r="A3546" s="2" t="str">
        <f t="shared" si="725"/>
        <v/>
      </c>
      <c r="B3546" s="2" t="str">
        <f t="shared" si="715"/>
        <v/>
      </c>
      <c r="C3546" s="30" t="str">
        <f t="shared" si="726"/>
        <v/>
      </c>
      <c r="D3546" s="2" t="str">
        <f t="shared" si="716"/>
        <v/>
      </c>
      <c r="E3546" s="4" t="str">
        <f t="shared" si="717"/>
        <v/>
      </c>
      <c r="F3546" s="4" t="str">
        <f t="shared" si="718"/>
        <v/>
      </c>
      <c r="G3546" s="4" t="str">
        <f t="shared" si="719"/>
        <v/>
      </c>
      <c r="H3546" s="2" t="str">
        <f t="shared" si="720"/>
        <v/>
      </c>
      <c r="I3546" s="4" t="str">
        <f t="shared" si="721"/>
        <v/>
      </c>
      <c r="J3546" s="4" t="str">
        <f t="shared" si="722"/>
        <v/>
      </c>
      <c r="K3546" s="4" t="str">
        <f t="shared" si="723"/>
        <v/>
      </c>
      <c r="L3546" s="4" t="e">
        <f t="shared" si="724"/>
        <v>#N/A</v>
      </c>
      <c r="M3546" s="4" t="e">
        <f t="shared" ca="1" si="727"/>
        <v>#N/A</v>
      </c>
    </row>
    <row r="3547" spans="1:13" x14ac:dyDescent="0.25">
      <c r="A3547" s="2" t="str">
        <f t="shared" si="725"/>
        <v/>
      </c>
      <c r="B3547" s="2" t="str">
        <f t="shared" si="715"/>
        <v/>
      </c>
      <c r="C3547" s="30" t="str">
        <f t="shared" si="726"/>
        <v/>
      </c>
      <c r="D3547" s="2" t="str">
        <f t="shared" si="716"/>
        <v/>
      </c>
      <c r="E3547" s="4" t="str">
        <f t="shared" si="717"/>
        <v/>
      </c>
      <c r="F3547" s="4" t="str">
        <f t="shared" si="718"/>
        <v/>
      </c>
      <c r="G3547" s="4" t="str">
        <f t="shared" si="719"/>
        <v/>
      </c>
      <c r="H3547" s="2" t="str">
        <f t="shared" si="720"/>
        <v/>
      </c>
      <c r="I3547" s="4" t="str">
        <f t="shared" si="721"/>
        <v/>
      </c>
      <c r="J3547" s="4" t="str">
        <f t="shared" si="722"/>
        <v/>
      </c>
      <c r="K3547" s="4" t="str">
        <f t="shared" si="723"/>
        <v/>
      </c>
      <c r="L3547" s="4" t="e">
        <f t="shared" si="724"/>
        <v>#N/A</v>
      </c>
      <c r="M3547" s="4" t="e">
        <f t="shared" ca="1" si="727"/>
        <v>#N/A</v>
      </c>
    </row>
    <row r="3548" spans="1:13" x14ac:dyDescent="0.25">
      <c r="A3548" s="2" t="str">
        <f t="shared" si="725"/>
        <v/>
      </c>
      <c r="B3548" s="2" t="str">
        <f t="shared" si="715"/>
        <v/>
      </c>
      <c r="C3548" s="30" t="str">
        <f t="shared" si="726"/>
        <v/>
      </c>
      <c r="D3548" s="2" t="str">
        <f t="shared" si="716"/>
        <v/>
      </c>
      <c r="E3548" s="4" t="str">
        <f t="shared" si="717"/>
        <v/>
      </c>
      <c r="F3548" s="4" t="str">
        <f t="shared" si="718"/>
        <v/>
      </c>
      <c r="G3548" s="4" t="str">
        <f t="shared" si="719"/>
        <v/>
      </c>
      <c r="H3548" s="2" t="str">
        <f t="shared" si="720"/>
        <v/>
      </c>
      <c r="I3548" s="4" t="str">
        <f t="shared" si="721"/>
        <v/>
      </c>
      <c r="J3548" s="4" t="str">
        <f t="shared" si="722"/>
        <v/>
      </c>
      <c r="K3548" s="4" t="str">
        <f t="shared" si="723"/>
        <v/>
      </c>
      <c r="L3548" s="4" t="e">
        <f t="shared" si="724"/>
        <v>#N/A</v>
      </c>
      <c r="M3548" s="4" t="e">
        <f t="shared" ca="1" si="727"/>
        <v>#N/A</v>
      </c>
    </row>
    <row r="3549" spans="1:13" x14ac:dyDescent="0.25">
      <c r="A3549" s="2" t="str">
        <f t="shared" si="725"/>
        <v/>
      </c>
      <c r="B3549" s="2" t="str">
        <f t="shared" si="715"/>
        <v/>
      </c>
      <c r="C3549" s="30" t="str">
        <f t="shared" si="726"/>
        <v/>
      </c>
      <c r="D3549" s="2" t="str">
        <f t="shared" si="716"/>
        <v/>
      </c>
      <c r="E3549" s="4" t="str">
        <f t="shared" si="717"/>
        <v/>
      </c>
      <c r="F3549" s="4" t="str">
        <f t="shared" si="718"/>
        <v/>
      </c>
      <c r="G3549" s="4" t="str">
        <f t="shared" si="719"/>
        <v/>
      </c>
      <c r="H3549" s="2" t="str">
        <f t="shared" si="720"/>
        <v/>
      </c>
      <c r="I3549" s="4" t="str">
        <f t="shared" si="721"/>
        <v/>
      </c>
      <c r="J3549" s="4" t="str">
        <f t="shared" si="722"/>
        <v/>
      </c>
      <c r="K3549" s="4" t="str">
        <f t="shared" si="723"/>
        <v/>
      </c>
      <c r="L3549" s="4" t="e">
        <f t="shared" si="724"/>
        <v>#N/A</v>
      </c>
      <c r="M3549" s="4" t="e">
        <f t="shared" ca="1" si="727"/>
        <v>#N/A</v>
      </c>
    </row>
    <row r="3550" spans="1:13" x14ac:dyDescent="0.25">
      <c r="A3550" s="2" t="str">
        <f t="shared" si="725"/>
        <v/>
      </c>
      <c r="B3550" s="2" t="str">
        <f t="shared" si="715"/>
        <v/>
      </c>
      <c r="C3550" s="30" t="str">
        <f t="shared" si="726"/>
        <v/>
      </c>
      <c r="D3550" s="2" t="str">
        <f t="shared" si="716"/>
        <v/>
      </c>
      <c r="E3550" s="4" t="str">
        <f t="shared" si="717"/>
        <v/>
      </c>
      <c r="F3550" s="4" t="str">
        <f t="shared" si="718"/>
        <v/>
      </c>
      <c r="G3550" s="4" t="str">
        <f t="shared" si="719"/>
        <v/>
      </c>
      <c r="H3550" s="2" t="str">
        <f t="shared" si="720"/>
        <v/>
      </c>
      <c r="I3550" s="4" t="str">
        <f t="shared" si="721"/>
        <v/>
      </c>
      <c r="J3550" s="4" t="str">
        <f t="shared" si="722"/>
        <v/>
      </c>
      <c r="K3550" s="4" t="str">
        <f t="shared" si="723"/>
        <v/>
      </c>
      <c r="L3550" s="4" t="e">
        <f t="shared" si="724"/>
        <v>#N/A</v>
      </c>
      <c r="M3550" s="4" t="e">
        <f t="shared" ca="1" si="727"/>
        <v>#N/A</v>
      </c>
    </row>
    <row r="3551" spans="1:13" x14ac:dyDescent="0.25">
      <c r="A3551" s="2" t="str">
        <f t="shared" si="725"/>
        <v/>
      </c>
      <c r="B3551" s="2" t="str">
        <f t="shared" si="715"/>
        <v/>
      </c>
      <c r="C3551" s="30" t="str">
        <f t="shared" si="726"/>
        <v/>
      </c>
      <c r="D3551" s="2" t="str">
        <f t="shared" si="716"/>
        <v/>
      </c>
      <c r="E3551" s="4" t="str">
        <f t="shared" si="717"/>
        <v/>
      </c>
      <c r="F3551" s="4" t="str">
        <f t="shared" si="718"/>
        <v/>
      </c>
      <c r="G3551" s="4" t="str">
        <f t="shared" si="719"/>
        <v/>
      </c>
      <c r="H3551" s="2" t="str">
        <f t="shared" si="720"/>
        <v/>
      </c>
      <c r="I3551" s="4" t="str">
        <f t="shared" si="721"/>
        <v/>
      </c>
      <c r="J3551" s="4" t="str">
        <f t="shared" si="722"/>
        <v/>
      </c>
      <c r="K3551" s="4" t="str">
        <f t="shared" si="723"/>
        <v/>
      </c>
      <c r="L3551" s="4" t="e">
        <f t="shared" si="724"/>
        <v>#N/A</v>
      </c>
      <c r="M3551" s="4" t="e">
        <f t="shared" ca="1" si="727"/>
        <v>#N/A</v>
      </c>
    </row>
    <row r="3552" spans="1:13" x14ac:dyDescent="0.25">
      <c r="A3552" s="2" t="str">
        <f t="shared" si="725"/>
        <v/>
      </c>
      <c r="B3552" s="2" t="str">
        <f t="shared" si="715"/>
        <v/>
      </c>
      <c r="C3552" s="30" t="str">
        <f t="shared" si="726"/>
        <v/>
      </c>
      <c r="D3552" s="2" t="str">
        <f t="shared" si="716"/>
        <v/>
      </c>
      <c r="E3552" s="4" t="str">
        <f t="shared" si="717"/>
        <v/>
      </c>
      <c r="F3552" s="4" t="str">
        <f t="shared" si="718"/>
        <v/>
      </c>
      <c r="G3552" s="4" t="str">
        <f t="shared" si="719"/>
        <v/>
      </c>
      <c r="H3552" s="2" t="str">
        <f t="shared" si="720"/>
        <v/>
      </c>
      <c r="I3552" s="4" t="str">
        <f t="shared" si="721"/>
        <v/>
      </c>
      <c r="J3552" s="4" t="str">
        <f t="shared" si="722"/>
        <v/>
      </c>
      <c r="K3552" s="4" t="str">
        <f t="shared" si="723"/>
        <v/>
      </c>
      <c r="L3552" s="4" t="e">
        <f t="shared" si="724"/>
        <v>#N/A</v>
      </c>
      <c r="M3552" s="4" t="e">
        <f t="shared" ca="1" si="727"/>
        <v>#N/A</v>
      </c>
    </row>
    <row r="3553" spans="1:13" x14ac:dyDescent="0.25">
      <c r="A3553" s="2" t="str">
        <f t="shared" si="725"/>
        <v/>
      </c>
      <c r="B3553" s="2" t="str">
        <f t="shared" si="715"/>
        <v/>
      </c>
      <c r="C3553" s="30" t="str">
        <f t="shared" si="726"/>
        <v/>
      </c>
      <c r="D3553" s="2" t="str">
        <f t="shared" si="716"/>
        <v/>
      </c>
      <c r="E3553" s="4" t="str">
        <f t="shared" si="717"/>
        <v/>
      </c>
      <c r="F3553" s="4" t="str">
        <f t="shared" si="718"/>
        <v/>
      </c>
      <c r="G3553" s="4" t="str">
        <f t="shared" si="719"/>
        <v/>
      </c>
      <c r="H3553" s="2" t="str">
        <f t="shared" si="720"/>
        <v/>
      </c>
      <c r="I3553" s="4" t="str">
        <f t="shared" si="721"/>
        <v/>
      </c>
      <c r="J3553" s="4" t="str">
        <f t="shared" si="722"/>
        <v/>
      </c>
      <c r="K3553" s="4" t="str">
        <f t="shared" si="723"/>
        <v/>
      </c>
      <c r="L3553" s="4" t="e">
        <f t="shared" si="724"/>
        <v>#N/A</v>
      </c>
      <c r="M3553" s="4" t="e">
        <f t="shared" ca="1" si="727"/>
        <v>#N/A</v>
      </c>
    </row>
    <row r="3554" spans="1:13" x14ac:dyDescent="0.25">
      <c r="A3554" s="2" t="str">
        <f t="shared" si="725"/>
        <v/>
      </c>
      <c r="B3554" s="2" t="str">
        <f t="shared" si="715"/>
        <v/>
      </c>
      <c r="C3554" s="30" t="str">
        <f t="shared" si="726"/>
        <v/>
      </c>
      <c r="D3554" s="2" t="str">
        <f t="shared" si="716"/>
        <v/>
      </c>
      <c r="E3554" s="4" t="str">
        <f t="shared" si="717"/>
        <v/>
      </c>
      <c r="F3554" s="4" t="str">
        <f t="shared" si="718"/>
        <v/>
      </c>
      <c r="G3554" s="4" t="str">
        <f t="shared" si="719"/>
        <v/>
      </c>
      <c r="H3554" s="2" t="str">
        <f t="shared" si="720"/>
        <v/>
      </c>
      <c r="I3554" s="4" t="str">
        <f t="shared" si="721"/>
        <v/>
      </c>
      <c r="J3554" s="4" t="str">
        <f t="shared" si="722"/>
        <v/>
      </c>
      <c r="K3554" s="4" t="str">
        <f t="shared" si="723"/>
        <v/>
      </c>
      <c r="L3554" s="4" t="e">
        <f t="shared" si="724"/>
        <v>#N/A</v>
      </c>
      <c r="M3554" s="4" t="e">
        <f t="shared" ca="1" si="727"/>
        <v>#N/A</v>
      </c>
    </row>
    <row r="3555" spans="1:13" x14ac:dyDescent="0.25">
      <c r="A3555" s="2" t="str">
        <f t="shared" si="725"/>
        <v/>
      </c>
      <c r="B3555" s="2" t="str">
        <f t="shared" si="715"/>
        <v/>
      </c>
      <c r="C3555" s="30" t="str">
        <f t="shared" si="726"/>
        <v/>
      </c>
      <c r="D3555" s="2" t="str">
        <f t="shared" si="716"/>
        <v/>
      </c>
      <c r="E3555" s="4" t="str">
        <f t="shared" si="717"/>
        <v/>
      </c>
      <c r="F3555" s="4" t="str">
        <f t="shared" si="718"/>
        <v/>
      </c>
      <c r="G3555" s="4" t="str">
        <f t="shared" si="719"/>
        <v/>
      </c>
      <c r="H3555" s="2" t="str">
        <f t="shared" si="720"/>
        <v/>
      </c>
      <c r="I3555" s="4" t="str">
        <f t="shared" si="721"/>
        <v/>
      </c>
      <c r="J3555" s="4" t="str">
        <f t="shared" si="722"/>
        <v/>
      </c>
      <c r="K3555" s="4" t="str">
        <f t="shared" si="723"/>
        <v/>
      </c>
      <c r="L3555" s="4" t="e">
        <f t="shared" si="724"/>
        <v>#N/A</v>
      </c>
      <c r="M3555" s="4" t="e">
        <f t="shared" ca="1" si="727"/>
        <v>#N/A</v>
      </c>
    </row>
    <row r="3556" spans="1:13" x14ac:dyDescent="0.25">
      <c r="A3556" s="2" t="str">
        <f t="shared" si="725"/>
        <v/>
      </c>
      <c r="B3556" s="2" t="str">
        <f t="shared" ref="B3556:B3619" si="728">IF(AND(TRIM(INDEX(StartDateValues,ROW(A3556)))&lt;&gt;"",INDEX(StartDateValues,ROW(A3556))&gt;0),INT(INDEX(StartDateValues,ROW(A3556))),"")</f>
        <v/>
      </c>
      <c r="C3556" s="30" t="str">
        <f t="shared" si="726"/>
        <v/>
      </c>
      <c r="D3556" s="2" t="str">
        <f t="shared" ref="D3556:D3619" si="729">IF(A3556="","",A3556 - (WEEKDAY(A3556)-1))</f>
        <v/>
      </c>
      <c r="E3556" s="4" t="str">
        <f t="shared" ref="E3556:E3619" si="730">IF(D3556="", "",YEAR(D3556))</f>
        <v/>
      </c>
      <c r="F3556" s="4" t="str">
        <f t="shared" ref="F3556:F3619" si="731">IF(D3556="","",WEEKNUM(D3556))</f>
        <v/>
      </c>
      <c r="G3556" s="4" t="str">
        <f t="shared" ref="G3556:G3619" si="732">IF(D3556="","",E3556&amp;"-"&amp;TEXT(F3556,"00"))</f>
        <v/>
      </c>
      <c r="H3556" s="2" t="str">
        <f t="shared" ref="H3556:H3619" si="733">IF(B3556="","",B3556 - (WEEKDAY(B3556)-1))</f>
        <v/>
      </c>
      <c r="I3556" s="4" t="str">
        <f t="shared" ref="I3556:I3619" si="734">IF(H3556="", "",YEAR(H3556))</f>
        <v/>
      </c>
      <c r="J3556" s="4" t="str">
        <f t="shared" ref="J3556:J3619" si="735">IF(H3556="","",WEEKNUM(H3556))</f>
        <v/>
      </c>
      <c r="K3556" s="4" t="str">
        <f t="shared" ref="K3556:K3619" si="736">IF(H3556="","",I3556&amp;"-"&amp;TEXT(J3556,"00"))</f>
        <v/>
      </c>
      <c r="L3556" s="4" t="e">
        <f t="shared" ref="L3556:L3619" si="737">IF(OR(A3556="",B3556=""),NA(),MAX(0,IF(A3556-B3556=0,SameDayCycleTimeSettingValue,A3556-B3556)))</f>
        <v>#N/A</v>
      </c>
      <c r="M3556" s="4" t="e">
        <f t="shared" ca="1" si="727"/>
        <v>#N/A</v>
      </c>
    </row>
    <row r="3557" spans="1:13" x14ac:dyDescent="0.25">
      <c r="A3557" s="2" t="str">
        <f t="shared" si="725"/>
        <v/>
      </c>
      <c r="B3557" s="2" t="str">
        <f t="shared" si="728"/>
        <v/>
      </c>
      <c r="C3557" s="30" t="str">
        <f t="shared" si="726"/>
        <v/>
      </c>
      <c r="D3557" s="2" t="str">
        <f t="shared" si="729"/>
        <v/>
      </c>
      <c r="E3557" s="4" t="str">
        <f t="shared" si="730"/>
        <v/>
      </c>
      <c r="F3557" s="4" t="str">
        <f t="shared" si="731"/>
        <v/>
      </c>
      <c r="G3557" s="4" t="str">
        <f t="shared" si="732"/>
        <v/>
      </c>
      <c r="H3557" s="2" t="str">
        <f t="shared" si="733"/>
        <v/>
      </c>
      <c r="I3557" s="4" t="str">
        <f t="shared" si="734"/>
        <v/>
      </c>
      <c r="J3557" s="4" t="str">
        <f t="shared" si="735"/>
        <v/>
      </c>
      <c r="K3557" s="4" t="str">
        <f t="shared" si="736"/>
        <v/>
      </c>
      <c r="L3557" s="4" t="e">
        <f t="shared" si="737"/>
        <v>#N/A</v>
      </c>
      <c r="M3557" s="4" t="e">
        <f t="shared" ca="1" si="727"/>
        <v>#N/A</v>
      </c>
    </row>
    <row r="3558" spans="1:13" x14ac:dyDescent="0.25">
      <c r="A3558" s="2" t="str">
        <f t="shared" si="725"/>
        <v/>
      </c>
      <c r="B3558" s="2" t="str">
        <f t="shared" si="728"/>
        <v/>
      </c>
      <c r="C3558" s="30" t="str">
        <f t="shared" si="726"/>
        <v/>
      </c>
      <c r="D3558" s="2" t="str">
        <f t="shared" si="729"/>
        <v/>
      </c>
      <c r="E3558" s="4" t="str">
        <f t="shared" si="730"/>
        <v/>
      </c>
      <c r="F3558" s="4" t="str">
        <f t="shared" si="731"/>
        <v/>
      </c>
      <c r="G3558" s="4" t="str">
        <f t="shared" si="732"/>
        <v/>
      </c>
      <c r="H3558" s="2" t="str">
        <f t="shared" si="733"/>
        <v/>
      </c>
      <c r="I3558" s="4" t="str">
        <f t="shared" si="734"/>
        <v/>
      </c>
      <c r="J3558" s="4" t="str">
        <f t="shared" si="735"/>
        <v/>
      </c>
      <c r="K3558" s="4" t="str">
        <f t="shared" si="736"/>
        <v/>
      </c>
      <c r="L3558" s="4" t="e">
        <f t="shared" si="737"/>
        <v>#N/A</v>
      </c>
      <c r="M3558" s="4" t="e">
        <f t="shared" ca="1" si="727"/>
        <v>#N/A</v>
      </c>
    </row>
    <row r="3559" spans="1:13" x14ac:dyDescent="0.25">
      <c r="A3559" s="2" t="str">
        <f t="shared" si="725"/>
        <v/>
      </c>
      <c r="B3559" s="2" t="str">
        <f t="shared" si="728"/>
        <v/>
      </c>
      <c r="C3559" s="30" t="str">
        <f t="shared" si="726"/>
        <v/>
      </c>
      <c r="D3559" s="2" t="str">
        <f t="shared" si="729"/>
        <v/>
      </c>
      <c r="E3559" s="4" t="str">
        <f t="shared" si="730"/>
        <v/>
      </c>
      <c r="F3559" s="4" t="str">
        <f t="shared" si="731"/>
        <v/>
      </c>
      <c r="G3559" s="4" t="str">
        <f t="shared" si="732"/>
        <v/>
      </c>
      <c r="H3559" s="2" t="str">
        <f t="shared" si="733"/>
        <v/>
      </c>
      <c r="I3559" s="4" t="str">
        <f t="shared" si="734"/>
        <v/>
      </c>
      <c r="J3559" s="4" t="str">
        <f t="shared" si="735"/>
        <v/>
      </c>
      <c r="K3559" s="4" t="str">
        <f t="shared" si="736"/>
        <v/>
      </c>
      <c r="L3559" s="4" t="e">
        <f t="shared" si="737"/>
        <v>#N/A</v>
      </c>
      <c r="M3559" s="4" t="e">
        <f t="shared" ca="1" si="727"/>
        <v>#N/A</v>
      </c>
    </row>
    <row r="3560" spans="1:13" x14ac:dyDescent="0.25">
      <c r="A3560" s="2" t="str">
        <f t="shared" si="725"/>
        <v/>
      </c>
      <c r="B3560" s="2" t="str">
        <f t="shared" si="728"/>
        <v/>
      </c>
      <c r="C3560" s="30" t="str">
        <f t="shared" si="726"/>
        <v/>
      </c>
      <c r="D3560" s="2" t="str">
        <f t="shared" si="729"/>
        <v/>
      </c>
      <c r="E3560" s="4" t="str">
        <f t="shared" si="730"/>
        <v/>
      </c>
      <c r="F3560" s="4" t="str">
        <f t="shared" si="731"/>
        <v/>
      </c>
      <c r="G3560" s="4" t="str">
        <f t="shared" si="732"/>
        <v/>
      </c>
      <c r="H3560" s="2" t="str">
        <f t="shared" si="733"/>
        <v/>
      </c>
      <c r="I3560" s="4" t="str">
        <f t="shared" si="734"/>
        <v/>
      </c>
      <c r="J3560" s="4" t="str">
        <f t="shared" si="735"/>
        <v/>
      </c>
      <c r="K3560" s="4" t="str">
        <f t="shared" si="736"/>
        <v/>
      </c>
      <c r="L3560" s="4" t="e">
        <f t="shared" si="737"/>
        <v>#N/A</v>
      </c>
      <c r="M3560" s="4" t="e">
        <f t="shared" ca="1" si="727"/>
        <v>#N/A</v>
      </c>
    </row>
    <row r="3561" spans="1:13" x14ac:dyDescent="0.25">
      <c r="A3561" s="2" t="str">
        <f t="shared" si="725"/>
        <v/>
      </c>
      <c r="B3561" s="2" t="str">
        <f t="shared" si="728"/>
        <v/>
      </c>
      <c r="C3561" s="30" t="str">
        <f t="shared" si="726"/>
        <v/>
      </c>
      <c r="D3561" s="2" t="str">
        <f t="shared" si="729"/>
        <v/>
      </c>
      <c r="E3561" s="4" t="str">
        <f t="shared" si="730"/>
        <v/>
      </c>
      <c r="F3561" s="4" t="str">
        <f t="shared" si="731"/>
        <v/>
      </c>
      <c r="G3561" s="4" t="str">
        <f t="shared" si="732"/>
        <v/>
      </c>
      <c r="H3561" s="2" t="str">
        <f t="shared" si="733"/>
        <v/>
      </c>
      <c r="I3561" s="4" t="str">
        <f t="shared" si="734"/>
        <v/>
      </c>
      <c r="J3561" s="4" t="str">
        <f t="shared" si="735"/>
        <v/>
      </c>
      <c r="K3561" s="4" t="str">
        <f t="shared" si="736"/>
        <v/>
      </c>
      <c r="L3561" s="4" t="e">
        <f t="shared" si="737"/>
        <v>#N/A</v>
      </c>
      <c r="M3561" s="4" t="e">
        <f t="shared" ca="1" si="727"/>
        <v>#N/A</v>
      </c>
    </row>
    <row r="3562" spans="1:13" x14ac:dyDescent="0.25">
      <c r="A3562" s="2" t="str">
        <f t="shared" si="725"/>
        <v/>
      </c>
      <c r="B3562" s="2" t="str">
        <f t="shared" si="728"/>
        <v/>
      </c>
      <c r="C3562" s="30" t="str">
        <f t="shared" si="726"/>
        <v/>
      </c>
      <c r="D3562" s="2" t="str">
        <f t="shared" si="729"/>
        <v/>
      </c>
      <c r="E3562" s="4" t="str">
        <f t="shared" si="730"/>
        <v/>
      </c>
      <c r="F3562" s="4" t="str">
        <f t="shared" si="731"/>
        <v/>
      </c>
      <c r="G3562" s="4" t="str">
        <f t="shared" si="732"/>
        <v/>
      </c>
      <c r="H3562" s="2" t="str">
        <f t="shared" si="733"/>
        <v/>
      </c>
      <c r="I3562" s="4" t="str">
        <f t="shared" si="734"/>
        <v/>
      </c>
      <c r="J3562" s="4" t="str">
        <f t="shared" si="735"/>
        <v/>
      </c>
      <c r="K3562" s="4" t="str">
        <f t="shared" si="736"/>
        <v/>
      </c>
      <c r="L3562" s="4" t="e">
        <f t="shared" si="737"/>
        <v>#N/A</v>
      </c>
      <c r="M3562" s="4" t="e">
        <f t="shared" ca="1" si="727"/>
        <v>#N/A</v>
      </c>
    </row>
    <row r="3563" spans="1:13" x14ac:dyDescent="0.25">
      <c r="A3563" s="2" t="str">
        <f t="shared" si="725"/>
        <v/>
      </c>
      <c r="B3563" s="2" t="str">
        <f t="shared" si="728"/>
        <v/>
      </c>
      <c r="C3563" s="30" t="str">
        <f t="shared" si="726"/>
        <v/>
      </c>
      <c r="D3563" s="2" t="str">
        <f t="shared" si="729"/>
        <v/>
      </c>
      <c r="E3563" s="4" t="str">
        <f t="shared" si="730"/>
        <v/>
      </c>
      <c r="F3563" s="4" t="str">
        <f t="shared" si="731"/>
        <v/>
      </c>
      <c r="G3563" s="4" t="str">
        <f t="shared" si="732"/>
        <v/>
      </c>
      <c r="H3563" s="2" t="str">
        <f t="shared" si="733"/>
        <v/>
      </c>
      <c r="I3563" s="4" t="str">
        <f t="shared" si="734"/>
        <v/>
      </c>
      <c r="J3563" s="4" t="str">
        <f t="shared" si="735"/>
        <v/>
      </c>
      <c r="K3563" s="4" t="str">
        <f t="shared" si="736"/>
        <v/>
      </c>
      <c r="L3563" s="4" t="e">
        <f t="shared" si="737"/>
        <v>#N/A</v>
      </c>
      <c r="M3563" s="4" t="e">
        <f t="shared" ca="1" si="727"/>
        <v>#N/A</v>
      </c>
    </row>
    <row r="3564" spans="1:13" x14ac:dyDescent="0.25">
      <c r="A3564" s="2" t="str">
        <f t="shared" si="725"/>
        <v/>
      </c>
      <c r="B3564" s="2" t="str">
        <f t="shared" si="728"/>
        <v/>
      </c>
      <c r="C3564" s="30" t="str">
        <f t="shared" si="726"/>
        <v/>
      </c>
      <c r="D3564" s="2" t="str">
        <f t="shared" si="729"/>
        <v/>
      </c>
      <c r="E3564" s="4" t="str">
        <f t="shared" si="730"/>
        <v/>
      </c>
      <c r="F3564" s="4" t="str">
        <f t="shared" si="731"/>
        <v/>
      </c>
      <c r="G3564" s="4" t="str">
        <f t="shared" si="732"/>
        <v/>
      </c>
      <c r="H3564" s="2" t="str">
        <f t="shared" si="733"/>
        <v/>
      </c>
      <c r="I3564" s="4" t="str">
        <f t="shared" si="734"/>
        <v/>
      </c>
      <c r="J3564" s="4" t="str">
        <f t="shared" si="735"/>
        <v/>
      </c>
      <c r="K3564" s="4" t="str">
        <f t="shared" si="736"/>
        <v/>
      </c>
      <c r="L3564" s="4" t="e">
        <f t="shared" si="737"/>
        <v>#N/A</v>
      </c>
      <c r="M3564" s="4" t="e">
        <f t="shared" ca="1" si="727"/>
        <v>#N/A</v>
      </c>
    </row>
    <row r="3565" spans="1:13" x14ac:dyDescent="0.25">
      <c r="A3565" s="2" t="str">
        <f t="shared" si="725"/>
        <v/>
      </c>
      <c r="B3565" s="2" t="str">
        <f t="shared" si="728"/>
        <v/>
      </c>
      <c r="C3565" s="30" t="str">
        <f t="shared" si="726"/>
        <v/>
      </c>
      <c r="D3565" s="2" t="str">
        <f t="shared" si="729"/>
        <v/>
      </c>
      <c r="E3565" s="4" t="str">
        <f t="shared" si="730"/>
        <v/>
      </c>
      <c r="F3565" s="4" t="str">
        <f t="shared" si="731"/>
        <v/>
      </c>
      <c r="G3565" s="4" t="str">
        <f t="shared" si="732"/>
        <v/>
      </c>
      <c r="H3565" s="2" t="str">
        <f t="shared" si="733"/>
        <v/>
      </c>
      <c r="I3565" s="4" t="str">
        <f t="shared" si="734"/>
        <v/>
      </c>
      <c r="J3565" s="4" t="str">
        <f t="shared" si="735"/>
        <v/>
      </c>
      <c r="K3565" s="4" t="str">
        <f t="shared" si="736"/>
        <v/>
      </c>
      <c r="L3565" s="4" t="e">
        <f t="shared" si="737"/>
        <v>#N/A</v>
      </c>
      <c r="M3565" s="4" t="e">
        <f t="shared" ca="1" si="727"/>
        <v>#N/A</v>
      </c>
    </row>
    <row r="3566" spans="1:13" x14ac:dyDescent="0.25">
      <c r="A3566" s="2" t="str">
        <f t="shared" si="725"/>
        <v/>
      </c>
      <c r="B3566" s="2" t="str">
        <f t="shared" si="728"/>
        <v/>
      </c>
      <c r="C3566" s="30" t="str">
        <f t="shared" si="726"/>
        <v/>
      </c>
      <c r="D3566" s="2" t="str">
        <f t="shared" si="729"/>
        <v/>
      </c>
      <c r="E3566" s="4" t="str">
        <f t="shared" si="730"/>
        <v/>
      </c>
      <c r="F3566" s="4" t="str">
        <f t="shared" si="731"/>
        <v/>
      </c>
      <c r="G3566" s="4" t="str">
        <f t="shared" si="732"/>
        <v/>
      </c>
      <c r="H3566" s="2" t="str">
        <f t="shared" si="733"/>
        <v/>
      </c>
      <c r="I3566" s="4" t="str">
        <f t="shared" si="734"/>
        <v/>
      </c>
      <c r="J3566" s="4" t="str">
        <f t="shared" si="735"/>
        <v/>
      </c>
      <c r="K3566" s="4" t="str">
        <f t="shared" si="736"/>
        <v/>
      </c>
      <c r="L3566" s="4" t="e">
        <f t="shared" si="737"/>
        <v>#N/A</v>
      </c>
      <c r="M3566" s="4" t="e">
        <f t="shared" ca="1" si="727"/>
        <v>#N/A</v>
      </c>
    </row>
    <row r="3567" spans="1:13" x14ac:dyDescent="0.25">
      <c r="A3567" s="2" t="str">
        <f t="shared" si="725"/>
        <v/>
      </c>
      <c r="B3567" s="2" t="str">
        <f t="shared" si="728"/>
        <v/>
      </c>
      <c r="C3567" s="30" t="str">
        <f t="shared" si="726"/>
        <v/>
      </c>
      <c r="D3567" s="2" t="str">
        <f t="shared" si="729"/>
        <v/>
      </c>
      <c r="E3567" s="4" t="str">
        <f t="shared" si="730"/>
        <v/>
      </c>
      <c r="F3567" s="4" t="str">
        <f t="shared" si="731"/>
        <v/>
      </c>
      <c r="G3567" s="4" t="str">
        <f t="shared" si="732"/>
        <v/>
      </c>
      <c r="H3567" s="2" t="str">
        <f t="shared" si="733"/>
        <v/>
      </c>
      <c r="I3567" s="4" t="str">
        <f t="shared" si="734"/>
        <v/>
      </c>
      <c r="J3567" s="4" t="str">
        <f t="shared" si="735"/>
        <v/>
      </c>
      <c r="K3567" s="4" t="str">
        <f t="shared" si="736"/>
        <v/>
      </c>
      <c r="L3567" s="4" t="e">
        <f t="shared" si="737"/>
        <v>#N/A</v>
      </c>
      <c r="M3567" s="4" t="e">
        <f t="shared" ca="1" si="727"/>
        <v>#N/A</v>
      </c>
    </row>
    <row r="3568" spans="1:13" x14ac:dyDescent="0.25">
      <c r="A3568" s="2" t="str">
        <f t="shared" si="725"/>
        <v/>
      </c>
      <c r="B3568" s="2" t="str">
        <f t="shared" si="728"/>
        <v/>
      </c>
      <c r="C3568" s="30" t="str">
        <f t="shared" si="726"/>
        <v/>
      </c>
      <c r="D3568" s="2" t="str">
        <f t="shared" si="729"/>
        <v/>
      </c>
      <c r="E3568" s="4" t="str">
        <f t="shared" si="730"/>
        <v/>
      </c>
      <c r="F3568" s="4" t="str">
        <f t="shared" si="731"/>
        <v/>
      </c>
      <c r="G3568" s="4" t="str">
        <f t="shared" si="732"/>
        <v/>
      </c>
      <c r="H3568" s="2" t="str">
        <f t="shared" si="733"/>
        <v/>
      </c>
      <c r="I3568" s="4" t="str">
        <f t="shared" si="734"/>
        <v/>
      </c>
      <c r="J3568" s="4" t="str">
        <f t="shared" si="735"/>
        <v/>
      </c>
      <c r="K3568" s="4" t="str">
        <f t="shared" si="736"/>
        <v/>
      </c>
      <c r="L3568" s="4" t="e">
        <f t="shared" si="737"/>
        <v>#N/A</v>
      </c>
      <c r="M3568" s="4" t="e">
        <f t="shared" ca="1" si="727"/>
        <v>#N/A</v>
      </c>
    </row>
    <row r="3569" spans="1:13" x14ac:dyDescent="0.25">
      <c r="A3569" s="2" t="str">
        <f t="shared" si="725"/>
        <v/>
      </c>
      <c r="B3569" s="2" t="str">
        <f t="shared" si="728"/>
        <v/>
      </c>
      <c r="C3569" s="30" t="str">
        <f t="shared" si="726"/>
        <v/>
      </c>
      <c r="D3569" s="2" t="str">
        <f t="shared" si="729"/>
        <v/>
      </c>
      <c r="E3569" s="4" t="str">
        <f t="shared" si="730"/>
        <v/>
      </c>
      <c r="F3569" s="4" t="str">
        <f t="shared" si="731"/>
        <v/>
      </c>
      <c r="G3569" s="4" t="str">
        <f t="shared" si="732"/>
        <v/>
      </c>
      <c r="H3569" s="2" t="str">
        <f t="shared" si="733"/>
        <v/>
      </c>
      <c r="I3569" s="4" t="str">
        <f t="shared" si="734"/>
        <v/>
      </c>
      <c r="J3569" s="4" t="str">
        <f t="shared" si="735"/>
        <v/>
      </c>
      <c r="K3569" s="4" t="str">
        <f t="shared" si="736"/>
        <v/>
      </c>
      <c r="L3569" s="4" t="e">
        <f t="shared" si="737"/>
        <v>#N/A</v>
      </c>
      <c r="M3569" s="4" t="e">
        <f t="shared" ca="1" si="727"/>
        <v>#N/A</v>
      </c>
    </row>
    <row r="3570" spans="1:13" x14ac:dyDescent="0.25">
      <c r="A3570" s="2" t="str">
        <f t="shared" si="725"/>
        <v/>
      </c>
      <c r="B3570" s="2" t="str">
        <f t="shared" si="728"/>
        <v/>
      </c>
      <c r="C3570" s="30" t="str">
        <f t="shared" si="726"/>
        <v/>
      </c>
      <c r="D3570" s="2" t="str">
        <f t="shared" si="729"/>
        <v/>
      </c>
      <c r="E3570" s="4" t="str">
        <f t="shared" si="730"/>
        <v/>
      </c>
      <c r="F3570" s="4" t="str">
        <f t="shared" si="731"/>
        <v/>
      </c>
      <c r="G3570" s="4" t="str">
        <f t="shared" si="732"/>
        <v/>
      </c>
      <c r="H3570" s="2" t="str">
        <f t="shared" si="733"/>
        <v/>
      </c>
      <c r="I3570" s="4" t="str">
        <f t="shared" si="734"/>
        <v/>
      </c>
      <c r="J3570" s="4" t="str">
        <f t="shared" si="735"/>
        <v/>
      </c>
      <c r="K3570" s="4" t="str">
        <f t="shared" si="736"/>
        <v/>
      </c>
      <c r="L3570" s="4" t="e">
        <f t="shared" si="737"/>
        <v>#N/A</v>
      </c>
      <c r="M3570" s="4" t="e">
        <f t="shared" ca="1" si="727"/>
        <v>#N/A</v>
      </c>
    </row>
    <row r="3571" spans="1:13" x14ac:dyDescent="0.25">
      <c r="A3571" s="2" t="str">
        <f t="shared" si="725"/>
        <v/>
      </c>
      <c r="B3571" s="2" t="str">
        <f t="shared" si="728"/>
        <v/>
      </c>
      <c r="C3571" s="30" t="str">
        <f t="shared" si="726"/>
        <v/>
      </c>
      <c r="D3571" s="2" t="str">
        <f t="shared" si="729"/>
        <v/>
      </c>
      <c r="E3571" s="4" t="str">
        <f t="shared" si="730"/>
        <v/>
      </c>
      <c r="F3571" s="4" t="str">
        <f t="shared" si="731"/>
        <v/>
      </c>
      <c r="G3571" s="4" t="str">
        <f t="shared" si="732"/>
        <v/>
      </c>
      <c r="H3571" s="2" t="str">
        <f t="shared" si="733"/>
        <v/>
      </c>
      <c r="I3571" s="4" t="str">
        <f t="shared" si="734"/>
        <v/>
      </c>
      <c r="J3571" s="4" t="str">
        <f t="shared" si="735"/>
        <v/>
      </c>
      <c r="K3571" s="4" t="str">
        <f t="shared" si="736"/>
        <v/>
      </c>
      <c r="L3571" s="4" t="e">
        <f t="shared" si="737"/>
        <v>#N/A</v>
      </c>
      <c r="M3571" s="4" t="e">
        <f t="shared" ca="1" si="727"/>
        <v>#N/A</v>
      </c>
    </row>
    <row r="3572" spans="1:13" x14ac:dyDescent="0.25">
      <c r="A3572" s="2" t="str">
        <f t="shared" si="725"/>
        <v/>
      </c>
      <c r="B3572" s="2" t="str">
        <f t="shared" si="728"/>
        <v/>
      </c>
      <c r="C3572" s="30" t="str">
        <f t="shared" si="726"/>
        <v/>
      </c>
      <c r="D3572" s="2" t="str">
        <f t="shared" si="729"/>
        <v/>
      </c>
      <c r="E3572" s="4" t="str">
        <f t="shared" si="730"/>
        <v/>
      </c>
      <c r="F3572" s="4" t="str">
        <f t="shared" si="731"/>
        <v/>
      </c>
      <c r="G3572" s="4" t="str">
        <f t="shared" si="732"/>
        <v/>
      </c>
      <c r="H3572" s="2" t="str">
        <f t="shared" si="733"/>
        <v/>
      </c>
      <c r="I3572" s="4" t="str">
        <f t="shared" si="734"/>
        <v/>
      </c>
      <c r="J3572" s="4" t="str">
        <f t="shared" si="735"/>
        <v/>
      </c>
      <c r="K3572" s="4" t="str">
        <f t="shared" si="736"/>
        <v/>
      </c>
      <c r="L3572" s="4" t="e">
        <f t="shared" si="737"/>
        <v>#N/A</v>
      </c>
      <c r="M3572" s="4" t="e">
        <f t="shared" ca="1" si="727"/>
        <v>#N/A</v>
      </c>
    </row>
    <row r="3573" spans="1:13" x14ac:dyDescent="0.25">
      <c r="A3573" s="2" t="str">
        <f t="shared" si="725"/>
        <v/>
      </c>
      <c r="B3573" s="2" t="str">
        <f t="shared" si="728"/>
        <v/>
      </c>
      <c r="C3573" s="30" t="str">
        <f t="shared" si="726"/>
        <v/>
      </c>
      <c r="D3573" s="2" t="str">
        <f t="shared" si="729"/>
        <v/>
      </c>
      <c r="E3573" s="4" t="str">
        <f t="shared" si="730"/>
        <v/>
      </c>
      <c r="F3573" s="4" t="str">
        <f t="shared" si="731"/>
        <v/>
      </c>
      <c r="G3573" s="4" t="str">
        <f t="shared" si="732"/>
        <v/>
      </c>
      <c r="H3573" s="2" t="str">
        <f t="shared" si="733"/>
        <v/>
      </c>
      <c r="I3573" s="4" t="str">
        <f t="shared" si="734"/>
        <v/>
      </c>
      <c r="J3573" s="4" t="str">
        <f t="shared" si="735"/>
        <v/>
      </c>
      <c r="K3573" s="4" t="str">
        <f t="shared" si="736"/>
        <v/>
      </c>
      <c r="L3573" s="4" t="e">
        <f t="shared" si="737"/>
        <v>#N/A</v>
      </c>
      <c r="M3573" s="4" t="e">
        <f t="shared" ca="1" si="727"/>
        <v>#N/A</v>
      </c>
    </row>
    <row r="3574" spans="1:13" x14ac:dyDescent="0.25">
      <c r="A3574" s="2" t="str">
        <f t="shared" si="725"/>
        <v/>
      </c>
      <c r="B3574" s="2" t="str">
        <f t="shared" si="728"/>
        <v/>
      </c>
      <c r="C3574" s="30" t="str">
        <f t="shared" si="726"/>
        <v/>
      </c>
      <c r="D3574" s="2" t="str">
        <f t="shared" si="729"/>
        <v/>
      </c>
      <c r="E3574" s="4" t="str">
        <f t="shared" si="730"/>
        <v/>
      </c>
      <c r="F3574" s="4" t="str">
        <f t="shared" si="731"/>
        <v/>
      </c>
      <c r="G3574" s="4" t="str">
        <f t="shared" si="732"/>
        <v/>
      </c>
      <c r="H3574" s="2" t="str">
        <f t="shared" si="733"/>
        <v/>
      </c>
      <c r="I3574" s="4" t="str">
        <f t="shared" si="734"/>
        <v/>
      </c>
      <c r="J3574" s="4" t="str">
        <f t="shared" si="735"/>
        <v/>
      </c>
      <c r="K3574" s="4" t="str">
        <f t="shared" si="736"/>
        <v/>
      </c>
      <c r="L3574" s="4" t="e">
        <f t="shared" si="737"/>
        <v>#N/A</v>
      </c>
      <c r="M3574" s="4" t="e">
        <f t="shared" ca="1" si="727"/>
        <v>#N/A</v>
      </c>
    </row>
    <row r="3575" spans="1:13" x14ac:dyDescent="0.25">
      <c r="A3575" s="2" t="str">
        <f t="shared" si="725"/>
        <v/>
      </c>
      <c r="B3575" s="2" t="str">
        <f t="shared" si="728"/>
        <v/>
      </c>
      <c r="C3575" s="30" t="str">
        <f t="shared" si="726"/>
        <v/>
      </c>
      <c r="D3575" s="2" t="str">
        <f t="shared" si="729"/>
        <v/>
      </c>
      <c r="E3575" s="4" t="str">
        <f t="shared" si="730"/>
        <v/>
      </c>
      <c r="F3575" s="4" t="str">
        <f t="shared" si="731"/>
        <v/>
      </c>
      <c r="G3575" s="4" t="str">
        <f t="shared" si="732"/>
        <v/>
      </c>
      <c r="H3575" s="2" t="str">
        <f t="shared" si="733"/>
        <v/>
      </c>
      <c r="I3575" s="4" t="str">
        <f t="shared" si="734"/>
        <v/>
      </c>
      <c r="J3575" s="4" t="str">
        <f t="shared" si="735"/>
        <v/>
      </c>
      <c r="K3575" s="4" t="str">
        <f t="shared" si="736"/>
        <v/>
      </c>
      <c r="L3575" s="4" t="e">
        <f t="shared" si="737"/>
        <v>#N/A</v>
      </c>
      <c r="M3575" s="4" t="e">
        <f t="shared" ca="1" si="727"/>
        <v>#N/A</v>
      </c>
    </row>
    <row r="3576" spans="1:13" x14ac:dyDescent="0.25">
      <c r="A3576" s="2" t="str">
        <f t="shared" si="725"/>
        <v/>
      </c>
      <c r="B3576" s="2" t="str">
        <f t="shared" si="728"/>
        <v/>
      </c>
      <c r="C3576" s="30" t="str">
        <f t="shared" si="726"/>
        <v/>
      </c>
      <c r="D3576" s="2" t="str">
        <f t="shared" si="729"/>
        <v/>
      </c>
      <c r="E3576" s="4" t="str">
        <f t="shared" si="730"/>
        <v/>
      </c>
      <c r="F3576" s="4" t="str">
        <f t="shared" si="731"/>
        <v/>
      </c>
      <c r="G3576" s="4" t="str">
        <f t="shared" si="732"/>
        <v/>
      </c>
      <c r="H3576" s="2" t="str">
        <f t="shared" si="733"/>
        <v/>
      </c>
      <c r="I3576" s="4" t="str">
        <f t="shared" si="734"/>
        <v/>
      </c>
      <c r="J3576" s="4" t="str">
        <f t="shared" si="735"/>
        <v/>
      </c>
      <c r="K3576" s="4" t="str">
        <f t="shared" si="736"/>
        <v/>
      </c>
      <c r="L3576" s="4" t="e">
        <f t="shared" si="737"/>
        <v>#N/A</v>
      </c>
      <c r="M3576" s="4" t="e">
        <f t="shared" ca="1" si="727"/>
        <v>#N/A</v>
      </c>
    </row>
    <row r="3577" spans="1:13" x14ac:dyDescent="0.25">
      <c r="A3577" s="2" t="str">
        <f t="shared" si="725"/>
        <v/>
      </c>
      <c r="B3577" s="2" t="str">
        <f t="shared" si="728"/>
        <v/>
      </c>
      <c r="C3577" s="30" t="str">
        <f t="shared" si="726"/>
        <v/>
      </c>
      <c r="D3577" s="2" t="str">
        <f t="shared" si="729"/>
        <v/>
      </c>
      <c r="E3577" s="4" t="str">
        <f t="shared" si="730"/>
        <v/>
      </c>
      <c r="F3577" s="4" t="str">
        <f t="shared" si="731"/>
        <v/>
      </c>
      <c r="G3577" s="4" t="str">
        <f t="shared" si="732"/>
        <v/>
      </c>
      <c r="H3577" s="2" t="str">
        <f t="shared" si="733"/>
        <v/>
      </c>
      <c r="I3577" s="4" t="str">
        <f t="shared" si="734"/>
        <v/>
      </c>
      <c r="J3577" s="4" t="str">
        <f t="shared" si="735"/>
        <v/>
      </c>
      <c r="K3577" s="4" t="str">
        <f t="shared" si="736"/>
        <v/>
      </c>
      <c r="L3577" s="4" t="e">
        <f t="shared" si="737"/>
        <v>#N/A</v>
      </c>
      <c r="M3577" s="4" t="e">
        <f t="shared" ca="1" si="727"/>
        <v>#N/A</v>
      </c>
    </row>
    <row r="3578" spans="1:13" x14ac:dyDescent="0.25">
      <c r="A3578" s="2" t="str">
        <f t="shared" si="725"/>
        <v/>
      </c>
      <c r="B3578" s="2" t="str">
        <f t="shared" si="728"/>
        <v/>
      </c>
      <c r="C3578" s="30" t="str">
        <f t="shared" si="726"/>
        <v/>
      </c>
      <c r="D3578" s="2" t="str">
        <f t="shared" si="729"/>
        <v/>
      </c>
      <c r="E3578" s="4" t="str">
        <f t="shared" si="730"/>
        <v/>
      </c>
      <c r="F3578" s="4" t="str">
        <f t="shared" si="731"/>
        <v/>
      </c>
      <c r="G3578" s="4" t="str">
        <f t="shared" si="732"/>
        <v/>
      </c>
      <c r="H3578" s="2" t="str">
        <f t="shared" si="733"/>
        <v/>
      </c>
      <c r="I3578" s="4" t="str">
        <f t="shared" si="734"/>
        <v/>
      </c>
      <c r="J3578" s="4" t="str">
        <f t="shared" si="735"/>
        <v/>
      </c>
      <c r="K3578" s="4" t="str">
        <f t="shared" si="736"/>
        <v/>
      </c>
      <c r="L3578" s="4" t="e">
        <f t="shared" si="737"/>
        <v>#N/A</v>
      </c>
      <c r="M3578" s="4" t="e">
        <f t="shared" ca="1" si="727"/>
        <v>#N/A</v>
      </c>
    </row>
    <row r="3579" spans="1:13" x14ac:dyDescent="0.25">
      <c r="A3579" s="2" t="str">
        <f t="shared" si="725"/>
        <v/>
      </c>
      <c r="B3579" s="2" t="str">
        <f t="shared" si="728"/>
        <v/>
      </c>
      <c r="C3579" s="30" t="str">
        <f t="shared" si="726"/>
        <v/>
      </c>
      <c r="D3579" s="2" t="str">
        <f t="shared" si="729"/>
        <v/>
      </c>
      <c r="E3579" s="4" t="str">
        <f t="shared" si="730"/>
        <v/>
      </c>
      <c r="F3579" s="4" t="str">
        <f t="shared" si="731"/>
        <v/>
      </c>
      <c r="G3579" s="4" t="str">
        <f t="shared" si="732"/>
        <v/>
      </c>
      <c r="H3579" s="2" t="str">
        <f t="shared" si="733"/>
        <v/>
      </c>
      <c r="I3579" s="4" t="str">
        <f t="shared" si="734"/>
        <v/>
      </c>
      <c r="J3579" s="4" t="str">
        <f t="shared" si="735"/>
        <v/>
      </c>
      <c r="K3579" s="4" t="str">
        <f t="shared" si="736"/>
        <v/>
      </c>
      <c r="L3579" s="4" t="e">
        <f t="shared" si="737"/>
        <v>#N/A</v>
      </c>
      <c r="M3579" s="4" t="e">
        <f t="shared" ca="1" si="727"/>
        <v>#N/A</v>
      </c>
    </row>
    <row r="3580" spans="1:13" x14ac:dyDescent="0.25">
      <c r="A3580" s="2" t="str">
        <f t="shared" si="725"/>
        <v/>
      </c>
      <c r="B3580" s="2" t="str">
        <f t="shared" si="728"/>
        <v/>
      </c>
      <c r="C3580" s="30" t="str">
        <f t="shared" si="726"/>
        <v/>
      </c>
      <c r="D3580" s="2" t="str">
        <f t="shared" si="729"/>
        <v/>
      </c>
      <c r="E3580" s="4" t="str">
        <f t="shared" si="730"/>
        <v/>
      </c>
      <c r="F3580" s="4" t="str">
        <f t="shared" si="731"/>
        <v/>
      </c>
      <c r="G3580" s="4" t="str">
        <f t="shared" si="732"/>
        <v/>
      </c>
      <c r="H3580" s="2" t="str">
        <f t="shared" si="733"/>
        <v/>
      </c>
      <c r="I3580" s="4" t="str">
        <f t="shared" si="734"/>
        <v/>
      </c>
      <c r="J3580" s="4" t="str">
        <f t="shared" si="735"/>
        <v/>
      </c>
      <c r="K3580" s="4" t="str">
        <f t="shared" si="736"/>
        <v/>
      </c>
      <c r="L3580" s="4" t="e">
        <f t="shared" si="737"/>
        <v>#N/A</v>
      </c>
      <c r="M3580" s="4" t="e">
        <f t="shared" ca="1" si="727"/>
        <v>#N/A</v>
      </c>
    </row>
    <row r="3581" spans="1:13" x14ac:dyDescent="0.25">
      <c r="A3581" s="2" t="str">
        <f t="shared" si="725"/>
        <v/>
      </c>
      <c r="B3581" s="2" t="str">
        <f t="shared" si="728"/>
        <v/>
      </c>
      <c r="C3581" s="30" t="str">
        <f t="shared" si="726"/>
        <v/>
      </c>
      <c r="D3581" s="2" t="str">
        <f t="shared" si="729"/>
        <v/>
      </c>
      <c r="E3581" s="4" t="str">
        <f t="shared" si="730"/>
        <v/>
      </c>
      <c r="F3581" s="4" t="str">
        <f t="shared" si="731"/>
        <v/>
      </c>
      <c r="G3581" s="4" t="str">
        <f t="shared" si="732"/>
        <v/>
      </c>
      <c r="H3581" s="2" t="str">
        <f t="shared" si="733"/>
        <v/>
      </c>
      <c r="I3581" s="4" t="str">
        <f t="shared" si="734"/>
        <v/>
      </c>
      <c r="J3581" s="4" t="str">
        <f t="shared" si="735"/>
        <v/>
      </c>
      <c r="K3581" s="4" t="str">
        <f t="shared" si="736"/>
        <v/>
      </c>
      <c r="L3581" s="4" t="e">
        <f t="shared" si="737"/>
        <v>#N/A</v>
      </c>
      <c r="M3581" s="4" t="e">
        <f t="shared" ca="1" si="727"/>
        <v>#N/A</v>
      </c>
    </row>
    <row r="3582" spans="1:13" x14ac:dyDescent="0.25">
      <c r="A3582" s="2" t="str">
        <f t="shared" si="725"/>
        <v/>
      </c>
      <c r="B3582" s="2" t="str">
        <f t="shared" si="728"/>
        <v/>
      </c>
      <c r="C3582" s="30" t="str">
        <f t="shared" si="726"/>
        <v/>
      </c>
      <c r="D3582" s="2" t="str">
        <f t="shared" si="729"/>
        <v/>
      </c>
      <c r="E3582" s="4" t="str">
        <f t="shared" si="730"/>
        <v/>
      </c>
      <c r="F3582" s="4" t="str">
        <f t="shared" si="731"/>
        <v/>
      </c>
      <c r="G3582" s="4" t="str">
        <f t="shared" si="732"/>
        <v/>
      </c>
      <c r="H3582" s="2" t="str">
        <f t="shared" si="733"/>
        <v/>
      </c>
      <c r="I3582" s="4" t="str">
        <f t="shared" si="734"/>
        <v/>
      </c>
      <c r="J3582" s="4" t="str">
        <f t="shared" si="735"/>
        <v/>
      </c>
      <c r="K3582" s="4" t="str">
        <f t="shared" si="736"/>
        <v/>
      </c>
      <c r="L3582" s="4" t="e">
        <f t="shared" si="737"/>
        <v>#N/A</v>
      </c>
      <c r="M3582" s="4" t="e">
        <f t="shared" ca="1" si="727"/>
        <v>#N/A</v>
      </c>
    </row>
    <row r="3583" spans="1:13" x14ac:dyDescent="0.25">
      <c r="A3583" s="2" t="str">
        <f t="shared" si="725"/>
        <v/>
      </c>
      <c r="B3583" s="2" t="str">
        <f t="shared" si="728"/>
        <v/>
      </c>
      <c r="C3583" s="30" t="str">
        <f t="shared" si="726"/>
        <v/>
      </c>
      <c r="D3583" s="2" t="str">
        <f t="shared" si="729"/>
        <v/>
      </c>
      <c r="E3583" s="4" t="str">
        <f t="shared" si="730"/>
        <v/>
      </c>
      <c r="F3583" s="4" t="str">
        <f t="shared" si="731"/>
        <v/>
      </c>
      <c r="G3583" s="4" t="str">
        <f t="shared" si="732"/>
        <v/>
      </c>
      <c r="H3583" s="2" t="str">
        <f t="shared" si="733"/>
        <v/>
      </c>
      <c r="I3583" s="4" t="str">
        <f t="shared" si="734"/>
        <v/>
      </c>
      <c r="J3583" s="4" t="str">
        <f t="shared" si="735"/>
        <v/>
      </c>
      <c r="K3583" s="4" t="str">
        <f t="shared" si="736"/>
        <v/>
      </c>
      <c r="L3583" s="4" t="e">
        <f t="shared" si="737"/>
        <v>#N/A</v>
      </c>
      <c r="M3583" s="4" t="e">
        <f t="shared" ca="1" si="727"/>
        <v>#N/A</v>
      </c>
    </row>
    <row r="3584" spans="1:13" x14ac:dyDescent="0.25">
      <c r="A3584" s="2" t="str">
        <f t="shared" si="725"/>
        <v/>
      </c>
      <c r="B3584" s="2" t="str">
        <f t="shared" si="728"/>
        <v/>
      </c>
      <c r="C3584" s="30" t="str">
        <f t="shared" si="726"/>
        <v/>
      </c>
      <c r="D3584" s="2" t="str">
        <f t="shared" si="729"/>
        <v/>
      </c>
      <c r="E3584" s="4" t="str">
        <f t="shared" si="730"/>
        <v/>
      </c>
      <c r="F3584" s="4" t="str">
        <f t="shared" si="731"/>
        <v/>
      </c>
      <c r="G3584" s="4" t="str">
        <f t="shared" si="732"/>
        <v/>
      </c>
      <c r="H3584" s="2" t="str">
        <f t="shared" si="733"/>
        <v/>
      </c>
      <c r="I3584" s="4" t="str">
        <f t="shared" si="734"/>
        <v/>
      </c>
      <c r="J3584" s="4" t="str">
        <f t="shared" si="735"/>
        <v/>
      </c>
      <c r="K3584" s="4" t="str">
        <f t="shared" si="736"/>
        <v/>
      </c>
      <c r="L3584" s="4" t="e">
        <f t="shared" si="737"/>
        <v>#N/A</v>
      </c>
      <c r="M3584" s="4" t="e">
        <f t="shared" ca="1" si="727"/>
        <v>#N/A</v>
      </c>
    </row>
    <row r="3585" spans="1:13" x14ac:dyDescent="0.25">
      <c r="A3585" s="2" t="str">
        <f t="shared" si="725"/>
        <v/>
      </c>
      <c r="B3585" s="2" t="str">
        <f t="shared" si="728"/>
        <v/>
      </c>
      <c r="C3585" s="30" t="str">
        <f t="shared" si="726"/>
        <v/>
      </c>
      <c r="D3585" s="2" t="str">
        <f t="shared" si="729"/>
        <v/>
      </c>
      <c r="E3585" s="4" t="str">
        <f t="shared" si="730"/>
        <v/>
      </c>
      <c r="F3585" s="4" t="str">
        <f t="shared" si="731"/>
        <v/>
      </c>
      <c r="G3585" s="4" t="str">
        <f t="shared" si="732"/>
        <v/>
      </c>
      <c r="H3585" s="2" t="str">
        <f t="shared" si="733"/>
        <v/>
      </c>
      <c r="I3585" s="4" t="str">
        <f t="shared" si="734"/>
        <v/>
      </c>
      <c r="J3585" s="4" t="str">
        <f t="shared" si="735"/>
        <v/>
      </c>
      <c r="K3585" s="4" t="str">
        <f t="shared" si="736"/>
        <v/>
      </c>
      <c r="L3585" s="4" t="e">
        <f t="shared" si="737"/>
        <v>#N/A</v>
      </c>
      <c r="M3585" s="4" t="e">
        <f t="shared" ca="1" si="727"/>
        <v>#N/A</v>
      </c>
    </row>
    <row r="3586" spans="1:13" x14ac:dyDescent="0.25">
      <c r="A3586" s="2" t="str">
        <f t="shared" ref="A3586:A3649" si="738">IF(AND(TRIM(INDEX(CompletedDateValues,ROW(A3586)))&lt;&gt;"",INDEX(CompletedDateValues,ROW(A3586))&gt;0),INT(INDEX(CompletedDateValues,ROW(A3586))),"")</f>
        <v/>
      </c>
      <c r="B3586" s="2" t="str">
        <f t="shared" si="728"/>
        <v/>
      </c>
      <c r="C3586" s="30" t="str">
        <f t="shared" ref="C3586:C3649" si="739">IF(AND(TRIM(INDEX(WorkTypeValues,ROW(A3586)))&lt;&gt;"",INDEX(WorkTypeValues,ROW(A3586))&gt;0),INDEX(WorkTypeValues,ROW(A3586)),"")</f>
        <v/>
      </c>
      <c r="D3586" s="2" t="str">
        <f t="shared" si="729"/>
        <v/>
      </c>
      <c r="E3586" s="4" t="str">
        <f t="shared" si="730"/>
        <v/>
      </c>
      <c r="F3586" s="4" t="str">
        <f t="shared" si="731"/>
        <v/>
      </c>
      <c r="G3586" s="4" t="str">
        <f t="shared" si="732"/>
        <v/>
      </c>
      <c r="H3586" s="2" t="str">
        <f t="shared" si="733"/>
        <v/>
      </c>
      <c r="I3586" s="4" t="str">
        <f t="shared" si="734"/>
        <v/>
      </c>
      <c r="J3586" s="4" t="str">
        <f t="shared" si="735"/>
        <v/>
      </c>
      <c r="K3586" s="4" t="str">
        <f t="shared" si="736"/>
        <v/>
      </c>
      <c r="L3586" s="4" t="e">
        <f t="shared" si="737"/>
        <v>#N/A</v>
      </c>
      <c r="M3586" s="4" t="e">
        <f t="shared" ref="M3586:M3649" ca="1" si="740">IF(OR(A3586&lt;&gt;"",B3586=""),NA(),MAX(0,IF(_xlfn.DAYS(NOW(),B3586)=0,SameDayCycleTimeSettingValue,_xlfn.DAYS(NOW(),B3586))))</f>
        <v>#N/A</v>
      </c>
    </row>
    <row r="3587" spans="1:13" x14ac:dyDescent="0.25">
      <c r="A3587" s="2" t="str">
        <f t="shared" si="738"/>
        <v/>
      </c>
      <c r="B3587" s="2" t="str">
        <f t="shared" si="728"/>
        <v/>
      </c>
      <c r="C3587" s="30" t="str">
        <f t="shared" si="739"/>
        <v/>
      </c>
      <c r="D3587" s="2" t="str">
        <f t="shared" si="729"/>
        <v/>
      </c>
      <c r="E3587" s="4" t="str">
        <f t="shared" si="730"/>
        <v/>
      </c>
      <c r="F3587" s="4" t="str">
        <f t="shared" si="731"/>
        <v/>
      </c>
      <c r="G3587" s="4" t="str">
        <f t="shared" si="732"/>
        <v/>
      </c>
      <c r="H3587" s="2" t="str">
        <f t="shared" si="733"/>
        <v/>
      </c>
      <c r="I3587" s="4" t="str">
        <f t="shared" si="734"/>
        <v/>
      </c>
      <c r="J3587" s="4" t="str">
        <f t="shared" si="735"/>
        <v/>
      </c>
      <c r="K3587" s="4" t="str">
        <f t="shared" si="736"/>
        <v/>
      </c>
      <c r="L3587" s="4" t="e">
        <f t="shared" si="737"/>
        <v>#N/A</v>
      </c>
      <c r="M3587" s="4" t="e">
        <f t="shared" ca="1" si="740"/>
        <v>#N/A</v>
      </c>
    </row>
    <row r="3588" spans="1:13" x14ac:dyDescent="0.25">
      <c r="A3588" s="2" t="str">
        <f t="shared" si="738"/>
        <v/>
      </c>
      <c r="B3588" s="2" t="str">
        <f t="shared" si="728"/>
        <v/>
      </c>
      <c r="C3588" s="30" t="str">
        <f t="shared" si="739"/>
        <v/>
      </c>
      <c r="D3588" s="2" t="str">
        <f t="shared" si="729"/>
        <v/>
      </c>
      <c r="E3588" s="4" t="str">
        <f t="shared" si="730"/>
        <v/>
      </c>
      <c r="F3588" s="4" t="str">
        <f t="shared" si="731"/>
        <v/>
      </c>
      <c r="G3588" s="4" t="str">
        <f t="shared" si="732"/>
        <v/>
      </c>
      <c r="H3588" s="2" t="str">
        <f t="shared" si="733"/>
        <v/>
      </c>
      <c r="I3588" s="4" t="str">
        <f t="shared" si="734"/>
        <v/>
      </c>
      <c r="J3588" s="4" t="str">
        <f t="shared" si="735"/>
        <v/>
      </c>
      <c r="K3588" s="4" t="str">
        <f t="shared" si="736"/>
        <v/>
      </c>
      <c r="L3588" s="4" t="e">
        <f t="shared" si="737"/>
        <v>#N/A</v>
      </c>
      <c r="M3588" s="4" t="e">
        <f t="shared" ca="1" si="740"/>
        <v>#N/A</v>
      </c>
    </row>
    <row r="3589" spans="1:13" x14ac:dyDescent="0.25">
      <c r="A3589" s="2" t="str">
        <f t="shared" si="738"/>
        <v/>
      </c>
      <c r="B3589" s="2" t="str">
        <f t="shared" si="728"/>
        <v/>
      </c>
      <c r="C3589" s="30" t="str">
        <f t="shared" si="739"/>
        <v/>
      </c>
      <c r="D3589" s="2" t="str">
        <f t="shared" si="729"/>
        <v/>
      </c>
      <c r="E3589" s="4" t="str">
        <f t="shared" si="730"/>
        <v/>
      </c>
      <c r="F3589" s="4" t="str">
        <f t="shared" si="731"/>
        <v/>
      </c>
      <c r="G3589" s="4" t="str">
        <f t="shared" si="732"/>
        <v/>
      </c>
      <c r="H3589" s="2" t="str">
        <f t="shared" si="733"/>
        <v/>
      </c>
      <c r="I3589" s="4" t="str">
        <f t="shared" si="734"/>
        <v/>
      </c>
      <c r="J3589" s="4" t="str">
        <f t="shared" si="735"/>
        <v/>
      </c>
      <c r="K3589" s="4" t="str">
        <f t="shared" si="736"/>
        <v/>
      </c>
      <c r="L3589" s="4" t="e">
        <f t="shared" si="737"/>
        <v>#N/A</v>
      </c>
      <c r="M3589" s="4" t="e">
        <f t="shared" ca="1" si="740"/>
        <v>#N/A</v>
      </c>
    </row>
    <row r="3590" spans="1:13" x14ac:dyDescent="0.25">
      <c r="A3590" s="2" t="str">
        <f t="shared" si="738"/>
        <v/>
      </c>
      <c r="B3590" s="2" t="str">
        <f t="shared" si="728"/>
        <v/>
      </c>
      <c r="C3590" s="30" t="str">
        <f t="shared" si="739"/>
        <v/>
      </c>
      <c r="D3590" s="2" t="str">
        <f t="shared" si="729"/>
        <v/>
      </c>
      <c r="E3590" s="4" t="str">
        <f t="shared" si="730"/>
        <v/>
      </c>
      <c r="F3590" s="4" t="str">
        <f t="shared" si="731"/>
        <v/>
      </c>
      <c r="G3590" s="4" t="str">
        <f t="shared" si="732"/>
        <v/>
      </c>
      <c r="H3590" s="2" t="str">
        <f t="shared" si="733"/>
        <v/>
      </c>
      <c r="I3590" s="4" t="str">
        <f t="shared" si="734"/>
        <v/>
      </c>
      <c r="J3590" s="4" t="str">
        <f t="shared" si="735"/>
        <v/>
      </c>
      <c r="K3590" s="4" t="str">
        <f t="shared" si="736"/>
        <v/>
      </c>
      <c r="L3590" s="4" t="e">
        <f t="shared" si="737"/>
        <v>#N/A</v>
      </c>
      <c r="M3590" s="4" t="e">
        <f t="shared" ca="1" si="740"/>
        <v>#N/A</v>
      </c>
    </row>
    <row r="3591" spans="1:13" x14ac:dyDescent="0.25">
      <c r="A3591" s="2" t="str">
        <f t="shared" si="738"/>
        <v/>
      </c>
      <c r="B3591" s="2" t="str">
        <f t="shared" si="728"/>
        <v/>
      </c>
      <c r="C3591" s="30" t="str">
        <f t="shared" si="739"/>
        <v/>
      </c>
      <c r="D3591" s="2" t="str">
        <f t="shared" si="729"/>
        <v/>
      </c>
      <c r="E3591" s="4" t="str">
        <f t="shared" si="730"/>
        <v/>
      </c>
      <c r="F3591" s="4" t="str">
        <f t="shared" si="731"/>
        <v/>
      </c>
      <c r="G3591" s="4" t="str">
        <f t="shared" si="732"/>
        <v/>
      </c>
      <c r="H3591" s="2" t="str">
        <f t="shared" si="733"/>
        <v/>
      </c>
      <c r="I3591" s="4" t="str">
        <f t="shared" si="734"/>
        <v/>
      </c>
      <c r="J3591" s="4" t="str">
        <f t="shared" si="735"/>
        <v/>
      </c>
      <c r="K3591" s="4" t="str">
        <f t="shared" si="736"/>
        <v/>
      </c>
      <c r="L3591" s="4" t="e">
        <f t="shared" si="737"/>
        <v>#N/A</v>
      </c>
      <c r="M3591" s="4" t="e">
        <f t="shared" ca="1" si="740"/>
        <v>#N/A</v>
      </c>
    </row>
    <row r="3592" spans="1:13" x14ac:dyDescent="0.25">
      <c r="A3592" s="2" t="str">
        <f t="shared" si="738"/>
        <v/>
      </c>
      <c r="B3592" s="2" t="str">
        <f t="shared" si="728"/>
        <v/>
      </c>
      <c r="C3592" s="30" t="str">
        <f t="shared" si="739"/>
        <v/>
      </c>
      <c r="D3592" s="2" t="str">
        <f t="shared" si="729"/>
        <v/>
      </c>
      <c r="E3592" s="4" t="str">
        <f t="shared" si="730"/>
        <v/>
      </c>
      <c r="F3592" s="4" t="str">
        <f t="shared" si="731"/>
        <v/>
      </c>
      <c r="G3592" s="4" t="str">
        <f t="shared" si="732"/>
        <v/>
      </c>
      <c r="H3592" s="2" t="str">
        <f t="shared" si="733"/>
        <v/>
      </c>
      <c r="I3592" s="4" t="str">
        <f t="shared" si="734"/>
        <v/>
      </c>
      <c r="J3592" s="4" t="str">
        <f t="shared" si="735"/>
        <v/>
      </c>
      <c r="K3592" s="4" t="str">
        <f t="shared" si="736"/>
        <v/>
      </c>
      <c r="L3592" s="4" t="e">
        <f t="shared" si="737"/>
        <v>#N/A</v>
      </c>
      <c r="M3592" s="4" t="e">
        <f t="shared" ca="1" si="740"/>
        <v>#N/A</v>
      </c>
    </row>
    <row r="3593" spans="1:13" x14ac:dyDescent="0.25">
      <c r="A3593" s="2" t="str">
        <f t="shared" si="738"/>
        <v/>
      </c>
      <c r="B3593" s="2" t="str">
        <f t="shared" si="728"/>
        <v/>
      </c>
      <c r="C3593" s="30" t="str">
        <f t="shared" si="739"/>
        <v/>
      </c>
      <c r="D3593" s="2" t="str">
        <f t="shared" si="729"/>
        <v/>
      </c>
      <c r="E3593" s="4" t="str">
        <f t="shared" si="730"/>
        <v/>
      </c>
      <c r="F3593" s="4" t="str">
        <f t="shared" si="731"/>
        <v/>
      </c>
      <c r="G3593" s="4" t="str">
        <f t="shared" si="732"/>
        <v/>
      </c>
      <c r="H3593" s="2" t="str">
        <f t="shared" si="733"/>
        <v/>
      </c>
      <c r="I3593" s="4" t="str">
        <f t="shared" si="734"/>
        <v/>
      </c>
      <c r="J3593" s="4" t="str">
        <f t="shared" si="735"/>
        <v/>
      </c>
      <c r="K3593" s="4" t="str">
        <f t="shared" si="736"/>
        <v/>
      </c>
      <c r="L3593" s="4" t="e">
        <f t="shared" si="737"/>
        <v>#N/A</v>
      </c>
      <c r="M3593" s="4" t="e">
        <f t="shared" ca="1" si="740"/>
        <v>#N/A</v>
      </c>
    </row>
    <row r="3594" spans="1:13" x14ac:dyDescent="0.25">
      <c r="A3594" s="2" t="str">
        <f t="shared" si="738"/>
        <v/>
      </c>
      <c r="B3594" s="2" t="str">
        <f t="shared" si="728"/>
        <v/>
      </c>
      <c r="C3594" s="30" t="str">
        <f t="shared" si="739"/>
        <v/>
      </c>
      <c r="D3594" s="2" t="str">
        <f t="shared" si="729"/>
        <v/>
      </c>
      <c r="E3594" s="4" t="str">
        <f t="shared" si="730"/>
        <v/>
      </c>
      <c r="F3594" s="4" t="str">
        <f t="shared" si="731"/>
        <v/>
      </c>
      <c r="G3594" s="4" t="str">
        <f t="shared" si="732"/>
        <v/>
      </c>
      <c r="H3594" s="2" t="str">
        <f t="shared" si="733"/>
        <v/>
      </c>
      <c r="I3594" s="4" t="str">
        <f t="shared" si="734"/>
        <v/>
      </c>
      <c r="J3594" s="4" t="str">
        <f t="shared" si="735"/>
        <v/>
      </c>
      <c r="K3594" s="4" t="str">
        <f t="shared" si="736"/>
        <v/>
      </c>
      <c r="L3594" s="4" t="e">
        <f t="shared" si="737"/>
        <v>#N/A</v>
      </c>
      <c r="M3594" s="4" t="e">
        <f t="shared" ca="1" si="740"/>
        <v>#N/A</v>
      </c>
    </row>
    <row r="3595" spans="1:13" x14ac:dyDescent="0.25">
      <c r="A3595" s="2" t="str">
        <f t="shared" si="738"/>
        <v/>
      </c>
      <c r="B3595" s="2" t="str">
        <f t="shared" si="728"/>
        <v/>
      </c>
      <c r="C3595" s="30" t="str">
        <f t="shared" si="739"/>
        <v/>
      </c>
      <c r="D3595" s="2" t="str">
        <f t="shared" si="729"/>
        <v/>
      </c>
      <c r="E3595" s="4" t="str">
        <f t="shared" si="730"/>
        <v/>
      </c>
      <c r="F3595" s="4" t="str">
        <f t="shared" si="731"/>
        <v/>
      </c>
      <c r="G3595" s="4" t="str">
        <f t="shared" si="732"/>
        <v/>
      </c>
      <c r="H3595" s="2" t="str">
        <f t="shared" si="733"/>
        <v/>
      </c>
      <c r="I3595" s="4" t="str">
        <f t="shared" si="734"/>
        <v/>
      </c>
      <c r="J3595" s="4" t="str">
        <f t="shared" si="735"/>
        <v/>
      </c>
      <c r="K3595" s="4" t="str">
        <f t="shared" si="736"/>
        <v/>
      </c>
      <c r="L3595" s="4" t="e">
        <f t="shared" si="737"/>
        <v>#N/A</v>
      </c>
      <c r="M3595" s="4" t="e">
        <f t="shared" ca="1" si="740"/>
        <v>#N/A</v>
      </c>
    </row>
    <row r="3596" spans="1:13" x14ac:dyDescent="0.25">
      <c r="A3596" s="2" t="str">
        <f t="shared" si="738"/>
        <v/>
      </c>
      <c r="B3596" s="2" t="str">
        <f t="shared" si="728"/>
        <v/>
      </c>
      <c r="C3596" s="30" t="str">
        <f t="shared" si="739"/>
        <v/>
      </c>
      <c r="D3596" s="2" t="str">
        <f t="shared" si="729"/>
        <v/>
      </c>
      <c r="E3596" s="4" t="str">
        <f t="shared" si="730"/>
        <v/>
      </c>
      <c r="F3596" s="4" t="str">
        <f t="shared" si="731"/>
        <v/>
      </c>
      <c r="G3596" s="4" t="str">
        <f t="shared" si="732"/>
        <v/>
      </c>
      <c r="H3596" s="2" t="str">
        <f t="shared" si="733"/>
        <v/>
      </c>
      <c r="I3596" s="4" t="str">
        <f t="shared" si="734"/>
        <v/>
      </c>
      <c r="J3596" s="4" t="str">
        <f t="shared" si="735"/>
        <v/>
      </c>
      <c r="K3596" s="4" t="str">
        <f t="shared" si="736"/>
        <v/>
      </c>
      <c r="L3596" s="4" t="e">
        <f t="shared" si="737"/>
        <v>#N/A</v>
      </c>
      <c r="M3596" s="4" t="e">
        <f t="shared" ca="1" si="740"/>
        <v>#N/A</v>
      </c>
    </row>
    <row r="3597" spans="1:13" x14ac:dyDescent="0.25">
      <c r="A3597" s="2" t="str">
        <f t="shared" si="738"/>
        <v/>
      </c>
      <c r="B3597" s="2" t="str">
        <f t="shared" si="728"/>
        <v/>
      </c>
      <c r="C3597" s="30" t="str">
        <f t="shared" si="739"/>
        <v/>
      </c>
      <c r="D3597" s="2" t="str">
        <f t="shared" si="729"/>
        <v/>
      </c>
      <c r="E3597" s="4" t="str">
        <f t="shared" si="730"/>
        <v/>
      </c>
      <c r="F3597" s="4" t="str">
        <f t="shared" si="731"/>
        <v/>
      </c>
      <c r="G3597" s="4" t="str">
        <f t="shared" si="732"/>
        <v/>
      </c>
      <c r="H3597" s="2" t="str">
        <f t="shared" si="733"/>
        <v/>
      </c>
      <c r="I3597" s="4" t="str">
        <f t="shared" si="734"/>
        <v/>
      </c>
      <c r="J3597" s="4" t="str">
        <f t="shared" si="735"/>
        <v/>
      </c>
      <c r="K3597" s="4" t="str">
        <f t="shared" si="736"/>
        <v/>
      </c>
      <c r="L3597" s="4" t="e">
        <f t="shared" si="737"/>
        <v>#N/A</v>
      </c>
      <c r="M3597" s="4" t="e">
        <f t="shared" ca="1" si="740"/>
        <v>#N/A</v>
      </c>
    </row>
    <row r="3598" spans="1:13" x14ac:dyDescent="0.25">
      <c r="A3598" s="2" t="str">
        <f t="shared" si="738"/>
        <v/>
      </c>
      <c r="B3598" s="2" t="str">
        <f t="shared" si="728"/>
        <v/>
      </c>
      <c r="C3598" s="30" t="str">
        <f t="shared" si="739"/>
        <v/>
      </c>
      <c r="D3598" s="2" t="str">
        <f t="shared" si="729"/>
        <v/>
      </c>
      <c r="E3598" s="4" t="str">
        <f t="shared" si="730"/>
        <v/>
      </c>
      <c r="F3598" s="4" t="str">
        <f t="shared" si="731"/>
        <v/>
      </c>
      <c r="G3598" s="4" t="str">
        <f t="shared" si="732"/>
        <v/>
      </c>
      <c r="H3598" s="2" t="str">
        <f t="shared" si="733"/>
        <v/>
      </c>
      <c r="I3598" s="4" t="str">
        <f t="shared" si="734"/>
        <v/>
      </c>
      <c r="J3598" s="4" t="str">
        <f t="shared" si="735"/>
        <v/>
      </c>
      <c r="K3598" s="4" t="str">
        <f t="shared" si="736"/>
        <v/>
      </c>
      <c r="L3598" s="4" t="e">
        <f t="shared" si="737"/>
        <v>#N/A</v>
      </c>
      <c r="M3598" s="4" t="e">
        <f t="shared" ca="1" si="740"/>
        <v>#N/A</v>
      </c>
    </row>
    <row r="3599" spans="1:13" x14ac:dyDescent="0.25">
      <c r="A3599" s="2" t="str">
        <f t="shared" si="738"/>
        <v/>
      </c>
      <c r="B3599" s="2" t="str">
        <f t="shared" si="728"/>
        <v/>
      </c>
      <c r="C3599" s="30" t="str">
        <f t="shared" si="739"/>
        <v/>
      </c>
      <c r="D3599" s="2" t="str">
        <f t="shared" si="729"/>
        <v/>
      </c>
      <c r="E3599" s="4" t="str">
        <f t="shared" si="730"/>
        <v/>
      </c>
      <c r="F3599" s="4" t="str">
        <f t="shared" si="731"/>
        <v/>
      </c>
      <c r="G3599" s="4" t="str">
        <f t="shared" si="732"/>
        <v/>
      </c>
      <c r="H3599" s="2" t="str">
        <f t="shared" si="733"/>
        <v/>
      </c>
      <c r="I3599" s="4" t="str">
        <f t="shared" si="734"/>
        <v/>
      </c>
      <c r="J3599" s="4" t="str">
        <f t="shared" si="735"/>
        <v/>
      </c>
      <c r="K3599" s="4" t="str">
        <f t="shared" si="736"/>
        <v/>
      </c>
      <c r="L3599" s="4" t="e">
        <f t="shared" si="737"/>
        <v>#N/A</v>
      </c>
      <c r="M3599" s="4" t="e">
        <f t="shared" ca="1" si="740"/>
        <v>#N/A</v>
      </c>
    </row>
    <row r="3600" spans="1:13" x14ac:dyDescent="0.25">
      <c r="A3600" s="2" t="str">
        <f t="shared" si="738"/>
        <v/>
      </c>
      <c r="B3600" s="2" t="str">
        <f t="shared" si="728"/>
        <v/>
      </c>
      <c r="C3600" s="30" t="str">
        <f t="shared" si="739"/>
        <v/>
      </c>
      <c r="D3600" s="2" t="str">
        <f t="shared" si="729"/>
        <v/>
      </c>
      <c r="E3600" s="4" t="str">
        <f t="shared" si="730"/>
        <v/>
      </c>
      <c r="F3600" s="4" t="str">
        <f t="shared" si="731"/>
        <v/>
      </c>
      <c r="G3600" s="4" t="str">
        <f t="shared" si="732"/>
        <v/>
      </c>
      <c r="H3600" s="2" t="str">
        <f t="shared" si="733"/>
        <v/>
      </c>
      <c r="I3600" s="4" t="str">
        <f t="shared" si="734"/>
        <v/>
      </c>
      <c r="J3600" s="4" t="str">
        <f t="shared" si="735"/>
        <v/>
      </c>
      <c r="K3600" s="4" t="str">
        <f t="shared" si="736"/>
        <v/>
      </c>
      <c r="L3600" s="4" t="e">
        <f t="shared" si="737"/>
        <v>#N/A</v>
      </c>
      <c r="M3600" s="4" t="e">
        <f t="shared" ca="1" si="740"/>
        <v>#N/A</v>
      </c>
    </row>
    <row r="3601" spans="1:13" x14ac:dyDescent="0.25">
      <c r="A3601" s="2" t="str">
        <f t="shared" si="738"/>
        <v/>
      </c>
      <c r="B3601" s="2" t="str">
        <f t="shared" si="728"/>
        <v/>
      </c>
      <c r="C3601" s="30" t="str">
        <f t="shared" si="739"/>
        <v/>
      </c>
      <c r="D3601" s="2" t="str">
        <f t="shared" si="729"/>
        <v/>
      </c>
      <c r="E3601" s="4" t="str">
        <f t="shared" si="730"/>
        <v/>
      </c>
      <c r="F3601" s="4" t="str">
        <f t="shared" si="731"/>
        <v/>
      </c>
      <c r="G3601" s="4" t="str">
        <f t="shared" si="732"/>
        <v/>
      </c>
      <c r="H3601" s="2" t="str">
        <f t="shared" si="733"/>
        <v/>
      </c>
      <c r="I3601" s="4" t="str">
        <f t="shared" si="734"/>
        <v/>
      </c>
      <c r="J3601" s="4" t="str">
        <f t="shared" si="735"/>
        <v/>
      </c>
      <c r="K3601" s="4" t="str">
        <f t="shared" si="736"/>
        <v/>
      </c>
      <c r="L3601" s="4" t="e">
        <f t="shared" si="737"/>
        <v>#N/A</v>
      </c>
      <c r="M3601" s="4" t="e">
        <f t="shared" ca="1" si="740"/>
        <v>#N/A</v>
      </c>
    </row>
    <row r="3602" spans="1:13" x14ac:dyDescent="0.25">
      <c r="A3602" s="2" t="str">
        <f t="shared" si="738"/>
        <v/>
      </c>
      <c r="B3602" s="2" t="str">
        <f t="shared" si="728"/>
        <v/>
      </c>
      <c r="C3602" s="30" t="str">
        <f t="shared" si="739"/>
        <v/>
      </c>
      <c r="D3602" s="2" t="str">
        <f t="shared" si="729"/>
        <v/>
      </c>
      <c r="E3602" s="4" t="str">
        <f t="shared" si="730"/>
        <v/>
      </c>
      <c r="F3602" s="4" t="str">
        <f t="shared" si="731"/>
        <v/>
      </c>
      <c r="G3602" s="4" t="str">
        <f t="shared" si="732"/>
        <v/>
      </c>
      <c r="H3602" s="2" t="str">
        <f t="shared" si="733"/>
        <v/>
      </c>
      <c r="I3602" s="4" t="str">
        <f t="shared" si="734"/>
        <v/>
      </c>
      <c r="J3602" s="4" t="str">
        <f t="shared" si="735"/>
        <v/>
      </c>
      <c r="K3602" s="4" t="str">
        <f t="shared" si="736"/>
        <v/>
      </c>
      <c r="L3602" s="4" t="e">
        <f t="shared" si="737"/>
        <v>#N/A</v>
      </c>
      <c r="M3602" s="4" t="e">
        <f t="shared" ca="1" si="740"/>
        <v>#N/A</v>
      </c>
    </row>
    <row r="3603" spans="1:13" x14ac:dyDescent="0.25">
      <c r="A3603" s="2" t="str">
        <f t="shared" si="738"/>
        <v/>
      </c>
      <c r="B3603" s="2" t="str">
        <f t="shared" si="728"/>
        <v/>
      </c>
      <c r="C3603" s="30" t="str">
        <f t="shared" si="739"/>
        <v/>
      </c>
      <c r="D3603" s="2" t="str">
        <f t="shared" si="729"/>
        <v/>
      </c>
      <c r="E3603" s="4" t="str">
        <f t="shared" si="730"/>
        <v/>
      </c>
      <c r="F3603" s="4" t="str">
        <f t="shared" si="731"/>
        <v/>
      </c>
      <c r="G3603" s="4" t="str">
        <f t="shared" si="732"/>
        <v/>
      </c>
      <c r="H3603" s="2" t="str">
        <f t="shared" si="733"/>
        <v/>
      </c>
      <c r="I3603" s="4" t="str">
        <f t="shared" si="734"/>
        <v/>
      </c>
      <c r="J3603" s="4" t="str">
        <f t="shared" si="735"/>
        <v/>
      </c>
      <c r="K3603" s="4" t="str">
        <f t="shared" si="736"/>
        <v/>
      </c>
      <c r="L3603" s="4" t="e">
        <f t="shared" si="737"/>
        <v>#N/A</v>
      </c>
      <c r="M3603" s="4" t="e">
        <f t="shared" ca="1" si="740"/>
        <v>#N/A</v>
      </c>
    </row>
    <row r="3604" spans="1:13" x14ac:dyDescent="0.25">
      <c r="A3604" s="2" t="str">
        <f t="shared" si="738"/>
        <v/>
      </c>
      <c r="B3604" s="2" t="str">
        <f t="shared" si="728"/>
        <v/>
      </c>
      <c r="C3604" s="30" t="str">
        <f t="shared" si="739"/>
        <v/>
      </c>
      <c r="D3604" s="2" t="str">
        <f t="shared" si="729"/>
        <v/>
      </c>
      <c r="E3604" s="4" t="str">
        <f t="shared" si="730"/>
        <v/>
      </c>
      <c r="F3604" s="4" t="str">
        <f t="shared" si="731"/>
        <v/>
      </c>
      <c r="G3604" s="4" t="str">
        <f t="shared" si="732"/>
        <v/>
      </c>
      <c r="H3604" s="2" t="str">
        <f t="shared" si="733"/>
        <v/>
      </c>
      <c r="I3604" s="4" t="str">
        <f t="shared" si="734"/>
        <v/>
      </c>
      <c r="J3604" s="4" t="str">
        <f t="shared" si="735"/>
        <v/>
      </c>
      <c r="K3604" s="4" t="str">
        <f t="shared" si="736"/>
        <v/>
      </c>
      <c r="L3604" s="4" t="e">
        <f t="shared" si="737"/>
        <v>#N/A</v>
      </c>
      <c r="M3604" s="4" t="e">
        <f t="shared" ca="1" si="740"/>
        <v>#N/A</v>
      </c>
    </row>
    <row r="3605" spans="1:13" x14ac:dyDescent="0.25">
      <c r="A3605" s="2" t="str">
        <f t="shared" si="738"/>
        <v/>
      </c>
      <c r="B3605" s="2" t="str">
        <f t="shared" si="728"/>
        <v/>
      </c>
      <c r="C3605" s="30" t="str">
        <f t="shared" si="739"/>
        <v/>
      </c>
      <c r="D3605" s="2" t="str">
        <f t="shared" si="729"/>
        <v/>
      </c>
      <c r="E3605" s="4" t="str">
        <f t="shared" si="730"/>
        <v/>
      </c>
      <c r="F3605" s="4" t="str">
        <f t="shared" si="731"/>
        <v/>
      </c>
      <c r="G3605" s="4" t="str">
        <f t="shared" si="732"/>
        <v/>
      </c>
      <c r="H3605" s="2" t="str">
        <f t="shared" si="733"/>
        <v/>
      </c>
      <c r="I3605" s="4" t="str">
        <f t="shared" si="734"/>
        <v/>
      </c>
      <c r="J3605" s="4" t="str">
        <f t="shared" si="735"/>
        <v/>
      </c>
      <c r="K3605" s="4" t="str">
        <f t="shared" si="736"/>
        <v/>
      </c>
      <c r="L3605" s="4" t="e">
        <f t="shared" si="737"/>
        <v>#N/A</v>
      </c>
      <c r="M3605" s="4" t="e">
        <f t="shared" ca="1" si="740"/>
        <v>#N/A</v>
      </c>
    </row>
    <row r="3606" spans="1:13" x14ac:dyDescent="0.25">
      <c r="A3606" s="2" t="str">
        <f t="shared" si="738"/>
        <v/>
      </c>
      <c r="B3606" s="2" t="str">
        <f t="shared" si="728"/>
        <v/>
      </c>
      <c r="C3606" s="30" t="str">
        <f t="shared" si="739"/>
        <v/>
      </c>
      <c r="D3606" s="2" t="str">
        <f t="shared" si="729"/>
        <v/>
      </c>
      <c r="E3606" s="4" t="str">
        <f t="shared" si="730"/>
        <v/>
      </c>
      <c r="F3606" s="4" t="str">
        <f t="shared" si="731"/>
        <v/>
      </c>
      <c r="G3606" s="4" t="str">
        <f t="shared" si="732"/>
        <v/>
      </c>
      <c r="H3606" s="2" t="str">
        <f t="shared" si="733"/>
        <v/>
      </c>
      <c r="I3606" s="4" t="str">
        <f t="shared" si="734"/>
        <v/>
      </c>
      <c r="J3606" s="4" t="str">
        <f t="shared" si="735"/>
        <v/>
      </c>
      <c r="K3606" s="4" t="str">
        <f t="shared" si="736"/>
        <v/>
      </c>
      <c r="L3606" s="4" t="e">
        <f t="shared" si="737"/>
        <v>#N/A</v>
      </c>
      <c r="M3606" s="4" t="e">
        <f t="shared" ca="1" si="740"/>
        <v>#N/A</v>
      </c>
    </row>
    <row r="3607" spans="1:13" x14ac:dyDescent="0.25">
      <c r="A3607" s="2" t="str">
        <f t="shared" si="738"/>
        <v/>
      </c>
      <c r="B3607" s="2" t="str">
        <f t="shared" si="728"/>
        <v/>
      </c>
      <c r="C3607" s="30" t="str">
        <f t="shared" si="739"/>
        <v/>
      </c>
      <c r="D3607" s="2" t="str">
        <f t="shared" si="729"/>
        <v/>
      </c>
      <c r="E3607" s="4" t="str">
        <f t="shared" si="730"/>
        <v/>
      </c>
      <c r="F3607" s="4" t="str">
        <f t="shared" si="731"/>
        <v/>
      </c>
      <c r="G3607" s="4" t="str">
        <f t="shared" si="732"/>
        <v/>
      </c>
      <c r="H3607" s="2" t="str">
        <f t="shared" si="733"/>
        <v/>
      </c>
      <c r="I3607" s="4" t="str">
        <f t="shared" si="734"/>
        <v/>
      </c>
      <c r="J3607" s="4" t="str">
        <f t="shared" si="735"/>
        <v/>
      </c>
      <c r="K3607" s="4" t="str">
        <f t="shared" si="736"/>
        <v/>
      </c>
      <c r="L3607" s="4" t="e">
        <f t="shared" si="737"/>
        <v>#N/A</v>
      </c>
      <c r="M3607" s="4" t="e">
        <f t="shared" ca="1" si="740"/>
        <v>#N/A</v>
      </c>
    </row>
    <row r="3608" spans="1:13" x14ac:dyDescent="0.25">
      <c r="A3608" s="2" t="str">
        <f t="shared" si="738"/>
        <v/>
      </c>
      <c r="B3608" s="2" t="str">
        <f t="shared" si="728"/>
        <v/>
      </c>
      <c r="C3608" s="30" t="str">
        <f t="shared" si="739"/>
        <v/>
      </c>
      <c r="D3608" s="2" t="str">
        <f t="shared" si="729"/>
        <v/>
      </c>
      <c r="E3608" s="4" t="str">
        <f t="shared" si="730"/>
        <v/>
      </c>
      <c r="F3608" s="4" t="str">
        <f t="shared" si="731"/>
        <v/>
      </c>
      <c r="G3608" s="4" t="str">
        <f t="shared" si="732"/>
        <v/>
      </c>
      <c r="H3608" s="2" t="str">
        <f t="shared" si="733"/>
        <v/>
      </c>
      <c r="I3608" s="4" t="str">
        <f t="shared" si="734"/>
        <v/>
      </c>
      <c r="J3608" s="4" t="str">
        <f t="shared" si="735"/>
        <v/>
      </c>
      <c r="K3608" s="4" t="str">
        <f t="shared" si="736"/>
        <v/>
      </c>
      <c r="L3608" s="4" t="e">
        <f t="shared" si="737"/>
        <v>#N/A</v>
      </c>
      <c r="M3608" s="4" t="e">
        <f t="shared" ca="1" si="740"/>
        <v>#N/A</v>
      </c>
    </row>
    <row r="3609" spans="1:13" x14ac:dyDescent="0.25">
      <c r="A3609" s="2" t="str">
        <f t="shared" si="738"/>
        <v/>
      </c>
      <c r="B3609" s="2" t="str">
        <f t="shared" si="728"/>
        <v/>
      </c>
      <c r="C3609" s="30" t="str">
        <f t="shared" si="739"/>
        <v/>
      </c>
      <c r="D3609" s="2" t="str">
        <f t="shared" si="729"/>
        <v/>
      </c>
      <c r="E3609" s="4" t="str">
        <f t="shared" si="730"/>
        <v/>
      </c>
      <c r="F3609" s="4" t="str">
        <f t="shared" si="731"/>
        <v/>
      </c>
      <c r="G3609" s="4" t="str">
        <f t="shared" si="732"/>
        <v/>
      </c>
      <c r="H3609" s="2" t="str">
        <f t="shared" si="733"/>
        <v/>
      </c>
      <c r="I3609" s="4" t="str">
        <f t="shared" si="734"/>
        <v/>
      </c>
      <c r="J3609" s="4" t="str">
        <f t="shared" si="735"/>
        <v/>
      </c>
      <c r="K3609" s="4" t="str">
        <f t="shared" si="736"/>
        <v/>
      </c>
      <c r="L3609" s="4" t="e">
        <f t="shared" si="737"/>
        <v>#N/A</v>
      </c>
      <c r="M3609" s="4" t="e">
        <f t="shared" ca="1" si="740"/>
        <v>#N/A</v>
      </c>
    </row>
    <row r="3610" spans="1:13" x14ac:dyDescent="0.25">
      <c r="A3610" s="2" t="str">
        <f t="shared" si="738"/>
        <v/>
      </c>
      <c r="B3610" s="2" t="str">
        <f t="shared" si="728"/>
        <v/>
      </c>
      <c r="C3610" s="30" t="str">
        <f t="shared" si="739"/>
        <v/>
      </c>
      <c r="D3610" s="2" t="str">
        <f t="shared" si="729"/>
        <v/>
      </c>
      <c r="E3610" s="4" t="str">
        <f t="shared" si="730"/>
        <v/>
      </c>
      <c r="F3610" s="4" t="str">
        <f t="shared" si="731"/>
        <v/>
      </c>
      <c r="G3610" s="4" t="str">
        <f t="shared" si="732"/>
        <v/>
      </c>
      <c r="H3610" s="2" t="str">
        <f t="shared" si="733"/>
        <v/>
      </c>
      <c r="I3610" s="4" t="str">
        <f t="shared" si="734"/>
        <v/>
      </c>
      <c r="J3610" s="4" t="str">
        <f t="shared" si="735"/>
        <v/>
      </c>
      <c r="K3610" s="4" t="str">
        <f t="shared" si="736"/>
        <v/>
      </c>
      <c r="L3610" s="4" t="e">
        <f t="shared" si="737"/>
        <v>#N/A</v>
      </c>
      <c r="M3610" s="4" t="e">
        <f t="shared" ca="1" si="740"/>
        <v>#N/A</v>
      </c>
    </row>
    <row r="3611" spans="1:13" x14ac:dyDescent="0.25">
      <c r="A3611" s="2" t="str">
        <f t="shared" si="738"/>
        <v/>
      </c>
      <c r="B3611" s="2" t="str">
        <f t="shared" si="728"/>
        <v/>
      </c>
      <c r="C3611" s="30" t="str">
        <f t="shared" si="739"/>
        <v/>
      </c>
      <c r="D3611" s="2" t="str">
        <f t="shared" si="729"/>
        <v/>
      </c>
      <c r="E3611" s="4" t="str">
        <f t="shared" si="730"/>
        <v/>
      </c>
      <c r="F3611" s="4" t="str">
        <f t="shared" si="731"/>
        <v/>
      </c>
      <c r="G3611" s="4" t="str">
        <f t="shared" si="732"/>
        <v/>
      </c>
      <c r="H3611" s="2" t="str">
        <f t="shared" si="733"/>
        <v/>
      </c>
      <c r="I3611" s="4" t="str">
        <f t="shared" si="734"/>
        <v/>
      </c>
      <c r="J3611" s="4" t="str">
        <f t="shared" si="735"/>
        <v/>
      </c>
      <c r="K3611" s="4" t="str">
        <f t="shared" si="736"/>
        <v/>
      </c>
      <c r="L3611" s="4" t="e">
        <f t="shared" si="737"/>
        <v>#N/A</v>
      </c>
      <c r="M3611" s="4" t="e">
        <f t="shared" ca="1" si="740"/>
        <v>#N/A</v>
      </c>
    </row>
    <row r="3612" spans="1:13" x14ac:dyDescent="0.25">
      <c r="A3612" s="2" t="str">
        <f t="shared" si="738"/>
        <v/>
      </c>
      <c r="B3612" s="2" t="str">
        <f t="shared" si="728"/>
        <v/>
      </c>
      <c r="C3612" s="30" t="str">
        <f t="shared" si="739"/>
        <v/>
      </c>
      <c r="D3612" s="2" t="str">
        <f t="shared" si="729"/>
        <v/>
      </c>
      <c r="E3612" s="4" t="str">
        <f t="shared" si="730"/>
        <v/>
      </c>
      <c r="F3612" s="4" t="str">
        <f t="shared" si="731"/>
        <v/>
      </c>
      <c r="G3612" s="4" t="str">
        <f t="shared" si="732"/>
        <v/>
      </c>
      <c r="H3612" s="2" t="str">
        <f t="shared" si="733"/>
        <v/>
      </c>
      <c r="I3612" s="4" t="str">
        <f t="shared" si="734"/>
        <v/>
      </c>
      <c r="J3612" s="4" t="str">
        <f t="shared" si="735"/>
        <v/>
      </c>
      <c r="K3612" s="4" t="str">
        <f t="shared" si="736"/>
        <v/>
      </c>
      <c r="L3612" s="4" t="e">
        <f t="shared" si="737"/>
        <v>#N/A</v>
      </c>
      <c r="M3612" s="4" t="e">
        <f t="shared" ca="1" si="740"/>
        <v>#N/A</v>
      </c>
    </row>
    <row r="3613" spans="1:13" x14ac:dyDescent="0.25">
      <c r="A3613" s="2" t="str">
        <f t="shared" si="738"/>
        <v/>
      </c>
      <c r="B3613" s="2" t="str">
        <f t="shared" si="728"/>
        <v/>
      </c>
      <c r="C3613" s="30" t="str">
        <f t="shared" si="739"/>
        <v/>
      </c>
      <c r="D3613" s="2" t="str">
        <f t="shared" si="729"/>
        <v/>
      </c>
      <c r="E3613" s="4" t="str">
        <f t="shared" si="730"/>
        <v/>
      </c>
      <c r="F3613" s="4" t="str">
        <f t="shared" si="731"/>
        <v/>
      </c>
      <c r="G3613" s="4" t="str">
        <f t="shared" si="732"/>
        <v/>
      </c>
      <c r="H3613" s="2" t="str">
        <f t="shared" si="733"/>
        <v/>
      </c>
      <c r="I3613" s="4" t="str">
        <f t="shared" si="734"/>
        <v/>
      </c>
      <c r="J3613" s="4" t="str">
        <f t="shared" si="735"/>
        <v/>
      </c>
      <c r="K3613" s="4" t="str">
        <f t="shared" si="736"/>
        <v/>
      </c>
      <c r="L3613" s="4" t="e">
        <f t="shared" si="737"/>
        <v>#N/A</v>
      </c>
      <c r="M3613" s="4" t="e">
        <f t="shared" ca="1" si="740"/>
        <v>#N/A</v>
      </c>
    </row>
    <row r="3614" spans="1:13" x14ac:dyDescent="0.25">
      <c r="A3614" s="2" t="str">
        <f t="shared" si="738"/>
        <v/>
      </c>
      <c r="B3614" s="2" t="str">
        <f t="shared" si="728"/>
        <v/>
      </c>
      <c r="C3614" s="30" t="str">
        <f t="shared" si="739"/>
        <v/>
      </c>
      <c r="D3614" s="2" t="str">
        <f t="shared" si="729"/>
        <v/>
      </c>
      <c r="E3614" s="4" t="str">
        <f t="shared" si="730"/>
        <v/>
      </c>
      <c r="F3614" s="4" t="str">
        <f t="shared" si="731"/>
        <v/>
      </c>
      <c r="G3614" s="4" t="str">
        <f t="shared" si="732"/>
        <v/>
      </c>
      <c r="H3614" s="2" t="str">
        <f t="shared" si="733"/>
        <v/>
      </c>
      <c r="I3614" s="4" t="str">
        <f t="shared" si="734"/>
        <v/>
      </c>
      <c r="J3614" s="4" t="str">
        <f t="shared" si="735"/>
        <v/>
      </c>
      <c r="K3614" s="4" t="str">
        <f t="shared" si="736"/>
        <v/>
      </c>
      <c r="L3614" s="4" t="e">
        <f t="shared" si="737"/>
        <v>#N/A</v>
      </c>
      <c r="M3614" s="4" t="e">
        <f t="shared" ca="1" si="740"/>
        <v>#N/A</v>
      </c>
    </row>
    <row r="3615" spans="1:13" x14ac:dyDescent="0.25">
      <c r="A3615" s="2" t="str">
        <f t="shared" si="738"/>
        <v/>
      </c>
      <c r="B3615" s="2" t="str">
        <f t="shared" si="728"/>
        <v/>
      </c>
      <c r="C3615" s="30" t="str">
        <f t="shared" si="739"/>
        <v/>
      </c>
      <c r="D3615" s="2" t="str">
        <f t="shared" si="729"/>
        <v/>
      </c>
      <c r="E3615" s="4" t="str">
        <f t="shared" si="730"/>
        <v/>
      </c>
      <c r="F3615" s="4" t="str">
        <f t="shared" si="731"/>
        <v/>
      </c>
      <c r="G3615" s="4" t="str">
        <f t="shared" si="732"/>
        <v/>
      </c>
      <c r="H3615" s="2" t="str">
        <f t="shared" si="733"/>
        <v/>
      </c>
      <c r="I3615" s="4" t="str">
        <f t="shared" si="734"/>
        <v/>
      </c>
      <c r="J3615" s="4" t="str">
        <f t="shared" si="735"/>
        <v/>
      </c>
      <c r="K3615" s="4" t="str">
        <f t="shared" si="736"/>
        <v/>
      </c>
      <c r="L3615" s="4" t="e">
        <f t="shared" si="737"/>
        <v>#N/A</v>
      </c>
      <c r="M3615" s="4" t="e">
        <f t="shared" ca="1" si="740"/>
        <v>#N/A</v>
      </c>
    </row>
    <row r="3616" spans="1:13" x14ac:dyDescent="0.25">
      <c r="A3616" s="2" t="str">
        <f t="shared" si="738"/>
        <v/>
      </c>
      <c r="B3616" s="2" t="str">
        <f t="shared" si="728"/>
        <v/>
      </c>
      <c r="C3616" s="30" t="str">
        <f t="shared" si="739"/>
        <v/>
      </c>
      <c r="D3616" s="2" t="str">
        <f t="shared" si="729"/>
        <v/>
      </c>
      <c r="E3616" s="4" t="str">
        <f t="shared" si="730"/>
        <v/>
      </c>
      <c r="F3616" s="4" t="str">
        <f t="shared" si="731"/>
        <v/>
      </c>
      <c r="G3616" s="4" t="str">
        <f t="shared" si="732"/>
        <v/>
      </c>
      <c r="H3616" s="2" t="str">
        <f t="shared" si="733"/>
        <v/>
      </c>
      <c r="I3616" s="4" t="str">
        <f t="shared" si="734"/>
        <v/>
      </c>
      <c r="J3616" s="4" t="str">
        <f t="shared" si="735"/>
        <v/>
      </c>
      <c r="K3616" s="4" t="str">
        <f t="shared" si="736"/>
        <v/>
      </c>
      <c r="L3616" s="4" t="e">
        <f t="shared" si="737"/>
        <v>#N/A</v>
      </c>
      <c r="M3616" s="4" t="e">
        <f t="shared" ca="1" si="740"/>
        <v>#N/A</v>
      </c>
    </row>
    <row r="3617" spans="1:13" x14ac:dyDescent="0.25">
      <c r="A3617" s="2" t="str">
        <f t="shared" si="738"/>
        <v/>
      </c>
      <c r="B3617" s="2" t="str">
        <f t="shared" si="728"/>
        <v/>
      </c>
      <c r="C3617" s="30" t="str">
        <f t="shared" si="739"/>
        <v/>
      </c>
      <c r="D3617" s="2" t="str">
        <f t="shared" si="729"/>
        <v/>
      </c>
      <c r="E3617" s="4" t="str">
        <f t="shared" si="730"/>
        <v/>
      </c>
      <c r="F3617" s="4" t="str">
        <f t="shared" si="731"/>
        <v/>
      </c>
      <c r="G3617" s="4" t="str">
        <f t="shared" si="732"/>
        <v/>
      </c>
      <c r="H3617" s="2" t="str">
        <f t="shared" si="733"/>
        <v/>
      </c>
      <c r="I3617" s="4" t="str">
        <f t="shared" si="734"/>
        <v/>
      </c>
      <c r="J3617" s="4" t="str">
        <f t="shared" si="735"/>
        <v/>
      </c>
      <c r="K3617" s="4" t="str">
        <f t="shared" si="736"/>
        <v/>
      </c>
      <c r="L3617" s="4" t="e">
        <f t="shared" si="737"/>
        <v>#N/A</v>
      </c>
      <c r="M3617" s="4" t="e">
        <f t="shared" ca="1" si="740"/>
        <v>#N/A</v>
      </c>
    </row>
    <row r="3618" spans="1:13" x14ac:dyDescent="0.25">
      <c r="A3618" s="2" t="str">
        <f t="shared" si="738"/>
        <v/>
      </c>
      <c r="B3618" s="2" t="str">
        <f t="shared" si="728"/>
        <v/>
      </c>
      <c r="C3618" s="30" t="str">
        <f t="shared" si="739"/>
        <v/>
      </c>
      <c r="D3618" s="2" t="str">
        <f t="shared" si="729"/>
        <v/>
      </c>
      <c r="E3618" s="4" t="str">
        <f t="shared" si="730"/>
        <v/>
      </c>
      <c r="F3618" s="4" t="str">
        <f t="shared" si="731"/>
        <v/>
      </c>
      <c r="G3618" s="4" t="str">
        <f t="shared" si="732"/>
        <v/>
      </c>
      <c r="H3618" s="2" t="str">
        <f t="shared" si="733"/>
        <v/>
      </c>
      <c r="I3618" s="4" t="str">
        <f t="shared" si="734"/>
        <v/>
      </c>
      <c r="J3618" s="4" t="str">
        <f t="shared" si="735"/>
        <v/>
      </c>
      <c r="K3618" s="4" t="str">
        <f t="shared" si="736"/>
        <v/>
      </c>
      <c r="L3618" s="4" t="e">
        <f t="shared" si="737"/>
        <v>#N/A</v>
      </c>
      <c r="M3618" s="4" t="e">
        <f t="shared" ca="1" si="740"/>
        <v>#N/A</v>
      </c>
    </row>
    <row r="3619" spans="1:13" x14ac:dyDescent="0.25">
      <c r="A3619" s="2" t="str">
        <f t="shared" si="738"/>
        <v/>
      </c>
      <c r="B3619" s="2" t="str">
        <f t="shared" si="728"/>
        <v/>
      </c>
      <c r="C3619" s="30" t="str">
        <f t="shared" si="739"/>
        <v/>
      </c>
      <c r="D3619" s="2" t="str">
        <f t="shared" si="729"/>
        <v/>
      </c>
      <c r="E3619" s="4" t="str">
        <f t="shared" si="730"/>
        <v/>
      </c>
      <c r="F3619" s="4" t="str">
        <f t="shared" si="731"/>
        <v/>
      </c>
      <c r="G3619" s="4" t="str">
        <f t="shared" si="732"/>
        <v/>
      </c>
      <c r="H3619" s="2" t="str">
        <f t="shared" si="733"/>
        <v/>
      </c>
      <c r="I3619" s="4" t="str">
        <f t="shared" si="734"/>
        <v/>
      </c>
      <c r="J3619" s="4" t="str">
        <f t="shared" si="735"/>
        <v/>
      </c>
      <c r="K3619" s="4" t="str">
        <f t="shared" si="736"/>
        <v/>
      </c>
      <c r="L3619" s="4" t="e">
        <f t="shared" si="737"/>
        <v>#N/A</v>
      </c>
      <c r="M3619" s="4" t="e">
        <f t="shared" ca="1" si="740"/>
        <v>#N/A</v>
      </c>
    </row>
    <row r="3620" spans="1:13" x14ac:dyDescent="0.25">
      <c r="A3620" s="2" t="str">
        <f t="shared" si="738"/>
        <v/>
      </c>
      <c r="B3620" s="2" t="str">
        <f t="shared" ref="B3620:B3683" si="741">IF(AND(TRIM(INDEX(StartDateValues,ROW(A3620)))&lt;&gt;"",INDEX(StartDateValues,ROW(A3620))&gt;0),INT(INDEX(StartDateValues,ROW(A3620))),"")</f>
        <v/>
      </c>
      <c r="C3620" s="30" t="str">
        <f t="shared" si="739"/>
        <v/>
      </c>
      <c r="D3620" s="2" t="str">
        <f t="shared" ref="D3620:D3683" si="742">IF(A3620="","",A3620 - (WEEKDAY(A3620)-1))</f>
        <v/>
      </c>
      <c r="E3620" s="4" t="str">
        <f t="shared" ref="E3620:E3683" si="743">IF(D3620="", "",YEAR(D3620))</f>
        <v/>
      </c>
      <c r="F3620" s="4" t="str">
        <f t="shared" ref="F3620:F3683" si="744">IF(D3620="","",WEEKNUM(D3620))</f>
        <v/>
      </c>
      <c r="G3620" s="4" t="str">
        <f t="shared" ref="G3620:G3683" si="745">IF(D3620="","",E3620&amp;"-"&amp;TEXT(F3620,"00"))</f>
        <v/>
      </c>
      <c r="H3620" s="2" t="str">
        <f t="shared" ref="H3620:H3683" si="746">IF(B3620="","",B3620 - (WEEKDAY(B3620)-1))</f>
        <v/>
      </c>
      <c r="I3620" s="4" t="str">
        <f t="shared" ref="I3620:I3683" si="747">IF(H3620="", "",YEAR(H3620))</f>
        <v/>
      </c>
      <c r="J3620" s="4" t="str">
        <f t="shared" ref="J3620:J3683" si="748">IF(H3620="","",WEEKNUM(H3620))</f>
        <v/>
      </c>
      <c r="K3620" s="4" t="str">
        <f t="shared" ref="K3620:K3683" si="749">IF(H3620="","",I3620&amp;"-"&amp;TEXT(J3620,"00"))</f>
        <v/>
      </c>
      <c r="L3620" s="4" t="e">
        <f t="shared" ref="L3620:L3683" si="750">IF(OR(A3620="",B3620=""),NA(),MAX(0,IF(A3620-B3620=0,SameDayCycleTimeSettingValue,A3620-B3620)))</f>
        <v>#N/A</v>
      </c>
      <c r="M3620" s="4" t="e">
        <f t="shared" ca="1" si="740"/>
        <v>#N/A</v>
      </c>
    </row>
    <row r="3621" spans="1:13" x14ac:dyDescent="0.25">
      <c r="A3621" s="2" t="str">
        <f t="shared" si="738"/>
        <v/>
      </c>
      <c r="B3621" s="2" t="str">
        <f t="shared" si="741"/>
        <v/>
      </c>
      <c r="C3621" s="30" t="str">
        <f t="shared" si="739"/>
        <v/>
      </c>
      <c r="D3621" s="2" t="str">
        <f t="shared" si="742"/>
        <v/>
      </c>
      <c r="E3621" s="4" t="str">
        <f t="shared" si="743"/>
        <v/>
      </c>
      <c r="F3621" s="4" t="str">
        <f t="shared" si="744"/>
        <v/>
      </c>
      <c r="G3621" s="4" t="str">
        <f t="shared" si="745"/>
        <v/>
      </c>
      <c r="H3621" s="2" t="str">
        <f t="shared" si="746"/>
        <v/>
      </c>
      <c r="I3621" s="4" t="str">
        <f t="shared" si="747"/>
        <v/>
      </c>
      <c r="J3621" s="4" t="str">
        <f t="shared" si="748"/>
        <v/>
      </c>
      <c r="K3621" s="4" t="str">
        <f t="shared" si="749"/>
        <v/>
      </c>
      <c r="L3621" s="4" t="e">
        <f t="shared" si="750"/>
        <v>#N/A</v>
      </c>
      <c r="M3621" s="4" t="e">
        <f t="shared" ca="1" si="740"/>
        <v>#N/A</v>
      </c>
    </row>
    <row r="3622" spans="1:13" x14ac:dyDescent="0.25">
      <c r="A3622" s="2" t="str">
        <f t="shared" si="738"/>
        <v/>
      </c>
      <c r="B3622" s="2" t="str">
        <f t="shared" si="741"/>
        <v/>
      </c>
      <c r="C3622" s="30" t="str">
        <f t="shared" si="739"/>
        <v/>
      </c>
      <c r="D3622" s="2" t="str">
        <f t="shared" si="742"/>
        <v/>
      </c>
      <c r="E3622" s="4" t="str">
        <f t="shared" si="743"/>
        <v/>
      </c>
      <c r="F3622" s="4" t="str">
        <f t="shared" si="744"/>
        <v/>
      </c>
      <c r="G3622" s="4" t="str">
        <f t="shared" si="745"/>
        <v/>
      </c>
      <c r="H3622" s="2" t="str">
        <f t="shared" si="746"/>
        <v/>
      </c>
      <c r="I3622" s="4" t="str">
        <f t="shared" si="747"/>
        <v/>
      </c>
      <c r="J3622" s="4" t="str">
        <f t="shared" si="748"/>
        <v/>
      </c>
      <c r="K3622" s="4" t="str">
        <f t="shared" si="749"/>
        <v/>
      </c>
      <c r="L3622" s="4" t="e">
        <f t="shared" si="750"/>
        <v>#N/A</v>
      </c>
      <c r="M3622" s="4" t="e">
        <f t="shared" ca="1" si="740"/>
        <v>#N/A</v>
      </c>
    </row>
    <row r="3623" spans="1:13" x14ac:dyDescent="0.25">
      <c r="A3623" s="2" t="str">
        <f t="shared" si="738"/>
        <v/>
      </c>
      <c r="B3623" s="2" t="str">
        <f t="shared" si="741"/>
        <v/>
      </c>
      <c r="C3623" s="30" t="str">
        <f t="shared" si="739"/>
        <v/>
      </c>
      <c r="D3623" s="2" t="str">
        <f t="shared" si="742"/>
        <v/>
      </c>
      <c r="E3623" s="4" t="str">
        <f t="shared" si="743"/>
        <v/>
      </c>
      <c r="F3623" s="4" t="str">
        <f t="shared" si="744"/>
        <v/>
      </c>
      <c r="G3623" s="4" t="str">
        <f t="shared" si="745"/>
        <v/>
      </c>
      <c r="H3623" s="2" t="str">
        <f t="shared" si="746"/>
        <v/>
      </c>
      <c r="I3623" s="4" t="str">
        <f t="shared" si="747"/>
        <v/>
      </c>
      <c r="J3623" s="4" t="str">
        <f t="shared" si="748"/>
        <v/>
      </c>
      <c r="K3623" s="4" t="str">
        <f t="shared" si="749"/>
        <v/>
      </c>
      <c r="L3623" s="4" t="e">
        <f t="shared" si="750"/>
        <v>#N/A</v>
      </c>
      <c r="M3623" s="4" t="e">
        <f t="shared" ca="1" si="740"/>
        <v>#N/A</v>
      </c>
    </row>
    <row r="3624" spans="1:13" x14ac:dyDescent="0.25">
      <c r="A3624" s="2" t="str">
        <f t="shared" si="738"/>
        <v/>
      </c>
      <c r="B3624" s="2" t="str">
        <f t="shared" si="741"/>
        <v/>
      </c>
      <c r="C3624" s="30" t="str">
        <f t="shared" si="739"/>
        <v/>
      </c>
      <c r="D3624" s="2" t="str">
        <f t="shared" si="742"/>
        <v/>
      </c>
      <c r="E3624" s="4" t="str">
        <f t="shared" si="743"/>
        <v/>
      </c>
      <c r="F3624" s="4" t="str">
        <f t="shared" si="744"/>
        <v/>
      </c>
      <c r="G3624" s="4" t="str">
        <f t="shared" si="745"/>
        <v/>
      </c>
      <c r="H3624" s="2" t="str">
        <f t="shared" si="746"/>
        <v/>
      </c>
      <c r="I3624" s="4" t="str">
        <f t="shared" si="747"/>
        <v/>
      </c>
      <c r="J3624" s="4" t="str">
        <f t="shared" si="748"/>
        <v/>
      </c>
      <c r="K3624" s="4" t="str">
        <f t="shared" si="749"/>
        <v/>
      </c>
      <c r="L3624" s="4" t="e">
        <f t="shared" si="750"/>
        <v>#N/A</v>
      </c>
      <c r="M3624" s="4" t="e">
        <f t="shared" ca="1" si="740"/>
        <v>#N/A</v>
      </c>
    </row>
    <row r="3625" spans="1:13" x14ac:dyDescent="0.25">
      <c r="A3625" s="2" t="str">
        <f t="shared" si="738"/>
        <v/>
      </c>
      <c r="B3625" s="2" t="str">
        <f t="shared" si="741"/>
        <v/>
      </c>
      <c r="C3625" s="30" t="str">
        <f t="shared" si="739"/>
        <v/>
      </c>
      <c r="D3625" s="2" t="str">
        <f t="shared" si="742"/>
        <v/>
      </c>
      <c r="E3625" s="4" t="str">
        <f t="shared" si="743"/>
        <v/>
      </c>
      <c r="F3625" s="4" t="str">
        <f t="shared" si="744"/>
        <v/>
      </c>
      <c r="G3625" s="4" t="str">
        <f t="shared" si="745"/>
        <v/>
      </c>
      <c r="H3625" s="2" t="str">
        <f t="shared" si="746"/>
        <v/>
      </c>
      <c r="I3625" s="4" t="str">
        <f t="shared" si="747"/>
        <v/>
      </c>
      <c r="J3625" s="4" t="str">
        <f t="shared" si="748"/>
        <v/>
      </c>
      <c r="K3625" s="4" t="str">
        <f t="shared" si="749"/>
        <v/>
      </c>
      <c r="L3625" s="4" t="e">
        <f t="shared" si="750"/>
        <v>#N/A</v>
      </c>
      <c r="M3625" s="4" t="e">
        <f t="shared" ca="1" si="740"/>
        <v>#N/A</v>
      </c>
    </row>
    <row r="3626" spans="1:13" x14ac:dyDescent="0.25">
      <c r="A3626" s="2" t="str">
        <f t="shared" si="738"/>
        <v/>
      </c>
      <c r="B3626" s="2" t="str">
        <f t="shared" si="741"/>
        <v/>
      </c>
      <c r="C3626" s="30" t="str">
        <f t="shared" si="739"/>
        <v/>
      </c>
      <c r="D3626" s="2" t="str">
        <f t="shared" si="742"/>
        <v/>
      </c>
      <c r="E3626" s="4" t="str">
        <f t="shared" si="743"/>
        <v/>
      </c>
      <c r="F3626" s="4" t="str">
        <f t="shared" si="744"/>
        <v/>
      </c>
      <c r="G3626" s="4" t="str">
        <f t="shared" si="745"/>
        <v/>
      </c>
      <c r="H3626" s="2" t="str">
        <f t="shared" si="746"/>
        <v/>
      </c>
      <c r="I3626" s="4" t="str">
        <f t="shared" si="747"/>
        <v/>
      </c>
      <c r="J3626" s="4" t="str">
        <f t="shared" si="748"/>
        <v/>
      </c>
      <c r="K3626" s="4" t="str">
        <f t="shared" si="749"/>
        <v/>
      </c>
      <c r="L3626" s="4" t="e">
        <f t="shared" si="750"/>
        <v>#N/A</v>
      </c>
      <c r="M3626" s="4" t="e">
        <f t="shared" ca="1" si="740"/>
        <v>#N/A</v>
      </c>
    </row>
    <row r="3627" spans="1:13" x14ac:dyDescent="0.25">
      <c r="A3627" s="2" t="str">
        <f t="shared" si="738"/>
        <v/>
      </c>
      <c r="B3627" s="2" t="str">
        <f t="shared" si="741"/>
        <v/>
      </c>
      <c r="C3627" s="30" t="str">
        <f t="shared" si="739"/>
        <v/>
      </c>
      <c r="D3627" s="2" t="str">
        <f t="shared" si="742"/>
        <v/>
      </c>
      <c r="E3627" s="4" t="str">
        <f t="shared" si="743"/>
        <v/>
      </c>
      <c r="F3627" s="4" t="str">
        <f t="shared" si="744"/>
        <v/>
      </c>
      <c r="G3627" s="4" t="str">
        <f t="shared" si="745"/>
        <v/>
      </c>
      <c r="H3627" s="2" t="str">
        <f t="shared" si="746"/>
        <v/>
      </c>
      <c r="I3627" s="4" t="str">
        <f t="shared" si="747"/>
        <v/>
      </c>
      <c r="J3627" s="4" t="str">
        <f t="shared" si="748"/>
        <v/>
      </c>
      <c r="K3627" s="4" t="str">
        <f t="shared" si="749"/>
        <v/>
      </c>
      <c r="L3627" s="4" t="e">
        <f t="shared" si="750"/>
        <v>#N/A</v>
      </c>
      <c r="M3627" s="4" t="e">
        <f t="shared" ca="1" si="740"/>
        <v>#N/A</v>
      </c>
    </row>
    <row r="3628" spans="1:13" x14ac:dyDescent="0.25">
      <c r="A3628" s="2" t="str">
        <f t="shared" si="738"/>
        <v/>
      </c>
      <c r="B3628" s="2" t="str">
        <f t="shared" si="741"/>
        <v/>
      </c>
      <c r="C3628" s="30" t="str">
        <f t="shared" si="739"/>
        <v/>
      </c>
      <c r="D3628" s="2" t="str">
        <f t="shared" si="742"/>
        <v/>
      </c>
      <c r="E3628" s="4" t="str">
        <f t="shared" si="743"/>
        <v/>
      </c>
      <c r="F3628" s="4" t="str">
        <f t="shared" si="744"/>
        <v/>
      </c>
      <c r="G3628" s="4" t="str">
        <f t="shared" si="745"/>
        <v/>
      </c>
      <c r="H3628" s="2" t="str">
        <f t="shared" si="746"/>
        <v/>
      </c>
      <c r="I3628" s="4" t="str">
        <f t="shared" si="747"/>
        <v/>
      </c>
      <c r="J3628" s="4" t="str">
        <f t="shared" si="748"/>
        <v/>
      </c>
      <c r="K3628" s="4" t="str">
        <f t="shared" si="749"/>
        <v/>
      </c>
      <c r="L3628" s="4" t="e">
        <f t="shared" si="750"/>
        <v>#N/A</v>
      </c>
      <c r="M3628" s="4" t="e">
        <f t="shared" ca="1" si="740"/>
        <v>#N/A</v>
      </c>
    </row>
    <row r="3629" spans="1:13" x14ac:dyDescent="0.25">
      <c r="A3629" s="2" t="str">
        <f t="shared" si="738"/>
        <v/>
      </c>
      <c r="B3629" s="2" t="str">
        <f t="shared" si="741"/>
        <v/>
      </c>
      <c r="C3629" s="30" t="str">
        <f t="shared" si="739"/>
        <v/>
      </c>
      <c r="D3629" s="2" t="str">
        <f t="shared" si="742"/>
        <v/>
      </c>
      <c r="E3629" s="4" t="str">
        <f t="shared" si="743"/>
        <v/>
      </c>
      <c r="F3629" s="4" t="str">
        <f t="shared" si="744"/>
        <v/>
      </c>
      <c r="G3629" s="4" t="str">
        <f t="shared" si="745"/>
        <v/>
      </c>
      <c r="H3629" s="2" t="str">
        <f t="shared" si="746"/>
        <v/>
      </c>
      <c r="I3629" s="4" t="str">
        <f t="shared" si="747"/>
        <v/>
      </c>
      <c r="J3629" s="4" t="str">
        <f t="shared" si="748"/>
        <v/>
      </c>
      <c r="K3629" s="4" t="str">
        <f t="shared" si="749"/>
        <v/>
      </c>
      <c r="L3629" s="4" t="e">
        <f t="shared" si="750"/>
        <v>#N/A</v>
      </c>
      <c r="M3629" s="4" t="e">
        <f t="shared" ca="1" si="740"/>
        <v>#N/A</v>
      </c>
    </row>
    <row r="3630" spans="1:13" x14ac:dyDescent="0.25">
      <c r="A3630" s="2" t="str">
        <f t="shared" si="738"/>
        <v/>
      </c>
      <c r="B3630" s="2" t="str">
        <f t="shared" si="741"/>
        <v/>
      </c>
      <c r="C3630" s="30" t="str">
        <f t="shared" si="739"/>
        <v/>
      </c>
      <c r="D3630" s="2" t="str">
        <f t="shared" si="742"/>
        <v/>
      </c>
      <c r="E3630" s="4" t="str">
        <f t="shared" si="743"/>
        <v/>
      </c>
      <c r="F3630" s="4" t="str">
        <f t="shared" si="744"/>
        <v/>
      </c>
      <c r="G3630" s="4" t="str">
        <f t="shared" si="745"/>
        <v/>
      </c>
      <c r="H3630" s="2" t="str">
        <f t="shared" si="746"/>
        <v/>
      </c>
      <c r="I3630" s="4" t="str">
        <f t="shared" si="747"/>
        <v/>
      </c>
      <c r="J3630" s="4" t="str">
        <f t="shared" si="748"/>
        <v/>
      </c>
      <c r="K3630" s="4" t="str">
        <f t="shared" si="749"/>
        <v/>
      </c>
      <c r="L3630" s="4" t="e">
        <f t="shared" si="750"/>
        <v>#N/A</v>
      </c>
      <c r="M3630" s="4" t="e">
        <f t="shared" ca="1" si="740"/>
        <v>#N/A</v>
      </c>
    </row>
    <row r="3631" spans="1:13" x14ac:dyDescent="0.25">
      <c r="A3631" s="2" t="str">
        <f t="shared" si="738"/>
        <v/>
      </c>
      <c r="B3631" s="2" t="str">
        <f t="shared" si="741"/>
        <v/>
      </c>
      <c r="C3631" s="30" t="str">
        <f t="shared" si="739"/>
        <v/>
      </c>
      <c r="D3631" s="2" t="str">
        <f t="shared" si="742"/>
        <v/>
      </c>
      <c r="E3631" s="4" t="str">
        <f t="shared" si="743"/>
        <v/>
      </c>
      <c r="F3631" s="4" t="str">
        <f t="shared" si="744"/>
        <v/>
      </c>
      <c r="G3631" s="4" t="str">
        <f t="shared" si="745"/>
        <v/>
      </c>
      <c r="H3631" s="2" t="str">
        <f t="shared" si="746"/>
        <v/>
      </c>
      <c r="I3631" s="4" t="str">
        <f t="shared" si="747"/>
        <v/>
      </c>
      <c r="J3631" s="4" t="str">
        <f t="shared" si="748"/>
        <v/>
      </c>
      <c r="K3631" s="4" t="str">
        <f t="shared" si="749"/>
        <v/>
      </c>
      <c r="L3631" s="4" t="e">
        <f t="shared" si="750"/>
        <v>#N/A</v>
      </c>
      <c r="M3631" s="4" t="e">
        <f t="shared" ca="1" si="740"/>
        <v>#N/A</v>
      </c>
    </row>
    <row r="3632" spans="1:13" x14ac:dyDescent="0.25">
      <c r="A3632" s="2" t="str">
        <f t="shared" si="738"/>
        <v/>
      </c>
      <c r="B3632" s="2" t="str">
        <f t="shared" si="741"/>
        <v/>
      </c>
      <c r="C3632" s="30" t="str">
        <f t="shared" si="739"/>
        <v/>
      </c>
      <c r="D3632" s="2" t="str">
        <f t="shared" si="742"/>
        <v/>
      </c>
      <c r="E3632" s="4" t="str">
        <f t="shared" si="743"/>
        <v/>
      </c>
      <c r="F3632" s="4" t="str">
        <f t="shared" si="744"/>
        <v/>
      </c>
      <c r="G3632" s="4" t="str">
        <f t="shared" si="745"/>
        <v/>
      </c>
      <c r="H3632" s="2" t="str">
        <f t="shared" si="746"/>
        <v/>
      </c>
      <c r="I3632" s="4" t="str">
        <f t="shared" si="747"/>
        <v/>
      </c>
      <c r="J3632" s="4" t="str">
        <f t="shared" si="748"/>
        <v/>
      </c>
      <c r="K3632" s="4" t="str">
        <f t="shared" si="749"/>
        <v/>
      </c>
      <c r="L3632" s="4" t="e">
        <f t="shared" si="750"/>
        <v>#N/A</v>
      </c>
      <c r="M3632" s="4" t="e">
        <f t="shared" ca="1" si="740"/>
        <v>#N/A</v>
      </c>
    </row>
    <row r="3633" spans="1:13" x14ac:dyDescent="0.25">
      <c r="A3633" s="2" t="str">
        <f t="shared" si="738"/>
        <v/>
      </c>
      <c r="B3633" s="2" t="str">
        <f t="shared" si="741"/>
        <v/>
      </c>
      <c r="C3633" s="30" t="str">
        <f t="shared" si="739"/>
        <v/>
      </c>
      <c r="D3633" s="2" t="str">
        <f t="shared" si="742"/>
        <v/>
      </c>
      <c r="E3633" s="4" t="str">
        <f t="shared" si="743"/>
        <v/>
      </c>
      <c r="F3633" s="4" t="str">
        <f t="shared" si="744"/>
        <v/>
      </c>
      <c r="G3633" s="4" t="str">
        <f t="shared" si="745"/>
        <v/>
      </c>
      <c r="H3633" s="2" t="str">
        <f t="shared" si="746"/>
        <v/>
      </c>
      <c r="I3633" s="4" t="str">
        <f t="shared" si="747"/>
        <v/>
      </c>
      <c r="J3633" s="4" t="str">
        <f t="shared" si="748"/>
        <v/>
      </c>
      <c r="K3633" s="4" t="str">
        <f t="shared" si="749"/>
        <v/>
      </c>
      <c r="L3633" s="4" t="e">
        <f t="shared" si="750"/>
        <v>#N/A</v>
      </c>
      <c r="M3633" s="4" t="e">
        <f t="shared" ca="1" si="740"/>
        <v>#N/A</v>
      </c>
    </row>
    <row r="3634" spans="1:13" x14ac:dyDescent="0.25">
      <c r="A3634" s="2" t="str">
        <f t="shared" si="738"/>
        <v/>
      </c>
      <c r="B3634" s="2" t="str">
        <f t="shared" si="741"/>
        <v/>
      </c>
      <c r="C3634" s="30" t="str">
        <f t="shared" si="739"/>
        <v/>
      </c>
      <c r="D3634" s="2" t="str">
        <f t="shared" si="742"/>
        <v/>
      </c>
      <c r="E3634" s="4" t="str">
        <f t="shared" si="743"/>
        <v/>
      </c>
      <c r="F3634" s="4" t="str">
        <f t="shared" si="744"/>
        <v/>
      </c>
      <c r="G3634" s="4" t="str">
        <f t="shared" si="745"/>
        <v/>
      </c>
      <c r="H3634" s="2" t="str">
        <f t="shared" si="746"/>
        <v/>
      </c>
      <c r="I3634" s="4" t="str">
        <f t="shared" si="747"/>
        <v/>
      </c>
      <c r="J3634" s="4" t="str">
        <f t="shared" si="748"/>
        <v/>
      </c>
      <c r="K3634" s="4" t="str">
        <f t="shared" si="749"/>
        <v/>
      </c>
      <c r="L3634" s="4" t="e">
        <f t="shared" si="750"/>
        <v>#N/A</v>
      </c>
      <c r="M3634" s="4" t="e">
        <f t="shared" ca="1" si="740"/>
        <v>#N/A</v>
      </c>
    </row>
    <row r="3635" spans="1:13" x14ac:dyDescent="0.25">
      <c r="A3635" s="2" t="str">
        <f t="shared" si="738"/>
        <v/>
      </c>
      <c r="B3635" s="2" t="str">
        <f t="shared" si="741"/>
        <v/>
      </c>
      <c r="C3635" s="30" t="str">
        <f t="shared" si="739"/>
        <v/>
      </c>
      <c r="D3635" s="2" t="str">
        <f t="shared" si="742"/>
        <v/>
      </c>
      <c r="E3635" s="4" t="str">
        <f t="shared" si="743"/>
        <v/>
      </c>
      <c r="F3635" s="4" t="str">
        <f t="shared" si="744"/>
        <v/>
      </c>
      <c r="G3635" s="4" t="str">
        <f t="shared" si="745"/>
        <v/>
      </c>
      <c r="H3635" s="2" t="str">
        <f t="shared" si="746"/>
        <v/>
      </c>
      <c r="I3635" s="4" t="str">
        <f t="shared" si="747"/>
        <v/>
      </c>
      <c r="J3635" s="4" t="str">
        <f t="shared" si="748"/>
        <v/>
      </c>
      <c r="K3635" s="4" t="str">
        <f t="shared" si="749"/>
        <v/>
      </c>
      <c r="L3635" s="4" t="e">
        <f t="shared" si="750"/>
        <v>#N/A</v>
      </c>
      <c r="M3635" s="4" t="e">
        <f t="shared" ca="1" si="740"/>
        <v>#N/A</v>
      </c>
    </row>
    <row r="3636" spans="1:13" x14ac:dyDescent="0.25">
      <c r="A3636" s="2" t="str">
        <f t="shared" si="738"/>
        <v/>
      </c>
      <c r="B3636" s="2" t="str">
        <f t="shared" si="741"/>
        <v/>
      </c>
      <c r="C3636" s="30" t="str">
        <f t="shared" si="739"/>
        <v/>
      </c>
      <c r="D3636" s="2" t="str">
        <f t="shared" si="742"/>
        <v/>
      </c>
      <c r="E3636" s="4" t="str">
        <f t="shared" si="743"/>
        <v/>
      </c>
      <c r="F3636" s="4" t="str">
        <f t="shared" si="744"/>
        <v/>
      </c>
      <c r="G3636" s="4" t="str">
        <f t="shared" si="745"/>
        <v/>
      </c>
      <c r="H3636" s="2" t="str">
        <f t="shared" si="746"/>
        <v/>
      </c>
      <c r="I3636" s="4" t="str">
        <f t="shared" si="747"/>
        <v/>
      </c>
      <c r="J3636" s="4" t="str">
        <f t="shared" si="748"/>
        <v/>
      </c>
      <c r="K3636" s="4" t="str">
        <f t="shared" si="749"/>
        <v/>
      </c>
      <c r="L3636" s="4" t="e">
        <f t="shared" si="750"/>
        <v>#N/A</v>
      </c>
      <c r="M3636" s="4" t="e">
        <f t="shared" ca="1" si="740"/>
        <v>#N/A</v>
      </c>
    </row>
    <row r="3637" spans="1:13" x14ac:dyDescent="0.25">
      <c r="A3637" s="2" t="str">
        <f t="shared" si="738"/>
        <v/>
      </c>
      <c r="B3637" s="2" t="str">
        <f t="shared" si="741"/>
        <v/>
      </c>
      <c r="C3637" s="30" t="str">
        <f t="shared" si="739"/>
        <v/>
      </c>
      <c r="D3637" s="2" t="str">
        <f t="shared" si="742"/>
        <v/>
      </c>
      <c r="E3637" s="4" t="str">
        <f t="shared" si="743"/>
        <v/>
      </c>
      <c r="F3637" s="4" t="str">
        <f t="shared" si="744"/>
        <v/>
      </c>
      <c r="G3637" s="4" t="str">
        <f t="shared" si="745"/>
        <v/>
      </c>
      <c r="H3637" s="2" t="str">
        <f t="shared" si="746"/>
        <v/>
      </c>
      <c r="I3637" s="4" t="str">
        <f t="shared" si="747"/>
        <v/>
      </c>
      <c r="J3637" s="4" t="str">
        <f t="shared" si="748"/>
        <v/>
      </c>
      <c r="K3637" s="4" t="str">
        <f t="shared" si="749"/>
        <v/>
      </c>
      <c r="L3637" s="4" t="e">
        <f t="shared" si="750"/>
        <v>#N/A</v>
      </c>
      <c r="M3637" s="4" t="e">
        <f t="shared" ca="1" si="740"/>
        <v>#N/A</v>
      </c>
    </row>
    <row r="3638" spans="1:13" x14ac:dyDescent="0.25">
      <c r="A3638" s="2" t="str">
        <f t="shared" si="738"/>
        <v/>
      </c>
      <c r="B3638" s="2" t="str">
        <f t="shared" si="741"/>
        <v/>
      </c>
      <c r="C3638" s="30" t="str">
        <f t="shared" si="739"/>
        <v/>
      </c>
      <c r="D3638" s="2" t="str">
        <f t="shared" si="742"/>
        <v/>
      </c>
      <c r="E3638" s="4" t="str">
        <f t="shared" si="743"/>
        <v/>
      </c>
      <c r="F3638" s="4" t="str">
        <f t="shared" si="744"/>
        <v/>
      </c>
      <c r="G3638" s="4" t="str">
        <f t="shared" si="745"/>
        <v/>
      </c>
      <c r="H3638" s="2" t="str">
        <f t="shared" si="746"/>
        <v/>
      </c>
      <c r="I3638" s="4" t="str">
        <f t="shared" si="747"/>
        <v/>
      </c>
      <c r="J3638" s="4" t="str">
        <f t="shared" si="748"/>
        <v/>
      </c>
      <c r="K3638" s="4" t="str">
        <f t="shared" si="749"/>
        <v/>
      </c>
      <c r="L3638" s="4" t="e">
        <f t="shared" si="750"/>
        <v>#N/A</v>
      </c>
      <c r="M3638" s="4" t="e">
        <f t="shared" ca="1" si="740"/>
        <v>#N/A</v>
      </c>
    </row>
    <row r="3639" spans="1:13" x14ac:dyDescent="0.25">
      <c r="A3639" s="2" t="str">
        <f t="shared" si="738"/>
        <v/>
      </c>
      <c r="B3639" s="2" t="str">
        <f t="shared" si="741"/>
        <v/>
      </c>
      <c r="C3639" s="30" t="str">
        <f t="shared" si="739"/>
        <v/>
      </c>
      <c r="D3639" s="2" t="str">
        <f t="shared" si="742"/>
        <v/>
      </c>
      <c r="E3639" s="4" t="str">
        <f t="shared" si="743"/>
        <v/>
      </c>
      <c r="F3639" s="4" t="str">
        <f t="shared" si="744"/>
        <v/>
      </c>
      <c r="G3639" s="4" t="str">
        <f t="shared" si="745"/>
        <v/>
      </c>
      <c r="H3639" s="2" t="str">
        <f t="shared" si="746"/>
        <v/>
      </c>
      <c r="I3639" s="4" t="str">
        <f t="shared" si="747"/>
        <v/>
      </c>
      <c r="J3639" s="4" t="str">
        <f t="shared" si="748"/>
        <v/>
      </c>
      <c r="K3639" s="4" t="str">
        <f t="shared" si="749"/>
        <v/>
      </c>
      <c r="L3639" s="4" t="e">
        <f t="shared" si="750"/>
        <v>#N/A</v>
      </c>
      <c r="M3639" s="4" t="e">
        <f t="shared" ca="1" si="740"/>
        <v>#N/A</v>
      </c>
    </row>
    <row r="3640" spans="1:13" x14ac:dyDescent="0.25">
      <c r="A3640" s="2" t="str">
        <f t="shared" si="738"/>
        <v/>
      </c>
      <c r="B3640" s="2" t="str">
        <f t="shared" si="741"/>
        <v/>
      </c>
      <c r="C3640" s="30" t="str">
        <f t="shared" si="739"/>
        <v/>
      </c>
      <c r="D3640" s="2" t="str">
        <f t="shared" si="742"/>
        <v/>
      </c>
      <c r="E3640" s="4" t="str">
        <f t="shared" si="743"/>
        <v/>
      </c>
      <c r="F3640" s="4" t="str">
        <f t="shared" si="744"/>
        <v/>
      </c>
      <c r="G3640" s="4" t="str">
        <f t="shared" si="745"/>
        <v/>
      </c>
      <c r="H3640" s="2" t="str">
        <f t="shared" si="746"/>
        <v/>
      </c>
      <c r="I3640" s="4" t="str">
        <f t="shared" si="747"/>
        <v/>
      </c>
      <c r="J3640" s="4" t="str">
        <f t="shared" si="748"/>
        <v/>
      </c>
      <c r="K3640" s="4" t="str">
        <f t="shared" si="749"/>
        <v/>
      </c>
      <c r="L3640" s="4" t="e">
        <f t="shared" si="750"/>
        <v>#N/A</v>
      </c>
      <c r="M3640" s="4" t="e">
        <f t="shared" ca="1" si="740"/>
        <v>#N/A</v>
      </c>
    </row>
    <row r="3641" spans="1:13" x14ac:dyDescent="0.25">
      <c r="A3641" s="2" t="str">
        <f t="shared" si="738"/>
        <v/>
      </c>
      <c r="B3641" s="2" t="str">
        <f t="shared" si="741"/>
        <v/>
      </c>
      <c r="C3641" s="30" t="str">
        <f t="shared" si="739"/>
        <v/>
      </c>
      <c r="D3641" s="2" t="str">
        <f t="shared" si="742"/>
        <v/>
      </c>
      <c r="E3641" s="4" t="str">
        <f t="shared" si="743"/>
        <v/>
      </c>
      <c r="F3641" s="4" t="str">
        <f t="shared" si="744"/>
        <v/>
      </c>
      <c r="G3641" s="4" t="str">
        <f t="shared" si="745"/>
        <v/>
      </c>
      <c r="H3641" s="2" t="str">
        <f t="shared" si="746"/>
        <v/>
      </c>
      <c r="I3641" s="4" t="str">
        <f t="shared" si="747"/>
        <v/>
      </c>
      <c r="J3641" s="4" t="str">
        <f t="shared" si="748"/>
        <v/>
      </c>
      <c r="K3641" s="4" t="str">
        <f t="shared" si="749"/>
        <v/>
      </c>
      <c r="L3641" s="4" t="e">
        <f t="shared" si="750"/>
        <v>#N/A</v>
      </c>
      <c r="M3641" s="4" t="e">
        <f t="shared" ca="1" si="740"/>
        <v>#N/A</v>
      </c>
    </row>
    <row r="3642" spans="1:13" x14ac:dyDescent="0.25">
      <c r="A3642" s="2" t="str">
        <f t="shared" si="738"/>
        <v/>
      </c>
      <c r="B3642" s="2" t="str">
        <f t="shared" si="741"/>
        <v/>
      </c>
      <c r="C3642" s="30" t="str">
        <f t="shared" si="739"/>
        <v/>
      </c>
      <c r="D3642" s="2" t="str">
        <f t="shared" si="742"/>
        <v/>
      </c>
      <c r="E3642" s="4" t="str">
        <f t="shared" si="743"/>
        <v/>
      </c>
      <c r="F3642" s="4" t="str">
        <f t="shared" si="744"/>
        <v/>
      </c>
      <c r="G3642" s="4" t="str">
        <f t="shared" si="745"/>
        <v/>
      </c>
      <c r="H3642" s="2" t="str">
        <f t="shared" si="746"/>
        <v/>
      </c>
      <c r="I3642" s="4" t="str">
        <f t="shared" si="747"/>
        <v/>
      </c>
      <c r="J3642" s="4" t="str">
        <f t="shared" si="748"/>
        <v/>
      </c>
      <c r="K3642" s="4" t="str">
        <f t="shared" si="749"/>
        <v/>
      </c>
      <c r="L3642" s="4" t="e">
        <f t="shared" si="750"/>
        <v>#N/A</v>
      </c>
      <c r="M3642" s="4" t="e">
        <f t="shared" ca="1" si="740"/>
        <v>#N/A</v>
      </c>
    </row>
    <row r="3643" spans="1:13" x14ac:dyDescent="0.25">
      <c r="A3643" s="2" t="str">
        <f t="shared" si="738"/>
        <v/>
      </c>
      <c r="B3643" s="2" t="str">
        <f t="shared" si="741"/>
        <v/>
      </c>
      <c r="C3643" s="30" t="str">
        <f t="shared" si="739"/>
        <v/>
      </c>
      <c r="D3643" s="2" t="str">
        <f t="shared" si="742"/>
        <v/>
      </c>
      <c r="E3643" s="4" t="str">
        <f t="shared" si="743"/>
        <v/>
      </c>
      <c r="F3643" s="4" t="str">
        <f t="shared" si="744"/>
        <v/>
      </c>
      <c r="G3643" s="4" t="str">
        <f t="shared" si="745"/>
        <v/>
      </c>
      <c r="H3643" s="2" t="str">
        <f t="shared" si="746"/>
        <v/>
      </c>
      <c r="I3643" s="4" t="str">
        <f t="shared" si="747"/>
        <v/>
      </c>
      <c r="J3643" s="4" t="str">
        <f t="shared" si="748"/>
        <v/>
      </c>
      <c r="K3643" s="4" t="str">
        <f t="shared" si="749"/>
        <v/>
      </c>
      <c r="L3643" s="4" t="e">
        <f t="shared" si="750"/>
        <v>#N/A</v>
      </c>
      <c r="M3643" s="4" t="e">
        <f t="shared" ca="1" si="740"/>
        <v>#N/A</v>
      </c>
    </row>
    <row r="3644" spans="1:13" x14ac:dyDescent="0.25">
      <c r="A3644" s="2" t="str">
        <f t="shared" si="738"/>
        <v/>
      </c>
      <c r="B3644" s="2" t="str">
        <f t="shared" si="741"/>
        <v/>
      </c>
      <c r="C3644" s="30" t="str">
        <f t="shared" si="739"/>
        <v/>
      </c>
      <c r="D3644" s="2" t="str">
        <f t="shared" si="742"/>
        <v/>
      </c>
      <c r="E3644" s="4" t="str">
        <f t="shared" si="743"/>
        <v/>
      </c>
      <c r="F3644" s="4" t="str">
        <f t="shared" si="744"/>
        <v/>
      </c>
      <c r="G3644" s="4" t="str">
        <f t="shared" si="745"/>
        <v/>
      </c>
      <c r="H3644" s="2" t="str">
        <f t="shared" si="746"/>
        <v/>
      </c>
      <c r="I3644" s="4" t="str">
        <f t="shared" si="747"/>
        <v/>
      </c>
      <c r="J3644" s="4" t="str">
        <f t="shared" si="748"/>
        <v/>
      </c>
      <c r="K3644" s="4" t="str">
        <f t="shared" si="749"/>
        <v/>
      </c>
      <c r="L3644" s="4" t="e">
        <f t="shared" si="750"/>
        <v>#N/A</v>
      </c>
      <c r="M3644" s="4" t="e">
        <f t="shared" ca="1" si="740"/>
        <v>#N/A</v>
      </c>
    </row>
    <row r="3645" spans="1:13" x14ac:dyDescent="0.25">
      <c r="A3645" s="2" t="str">
        <f t="shared" si="738"/>
        <v/>
      </c>
      <c r="B3645" s="2" t="str">
        <f t="shared" si="741"/>
        <v/>
      </c>
      <c r="C3645" s="30" t="str">
        <f t="shared" si="739"/>
        <v/>
      </c>
      <c r="D3645" s="2" t="str">
        <f t="shared" si="742"/>
        <v/>
      </c>
      <c r="E3645" s="4" t="str">
        <f t="shared" si="743"/>
        <v/>
      </c>
      <c r="F3645" s="4" t="str">
        <f t="shared" si="744"/>
        <v/>
      </c>
      <c r="G3645" s="4" t="str">
        <f t="shared" si="745"/>
        <v/>
      </c>
      <c r="H3645" s="2" t="str">
        <f t="shared" si="746"/>
        <v/>
      </c>
      <c r="I3645" s="4" t="str">
        <f t="shared" si="747"/>
        <v/>
      </c>
      <c r="J3645" s="4" t="str">
        <f t="shared" si="748"/>
        <v/>
      </c>
      <c r="K3645" s="4" t="str">
        <f t="shared" si="749"/>
        <v/>
      </c>
      <c r="L3645" s="4" t="e">
        <f t="shared" si="750"/>
        <v>#N/A</v>
      </c>
      <c r="M3645" s="4" t="e">
        <f t="shared" ca="1" si="740"/>
        <v>#N/A</v>
      </c>
    </row>
    <row r="3646" spans="1:13" x14ac:dyDescent="0.25">
      <c r="A3646" s="2" t="str">
        <f t="shared" si="738"/>
        <v/>
      </c>
      <c r="B3646" s="2" t="str">
        <f t="shared" si="741"/>
        <v/>
      </c>
      <c r="C3646" s="30" t="str">
        <f t="shared" si="739"/>
        <v/>
      </c>
      <c r="D3646" s="2" t="str">
        <f t="shared" si="742"/>
        <v/>
      </c>
      <c r="E3646" s="4" t="str">
        <f t="shared" si="743"/>
        <v/>
      </c>
      <c r="F3646" s="4" t="str">
        <f t="shared" si="744"/>
        <v/>
      </c>
      <c r="G3646" s="4" t="str">
        <f t="shared" si="745"/>
        <v/>
      </c>
      <c r="H3646" s="2" t="str">
        <f t="shared" si="746"/>
        <v/>
      </c>
      <c r="I3646" s="4" t="str">
        <f t="shared" si="747"/>
        <v/>
      </c>
      <c r="J3646" s="4" t="str">
        <f t="shared" si="748"/>
        <v/>
      </c>
      <c r="K3646" s="4" t="str">
        <f t="shared" si="749"/>
        <v/>
      </c>
      <c r="L3646" s="4" t="e">
        <f t="shared" si="750"/>
        <v>#N/A</v>
      </c>
      <c r="M3646" s="4" t="e">
        <f t="shared" ca="1" si="740"/>
        <v>#N/A</v>
      </c>
    </row>
    <row r="3647" spans="1:13" x14ac:dyDescent="0.25">
      <c r="A3647" s="2" t="str">
        <f t="shared" si="738"/>
        <v/>
      </c>
      <c r="B3647" s="2" t="str">
        <f t="shared" si="741"/>
        <v/>
      </c>
      <c r="C3647" s="30" t="str">
        <f t="shared" si="739"/>
        <v/>
      </c>
      <c r="D3647" s="2" t="str">
        <f t="shared" si="742"/>
        <v/>
      </c>
      <c r="E3647" s="4" t="str">
        <f t="shared" si="743"/>
        <v/>
      </c>
      <c r="F3647" s="4" t="str">
        <f t="shared" si="744"/>
        <v/>
      </c>
      <c r="G3647" s="4" t="str">
        <f t="shared" si="745"/>
        <v/>
      </c>
      <c r="H3647" s="2" t="str">
        <f t="shared" si="746"/>
        <v/>
      </c>
      <c r="I3647" s="4" t="str">
        <f t="shared" si="747"/>
        <v/>
      </c>
      <c r="J3647" s="4" t="str">
        <f t="shared" si="748"/>
        <v/>
      </c>
      <c r="K3647" s="4" t="str">
        <f t="shared" si="749"/>
        <v/>
      </c>
      <c r="L3647" s="4" t="e">
        <f t="shared" si="750"/>
        <v>#N/A</v>
      </c>
      <c r="M3647" s="4" t="e">
        <f t="shared" ca="1" si="740"/>
        <v>#N/A</v>
      </c>
    </row>
    <row r="3648" spans="1:13" x14ac:dyDescent="0.25">
      <c r="A3648" s="2" t="str">
        <f t="shared" si="738"/>
        <v/>
      </c>
      <c r="B3648" s="2" t="str">
        <f t="shared" si="741"/>
        <v/>
      </c>
      <c r="C3648" s="30" t="str">
        <f t="shared" si="739"/>
        <v/>
      </c>
      <c r="D3648" s="2" t="str">
        <f t="shared" si="742"/>
        <v/>
      </c>
      <c r="E3648" s="4" t="str">
        <f t="shared" si="743"/>
        <v/>
      </c>
      <c r="F3648" s="4" t="str">
        <f t="shared" si="744"/>
        <v/>
      </c>
      <c r="G3648" s="4" t="str">
        <f t="shared" si="745"/>
        <v/>
      </c>
      <c r="H3648" s="2" t="str">
        <f t="shared" si="746"/>
        <v/>
      </c>
      <c r="I3648" s="4" t="str">
        <f t="shared" si="747"/>
        <v/>
      </c>
      <c r="J3648" s="4" t="str">
        <f t="shared" si="748"/>
        <v/>
      </c>
      <c r="K3648" s="4" t="str">
        <f t="shared" si="749"/>
        <v/>
      </c>
      <c r="L3648" s="4" t="e">
        <f t="shared" si="750"/>
        <v>#N/A</v>
      </c>
      <c r="M3648" s="4" t="e">
        <f t="shared" ca="1" si="740"/>
        <v>#N/A</v>
      </c>
    </row>
    <row r="3649" spans="1:13" x14ac:dyDescent="0.25">
      <c r="A3649" s="2" t="str">
        <f t="shared" si="738"/>
        <v/>
      </c>
      <c r="B3649" s="2" t="str">
        <f t="shared" si="741"/>
        <v/>
      </c>
      <c r="C3649" s="30" t="str">
        <f t="shared" si="739"/>
        <v/>
      </c>
      <c r="D3649" s="2" t="str">
        <f t="shared" si="742"/>
        <v/>
      </c>
      <c r="E3649" s="4" t="str">
        <f t="shared" si="743"/>
        <v/>
      </c>
      <c r="F3649" s="4" t="str">
        <f t="shared" si="744"/>
        <v/>
      </c>
      <c r="G3649" s="4" t="str">
        <f t="shared" si="745"/>
        <v/>
      </c>
      <c r="H3649" s="2" t="str">
        <f t="shared" si="746"/>
        <v/>
      </c>
      <c r="I3649" s="4" t="str">
        <f t="shared" si="747"/>
        <v/>
      </c>
      <c r="J3649" s="4" t="str">
        <f t="shared" si="748"/>
        <v/>
      </c>
      <c r="K3649" s="4" t="str">
        <f t="shared" si="749"/>
        <v/>
      </c>
      <c r="L3649" s="4" t="e">
        <f t="shared" si="750"/>
        <v>#N/A</v>
      </c>
      <c r="M3649" s="4" t="e">
        <f t="shared" ca="1" si="740"/>
        <v>#N/A</v>
      </c>
    </row>
    <row r="3650" spans="1:13" x14ac:dyDescent="0.25">
      <c r="A3650" s="2" t="str">
        <f t="shared" ref="A3650:A3713" si="751">IF(AND(TRIM(INDEX(CompletedDateValues,ROW(A3650)))&lt;&gt;"",INDEX(CompletedDateValues,ROW(A3650))&gt;0),INT(INDEX(CompletedDateValues,ROW(A3650))),"")</f>
        <v/>
      </c>
      <c r="B3650" s="2" t="str">
        <f t="shared" si="741"/>
        <v/>
      </c>
      <c r="C3650" s="30" t="str">
        <f t="shared" ref="C3650:C3713" si="752">IF(AND(TRIM(INDEX(WorkTypeValues,ROW(A3650)))&lt;&gt;"",INDEX(WorkTypeValues,ROW(A3650))&gt;0),INDEX(WorkTypeValues,ROW(A3650)),"")</f>
        <v/>
      </c>
      <c r="D3650" s="2" t="str">
        <f t="shared" si="742"/>
        <v/>
      </c>
      <c r="E3650" s="4" t="str">
        <f t="shared" si="743"/>
        <v/>
      </c>
      <c r="F3650" s="4" t="str">
        <f t="shared" si="744"/>
        <v/>
      </c>
      <c r="G3650" s="4" t="str">
        <f t="shared" si="745"/>
        <v/>
      </c>
      <c r="H3650" s="2" t="str">
        <f t="shared" si="746"/>
        <v/>
      </c>
      <c r="I3650" s="4" t="str">
        <f t="shared" si="747"/>
        <v/>
      </c>
      <c r="J3650" s="4" t="str">
        <f t="shared" si="748"/>
        <v/>
      </c>
      <c r="K3650" s="4" t="str">
        <f t="shared" si="749"/>
        <v/>
      </c>
      <c r="L3650" s="4" t="e">
        <f t="shared" si="750"/>
        <v>#N/A</v>
      </c>
      <c r="M3650" s="4" t="e">
        <f t="shared" ref="M3650:M3713" ca="1" si="753">IF(OR(A3650&lt;&gt;"",B3650=""),NA(),MAX(0,IF(_xlfn.DAYS(NOW(),B3650)=0,SameDayCycleTimeSettingValue,_xlfn.DAYS(NOW(),B3650))))</f>
        <v>#N/A</v>
      </c>
    </row>
    <row r="3651" spans="1:13" x14ac:dyDescent="0.25">
      <c r="A3651" s="2" t="str">
        <f t="shared" si="751"/>
        <v/>
      </c>
      <c r="B3651" s="2" t="str">
        <f t="shared" si="741"/>
        <v/>
      </c>
      <c r="C3651" s="30" t="str">
        <f t="shared" si="752"/>
        <v/>
      </c>
      <c r="D3651" s="2" t="str">
        <f t="shared" si="742"/>
        <v/>
      </c>
      <c r="E3651" s="4" t="str">
        <f t="shared" si="743"/>
        <v/>
      </c>
      <c r="F3651" s="4" t="str">
        <f t="shared" si="744"/>
        <v/>
      </c>
      <c r="G3651" s="4" t="str">
        <f t="shared" si="745"/>
        <v/>
      </c>
      <c r="H3651" s="2" t="str">
        <f t="shared" si="746"/>
        <v/>
      </c>
      <c r="I3651" s="4" t="str">
        <f t="shared" si="747"/>
        <v/>
      </c>
      <c r="J3651" s="4" t="str">
        <f t="shared" si="748"/>
        <v/>
      </c>
      <c r="K3651" s="4" t="str">
        <f t="shared" si="749"/>
        <v/>
      </c>
      <c r="L3651" s="4" t="e">
        <f t="shared" si="750"/>
        <v>#N/A</v>
      </c>
      <c r="M3651" s="4" t="e">
        <f t="shared" ca="1" si="753"/>
        <v>#N/A</v>
      </c>
    </row>
    <row r="3652" spans="1:13" x14ac:dyDescent="0.25">
      <c r="A3652" s="2" t="str">
        <f t="shared" si="751"/>
        <v/>
      </c>
      <c r="B3652" s="2" t="str">
        <f t="shared" si="741"/>
        <v/>
      </c>
      <c r="C3652" s="30" t="str">
        <f t="shared" si="752"/>
        <v/>
      </c>
      <c r="D3652" s="2" t="str">
        <f t="shared" si="742"/>
        <v/>
      </c>
      <c r="E3652" s="4" t="str">
        <f t="shared" si="743"/>
        <v/>
      </c>
      <c r="F3652" s="4" t="str">
        <f t="shared" si="744"/>
        <v/>
      </c>
      <c r="G3652" s="4" t="str">
        <f t="shared" si="745"/>
        <v/>
      </c>
      <c r="H3652" s="2" t="str">
        <f t="shared" si="746"/>
        <v/>
      </c>
      <c r="I3652" s="4" t="str">
        <f t="shared" si="747"/>
        <v/>
      </c>
      <c r="J3652" s="4" t="str">
        <f t="shared" si="748"/>
        <v/>
      </c>
      <c r="K3652" s="4" t="str">
        <f t="shared" si="749"/>
        <v/>
      </c>
      <c r="L3652" s="4" t="e">
        <f t="shared" si="750"/>
        <v>#N/A</v>
      </c>
      <c r="M3652" s="4" t="e">
        <f t="shared" ca="1" si="753"/>
        <v>#N/A</v>
      </c>
    </row>
    <row r="3653" spans="1:13" x14ac:dyDescent="0.25">
      <c r="A3653" s="2" t="str">
        <f t="shared" si="751"/>
        <v/>
      </c>
      <c r="B3653" s="2" t="str">
        <f t="shared" si="741"/>
        <v/>
      </c>
      <c r="C3653" s="30" t="str">
        <f t="shared" si="752"/>
        <v/>
      </c>
      <c r="D3653" s="2" t="str">
        <f t="shared" si="742"/>
        <v/>
      </c>
      <c r="E3653" s="4" t="str">
        <f t="shared" si="743"/>
        <v/>
      </c>
      <c r="F3653" s="4" t="str">
        <f t="shared" si="744"/>
        <v/>
      </c>
      <c r="G3653" s="4" t="str">
        <f t="shared" si="745"/>
        <v/>
      </c>
      <c r="H3653" s="2" t="str">
        <f t="shared" si="746"/>
        <v/>
      </c>
      <c r="I3653" s="4" t="str">
        <f t="shared" si="747"/>
        <v/>
      </c>
      <c r="J3653" s="4" t="str">
        <f t="shared" si="748"/>
        <v/>
      </c>
      <c r="K3653" s="4" t="str">
        <f t="shared" si="749"/>
        <v/>
      </c>
      <c r="L3653" s="4" t="e">
        <f t="shared" si="750"/>
        <v>#N/A</v>
      </c>
      <c r="M3653" s="4" t="e">
        <f t="shared" ca="1" si="753"/>
        <v>#N/A</v>
      </c>
    </row>
    <row r="3654" spans="1:13" x14ac:dyDescent="0.25">
      <c r="A3654" s="2" t="str">
        <f t="shared" si="751"/>
        <v/>
      </c>
      <c r="B3654" s="2" t="str">
        <f t="shared" si="741"/>
        <v/>
      </c>
      <c r="C3654" s="30" t="str">
        <f t="shared" si="752"/>
        <v/>
      </c>
      <c r="D3654" s="2" t="str">
        <f t="shared" si="742"/>
        <v/>
      </c>
      <c r="E3654" s="4" t="str">
        <f t="shared" si="743"/>
        <v/>
      </c>
      <c r="F3654" s="4" t="str">
        <f t="shared" si="744"/>
        <v/>
      </c>
      <c r="G3654" s="4" t="str">
        <f t="shared" si="745"/>
        <v/>
      </c>
      <c r="H3654" s="2" t="str">
        <f t="shared" si="746"/>
        <v/>
      </c>
      <c r="I3654" s="4" t="str">
        <f t="shared" si="747"/>
        <v/>
      </c>
      <c r="J3654" s="4" t="str">
        <f t="shared" si="748"/>
        <v/>
      </c>
      <c r="K3654" s="4" t="str">
        <f t="shared" si="749"/>
        <v/>
      </c>
      <c r="L3654" s="4" t="e">
        <f t="shared" si="750"/>
        <v>#N/A</v>
      </c>
      <c r="M3654" s="4" t="e">
        <f t="shared" ca="1" si="753"/>
        <v>#N/A</v>
      </c>
    </row>
    <row r="3655" spans="1:13" x14ac:dyDescent="0.25">
      <c r="A3655" s="2" t="str">
        <f t="shared" si="751"/>
        <v/>
      </c>
      <c r="B3655" s="2" t="str">
        <f t="shared" si="741"/>
        <v/>
      </c>
      <c r="C3655" s="30" t="str">
        <f t="shared" si="752"/>
        <v/>
      </c>
      <c r="D3655" s="2" t="str">
        <f t="shared" si="742"/>
        <v/>
      </c>
      <c r="E3655" s="4" t="str">
        <f t="shared" si="743"/>
        <v/>
      </c>
      <c r="F3655" s="4" t="str">
        <f t="shared" si="744"/>
        <v/>
      </c>
      <c r="G3655" s="4" t="str">
        <f t="shared" si="745"/>
        <v/>
      </c>
      <c r="H3655" s="2" t="str">
        <f t="shared" si="746"/>
        <v/>
      </c>
      <c r="I3655" s="4" t="str">
        <f t="shared" si="747"/>
        <v/>
      </c>
      <c r="J3655" s="4" t="str">
        <f t="shared" si="748"/>
        <v/>
      </c>
      <c r="K3655" s="4" t="str">
        <f t="shared" si="749"/>
        <v/>
      </c>
      <c r="L3655" s="4" t="e">
        <f t="shared" si="750"/>
        <v>#N/A</v>
      </c>
      <c r="M3655" s="4" t="e">
        <f t="shared" ca="1" si="753"/>
        <v>#N/A</v>
      </c>
    </row>
    <row r="3656" spans="1:13" x14ac:dyDescent="0.25">
      <c r="A3656" s="2" t="str">
        <f t="shared" si="751"/>
        <v/>
      </c>
      <c r="B3656" s="2" t="str">
        <f t="shared" si="741"/>
        <v/>
      </c>
      <c r="C3656" s="30" t="str">
        <f t="shared" si="752"/>
        <v/>
      </c>
      <c r="D3656" s="2" t="str">
        <f t="shared" si="742"/>
        <v/>
      </c>
      <c r="E3656" s="4" t="str">
        <f t="shared" si="743"/>
        <v/>
      </c>
      <c r="F3656" s="4" t="str">
        <f t="shared" si="744"/>
        <v/>
      </c>
      <c r="G3656" s="4" t="str">
        <f t="shared" si="745"/>
        <v/>
      </c>
      <c r="H3656" s="2" t="str">
        <f t="shared" si="746"/>
        <v/>
      </c>
      <c r="I3656" s="4" t="str">
        <f t="shared" si="747"/>
        <v/>
      </c>
      <c r="J3656" s="4" t="str">
        <f t="shared" si="748"/>
        <v/>
      </c>
      <c r="K3656" s="4" t="str">
        <f t="shared" si="749"/>
        <v/>
      </c>
      <c r="L3656" s="4" t="e">
        <f t="shared" si="750"/>
        <v>#N/A</v>
      </c>
      <c r="M3656" s="4" t="e">
        <f t="shared" ca="1" si="753"/>
        <v>#N/A</v>
      </c>
    </row>
    <row r="3657" spans="1:13" x14ac:dyDescent="0.25">
      <c r="A3657" s="2" t="str">
        <f t="shared" si="751"/>
        <v/>
      </c>
      <c r="B3657" s="2" t="str">
        <f t="shared" si="741"/>
        <v/>
      </c>
      <c r="C3657" s="30" t="str">
        <f t="shared" si="752"/>
        <v/>
      </c>
      <c r="D3657" s="2" t="str">
        <f t="shared" si="742"/>
        <v/>
      </c>
      <c r="E3657" s="4" t="str">
        <f t="shared" si="743"/>
        <v/>
      </c>
      <c r="F3657" s="4" t="str">
        <f t="shared" si="744"/>
        <v/>
      </c>
      <c r="G3657" s="4" t="str">
        <f t="shared" si="745"/>
        <v/>
      </c>
      <c r="H3657" s="2" t="str">
        <f t="shared" si="746"/>
        <v/>
      </c>
      <c r="I3657" s="4" t="str">
        <f t="shared" si="747"/>
        <v/>
      </c>
      <c r="J3657" s="4" t="str">
        <f t="shared" si="748"/>
        <v/>
      </c>
      <c r="K3657" s="4" t="str">
        <f t="shared" si="749"/>
        <v/>
      </c>
      <c r="L3657" s="4" t="e">
        <f t="shared" si="750"/>
        <v>#N/A</v>
      </c>
      <c r="M3657" s="4" t="e">
        <f t="shared" ca="1" si="753"/>
        <v>#N/A</v>
      </c>
    </row>
    <row r="3658" spans="1:13" x14ac:dyDescent="0.25">
      <c r="A3658" s="2" t="str">
        <f t="shared" si="751"/>
        <v/>
      </c>
      <c r="B3658" s="2" t="str">
        <f t="shared" si="741"/>
        <v/>
      </c>
      <c r="C3658" s="30" t="str">
        <f t="shared" si="752"/>
        <v/>
      </c>
      <c r="D3658" s="2" t="str">
        <f t="shared" si="742"/>
        <v/>
      </c>
      <c r="E3658" s="4" t="str">
        <f t="shared" si="743"/>
        <v/>
      </c>
      <c r="F3658" s="4" t="str">
        <f t="shared" si="744"/>
        <v/>
      </c>
      <c r="G3658" s="4" t="str">
        <f t="shared" si="745"/>
        <v/>
      </c>
      <c r="H3658" s="2" t="str">
        <f t="shared" si="746"/>
        <v/>
      </c>
      <c r="I3658" s="4" t="str">
        <f t="shared" si="747"/>
        <v/>
      </c>
      <c r="J3658" s="4" t="str">
        <f t="shared" si="748"/>
        <v/>
      </c>
      <c r="K3658" s="4" t="str">
        <f t="shared" si="749"/>
        <v/>
      </c>
      <c r="L3658" s="4" t="e">
        <f t="shared" si="750"/>
        <v>#N/A</v>
      </c>
      <c r="M3658" s="4" t="e">
        <f t="shared" ca="1" si="753"/>
        <v>#N/A</v>
      </c>
    </row>
    <row r="3659" spans="1:13" x14ac:dyDescent="0.25">
      <c r="A3659" s="2" t="str">
        <f t="shared" si="751"/>
        <v/>
      </c>
      <c r="B3659" s="2" t="str">
        <f t="shared" si="741"/>
        <v/>
      </c>
      <c r="C3659" s="30" t="str">
        <f t="shared" si="752"/>
        <v/>
      </c>
      <c r="D3659" s="2" t="str">
        <f t="shared" si="742"/>
        <v/>
      </c>
      <c r="E3659" s="4" t="str">
        <f t="shared" si="743"/>
        <v/>
      </c>
      <c r="F3659" s="4" t="str">
        <f t="shared" si="744"/>
        <v/>
      </c>
      <c r="G3659" s="4" t="str">
        <f t="shared" si="745"/>
        <v/>
      </c>
      <c r="H3659" s="2" t="str">
        <f t="shared" si="746"/>
        <v/>
      </c>
      <c r="I3659" s="4" t="str">
        <f t="shared" si="747"/>
        <v/>
      </c>
      <c r="J3659" s="4" t="str">
        <f t="shared" si="748"/>
        <v/>
      </c>
      <c r="K3659" s="4" t="str">
        <f t="shared" si="749"/>
        <v/>
      </c>
      <c r="L3659" s="4" t="e">
        <f t="shared" si="750"/>
        <v>#N/A</v>
      </c>
      <c r="M3659" s="4" t="e">
        <f t="shared" ca="1" si="753"/>
        <v>#N/A</v>
      </c>
    </row>
    <row r="3660" spans="1:13" x14ac:dyDescent="0.25">
      <c r="A3660" s="2" t="str">
        <f t="shared" si="751"/>
        <v/>
      </c>
      <c r="B3660" s="2" t="str">
        <f t="shared" si="741"/>
        <v/>
      </c>
      <c r="C3660" s="30" t="str">
        <f t="shared" si="752"/>
        <v/>
      </c>
      <c r="D3660" s="2" t="str">
        <f t="shared" si="742"/>
        <v/>
      </c>
      <c r="E3660" s="4" t="str">
        <f t="shared" si="743"/>
        <v/>
      </c>
      <c r="F3660" s="4" t="str">
        <f t="shared" si="744"/>
        <v/>
      </c>
      <c r="G3660" s="4" t="str">
        <f t="shared" si="745"/>
        <v/>
      </c>
      <c r="H3660" s="2" t="str">
        <f t="shared" si="746"/>
        <v/>
      </c>
      <c r="I3660" s="4" t="str">
        <f t="shared" si="747"/>
        <v/>
      </c>
      <c r="J3660" s="4" t="str">
        <f t="shared" si="748"/>
        <v/>
      </c>
      <c r="K3660" s="4" t="str">
        <f t="shared" si="749"/>
        <v/>
      </c>
      <c r="L3660" s="4" t="e">
        <f t="shared" si="750"/>
        <v>#N/A</v>
      </c>
      <c r="M3660" s="4" t="e">
        <f t="shared" ca="1" si="753"/>
        <v>#N/A</v>
      </c>
    </row>
    <row r="3661" spans="1:13" x14ac:dyDescent="0.25">
      <c r="A3661" s="2" t="str">
        <f t="shared" si="751"/>
        <v/>
      </c>
      <c r="B3661" s="2" t="str">
        <f t="shared" si="741"/>
        <v/>
      </c>
      <c r="C3661" s="30" t="str">
        <f t="shared" si="752"/>
        <v/>
      </c>
      <c r="D3661" s="2" t="str">
        <f t="shared" si="742"/>
        <v/>
      </c>
      <c r="E3661" s="4" t="str">
        <f t="shared" si="743"/>
        <v/>
      </c>
      <c r="F3661" s="4" t="str">
        <f t="shared" si="744"/>
        <v/>
      </c>
      <c r="G3661" s="4" t="str">
        <f t="shared" si="745"/>
        <v/>
      </c>
      <c r="H3661" s="2" t="str">
        <f t="shared" si="746"/>
        <v/>
      </c>
      <c r="I3661" s="4" t="str">
        <f t="shared" si="747"/>
        <v/>
      </c>
      <c r="J3661" s="4" t="str">
        <f t="shared" si="748"/>
        <v/>
      </c>
      <c r="K3661" s="4" t="str">
        <f t="shared" si="749"/>
        <v/>
      </c>
      <c r="L3661" s="4" t="e">
        <f t="shared" si="750"/>
        <v>#N/A</v>
      </c>
      <c r="M3661" s="4" t="e">
        <f t="shared" ca="1" si="753"/>
        <v>#N/A</v>
      </c>
    </row>
    <row r="3662" spans="1:13" x14ac:dyDescent="0.25">
      <c r="A3662" s="2" t="str">
        <f t="shared" si="751"/>
        <v/>
      </c>
      <c r="B3662" s="2" t="str">
        <f t="shared" si="741"/>
        <v/>
      </c>
      <c r="C3662" s="30" t="str">
        <f t="shared" si="752"/>
        <v/>
      </c>
      <c r="D3662" s="2" t="str">
        <f t="shared" si="742"/>
        <v/>
      </c>
      <c r="E3662" s="4" t="str">
        <f t="shared" si="743"/>
        <v/>
      </c>
      <c r="F3662" s="4" t="str">
        <f t="shared" si="744"/>
        <v/>
      </c>
      <c r="G3662" s="4" t="str">
        <f t="shared" si="745"/>
        <v/>
      </c>
      <c r="H3662" s="2" t="str">
        <f t="shared" si="746"/>
        <v/>
      </c>
      <c r="I3662" s="4" t="str">
        <f t="shared" si="747"/>
        <v/>
      </c>
      <c r="J3662" s="4" t="str">
        <f t="shared" si="748"/>
        <v/>
      </c>
      <c r="K3662" s="4" t="str">
        <f t="shared" si="749"/>
        <v/>
      </c>
      <c r="L3662" s="4" t="e">
        <f t="shared" si="750"/>
        <v>#N/A</v>
      </c>
      <c r="M3662" s="4" t="e">
        <f t="shared" ca="1" si="753"/>
        <v>#N/A</v>
      </c>
    </row>
    <row r="3663" spans="1:13" x14ac:dyDescent="0.25">
      <c r="A3663" s="2" t="str">
        <f t="shared" si="751"/>
        <v/>
      </c>
      <c r="B3663" s="2" t="str">
        <f t="shared" si="741"/>
        <v/>
      </c>
      <c r="C3663" s="30" t="str">
        <f t="shared" si="752"/>
        <v/>
      </c>
      <c r="D3663" s="2" t="str">
        <f t="shared" si="742"/>
        <v/>
      </c>
      <c r="E3663" s="4" t="str">
        <f t="shared" si="743"/>
        <v/>
      </c>
      <c r="F3663" s="4" t="str">
        <f t="shared" si="744"/>
        <v/>
      </c>
      <c r="G3663" s="4" t="str">
        <f t="shared" si="745"/>
        <v/>
      </c>
      <c r="H3663" s="2" t="str">
        <f t="shared" si="746"/>
        <v/>
      </c>
      <c r="I3663" s="4" t="str">
        <f t="shared" si="747"/>
        <v/>
      </c>
      <c r="J3663" s="4" t="str">
        <f t="shared" si="748"/>
        <v/>
      </c>
      <c r="K3663" s="4" t="str">
        <f t="shared" si="749"/>
        <v/>
      </c>
      <c r="L3663" s="4" t="e">
        <f t="shared" si="750"/>
        <v>#N/A</v>
      </c>
      <c r="M3663" s="4" t="e">
        <f t="shared" ca="1" si="753"/>
        <v>#N/A</v>
      </c>
    </row>
    <row r="3664" spans="1:13" x14ac:dyDescent="0.25">
      <c r="A3664" s="2" t="str">
        <f t="shared" si="751"/>
        <v/>
      </c>
      <c r="B3664" s="2" t="str">
        <f t="shared" si="741"/>
        <v/>
      </c>
      <c r="C3664" s="30" t="str">
        <f t="shared" si="752"/>
        <v/>
      </c>
      <c r="D3664" s="2" t="str">
        <f t="shared" si="742"/>
        <v/>
      </c>
      <c r="E3664" s="4" t="str">
        <f t="shared" si="743"/>
        <v/>
      </c>
      <c r="F3664" s="4" t="str">
        <f t="shared" si="744"/>
        <v/>
      </c>
      <c r="G3664" s="4" t="str">
        <f t="shared" si="745"/>
        <v/>
      </c>
      <c r="H3664" s="2" t="str">
        <f t="shared" si="746"/>
        <v/>
      </c>
      <c r="I3664" s="4" t="str">
        <f t="shared" si="747"/>
        <v/>
      </c>
      <c r="J3664" s="4" t="str">
        <f t="shared" si="748"/>
        <v/>
      </c>
      <c r="K3664" s="4" t="str">
        <f t="shared" si="749"/>
        <v/>
      </c>
      <c r="L3664" s="4" t="e">
        <f t="shared" si="750"/>
        <v>#N/A</v>
      </c>
      <c r="M3664" s="4" t="e">
        <f t="shared" ca="1" si="753"/>
        <v>#N/A</v>
      </c>
    </row>
    <row r="3665" spans="1:13" x14ac:dyDescent="0.25">
      <c r="A3665" s="2" t="str">
        <f t="shared" si="751"/>
        <v/>
      </c>
      <c r="B3665" s="2" t="str">
        <f t="shared" si="741"/>
        <v/>
      </c>
      <c r="C3665" s="30" t="str">
        <f t="shared" si="752"/>
        <v/>
      </c>
      <c r="D3665" s="2" t="str">
        <f t="shared" si="742"/>
        <v/>
      </c>
      <c r="E3665" s="4" t="str">
        <f t="shared" si="743"/>
        <v/>
      </c>
      <c r="F3665" s="4" t="str">
        <f t="shared" si="744"/>
        <v/>
      </c>
      <c r="G3665" s="4" t="str">
        <f t="shared" si="745"/>
        <v/>
      </c>
      <c r="H3665" s="2" t="str">
        <f t="shared" si="746"/>
        <v/>
      </c>
      <c r="I3665" s="4" t="str">
        <f t="shared" si="747"/>
        <v/>
      </c>
      <c r="J3665" s="4" t="str">
        <f t="shared" si="748"/>
        <v/>
      </c>
      <c r="K3665" s="4" t="str">
        <f t="shared" si="749"/>
        <v/>
      </c>
      <c r="L3665" s="4" t="e">
        <f t="shared" si="750"/>
        <v>#N/A</v>
      </c>
      <c r="M3665" s="4" t="e">
        <f t="shared" ca="1" si="753"/>
        <v>#N/A</v>
      </c>
    </row>
    <row r="3666" spans="1:13" x14ac:dyDescent="0.25">
      <c r="A3666" s="2" t="str">
        <f t="shared" si="751"/>
        <v/>
      </c>
      <c r="B3666" s="2" t="str">
        <f t="shared" si="741"/>
        <v/>
      </c>
      <c r="C3666" s="30" t="str">
        <f t="shared" si="752"/>
        <v/>
      </c>
      <c r="D3666" s="2" t="str">
        <f t="shared" si="742"/>
        <v/>
      </c>
      <c r="E3666" s="4" t="str">
        <f t="shared" si="743"/>
        <v/>
      </c>
      <c r="F3666" s="4" t="str">
        <f t="shared" si="744"/>
        <v/>
      </c>
      <c r="G3666" s="4" t="str">
        <f t="shared" si="745"/>
        <v/>
      </c>
      <c r="H3666" s="2" t="str">
        <f t="shared" si="746"/>
        <v/>
      </c>
      <c r="I3666" s="4" t="str">
        <f t="shared" si="747"/>
        <v/>
      </c>
      <c r="J3666" s="4" t="str">
        <f t="shared" si="748"/>
        <v/>
      </c>
      <c r="K3666" s="4" t="str">
        <f t="shared" si="749"/>
        <v/>
      </c>
      <c r="L3666" s="4" t="e">
        <f t="shared" si="750"/>
        <v>#N/A</v>
      </c>
      <c r="M3666" s="4" t="e">
        <f t="shared" ca="1" si="753"/>
        <v>#N/A</v>
      </c>
    </row>
    <row r="3667" spans="1:13" x14ac:dyDescent="0.25">
      <c r="A3667" s="2" t="str">
        <f t="shared" si="751"/>
        <v/>
      </c>
      <c r="B3667" s="2" t="str">
        <f t="shared" si="741"/>
        <v/>
      </c>
      <c r="C3667" s="30" t="str">
        <f t="shared" si="752"/>
        <v/>
      </c>
      <c r="D3667" s="2" t="str">
        <f t="shared" si="742"/>
        <v/>
      </c>
      <c r="E3667" s="4" t="str">
        <f t="shared" si="743"/>
        <v/>
      </c>
      <c r="F3667" s="4" t="str">
        <f t="shared" si="744"/>
        <v/>
      </c>
      <c r="G3667" s="4" t="str">
        <f t="shared" si="745"/>
        <v/>
      </c>
      <c r="H3667" s="2" t="str">
        <f t="shared" si="746"/>
        <v/>
      </c>
      <c r="I3667" s="4" t="str">
        <f t="shared" si="747"/>
        <v/>
      </c>
      <c r="J3667" s="4" t="str">
        <f t="shared" si="748"/>
        <v/>
      </c>
      <c r="K3667" s="4" t="str">
        <f t="shared" si="749"/>
        <v/>
      </c>
      <c r="L3667" s="4" t="e">
        <f t="shared" si="750"/>
        <v>#N/A</v>
      </c>
      <c r="M3667" s="4" t="e">
        <f t="shared" ca="1" si="753"/>
        <v>#N/A</v>
      </c>
    </row>
    <row r="3668" spans="1:13" x14ac:dyDescent="0.25">
      <c r="A3668" s="2" t="str">
        <f t="shared" si="751"/>
        <v/>
      </c>
      <c r="B3668" s="2" t="str">
        <f t="shared" si="741"/>
        <v/>
      </c>
      <c r="C3668" s="30" t="str">
        <f t="shared" si="752"/>
        <v/>
      </c>
      <c r="D3668" s="2" t="str">
        <f t="shared" si="742"/>
        <v/>
      </c>
      <c r="E3668" s="4" t="str">
        <f t="shared" si="743"/>
        <v/>
      </c>
      <c r="F3668" s="4" t="str">
        <f t="shared" si="744"/>
        <v/>
      </c>
      <c r="G3668" s="4" t="str">
        <f t="shared" si="745"/>
        <v/>
      </c>
      <c r="H3668" s="2" t="str">
        <f t="shared" si="746"/>
        <v/>
      </c>
      <c r="I3668" s="4" t="str">
        <f t="shared" si="747"/>
        <v/>
      </c>
      <c r="J3668" s="4" t="str">
        <f t="shared" si="748"/>
        <v/>
      </c>
      <c r="K3668" s="4" t="str">
        <f t="shared" si="749"/>
        <v/>
      </c>
      <c r="L3668" s="4" t="e">
        <f t="shared" si="750"/>
        <v>#N/A</v>
      </c>
      <c r="M3668" s="4" t="e">
        <f t="shared" ca="1" si="753"/>
        <v>#N/A</v>
      </c>
    </row>
    <row r="3669" spans="1:13" x14ac:dyDescent="0.25">
      <c r="A3669" s="2" t="str">
        <f t="shared" si="751"/>
        <v/>
      </c>
      <c r="B3669" s="2" t="str">
        <f t="shared" si="741"/>
        <v/>
      </c>
      <c r="C3669" s="30" t="str">
        <f t="shared" si="752"/>
        <v/>
      </c>
      <c r="D3669" s="2" t="str">
        <f t="shared" si="742"/>
        <v/>
      </c>
      <c r="E3669" s="4" t="str">
        <f t="shared" si="743"/>
        <v/>
      </c>
      <c r="F3669" s="4" t="str">
        <f t="shared" si="744"/>
        <v/>
      </c>
      <c r="G3669" s="4" t="str">
        <f t="shared" si="745"/>
        <v/>
      </c>
      <c r="H3669" s="2" t="str">
        <f t="shared" si="746"/>
        <v/>
      </c>
      <c r="I3669" s="4" t="str">
        <f t="shared" si="747"/>
        <v/>
      </c>
      <c r="J3669" s="4" t="str">
        <f t="shared" si="748"/>
        <v/>
      </c>
      <c r="K3669" s="4" t="str">
        <f t="shared" si="749"/>
        <v/>
      </c>
      <c r="L3669" s="4" t="e">
        <f t="shared" si="750"/>
        <v>#N/A</v>
      </c>
      <c r="M3669" s="4" t="e">
        <f t="shared" ca="1" si="753"/>
        <v>#N/A</v>
      </c>
    </row>
    <row r="3670" spans="1:13" x14ac:dyDescent="0.25">
      <c r="A3670" s="2" t="str">
        <f t="shared" si="751"/>
        <v/>
      </c>
      <c r="B3670" s="2" t="str">
        <f t="shared" si="741"/>
        <v/>
      </c>
      <c r="C3670" s="30" t="str">
        <f t="shared" si="752"/>
        <v/>
      </c>
      <c r="D3670" s="2" t="str">
        <f t="shared" si="742"/>
        <v/>
      </c>
      <c r="E3670" s="4" t="str">
        <f t="shared" si="743"/>
        <v/>
      </c>
      <c r="F3670" s="4" t="str">
        <f t="shared" si="744"/>
        <v/>
      </c>
      <c r="G3670" s="4" t="str">
        <f t="shared" si="745"/>
        <v/>
      </c>
      <c r="H3670" s="2" t="str">
        <f t="shared" si="746"/>
        <v/>
      </c>
      <c r="I3670" s="4" t="str">
        <f t="shared" si="747"/>
        <v/>
      </c>
      <c r="J3670" s="4" t="str">
        <f t="shared" si="748"/>
        <v/>
      </c>
      <c r="K3670" s="4" t="str">
        <f t="shared" si="749"/>
        <v/>
      </c>
      <c r="L3670" s="4" t="e">
        <f t="shared" si="750"/>
        <v>#N/A</v>
      </c>
      <c r="M3670" s="4" t="e">
        <f t="shared" ca="1" si="753"/>
        <v>#N/A</v>
      </c>
    </row>
    <row r="3671" spans="1:13" x14ac:dyDescent="0.25">
      <c r="A3671" s="2" t="str">
        <f t="shared" si="751"/>
        <v/>
      </c>
      <c r="B3671" s="2" t="str">
        <f t="shared" si="741"/>
        <v/>
      </c>
      <c r="C3671" s="30" t="str">
        <f t="shared" si="752"/>
        <v/>
      </c>
      <c r="D3671" s="2" t="str">
        <f t="shared" si="742"/>
        <v/>
      </c>
      <c r="E3671" s="4" t="str">
        <f t="shared" si="743"/>
        <v/>
      </c>
      <c r="F3671" s="4" t="str">
        <f t="shared" si="744"/>
        <v/>
      </c>
      <c r="G3671" s="4" t="str">
        <f t="shared" si="745"/>
        <v/>
      </c>
      <c r="H3671" s="2" t="str">
        <f t="shared" si="746"/>
        <v/>
      </c>
      <c r="I3671" s="4" t="str">
        <f t="shared" si="747"/>
        <v/>
      </c>
      <c r="J3671" s="4" t="str">
        <f t="shared" si="748"/>
        <v/>
      </c>
      <c r="K3671" s="4" t="str">
        <f t="shared" si="749"/>
        <v/>
      </c>
      <c r="L3671" s="4" t="e">
        <f t="shared" si="750"/>
        <v>#N/A</v>
      </c>
      <c r="M3671" s="4" t="e">
        <f t="shared" ca="1" si="753"/>
        <v>#N/A</v>
      </c>
    </row>
    <row r="3672" spans="1:13" x14ac:dyDescent="0.25">
      <c r="A3672" s="2" t="str">
        <f t="shared" si="751"/>
        <v/>
      </c>
      <c r="B3672" s="2" t="str">
        <f t="shared" si="741"/>
        <v/>
      </c>
      <c r="C3672" s="30" t="str">
        <f t="shared" si="752"/>
        <v/>
      </c>
      <c r="D3672" s="2" t="str">
        <f t="shared" si="742"/>
        <v/>
      </c>
      <c r="E3672" s="4" t="str">
        <f t="shared" si="743"/>
        <v/>
      </c>
      <c r="F3672" s="4" t="str">
        <f t="shared" si="744"/>
        <v/>
      </c>
      <c r="G3672" s="4" t="str">
        <f t="shared" si="745"/>
        <v/>
      </c>
      <c r="H3672" s="2" t="str">
        <f t="shared" si="746"/>
        <v/>
      </c>
      <c r="I3672" s="4" t="str">
        <f t="shared" si="747"/>
        <v/>
      </c>
      <c r="J3672" s="4" t="str">
        <f t="shared" si="748"/>
        <v/>
      </c>
      <c r="K3672" s="4" t="str">
        <f t="shared" si="749"/>
        <v/>
      </c>
      <c r="L3672" s="4" t="e">
        <f t="shared" si="750"/>
        <v>#N/A</v>
      </c>
      <c r="M3672" s="4" t="e">
        <f t="shared" ca="1" si="753"/>
        <v>#N/A</v>
      </c>
    </row>
    <row r="3673" spans="1:13" x14ac:dyDescent="0.25">
      <c r="A3673" s="2" t="str">
        <f t="shared" si="751"/>
        <v/>
      </c>
      <c r="B3673" s="2" t="str">
        <f t="shared" si="741"/>
        <v/>
      </c>
      <c r="C3673" s="30" t="str">
        <f t="shared" si="752"/>
        <v/>
      </c>
      <c r="D3673" s="2" t="str">
        <f t="shared" si="742"/>
        <v/>
      </c>
      <c r="E3673" s="4" t="str">
        <f t="shared" si="743"/>
        <v/>
      </c>
      <c r="F3673" s="4" t="str">
        <f t="shared" si="744"/>
        <v/>
      </c>
      <c r="G3673" s="4" t="str">
        <f t="shared" si="745"/>
        <v/>
      </c>
      <c r="H3673" s="2" t="str">
        <f t="shared" si="746"/>
        <v/>
      </c>
      <c r="I3673" s="4" t="str">
        <f t="shared" si="747"/>
        <v/>
      </c>
      <c r="J3673" s="4" t="str">
        <f t="shared" si="748"/>
        <v/>
      </c>
      <c r="K3673" s="4" t="str">
        <f t="shared" si="749"/>
        <v/>
      </c>
      <c r="L3673" s="4" t="e">
        <f t="shared" si="750"/>
        <v>#N/A</v>
      </c>
      <c r="M3673" s="4" t="e">
        <f t="shared" ca="1" si="753"/>
        <v>#N/A</v>
      </c>
    </row>
    <row r="3674" spans="1:13" x14ac:dyDescent="0.25">
      <c r="A3674" s="2" t="str">
        <f t="shared" si="751"/>
        <v/>
      </c>
      <c r="B3674" s="2" t="str">
        <f t="shared" si="741"/>
        <v/>
      </c>
      <c r="C3674" s="30" t="str">
        <f t="shared" si="752"/>
        <v/>
      </c>
      <c r="D3674" s="2" t="str">
        <f t="shared" si="742"/>
        <v/>
      </c>
      <c r="E3674" s="4" t="str">
        <f t="shared" si="743"/>
        <v/>
      </c>
      <c r="F3674" s="4" t="str">
        <f t="shared" si="744"/>
        <v/>
      </c>
      <c r="G3674" s="4" t="str">
        <f t="shared" si="745"/>
        <v/>
      </c>
      <c r="H3674" s="2" t="str">
        <f t="shared" si="746"/>
        <v/>
      </c>
      <c r="I3674" s="4" t="str">
        <f t="shared" si="747"/>
        <v/>
      </c>
      <c r="J3674" s="4" t="str">
        <f t="shared" si="748"/>
        <v/>
      </c>
      <c r="K3674" s="4" t="str">
        <f t="shared" si="749"/>
        <v/>
      </c>
      <c r="L3674" s="4" t="e">
        <f t="shared" si="750"/>
        <v>#N/A</v>
      </c>
      <c r="M3674" s="4" t="e">
        <f t="shared" ca="1" si="753"/>
        <v>#N/A</v>
      </c>
    </row>
    <row r="3675" spans="1:13" x14ac:dyDescent="0.25">
      <c r="A3675" s="2" t="str">
        <f t="shared" si="751"/>
        <v/>
      </c>
      <c r="B3675" s="2" t="str">
        <f t="shared" si="741"/>
        <v/>
      </c>
      <c r="C3675" s="30" t="str">
        <f t="shared" si="752"/>
        <v/>
      </c>
      <c r="D3675" s="2" t="str">
        <f t="shared" si="742"/>
        <v/>
      </c>
      <c r="E3675" s="4" t="str">
        <f t="shared" si="743"/>
        <v/>
      </c>
      <c r="F3675" s="4" t="str">
        <f t="shared" si="744"/>
        <v/>
      </c>
      <c r="G3675" s="4" t="str">
        <f t="shared" si="745"/>
        <v/>
      </c>
      <c r="H3675" s="2" t="str">
        <f t="shared" si="746"/>
        <v/>
      </c>
      <c r="I3675" s="4" t="str">
        <f t="shared" si="747"/>
        <v/>
      </c>
      <c r="J3675" s="4" t="str">
        <f t="shared" si="748"/>
        <v/>
      </c>
      <c r="K3675" s="4" t="str">
        <f t="shared" si="749"/>
        <v/>
      </c>
      <c r="L3675" s="4" t="e">
        <f t="shared" si="750"/>
        <v>#N/A</v>
      </c>
      <c r="M3675" s="4" t="e">
        <f t="shared" ca="1" si="753"/>
        <v>#N/A</v>
      </c>
    </row>
    <row r="3676" spans="1:13" x14ac:dyDescent="0.25">
      <c r="A3676" s="2" t="str">
        <f t="shared" si="751"/>
        <v/>
      </c>
      <c r="B3676" s="2" t="str">
        <f t="shared" si="741"/>
        <v/>
      </c>
      <c r="C3676" s="30" t="str">
        <f t="shared" si="752"/>
        <v/>
      </c>
      <c r="D3676" s="2" t="str">
        <f t="shared" si="742"/>
        <v/>
      </c>
      <c r="E3676" s="4" t="str">
        <f t="shared" si="743"/>
        <v/>
      </c>
      <c r="F3676" s="4" t="str">
        <f t="shared" si="744"/>
        <v/>
      </c>
      <c r="G3676" s="4" t="str">
        <f t="shared" si="745"/>
        <v/>
      </c>
      <c r="H3676" s="2" t="str">
        <f t="shared" si="746"/>
        <v/>
      </c>
      <c r="I3676" s="4" t="str">
        <f t="shared" si="747"/>
        <v/>
      </c>
      <c r="J3676" s="4" t="str">
        <f t="shared" si="748"/>
        <v/>
      </c>
      <c r="K3676" s="4" t="str">
        <f t="shared" si="749"/>
        <v/>
      </c>
      <c r="L3676" s="4" t="e">
        <f t="shared" si="750"/>
        <v>#N/A</v>
      </c>
      <c r="M3676" s="4" t="e">
        <f t="shared" ca="1" si="753"/>
        <v>#N/A</v>
      </c>
    </row>
    <row r="3677" spans="1:13" x14ac:dyDescent="0.25">
      <c r="A3677" s="2" t="str">
        <f t="shared" si="751"/>
        <v/>
      </c>
      <c r="B3677" s="2" t="str">
        <f t="shared" si="741"/>
        <v/>
      </c>
      <c r="C3677" s="30" t="str">
        <f t="shared" si="752"/>
        <v/>
      </c>
      <c r="D3677" s="2" t="str">
        <f t="shared" si="742"/>
        <v/>
      </c>
      <c r="E3677" s="4" t="str">
        <f t="shared" si="743"/>
        <v/>
      </c>
      <c r="F3677" s="4" t="str">
        <f t="shared" si="744"/>
        <v/>
      </c>
      <c r="G3677" s="4" t="str">
        <f t="shared" si="745"/>
        <v/>
      </c>
      <c r="H3677" s="2" t="str">
        <f t="shared" si="746"/>
        <v/>
      </c>
      <c r="I3677" s="4" t="str">
        <f t="shared" si="747"/>
        <v/>
      </c>
      <c r="J3677" s="4" t="str">
        <f t="shared" si="748"/>
        <v/>
      </c>
      <c r="K3677" s="4" t="str">
        <f t="shared" si="749"/>
        <v/>
      </c>
      <c r="L3677" s="4" t="e">
        <f t="shared" si="750"/>
        <v>#N/A</v>
      </c>
      <c r="M3677" s="4" t="e">
        <f t="shared" ca="1" si="753"/>
        <v>#N/A</v>
      </c>
    </row>
    <row r="3678" spans="1:13" x14ac:dyDescent="0.25">
      <c r="A3678" s="2" t="str">
        <f t="shared" si="751"/>
        <v/>
      </c>
      <c r="B3678" s="2" t="str">
        <f t="shared" si="741"/>
        <v/>
      </c>
      <c r="C3678" s="30" t="str">
        <f t="shared" si="752"/>
        <v/>
      </c>
      <c r="D3678" s="2" t="str">
        <f t="shared" si="742"/>
        <v/>
      </c>
      <c r="E3678" s="4" t="str">
        <f t="shared" si="743"/>
        <v/>
      </c>
      <c r="F3678" s="4" t="str">
        <f t="shared" si="744"/>
        <v/>
      </c>
      <c r="G3678" s="4" t="str">
        <f t="shared" si="745"/>
        <v/>
      </c>
      <c r="H3678" s="2" t="str">
        <f t="shared" si="746"/>
        <v/>
      </c>
      <c r="I3678" s="4" t="str">
        <f t="shared" si="747"/>
        <v/>
      </c>
      <c r="J3678" s="4" t="str">
        <f t="shared" si="748"/>
        <v/>
      </c>
      <c r="K3678" s="4" t="str">
        <f t="shared" si="749"/>
        <v/>
      </c>
      <c r="L3678" s="4" t="e">
        <f t="shared" si="750"/>
        <v>#N/A</v>
      </c>
      <c r="M3678" s="4" t="e">
        <f t="shared" ca="1" si="753"/>
        <v>#N/A</v>
      </c>
    </row>
    <row r="3679" spans="1:13" x14ac:dyDescent="0.25">
      <c r="A3679" s="2" t="str">
        <f t="shared" si="751"/>
        <v/>
      </c>
      <c r="B3679" s="2" t="str">
        <f t="shared" si="741"/>
        <v/>
      </c>
      <c r="C3679" s="30" t="str">
        <f t="shared" si="752"/>
        <v/>
      </c>
      <c r="D3679" s="2" t="str">
        <f t="shared" si="742"/>
        <v/>
      </c>
      <c r="E3679" s="4" t="str">
        <f t="shared" si="743"/>
        <v/>
      </c>
      <c r="F3679" s="4" t="str">
        <f t="shared" si="744"/>
        <v/>
      </c>
      <c r="G3679" s="4" t="str">
        <f t="shared" si="745"/>
        <v/>
      </c>
      <c r="H3679" s="2" t="str">
        <f t="shared" si="746"/>
        <v/>
      </c>
      <c r="I3679" s="4" t="str">
        <f t="shared" si="747"/>
        <v/>
      </c>
      <c r="J3679" s="4" t="str">
        <f t="shared" si="748"/>
        <v/>
      </c>
      <c r="K3679" s="4" t="str">
        <f t="shared" si="749"/>
        <v/>
      </c>
      <c r="L3679" s="4" t="e">
        <f t="shared" si="750"/>
        <v>#N/A</v>
      </c>
      <c r="M3679" s="4" t="e">
        <f t="shared" ca="1" si="753"/>
        <v>#N/A</v>
      </c>
    </row>
    <row r="3680" spans="1:13" x14ac:dyDescent="0.25">
      <c r="A3680" s="2" t="str">
        <f t="shared" si="751"/>
        <v/>
      </c>
      <c r="B3680" s="2" t="str">
        <f t="shared" si="741"/>
        <v/>
      </c>
      <c r="C3680" s="30" t="str">
        <f t="shared" si="752"/>
        <v/>
      </c>
      <c r="D3680" s="2" t="str">
        <f t="shared" si="742"/>
        <v/>
      </c>
      <c r="E3680" s="4" t="str">
        <f t="shared" si="743"/>
        <v/>
      </c>
      <c r="F3680" s="4" t="str">
        <f t="shared" si="744"/>
        <v/>
      </c>
      <c r="G3680" s="4" t="str">
        <f t="shared" si="745"/>
        <v/>
      </c>
      <c r="H3680" s="2" t="str">
        <f t="shared" si="746"/>
        <v/>
      </c>
      <c r="I3680" s="4" t="str">
        <f t="shared" si="747"/>
        <v/>
      </c>
      <c r="J3680" s="4" t="str">
        <f t="shared" si="748"/>
        <v/>
      </c>
      <c r="K3680" s="4" t="str">
        <f t="shared" si="749"/>
        <v/>
      </c>
      <c r="L3680" s="4" t="e">
        <f t="shared" si="750"/>
        <v>#N/A</v>
      </c>
      <c r="M3680" s="4" t="e">
        <f t="shared" ca="1" si="753"/>
        <v>#N/A</v>
      </c>
    </row>
    <row r="3681" spans="1:13" x14ac:dyDescent="0.25">
      <c r="A3681" s="2" t="str">
        <f t="shared" si="751"/>
        <v/>
      </c>
      <c r="B3681" s="2" t="str">
        <f t="shared" si="741"/>
        <v/>
      </c>
      <c r="C3681" s="30" t="str">
        <f t="shared" si="752"/>
        <v/>
      </c>
      <c r="D3681" s="2" t="str">
        <f t="shared" si="742"/>
        <v/>
      </c>
      <c r="E3681" s="4" t="str">
        <f t="shared" si="743"/>
        <v/>
      </c>
      <c r="F3681" s="4" t="str">
        <f t="shared" si="744"/>
        <v/>
      </c>
      <c r="G3681" s="4" t="str">
        <f t="shared" si="745"/>
        <v/>
      </c>
      <c r="H3681" s="2" t="str">
        <f t="shared" si="746"/>
        <v/>
      </c>
      <c r="I3681" s="4" t="str">
        <f t="shared" si="747"/>
        <v/>
      </c>
      <c r="J3681" s="4" t="str">
        <f t="shared" si="748"/>
        <v/>
      </c>
      <c r="K3681" s="4" t="str">
        <f t="shared" si="749"/>
        <v/>
      </c>
      <c r="L3681" s="4" t="e">
        <f t="shared" si="750"/>
        <v>#N/A</v>
      </c>
      <c r="M3681" s="4" t="e">
        <f t="shared" ca="1" si="753"/>
        <v>#N/A</v>
      </c>
    </row>
    <row r="3682" spans="1:13" x14ac:dyDescent="0.25">
      <c r="A3682" s="2" t="str">
        <f t="shared" si="751"/>
        <v/>
      </c>
      <c r="B3682" s="2" t="str">
        <f t="shared" si="741"/>
        <v/>
      </c>
      <c r="C3682" s="30" t="str">
        <f t="shared" si="752"/>
        <v/>
      </c>
      <c r="D3682" s="2" t="str">
        <f t="shared" si="742"/>
        <v/>
      </c>
      <c r="E3682" s="4" t="str">
        <f t="shared" si="743"/>
        <v/>
      </c>
      <c r="F3682" s="4" t="str">
        <f t="shared" si="744"/>
        <v/>
      </c>
      <c r="G3682" s="4" t="str">
        <f t="shared" si="745"/>
        <v/>
      </c>
      <c r="H3682" s="2" t="str">
        <f t="shared" si="746"/>
        <v/>
      </c>
      <c r="I3682" s="4" t="str">
        <f t="shared" si="747"/>
        <v/>
      </c>
      <c r="J3682" s="4" t="str">
        <f t="shared" si="748"/>
        <v/>
      </c>
      <c r="K3682" s="4" t="str">
        <f t="shared" si="749"/>
        <v/>
      </c>
      <c r="L3682" s="4" t="e">
        <f t="shared" si="750"/>
        <v>#N/A</v>
      </c>
      <c r="M3682" s="4" t="e">
        <f t="shared" ca="1" si="753"/>
        <v>#N/A</v>
      </c>
    </row>
    <row r="3683" spans="1:13" x14ac:dyDescent="0.25">
      <c r="A3683" s="2" t="str">
        <f t="shared" si="751"/>
        <v/>
      </c>
      <c r="B3683" s="2" t="str">
        <f t="shared" si="741"/>
        <v/>
      </c>
      <c r="C3683" s="30" t="str">
        <f t="shared" si="752"/>
        <v/>
      </c>
      <c r="D3683" s="2" t="str">
        <f t="shared" si="742"/>
        <v/>
      </c>
      <c r="E3683" s="4" t="str">
        <f t="shared" si="743"/>
        <v/>
      </c>
      <c r="F3683" s="4" t="str">
        <f t="shared" si="744"/>
        <v/>
      </c>
      <c r="G3683" s="4" t="str">
        <f t="shared" si="745"/>
        <v/>
      </c>
      <c r="H3683" s="2" t="str">
        <f t="shared" si="746"/>
        <v/>
      </c>
      <c r="I3683" s="4" t="str">
        <f t="shared" si="747"/>
        <v/>
      </c>
      <c r="J3683" s="4" t="str">
        <f t="shared" si="748"/>
        <v/>
      </c>
      <c r="K3683" s="4" t="str">
        <f t="shared" si="749"/>
        <v/>
      </c>
      <c r="L3683" s="4" t="e">
        <f t="shared" si="750"/>
        <v>#N/A</v>
      </c>
      <c r="M3683" s="4" t="e">
        <f t="shared" ca="1" si="753"/>
        <v>#N/A</v>
      </c>
    </row>
    <row r="3684" spans="1:13" x14ac:dyDescent="0.25">
      <c r="A3684" s="2" t="str">
        <f t="shared" si="751"/>
        <v/>
      </c>
      <c r="B3684" s="2" t="str">
        <f t="shared" ref="B3684:B3747" si="754">IF(AND(TRIM(INDEX(StartDateValues,ROW(A3684)))&lt;&gt;"",INDEX(StartDateValues,ROW(A3684))&gt;0),INT(INDEX(StartDateValues,ROW(A3684))),"")</f>
        <v/>
      </c>
      <c r="C3684" s="30" t="str">
        <f t="shared" si="752"/>
        <v/>
      </c>
      <c r="D3684" s="2" t="str">
        <f t="shared" ref="D3684:D3747" si="755">IF(A3684="","",A3684 - (WEEKDAY(A3684)-1))</f>
        <v/>
      </c>
      <c r="E3684" s="4" t="str">
        <f t="shared" ref="E3684:E3747" si="756">IF(D3684="", "",YEAR(D3684))</f>
        <v/>
      </c>
      <c r="F3684" s="4" t="str">
        <f t="shared" ref="F3684:F3747" si="757">IF(D3684="","",WEEKNUM(D3684))</f>
        <v/>
      </c>
      <c r="G3684" s="4" t="str">
        <f t="shared" ref="G3684:G3747" si="758">IF(D3684="","",E3684&amp;"-"&amp;TEXT(F3684,"00"))</f>
        <v/>
      </c>
      <c r="H3684" s="2" t="str">
        <f t="shared" ref="H3684:H3747" si="759">IF(B3684="","",B3684 - (WEEKDAY(B3684)-1))</f>
        <v/>
      </c>
      <c r="I3684" s="4" t="str">
        <f t="shared" ref="I3684:I3747" si="760">IF(H3684="", "",YEAR(H3684))</f>
        <v/>
      </c>
      <c r="J3684" s="4" t="str">
        <f t="shared" ref="J3684:J3747" si="761">IF(H3684="","",WEEKNUM(H3684))</f>
        <v/>
      </c>
      <c r="K3684" s="4" t="str">
        <f t="shared" ref="K3684:K3747" si="762">IF(H3684="","",I3684&amp;"-"&amp;TEXT(J3684,"00"))</f>
        <v/>
      </c>
      <c r="L3684" s="4" t="e">
        <f t="shared" ref="L3684:L3747" si="763">IF(OR(A3684="",B3684=""),NA(),MAX(0,IF(A3684-B3684=0,SameDayCycleTimeSettingValue,A3684-B3684)))</f>
        <v>#N/A</v>
      </c>
      <c r="M3684" s="4" t="e">
        <f t="shared" ca="1" si="753"/>
        <v>#N/A</v>
      </c>
    </row>
    <row r="3685" spans="1:13" x14ac:dyDescent="0.25">
      <c r="A3685" s="2" t="str">
        <f t="shared" si="751"/>
        <v/>
      </c>
      <c r="B3685" s="2" t="str">
        <f t="shared" si="754"/>
        <v/>
      </c>
      <c r="C3685" s="30" t="str">
        <f t="shared" si="752"/>
        <v/>
      </c>
      <c r="D3685" s="2" t="str">
        <f t="shared" si="755"/>
        <v/>
      </c>
      <c r="E3685" s="4" t="str">
        <f t="shared" si="756"/>
        <v/>
      </c>
      <c r="F3685" s="4" t="str">
        <f t="shared" si="757"/>
        <v/>
      </c>
      <c r="G3685" s="4" t="str">
        <f t="shared" si="758"/>
        <v/>
      </c>
      <c r="H3685" s="2" t="str">
        <f t="shared" si="759"/>
        <v/>
      </c>
      <c r="I3685" s="4" t="str">
        <f t="shared" si="760"/>
        <v/>
      </c>
      <c r="J3685" s="4" t="str">
        <f t="shared" si="761"/>
        <v/>
      </c>
      <c r="K3685" s="4" t="str">
        <f t="shared" si="762"/>
        <v/>
      </c>
      <c r="L3685" s="4" t="e">
        <f t="shared" si="763"/>
        <v>#N/A</v>
      </c>
      <c r="M3685" s="4" t="e">
        <f t="shared" ca="1" si="753"/>
        <v>#N/A</v>
      </c>
    </row>
    <row r="3686" spans="1:13" x14ac:dyDescent="0.25">
      <c r="A3686" s="2" t="str">
        <f t="shared" si="751"/>
        <v/>
      </c>
      <c r="B3686" s="2" t="str">
        <f t="shared" si="754"/>
        <v/>
      </c>
      <c r="C3686" s="30" t="str">
        <f t="shared" si="752"/>
        <v/>
      </c>
      <c r="D3686" s="2" t="str">
        <f t="shared" si="755"/>
        <v/>
      </c>
      <c r="E3686" s="4" t="str">
        <f t="shared" si="756"/>
        <v/>
      </c>
      <c r="F3686" s="4" t="str">
        <f t="shared" si="757"/>
        <v/>
      </c>
      <c r="G3686" s="4" t="str">
        <f t="shared" si="758"/>
        <v/>
      </c>
      <c r="H3686" s="2" t="str">
        <f t="shared" si="759"/>
        <v/>
      </c>
      <c r="I3686" s="4" t="str">
        <f t="shared" si="760"/>
        <v/>
      </c>
      <c r="J3686" s="4" t="str">
        <f t="shared" si="761"/>
        <v/>
      </c>
      <c r="K3686" s="4" t="str">
        <f t="shared" si="762"/>
        <v/>
      </c>
      <c r="L3686" s="4" t="e">
        <f t="shared" si="763"/>
        <v>#N/A</v>
      </c>
      <c r="M3686" s="4" t="e">
        <f t="shared" ca="1" si="753"/>
        <v>#N/A</v>
      </c>
    </row>
    <row r="3687" spans="1:13" x14ac:dyDescent="0.25">
      <c r="A3687" s="2" t="str">
        <f t="shared" si="751"/>
        <v/>
      </c>
      <c r="B3687" s="2" t="str">
        <f t="shared" si="754"/>
        <v/>
      </c>
      <c r="C3687" s="30" t="str">
        <f t="shared" si="752"/>
        <v/>
      </c>
      <c r="D3687" s="2" t="str">
        <f t="shared" si="755"/>
        <v/>
      </c>
      <c r="E3687" s="4" t="str">
        <f t="shared" si="756"/>
        <v/>
      </c>
      <c r="F3687" s="4" t="str">
        <f t="shared" si="757"/>
        <v/>
      </c>
      <c r="G3687" s="4" t="str">
        <f t="shared" si="758"/>
        <v/>
      </c>
      <c r="H3687" s="2" t="str">
        <f t="shared" si="759"/>
        <v/>
      </c>
      <c r="I3687" s="4" t="str">
        <f t="shared" si="760"/>
        <v/>
      </c>
      <c r="J3687" s="4" t="str">
        <f t="shared" si="761"/>
        <v/>
      </c>
      <c r="K3687" s="4" t="str">
        <f t="shared" si="762"/>
        <v/>
      </c>
      <c r="L3687" s="4" t="e">
        <f t="shared" si="763"/>
        <v>#N/A</v>
      </c>
      <c r="M3687" s="4" t="e">
        <f t="shared" ca="1" si="753"/>
        <v>#N/A</v>
      </c>
    </row>
    <row r="3688" spans="1:13" x14ac:dyDescent="0.25">
      <c r="A3688" s="2" t="str">
        <f t="shared" si="751"/>
        <v/>
      </c>
      <c r="B3688" s="2" t="str">
        <f t="shared" si="754"/>
        <v/>
      </c>
      <c r="C3688" s="30" t="str">
        <f t="shared" si="752"/>
        <v/>
      </c>
      <c r="D3688" s="2" t="str">
        <f t="shared" si="755"/>
        <v/>
      </c>
      <c r="E3688" s="4" t="str">
        <f t="shared" si="756"/>
        <v/>
      </c>
      <c r="F3688" s="4" t="str">
        <f t="shared" si="757"/>
        <v/>
      </c>
      <c r="G3688" s="4" t="str">
        <f t="shared" si="758"/>
        <v/>
      </c>
      <c r="H3688" s="2" t="str">
        <f t="shared" si="759"/>
        <v/>
      </c>
      <c r="I3688" s="4" t="str">
        <f t="shared" si="760"/>
        <v/>
      </c>
      <c r="J3688" s="4" t="str">
        <f t="shared" si="761"/>
        <v/>
      </c>
      <c r="K3688" s="4" t="str">
        <f t="shared" si="762"/>
        <v/>
      </c>
      <c r="L3688" s="4" t="e">
        <f t="shared" si="763"/>
        <v>#N/A</v>
      </c>
      <c r="M3688" s="4" t="e">
        <f t="shared" ca="1" si="753"/>
        <v>#N/A</v>
      </c>
    </row>
    <row r="3689" spans="1:13" x14ac:dyDescent="0.25">
      <c r="A3689" s="2" t="str">
        <f t="shared" si="751"/>
        <v/>
      </c>
      <c r="B3689" s="2" t="str">
        <f t="shared" si="754"/>
        <v/>
      </c>
      <c r="C3689" s="30" t="str">
        <f t="shared" si="752"/>
        <v/>
      </c>
      <c r="D3689" s="2" t="str">
        <f t="shared" si="755"/>
        <v/>
      </c>
      <c r="E3689" s="4" t="str">
        <f t="shared" si="756"/>
        <v/>
      </c>
      <c r="F3689" s="4" t="str">
        <f t="shared" si="757"/>
        <v/>
      </c>
      <c r="G3689" s="4" t="str">
        <f t="shared" si="758"/>
        <v/>
      </c>
      <c r="H3689" s="2" t="str">
        <f t="shared" si="759"/>
        <v/>
      </c>
      <c r="I3689" s="4" t="str">
        <f t="shared" si="760"/>
        <v/>
      </c>
      <c r="J3689" s="4" t="str">
        <f t="shared" si="761"/>
        <v/>
      </c>
      <c r="K3689" s="4" t="str">
        <f t="shared" si="762"/>
        <v/>
      </c>
      <c r="L3689" s="4" t="e">
        <f t="shared" si="763"/>
        <v>#N/A</v>
      </c>
      <c r="M3689" s="4" t="e">
        <f t="shared" ca="1" si="753"/>
        <v>#N/A</v>
      </c>
    </row>
    <row r="3690" spans="1:13" x14ac:dyDescent="0.25">
      <c r="A3690" s="2" t="str">
        <f t="shared" si="751"/>
        <v/>
      </c>
      <c r="B3690" s="2" t="str">
        <f t="shared" si="754"/>
        <v/>
      </c>
      <c r="C3690" s="30" t="str">
        <f t="shared" si="752"/>
        <v/>
      </c>
      <c r="D3690" s="2" t="str">
        <f t="shared" si="755"/>
        <v/>
      </c>
      <c r="E3690" s="4" t="str">
        <f t="shared" si="756"/>
        <v/>
      </c>
      <c r="F3690" s="4" t="str">
        <f t="shared" si="757"/>
        <v/>
      </c>
      <c r="G3690" s="4" t="str">
        <f t="shared" si="758"/>
        <v/>
      </c>
      <c r="H3690" s="2" t="str">
        <f t="shared" si="759"/>
        <v/>
      </c>
      <c r="I3690" s="4" t="str">
        <f t="shared" si="760"/>
        <v/>
      </c>
      <c r="J3690" s="4" t="str">
        <f t="shared" si="761"/>
        <v/>
      </c>
      <c r="K3690" s="4" t="str">
        <f t="shared" si="762"/>
        <v/>
      </c>
      <c r="L3690" s="4" t="e">
        <f t="shared" si="763"/>
        <v>#N/A</v>
      </c>
      <c r="M3690" s="4" t="e">
        <f t="shared" ca="1" si="753"/>
        <v>#N/A</v>
      </c>
    </row>
    <row r="3691" spans="1:13" x14ac:dyDescent="0.25">
      <c r="A3691" s="2" t="str">
        <f t="shared" si="751"/>
        <v/>
      </c>
      <c r="B3691" s="2" t="str">
        <f t="shared" si="754"/>
        <v/>
      </c>
      <c r="C3691" s="30" t="str">
        <f t="shared" si="752"/>
        <v/>
      </c>
      <c r="D3691" s="2" t="str">
        <f t="shared" si="755"/>
        <v/>
      </c>
      <c r="E3691" s="4" t="str">
        <f t="shared" si="756"/>
        <v/>
      </c>
      <c r="F3691" s="4" t="str">
        <f t="shared" si="757"/>
        <v/>
      </c>
      <c r="G3691" s="4" t="str">
        <f t="shared" si="758"/>
        <v/>
      </c>
      <c r="H3691" s="2" t="str">
        <f t="shared" si="759"/>
        <v/>
      </c>
      <c r="I3691" s="4" t="str">
        <f t="shared" si="760"/>
        <v/>
      </c>
      <c r="J3691" s="4" t="str">
        <f t="shared" si="761"/>
        <v/>
      </c>
      <c r="K3691" s="4" t="str">
        <f t="shared" si="762"/>
        <v/>
      </c>
      <c r="L3691" s="4" t="e">
        <f t="shared" si="763"/>
        <v>#N/A</v>
      </c>
      <c r="M3691" s="4" t="e">
        <f t="shared" ca="1" si="753"/>
        <v>#N/A</v>
      </c>
    </row>
    <row r="3692" spans="1:13" x14ac:dyDescent="0.25">
      <c r="A3692" s="2" t="str">
        <f t="shared" si="751"/>
        <v/>
      </c>
      <c r="B3692" s="2" t="str">
        <f t="shared" si="754"/>
        <v/>
      </c>
      <c r="C3692" s="30" t="str">
        <f t="shared" si="752"/>
        <v/>
      </c>
      <c r="D3692" s="2" t="str">
        <f t="shared" si="755"/>
        <v/>
      </c>
      <c r="E3692" s="4" t="str">
        <f t="shared" si="756"/>
        <v/>
      </c>
      <c r="F3692" s="4" t="str">
        <f t="shared" si="757"/>
        <v/>
      </c>
      <c r="G3692" s="4" t="str">
        <f t="shared" si="758"/>
        <v/>
      </c>
      <c r="H3692" s="2" t="str">
        <f t="shared" si="759"/>
        <v/>
      </c>
      <c r="I3692" s="4" t="str">
        <f t="shared" si="760"/>
        <v/>
      </c>
      <c r="J3692" s="4" t="str">
        <f t="shared" si="761"/>
        <v/>
      </c>
      <c r="K3692" s="4" t="str">
        <f t="shared" si="762"/>
        <v/>
      </c>
      <c r="L3692" s="4" t="e">
        <f t="shared" si="763"/>
        <v>#N/A</v>
      </c>
      <c r="M3692" s="4" t="e">
        <f t="shared" ca="1" si="753"/>
        <v>#N/A</v>
      </c>
    </row>
    <row r="3693" spans="1:13" x14ac:dyDescent="0.25">
      <c r="A3693" s="2" t="str">
        <f t="shared" si="751"/>
        <v/>
      </c>
      <c r="B3693" s="2" t="str">
        <f t="shared" si="754"/>
        <v/>
      </c>
      <c r="C3693" s="30" t="str">
        <f t="shared" si="752"/>
        <v/>
      </c>
      <c r="D3693" s="2" t="str">
        <f t="shared" si="755"/>
        <v/>
      </c>
      <c r="E3693" s="4" t="str">
        <f t="shared" si="756"/>
        <v/>
      </c>
      <c r="F3693" s="4" t="str">
        <f t="shared" si="757"/>
        <v/>
      </c>
      <c r="G3693" s="4" t="str">
        <f t="shared" si="758"/>
        <v/>
      </c>
      <c r="H3693" s="2" t="str">
        <f t="shared" si="759"/>
        <v/>
      </c>
      <c r="I3693" s="4" t="str">
        <f t="shared" si="760"/>
        <v/>
      </c>
      <c r="J3693" s="4" t="str">
        <f t="shared" si="761"/>
        <v/>
      </c>
      <c r="K3693" s="4" t="str">
        <f t="shared" si="762"/>
        <v/>
      </c>
      <c r="L3693" s="4" t="e">
        <f t="shared" si="763"/>
        <v>#N/A</v>
      </c>
      <c r="M3693" s="4" t="e">
        <f t="shared" ca="1" si="753"/>
        <v>#N/A</v>
      </c>
    </row>
    <row r="3694" spans="1:13" x14ac:dyDescent="0.25">
      <c r="A3694" s="2" t="str">
        <f t="shared" si="751"/>
        <v/>
      </c>
      <c r="B3694" s="2" t="str">
        <f t="shared" si="754"/>
        <v/>
      </c>
      <c r="C3694" s="30" t="str">
        <f t="shared" si="752"/>
        <v/>
      </c>
      <c r="D3694" s="2" t="str">
        <f t="shared" si="755"/>
        <v/>
      </c>
      <c r="E3694" s="4" t="str">
        <f t="shared" si="756"/>
        <v/>
      </c>
      <c r="F3694" s="4" t="str">
        <f t="shared" si="757"/>
        <v/>
      </c>
      <c r="G3694" s="4" t="str">
        <f t="shared" si="758"/>
        <v/>
      </c>
      <c r="H3694" s="2" t="str">
        <f t="shared" si="759"/>
        <v/>
      </c>
      <c r="I3694" s="4" t="str">
        <f t="shared" si="760"/>
        <v/>
      </c>
      <c r="J3694" s="4" t="str">
        <f t="shared" si="761"/>
        <v/>
      </c>
      <c r="K3694" s="4" t="str">
        <f t="shared" si="762"/>
        <v/>
      </c>
      <c r="L3694" s="4" t="e">
        <f t="shared" si="763"/>
        <v>#N/A</v>
      </c>
      <c r="M3694" s="4" t="e">
        <f t="shared" ca="1" si="753"/>
        <v>#N/A</v>
      </c>
    </row>
    <row r="3695" spans="1:13" x14ac:dyDescent="0.25">
      <c r="A3695" s="2" t="str">
        <f t="shared" si="751"/>
        <v/>
      </c>
      <c r="B3695" s="2" t="str">
        <f t="shared" si="754"/>
        <v/>
      </c>
      <c r="C3695" s="30" t="str">
        <f t="shared" si="752"/>
        <v/>
      </c>
      <c r="D3695" s="2" t="str">
        <f t="shared" si="755"/>
        <v/>
      </c>
      <c r="E3695" s="4" t="str">
        <f t="shared" si="756"/>
        <v/>
      </c>
      <c r="F3695" s="4" t="str">
        <f t="shared" si="757"/>
        <v/>
      </c>
      <c r="G3695" s="4" t="str">
        <f t="shared" si="758"/>
        <v/>
      </c>
      <c r="H3695" s="2" t="str">
        <f t="shared" si="759"/>
        <v/>
      </c>
      <c r="I3695" s="4" t="str">
        <f t="shared" si="760"/>
        <v/>
      </c>
      <c r="J3695" s="4" t="str">
        <f t="shared" si="761"/>
        <v/>
      </c>
      <c r="K3695" s="4" t="str">
        <f t="shared" si="762"/>
        <v/>
      </c>
      <c r="L3695" s="4" t="e">
        <f t="shared" si="763"/>
        <v>#N/A</v>
      </c>
      <c r="M3695" s="4" t="e">
        <f t="shared" ca="1" si="753"/>
        <v>#N/A</v>
      </c>
    </row>
    <row r="3696" spans="1:13" x14ac:dyDescent="0.25">
      <c r="A3696" s="2" t="str">
        <f t="shared" si="751"/>
        <v/>
      </c>
      <c r="B3696" s="2" t="str">
        <f t="shared" si="754"/>
        <v/>
      </c>
      <c r="C3696" s="30" t="str">
        <f t="shared" si="752"/>
        <v/>
      </c>
      <c r="D3696" s="2" t="str">
        <f t="shared" si="755"/>
        <v/>
      </c>
      <c r="E3696" s="4" t="str">
        <f t="shared" si="756"/>
        <v/>
      </c>
      <c r="F3696" s="4" t="str">
        <f t="shared" si="757"/>
        <v/>
      </c>
      <c r="G3696" s="4" t="str">
        <f t="shared" si="758"/>
        <v/>
      </c>
      <c r="H3696" s="2" t="str">
        <f t="shared" si="759"/>
        <v/>
      </c>
      <c r="I3696" s="4" t="str">
        <f t="shared" si="760"/>
        <v/>
      </c>
      <c r="J3696" s="4" t="str">
        <f t="shared" si="761"/>
        <v/>
      </c>
      <c r="K3696" s="4" t="str">
        <f t="shared" si="762"/>
        <v/>
      </c>
      <c r="L3696" s="4" t="e">
        <f t="shared" si="763"/>
        <v>#N/A</v>
      </c>
      <c r="M3696" s="4" t="e">
        <f t="shared" ca="1" si="753"/>
        <v>#N/A</v>
      </c>
    </row>
    <row r="3697" spans="1:13" x14ac:dyDescent="0.25">
      <c r="A3697" s="2" t="str">
        <f t="shared" si="751"/>
        <v/>
      </c>
      <c r="B3697" s="2" t="str">
        <f t="shared" si="754"/>
        <v/>
      </c>
      <c r="C3697" s="30" t="str">
        <f t="shared" si="752"/>
        <v/>
      </c>
      <c r="D3697" s="2" t="str">
        <f t="shared" si="755"/>
        <v/>
      </c>
      <c r="E3697" s="4" t="str">
        <f t="shared" si="756"/>
        <v/>
      </c>
      <c r="F3697" s="4" t="str">
        <f t="shared" si="757"/>
        <v/>
      </c>
      <c r="G3697" s="4" t="str">
        <f t="shared" si="758"/>
        <v/>
      </c>
      <c r="H3697" s="2" t="str">
        <f t="shared" si="759"/>
        <v/>
      </c>
      <c r="I3697" s="4" t="str">
        <f t="shared" si="760"/>
        <v/>
      </c>
      <c r="J3697" s="4" t="str">
        <f t="shared" si="761"/>
        <v/>
      </c>
      <c r="K3697" s="4" t="str">
        <f t="shared" si="762"/>
        <v/>
      </c>
      <c r="L3697" s="4" t="e">
        <f t="shared" si="763"/>
        <v>#N/A</v>
      </c>
      <c r="M3697" s="4" t="e">
        <f t="shared" ca="1" si="753"/>
        <v>#N/A</v>
      </c>
    </row>
    <row r="3698" spans="1:13" x14ac:dyDescent="0.25">
      <c r="A3698" s="2" t="str">
        <f t="shared" si="751"/>
        <v/>
      </c>
      <c r="B3698" s="2" t="str">
        <f t="shared" si="754"/>
        <v/>
      </c>
      <c r="C3698" s="30" t="str">
        <f t="shared" si="752"/>
        <v/>
      </c>
      <c r="D3698" s="2" t="str">
        <f t="shared" si="755"/>
        <v/>
      </c>
      <c r="E3698" s="4" t="str">
        <f t="shared" si="756"/>
        <v/>
      </c>
      <c r="F3698" s="4" t="str">
        <f t="shared" si="757"/>
        <v/>
      </c>
      <c r="G3698" s="4" t="str">
        <f t="shared" si="758"/>
        <v/>
      </c>
      <c r="H3698" s="2" t="str">
        <f t="shared" si="759"/>
        <v/>
      </c>
      <c r="I3698" s="4" t="str">
        <f t="shared" si="760"/>
        <v/>
      </c>
      <c r="J3698" s="4" t="str">
        <f t="shared" si="761"/>
        <v/>
      </c>
      <c r="K3698" s="4" t="str">
        <f t="shared" si="762"/>
        <v/>
      </c>
      <c r="L3698" s="4" t="e">
        <f t="shared" si="763"/>
        <v>#N/A</v>
      </c>
      <c r="M3698" s="4" t="e">
        <f t="shared" ca="1" si="753"/>
        <v>#N/A</v>
      </c>
    </row>
    <row r="3699" spans="1:13" x14ac:dyDescent="0.25">
      <c r="A3699" s="2" t="str">
        <f t="shared" si="751"/>
        <v/>
      </c>
      <c r="B3699" s="2" t="str">
        <f t="shared" si="754"/>
        <v/>
      </c>
      <c r="C3699" s="30" t="str">
        <f t="shared" si="752"/>
        <v/>
      </c>
      <c r="D3699" s="2" t="str">
        <f t="shared" si="755"/>
        <v/>
      </c>
      <c r="E3699" s="4" t="str">
        <f t="shared" si="756"/>
        <v/>
      </c>
      <c r="F3699" s="4" t="str">
        <f t="shared" si="757"/>
        <v/>
      </c>
      <c r="G3699" s="4" t="str">
        <f t="shared" si="758"/>
        <v/>
      </c>
      <c r="H3699" s="2" t="str">
        <f t="shared" si="759"/>
        <v/>
      </c>
      <c r="I3699" s="4" t="str">
        <f t="shared" si="760"/>
        <v/>
      </c>
      <c r="J3699" s="4" t="str">
        <f t="shared" si="761"/>
        <v/>
      </c>
      <c r="K3699" s="4" t="str">
        <f t="shared" si="762"/>
        <v/>
      </c>
      <c r="L3699" s="4" t="e">
        <f t="shared" si="763"/>
        <v>#N/A</v>
      </c>
      <c r="M3699" s="4" t="e">
        <f t="shared" ca="1" si="753"/>
        <v>#N/A</v>
      </c>
    </row>
    <row r="3700" spans="1:13" x14ac:dyDescent="0.25">
      <c r="A3700" s="2" t="str">
        <f t="shared" si="751"/>
        <v/>
      </c>
      <c r="B3700" s="2" t="str">
        <f t="shared" si="754"/>
        <v/>
      </c>
      <c r="C3700" s="30" t="str">
        <f t="shared" si="752"/>
        <v/>
      </c>
      <c r="D3700" s="2" t="str">
        <f t="shared" si="755"/>
        <v/>
      </c>
      <c r="E3700" s="4" t="str">
        <f t="shared" si="756"/>
        <v/>
      </c>
      <c r="F3700" s="4" t="str">
        <f t="shared" si="757"/>
        <v/>
      </c>
      <c r="G3700" s="4" t="str">
        <f t="shared" si="758"/>
        <v/>
      </c>
      <c r="H3700" s="2" t="str">
        <f t="shared" si="759"/>
        <v/>
      </c>
      <c r="I3700" s="4" t="str">
        <f t="shared" si="760"/>
        <v/>
      </c>
      <c r="J3700" s="4" t="str">
        <f t="shared" si="761"/>
        <v/>
      </c>
      <c r="K3700" s="4" t="str">
        <f t="shared" si="762"/>
        <v/>
      </c>
      <c r="L3700" s="4" t="e">
        <f t="shared" si="763"/>
        <v>#N/A</v>
      </c>
      <c r="M3700" s="4" t="e">
        <f t="shared" ca="1" si="753"/>
        <v>#N/A</v>
      </c>
    </row>
    <row r="3701" spans="1:13" x14ac:dyDescent="0.25">
      <c r="A3701" s="2" t="str">
        <f t="shared" si="751"/>
        <v/>
      </c>
      <c r="B3701" s="2" t="str">
        <f t="shared" si="754"/>
        <v/>
      </c>
      <c r="C3701" s="30" t="str">
        <f t="shared" si="752"/>
        <v/>
      </c>
      <c r="D3701" s="2" t="str">
        <f t="shared" si="755"/>
        <v/>
      </c>
      <c r="E3701" s="4" t="str">
        <f t="shared" si="756"/>
        <v/>
      </c>
      <c r="F3701" s="4" t="str">
        <f t="shared" si="757"/>
        <v/>
      </c>
      <c r="G3701" s="4" t="str">
        <f t="shared" si="758"/>
        <v/>
      </c>
      <c r="H3701" s="2" t="str">
        <f t="shared" si="759"/>
        <v/>
      </c>
      <c r="I3701" s="4" t="str">
        <f t="shared" si="760"/>
        <v/>
      </c>
      <c r="J3701" s="4" t="str">
        <f t="shared" si="761"/>
        <v/>
      </c>
      <c r="K3701" s="4" t="str">
        <f t="shared" si="762"/>
        <v/>
      </c>
      <c r="L3701" s="4" t="e">
        <f t="shared" si="763"/>
        <v>#N/A</v>
      </c>
      <c r="M3701" s="4" t="e">
        <f t="shared" ca="1" si="753"/>
        <v>#N/A</v>
      </c>
    </row>
    <row r="3702" spans="1:13" x14ac:dyDescent="0.25">
      <c r="A3702" s="2" t="str">
        <f t="shared" si="751"/>
        <v/>
      </c>
      <c r="B3702" s="2" t="str">
        <f t="shared" si="754"/>
        <v/>
      </c>
      <c r="C3702" s="30" t="str">
        <f t="shared" si="752"/>
        <v/>
      </c>
      <c r="D3702" s="2" t="str">
        <f t="shared" si="755"/>
        <v/>
      </c>
      <c r="E3702" s="4" t="str">
        <f t="shared" si="756"/>
        <v/>
      </c>
      <c r="F3702" s="4" t="str">
        <f t="shared" si="757"/>
        <v/>
      </c>
      <c r="G3702" s="4" t="str">
        <f t="shared" si="758"/>
        <v/>
      </c>
      <c r="H3702" s="2" t="str">
        <f t="shared" si="759"/>
        <v/>
      </c>
      <c r="I3702" s="4" t="str">
        <f t="shared" si="760"/>
        <v/>
      </c>
      <c r="J3702" s="4" t="str">
        <f t="shared" si="761"/>
        <v/>
      </c>
      <c r="K3702" s="4" t="str">
        <f t="shared" si="762"/>
        <v/>
      </c>
      <c r="L3702" s="4" t="e">
        <f t="shared" si="763"/>
        <v>#N/A</v>
      </c>
      <c r="M3702" s="4" t="e">
        <f t="shared" ca="1" si="753"/>
        <v>#N/A</v>
      </c>
    </row>
    <row r="3703" spans="1:13" x14ac:dyDescent="0.25">
      <c r="A3703" s="2" t="str">
        <f t="shared" si="751"/>
        <v/>
      </c>
      <c r="B3703" s="2" t="str">
        <f t="shared" si="754"/>
        <v/>
      </c>
      <c r="C3703" s="30" t="str">
        <f t="shared" si="752"/>
        <v/>
      </c>
      <c r="D3703" s="2" t="str">
        <f t="shared" si="755"/>
        <v/>
      </c>
      <c r="E3703" s="4" t="str">
        <f t="shared" si="756"/>
        <v/>
      </c>
      <c r="F3703" s="4" t="str">
        <f t="shared" si="757"/>
        <v/>
      </c>
      <c r="G3703" s="4" t="str">
        <f t="shared" si="758"/>
        <v/>
      </c>
      <c r="H3703" s="2" t="str">
        <f t="shared" si="759"/>
        <v/>
      </c>
      <c r="I3703" s="4" t="str">
        <f t="shared" si="760"/>
        <v/>
      </c>
      <c r="J3703" s="4" t="str">
        <f t="shared" si="761"/>
        <v/>
      </c>
      <c r="K3703" s="4" t="str">
        <f t="shared" si="762"/>
        <v/>
      </c>
      <c r="L3703" s="4" t="e">
        <f t="shared" si="763"/>
        <v>#N/A</v>
      </c>
      <c r="M3703" s="4" t="e">
        <f t="shared" ca="1" si="753"/>
        <v>#N/A</v>
      </c>
    </row>
    <row r="3704" spans="1:13" x14ac:dyDescent="0.25">
      <c r="A3704" s="2" t="str">
        <f t="shared" si="751"/>
        <v/>
      </c>
      <c r="B3704" s="2" t="str">
        <f t="shared" si="754"/>
        <v/>
      </c>
      <c r="C3704" s="30" t="str">
        <f t="shared" si="752"/>
        <v/>
      </c>
      <c r="D3704" s="2" t="str">
        <f t="shared" si="755"/>
        <v/>
      </c>
      <c r="E3704" s="4" t="str">
        <f t="shared" si="756"/>
        <v/>
      </c>
      <c r="F3704" s="4" t="str">
        <f t="shared" si="757"/>
        <v/>
      </c>
      <c r="G3704" s="4" t="str">
        <f t="shared" si="758"/>
        <v/>
      </c>
      <c r="H3704" s="2" t="str">
        <f t="shared" si="759"/>
        <v/>
      </c>
      <c r="I3704" s="4" t="str">
        <f t="shared" si="760"/>
        <v/>
      </c>
      <c r="J3704" s="4" t="str">
        <f t="shared" si="761"/>
        <v/>
      </c>
      <c r="K3704" s="4" t="str">
        <f t="shared" si="762"/>
        <v/>
      </c>
      <c r="L3704" s="4" t="e">
        <f t="shared" si="763"/>
        <v>#N/A</v>
      </c>
      <c r="M3704" s="4" t="e">
        <f t="shared" ca="1" si="753"/>
        <v>#N/A</v>
      </c>
    </row>
    <row r="3705" spans="1:13" x14ac:dyDescent="0.25">
      <c r="A3705" s="2" t="str">
        <f t="shared" si="751"/>
        <v/>
      </c>
      <c r="B3705" s="2" t="str">
        <f t="shared" si="754"/>
        <v/>
      </c>
      <c r="C3705" s="30" t="str">
        <f t="shared" si="752"/>
        <v/>
      </c>
      <c r="D3705" s="2" t="str">
        <f t="shared" si="755"/>
        <v/>
      </c>
      <c r="E3705" s="4" t="str">
        <f t="shared" si="756"/>
        <v/>
      </c>
      <c r="F3705" s="4" t="str">
        <f t="shared" si="757"/>
        <v/>
      </c>
      <c r="G3705" s="4" t="str">
        <f t="shared" si="758"/>
        <v/>
      </c>
      <c r="H3705" s="2" t="str">
        <f t="shared" si="759"/>
        <v/>
      </c>
      <c r="I3705" s="4" t="str">
        <f t="shared" si="760"/>
        <v/>
      </c>
      <c r="J3705" s="4" t="str">
        <f t="shared" si="761"/>
        <v/>
      </c>
      <c r="K3705" s="4" t="str">
        <f t="shared" si="762"/>
        <v/>
      </c>
      <c r="L3705" s="4" t="e">
        <f t="shared" si="763"/>
        <v>#N/A</v>
      </c>
      <c r="M3705" s="4" t="e">
        <f t="shared" ca="1" si="753"/>
        <v>#N/A</v>
      </c>
    </row>
    <row r="3706" spans="1:13" x14ac:dyDescent="0.25">
      <c r="A3706" s="2" t="str">
        <f t="shared" si="751"/>
        <v/>
      </c>
      <c r="B3706" s="2" t="str">
        <f t="shared" si="754"/>
        <v/>
      </c>
      <c r="C3706" s="30" t="str">
        <f t="shared" si="752"/>
        <v/>
      </c>
      <c r="D3706" s="2" t="str">
        <f t="shared" si="755"/>
        <v/>
      </c>
      <c r="E3706" s="4" t="str">
        <f t="shared" si="756"/>
        <v/>
      </c>
      <c r="F3706" s="4" t="str">
        <f t="shared" si="757"/>
        <v/>
      </c>
      <c r="G3706" s="4" t="str">
        <f t="shared" si="758"/>
        <v/>
      </c>
      <c r="H3706" s="2" t="str">
        <f t="shared" si="759"/>
        <v/>
      </c>
      <c r="I3706" s="4" t="str">
        <f t="shared" si="760"/>
        <v/>
      </c>
      <c r="J3706" s="4" t="str">
        <f t="shared" si="761"/>
        <v/>
      </c>
      <c r="K3706" s="4" t="str">
        <f t="shared" si="762"/>
        <v/>
      </c>
      <c r="L3706" s="4" t="e">
        <f t="shared" si="763"/>
        <v>#N/A</v>
      </c>
      <c r="M3706" s="4" t="e">
        <f t="shared" ca="1" si="753"/>
        <v>#N/A</v>
      </c>
    </row>
    <row r="3707" spans="1:13" x14ac:dyDescent="0.25">
      <c r="A3707" s="2" t="str">
        <f t="shared" si="751"/>
        <v/>
      </c>
      <c r="B3707" s="2" t="str">
        <f t="shared" si="754"/>
        <v/>
      </c>
      <c r="C3707" s="30" t="str">
        <f t="shared" si="752"/>
        <v/>
      </c>
      <c r="D3707" s="2" t="str">
        <f t="shared" si="755"/>
        <v/>
      </c>
      <c r="E3707" s="4" t="str">
        <f t="shared" si="756"/>
        <v/>
      </c>
      <c r="F3707" s="4" t="str">
        <f t="shared" si="757"/>
        <v/>
      </c>
      <c r="G3707" s="4" t="str">
        <f t="shared" si="758"/>
        <v/>
      </c>
      <c r="H3707" s="2" t="str">
        <f t="shared" si="759"/>
        <v/>
      </c>
      <c r="I3707" s="4" t="str">
        <f t="shared" si="760"/>
        <v/>
      </c>
      <c r="J3707" s="4" t="str">
        <f t="shared" si="761"/>
        <v/>
      </c>
      <c r="K3707" s="4" t="str">
        <f t="shared" si="762"/>
        <v/>
      </c>
      <c r="L3707" s="4" t="e">
        <f t="shared" si="763"/>
        <v>#N/A</v>
      </c>
      <c r="M3707" s="4" t="e">
        <f t="shared" ca="1" si="753"/>
        <v>#N/A</v>
      </c>
    </row>
    <row r="3708" spans="1:13" x14ac:dyDescent="0.25">
      <c r="A3708" s="2" t="str">
        <f t="shared" si="751"/>
        <v/>
      </c>
      <c r="B3708" s="2" t="str">
        <f t="shared" si="754"/>
        <v/>
      </c>
      <c r="C3708" s="30" t="str">
        <f t="shared" si="752"/>
        <v/>
      </c>
      <c r="D3708" s="2" t="str">
        <f t="shared" si="755"/>
        <v/>
      </c>
      <c r="E3708" s="4" t="str">
        <f t="shared" si="756"/>
        <v/>
      </c>
      <c r="F3708" s="4" t="str">
        <f t="shared" si="757"/>
        <v/>
      </c>
      <c r="G3708" s="4" t="str">
        <f t="shared" si="758"/>
        <v/>
      </c>
      <c r="H3708" s="2" t="str">
        <f t="shared" si="759"/>
        <v/>
      </c>
      <c r="I3708" s="4" t="str">
        <f t="shared" si="760"/>
        <v/>
      </c>
      <c r="J3708" s="4" t="str">
        <f t="shared" si="761"/>
        <v/>
      </c>
      <c r="K3708" s="4" t="str">
        <f t="shared" si="762"/>
        <v/>
      </c>
      <c r="L3708" s="4" t="e">
        <f t="shared" si="763"/>
        <v>#N/A</v>
      </c>
      <c r="M3708" s="4" t="e">
        <f t="shared" ca="1" si="753"/>
        <v>#N/A</v>
      </c>
    </row>
    <row r="3709" spans="1:13" x14ac:dyDescent="0.25">
      <c r="A3709" s="2" t="str">
        <f t="shared" si="751"/>
        <v/>
      </c>
      <c r="B3709" s="2" t="str">
        <f t="shared" si="754"/>
        <v/>
      </c>
      <c r="C3709" s="30" t="str">
        <f t="shared" si="752"/>
        <v/>
      </c>
      <c r="D3709" s="2" t="str">
        <f t="shared" si="755"/>
        <v/>
      </c>
      <c r="E3709" s="4" t="str">
        <f t="shared" si="756"/>
        <v/>
      </c>
      <c r="F3709" s="4" t="str">
        <f t="shared" si="757"/>
        <v/>
      </c>
      <c r="G3709" s="4" t="str">
        <f t="shared" si="758"/>
        <v/>
      </c>
      <c r="H3709" s="2" t="str">
        <f t="shared" si="759"/>
        <v/>
      </c>
      <c r="I3709" s="4" t="str">
        <f t="shared" si="760"/>
        <v/>
      </c>
      <c r="J3709" s="4" t="str">
        <f t="shared" si="761"/>
        <v/>
      </c>
      <c r="K3709" s="4" t="str">
        <f t="shared" si="762"/>
        <v/>
      </c>
      <c r="L3709" s="4" t="e">
        <f t="shared" si="763"/>
        <v>#N/A</v>
      </c>
      <c r="M3709" s="4" t="e">
        <f t="shared" ca="1" si="753"/>
        <v>#N/A</v>
      </c>
    </row>
    <row r="3710" spans="1:13" x14ac:dyDescent="0.25">
      <c r="A3710" s="2" t="str">
        <f t="shared" si="751"/>
        <v/>
      </c>
      <c r="B3710" s="2" t="str">
        <f t="shared" si="754"/>
        <v/>
      </c>
      <c r="C3710" s="30" t="str">
        <f t="shared" si="752"/>
        <v/>
      </c>
      <c r="D3710" s="2" t="str">
        <f t="shared" si="755"/>
        <v/>
      </c>
      <c r="E3710" s="4" t="str">
        <f t="shared" si="756"/>
        <v/>
      </c>
      <c r="F3710" s="4" t="str">
        <f t="shared" si="757"/>
        <v/>
      </c>
      <c r="G3710" s="4" t="str">
        <f t="shared" si="758"/>
        <v/>
      </c>
      <c r="H3710" s="2" t="str">
        <f t="shared" si="759"/>
        <v/>
      </c>
      <c r="I3710" s="4" t="str">
        <f t="shared" si="760"/>
        <v/>
      </c>
      <c r="J3710" s="4" t="str">
        <f t="shared" si="761"/>
        <v/>
      </c>
      <c r="K3710" s="4" t="str">
        <f t="shared" si="762"/>
        <v/>
      </c>
      <c r="L3710" s="4" t="e">
        <f t="shared" si="763"/>
        <v>#N/A</v>
      </c>
      <c r="M3710" s="4" t="e">
        <f t="shared" ca="1" si="753"/>
        <v>#N/A</v>
      </c>
    </row>
    <row r="3711" spans="1:13" x14ac:dyDescent="0.25">
      <c r="A3711" s="2" t="str">
        <f t="shared" si="751"/>
        <v/>
      </c>
      <c r="B3711" s="2" t="str">
        <f t="shared" si="754"/>
        <v/>
      </c>
      <c r="C3711" s="30" t="str">
        <f t="shared" si="752"/>
        <v/>
      </c>
      <c r="D3711" s="2" t="str">
        <f t="shared" si="755"/>
        <v/>
      </c>
      <c r="E3711" s="4" t="str">
        <f t="shared" si="756"/>
        <v/>
      </c>
      <c r="F3711" s="4" t="str">
        <f t="shared" si="757"/>
        <v/>
      </c>
      <c r="G3711" s="4" t="str">
        <f t="shared" si="758"/>
        <v/>
      </c>
      <c r="H3711" s="2" t="str">
        <f t="shared" si="759"/>
        <v/>
      </c>
      <c r="I3711" s="4" t="str">
        <f t="shared" si="760"/>
        <v/>
      </c>
      <c r="J3711" s="4" t="str">
        <f t="shared" si="761"/>
        <v/>
      </c>
      <c r="K3711" s="4" t="str">
        <f t="shared" si="762"/>
        <v/>
      </c>
      <c r="L3711" s="4" t="e">
        <f t="shared" si="763"/>
        <v>#N/A</v>
      </c>
      <c r="M3711" s="4" t="e">
        <f t="shared" ca="1" si="753"/>
        <v>#N/A</v>
      </c>
    </row>
    <row r="3712" spans="1:13" x14ac:dyDescent="0.25">
      <c r="A3712" s="2" t="str">
        <f t="shared" si="751"/>
        <v/>
      </c>
      <c r="B3712" s="2" t="str">
        <f t="shared" si="754"/>
        <v/>
      </c>
      <c r="C3712" s="30" t="str">
        <f t="shared" si="752"/>
        <v/>
      </c>
      <c r="D3712" s="2" t="str">
        <f t="shared" si="755"/>
        <v/>
      </c>
      <c r="E3712" s="4" t="str">
        <f t="shared" si="756"/>
        <v/>
      </c>
      <c r="F3712" s="4" t="str">
        <f t="shared" si="757"/>
        <v/>
      </c>
      <c r="G3712" s="4" t="str">
        <f t="shared" si="758"/>
        <v/>
      </c>
      <c r="H3712" s="2" t="str">
        <f t="shared" si="759"/>
        <v/>
      </c>
      <c r="I3712" s="4" t="str">
        <f t="shared" si="760"/>
        <v/>
      </c>
      <c r="J3712" s="4" t="str">
        <f t="shared" si="761"/>
        <v/>
      </c>
      <c r="K3712" s="4" t="str">
        <f t="shared" si="762"/>
        <v/>
      </c>
      <c r="L3712" s="4" t="e">
        <f t="shared" si="763"/>
        <v>#N/A</v>
      </c>
      <c r="M3712" s="4" t="e">
        <f t="shared" ca="1" si="753"/>
        <v>#N/A</v>
      </c>
    </row>
    <row r="3713" spans="1:13" x14ac:dyDescent="0.25">
      <c r="A3713" s="2" t="str">
        <f t="shared" si="751"/>
        <v/>
      </c>
      <c r="B3713" s="2" t="str">
        <f t="shared" si="754"/>
        <v/>
      </c>
      <c r="C3713" s="30" t="str">
        <f t="shared" si="752"/>
        <v/>
      </c>
      <c r="D3713" s="2" t="str">
        <f t="shared" si="755"/>
        <v/>
      </c>
      <c r="E3713" s="4" t="str">
        <f t="shared" si="756"/>
        <v/>
      </c>
      <c r="F3713" s="4" t="str">
        <f t="shared" si="757"/>
        <v/>
      </c>
      <c r="G3713" s="4" t="str">
        <f t="shared" si="758"/>
        <v/>
      </c>
      <c r="H3713" s="2" t="str">
        <f t="shared" si="759"/>
        <v/>
      </c>
      <c r="I3713" s="4" t="str">
        <f t="shared" si="760"/>
        <v/>
      </c>
      <c r="J3713" s="4" t="str">
        <f t="shared" si="761"/>
        <v/>
      </c>
      <c r="K3713" s="4" t="str">
        <f t="shared" si="762"/>
        <v/>
      </c>
      <c r="L3713" s="4" t="e">
        <f t="shared" si="763"/>
        <v>#N/A</v>
      </c>
      <c r="M3713" s="4" t="e">
        <f t="shared" ca="1" si="753"/>
        <v>#N/A</v>
      </c>
    </row>
    <row r="3714" spans="1:13" x14ac:dyDescent="0.25">
      <c r="A3714" s="2" t="str">
        <f t="shared" ref="A3714:A3777" si="764">IF(AND(TRIM(INDEX(CompletedDateValues,ROW(A3714)))&lt;&gt;"",INDEX(CompletedDateValues,ROW(A3714))&gt;0),INT(INDEX(CompletedDateValues,ROW(A3714))),"")</f>
        <v/>
      </c>
      <c r="B3714" s="2" t="str">
        <f t="shared" si="754"/>
        <v/>
      </c>
      <c r="C3714" s="30" t="str">
        <f t="shared" ref="C3714:C3777" si="765">IF(AND(TRIM(INDEX(WorkTypeValues,ROW(A3714)))&lt;&gt;"",INDEX(WorkTypeValues,ROW(A3714))&gt;0),INDEX(WorkTypeValues,ROW(A3714)),"")</f>
        <v/>
      </c>
      <c r="D3714" s="2" t="str">
        <f t="shared" si="755"/>
        <v/>
      </c>
      <c r="E3714" s="4" t="str">
        <f t="shared" si="756"/>
        <v/>
      </c>
      <c r="F3714" s="4" t="str">
        <f t="shared" si="757"/>
        <v/>
      </c>
      <c r="G3714" s="4" t="str">
        <f t="shared" si="758"/>
        <v/>
      </c>
      <c r="H3714" s="2" t="str">
        <f t="shared" si="759"/>
        <v/>
      </c>
      <c r="I3714" s="4" t="str">
        <f t="shared" si="760"/>
        <v/>
      </c>
      <c r="J3714" s="4" t="str">
        <f t="shared" si="761"/>
        <v/>
      </c>
      <c r="K3714" s="4" t="str">
        <f t="shared" si="762"/>
        <v/>
      </c>
      <c r="L3714" s="4" t="e">
        <f t="shared" si="763"/>
        <v>#N/A</v>
      </c>
      <c r="M3714" s="4" t="e">
        <f t="shared" ref="M3714:M3777" ca="1" si="766">IF(OR(A3714&lt;&gt;"",B3714=""),NA(),MAX(0,IF(_xlfn.DAYS(NOW(),B3714)=0,SameDayCycleTimeSettingValue,_xlfn.DAYS(NOW(),B3714))))</f>
        <v>#N/A</v>
      </c>
    </row>
    <row r="3715" spans="1:13" x14ac:dyDescent="0.25">
      <c r="A3715" s="2" t="str">
        <f t="shared" si="764"/>
        <v/>
      </c>
      <c r="B3715" s="2" t="str">
        <f t="shared" si="754"/>
        <v/>
      </c>
      <c r="C3715" s="30" t="str">
        <f t="shared" si="765"/>
        <v/>
      </c>
      <c r="D3715" s="2" t="str">
        <f t="shared" si="755"/>
        <v/>
      </c>
      <c r="E3715" s="4" t="str">
        <f t="shared" si="756"/>
        <v/>
      </c>
      <c r="F3715" s="4" t="str">
        <f t="shared" si="757"/>
        <v/>
      </c>
      <c r="G3715" s="4" t="str">
        <f t="shared" si="758"/>
        <v/>
      </c>
      <c r="H3715" s="2" t="str">
        <f t="shared" si="759"/>
        <v/>
      </c>
      <c r="I3715" s="4" t="str">
        <f t="shared" si="760"/>
        <v/>
      </c>
      <c r="J3715" s="4" t="str">
        <f t="shared" si="761"/>
        <v/>
      </c>
      <c r="K3715" s="4" t="str">
        <f t="shared" si="762"/>
        <v/>
      </c>
      <c r="L3715" s="4" t="e">
        <f t="shared" si="763"/>
        <v>#N/A</v>
      </c>
      <c r="M3715" s="4" t="e">
        <f t="shared" ca="1" si="766"/>
        <v>#N/A</v>
      </c>
    </row>
    <row r="3716" spans="1:13" x14ac:dyDescent="0.25">
      <c r="A3716" s="2" t="str">
        <f t="shared" si="764"/>
        <v/>
      </c>
      <c r="B3716" s="2" t="str">
        <f t="shared" si="754"/>
        <v/>
      </c>
      <c r="C3716" s="30" t="str">
        <f t="shared" si="765"/>
        <v/>
      </c>
      <c r="D3716" s="2" t="str">
        <f t="shared" si="755"/>
        <v/>
      </c>
      <c r="E3716" s="4" t="str">
        <f t="shared" si="756"/>
        <v/>
      </c>
      <c r="F3716" s="4" t="str">
        <f t="shared" si="757"/>
        <v/>
      </c>
      <c r="G3716" s="4" t="str">
        <f t="shared" si="758"/>
        <v/>
      </c>
      <c r="H3716" s="2" t="str">
        <f t="shared" si="759"/>
        <v/>
      </c>
      <c r="I3716" s="4" t="str">
        <f t="shared" si="760"/>
        <v/>
      </c>
      <c r="J3716" s="4" t="str">
        <f t="shared" si="761"/>
        <v/>
      </c>
      <c r="K3716" s="4" t="str">
        <f t="shared" si="762"/>
        <v/>
      </c>
      <c r="L3716" s="4" t="e">
        <f t="shared" si="763"/>
        <v>#N/A</v>
      </c>
      <c r="M3716" s="4" t="e">
        <f t="shared" ca="1" si="766"/>
        <v>#N/A</v>
      </c>
    </row>
    <row r="3717" spans="1:13" x14ac:dyDescent="0.25">
      <c r="A3717" s="2" t="str">
        <f t="shared" si="764"/>
        <v/>
      </c>
      <c r="B3717" s="2" t="str">
        <f t="shared" si="754"/>
        <v/>
      </c>
      <c r="C3717" s="30" t="str">
        <f t="shared" si="765"/>
        <v/>
      </c>
      <c r="D3717" s="2" t="str">
        <f t="shared" si="755"/>
        <v/>
      </c>
      <c r="E3717" s="4" t="str">
        <f t="shared" si="756"/>
        <v/>
      </c>
      <c r="F3717" s="4" t="str">
        <f t="shared" si="757"/>
        <v/>
      </c>
      <c r="G3717" s="4" t="str">
        <f t="shared" si="758"/>
        <v/>
      </c>
      <c r="H3717" s="2" t="str">
        <f t="shared" si="759"/>
        <v/>
      </c>
      <c r="I3717" s="4" t="str">
        <f t="shared" si="760"/>
        <v/>
      </c>
      <c r="J3717" s="4" t="str">
        <f t="shared" si="761"/>
        <v/>
      </c>
      <c r="K3717" s="4" t="str">
        <f t="shared" si="762"/>
        <v/>
      </c>
      <c r="L3717" s="4" t="e">
        <f t="shared" si="763"/>
        <v>#N/A</v>
      </c>
      <c r="M3717" s="4" t="e">
        <f t="shared" ca="1" si="766"/>
        <v>#N/A</v>
      </c>
    </row>
    <row r="3718" spans="1:13" x14ac:dyDescent="0.25">
      <c r="A3718" s="2" t="str">
        <f t="shared" si="764"/>
        <v/>
      </c>
      <c r="B3718" s="2" t="str">
        <f t="shared" si="754"/>
        <v/>
      </c>
      <c r="C3718" s="30" t="str">
        <f t="shared" si="765"/>
        <v/>
      </c>
      <c r="D3718" s="2" t="str">
        <f t="shared" si="755"/>
        <v/>
      </c>
      <c r="E3718" s="4" t="str">
        <f t="shared" si="756"/>
        <v/>
      </c>
      <c r="F3718" s="4" t="str">
        <f t="shared" si="757"/>
        <v/>
      </c>
      <c r="G3718" s="4" t="str">
        <f t="shared" si="758"/>
        <v/>
      </c>
      <c r="H3718" s="2" t="str">
        <f t="shared" si="759"/>
        <v/>
      </c>
      <c r="I3718" s="4" t="str">
        <f t="shared" si="760"/>
        <v/>
      </c>
      <c r="J3718" s="4" t="str">
        <f t="shared" si="761"/>
        <v/>
      </c>
      <c r="K3718" s="4" t="str">
        <f t="shared" si="762"/>
        <v/>
      </c>
      <c r="L3718" s="4" t="e">
        <f t="shared" si="763"/>
        <v>#N/A</v>
      </c>
      <c r="M3718" s="4" t="e">
        <f t="shared" ca="1" si="766"/>
        <v>#N/A</v>
      </c>
    </row>
    <row r="3719" spans="1:13" x14ac:dyDescent="0.25">
      <c r="A3719" s="2" t="str">
        <f t="shared" si="764"/>
        <v/>
      </c>
      <c r="B3719" s="2" t="str">
        <f t="shared" si="754"/>
        <v/>
      </c>
      <c r="C3719" s="30" t="str">
        <f t="shared" si="765"/>
        <v/>
      </c>
      <c r="D3719" s="2" t="str">
        <f t="shared" si="755"/>
        <v/>
      </c>
      <c r="E3719" s="4" t="str">
        <f t="shared" si="756"/>
        <v/>
      </c>
      <c r="F3719" s="4" t="str">
        <f t="shared" si="757"/>
        <v/>
      </c>
      <c r="G3719" s="4" t="str">
        <f t="shared" si="758"/>
        <v/>
      </c>
      <c r="H3719" s="2" t="str">
        <f t="shared" si="759"/>
        <v/>
      </c>
      <c r="I3719" s="4" t="str">
        <f t="shared" si="760"/>
        <v/>
      </c>
      <c r="J3719" s="4" t="str">
        <f t="shared" si="761"/>
        <v/>
      </c>
      <c r="K3719" s="4" t="str">
        <f t="shared" si="762"/>
        <v/>
      </c>
      <c r="L3719" s="4" t="e">
        <f t="shared" si="763"/>
        <v>#N/A</v>
      </c>
      <c r="M3719" s="4" t="e">
        <f t="shared" ca="1" si="766"/>
        <v>#N/A</v>
      </c>
    </row>
    <row r="3720" spans="1:13" x14ac:dyDescent="0.25">
      <c r="A3720" s="2" t="str">
        <f t="shared" si="764"/>
        <v/>
      </c>
      <c r="B3720" s="2" t="str">
        <f t="shared" si="754"/>
        <v/>
      </c>
      <c r="C3720" s="30" t="str">
        <f t="shared" si="765"/>
        <v/>
      </c>
      <c r="D3720" s="2" t="str">
        <f t="shared" si="755"/>
        <v/>
      </c>
      <c r="E3720" s="4" t="str">
        <f t="shared" si="756"/>
        <v/>
      </c>
      <c r="F3720" s="4" t="str">
        <f t="shared" si="757"/>
        <v/>
      </c>
      <c r="G3720" s="4" t="str">
        <f t="shared" si="758"/>
        <v/>
      </c>
      <c r="H3720" s="2" t="str">
        <f t="shared" si="759"/>
        <v/>
      </c>
      <c r="I3720" s="4" t="str">
        <f t="shared" si="760"/>
        <v/>
      </c>
      <c r="J3720" s="4" t="str">
        <f t="shared" si="761"/>
        <v/>
      </c>
      <c r="K3720" s="4" t="str">
        <f t="shared" si="762"/>
        <v/>
      </c>
      <c r="L3720" s="4" t="e">
        <f t="shared" si="763"/>
        <v>#N/A</v>
      </c>
      <c r="M3720" s="4" t="e">
        <f t="shared" ca="1" si="766"/>
        <v>#N/A</v>
      </c>
    </row>
    <row r="3721" spans="1:13" x14ac:dyDescent="0.25">
      <c r="A3721" s="2" t="str">
        <f t="shared" si="764"/>
        <v/>
      </c>
      <c r="B3721" s="2" t="str">
        <f t="shared" si="754"/>
        <v/>
      </c>
      <c r="C3721" s="30" t="str">
        <f t="shared" si="765"/>
        <v/>
      </c>
      <c r="D3721" s="2" t="str">
        <f t="shared" si="755"/>
        <v/>
      </c>
      <c r="E3721" s="4" t="str">
        <f t="shared" si="756"/>
        <v/>
      </c>
      <c r="F3721" s="4" t="str">
        <f t="shared" si="757"/>
        <v/>
      </c>
      <c r="G3721" s="4" t="str">
        <f t="shared" si="758"/>
        <v/>
      </c>
      <c r="H3721" s="2" t="str">
        <f t="shared" si="759"/>
        <v/>
      </c>
      <c r="I3721" s="4" t="str">
        <f t="shared" si="760"/>
        <v/>
      </c>
      <c r="J3721" s="4" t="str">
        <f t="shared" si="761"/>
        <v/>
      </c>
      <c r="K3721" s="4" t="str">
        <f t="shared" si="762"/>
        <v/>
      </c>
      <c r="L3721" s="4" t="e">
        <f t="shared" si="763"/>
        <v>#N/A</v>
      </c>
      <c r="M3721" s="4" t="e">
        <f t="shared" ca="1" si="766"/>
        <v>#N/A</v>
      </c>
    </row>
    <row r="3722" spans="1:13" x14ac:dyDescent="0.25">
      <c r="A3722" s="2" t="str">
        <f t="shared" si="764"/>
        <v/>
      </c>
      <c r="B3722" s="2" t="str">
        <f t="shared" si="754"/>
        <v/>
      </c>
      <c r="C3722" s="30" t="str">
        <f t="shared" si="765"/>
        <v/>
      </c>
      <c r="D3722" s="2" t="str">
        <f t="shared" si="755"/>
        <v/>
      </c>
      <c r="E3722" s="4" t="str">
        <f t="shared" si="756"/>
        <v/>
      </c>
      <c r="F3722" s="4" t="str">
        <f t="shared" si="757"/>
        <v/>
      </c>
      <c r="G3722" s="4" t="str">
        <f t="shared" si="758"/>
        <v/>
      </c>
      <c r="H3722" s="2" t="str">
        <f t="shared" si="759"/>
        <v/>
      </c>
      <c r="I3722" s="4" t="str">
        <f t="shared" si="760"/>
        <v/>
      </c>
      <c r="J3722" s="4" t="str">
        <f t="shared" si="761"/>
        <v/>
      </c>
      <c r="K3722" s="4" t="str">
        <f t="shared" si="762"/>
        <v/>
      </c>
      <c r="L3722" s="4" t="e">
        <f t="shared" si="763"/>
        <v>#N/A</v>
      </c>
      <c r="M3722" s="4" t="e">
        <f t="shared" ca="1" si="766"/>
        <v>#N/A</v>
      </c>
    </row>
    <row r="3723" spans="1:13" x14ac:dyDescent="0.25">
      <c r="A3723" s="2" t="str">
        <f t="shared" si="764"/>
        <v/>
      </c>
      <c r="B3723" s="2" t="str">
        <f t="shared" si="754"/>
        <v/>
      </c>
      <c r="C3723" s="30" t="str">
        <f t="shared" si="765"/>
        <v/>
      </c>
      <c r="D3723" s="2" t="str">
        <f t="shared" si="755"/>
        <v/>
      </c>
      <c r="E3723" s="4" t="str">
        <f t="shared" si="756"/>
        <v/>
      </c>
      <c r="F3723" s="4" t="str">
        <f t="shared" si="757"/>
        <v/>
      </c>
      <c r="G3723" s="4" t="str">
        <f t="shared" si="758"/>
        <v/>
      </c>
      <c r="H3723" s="2" t="str">
        <f t="shared" si="759"/>
        <v/>
      </c>
      <c r="I3723" s="4" t="str">
        <f t="shared" si="760"/>
        <v/>
      </c>
      <c r="J3723" s="4" t="str">
        <f t="shared" si="761"/>
        <v/>
      </c>
      <c r="K3723" s="4" t="str">
        <f t="shared" si="762"/>
        <v/>
      </c>
      <c r="L3723" s="4" t="e">
        <f t="shared" si="763"/>
        <v>#N/A</v>
      </c>
      <c r="M3723" s="4" t="e">
        <f t="shared" ca="1" si="766"/>
        <v>#N/A</v>
      </c>
    </row>
    <row r="3724" spans="1:13" x14ac:dyDescent="0.25">
      <c r="A3724" s="2" t="str">
        <f t="shared" si="764"/>
        <v/>
      </c>
      <c r="B3724" s="2" t="str">
        <f t="shared" si="754"/>
        <v/>
      </c>
      <c r="C3724" s="30" t="str">
        <f t="shared" si="765"/>
        <v/>
      </c>
      <c r="D3724" s="2" t="str">
        <f t="shared" si="755"/>
        <v/>
      </c>
      <c r="E3724" s="4" t="str">
        <f t="shared" si="756"/>
        <v/>
      </c>
      <c r="F3724" s="4" t="str">
        <f t="shared" si="757"/>
        <v/>
      </c>
      <c r="G3724" s="4" t="str">
        <f t="shared" si="758"/>
        <v/>
      </c>
      <c r="H3724" s="2" t="str">
        <f t="shared" si="759"/>
        <v/>
      </c>
      <c r="I3724" s="4" t="str">
        <f t="shared" si="760"/>
        <v/>
      </c>
      <c r="J3724" s="4" t="str">
        <f t="shared" si="761"/>
        <v/>
      </c>
      <c r="K3724" s="4" t="str">
        <f t="shared" si="762"/>
        <v/>
      </c>
      <c r="L3724" s="4" t="e">
        <f t="shared" si="763"/>
        <v>#N/A</v>
      </c>
      <c r="M3724" s="4" t="e">
        <f t="shared" ca="1" si="766"/>
        <v>#N/A</v>
      </c>
    </row>
    <row r="3725" spans="1:13" x14ac:dyDescent="0.25">
      <c r="A3725" s="2" t="str">
        <f t="shared" si="764"/>
        <v/>
      </c>
      <c r="B3725" s="2" t="str">
        <f t="shared" si="754"/>
        <v/>
      </c>
      <c r="C3725" s="30" t="str">
        <f t="shared" si="765"/>
        <v/>
      </c>
      <c r="D3725" s="2" t="str">
        <f t="shared" si="755"/>
        <v/>
      </c>
      <c r="E3725" s="4" t="str">
        <f t="shared" si="756"/>
        <v/>
      </c>
      <c r="F3725" s="4" t="str">
        <f t="shared" si="757"/>
        <v/>
      </c>
      <c r="G3725" s="4" t="str">
        <f t="shared" si="758"/>
        <v/>
      </c>
      <c r="H3725" s="2" t="str">
        <f t="shared" si="759"/>
        <v/>
      </c>
      <c r="I3725" s="4" t="str">
        <f t="shared" si="760"/>
        <v/>
      </c>
      <c r="J3725" s="4" t="str">
        <f t="shared" si="761"/>
        <v/>
      </c>
      <c r="K3725" s="4" t="str">
        <f t="shared" si="762"/>
        <v/>
      </c>
      <c r="L3725" s="4" t="e">
        <f t="shared" si="763"/>
        <v>#N/A</v>
      </c>
      <c r="M3725" s="4" t="e">
        <f t="shared" ca="1" si="766"/>
        <v>#N/A</v>
      </c>
    </row>
    <row r="3726" spans="1:13" x14ac:dyDescent="0.25">
      <c r="A3726" s="2" t="str">
        <f t="shared" si="764"/>
        <v/>
      </c>
      <c r="B3726" s="2" t="str">
        <f t="shared" si="754"/>
        <v/>
      </c>
      <c r="C3726" s="30" t="str">
        <f t="shared" si="765"/>
        <v/>
      </c>
      <c r="D3726" s="2" t="str">
        <f t="shared" si="755"/>
        <v/>
      </c>
      <c r="E3726" s="4" t="str">
        <f t="shared" si="756"/>
        <v/>
      </c>
      <c r="F3726" s="4" t="str">
        <f t="shared" si="757"/>
        <v/>
      </c>
      <c r="G3726" s="4" t="str">
        <f t="shared" si="758"/>
        <v/>
      </c>
      <c r="H3726" s="2" t="str">
        <f t="shared" si="759"/>
        <v/>
      </c>
      <c r="I3726" s="4" t="str">
        <f t="shared" si="760"/>
        <v/>
      </c>
      <c r="J3726" s="4" t="str">
        <f t="shared" si="761"/>
        <v/>
      </c>
      <c r="K3726" s="4" t="str">
        <f t="shared" si="762"/>
        <v/>
      </c>
      <c r="L3726" s="4" t="e">
        <f t="shared" si="763"/>
        <v>#N/A</v>
      </c>
      <c r="M3726" s="4" t="e">
        <f t="shared" ca="1" si="766"/>
        <v>#N/A</v>
      </c>
    </row>
    <row r="3727" spans="1:13" x14ac:dyDescent="0.25">
      <c r="A3727" s="2" t="str">
        <f t="shared" si="764"/>
        <v/>
      </c>
      <c r="B3727" s="2" t="str">
        <f t="shared" si="754"/>
        <v/>
      </c>
      <c r="C3727" s="30" t="str">
        <f t="shared" si="765"/>
        <v/>
      </c>
      <c r="D3727" s="2" t="str">
        <f t="shared" si="755"/>
        <v/>
      </c>
      <c r="E3727" s="4" t="str">
        <f t="shared" si="756"/>
        <v/>
      </c>
      <c r="F3727" s="4" t="str">
        <f t="shared" si="757"/>
        <v/>
      </c>
      <c r="G3727" s="4" t="str">
        <f t="shared" si="758"/>
        <v/>
      </c>
      <c r="H3727" s="2" t="str">
        <f t="shared" si="759"/>
        <v/>
      </c>
      <c r="I3727" s="4" t="str">
        <f t="shared" si="760"/>
        <v/>
      </c>
      <c r="J3727" s="4" t="str">
        <f t="shared" si="761"/>
        <v/>
      </c>
      <c r="K3727" s="4" t="str">
        <f t="shared" si="762"/>
        <v/>
      </c>
      <c r="L3727" s="4" t="e">
        <f t="shared" si="763"/>
        <v>#N/A</v>
      </c>
      <c r="M3727" s="4" t="e">
        <f t="shared" ca="1" si="766"/>
        <v>#N/A</v>
      </c>
    </row>
    <row r="3728" spans="1:13" x14ac:dyDescent="0.25">
      <c r="A3728" s="2" t="str">
        <f t="shared" si="764"/>
        <v/>
      </c>
      <c r="B3728" s="2" t="str">
        <f t="shared" si="754"/>
        <v/>
      </c>
      <c r="C3728" s="30" t="str">
        <f t="shared" si="765"/>
        <v/>
      </c>
      <c r="D3728" s="2" t="str">
        <f t="shared" si="755"/>
        <v/>
      </c>
      <c r="E3728" s="4" t="str">
        <f t="shared" si="756"/>
        <v/>
      </c>
      <c r="F3728" s="4" t="str">
        <f t="shared" si="757"/>
        <v/>
      </c>
      <c r="G3728" s="4" t="str">
        <f t="shared" si="758"/>
        <v/>
      </c>
      <c r="H3728" s="2" t="str">
        <f t="shared" si="759"/>
        <v/>
      </c>
      <c r="I3728" s="4" t="str">
        <f t="shared" si="760"/>
        <v/>
      </c>
      <c r="J3728" s="4" t="str">
        <f t="shared" si="761"/>
        <v/>
      </c>
      <c r="K3728" s="4" t="str">
        <f t="shared" si="762"/>
        <v/>
      </c>
      <c r="L3728" s="4" t="e">
        <f t="shared" si="763"/>
        <v>#N/A</v>
      </c>
      <c r="M3728" s="4" t="e">
        <f t="shared" ca="1" si="766"/>
        <v>#N/A</v>
      </c>
    </row>
    <row r="3729" spans="1:13" x14ac:dyDescent="0.25">
      <c r="A3729" s="2" t="str">
        <f t="shared" si="764"/>
        <v/>
      </c>
      <c r="B3729" s="2" t="str">
        <f t="shared" si="754"/>
        <v/>
      </c>
      <c r="C3729" s="30" t="str">
        <f t="shared" si="765"/>
        <v/>
      </c>
      <c r="D3729" s="2" t="str">
        <f t="shared" si="755"/>
        <v/>
      </c>
      <c r="E3729" s="4" t="str">
        <f t="shared" si="756"/>
        <v/>
      </c>
      <c r="F3729" s="4" t="str">
        <f t="shared" si="757"/>
        <v/>
      </c>
      <c r="G3729" s="4" t="str">
        <f t="shared" si="758"/>
        <v/>
      </c>
      <c r="H3729" s="2" t="str">
        <f t="shared" si="759"/>
        <v/>
      </c>
      <c r="I3729" s="4" t="str">
        <f t="shared" si="760"/>
        <v/>
      </c>
      <c r="J3729" s="4" t="str">
        <f t="shared" si="761"/>
        <v/>
      </c>
      <c r="K3729" s="4" t="str">
        <f t="shared" si="762"/>
        <v/>
      </c>
      <c r="L3729" s="4" t="e">
        <f t="shared" si="763"/>
        <v>#N/A</v>
      </c>
      <c r="M3729" s="4" t="e">
        <f t="shared" ca="1" si="766"/>
        <v>#N/A</v>
      </c>
    </row>
    <row r="3730" spans="1:13" x14ac:dyDescent="0.25">
      <c r="A3730" s="2" t="str">
        <f t="shared" si="764"/>
        <v/>
      </c>
      <c r="B3730" s="2" t="str">
        <f t="shared" si="754"/>
        <v/>
      </c>
      <c r="C3730" s="30" t="str">
        <f t="shared" si="765"/>
        <v/>
      </c>
      <c r="D3730" s="2" t="str">
        <f t="shared" si="755"/>
        <v/>
      </c>
      <c r="E3730" s="4" t="str">
        <f t="shared" si="756"/>
        <v/>
      </c>
      <c r="F3730" s="4" t="str">
        <f t="shared" si="757"/>
        <v/>
      </c>
      <c r="G3730" s="4" t="str">
        <f t="shared" si="758"/>
        <v/>
      </c>
      <c r="H3730" s="2" t="str">
        <f t="shared" si="759"/>
        <v/>
      </c>
      <c r="I3730" s="4" t="str">
        <f t="shared" si="760"/>
        <v/>
      </c>
      <c r="J3730" s="4" t="str">
        <f t="shared" si="761"/>
        <v/>
      </c>
      <c r="K3730" s="4" t="str">
        <f t="shared" si="762"/>
        <v/>
      </c>
      <c r="L3730" s="4" t="e">
        <f t="shared" si="763"/>
        <v>#N/A</v>
      </c>
      <c r="M3730" s="4" t="e">
        <f t="shared" ca="1" si="766"/>
        <v>#N/A</v>
      </c>
    </row>
    <row r="3731" spans="1:13" x14ac:dyDescent="0.25">
      <c r="A3731" s="2" t="str">
        <f t="shared" si="764"/>
        <v/>
      </c>
      <c r="B3731" s="2" t="str">
        <f t="shared" si="754"/>
        <v/>
      </c>
      <c r="C3731" s="30" t="str">
        <f t="shared" si="765"/>
        <v/>
      </c>
      <c r="D3731" s="2" t="str">
        <f t="shared" si="755"/>
        <v/>
      </c>
      <c r="E3731" s="4" t="str">
        <f t="shared" si="756"/>
        <v/>
      </c>
      <c r="F3731" s="4" t="str">
        <f t="shared" si="757"/>
        <v/>
      </c>
      <c r="G3731" s="4" t="str">
        <f t="shared" si="758"/>
        <v/>
      </c>
      <c r="H3731" s="2" t="str">
        <f t="shared" si="759"/>
        <v/>
      </c>
      <c r="I3731" s="4" t="str">
        <f t="shared" si="760"/>
        <v/>
      </c>
      <c r="J3731" s="4" t="str">
        <f t="shared" si="761"/>
        <v/>
      </c>
      <c r="K3731" s="4" t="str">
        <f t="shared" si="762"/>
        <v/>
      </c>
      <c r="L3731" s="4" t="e">
        <f t="shared" si="763"/>
        <v>#N/A</v>
      </c>
      <c r="M3731" s="4" t="e">
        <f t="shared" ca="1" si="766"/>
        <v>#N/A</v>
      </c>
    </row>
    <row r="3732" spans="1:13" x14ac:dyDescent="0.25">
      <c r="A3732" s="2" t="str">
        <f t="shared" si="764"/>
        <v/>
      </c>
      <c r="B3732" s="2" t="str">
        <f t="shared" si="754"/>
        <v/>
      </c>
      <c r="C3732" s="30" t="str">
        <f t="shared" si="765"/>
        <v/>
      </c>
      <c r="D3732" s="2" t="str">
        <f t="shared" si="755"/>
        <v/>
      </c>
      <c r="E3732" s="4" t="str">
        <f t="shared" si="756"/>
        <v/>
      </c>
      <c r="F3732" s="4" t="str">
        <f t="shared" si="757"/>
        <v/>
      </c>
      <c r="G3732" s="4" t="str">
        <f t="shared" si="758"/>
        <v/>
      </c>
      <c r="H3732" s="2" t="str">
        <f t="shared" si="759"/>
        <v/>
      </c>
      <c r="I3732" s="4" t="str">
        <f t="shared" si="760"/>
        <v/>
      </c>
      <c r="J3732" s="4" t="str">
        <f t="shared" si="761"/>
        <v/>
      </c>
      <c r="K3732" s="4" t="str">
        <f t="shared" si="762"/>
        <v/>
      </c>
      <c r="L3732" s="4" t="e">
        <f t="shared" si="763"/>
        <v>#N/A</v>
      </c>
      <c r="M3732" s="4" t="e">
        <f t="shared" ca="1" si="766"/>
        <v>#N/A</v>
      </c>
    </row>
    <row r="3733" spans="1:13" x14ac:dyDescent="0.25">
      <c r="A3733" s="2" t="str">
        <f t="shared" si="764"/>
        <v/>
      </c>
      <c r="B3733" s="2" t="str">
        <f t="shared" si="754"/>
        <v/>
      </c>
      <c r="C3733" s="30" t="str">
        <f t="shared" si="765"/>
        <v/>
      </c>
      <c r="D3733" s="2" t="str">
        <f t="shared" si="755"/>
        <v/>
      </c>
      <c r="E3733" s="4" t="str">
        <f t="shared" si="756"/>
        <v/>
      </c>
      <c r="F3733" s="4" t="str">
        <f t="shared" si="757"/>
        <v/>
      </c>
      <c r="G3733" s="4" t="str">
        <f t="shared" si="758"/>
        <v/>
      </c>
      <c r="H3733" s="2" t="str">
        <f t="shared" si="759"/>
        <v/>
      </c>
      <c r="I3733" s="4" t="str">
        <f t="shared" si="760"/>
        <v/>
      </c>
      <c r="J3733" s="4" t="str">
        <f t="shared" si="761"/>
        <v/>
      </c>
      <c r="K3733" s="4" t="str">
        <f t="shared" si="762"/>
        <v/>
      </c>
      <c r="L3733" s="4" t="e">
        <f t="shared" si="763"/>
        <v>#N/A</v>
      </c>
      <c r="M3733" s="4" t="e">
        <f t="shared" ca="1" si="766"/>
        <v>#N/A</v>
      </c>
    </row>
    <row r="3734" spans="1:13" x14ac:dyDescent="0.25">
      <c r="A3734" s="2" t="str">
        <f t="shared" si="764"/>
        <v/>
      </c>
      <c r="B3734" s="2" t="str">
        <f t="shared" si="754"/>
        <v/>
      </c>
      <c r="C3734" s="30" t="str">
        <f t="shared" si="765"/>
        <v/>
      </c>
      <c r="D3734" s="2" t="str">
        <f t="shared" si="755"/>
        <v/>
      </c>
      <c r="E3734" s="4" t="str">
        <f t="shared" si="756"/>
        <v/>
      </c>
      <c r="F3734" s="4" t="str">
        <f t="shared" si="757"/>
        <v/>
      </c>
      <c r="G3734" s="4" t="str">
        <f t="shared" si="758"/>
        <v/>
      </c>
      <c r="H3734" s="2" t="str">
        <f t="shared" si="759"/>
        <v/>
      </c>
      <c r="I3734" s="4" t="str">
        <f t="shared" si="760"/>
        <v/>
      </c>
      <c r="J3734" s="4" t="str">
        <f t="shared" si="761"/>
        <v/>
      </c>
      <c r="K3734" s="4" t="str">
        <f t="shared" si="762"/>
        <v/>
      </c>
      <c r="L3734" s="4" t="e">
        <f t="shared" si="763"/>
        <v>#N/A</v>
      </c>
      <c r="M3734" s="4" t="e">
        <f t="shared" ca="1" si="766"/>
        <v>#N/A</v>
      </c>
    </row>
    <row r="3735" spans="1:13" x14ac:dyDescent="0.25">
      <c r="A3735" s="2" t="str">
        <f t="shared" si="764"/>
        <v/>
      </c>
      <c r="B3735" s="2" t="str">
        <f t="shared" si="754"/>
        <v/>
      </c>
      <c r="C3735" s="30" t="str">
        <f t="shared" si="765"/>
        <v/>
      </c>
      <c r="D3735" s="2" t="str">
        <f t="shared" si="755"/>
        <v/>
      </c>
      <c r="E3735" s="4" t="str">
        <f t="shared" si="756"/>
        <v/>
      </c>
      <c r="F3735" s="4" t="str">
        <f t="shared" si="757"/>
        <v/>
      </c>
      <c r="G3735" s="4" t="str">
        <f t="shared" si="758"/>
        <v/>
      </c>
      <c r="H3735" s="2" t="str">
        <f t="shared" si="759"/>
        <v/>
      </c>
      <c r="I3735" s="4" t="str">
        <f t="shared" si="760"/>
        <v/>
      </c>
      <c r="J3735" s="4" t="str">
        <f t="shared" si="761"/>
        <v/>
      </c>
      <c r="K3735" s="4" t="str">
        <f t="shared" si="762"/>
        <v/>
      </c>
      <c r="L3735" s="4" t="e">
        <f t="shared" si="763"/>
        <v>#N/A</v>
      </c>
      <c r="M3735" s="4" t="e">
        <f t="shared" ca="1" si="766"/>
        <v>#N/A</v>
      </c>
    </row>
    <row r="3736" spans="1:13" x14ac:dyDescent="0.25">
      <c r="A3736" s="2" t="str">
        <f t="shared" si="764"/>
        <v/>
      </c>
      <c r="B3736" s="2" t="str">
        <f t="shared" si="754"/>
        <v/>
      </c>
      <c r="C3736" s="30" t="str">
        <f t="shared" si="765"/>
        <v/>
      </c>
      <c r="D3736" s="2" t="str">
        <f t="shared" si="755"/>
        <v/>
      </c>
      <c r="E3736" s="4" t="str">
        <f t="shared" si="756"/>
        <v/>
      </c>
      <c r="F3736" s="4" t="str">
        <f t="shared" si="757"/>
        <v/>
      </c>
      <c r="G3736" s="4" t="str">
        <f t="shared" si="758"/>
        <v/>
      </c>
      <c r="H3736" s="2" t="str">
        <f t="shared" si="759"/>
        <v/>
      </c>
      <c r="I3736" s="4" t="str">
        <f t="shared" si="760"/>
        <v/>
      </c>
      <c r="J3736" s="4" t="str">
        <f t="shared" si="761"/>
        <v/>
      </c>
      <c r="K3736" s="4" t="str">
        <f t="shared" si="762"/>
        <v/>
      </c>
      <c r="L3736" s="4" t="e">
        <f t="shared" si="763"/>
        <v>#N/A</v>
      </c>
      <c r="M3736" s="4" t="e">
        <f t="shared" ca="1" si="766"/>
        <v>#N/A</v>
      </c>
    </row>
    <row r="3737" spans="1:13" x14ac:dyDescent="0.25">
      <c r="A3737" s="2" t="str">
        <f t="shared" si="764"/>
        <v/>
      </c>
      <c r="B3737" s="2" t="str">
        <f t="shared" si="754"/>
        <v/>
      </c>
      <c r="C3737" s="30" t="str">
        <f t="shared" si="765"/>
        <v/>
      </c>
      <c r="D3737" s="2" t="str">
        <f t="shared" si="755"/>
        <v/>
      </c>
      <c r="E3737" s="4" t="str">
        <f t="shared" si="756"/>
        <v/>
      </c>
      <c r="F3737" s="4" t="str">
        <f t="shared" si="757"/>
        <v/>
      </c>
      <c r="G3737" s="4" t="str">
        <f t="shared" si="758"/>
        <v/>
      </c>
      <c r="H3737" s="2" t="str">
        <f t="shared" si="759"/>
        <v/>
      </c>
      <c r="I3737" s="4" t="str">
        <f t="shared" si="760"/>
        <v/>
      </c>
      <c r="J3737" s="4" t="str">
        <f t="shared" si="761"/>
        <v/>
      </c>
      <c r="K3737" s="4" t="str">
        <f t="shared" si="762"/>
        <v/>
      </c>
      <c r="L3737" s="4" t="e">
        <f t="shared" si="763"/>
        <v>#N/A</v>
      </c>
      <c r="M3737" s="4" t="e">
        <f t="shared" ca="1" si="766"/>
        <v>#N/A</v>
      </c>
    </row>
    <row r="3738" spans="1:13" x14ac:dyDescent="0.25">
      <c r="A3738" s="2" t="str">
        <f t="shared" si="764"/>
        <v/>
      </c>
      <c r="B3738" s="2" t="str">
        <f t="shared" si="754"/>
        <v/>
      </c>
      <c r="C3738" s="30" t="str">
        <f t="shared" si="765"/>
        <v/>
      </c>
      <c r="D3738" s="2" t="str">
        <f t="shared" si="755"/>
        <v/>
      </c>
      <c r="E3738" s="4" t="str">
        <f t="shared" si="756"/>
        <v/>
      </c>
      <c r="F3738" s="4" t="str">
        <f t="shared" si="757"/>
        <v/>
      </c>
      <c r="G3738" s="4" t="str">
        <f t="shared" si="758"/>
        <v/>
      </c>
      <c r="H3738" s="2" t="str">
        <f t="shared" si="759"/>
        <v/>
      </c>
      <c r="I3738" s="4" t="str">
        <f t="shared" si="760"/>
        <v/>
      </c>
      <c r="J3738" s="4" t="str">
        <f t="shared" si="761"/>
        <v/>
      </c>
      <c r="K3738" s="4" t="str">
        <f t="shared" si="762"/>
        <v/>
      </c>
      <c r="L3738" s="4" t="e">
        <f t="shared" si="763"/>
        <v>#N/A</v>
      </c>
      <c r="M3738" s="4" t="e">
        <f t="shared" ca="1" si="766"/>
        <v>#N/A</v>
      </c>
    </row>
    <row r="3739" spans="1:13" x14ac:dyDescent="0.25">
      <c r="A3739" s="2" t="str">
        <f t="shared" si="764"/>
        <v/>
      </c>
      <c r="B3739" s="2" t="str">
        <f t="shared" si="754"/>
        <v/>
      </c>
      <c r="C3739" s="30" t="str">
        <f t="shared" si="765"/>
        <v/>
      </c>
      <c r="D3739" s="2" t="str">
        <f t="shared" si="755"/>
        <v/>
      </c>
      <c r="E3739" s="4" t="str">
        <f t="shared" si="756"/>
        <v/>
      </c>
      <c r="F3739" s="4" t="str">
        <f t="shared" si="757"/>
        <v/>
      </c>
      <c r="G3739" s="4" t="str">
        <f t="shared" si="758"/>
        <v/>
      </c>
      <c r="H3739" s="2" t="str">
        <f t="shared" si="759"/>
        <v/>
      </c>
      <c r="I3739" s="4" t="str">
        <f t="shared" si="760"/>
        <v/>
      </c>
      <c r="J3739" s="4" t="str">
        <f t="shared" si="761"/>
        <v/>
      </c>
      <c r="K3739" s="4" t="str">
        <f t="shared" si="762"/>
        <v/>
      </c>
      <c r="L3739" s="4" t="e">
        <f t="shared" si="763"/>
        <v>#N/A</v>
      </c>
      <c r="M3739" s="4" t="e">
        <f t="shared" ca="1" si="766"/>
        <v>#N/A</v>
      </c>
    </row>
    <row r="3740" spans="1:13" x14ac:dyDescent="0.25">
      <c r="A3740" s="2" t="str">
        <f t="shared" si="764"/>
        <v/>
      </c>
      <c r="B3740" s="2" t="str">
        <f t="shared" si="754"/>
        <v/>
      </c>
      <c r="C3740" s="30" t="str">
        <f t="shared" si="765"/>
        <v/>
      </c>
      <c r="D3740" s="2" t="str">
        <f t="shared" si="755"/>
        <v/>
      </c>
      <c r="E3740" s="4" t="str">
        <f t="shared" si="756"/>
        <v/>
      </c>
      <c r="F3740" s="4" t="str">
        <f t="shared" si="757"/>
        <v/>
      </c>
      <c r="G3740" s="4" t="str">
        <f t="shared" si="758"/>
        <v/>
      </c>
      <c r="H3740" s="2" t="str">
        <f t="shared" si="759"/>
        <v/>
      </c>
      <c r="I3740" s="4" t="str">
        <f t="shared" si="760"/>
        <v/>
      </c>
      <c r="J3740" s="4" t="str">
        <f t="shared" si="761"/>
        <v/>
      </c>
      <c r="K3740" s="4" t="str">
        <f t="shared" si="762"/>
        <v/>
      </c>
      <c r="L3740" s="4" t="e">
        <f t="shared" si="763"/>
        <v>#N/A</v>
      </c>
      <c r="M3740" s="4" t="e">
        <f t="shared" ca="1" si="766"/>
        <v>#N/A</v>
      </c>
    </row>
    <row r="3741" spans="1:13" x14ac:dyDescent="0.25">
      <c r="A3741" s="2" t="str">
        <f t="shared" si="764"/>
        <v/>
      </c>
      <c r="B3741" s="2" t="str">
        <f t="shared" si="754"/>
        <v/>
      </c>
      <c r="C3741" s="30" t="str">
        <f t="shared" si="765"/>
        <v/>
      </c>
      <c r="D3741" s="2" t="str">
        <f t="shared" si="755"/>
        <v/>
      </c>
      <c r="E3741" s="4" t="str">
        <f t="shared" si="756"/>
        <v/>
      </c>
      <c r="F3741" s="4" t="str">
        <f t="shared" si="757"/>
        <v/>
      </c>
      <c r="G3741" s="4" t="str">
        <f t="shared" si="758"/>
        <v/>
      </c>
      <c r="H3741" s="2" t="str">
        <f t="shared" si="759"/>
        <v/>
      </c>
      <c r="I3741" s="4" t="str">
        <f t="shared" si="760"/>
        <v/>
      </c>
      <c r="J3741" s="4" t="str">
        <f t="shared" si="761"/>
        <v/>
      </c>
      <c r="K3741" s="4" t="str">
        <f t="shared" si="762"/>
        <v/>
      </c>
      <c r="L3741" s="4" t="e">
        <f t="shared" si="763"/>
        <v>#N/A</v>
      </c>
      <c r="M3741" s="4" t="e">
        <f t="shared" ca="1" si="766"/>
        <v>#N/A</v>
      </c>
    </row>
    <row r="3742" spans="1:13" x14ac:dyDescent="0.25">
      <c r="A3742" s="2" t="str">
        <f t="shared" si="764"/>
        <v/>
      </c>
      <c r="B3742" s="2" t="str">
        <f t="shared" si="754"/>
        <v/>
      </c>
      <c r="C3742" s="30" t="str">
        <f t="shared" si="765"/>
        <v/>
      </c>
      <c r="D3742" s="2" t="str">
        <f t="shared" si="755"/>
        <v/>
      </c>
      <c r="E3742" s="4" t="str">
        <f t="shared" si="756"/>
        <v/>
      </c>
      <c r="F3742" s="4" t="str">
        <f t="shared" si="757"/>
        <v/>
      </c>
      <c r="G3742" s="4" t="str">
        <f t="shared" si="758"/>
        <v/>
      </c>
      <c r="H3742" s="2" t="str">
        <f t="shared" si="759"/>
        <v/>
      </c>
      <c r="I3742" s="4" t="str">
        <f t="shared" si="760"/>
        <v/>
      </c>
      <c r="J3742" s="4" t="str">
        <f t="shared" si="761"/>
        <v/>
      </c>
      <c r="K3742" s="4" t="str">
        <f t="shared" si="762"/>
        <v/>
      </c>
      <c r="L3742" s="4" t="e">
        <f t="shared" si="763"/>
        <v>#N/A</v>
      </c>
      <c r="M3742" s="4" t="e">
        <f t="shared" ca="1" si="766"/>
        <v>#N/A</v>
      </c>
    </row>
    <row r="3743" spans="1:13" x14ac:dyDescent="0.25">
      <c r="A3743" s="2" t="str">
        <f t="shared" si="764"/>
        <v/>
      </c>
      <c r="B3743" s="2" t="str">
        <f t="shared" si="754"/>
        <v/>
      </c>
      <c r="C3743" s="30" t="str">
        <f t="shared" si="765"/>
        <v/>
      </c>
      <c r="D3743" s="2" t="str">
        <f t="shared" si="755"/>
        <v/>
      </c>
      <c r="E3743" s="4" t="str">
        <f t="shared" si="756"/>
        <v/>
      </c>
      <c r="F3743" s="4" t="str">
        <f t="shared" si="757"/>
        <v/>
      </c>
      <c r="G3743" s="4" t="str">
        <f t="shared" si="758"/>
        <v/>
      </c>
      <c r="H3743" s="2" t="str">
        <f t="shared" si="759"/>
        <v/>
      </c>
      <c r="I3743" s="4" t="str">
        <f t="shared" si="760"/>
        <v/>
      </c>
      <c r="J3743" s="4" t="str">
        <f t="shared" si="761"/>
        <v/>
      </c>
      <c r="K3743" s="4" t="str">
        <f t="shared" si="762"/>
        <v/>
      </c>
      <c r="L3743" s="4" t="e">
        <f t="shared" si="763"/>
        <v>#N/A</v>
      </c>
      <c r="M3743" s="4" t="e">
        <f t="shared" ca="1" si="766"/>
        <v>#N/A</v>
      </c>
    </row>
    <row r="3744" spans="1:13" x14ac:dyDescent="0.25">
      <c r="A3744" s="2" t="str">
        <f t="shared" si="764"/>
        <v/>
      </c>
      <c r="B3744" s="2" t="str">
        <f t="shared" si="754"/>
        <v/>
      </c>
      <c r="C3744" s="30" t="str">
        <f t="shared" si="765"/>
        <v/>
      </c>
      <c r="D3744" s="2" t="str">
        <f t="shared" si="755"/>
        <v/>
      </c>
      <c r="E3744" s="4" t="str">
        <f t="shared" si="756"/>
        <v/>
      </c>
      <c r="F3744" s="4" t="str">
        <f t="shared" si="757"/>
        <v/>
      </c>
      <c r="G3744" s="4" t="str">
        <f t="shared" si="758"/>
        <v/>
      </c>
      <c r="H3744" s="2" t="str">
        <f t="shared" si="759"/>
        <v/>
      </c>
      <c r="I3744" s="4" t="str">
        <f t="shared" si="760"/>
        <v/>
      </c>
      <c r="J3744" s="4" t="str">
        <f t="shared" si="761"/>
        <v/>
      </c>
      <c r="K3744" s="4" t="str">
        <f t="shared" si="762"/>
        <v/>
      </c>
      <c r="L3744" s="4" t="e">
        <f t="shared" si="763"/>
        <v>#N/A</v>
      </c>
      <c r="M3744" s="4" t="e">
        <f t="shared" ca="1" si="766"/>
        <v>#N/A</v>
      </c>
    </row>
    <row r="3745" spans="1:13" x14ac:dyDescent="0.25">
      <c r="A3745" s="2" t="str">
        <f t="shared" si="764"/>
        <v/>
      </c>
      <c r="B3745" s="2" t="str">
        <f t="shared" si="754"/>
        <v/>
      </c>
      <c r="C3745" s="30" t="str">
        <f t="shared" si="765"/>
        <v/>
      </c>
      <c r="D3745" s="2" t="str">
        <f t="shared" si="755"/>
        <v/>
      </c>
      <c r="E3745" s="4" t="str">
        <f t="shared" si="756"/>
        <v/>
      </c>
      <c r="F3745" s="4" t="str">
        <f t="shared" si="757"/>
        <v/>
      </c>
      <c r="G3745" s="4" t="str">
        <f t="shared" si="758"/>
        <v/>
      </c>
      <c r="H3745" s="2" t="str">
        <f t="shared" si="759"/>
        <v/>
      </c>
      <c r="I3745" s="4" t="str">
        <f t="shared" si="760"/>
        <v/>
      </c>
      <c r="J3745" s="4" t="str">
        <f t="shared" si="761"/>
        <v/>
      </c>
      <c r="K3745" s="4" t="str">
        <f t="shared" si="762"/>
        <v/>
      </c>
      <c r="L3745" s="4" t="e">
        <f t="shared" si="763"/>
        <v>#N/A</v>
      </c>
      <c r="M3745" s="4" t="e">
        <f t="shared" ca="1" si="766"/>
        <v>#N/A</v>
      </c>
    </row>
    <row r="3746" spans="1:13" x14ac:dyDescent="0.25">
      <c r="A3746" s="2" t="str">
        <f t="shared" si="764"/>
        <v/>
      </c>
      <c r="B3746" s="2" t="str">
        <f t="shared" si="754"/>
        <v/>
      </c>
      <c r="C3746" s="30" t="str">
        <f t="shared" si="765"/>
        <v/>
      </c>
      <c r="D3746" s="2" t="str">
        <f t="shared" si="755"/>
        <v/>
      </c>
      <c r="E3746" s="4" t="str">
        <f t="shared" si="756"/>
        <v/>
      </c>
      <c r="F3746" s="4" t="str">
        <f t="shared" si="757"/>
        <v/>
      </c>
      <c r="G3746" s="4" t="str">
        <f t="shared" si="758"/>
        <v/>
      </c>
      <c r="H3746" s="2" t="str">
        <f t="shared" si="759"/>
        <v/>
      </c>
      <c r="I3746" s="4" t="str">
        <f t="shared" si="760"/>
        <v/>
      </c>
      <c r="J3746" s="4" t="str">
        <f t="shared" si="761"/>
        <v/>
      </c>
      <c r="K3746" s="4" t="str">
        <f t="shared" si="762"/>
        <v/>
      </c>
      <c r="L3746" s="4" t="e">
        <f t="shared" si="763"/>
        <v>#N/A</v>
      </c>
      <c r="M3746" s="4" t="e">
        <f t="shared" ca="1" si="766"/>
        <v>#N/A</v>
      </c>
    </row>
    <row r="3747" spans="1:13" x14ac:dyDescent="0.25">
      <c r="A3747" s="2" t="str">
        <f t="shared" si="764"/>
        <v/>
      </c>
      <c r="B3747" s="2" t="str">
        <f t="shared" si="754"/>
        <v/>
      </c>
      <c r="C3747" s="30" t="str">
        <f t="shared" si="765"/>
        <v/>
      </c>
      <c r="D3747" s="2" t="str">
        <f t="shared" si="755"/>
        <v/>
      </c>
      <c r="E3747" s="4" t="str">
        <f t="shared" si="756"/>
        <v/>
      </c>
      <c r="F3747" s="4" t="str">
        <f t="shared" si="757"/>
        <v/>
      </c>
      <c r="G3747" s="4" t="str">
        <f t="shared" si="758"/>
        <v/>
      </c>
      <c r="H3747" s="2" t="str">
        <f t="shared" si="759"/>
        <v/>
      </c>
      <c r="I3747" s="4" t="str">
        <f t="shared" si="760"/>
        <v/>
      </c>
      <c r="J3747" s="4" t="str">
        <f t="shared" si="761"/>
        <v/>
      </c>
      <c r="K3747" s="4" t="str">
        <f t="shared" si="762"/>
        <v/>
      </c>
      <c r="L3747" s="4" t="e">
        <f t="shared" si="763"/>
        <v>#N/A</v>
      </c>
      <c r="M3747" s="4" t="e">
        <f t="shared" ca="1" si="766"/>
        <v>#N/A</v>
      </c>
    </row>
    <row r="3748" spans="1:13" x14ac:dyDescent="0.25">
      <c r="A3748" s="2" t="str">
        <f t="shared" si="764"/>
        <v/>
      </c>
      <c r="B3748" s="2" t="str">
        <f t="shared" ref="B3748:B3811" si="767">IF(AND(TRIM(INDEX(StartDateValues,ROW(A3748)))&lt;&gt;"",INDEX(StartDateValues,ROW(A3748))&gt;0),INT(INDEX(StartDateValues,ROW(A3748))),"")</f>
        <v/>
      </c>
      <c r="C3748" s="30" t="str">
        <f t="shared" si="765"/>
        <v/>
      </c>
      <c r="D3748" s="2" t="str">
        <f t="shared" ref="D3748:D3811" si="768">IF(A3748="","",A3748 - (WEEKDAY(A3748)-1))</f>
        <v/>
      </c>
      <c r="E3748" s="4" t="str">
        <f t="shared" ref="E3748:E3811" si="769">IF(D3748="", "",YEAR(D3748))</f>
        <v/>
      </c>
      <c r="F3748" s="4" t="str">
        <f t="shared" ref="F3748:F3811" si="770">IF(D3748="","",WEEKNUM(D3748))</f>
        <v/>
      </c>
      <c r="G3748" s="4" t="str">
        <f t="shared" ref="G3748:G3811" si="771">IF(D3748="","",E3748&amp;"-"&amp;TEXT(F3748,"00"))</f>
        <v/>
      </c>
      <c r="H3748" s="2" t="str">
        <f t="shared" ref="H3748:H3811" si="772">IF(B3748="","",B3748 - (WEEKDAY(B3748)-1))</f>
        <v/>
      </c>
      <c r="I3748" s="4" t="str">
        <f t="shared" ref="I3748:I3811" si="773">IF(H3748="", "",YEAR(H3748))</f>
        <v/>
      </c>
      <c r="J3748" s="4" t="str">
        <f t="shared" ref="J3748:J3811" si="774">IF(H3748="","",WEEKNUM(H3748))</f>
        <v/>
      </c>
      <c r="K3748" s="4" t="str">
        <f t="shared" ref="K3748:K3811" si="775">IF(H3748="","",I3748&amp;"-"&amp;TEXT(J3748,"00"))</f>
        <v/>
      </c>
      <c r="L3748" s="4" t="e">
        <f t="shared" ref="L3748:L3811" si="776">IF(OR(A3748="",B3748=""),NA(),MAX(0,IF(A3748-B3748=0,SameDayCycleTimeSettingValue,A3748-B3748)))</f>
        <v>#N/A</v>
      </c>
      <c r="M3748" s="4" t="e">
        <f t="shared" ca="1" si="766"/>
        <v>#N/A</v>
      </c>
    </row>
    <row r="3749" spans="1:13" x14ac:dyDescent="0.25">
      <c r="A3749" s="2" t="str">
        <f t="shared" si="764"/>
        <v/>
      </c>
      <c r="B3749" s="2" t="str">
        <f t="shared" si="767"/>
        <v/>
      </c>
      <c r="C3749" s="30" t="str">
        <f t="shared" si="765"/>
        <v/>
      </c>
      <c r="D3749" s="2" t="str">
        <f t="shared" si="768"/>
        <v/>
      </c>
      <c r="E3749" s="4" t="str">
        <f t="shared" si="769"/>
        <v/>
      </c>
      <c r="F3749" s="4" t="str">
        <f t="shared" si="770"/>
        <v/>
      </c>
      <c r="G3749" s="4" t="str">
        <f t="shared" si="771"/>
        <v/>
      </c>
      <c r="H3749" s="2" t="str">
        <f t="shared" si="772"/>
        <v/>
      </c>
      <c r="I3749" s="4" t="str">
        <f t="shared" si="773"/>
        <v/>
      </c>
      <c r="J3749" s="4" t="str">
        <f t="shared" si="774"/>
        <v/>
      </c>
      <c r="K3749" s="4" t="str">
        <f t="shared" si="775"/>
        <v/>
      </c>
      <c r="L3749" s="4" t="e">
        <f t="shared" si="776"/>
        <v>#N/A</v>
      </c>
      <c r="M3749" s="4" t="e">
        <f t="shared" ca="1" si="766"/>
        <v>#N/A</v>
      </c>
    </row>
    <row r="3750" spans="1:13" x14ac:dyDescent="0.25">
      <c r="A3750" s="2" t="str">
        <f t="shared" si="764"/>
        <v/>
      </c>
      <c r="B3750" s="2" t="str">
        <f t="shared" si="767"/>
        <v/>
      </c>
      <c r="C3750" s="30" t="str">
        <f t="shared" si="765"/>
        <v/>
      </c>
      <c r="D3750" s="2" t="str">
        <f t="shared" si="768"/>
        <v/>
      </c>
      <c r="E3750" s="4" t="str">
        <f t="shared" si="769"/>
        <v/>
      </c>
      <c r="F3750" s="4" t="str">
        <f t="shared" si="770"/>
        <v/>
      </c>
      <c r="G3750" s="4" t="str">
        <f t="shared" si="771"/>
        <v/>
      </c>
      <c r="H3750" s="2" t="str">
        <f t="shared" si="772"/>
        <v/>
      </c>
      <c r="I3750" s="4" t="str">
        <f t="shared" si="773"/>
        <v/>
      </c>
      <c r="J3750" s="4" t="str">
        <f t="shared" si="774"/>
        <v/>
      </c>
      <c r="K3750" s="4" t="str">
        <f t="shared" si="775"/>
        <v/>
      </c>
      <c r="L3750" s="4" t="e">
        <f t="shared" si="776"/>
        <v>#N/A</v>
      </c>
      <c r="M3750" s="4" t="e">
        <f t="shared" ca="1" si="766"/>
        <v>#N/A</v>
      </c>
    </row>
    <row r="3751" spans="1:13" x14ac:dyDescent="0.25">
      <c r="A3751" s="2" t="str">
        <f t="shared" si="764"/>
        <v/>
      </c>
      <c r="B3751" s="2" t="str">
        <f t="shared" si="767"/>
        <v/>
      </c>
      <c r="C3751" s="30" t="str">
        <f t="shared" si="765"/>
        <v/>
      </c>
      <c r="D3751" s="2" t="str">
        <f t="shared" si="768"/>
        <v/>
      </c>
      <c r="E3751" s="4" t="str">
        <f t="shared" si="769"/>
        <v/>
      </c>
      <c r="F3751" s="4" t="str">
        <f t="shared" si="770"/>
        <v/>
      </c>
      <c r="G3751" s="4" t="str">
        <f t="shared" si="771"/>
        <v/>
      </c>
      <c r="H3751" s="2" t="str">
        <f t="shared" si="772"/>
        <v/>
      </c>
      <c r="I3751" s="4" t="str">
        <f t="shared" si="773"/>
        <v/>
      </c>
      <c r="J3751" s="4" t="str">
        <f t="shared" si="774"/>
        <v/>
      </c>
      <c r="K3751" s="4" t="str">
        <f t="shared" si="775"/>
        <v/>
      </c>
      <c r="L3751" s="4" t="e">
        <f t="shared" si="776"/>
        <v>#N/A</v>
      </c>
      <c r="M3751" s="4" t="e">
        <f t="shared" ca="1" si="766"/>
        <v>#N/A</v>
      </c>
    </row>
    <row r="3752" spans="1:13" x14ac:dyDescent="0.25">
      <c r="A3752" s="2" t="str">
        <f t="shared" si="764"/>
        <v/>
      </c>
      <c r="B3752" s="2" t="str">
        <f t="shared" si="767"/>
        <v/>
      </c>
      <c r="C3752" s="30" t="str">
        <f t="shared" si="765"/>
        <v/>
      </c>
      <c r="D3752" s="2" t="str">
        <f t="shared" si="768"/>
        <v/>
      </c>
      <c r="E3752" s="4" t="str">
        <f t="shared" si="769"/>
        <v/>
      </c>
      <c r="F3752" s="4" t="str">
        <f t="shared" si="770"/>
        <v/>
      </c>
      <c r="G3752" s="4" t="str">
        <f t="shared" si="771"/>
        <v/>
      </c>
      <c r="H3752" s="2" t="str">
        <f t="shared" si="772"/>
        <v/>
      </c>
      <c r="I3752" s="4" t="str">
        <f t="shared" si="773"/>
        <v/>
      </c>
      <c r="J3752" s="4" t="str">
        <f t="shared" si="774"/>
        <v/>
      </c>
      <c r="K3752" s="4" t="str">
        <f t="shared" si="775"/>
        <v/>
      </c>
      <c r="L3752" s="4" t="e">
        <f t="shared" si="776"/>
        <v>#N/A</v>
      </c>
      <c r="M3752" s="4" t="e">
        <f t="shared" ca="1" si="766"/>
        <v>#N/A</v>
      </c>
    </row>
    <row r="3753" spans="1:13" x14ac:dyDescent="0.25">
      <c r="A3753" s="2" t="str">
        <f t="shared" si="764"/>
        <v/>
      </c>
      <c r="B3753" s="2" t="str">
        <f t="shared" si="767"/>
        <v/>
      </c>
      <c r="C3753" s="30" t="str">
        <f t="shared" si="765"/>
        <v/>
      </c>
      <c r="D3753" s="2" t="str">
        <f t="shared" si="768"/>
        <v/>
      </c>
      <c r="E3753" s="4" t="str">
        <f t="shared" si="769"/>
        <v/>
      </c>
      <c r="F3753" s="4" t="str">
        <f t="shared" si="770"/>
        <v/>
      </c>
      <c r="G3753" s="4" t="str">
        <f t="shared" si="771"/>
        <v/>
      </c>
      <c r="H3753" s="2" t="str">
        <f t="shared" si="772"/>
        <v/>
      </c>
      <c r="I3753" s="4" t="str">
        <f t="shared" si="773"/>
        <v/>
      </c>
      <c r="J3753" s="4" t="str">
        <f t="shared" si="774"/>
        <v/>
      </c>
      <c r="K3753" s="4" t="str">
        <f t="shared" si="775"/>
        <v/>
      </c>
      <c r="L3753" s="4" t="e">
        <f t="shared" si="776"/>
        <v>#N/A</v>
      </c>
      <c r="M3753" s="4" t="e">
        <f t="shared" ca="1" si="766"/>
        <v>#N/A</v>
      </c>
    </row>
    <row r="3754" spans="1:13" x14ac:dyDescent="0.25">
      <c r="A3754" s="2" t="str">
        <f t="shared" si="764"/>
        <v/>
      </c>
      <c r="B3754" s="2" t="str">
        <f t="shared" si="767"/>
        <v/>
      </c>
      <c r="C3754" s="30" t="str">
        <f t="shared" si="765"/>
        <v/>
      </c>
      <c r="D3754" s="2" t="str">
        <f t="shared" si="768"/>
        <v/>
      </c>
      <c r="E3754" s="4" t="str">
        <f t="shared" si="769"/>
        <v/>
      </c>
      <c r="F3754" s="4" t="str">
        <f t="shared" si="770"/>
        <v/>
      </c>
      <c r="G3754" s="4" t="str">
        <f t="shared" si="771"/>
        <v/>
      </c>
      <c r="H3754" s="2" t="str">
        <f t="shared" si="772"/>
        <v/>
      </c>
      <c r="I3754" s="4" t="str">
        <f t="shared" si="773"/>
        <v/>
      </c>
      <c r="J3754" s="4" t="str">
        <f t="shared" si="774"/>
        <v/>
      </c>
      <c r="K3754" s="4" t="str">
        <f t="shared" si="775"/>
        <v/>
      </c>
      <c r="L3754" s="4" t="e">
        <f t="shared" si="776"/>
        <v>#N/A</v>
      </c>
      <c r="M3754" s="4" t="e">
        <f t="shared" ca="1" si="766"/>
        <v>#N/A</v>
      </c>
    </row>
    <row r="3755" spans="1:13" x14ac:dyDescent="0.25">
      <c r="A3755" s="2" t="str">
        <f t="shared" si="764"/>
        <v/>
      </c>
      <c r="B3755" s="2" t="str">
        <f t="shared" si="767"/>
        <v/>
      </c>
      <c r="C3755" s="30" t="str">
        <f t="shared" si="765"/>
        <v/>
      </c>
      <c r="D3755" s="2" t="str">
        <f t="shared" si="768"/>
        <v/>
      </c>
      <c r="E3755" s="4" t="str">
        <f t="shared" si="769"/>
        <v/>
      </c>
      <c r="F3755" s="4" t="str">
        <f t="shared" si="770"/>
        <v/>
      </c>
      <c r="G3755" s="4" t="str">
        <f t="shared" si="771"/>
        <v/>
      </c>
      <c r="H3755" s="2" t="str">
        <f t="shared" si="772"/>
        <v/>
      </c>
      <c r="I3755" s="4" t="str">
        <f t="shared" si="773"/>
        <v/>
      </c>
      <c r="J3755" s="4" t="str">
        <f t="shared" si="774"/>
        <v/>
      </c>
      <c r="K3755" s="4" t="str">
        <f t="shared" si="775"/>
        <v/>
      </c>
      <c r="L3755" s="4" t="e">
        <f t="shared" si="776"/>
        <v>#N/A</v>
      </c>
      <c r="M3755" s="4" t="e">
        <f t="shared" ca="1" si="766"/>
        <v>#N/A</v>
      </c>
    </row>
    <row r="3756" spans="1:13" x14ac:dyDescent="0.25">
      <c r="A3756" s="2" t="str">
        <f t="shared" si="764"/>
        <v/>
      </c>
      <c r="B3756" s="2" t="str">
        <f t="shared" si="767"/>
        <v/>
      </c>
      <c r="C3756" s="30" t="str">
        <f t="shared" si="765"/>
        <v/>
      </c>
      <c r="D3756" s="2" t="str">
        <f t="shared" si="768"/>
        <v/>
      </c>
      <c r="E3756" s="4" t="str">
        <f t="shared" si="769"/>
        <v/>
      </c>
      <c r="F3756" s="4" t="str">
        <f t="shared" si="770"/>
        <v/>
      </c>
      <c r="G3756" s="4" t="str">
        <f t="shared" si="771"/>
        <v/>
      </c>
      <c r="H3756" s="2" t="str">
        <f t="shared" si="772"/>
        <v/>
      </c>
      <c r="I3756" s="4" t="str">
        <f t="shared" si="773"/>
        <v/>
      </c>
      <c r="J3756" s="4" t="str">
        <f t="shared" si="774"/>
        <v/>
      </c>
      <c r="K3756" s="4" t="str">
        <f t="shared" si="775"/>
        <v/>
      </c>
      <c r="L3756" s="4" t="e">
        <f t="shared" si="776"/>
        <v>#N/A</v>
      </c>
      <c r="M3756" s="4" t="e">
        <f t="shared" ca="1" si="766"/>
        <v>#N/A</v>
      </c>
    </row>
    <row r="3757" spans="1:13" x14ac:dyDescent="0.25">
      <c r="A3757" s="2" t="str">
        <f t="shared" si="764"/>
        <v/>
      </c>
      <c r="B3757" s="2" t="str">
        <f t="shared" si="767"/>
        <v/>
      </c>
      <c r="C3757" s="30" t="str">
        <f t="shared" si="765"/>
        <v/>
      </c>
      <c r="D3757" s="2" t="str">
        <f t="shared" si="768"/>
        <v/>
      </c>
      <c r="E3757" s="4" t="str">
        <f t="shared" si="769"/>
        <v/>
      </c>
      <c r="F3757" s="4" t="str">
        <f t="shared" si="770"/>
        <v/>
      </c>
      <c r="G3757" s="4" t="str">
        <f t="shared" si="771"/>
        <v/>
      </c>
      <c r="H3757" s="2" t="str">
        <f t="shared" si="772"/>
        <v/>
      </c>
      <c r="I3757" s="4" t="str">
        <f t="shared" si="773"/>
        <v/>
      </c>
      <c r="J3757" s="4" t="str">
        <f t="shared" si="774"/>
        <v/>
      </c>
      <c r="K3757" s="4" t="str">
        <f t="shared" si="775"/>
        <v/>
      </c>
      <c r="L3757" s="4" t="e">
        <f t="shared" si="776"/>
        <v>#N/A</v>
      </c>
      <c r="M3757" s="4" t="e">
        <f t="shared" ca="1" si="766"/>
        <v>#N/A</v>
      </c>
    </row>
    <row r="3758" spans="1:13" x14ac:dyDescent="0.25">
      <c r="A3758" s="2" t="str">
        <f t="shared" si="764"/>
        <v/>
      </c>
      <c r="B3758" s="2" t="str">
        <f t="shared" si="767"/>
        <v/>
      </c>
      <c r="C3758" s="30" t="str">
        <f t="shared" si="765"/>
        <v/>
      </c>
      <c r="D3758" s="2" t="str">
        <f t="shared" si="768"/>
        <v/>
      </c>
      <c r="E3758" s="4" t="str">
        <f t="shared" si="769"/>
        <v/>
      </c>
      <c r="F3758" s="4" t="str">
        <f t="shared" si="770"/>
        <v/>
      </c>
      <c r="G3758" s="4" t="str">
        <f t="shared" si="771"/>
        <v/>
      </c>
      <c r="H3758" s="2" t="str">
        <f t="shared" si="772"/>
        <v/>
      </c>
      <c r="I3758" s="4" t="str">
        <f t="shared" si="773"/>
        <v/>
      </c>
      <c r="J3758" s="4" t="str">
        <f t="shared" si="774"/>
        <v/>
      </c>
      <c r="K3758" s="4" t="str">
        <f t="shared" si="775"/>
        <v/>
      </c>
      <c r="L3758" s="4" t="e">
        <f t="shared" si="776"/>
        <v>#N/A</v>
      </c>
      <c r="M3758" s="4" t="e">
        <f t="shared" ca="1" si="766"/>
        <v>#N/A</v>
      </c>
    </row>
    <row r="3759" spans="1:13" x14ac:dyDescent="0.25">
      <c r="A3759" s="2" t="str">
        <f t="shared" si="764"/>
        <v/>
      </c>
      <c r="B3759" s="2" t="str">
        <f t="shared" si="767"/>
        <v/>
      </c>
      <c r="C3759" s="30" t="str">
        <f t="shared" si="765"/>
        <v/>
      </c>
      <c r="D3759" s="2" t="str">
        <f t="shared" si="768"/>
        <v/>
      </c>
      <c r="E3759" s="4" t="str">
        <f t="shared" si="769"/>
        <v/>
      </c>
      <c r="F3759" s="4" t="str">
        <f t="shared" si="770"/>
        <v/>
      </c>
      <c r="G3759" s="4" t="str">
        <f t="shared" si="771"/>
        <v/>
      </c>
      <c r="H3759" s="2" t="str">
        <f t="shared" si="772"/>
        <v/>
      </c>
      <c r="I3759" s="4" t="str">
        <f t="shared" si="773"/>
        <v/>
      </c>
      <c r="J3759" s="4" t="str">
        <f t="shared" si="774"/>
        <v/>
      </c>
      <c r="K3759" s="4" t="str">
        <f t="shared" si="775"/>
        <v/>
      </c>
      <c r="L3759" s="4" t="e">
        <f t="shared" si="776"/>
        <v>#N/A</v>
      </c>
      <c r="M3759" s="4" t="e">
        <f t="shared" ca="1" si="766"/>
        <v>#N/A</v>
      </c>
    </row>
    <row r="3760" spans="1:13" x14ac:dyDescent="0.25">
      <c r="A3760" s="2" t="str">
        <f t="shared" si="764"/>
        <v/>
      </c>
      <c r="B3760" s="2" t="str">
        <f t="shared" si="767"/>
        <v/>
      </c>
      <c r="C3760" s="30" t="str">
        <f t="shared" si="765"/>
        <v/>
      </c>
      <c r="D3760" s="2" t="str">
        <f t="shared" si="768"/>
        <v/>
      </c>
      <c r="E3760" s="4" t="str">
        <f t="shared" si="769"/>
        <v/>
      </c>
      <c r="F3760" s="4" t="str">
        <f t="shared" si="770"/>
        <v/>
      </c>
      <c r="G3760" s="4" t="str">
        <f t="shared" si="771"/>
        <v/>
      </c>
      <c r="H3760" s="2" t="str">
        <f t="shared" si="772"/>
        <v/>
      </c>
      <c r="I3760" s="4" t="str">
        <f t="shared" si="773"/>
        <v/>
      </c>
      <c r="J3760" s="4" t="str">
        <f t="shared" si="774"/>
        <v/>
      </c>
      <c r="K3760" s="4" t="str">
        <f t="shared" si="775"/>
        <v/>
      </c>
      <c r="L3760" s="4" t="e">
        <f t="shared" si="776"/>
        <v>#N/A</v>
      </c>
      <c r="M3760" s="4" t="e">
        <f t="shared" ca="1" si="766"/>
        <v>#N/A</v>
      </c>
    </row>
    <row r="3761" spans="1:13" x14ac:dyDescent="0.25">
      <c r="A3761" s="2" t="str">
        <f t="shared" si="764"/>
        <v/>
      </c>
      <c r="B3761" s="2" t="str">
        <f t="shared" si="767"/>
        <v/>
      </c>
      <c r="C3761" s="30" t="str">
        <f t="shared" si="765"/>
        <v/>
      </c>
      <c r="D3761" s="2" t="str">
        <f t="shared" si="768"/>
        <v/>
      </c>
      <c r="E3761" s="4" t="str">
        <f t="shared" si="769"/>
        <v/>
      </c>
      <c r="F3761" s="4" t="str">
        <f t="shared" si="770"/>
        <v/>
      </c>
      <c r="G3761" s="4" t="str">
        <f t="shared" si="771"/>
        <v/>
      </c>
      <c r="H3761" s="2" t="str">
        <f t="shared" si="772"/>
        <v/>
      </c>
      <c r="I3761" s="4" t="str">
        <f t="shared" si="773"/>
        <v/>
      </c>
      <c r="J3761" s="4" t="str">
        <f t="shared" si="774"/>
        <v/>
      </c>
      <c r="K3761" s="4" t="str">
        <f t="shared" si="775"/>
        <v/>
      </c>
      <c r="L3761" s="4" t="e">
        <f t="shared" si="776"/>
        <v>#N/A</v>
      </c>
      <c r="M3761" s="4" t="e">
        <f t="shared" ca="1" si="766"/>
        <v>#N/A</v>
      </c>
    </row>
    <row r="3762" spans="1:13" x14ac:dyDescent="0.25">
      <c r="A3762" s="2" t="str">
        <f t="shared" si="764"/>
        <v/>
      </c>
      <c r="B3762" s="2" t="str">
        <f t="shared" si="767"/>
        <v/>
      </c>
      <c r="C3762" s="30" t="str">
        <f t="shared" si="765"/>
        <v/>
      </c>
      <c r="D3762" s="2" t="str">
        <f t="shared" si="768"/>
        <v/>
      </c>
      <c r="E3762" s="4" t="str">
        <f t="shared" si="769"/>
        <v/>
      </c>
      <c r="F3762" s="4" t="str">
        <f t="shared" si="770"/>
        <v/>
      </c>
      <c r="G3762" s="4" t="str">
        <f t="shared" si="771"/>
        <v/>
      </c>
      <c r="H3762" s="2" t="str">
        <f t="shared" si="772"/>
        <v/>
      </c>
      <c r="I3762" s="4" t="str">
        <f t="shared" si="773"/>
        <v/>
      </c>
      <c r="J3762" s="4" t="str">
        <f t="shared" si="774"/>
        <v/>
      </c>
      <c r="K3762" s="4" t="str">
        <f t="shared" si="775"/>
        <v/>
      </c>
      <c r="L3762" s="4" t="e">
        <f t="shared" si="776"/>
        <v>#N/A</v>
      </c>
      <c r="M3762" s="4" t="e">
        <f t="shared" ca="1" si="766"/>
        <v>#N/A</v>
      </c>
    </row>
    <row r="3763" spans="1:13" x14ac:dyDescent="0.25">
      <c r="A3763" s="2" t="str">
        <f t="shared" si="764"/>
        <v/>
      </c>
      <c r="B3763" s="2" t="str">
        <f t="shared" si="767"/>
        <v/>
      </c>
      <c r="C3763" s="30" t="str">
        <f t="shared" si="765"/>
        <v/>
      </c>
      <c r="D3763" s="2" t="str">
        <f t="shared" si="768"/>
        <v/>
      </c>
      <c r="E3763" s="4" t="str">
        <f t="shared" si="769"/>
        <v/>
      </c>
      <c r="F3763" s="4" t="str">
        <f t="shared" si="770"/>
        <v/>
      </c>
      <c r="G3763" s="4" t="str">
        <f t="shared" si="771"/>
        <v/>
      </c>
      <c r="H3763" s="2" t="str">
        <f t="shared" si="772"/>
        <v/>
      </c>
      <c r="I3763" s="4" t="str">
        <f t="shared" si="773"/>
        <v/>
      </c>
      <c r="J3763" s="4" t="str">
        <f t="shared" si="774"/>
        <v/>
      </c>
      <c r="K3763" s="4" t="str">
        <f t="shared" si="775"/>
        <v/>
      </c>
      <c r="L3763" s="4" t="e">
        <f t="shared" si="776"/>
        <v>#N/A</v>
      </c>
      <c r="M3763" s="4" t="e">
        <f t="shared" ca="1" si="766"/>
        <v>#N/A</v>
      </c>
    </row>
    <row r="3764" spans="1:13" x14ac:dyDescent="0.25">
      <c r="A3764" s="2" t="str">
        <f t="shared" si="764"/>
        <v/>
      </c>
      <c r="B3764" s="2" t="str">
        <f t="shared" si="767"/>
        <v/>
      </c>
      <c r="C3764" s="30" t="str">
        <f t="shared" si="765"/>
        <v/>
      </c>
      <c r="D3764" s="2" t="str">
        <f t="shared" si="768"/>
        <v/>
      </c>
      <c r="E3764" s="4" t="str">
        <f t="shared" si="769"/>
        <v/>
      </c>
      <c r="F3764" s="4" t="str">
        <f t="shared" si="770"/>
        <v/>
      </c>
      <c r="G3764" s="4" t="str">
        <f t="shared" si="771"/>
        <v/>
      </c>
      <c r="H3764" s="2" t="str">
        <f t="shared" si="772"/>
        <v/>
      </c>
      <c r="I3764" s="4" t="str">
        <f t="shared" si="773"/>
        <v/>
      </c>
      <c r="J3764" s="4" t="str">
        <f t="shared" si="774"/>
        <v/>
      </c>
      <c r="K3764" s="4" t="str">
        <f t="shared" si="775"/>
        <v/>
      </c>
      <c r="L3764" s="4" t="e">
        <f t="shared" si="776"/>
        <v>#N/A</v>
      </c>
      <c r="M3764" s="4" t="e">
        <f t="shared" ca="1" si="766"/>
        <v>#N/A</v>
      </c>
    </row>
    <row r="3765" spans="1:13" x14ac:dyDescent="0.25">
      <c r="A3765" s="2" t="str">
        <f t="shared" si="764"/>
        <v/>
      </c>
      <c r="B3765" s="2" t="str">
        <f t="shared" si="767"/>
        <v/>
      </c>
      <c r="C3765" s="30" t="str">
        <f t="shared" si="765"/>
        <v/>
      </c>
      <c r="D3765" s="2" t="str">
        <f t="shared" si="768"/>
        <v/>
      </c>
      <c r="E3765" s="4" t="str">
        <f t="shared" si="769"/>
        <v/>
      </c>
      <c r="F3765" s="4" t="str">
        <f t="shared" si="770"/>
        <v/>
      </c>
      <c r="G3765" s="4" t="str">
        <f t="shared" si="771"/>
        <v/>
      </c>
      <c r="H3765" s="2" t="str">
        <f t="shared" si="772"/>
        <v/>
      </c>
      <c r="I3765" s="4" t="str">
        <f t="shared" si="773"/>
        <v/>
      </c>
      <c r="J3765" s="4" t="str">
        <f t="shared" si="774"/>
        <v/>
      </c>
      <c r="K3765" s="4" t="str">
        <f t="shared" si="775"/>
        <v/>
      </c>
      <c r="L3765" s="4" t="e">
        <f t="shared" si="776"/>
        <v>#N/A</v>
      </c>
      <c r="M3765" s="4" t="e">
        <f t="shared" ca="1" si="766"/>
        <v>#N/A</v>
      </c>
    </row>
    <row r="3766" spans="1:13" x14ac:dyDescent="0.25">
      <c r="A3766" s="2" t="str">
        <f t="shared" si="764"/>
        <v/>
      </c>
      <c r="B3766" s="2" t="str">
        <f t="shared" si="767"/>
        <v/>
      </c>
      <c r="C3766" s="30" t="str">
        <f t="shared" si="765"/>
        <v/>
      </c>
      <c r="D3766" s="2" t="str">
        <f t="shared" si="768"/>
        <v/>
      </c>
      <c r="E3766" s="4" t="str">
        <f t="shared" si="769"/>
        <v/>
      </c>
      <c r="F3766" s="4" t="str">
        <f t="shared" si="770"/>
        <v/>
      </c>
      <c r="G3766" s="4" t="str">
        <f t="shared" si="771"/>
        <v/>
      </c>
      <c r="H3766" s="2" t="str">
        <f t="shared" si="772"/>
        <v/>
      </c>
      <c r="I3766" s="4" t="str">
        <f t="shared" si="773"/>
        <v/>
      </c>
      <c r="J3766" s="4" t="str">
        <f t="shared" si="774"/>
        <v/>
      </c>
      <c r="K3766" s="4" t="str">
        <f t="shared" si="775"/>
        <v/>
      </c>
      <c r="L3766" s="4" t="e">
        <f t="shared" si="776"/>
        <v>#N/A</v>
      </c>
      <c r="M3766" s="4" t="e">
        <f t="shared" ca="1" si="766"/>
        <v>#N/A</v>
      </c>
    </row>
    <row r="3767" spans="1:13" x14ac:dyDescent="0.25">
      <c r="A3767" s="2" t="str">
        <f t="shared" si="764"/>
        <v/>
      </c>
      <c r="B3767" s="2" t="str">
        <f t="shared" si="767"/>
        <v/>
      </c>
      <c r="C3767" s="30" t="str">
        <f t="shared" si="765"/>
        <v/>
      </c>
      <c r="D3767" s="2" t="str">
        <f t="shared" si="768"/>
        <v/>
      </c>
      <c r="E3767" s="4" t="str">
        <f t="shared" si="769"/>
        <v/>
      </c>
      <c r="F3767" s="4" t="str">
        <f t="shared" si="770"/>
        <v/>
      </c>
      <c r="G3767" s="4" t="str">
        <f t="shared" si="771"/>
        <v/>
      </c>
      <c r="H3767" s="2" t="str">
        <f t="shared" si="772"/>
        <v/>
      </c>
      <c r="I3767" s="4" t="str">
        <f t="shared" si="773"/>
        <v/>
      </c>
      <c r="J3767" s="4" t="str">
        <f t="shared" si="774"/>
        <v/>
      </c>
      <c r="K3767" s="4" t="str">
        <f t="shared" si="775"/>
        <v/>
      </c>
      <c r="L3767" s="4" t="e">
        <f t="shared" si="776"/>
        <v>#N/A</v>
      </c>
      <c r="M3767" s="4" t="e">
        <f t="shared" ca="1" si="766"/>
        <v>#N/A</v>
      </c>
    </row>
    <row r="3768" spans="1:13" x14ac:dyDescent="0.25">
      <c r="A3768" s="2" t="str">
        <f t="shared" si="764"/>
        <v/>
      </c>
      <c r="B3768" s="2" t="str">
        <f t="shared" si="767"/>
        <v/>
      </c>
      <c r="C3768" s="30" t="str">
        <f t="shared" si="765"/>
        <v/>
      </c>
      <c r="D3768" s="2" t="str">
        <f t="shared" si="768"/>
        <v/>
      </c>
      <c r="E3768" s="4" t="str">
        <f t="shared" si="769"/>
        <v/>
      </c>
      <c r="F3768" s="4" t="str">
        <f t="shared" si="770"/>
        <v/>
      </c>
      <c r="G3768" s="4" t="str">
        <f t="shared" si="771"/>
        <v/>
      </c>
      <c r="H3768" s="2" t="str">
        <f t="shared" si="772"/>
        <v/>
      </c>
      <c r="I3768" s="4" t="str">
        <f t="shared" si="773"/>
        <v/>
      </c>
      <c r="J3768" s="4" t="str">
        <f t="shared" si="774"/>
        <v/>
      </c>
      <c r="K3768" s="4" t="str">
        <f t="shared" si="775"/>
        <v/>
      </c>
      <c r="L3768" s="4" t="e">
        <f t="shared" si="776"/>
        <v>#N/A</v>
      </c>
      <c r="M3768" s="4" t="e">
        <f t="shared" ca="1" si="766"/>
        <v>#N/A</v>
      </c>
    </row>
    <row r="3769" spans="1:13" x14ac:dyDescent="0.25">
      <c r="A3769" s="2" t="str">
        <f t="shared" si="764"/>
        <v/>
      </c>
      <c r="B3769" s="2" t="str">
        <f t="shared" si="767"/>
        <v/>
      </c>
      <c r="C3769" s="30" t="str">
        <f t="shared" si="765"/>
        <v/>
      </c>
      <c r="D3769" s="2" t="str">
        <f t="shared" si="768"/>
        <v/>
      </c>
      <c r="E3769" s="4" t="str">
        <f t="shared" si="769"/>
        <v/>
      </c>
      <c r="F3769" s="4" t="str">
        <f t="shared" si="770"/>
        <v/>
      </c>
      <c r="G3769" s="4" t="str">
        <f t="shared" si="771"/>
        <v/>
      </c>
      <c r="H3769" s="2" t="str">
        <f t="shared" si="772"/>
        <v/>
      </c>
      <c r="I3769" s="4" t="str">
        <f t="shared" si="773"/>
        <v/>
      </c>
      <c r="J3769" s="4" t="str">
        <f t="shared" si="774"/>
        <v/>
      </c>
      <c r="K3769" s="4" t="str">
        <f t="shared" si="775"/>
        <v/>
      </c>
      <c r="L3769" s="4" t="e">
        <f t="shared" si="776"/>
        <v>#N/A</v>
      </c>
      <c r="M3769" s="4" t="e">
        <f t="shared" ca="1" si="766"/>
        <v>#N/A</v>
      </c>
    </row>
    <row r="3770" spans="1:13" x14ac:dyDescent="0.25">
      <c r="A3770" s="2" t="str">
        <f t="shared" si="764"/>
        <v/>
      </c>
      <c r="B3770" s="2" t="str">
        <f t="shared" si="767"/>
        <v/>
      </c>
      <c r="C3770" s="30" t="str">
        <f t="shared" si="765"/>
        <v/>
      </c>
      <c r="D3770" s="2" t="str">
        <f t="shared" si="768"/>
        <v/>
      </c>
      <c r="E3770" s="4" t="str">
        <f t="shared" si="769"/>
        <v/>
      </c>
      <c r="F3770" s="4" t="str">
        <f t="shared" si="770"/>
        <v/>
      </c>
      <c r="G3770" s="4" t="str">
        <f t="shared" si="771"/>
        <v/>
      </c>
      <c r="H3770" s="2" t="str">
        <f t="shared" si="772"/>
        <v/>
      </c>
      <c r="I3770" s="4" t="str">
        <f t="shared" si="773"/>
        <v/>
      </c>
      <c r="J3770" s="4" t="str">
        <f t="shared" si="774"/>
        <v/>
      </c>
      <c r="K3770" s="4" t="str">
        <f t="shared" si="775"/>
        <v/>
      </c>
      <c r="L3770" s="4" t="e">
        <f t="shared" si="776"/>
        <v>#N/A</v>
      </c>
      <c r="M3770" s="4" t="e">
        <f t="shared" ca="1" si="766"/>
        <v>#N/A</v>
      </c>
    </row>
    <row r="3771" spans="1:13" x14ac:dyDescent="0.25">
      <c r="A3771" s="2" t="str">
        <f t="shared" si="764"/>
        <v/>
      </c>
      <c r="B3771" s="2" t="str">
        <f t="shared" si="767"/>
        <v/>
      </c>
      <c r="C3771" s="30" t="str">
        <f t="shared" si="765"/>
        <v/>
      </c>
      <c r="D3771" s="2" t="str">
        <f t="shared" si="768"/>
        <v/>
      </c>
      <c r="E3771" s="4" t="str">
        <f t="shared" si="769"/>
        <v/>
      </c>
      <c r="F3771" s="4" t="str">
        <f t="shared" si="770"/>
        <v/>
      </c>
      <c r="G3771" s="4" t="str">
        <f t="shared" si="771"/>
        <v/>
      </c>
      <c r="H3771" s="2" t="str">
        <f t="shared" si="772"/>
        <v/>
      </c>
      <c r="I3771" s="4" t="str">
        <f t="shared" si="773"/>
        <v/>
      </c>
      <c r="J3771" s="4" t="str">
        <f t="shared" si="774"/>
        <v/>
      </c>
      <c r="K3771" s="4" t="str">
        <f t="shared" si="775"/>
        <v/>
      </c>
      <c r="L3771" s="4" t="e">
        <f t="shared" si="776"/>
        <v>#N/A</v>
      </c>
      <c r="M3771" s="4" t="e">
        <f t="shared" ca="1" si="766"/>
        <v>#N/A</v>
      </c>
    </row>
    <row r="3772" spans="1:13" x14ac:dyDescent="0.25">
      <c r="A3772" s="2" t="str">
        <f t="shared" si="764"/>
        <v/>
      </c>
      <c r="B3772" s="2" t="str">
        <f t="shared" si="767"/>
        <v/>
      </c>
      <c r="C3772" s="30" t="str">
        <f t="shared" si="765"/>
        <v/>
      </c>
      <c r="D3772" s="2" t="str">
        <f t="shared" si="768"/>
        <v/>
      </c>
      <c r="E3772" s="4" t="str">
        <f t="shared" si="769"/>
        <v/>
      </c>
      <c r="F3772" s="4" t="str">
        <f t="shared" si="770"/>
        <v/>
      </c>
      <c r="G3772" s="4" t="str">
        <f t="shared" si="771"/>
        <v/>
      </c>
      <c r="H3772" s="2" t="str">
        <f t="shared" si="772"/>
        <v/>
      </c>
      <c r="I3772" s="4" t="str">
        <f t="shared" si="773"/>
        <v/>
      </c>
      <c r="J3772" s="4" t="str">
        <f t="shared" si="774"/>
        <v/>
      </c>
      <c r="K3772" s="4" t="str">
        <f t="shared" si="775"/>
        <v/>
      </c>
      <c r="L3772" s="4" t="e">
        <f t="shared" si="776"/>
        <v>#N/A</v>
      </c>
      <c r="M3772" s="4" t="e">
        <f t="shared" ca="1" si="766"/>
        <v>#N/A</v>
      </c>
    </row>
    <row r="3773" spans="1:13" x14ac:dyDescent="0.25">
      <c r="A3773" s="2" t="str">
        <f t="shared" si="764"/>
        <v/>
      </c>
      <c r="B3773" s="2" t="str">
        <f t="shared" si="767"/>
        <v/>
      </c>
      <c r="C3773" s="30" t="str">
        <f t="shared" si="765"/>
        <v/>
      </c>
      <c r="D3773" s="2" t="str">
        <f t="shared" si="768"/>
        <v/>
      </c>
      <c r="E3773" s="4" t="str">
        <f t="shared" si="769"/>
        <v/>
      </c>
      <c r="F3773" s="4" t="str">
        <f t="shared" si="770"/>
        <v/>
      </c>
      <c r="G3773" s="4" t="str">
        <f t="shared" si="771"/>
        <v/>
      </c>
      <c r="H3773" s="2" t="str">
        <f t="shared" si="772"/>
        <v/>
      </c>
      <c r="I3773" s="4" t="str">
        <f t="shared" si="773"/>
        <v/>
      </c>
      <c r="J3773" s="4" t="str">
        <f t="shared" si="774"/>
        <v/>
      </c>
      <c r="K3773" s="4" t="str">
        <f t="shared" si="775"/>
        <v/>
      </c>
      <c r="L3773" s="4" t="e">
        <f t="shared" si="776"/>
        <v>#N/A</v>
      </c>
      <c r="M3773" s="4" t="e">
        <f t="shared" ca="1" si="766"/>
        <v>#N/A</v>
      </c>
    </row>
    <row r="3774" spans="1:13" x14ac:dyDescent="0.25">
      <c r="A3774" s="2" t="str">
        <f t="shared" si="764"/>
        <v/>
      </c>
      <c r="B3774" s="2" t="str">
        <f t="shared" si="767"/>
        <v/>
      </c>
      <c r="C3774" s="30" t="str">
        <f t="shared" si="765"/>
        <v/>
      </c>
      <c r="D3774" s="2" t="str">
        <f t="shared" si="768"/>
        <v/>
      </c>
      <c r="E3774" s="4" t="str">
        <f t="shared" si="769"/>
        <v/>
      </c>
      <c r="F3774" s="4" t="str">
        <f t="shared" si="770"/>
        <v/>
      </c>
      <c r="G3774" s="4" t="str">
        <f t="shared" si="771"/>
        <v/>
      </c>
      <c r="H3774" s="2" t="str">
        <f t="shared" si="772"/>
        <v/>
      </c>
      <c r="I3774" s="4" t="str">
        <f t="shared" si="773"/>
        <v/>
      </c>
      <c r="J3774" s="4" t="str">
        <f t="shared" si="774"/>
        <v/>
      </c>
      <c r="K3774" s="4" t="str">
        <f t="shared" si="775"/>
        <v/>
      </c>
      <c r="L3774" s="4" t="e">
        <f t="shared" si="776"/>
        <v>#N/A</v>
      </c>
      <c r="M3774" s="4" t="e">
        <f t="shared" ca="1" si="766"/>
        <v>#N/A</v>
      </c>
    </row>
    <row r="3775" spans="1:13" x14ac:dyDescent="0.25">
      <c r="A3775" s="2" t="str">
        <f t="shared" si="764"/>
        <v/>
      </c>
      <c r="B3775" s="2" t="str">
        <f t="shared" si="767"/>
        <v/>
      </c>
      <c r="C3775" s="30" t="str">
        <f t="shared" si="765"/>
        <v/>
      </c>
      <c r="D3775" s="2" t="str">
        <f t="shared" si="768"/>
        <v/>
      </c>
      <c r="E3775" s="4" t="str">
        <f t="shared" si="769"/>
        <v/>
      </c>
      <c r="F3775" s="4" t="str">
        <f t="shared" si="770"/>
        <v/>
      </c>
      <c r="G3775" s="4" t="str">
        <f t="shared" si="771"/>
        <v/>
      </c>
      <c r="H3775" s="2" t="str">
        <f t="shared" si="772"/>
        <v/>
      </c>
      <c r="I3775" s="4" t="str">
        <f t="shared" si="773"/>
        <v/>
      </c>
      <c r="J3775" s="4" t="str">
        <f t="shared" si="774"/>
        <v/>
      </c>
      <c r="K3775" s="4" t="str">
        <f t="shared" si="775"/>
        <v/>
      </c>
      <c r="L3775" s="4" t="e">
        <f t="shared" si="776"/>
        <v>#N/A</v>
      </c>
      <c r="M3775" s="4" t="e">
        <f t="shared" ca="1" si="766"/>
        <v>#N/A</v>
      </c>
    </row>
    <row r="3776" spans="1:13" x14ac:dyDescent="0.25">
      <c r="A3776" s="2" t="str">
        <f t="shared" si="764"/>
        <v/>
      </c>
      <c r="B3776" s="2" t="str">
        <f t="shared" si="767"/>
        <v/>
      </c>
      <c r="C3776" s="30" t="str">
        <f t="shared" si="765"/>
        <v/>
      </c>
      <c r="D3776" s="2" t="str">
        <f t="shared" si="768"/>
        <v/>
      </c>
      <c r="E3776" s="4" t="str">
        <f t="shared" si="769"/>
        <v/>
      </c>
      <c r="F3776" s="4" t="str">
        <f t="shared" si="770"/>
        <v/>
      </c>
      <c r="G3776" s="4" t="str">
        <f t="shared" si="771"/>
        <v/>
      </c>
      <c r="H3776" s="2" t="str">
        <f t="shared" si="772"/>
        <v/>
      </c>
      <c r="I3776" s="4" t="str">
        <f t="shared" si="773"/>
        <v/>
      </c>
      <c r="J3776" s="4" t="str">
        <f t="shared" si="774"/>
        <v/>
      </c>
      <c r="K3776" s="4" t="str">
        <f t="shared" si="775"/>
        <v/>
      </c>
      <c r="L3776" s="4" t="e">
        <f t="shared" si="776"/>
        <v>#N/A</v>
      </c>
      <c r="M3776" s="4" t="e">
        <f t="shared" ca="1" si="766"/>
        <v>#N/A</v>
      </c>
    </row>
    <row r="3777" spans="1:13" x14ac:dyDescent="0.25">
      <c r="A3777" s="2" t="str">
        <f t="shared" si="764"/>
        <v/>
      </c>
      <c r="B3777" s="2" t="str">
        <f t="shared" si="767"/>
        <v/>
      </c>
      <c r="C3777" s="30" t="str">
        <f t="shared" si="765"/>
        <v/>
      </c>
      <c r="D3777" s="2" t="str">
        <f t="shared" si="768"/>
        <v/>
      </c>
      <c r="E3777" s="4" t="str">
        <f t="shared" si="769"/>
        <v/>
      </c>
      <c r="F3777" s="4" t="str">
        <f t="shared" si="770"/>
        <v/>
      </c>
      <c r="G3777" s="4" t="str">
        <f t="shared" si="771"/>
        <v/>
      </c>
      <c r="H3777" s="2" t="str">
        <f t="shared" si="772"/>
        <v/>
      </c>
      <c r="I3777" s="4" t="str">
        <f t="shared" si="773"/>
        <v/>
      </c>
      <c r="J3777" s="4" t="str">
        <f t="shared" si="774"/>
        <v/>
      </c>
      <c r="K3777" s="4" t="str">
        <f t="shared" si="775"/>
        <v/>
      </c>
      <c r="L3777" s="4" t="e">
        <f t="shared" si="776"/>
        <v>#N/A</v>
      </c>
      <c r="M3777" s="4" t="e">
        <f t="shared" ca="1" si="766"/>
        <v>#N/A</v>
      </c>
    </row>
    <row r="3778" spans="1:13" x14ac:dyDescent="0.25">
      <c r="A3778" s="2" t="str">
        <f t="shared" ref="A3778:A3841" si="777">IF(AND(TRIM(INDEX(CompletedDateValues,ROW(A3778)))&lt;&gt;"",INDEX(CompletedDateValues,ROW(A3778))&gt;0),INT(INDEX(CompletedDateValues,ROW(A3778))),"")</f>
        <v/>
      </c>
      <c r="B3778" s="2" t="str">
        <f t="shared" si="767"/>
        <v/>
      </c>
      <c r="C3778" s="30" t="str">
        <f t="shared" ref="C3778:C3841" si="778">IF(AND(TRIM(INDEX(WorkTypeValues,ROW(A3778)))&lt;&gt;"",INDEX(WorkTypeValues,ROW(A3778))&gt;0),INDEX(WorkTypeValues,ROW(A3778)),"")</f>
        <v/>
      </c>
      <c r="D3778" s="2" t="str">
        <f t="shared" si="768"/>
        <v/>
      </c>
      <c r="E3778" s="4" t="str">
        <f t="shared" si="769"/>
        <v/>
      </c>
      <c r="F3778" s="4" t="str">
        <f t="shared" si="770"/>
        <v/>
      </c>
      <c r="G3778" s="4" t="str">
        <f t="shared" si="771"/>
        <v/>
      </c>
      <c r="H3778" s="2" t="str">
        <f t="shared" si="772"/>
        <v/>
      </c>
      <c r="I3778" s="4" t="str">
        <f t="shared" si="773"/>
        <v/>
      </c>
      <c r="J3778" s="4" t="str">
        <f t="shared" si="774"/>
        <v/>
      </c>
      <c r="K3778" s="4" t="str">
        <f t="shared" si="775"/>
        <v/>
      </c>
      <c r="L3778" s="4" t="e">
        <f t="shared" si="776"/>
        <v>#N/A</v>
      </c>
      <c r="M3778" s="4" t="e">
        <f t="shared" ref="M3778:M3841" ca="1" si="779">IF(OR(A3778&lt;&gt;"",B3778=""),NA(),MAX(0,IF(_xlfn.DAYS(NOW(),B3778)=0,SameDayCycleTimeSettingValue,_xlfn.DAYS(NOW(),B3778))))</f>
        <v>#N/A</v>
      </c>
    </row>
    <row r="3779" spans="1:13" x14ac:dyDescent="0.25">
      <c r="A3779" s="2" t="str">
        <f t="shared" si="777"/>
        <v/>
      </c>
      <c r="B3779" s="2" t="str">
        <f t="shared" si="767"/>
        <v/>
      </c>
      <c r="C3779" s="30" t="str">
        <f t="shared" si="778"/>
        <v/>
      </c>
      <c r="D3779" s="2" t="str">
        <f t="shared" si="768"/>
        <v/>
      </c>
      <c r="E3779" s="4" t="str">
        <f t="shared" si="769"/>
        <v/>
      </c>
      <c r="F3779" s="4" t="str">
        <f t="shared" si="770"/>
        <v/>
      </c>
      <c r="G3779" s="4" t="str">
        <f t="shared" si="771"/>
        <v/>
      </c>
      <c r="H3779" s="2" t="str">
        <f t="shared" si="772"/>
        <v/>
      </c>
      <c r="I3779" s="4" t="str">
        <f t="shared" si="773"/>
        <v/>
      </c>
      <c r="J3779" s="4" t="str">
        <f t="shared" si="774"/>
        <v/>
      </c>
      <c r="K3779" s="4" t="str">
        <f t="shared" si="775"/>
        <v/>
      </c>
      <c r="L3779" s="4" t="e">
        <f t="shared" si="776"/>
        <v>#N/A</v>
      </c>
      <c r="M3779" s="4" t="e">
        <f t="shared" ca="1" si="779"/>
        <v>#N/A</v>
      </c>
    </row>
    <row r="3780" spans="1:13" x14ac:dyDescent="0.25">
      <c r="A3780" s="2" t="str">
        <f t="shared" si="777"/>
        <v/>
      </c>
      <c r="B3780" s="2" t="str">
        <f t="shared" si="767"/>
        <v/>
      </c>
      <c r="C3780" s="30" t="str">
        <f t="shared" si="778"/>
        <v/>
      </c>
      <c r="D3780" s="2" t="str">
        <f t="shared" si="768"/>
        <v/>
      </c>
      <c r="E3780" s="4" t="str">
        <f t="shared" si="769"/>
        <v/>
      </c>
      <c r="F3780" s="4" t="str">
        <f t="shared" si="770"/>
        <v/>
      </c>
      <c r="G3780" s="4" t="str">
        <f t="shared" si="771"/>
        <v/>
      </c>
      <c r="H3780" s="2" t="str">
        <f t="shared" si="772"/>
        <v/>
      </c>
      <c r="I3780" s="4" t="str">
        <f t="shared" si="773"/>
        <v/>
      </c>
      <c r="J3780" s="4" t="str">
        <f t="shared" si="774"/>
        <v/>
      </c>
      <c r="K3780" s="4" t="str">
        <f t="shared" si="775"/>
        <v/>
      </c>
      <c r="L3780" s="4" t="e">
        <f t="shared" si="776"/>
        <v>#N/A</v>
      </c>
      <c r="M3780" s="4" t="e">
        <f t="shared" ca="1" si="779"/>
        <v>#N/A</v>
      </c>
    </row>
    <row r="3781" spans="1:13" x14ac:dyDescent="0.25">
      <c r="A3781" s="2" t="str">
        <f t="shared" si="777"/>
        <v/>
      </c>
      <c r="B3781" s="2" t="str">
        <f t="shared" si="767"/>
        <v/>
      </c>
      <c r="C3781" s="30" t="str">
        <f t="shared" si="778"/>
        <v/>
      </c>
      <c r="D3781" s="2" t="str">
        <f t="shared" si="768"/>
        <v/>
      </c>
      <c r="E3781" s="4" t="str">
        <f t="shared" si="769"/>
        <v/>
      </c>
      <c r="F3781" s="4" t="str">
        <f t="shared" si="770"/>
        <v/>
      </c>
      <c r="G3781" s="4" t="str">
        <f t="shared" si="771"/>
        <v/>
      </c>
      <c r="H3781" s="2" t="str">
        <f t="shared" si="772"/>
        <v/>
      </c>
      <c r="I3781" s="4" t="str">
        <f t="shared" si="773"/>
        <v/>
      </c>
      <c r="J3781" s="4" t="str">
        <f t="shared" si="774"/>
        <v/>
      </c>
      <c r="K3781" s="4" t="str">
        <f t="shared" si="775"/>
        <v/>
      </c>
      <c r="L3781" s="4" t="e">
        <f t="shared" si="776"/>
        <v>#N/A</v>
      </c>
      <c r="M3781" s="4" t="e">
        <f t="shared" ca="1" si="779"/>
        <v>#N/A</v>
      </c>
    </row>
    <row r="3782" spans="1:13" x14ac:dyDescent="0.25">
      <c r="A3782" s="2" t="str">
        <f t="shared" si="777"/>
        <v/>
      </c>
      <c r="B3782" s="2" t="str">
        <f t="shared" si="767"/>
        <v/>
      </c>
      <c r="C3782" s="30" t="str">
        <f t="shared" si="778"/>
        <v/>
      </c>
      <c r="D3782" s="2" t="str">
        <f t="shared" si="768"/>
        <v/>
      </c>
      <c r="E3782" s="4" t="str">
        <f t="shared" si="769"/>
        <v/>
      </c>
      <c r="F3782" s="4" t="str">
        <f t="shared" si="770"/>
        <v/>
      </c>
      <c r="G3782" s="4" t="str">
        <f t="shared" si="771"/>
        <v/>
      </c>
      <c r="H3782" s="2" t="str">
        <f t="shared" si="772"/>
        <v/>
      </c>
      <c r="I3782" s="4" t="str">
        <f t="shared" si="773"/>
        <v/>
      </c>
      <c r="J3782" s="4" t="str">
        <f t="shared" si="774"/>
        <v/>
      </c>
      <c r="K3782" s="4" t="str">
        <f t="shared" si="775"/>
        <v/>
      </c>
      <c r="L3782" s="4" t="e">
        <f t="shared" si="776"/>
        <v>#N/A</v>
      </c>
      <c r="M3782" s="4" t="e">
        <f t="shared" ca="1" si="779"/>
        <v>#N/A</v>
      </c>
    </row>
    <row r="3783" spans="1:13" x14ac:dyDescent="0.25">
      <c r="A3783" s="2" t="str">
        <f t="shared" si="777"/>
        <v/>
      </c>
      <c r="B3783" s="2" t="str">
        <f t="shared" si="767"/>
        <v/>
      </c>
      <c r="C3783" s="30" t="str">
        <f t="shared" si="778"/>
        <v/>
      </c>
      <c r="D3783" s="2" t="str">
        <f t="shared" si="768"/>
        <v/>
      </c>
      <c r="E3783" s="4" t="str">
        <f t="shared" si="769"/>
        <v/>
      </c>
      <c r="F3783" s="4" t="str">
        <f t="shared" si="770"/>
        <v/>
      </c>
      <c r="G3783" s="4" t="str">
        <f t="shared" si="771"/>
        <v/>
      </c>
      <c r="H3783" s="2" t="str">
        <f t="shared" si="772"/>
        <v/>
      </c>
      <c r="I3783" s="4" t="str">
        <f t="shared" si="773"/>
        <v/>
      </c>
      <c r="J3783" s="4" t="str">
        <f t="shared" si="774"/>
        <v/>
      </c>
      <c r="K3783" s="4" t="str">
        <f t="shared" si="775"/>
        <v/>
      </c>
      <c r="L3783" s="4" t="e">
        <f t="shared" si="776"/>
        <v>#N/A</v>
      </c>
      <c r="M3783" s="4" t="e">
        <f t="shared" ca="1" si="779"/>
        <v>#N/A</v>
      </c>
    </row>
    <row r="3784" spans="1:13" x14ac:dyDescent="0.25">
      <c r="A3784" s="2" t="str">
        <f t="shared" si="777"/>
        <v/>
      </c>
      <c r="B3784" s="2" t="str">
        <f t="shared" si="767"/>
        <v/>
      </c>
      <c r="C3784" s="30" t="str">
        <f t="shared" si="778"/>
        <v/>
      </c>
      <c r="D3784" s="2" t="str">
        <f t="shared" si="768"/>
        <v/>
      </c>
      <c r="E3784" s="4" t="str">
        <f t="shared" si="769"/>
        <v/>
      </c>
      <c r="F3784" s="4" t="str">
        <f t="shared" si="770"/>
        <v/>
      </c>
      <c r="G3784" s="4" t="str">
        <f t="shared" si="771"/>
        <v/>
      </c>
      <c r="H3784" s="2" t="str">
        <f t="shared" si="772"/>
        <v/>
      </c>
      <c r="I3784" s="4" t="str">
        <f t="shared" si="773"/>
        <v/>
      </c>
      <c r="J3784" s="4" t="str">
        <f t="shared" si="774"/>
        <v/>
      </c>
      <c r="K3784" s="4" t="str">
        <f t="shared" si="775"/>
        <v/>
      </c>
      <c r="L3784" s="4" t="e">
        <f t="shared" si="776"/>
        <v>#N/A</v>
      </c>
      <c r="M3784" s="4" t="e">
        <f t="shared" ca="1" si="779"/>
        <v>#N/A</v>
      </c>
    </row>
    <row r="3785" spans="1:13" x14ac:dyDescent="0.25">
      <c r="A3785" s="2" t="str">
        <f t="shared" si="777"/>
        <v/>
      </c>
      <c r="B3785" s="2" t="str">
        <f t="shared" si="767"/>
        <v/>
      </c>
      <c r="C3785" s="30" t="str">
        <f t="shared" si="778"/>
        <v/>
      </c>
      <c r="D3785" s="2" t="str">
        <f t="shared" si="768"/>
        <v/>
      </c>
      <c r="E3785" s="4" t="str">
        <f t="shared" si="769"/>
        <v/>
      </c>
      <c r="F3785" s="4" t="str">
        <f t="shared" si="770"/>
        <v/>
      </c>
      <c r="G3785" s="4" t="str">
        <f t="shared" si="771"/>
        <v/>
      </c>
      <c r="H3785" s="2" t="str">
        <f t="shared" si="772"/>
        <v/>
      </c>
      <c r="I3785" s="4" t="str">
        <f t="shared" si="773"/>
        <v/>
      </c>
      <c r="J3785" s="4" t="str">
        <f t="shared" si="774"/>
        <v/>
      </c>
      <c r="K3785" s="4" t="str">
        <f t="shared" si="775"/>
        <v/>
      </c>
      <c r="L3785" s="4" t="e">
        <f t="shared" si="776"/>
        <v>#N/A</v>
      </c>
      <c r="M3785" s="4" t="e">
        <f t="shared" ca="1" si="779"/>
        <v>#N/A</v>
      </c>
    </row>
    <row r="3786" spans="1:13" x14ac:dyDescent="0.25">
      <c r="A3786" s="2" t="str">
        <f t="shared" si="777"/>
        <v/>
      </c>
      <c r="B3786" s="2" t="str">
        <f t="shared" si="767"/>
        <v/>
      </c>
      <c r="C3786" s="30" t="str">
        <f t="shared" si="778"/>
        <v/>
      </c>
      <c r="D3786" s="2" t="str">
        <f t="shared" si="768"/>
        <v/>
      </c>
      <c r="E3786" s="4" t="str">
        <f t="shared" si="769"/>
        <v/>
      </c>
      <c r="F3786" s="4" t="str">
        <f t="shared" si="770"/>
        <v/>
      </c>
      <c r="G3786" s="4" t="str">
        <f t="shared" si="771"/>
        <v/>
      </c>
      <c r="H3786" s="2" t="str">
        <f t="shared" si="772"/>
        <v/>
      </c>
      <c r="I3786" s="4" t="str">
        <f t="shared" si="773"/>
        <v/>
      </c>
      <c r="J3786" s="4" t="str">
        <f t="shared" si="774"/>
        <v/>
      </c>
      <c r="K3786" s="4" t="str">
        <f t="shared" si="775"/>
        <v/>
      </c>
      <c r="L3786" s="4" t="e">
        <f t="shared" si="776"/>
        <v>#N/A</v>
      </c>
      <c r="M3786" s="4" t="e">
        <f t="shared" ca="1" si="779"/>
        <v>#N/A</v>
      </c>
    </row>
    <row r="3787" spans="1:13" x14ac:dyDescent="0.25">
      <c r="A3787" s="2" t="str">
        <f t="shared" si="777"/>
        <v/>
      </c>
      <c r="B3787" s="2" t="str">
        <f t="shared" si="767"/>
        <v/>
      </c>
      <c r="C3787" s="30" t="str">
        <f t="shared" si="778"/>
        <v/>
      </c>
      <c r="D3787" s="2" t="str">
        <f t="shared" si="768"/>
        <v/>
      </c>
      <c r="E3787" s="4" t="str">
        <f t="shared" si="769"/>
        <v/>
      </c>
      <c r="F3787" s="4" t="str">
        <f t="shared" si="770"/>
        <v/>
      </c>
      <c r="G3787" s="4" t="str">
        <f t="shared" si="771"/>
        <v/>
      </c>
      <c r="H3787" s="2" t="str">
        <f t="shared" si="772"/>
        <v/>
      </c>
      <c r="I3787" s="4" t="str">
        <f t="shared" si="773"/>
        <v/>
      </c>
      <c r="J3787" s="4" t="str">
        <f t="shared" si="774"/>
        <v/>
      </c>
      <c r="K3787" s="4" t="str">
        <f t="shared" si="775"/>
        <v/>
      </c>
      <c r="L3787" s="4" t="e">
        <f t="shared" si="776"/>
        <v>#N/A</v>
      </c>
      <c r="M3787" s="4" t="e">
        <f t="shared" ca="1" si="779"/>
        <v>#N/A</v>
      </c>
    </row>
    <row r="3788" spans="1:13" x14ac:dyDescent="0.25">
      <c r="A3788" s="2" t="str">
        <f t="shared" si="777"/>
        <v/>
      </c>
      <c r="B3788" s="2" t="str">
        <f t="shared" si="767"/>
        <v/>
      </c>
      <c r="C3788" s="30" t="str">
        <f t="shared" si="778"/>
        <v/>
      </c>
      <c r="D3788" s="2" t="str">
        <f t="shared" si="768"/>
        <v/>
      </c>
      <c r="E3788" s="4" t="str">
        <f t="shared" si="769"/>
        <v/>
      </c>
      <c r="F3788" s="4" t="str">
        <f t="shared" si="770"/>
        <v/>
      </c>
      <c r="G3788" s="4" t="str">
        <f t="shared" si="771"/>
        <v/>
      </c>
      <c r="H3788" s="2" t="str">
        <f t="shared" si="772"/>
        <v/>
      </c>
      <c r="I3788" s="4" t="str">
        <f t="shared" si="773"/>
        <v/>
      </c>
      <c r="J3788" s="4" t="str">
        <f t="shared" si="774"/>
        <v/>
      </c>
      <c r="K3788" s="4" t="str">
        <f t="shared" si="775"/>
        <v/>
      </c>
      <c r="L3788" s="4" t="e">
        <f t="shared" si="776"/>
        <v>#N/A</v>
      </c>
      <c r="M3788" s="4" t="e">
        <f t="shared" ca="1" si="779"/>
        <v>#N/A</v>
      </c>
    </row>
    <row r="3789" spans="1:13" x14ac:dyDescent="0.25">
      <c r="A3789" s="2" t="str">
        <f t="shared" si="777"/>
        <v/>
      </c>
      <c r="B3789" s="2" t="str">
        <f t="shared" si="767"/>
        <v/>
      </c>
      <c r="C3789" s="30" t="str">
        <f t="shared" si="778"/>
        <v/>
      </c>
      <c r="D3789" s="2" t="str">
        <f t="shared" si="768"/>
        <v/>
      </c>
      <c r="E3789" s="4" t="str">
        <f t="shared" si="769"/>
        <v/>
      </c>
      <c r="F3789" s="4" t="str">
        <f t="shared" si="770"/>
        <v/>
      </c>
      <c r="G3789" s="4" t="str">
        <f t="shared" si="771"/>
        <v/>
      </c>
      <c r="H3789" s="2" t="str">
        <f t="shared" si="772"/>
        <v/>
      </c>
      <c r="I3789" s="4" t="str">
        <f t="shared" si="773"/>
        <v/>
      </c>
      <c r="J3789" s="4" t="str">
        <f t="shared" si="774"/>
        <v/>
      </c>
      <c r="K3789" s="4" t="str">
        <f t="shared" si="775"/>
        <v/>
      </c>
      <c r="L3789" s="4" t="e">
        <f t="shared" si="776"/>
        <v>#N/A</v>
      </c>
      <c r="M3789" s="4" t="e">
        <f t="shared" ca="1" si="779"/>
        <v>#N/A</v>
      </c>
    </row>
    <row r="3790" spans="1:13" x14ac:dyDescent="0.25">
      <c r="A3790" s="2" t="str">
        <f t="shared" si="777"/>
        <v/>
      </c>
      <c r="B3790" s="2" t="str">
        <f t="shared" si="767"/>
        <v/>
      </c>
      <c r="C3790" s="30" t="str">
        <f t="shared" si="778"/>
        <v/>
      </c>
      <c r="D3790" s="2" t="str">
        <f t="shared" si="768"/>
        <v/>
      </c>
      <c r="E3790" s="4" t="str">
        <f t="shared" si="769"/>
        <v/>
      </c>
      <c r="F3790" s="4" t="str">
        <f t="shared" si="770"/>
        <v/>
      </c>
      <c r="G3790" s="4" t="str">
        <f t="shared" si="771"/>
        <v/>
      </c>
      <c r="H3790" s="2" t="str">
        <f t="shared" si="772"/>
        <v/>
      </c>
      <c r="I3790" s="4" t="str">
        <f t="shared" si="773"/>
        <v/>
      </c>
      <c r="J3790" s="4" t="str">
        <f t="shared" si="774"/>
        <v/>
      </c>
      <c r="K3790" s="4" t="str">
        <f t="shared" si="775"/>
        <v/>
      </c>
      <c r="L3790" s="4" t="e">
        <f t="shared" si="776"/>
        <v>#N/A</v>
      </c>
      <c r="M3790" s="4" t="e">
        <f t="shared" ca="1" si="779"/>
        <v>#N/A</v>
      </c>
    </row>
    <row r="3791" spans="1:13" x14ac:dyDescent="0.25">
      <c r="A3791" s="2" t="str">
        <f t="shared" si="777"/>
        <v/>
      </c>
      <c r="B3791" s="2" t="str">
        <f t="shared" si="767"/>
        <v/>
      </c>
      <c r="C3791" s="30" t="str">
        <f t="shared" si="778"/>
        <v/>
      </c>
      <c r="D3791" s="2" t="str">
        <f t="shared" si="768"/>
        <v/>
      </c>
      <c r="E3791" s="4" t="str">
        <f t="shared" si="769"/>
        <v/>
      </c>
      <c r="F3791" s="4" t="str">
        <f t="shared" si="770"/>
        <v/>
      </c>
      <c r="G3791" s="4" t="str">
        <f t="shared" si="771"/>
        <v/>
      </c>
      <c r="H3791" s="2" t="str">
        <f t="shared" si="772"/>
        <v/>
      </c>
      <c r="I3791" s="4" t="str">
        <f t="shared" si="773"/>
        <v/>
      </c>
      <c r="J3791" s="4" t="str">
        <f t="shared" si="774"/>
        <v/>
      </c>
      <c r="K3791" s="4" t="str">
        <f t="shared" si="775"/>
        <v/>
      </c>
      <c r="L3791" s="4" t="e">
        <f t="shared" si="776"/>
        <v>#N/A</v>
      </c>
      <c r="M3791" s="4" t="e">
        <f t="shared" ca="1" si="779"/>
        <v>#N/A</v>
      </c>
    </row>
    <row r="3792" spans="1:13" x14ac:dyDescent="0.25">
      <c r="A3792" s="2" t="str">
        <f t="shared" si="777"/>
        <v/>
      </c>
      <c r="B3792" s="2" t="str">
        <f t="shared" si="767"/>
        <v/>
      </c>
      <c r="C3792" s="30" t="str">
        <f t="shared" si="778"/>
        <v/>
      </c>
      <c r="D3792" s="2" t="str">
        <f t="shared" si="768"/>
        <v/>
      </c>
      <c r="E3792" s="4" t="str">
        <f t="shared" si="769"/>
        <v/>
      </c>
      <c r="F3792" s="4" t="str">
        <f t="shared" si="770"/>
        <v/>
      </c>
      <c r="G3792" s="4" t="str">
        <f t="shared" si="771"/>
        <v/>
      </c>
      <c r="H3792" s="2" t="str">
        <f t="shared" si="772"/>
        <v/>
      </c>
      <c r="I3792" s="4" t="str">
        <f t="shared" si="773"/>
        <v/>
      </c>
      <c r="J3792" s="4" t="str">
        <f t="shared" si="774"/>
        <v/>
      </c>
      <c r="K3792" s="4" t="str">
        <f t="shared" si="775"/>
        <v/>
      </c>
      <c r="L3792" s="4" t="e">
        <f t="shared" si="776"/>
        <v>#N/A</v>
      </c>
      <c r="M3792" s="4" t="e">
        <f t="shared" ca="1" si="779"/>
        <v>#N/A</v>
      </c>
    </row>
    <row r="3793" spans="1:13" x14ac:dyDescent="0.25">
      <c r="A3793" s="2" t="str">
        <f t="shared" si="777"/>
        <v/>
      </c>
      <c r="B3793" s="2" t="str">
        <f t="shared" si="767"/>
        <v/>
      </c>
      <c r="C3793" s="30" t="str">
        <f t="shared" si="778"/>
        <v/>
      </c>
      <c r="D3793" s="2" t="str">
        <f t="shared" si="768"/>
        <v/>
      </c>
      <c r="E3793" s="4" t="str">
        <f t="shared" si="769"/>
        <v/>
      </c>
      <c r="F3793" s="4" t="str">
        <f t="shared" si="770"/>
        <v/>
      </c>
      <c r="G3793" s="4" t="str">
        <f t="shared" si="771"/>
        <v/>
      </c>
      <c r="H3793" s="2" t="str">
        <f t="shared" si="772"/>
        <v/>
      </c>
      <c r="I3793" s="4" t="str">
        <f t="shared" si="773"/>
        <v/>
      </c>
      <c r="J3793" s="4" t="str">
        <f t="shared" si="774"/>
        <v/>
      </c>
      <c r="K3793" s="4" t="str">
        <f t="shared" si="775"/>
        <v/>
      </c>
      <c r="L3793" s="4" t="e">
        <f t="shared" si="776"/>
        <v>#N/A</v>
      </c>
      <c r="M3793" s="4" t="e">
        <f t="shared" ca="1" si="779"/>
        <v>#N/A</v>
      </c>
    </row>
    <row r="3794" spans="1:13" x14ac:dyDescent="0.25">
      <c r="A3794" s="2" t="str">
        <f t="shared" si="777"/>
        <v/>
      </c>
      <c r="B3794" s="2" t="str">
        <f t="shared" si="767"/>
        <v/>
      </c>
      <c r="C3794" s="30" t="str">
        <f t="shared" si="778"/>
        <v/>
      </c>
      <c r="D3794" s="2" t="str">
        <f t="shared" si="768"/>
        <v/>
      </c>
      <c r="E3794" s="4" t="str">
        <f t="shared" si="769"/>
        <v/>
      </c>
      <c r="F3794" s="4" t="str">
        <f t="shared" si="770"/>
        <v/>
      </c>
      <c r="G3794" s="4" t="str">
        <f t="shared" si="771"/>
        <v/>
      </c>
      <c r="H3794" s="2" t="str">
        <f t="shared" si="772"/>
        <v/>
      </c>
      <c r="I3794" s="4" t="str">
        <f t="shared" si="773"/>
        <v/>
      </c>
      <c r="J3794" s="4" t="str">
        <f t="shared" si="774"/>
        <v/>
      </c>
      <c r="K3794" s="4" t="str">
        <f t="shared" si="775"/>
        <v/>
      </c>
      <c r="L3794" s="4" t="e">
        <f t="shared" si="776"/>
        <v>#N/A</v>
      </c>
      <c r="M3794" s="4" t="e">
        <f t="shared" ca="1" si="779"/>
        <v>#N/A</v>
      </c>
    </row>
    <row r="3795" spans="1:13" x14ac:dyDescent="0.25">
      <c r="A3795" s="2" t="str">
        <f t="shared" si="777"/>
        <v/>
      </c>
      <c r="B3795" s="2" t="str">
        <f t="shared" si="767"/>
        <v/>
      </c>
      <c r="C3795" s="30" t="str">
        <f t="shared" si="778"/>
        <v/>
      </c>
      <c r="D3795" s="2" t="str">
        <f t="shared" si="768"/>
        <v/>
      </c>
      <c r="E3795" s="4" t="str">
        <f t="shared" si="769"/>
        <v/>
      </c>
      <c r="F3795" s="4" t="str">
        <f t="shared" si="770"/>
        <v/>
      </c>
      <c r="G3795" s="4" t="str">
        <f t="shared" si="771"/>
        <v/>
      </c>
      <c r="H3795" s="2" t="str">
        <f t="shared" si="772"/>
        <v/>
      </c>
      <c r="I3795" s="4" t="str">
        <f t="shared" si="773"/>
        <v/>
      </c>
      <c r="J3795" s="4" t="str">
        <f t="shared" si="774"/>
        <v/>
      </c>
      <c r="K3795" s="4" t="str">
        <f t="shared" si="775"/>
        <v/>
      </c>
      <c r="L3795" s="4" t="e">
        <f t="shared" si="776"/>
        <v>#N/A</v>
      </c>
      <c r="M3795" s="4" t="e">
        <f t="shared" ca="1" si="779"/>
        <v>#N/A</v>
      </c>
    </row>
    <row r="3796" spans="1:13" x14ac:dyDescent="0.25">
      <c r="A3796" s="2" t="str">
        <f t="shared" si="777"/>
        <v/>
      </c>
      <c r="B3796" s="2" t="str">
        <f t="shared" si="767"/>
        <v/>
      </c>
      <c r="C3796" s="30" t="str">
        <f t="shared" si="778"/>
        <v/>
      </c>
      <c r="D3796" s="2" t="str">
        <f t="shared" si="768"/>
        <v/>
      </c>
      <c r="E3796" s="4" t="str">
        <f t="shared" si="769"/>
        <v/>
      </c>
      <c r="F3796" s="4" t="str">
        <f t="shared" si="770"/>
        <v/>
      </c>
      <c r="G3796" s="4" t="str">
        <f t="shared" si="771"/>
        <v/>
      </c>
      <c r="H3796" s="2" t="str">
        <f t="shared" si="772"/>
        <v/>
      </c>
      <c r="I3796" s="4" t="str">
        <f t="shared" si="773"/>
        <v/>
      </c>
      <c r="J3796" s="4" t="str">
        <f t="shared" si="774"/>
        <v/>
      </c>
      <c r="K3796" s="4" t="str">
        <f t="shared" si="775"/>
        <v/>
      </c>
      <c r="L3796" s="4" t="e">
        <f t="shared" si="776"/>
        <v>#N/A</v>
      </c>
      <c r="M3796" s="4" t="e">
        <f t="shared" ca="1" si="779"/>
        <v>#N/A</v>
      </c>
    </row>
    <row r="3797" spans="1:13" x14ac:dyDescent="0.25">
      <c r="A3797" s="2" t="str">
        <f t="shared" si="777"/>
        <v/>
      </c>
      <c r="B3797" s="2" t="str">
        <f t="shared" si="767"/>
        <v/>
      </c>
      <c r="C3797" s="30" t="str">
        <f t="shared" si="778"/>
        <v/>
      </c>
      <c r="D3797" s="2" t="str">
        <f t="shared" si="768"/>
        <v/>
      </c>
      <c r="E3797" s="4" t="str">
        <f t="shared" si="769"/>
        <v/>
      </c>
      <c r="F3797" s="4" t="str">
        <f t="shared" si="770"/>
        <v/>
      </c>
      <c r="G3797" s="4" t="str">
        <f t="shared" si="771"/>
        <v/>
      </c>
      <c r="H3797" s="2" t="str">
        <f t="shared" si="772"/>
        <v/>
      </c>
      <c r="I3797" s="4" t="str">
        <f t="shared" si="773"/>
        <v/>
      </c>
      <c r="J3797" s="4" t="str">
        <f t="shared" si="774"/>
        <v/>
      </c>
      <c r="K3797" s="4" t="str">
        <f t="shared" si="775"/>
        <v/>
      </c>
      <c r="L3797" s="4" t="e">
        <f t="shared" si="776"/>
        <v>#N/A</v>
      </c>
      <c r="M3797" s="4" t="e">
        <f t="shared" ca="1" si="779"/>
        <v>#N/A</v>
      </c>
    </row>
    <row r="3798" spans="1:13" x14ac:dyDescent="0.25">
      <c r="A3798" s="2" t="str">
        <f t="shared" si="777"/>
        <v/>
      </c>
      <c r="B3798" s="2" t="str">
        <f t="shared" si="767"/>
        <v/>
      </c>
      <c r="C3798" s="30" t="str">
        <f t="shared" si="778"/>
        <v/>
      </c>
      <c r="D3798" s="2" t="str">
        <f t="shared" si="768"/>
        <v/>
      </c>
      <c r="E3798" s="4" t="str">
        <f t="shared" si="769"/>
        <v/>
      </c>
      <c r="F3798" s="4" t="str">
        <f t="shared" si="770"/>
        <v/>
      </c>
      <c r="G3798" s="4" t="str">
        <f t="shared" si="771"/>
        <v/>
      </c>
      <c r="H3798" s="2" t="str">
        <f t="shared" si="772"/>
        <v/>
      </c>
      <c r="I3798" s="4" t="str">
        <f t="shared" si="773"/>
        <v/>
      </c>
      <c r="J3798" s="4" t="str">
        <f t="shared" si="774"/>
        <v/>
      </c>
      <c r="K3798" s="4" t="str">
        <f t="shared" si="775"/>
        <v/>
      </c>
      <c r="L3798" s="4" t="e">
        <f t="shared" si="776"/>
        <v>#N/A</v>
      </c>
      <c r="M3798" s="4" t="e">
        <f t="shared" ca="1" si="779"/>
        <v>#N/A</v>
      </c>
    </row>
    <row r="3799" spans="1:13" x14ac:dyDescent="0.25">
      <c r="A3799" s="2" t="str">
        <f t="shared" si="777"/>
        <v/>
      </c>
      <c r="B3799" s="2" t="str">
        <f t="shared" si="767"/>
        <v/>
      </c>
      <c r="C3799" s="30" t="str">
        <f t="shared" si="778"/>
        <v/>
      </c>
      <c r="D3799" s="2" t="str">
        <f t="shared" si="768"/>
        <v/>
      </c>
      <c r="E3799" s="4" t="str">
        <f t="shared" si="769"/>
        <v/>
      </c>
      <c r="F3799" s="4" t="str">
        <f t="shared" si="770"/>
        <v/>
      </c>
      <c r="G3799" s="4" t="str">
        <f t="shared" si="771"/>
        <v/>
      </c>
      <c r="H3799" s="2" t="str">
        <f t="shared" si="772"/>
        <v/>
      </c>
      <c r="I3799" s="4" t="str">
        <f t="shared" si="773"/>
        <v/>
      </c>
      <c r="J3799" s="4" t="str">
        <f t="shared" si="774"/>
        <v/>
      </c>
      <c r="K3799" s="4" t="str">
        <f t="shared" si="775"/>
        <v/>
      </c>
      <c r="L3799" s="4" t="e">
        <f t="shared" si="776"/>
        <v>#N/A</v>
      </c>
      <c r="M3799" s="4" t="e">
        <f t="shared" ca="1" si="779"/>
        <v>#N/A</v>
      </c>
    </row>
    <row r="3800" spans="1:13" x14ac:dyDescent="0.25">
      <c r="A3800" s="2" t="str">
        <f t="shared" si="777"/>
        <v/>
      </c>
      <c r="B3800" s="2" t="str">
        <f t="shared" si="767"/>
        <v/>
      </c>
      <c r="C3800" s="30" t="str">
        <f t="shared" si="778"/>
        <v/>
      </c>
      <c r="D3800" s="2" t="str">
        <f t="shared" si="768"/>
        <v/>
      </c>
      <c r="E3800" s="4" t="str">
        <f t="shared" si="769"/>
        <v/>
      </c>
      <c r="F3800" s="4" t="str">
        <f t="shared" si="770"/>
        <v/>
      </c>
      <c r="G3800" s="4" t="str">
        <f t="shared" si="771"/>
        <v/>
      </c>
      <c r="H3800" s="2" t="str">
        <f t="shared" si="772"/>
        <v/>
      </c>
      <c r="I3800" s="4" t="str">
        <f t="shared" si="773"/>
        <v/>
      </c>
      <c r="J3800" s="4" t="str">
        <f t="shared" si="774"/>
        <v/>
      </c>
      <c r="K3800" s="4" t="str">
        <f t="shared" si="775"/>
        <v/>
      </c>
      <c r="L3800" s="4" t="e">
        <f t="shared" si="776"/>
        <v>#N/A</v>
      </c>
      <c r="M3800" s="4" t="e">
        <f t="shared" ca="1" si="779"/>
        <v>#N/A</v>
      </c>
    </row>
    <row r="3801" spans="1:13" x14ac:dyDescent="0.25">
      <c r="A3801" s="2" t="str">
        <f t="shared" si="777"/>
        <v/>
      </c>
      <c r="B3801" s="2" t="str">
        <f t="shared" si="767"/>
        <v/>
      </c>
      <c r="C3801" s="30" t="str">
        <f t="shared" si="778"/>
        <v/>
      </c>
      <c r="D3801" s="2" t="str">
        <f t="shared" si="768"/>
        <v/>
      </c>
      <c r="E3801" s="4" t="str">
        <f t="shared" si="769"/>
        <v/>
      </c>
      <c r="F3801" s="4" t="str">
        <f t="shared" si="770"/>
        <v/>
      </c>
      <c r="G3801" s="4" t="str">
        <f t="shared" si="771"/>
        <v/>
      </c>
      <c r="H3801" s="2" t="str">
        <f t="shared" si="772"/>
        <v/>
      </c>
      <c r="I3801" s="4" t="str">
        <f t="shared" si="773"/>
        <v/>
      </c>
      <c r="J3801" s="4" t="str">
        <f t="shared" si="774"/>
        <v/>
      </c>
      <c r="K3801" s="4" t="str">
        <f t="shared" si="775"/>
        <v/>
      </c>
      <c r="L3801" s="4" t="e">
        <f t="shared" si="776"/>
        <v>#N/A</v>
      </c>
      <c r="M3801" s="4" t="e">
        <f t="shared" ca="1" si="779"/>
        <v>#N/A</v>
      </c>
    </row>
    <row r="3802" spans="1:13" x14ac:dyDescent="0.25">
      <c r="A3802" s="2" t="str">
        <f t="shared" si="777"/>
        <v/>
      </c>
      <c r="B3802" s="2" t="str">
        <f t="shared" si="767"/>
        <v/>
      </c>
      <c r="C3802" s="30" t="str">
        <f t="shared" si="778"/>
        <v/>
      </c>
      <c r="D3802" s="2" t="str">
        <f t="shared" si="768"/>
        <v/>
      </c>
      <c r="E3802" s="4" t="str">
        <f t="shared" si="769"/>
        <v/>
      </c>
      <c r="F3802" s="4" t="str">
        <f t="shared" si="770"/>
        <v/>
      </c>
      <c r="G3802" s="4" t="str">
        <f t="shared" si="771"/>
        <v/>
      </c>
      <c r="H3802" s="2" t="str">
        <f t="shared" si="772"/>
        <v/>
      </c>
      <c r="I3802" s="4" t="str">
        <f t="shared" si="773"/>
        <v/>
      </c>
      <c r="J3802" s="4" t="str">
        <f t="shared" si="774"/>
        <v/>
      </c>
      <c r="K3802" s="4" t="str">
        <f t="shared" si="775"/>
        <v/>
      </c>
      <c r="L3802" s="4" t="e">
        <f t="shared" si="776"/>
        <v>#N/A</v>
      </c>
      <c r="M3802" s="4" t="e">
        <f t="shared" ca="1" si="779"/>
        <v>#N/A</v>
      </c>
    </row>
    <row r="3803" spans="1:13" x14ac:dyDescent="0.25">
      <c r="A3803" s="2" t="str">
        <f t="shared" si="777"/>
        <v/>
      </c>
      <c r="B3803" s="2" t="str">
        <f t="shared" si="767"/>
        <v/>
      </c>
      <c r="C3803" s="30" t="str">
        <f t="shared" si="778"/>
        <v/>
      </c>
      <c r="D3803" s="2" t="str">
        <f t="shared" si="768"/>
        <v/>
      </c>
      <c r="E3803" s="4" t="str">
        <f t="shared" si="769"/>
        <v/>
      </c>
      <c r="F3803" s="4" t="str">
        <f t="shared" si="770"/>
        <v/>
      </c>
      <c r="G3803" s="4" t="str">
        <f t="shared" si="771"/>
        <v/>
      </c>
      <c r="H3803" s="2" t="str">
        <f t="shared" si="772"/>
        <v/>
      </c>
      <c r="I3803" s="4" t="str">
        <f t="shared" si="773"/>
        <v/>
      </c>
      <c r="J3803" s="4" t="str">
        <f t="shared" si="774"/>
        <v/>
      </c>
      <c r="K3803" s="4" t="str">
        <f t="shared" si="775"/>
        <v/>
      </c>
      <c r="L3803" s="4" t="e">
        <f t="shared" si="776"/>
        <v>#N/A</v>
      </c>
      <c r="M3803" s="4" t="e">
        <f t="shared" ca="1" si="779"/>
        <v>#N/A</v>
      </c>
    </row>
    <row r="3804" spans="1:13" x14ac:dyDescent="0.25">
      <c r="A3804" s="2" t="str">
        <f t="shared" si="777"/>
        <v/>
      </c>
      <c r="B3804" s="2" t="str">
        <f t="shared" si="767"/>
        <v/>
      </c>
      <c r="C3804" s="30" t="str">
        <f t="shared" si="778"/>
        <v/>
      </c>
      <c r="D3804" s="2" t="str">
        <f t="shared" si="768"/>
        <v/>
      </c>
      <c r="E3804" s="4" t="str">
        <f t="shared" si="769"/>
        <v/>
      </c>
      <c r="F3804" s="4" t="str">
        <f t="shared" si="770"/>
        <v/>
      </c>
      <c r="G3804" s="4" t="str">
        <f t="shared" si="771"/>
        <v/>
      </c>
      <c r="H3804" s="2" t="str">
        <f t="shared" si="772"/>
        <v/>
      </c>
      <c r="I3804" s="4" t="str">
        <f t="shared" si="773"/>
        <v/>
      </c>
      <c r="J3804" s="4" t="str">
        <f t="shared" si="774"/>
        <v/>
      </c>
      <c r="K3804" s="4" t="str">
        <f t="shared" si="775"/>
        <v/>
      </c>
      <c r="L3804" s="4" t="e">
        <f t="shared" si="776"/>
        <v>#N/A</v>
      </c>
      <c r="M3804" s="4" t="e">
        <f t="shared" ca="1" si="779"/>
        <v>#N/A</v>
      </c>
    </row>
    <row r="3805" spans="1:13" x14ac:dyDescent="0.25">
      <c r="A3805" s="2" t="str">
        <f t="shared" si="777"/>
        <v/>
      </c>
      <c r="B3805" s="2" t="str">
        <f t="shared" si="767"/>
        <v/>
      </c>
      <c r="C3805" s="30" t="str">
        <f t="shared" si="778"/>
        <v/>
      </c>
      <c r="D3805" s="2" t="str">
        <f t="shared" si="768"/>
        <v/>
      </c>
      <c r="E3805" s="4" t="str">
        <f t="shared" si="769"/>
        <v/>
      </c>
      <c r="F3805" s="4" t="str">
        <f t="shared" si="770"/>
        <v/>
      </c>
      <c r="G3805" s="4" t="str">
        <f t="shared" si="771"/>
        <v/>
      </c>
      <c r="H3805" s="2" t="str">
        <f t="shared" si="772"/>
        <v/>
      </c>
      <c r="I3805" s="4" t="str">
        <f t="shared" si="773"/>
        <v/>
      </c>
      <c r="J3805" s="4" t="str">
        <f t="shared" si="774"/>
        <v/>
      </c>
      <c r="K3805" s="4" t="str">
        <f t="shared" si="775"/>
        <v/>
      </c>
      <c r="L3805" s="4" t="e">
        <f t="shared" si="776"/>
        <v>#N/A</v>
      </c>
      <c r="M3805" s="4" t="e">
        <f t="shared" ca="1" si="779"/>
        <v>#N/A</v>
      </c>
    </row>
    <row r="3806" spans="1:13" x14ac:dyDescent="0.25">
      <c r="A3806" s="2" t="str">
        <f t="shared" si="777"/>
        <v/>
      </c>
      <c r="B3806" s="2" t="str">
        <f t="shared" si="767"/>
        <v/>
      </c>
      <c r="C3806" s="30" t="str">
        <f t="shared" si="778"/>
        <v/>
      </c>
      <c r="D3806" s="2" t="str">
        <f t="shared" si="768"/>
        <v/>
      </c>
      <c r="E3806" s="4" t="str">
        <f t="shared" si="769"/>
        <v/>
      </c>
      <c r="F3806" s="4" t="str">
        <f t="shared" si="770"/>
        <v/>
      </c>
      <c r="G3806" s="4" t="str">
        <f t="shared" si="771"/>
        <v/>
      </c>
      <c r="H3806" s="2" t="str">
        <f t="shared" si="772"/>
        <v/>
      </c>
      <c r="I3806" s="4" t="str">
        <f t="shared" si="773"/>
        <v/>
      </c>
      <c r="J3806" s="4" t="str">
        <f t="shared" si="774"/>
        <v/>
      </c>
      <c r="K3806" s="4" t="str">
        <f t="shared" si="775"/>
        <v/>
      </c>
      <c r="L3806" s="4" t="e">
        <f t="shared" si="776"/>
        <v>#N/A</v>
      </c>
      <c r="M3806" s="4" t="e">
        <f t="shared" ca="1" si="779"/>
        <v>#N/A</v>
      </c>
    </row>
    <row r="3807" spans="1:13" x14ac:dyDescent="0.25">
      <c r="A3807" s="2" t="str">
        <f t="shared" si="777"/>
        <v/>
      </c>
      <c r="B3807" s="2" t="str">
        <f t="shared" si="767"/>
        <v/>
      </c>
      <c r="C3807" s="30" t="str">
        <f t="shared" si="778"/>
        <v/>
      </c>
      <c r="D3807" s="2" t="str">
        <f t="shared" si="768"/>
        <v/>
      </c>
      <c r="E3807" s="4" t="str">
        <f t="shared" si="769"/>
        <v/>
      </c>
      <c r="F3807" s="4" t="str">
        <f t="shared" si="770"/>
        <v/>
      </c>
      <c r="G3807" s="4" t="str">
        <f t="shared" si="771"/>
        <v/>
      </c>
      <c r="H3807" s="2" t="str">
        <f t="shared" si="772"/>
        <v/>
      </c>
      <c r="I3807" s="4" t="str">
        <f t="shared" si="773"/>
        <v/>
      </c>
      <c r="J3807" s="4" t="str">
        <f t="shared" si="774"/>
        <v/>
      </c>
      <c r="K3807" s="4" t="str">
        <f t="shared" si="775"/>
        <v/>
      </c>
      <c r="L3807" s="4" t="e">
        <f t="shared" si="776"/>
        <v>#N/A</v>
      </c>
      <c r="M3807" s="4" t="e">
        <f t="shared" ca="1" si="779"/>
        <v>#N/A</v>
      </c>
    </row>
    <row r="3808" spans="1:13" x14ac:dyDescent="0.25">
      <c r="A3808" s="2" t="str">
        <f t="shared" si="777"/>
        <v/>
      </c>
      <c r="B3808" s="2" t="str">
        <f t="shared" si="767"/>
        <v/>
      </c>
      <c r="C3808" s="30" t="str">
        <f t="shared" si="778"/>
        <v/>
      </c>
      <c r="D3808" s="2" t="str">
        <f t="shared" si="768"/>
        <v/>
      </c>
      <c r="E3808" s="4" t="str">
        <f t="shared" si="769"/>
        <v/>
      </c>
      <c r="F3808" s="4" t="str">
        <f t="shared" si="770"/>
        <v/>
      </c>
      <c r="G3808" s="4" t="str">
        <f t="shared" si="771"/>
        <v/>
      </c>
      <c r="H3808" s="2" t="str">
        <f t="shared" si="772"/>
        <v/>
      </c>
      <c r="I3808" s="4" t="str">
        <f t="shared" si="773"/>
        <v/>
      </c>
      <c r="J3808" s="4" t="str">
        <f t="shared" si="774"/>
        <v/>
      </c>
      <c r="K3808" s="4" t="str">
        <f t="shared" si="775"/>
        <v/>
      </c>
      <c r="L3808" s="4" t="e">
        <f t="shared" si="776"/>
        <v>#N/A</v>
      </c>
      <c r="M3808" s="4" t="e">
        <f t="shared" ca="1" si="779"/>
        <v>#N/A</v>
      </c>
    </row>
    <row r="3809" spans="1:13" x14ac:dyDescent="0.25">
      <c r="A3809" s="2" t="str">
        <f t="shared" si="777"/>
        <v/>
      </c>
      <c r="B3809" s="2" t="str">
        <f t="shared" si="767"/>
        <v/>
      </c>
      <c r="C3809" s="30" t="str">
        <f t="shared" si="778"/>
        <v/>
      </c>
      <c r="D3809" s="2" t="str">
        <f t="shared" si="768"/>
        <v/>
      </c>
      <c r="E3809" s="4" t="str">
        <f t="shared" si="769"/>
        <v/>
      </c>
      <c r="F3809" s="4" t="str">
        <f t="shared" si="770"/>
        <v/>
      </c>
      <c r="G3809" s="4" t="str">
        <f t="shared" si="771"/>
        <v/>
      </c>
      <c r="H3809" s="2" t="str">
        <f t="shared" si="772"/>
        <v/>
      </c>
      <c r="I3809" s="4" t="str">
        <f t="shared" si="773"/>
        <v/>
      </c>
      <c r="J3809" s="4" t="str">
        <f t="shared" si="774"/>
        <v/>
      </c>
      <c r="K3809" s="4" t="str">
        <f t="shared" si="775"/>
        <v/>
      </c>
      <c r="L3809" s="4" t="e">
        <f t="shared" si="776"/>
        <v>#N/A</v>
      </c>
      <c r="M3809" s="4" t="e">
        <f t="shared" ca="1" si="779"/>
        <v>#N/A</v>
      </c>
    </row>
    <row r="3810" spans="1:13" x14ac:dyDescent="0.25">
      <c r="A3810" s="2" t="str">
        <f t="shared" si="777"/>
        <v/>
      </c>
      <c r="B3810" s="2" t="str">
        <f t="shared" si="767"/>
        <v/>
      </c>
      <c r="C3810" s="30" t="str">
        <f t="shared" si="778"/>
        <v/>
      </c>
      <c r="D3810" s="2" t="str">
        <f t="shared" si="768"/>
        <v/>
      </c>
      <c r="E3810" s="4" t="str">
        <f t="shared" si="769"/>
        <v/>
      </c>
      <c r="F3810" s="4" t="str">
        <f t="shared" si="770"/>
        <v/>
      </c>
      <c r="G3810" s="4" t="str">
        <f t="shared" si="771"/>
        <v/>
      </c>
      <c r="H3810" s="2" t="str">
        <f t="shared" si="772"/>
        <v/>
      </c>
      <c r="I3810" s="4" t="str">
        <f t="shared" si="773"/>
        <v/>
      </c>
      <c r="J3810" s="4" t="str">
        <f t="shared" si="774"/>
        <v/>
      </c>
      <c r="K3810" s="4" t="str">
        <f t="shared" si="775"/>
        <v/>
      </c>
      <c r="L3810" s="4" t="e">
        <f t="shared" si="776"/>
        <v>#N/A</v>
      </c>
      <c r="M3810" s="4" t="e">
        <f t="shared" ca="1" si="779"/>
        <v>#N/A</v>
      </c>
    </row>
    <row r="3811" spans="1:13" x14ac:dyDescent="0.25">
      <c r="A3811" s="2" t="str">
        <f t="shared" si="777"/>
        <v/>
      </c>
      <c r="B3811" s="2" t="str">
        <f t="shared" si="767"/>
        <v/>
      </c>
      <c r="C3811" s="30" t="str">
        <f t="shared" si="778"/>
        <v/>
      </c>
      <c r="D3811" s="2" t="str">
        <f t="shared" si="768"/>
        <v/>
      </c>
      <c r="E3811" s="4" t="str">
        <f t="shared" si="769"/>
        <v/>
      </c>
      <c r="F3811" s="4" t="str">
        <f t="shared" si="770"/>
        <v/>
      </c>
      <c r="G3811" s="4" t="str">
        <f t="shared" si="771"/>
        <v/>
      </c>
      <c r="H3811" s="2" t="str">
        <f t="shared" si="772"/>
        <v/>
      </c>
      <c r="I3811" s="4" t="str">
        <f t="shared" si="773"/>
        <v/>
      </c>
      <c r="J3811" s="4" t="str">
        <f t="shared" si="774"/>
        <v/>
      </c>
      <c r="K3811" s="4" t="str">
        <f t="shared" si="775"/>
        <v/>
      </c>
      <c r="L3811" s="4" t="e">
        <f t="shared" si="776"/>
        <v>#N/A</v>
      </c>
      <c r="M3811" s="4" t="e">
        <f t="shared" ca="1" si="779"/>
        <v>#N/A</v>
      </c>
    </row>
    <row r="3812" spans="1:13" x14ac:dyDescent="0.25">
      <c r="A3812" s="2" t="str">
        <f t="shared" si="777"/>
        <v/>
      </c>
      <c r="B3812" s="2" t="str">
        <f t="shared" ref="B3812:B3875" si="780">IF(AND(TRIM(INDEX(StartDateValues,ROW(A3812)))&lt;&gt;"",INDEX(StartDateValues,ROW(A3812))&gt;0),INT(INDEX(StartDateValues,ROW(A3812))),"")</f>
        <v/>
      </c>
      <c r="C3812" s="30" t="str">
        <f t="shared" si="778"/>
        <v/>
      </c>
      <c r="D3812" s="2" t="str">
        <f t="shared" ref="D3812:D3875" si="781">IF(A3812="","",A3812 - (WEEKDAY(A3812)-1))</f>
        <v/>
      </c>
      <c r="E3812" s="4" t="str">
        <f t="shared" ref="E3812:E3875" si="782">IF(D3812="", "",YEAR(D3812))</f>
        <v/>
      </c>
      <c r="F3812" s="4" t="str">
        <f t="shared" ref="F3812:F3875" si="783">IF(D3812="","",WEEKNUM(D3812))</f>
        <v/>
      </c>
      <c r="G3812" s="4" t="str">
        <f t="shared" ref="G3812:G3875" si="784">IF(D3812="","",E3812&amp;"-"&amp;TEXT(F3812,"00"))</f>
        <v/>
      </c>
      <c r="H3812" s="2" t="str">
        <f t="shared" ref="H3812:H3875" si="785">IF(B3812="","",B3812 - (WEEKDAY(B3812)-1))</f>
        <v/>
      </c>
      <c r="I3812" s="4" t="str">
        <f t="shared" ref="I3812:I3875" si="786">IF(H3812="", "",YEAR(H3812))</f>
        <v/>
      </c>
      <c r="J3812" s="4" t="str">
        <f t="shared" ref="J3812:J3875" si="787">IF(H3812="","",WEEKNUM(H3812))</f>
        <v/>
      </c>
      <c r="K3812" s="4" t="str">
        <f t="shared" ref="K3812:K3875" si="788">IF(H3812="","",I3812&amp;"-"&amp;TEXT(J3812,"00"))</f>
        <v/>
      </c>
      <c r="L3812" s="4" t="e">
        <f t="shared" ref="L3812:L3875" si="789">IF(OR(A3812="",B3812=""),NA(),MAX(0,IF(A3812-B3812=0,SameDayCycleTimeSettingValue,A3812-B3812)))</f>
        <v>#N/A</v>
      </c>
      <c r="M3812" s="4" t="e">
        <f t="shared" ca="1" si="779"/>
        <v>#N/A</v>
      </c>
    </row>
    <row r="3813" spans="1:13" x14ac:dyDescent="0.25">
      <c r="A3813" s="2" t="str">
        <f t="shared" si="777"/>
        <v/>
      </c>
      <c r="B3813" s="2" t="str">
        <f t="shared" si="780"/>
        <v/>
      </c>
      <c r="C3813" s="30" t="str">
        <f t="shared" si="778"/>
        <v/>
      </c>
      <c r="D3813" s="2" t="str">
        <f t="shared" si="781"/>
        <v/>
      </c>
      <c r="E3813" s="4" t="str">
        <f t="shared" si="782"/>
        <v/>
      </c>
      <c r="F3813" s="4" t="str">
        <f t="shared" si="783"/>
        <v/>
      </c>
      <c r="G3813" s="4" t="str">
        <f t="shared" si="784"/>
        <v/>
      </c>
      <c r="H3813" s="2" t="str">
        <f t="shared" si="785"/>
        <v/>
      </c>
      <c r="I3813" s="4" t="str">
        <f t="shared" si="786"/>
        <v/>
      </c>
      <c r="J3813" s="4" t="str">
        <f t="shared" si="787"/>
        <v/>
      </c>
      <c r="K3813" s="4" t="str">
        <f t="shared" si="788"/>
        <v/>
      </c>
      <c r="L3813" s="4" t="e">
        <f t="shared" si="789"/>
        <v>#N/A</v>
      </c>
      <c r="M3813" s="4" t="e">
        <f t="shared" ca="1" si="779"/>
        <v>#N/A</v>
      </c>
    </row>
    <row r="3814" spans="1:13" x14ac:dyDescent="0.25">
      <c r="A3814" s="2" t="str">
        <f t="shared" si="777"/>
        <v/>
      </c>
      <c r="B3814" s="2" t="str">
        <f t="shared" si="780"/>
        <v/>
      </c>
      <c r="C3814" s="30" t="str">
        <f t="shared" si="778"/>
        <v/>
      </c>
      <c r="D3814" s="2" t="str">
        <f t="shared" si="781"/>
        <v/>
      </c>
      <c r="E3814" s="4" t="str">
        <f t="shared" si="782"/>
        <v/>
      </c>
      <c r="F3814" s="4" t="str">
        <f t="shared" si="783"/>
        <v/>
      </c>
      <c r="G3814" s="4" t="str">
        <f t="shared" si="784"/>
        <v/>
      </c>
      <c r="H3814" s="2" t="str">
        <f t="shared" si="785"/>
        <v/>
      </c>
      <c r="I3814" s="4" t="str">
        <f t="shared" si="786"/>
        <v/>
      </c>
      <c r="J3814" s="4" t="str">
        <f t="shared" si="787"/>
        <v/>
      </c>
      <c r="K3814" s="4" t="str">
        <f t="shared" si="788"/>
        <v/>
      </c>
      <c r="L3814" s="4" t="e">
        <f t="shared" si="789"/>
        <v>#N/A</v>
      </c>
      <c r="M3814" s="4" t="e">
        <f t="shared" ca="1" si="779"/>
        <v>#N/A</v>
      </c>
    </row>
    <row r="3815" spans="1:13" x14ac:dyDescent="0.25">
      <c r="A3815" s="2" t="str">
        <f t="shared" si="777"/>
        <v/>
      </c>
      <c r="B3815" s="2" t="str">
        <f t="shared" si="780"/>
        <v/>
      </c>
      <c r="C3815" s="30" t="str">
        <f t="shared" si="778"/>
        <v/>
      </c>
      <c r="D3815" s="2" t="str">
        <f t="shared" si="781"/>
        <v/>
      </c>
      <c r="E3815" s="4" t="str">
        <f t="shared" si="782"/>
        <v/>
      </c>
      <c r="F3815" s="4" t="str">
        <f t="shared" si="783"/>
        <v/>
      </c>
      <c r="G3815" s="4" t="str">
        <f t="shared" si="784"/>
        <v/>
      </c>
      <c r="H3815" s="2" t="str">
        <f t="shared" si="785"/>
        <v/>
      </c>
      <c r="I3815" s="4" t="str">
        <f t="shared" si="786"/>
        <v/>
      </c>
      <c r="J3815" s="4" t="str">
        <f t="shared" si="787"/>
        <v/>
      </c>
      <c r="K3815" s="4" t="str">
        <f t="shared" si="788"/>
        <v/>
      </c>
      <c r="L3815" s="4" t="e">
        <f t="shared" si="789"/>
        <v>#N/A</v>
      </c>
      <c r="M3815" s="4" t="e">
        <f t="shared" ca="1" si="779"/>
        <v>#N/A</v>
      </c>
    </row>
    <row r="3816" spans="1:13" x14ac:dyDescent="0.25">
      <c r="A3816" s="2" t="str">
        <f t="shared" si="777"/>
        <v/>
      </c>
      <c r="B3816" s="2" t="str">
        <f t="shared" si="780"/>
        <v/>
      </c>
      <c r="C3816" s="30" t="str">
        <f t="shared" si="778"/>
        <v/>
      </c>
      <c r="D3816" s="2" t="str">
        <f t="shared" si="781"/>
        <v/>
      </c>
      <c r="E3816" s="4" t="str">
        <f t="shared" si="782"/>
        <v/>
      </c>
      <c r="F3816" s="4" t="str">
        <f t="shared" si="783"/>
        <v/>
      </c>
      <c r="G3816" s="4" t="str">
        <f t="shared" si="784"/>
        <v/>
      </c>
      <c r="H3816" s="2" t="str">
        <f t="shared" si="785"/>
        <v/>
      </c>
      <c r="I3816" s="4" t="str">
        <f t="shared" si="786"/>
        <v/>
      </c>
      <c r="J3816" s="4" t="str">
        <f t="shared" si="787"/>
        <v/>
      </c>
      <c r="K3816" s="4" t="str">
        <f t="shared" si="788"/>
        <v/>
      </c>
      <c r="L3816" s="4" t="e">
        <f t="shared" si="789"/>
        <v>#N/A</v>
      </c>
      <c r="M3816" s="4" t="e">
        <f t="shared" ca="1" si="779"/>
        <v>#N/A</v>
      </c>
    </row>
    <row r="3817" spans="1:13" x14ac:dyDescent="0.25">
      <c r="A3817" s="2" t="str">
        <f t="shared" si="777"/>
        <v/>
      </c>
      <c r="B3817" s="2" t="str">
        <f t="shared" si="780"/>
        <v/>
      </c>
      <c r="C3817" s="30" t="str">
        <f t="shared" si="778"/>
        <v/>
      </c>
      <c r="D3817" s="2" t="str">
        <f t="shared" si="781"/>
        <v/>
      </c>
      <c r="E3817" s="4" t="str">
        <f t="shared" si="782"/>
        <v/>
      </c>
      <c r="F3817" s="4" t="str">
        <f t="shared" si="783"/>
        <v/>
      </c>
      <c r="G3817" s="4" t="str">
        <f t="shared" si="784"/>
        <v/>
      </c>
      <c r="H3817" s="2" t="str">
        <f t="shared" si="785"/>
        <v/>
      </c>
      <c r="I3817" s="4" t="str">
        <f t="shared" si="786"/>
        <v/>
      </c>
      <c r="J3817" s="4" t="str">
        <f t="shared" si="787"/>
        <v/>
      </c>
      <c r="K3817" s="4" t="str">
        <f t="shared" si="788"/>
        <v/>
      </c>
      <c r="L3817" s="4" t="e">
        <f t="shared" si="789"/>
        <v>#N/A</v>
      </c>
      <c r="M3817" s="4" t="e">
        <f t="shared" ca="1" si="779"/>
        <v>#N/A</v>
      </c>
    </row>
    <row r="3818" spans="1:13" x14ac:dyDescent="0.25">
      <c r="A3818" s="2" t="str">
        <f t="shared" si="777"/>
        <v/>
      </c>
      <c r="B3818" s="2" t="str">
        <f t="shared" si="780"/>
        <v/>
      </c>
      <c r="C3818" s="30" t="str">
        <f t="shared" si="778"/>
        <v/>
      </c>
      <c r="D3818" s="2" t="str">
        <f t="shared" si="781"/>
        <v/>
      </c>
      <c r="E3818" s="4" t="str">
        <f t="shared" si="782"/>
        <v/>
      </c>
      <c r="F3818" s="4" t="str">
        <f t="shared" si="783"/>
        <v/>
      </c>
      <c r="G3818" s="4" t="str">
        <f t="shared" si="784"/>
        <v/>
      </c>
      <c r="H3818" s="2" t="str">
        <f t="shared" si="785"/>
        <v/>
      </c>
      <c r="I3818" s="4" t="str">
        <f t="shared" si="786"/>
        <v/>
      </c>
      <c r="J3818" s="4" t="str">
        <f t="shared" si="787"/>
        <v/>
      </c>
      <c r="K3818" s="4" t="str">
        <f t="shared" si="788"/>
        <v/>
      </c>
      <c r="L3818" s="4" t="e">
        <f t="shared" si="789"/>
        <v>#N/A</v>
      </c>
      <c r="M3818" s="4" t="e">
        <f t="shared" ca="1" si="779"/>
        <v>#N/A</v>
      </c>
    </row>
    <row r="3819" spans="1:13" x14ac:dyDescent="0.25">
      <c r="A3819" s="2" t="str">
        <f t="shared" si="777"/>
        <v/>
      </c>
      <c r="B3819" s="2" t="str">
        <f t="shared" si="780"/>
        <v/>
      </c>
      <c r="C3819" s="30" t="str">
        <f t="shared" si="778"/>
        <v/>
      </c>
      <c r="D3819" s="2" t="str">
        <f t="shared" si="781"/>
        <v/>
      </c>
      <c r="E3819" s="4" t="str">
        <f t="shared" si="782"/>
        <v/>
      </c>
      <c r="F3819" s="4" t="str">
        <f t="shared" si="783"/>
        <v/>
      </c>
      <c r="G3819" s="4" t="str">
        <f t="shared" si="784"/>
        <v/>
      </c>
      <c r="H3819" s="2" t="str">
        <f t="shared" si="785"/>
        <v/>
      </c>
      <c r="I3819" s="4" t="str">
        <f t="shared" si="786"/>
        <v/>
      </c>
      <c r="J3819" s="4" t="str">
        <f t="shared" si="787"/>
        <v/>
      </c>
      <c r="K3819" s="4" t="str">
        <f t="shared" si="788"/>
        <v/>
      </c>
      <c r="L3819" s="4" t="e">
        <f t="shared" si="789"/>
        <v>#N/A</v>
      </c>
      <c r="M3819" s="4" t="e">
        <f t="shared" ca="1" si="779"/>
        <v>#N/A</v>
      </c>
    </row>
    <row r="3820" spans="1:13" x14ac:dyDescent="0.25">
      <c r="A3820" s="2" t="str">
        <f t="shared" si="777"/>
        <v/>
      </c>
      <c r="B3820" s="2" t="str">
        <f t="shared" si="780"/>
        <v/>
      </c>
      <c r="C3820" s="30" t="str">
        <f t="shared" si="778"/>
        <v/>
      </c>
      <c r="D3820" s="2" t="str">
        <f t="shared" si="781"/>
        <v/>
      </c>
      <c r="E3820" s="4" t="str">
        <f t="shared" si="782"/>
        <v/>
      </c>
      <c r="F3820" s="4" t="str">
        <f t="shared" si="783"/>
        <v/>
      </c>
      <c r="G3820" s="4" t="str">
        <f t="shared" si="784"/>
        <v/>
      </c>
      <c r="H3820" s="2" t="str">
        <f t="shared" si="785"/>
        <v/>
      </c>
      <c r="I3820" s="4" t="str">
        <f t="shared" si="786"/>
        <v/>
      </c>
      <c r="J3820" s="4" t="str">
        <f t="shared" si="787"/>
        <v/>
      </c>
      <c r="K3820" s="4" t="str">
        <f t="shared" si="788"/>
        <v/>
      </c>
      <c r="L3820" s="4" t="e">
        <f t="shared" si="789"/>
        <v>#N/A</v>
      </c>
      <c r="M3820" s="4" t="e">
        <f t="shared" ca="1" si="779"/>
        <v>#N/A</v>
      </c>
    </row>
    <row r="3821" spans="1:13" x14ac:dyDescent="0.25">
      <c r="A3821" s="2" t="str">
        <f t="shared" si="777"/>
        <v/>
      </c>
      <c r="B3821" s="2" t="str">
        <f t="shared" si="780"/>
        <v/>
      </c>
      <c r="C3821" s="30" t="str">
        <f t="shared" si="778"/>
        <v/>
      </c>
      <c r="D3821" s="2" t="str">
        <f t="shared" si="781"/>
        <v/>
      </c>
      <c r="E3821" s="4" t="str">
        <f t="shared" si="782"/>
        <v/>
      </c>
      <c r="F3821" s="4" t="str">
        <f t="shared" si="783"/>
        <v/>
      </c>
      <c r="G3821" s="4" t="str">
        <f t="shared" si="784"/>
        <v/>
      </c>
      <c r="H3821" s="2" t="str">
        <f t="shared" si="785"/>
        <v/>
      </c>
      <c r="I3821" s="4" t="str">
        <f t="shared" si="786"/>
        <v/>
      </c>
      <c r="J3821" s="4" t="str">
        <f t="shared" si="787"/>
        <v/>
      </c>
      <c r="K3821" s="4" t="str">
        <f t="shared" si="788"/>
        <v/>
      </c>
      <c r="L3821" s="4" t="e">
        <f t="shared" si="789"/>
        <v>#N/A</v>
      </c>
      <c r="M3821" s="4" t="e">
        <f t="shared" ca="1" si="779"/>
        <v>#N/A</v>
      </c>
    </row>
    <row r="3822" spans="1:13" x14ac:dyDescent="0.25">
      <c r="A3822" s="2" t="str">
        <f t="shared" si="777"/>
        <v/>
      </c>
      <c r="B3822" s="2" t="str">
        <f t="shared" si="780"/>
        <v/>
      </c>
      <c r="C3822" s="30" t="str">
        <f t="shared" si="778"/>
        <v/>
      </c>
      <c r="D3822" s="2" t="str">
        <f t="shared" si="781"/>
        <v/>
      </c>
      <c r="E3822" s="4" t="str">
        <f t="shared" si="782"/>
        <v/>
      </c>
      <c r="F3822" s="4" t="str">
        <f t="shared" si="783"/>
        <v/>
      </c>
      <c r="G3822" s="4" t="str">
        <f t="shared" si="784"/>
        <v/>
      </c>
      <c r="H3822" s="2" t="str">
        <f t="shared" si="785"/>
        <v/>
      </c>
      <c r="I3822" s="4" t="str">
        <f t="shared" si="786"/>
        <v/>
      </c>
      <c r="J3822" s="4" t="str">
        <f t="shared" si="787"/>
        <v/>
      </c>
      <c r="K3822" s="4" t="str">
        <f t="shared" si="788"/>
        <v/>
      </c>
      <c r="L3822" s="4" t="e">
        <f t="shared" si="789"/>
        <v>#N/A</v>
      </c>
      <c r="M3822" s="4" t="e">
        <f t="shared" ca="1" si="779"/>
        <v>#N/A</v>
      </c>
    </row>
    <row r="3823" spans="1:13" x14ac:dyDescent="0.25">
      <c r="A3823" s="2" t="str">
        <f t="shared" si="777"/>
        <v/>
      </c>
      <c r="B3823" s="2" t="str">
        <f t="shared" si="780"/>
        <v/>
      </c>
      <c r="C3823" s="30" t="str">
        <f t="shared" si="778"/>
        <v/>
      </c>
      <c r="D3823" s="2" t="str">
        <f t="shared" si="781"/>
        <v/>
      </c>
      <c r="E3823" s="4" t="str">
        <f t="shared" si="782"/>
        <v/>
      </c>
      <c r="F3823" s="4" t="str">
        <f t="shared" si="783"/>
        <v/>
      </c>
      <c r="G3823" s="4" t="str">
        <f t="shared" si="784"/>
        <v/>
      </c>
      <c r="H3823" s="2" t="str">
        <f t="shared" si="785"/>
        <v/>
      </c>
      <c r="I3823" s="4" t="str">
        <f t="shared" si="786"/>
        <v/>
      </c>
      <c r="J3823" s="4" t="str">
        <f t="shared" si="787"/>
        <v/>
      </c>
      <c r="K3823" s="4" t="str">
        <f t="shared" si="788"/>
        <v/>
      </c>
      <c r="L3823" s="4" t="e">
        <f t="shared" si="789"/>
        <v>#N/A</v>
      </c>
      <c r="M3823" s="4" t="e">
        <f t="shared" ca="1" si="779"/>
        <v>#N/A</v>
      </c>
    </row>
    <row r="3824" spans="1:13" x14ac:dyDescent="0.25">
      <c r="A3824" s="2" t="str">
        <f t="shared" si="777"/>
        <v/>
      </c>
      <c r="B3824" s="2" t="str">
        <f t="shared" si="780"/>
        <v/>
      </c>
      <c r="C3824" s="30" t="str">
        <f t="shared" si="778"/>
        <v/>
      </c>
      <c r="D3824" s="2" t="str">
        <f t="shared" si="781"/>
        <v/>
      </c>
      <c r="E3824" s="4" t="str">
        <f t="shared" si="782"/>
        <v/>
      </c>
      <c r="F3824" s="4" t="str">
        <f t="shared" si="783"/>
        <v/>
      </c>
      <c r="G3824" s="4" t="str">
        <f t="shared" si="784"/>
        <v/>
      </c>
      <c r="H3824" s="2" t="str">
        <f t="shared" si="785"/>
        <v/>
      </c>
      <c r="I3824" s="4" t="str">
        <f t="shared" si="786"/>
        <v/>
      </c>
      <c r="J3824" s="4" t="str">
        <f t="shared" si="787"/>
        <v/>
      </c>
      <c r="K3824" s="4" t="str">
        <f t="shared" si="788"/>
        <v/>
      </c>
      <c r="L3824" s="4" t="e">
        <f t="shared" si="789"/>
        <v>#N/A</v>
      </c>
      <c r="M3824" s="4" t="e">
        <f t="shared" ca="1" si="779"/>
        <v>#N/A</v>
      </c>
    </row>
    <row r="3825" spans="1:13" x14ac:dyDescent="0.25">
      <c r="A3825" s="2" t="str">
        <f t="shared" si="777"/>
        <v/>
      </c>
      <c r="B3825" s="2" t="str">
        <f t="shared" si="780"/>
        <v/>
      </c>
      <c r="C3825" s="30" t="str">
        <f t="shared" si="778"/>
        <v/>
      </c>
      <c r="D3825" s="2" t="str">
        <f t="shared" si="781"/>
        <v/>
      </c>
      <c r="E3825" s="4" t="str">
        <f t="shared" si="782"/>
        <v/>
      </c>
      <c r="F3825" s="4" t="str">
        <f t="shared" si="783"/>
        <v/>
      </c>
      <c r="G3825" s="4" t="str">
        <f t="shared" si="784"/>
        <v/>
      </c>
      <c r="H3825" s="2" t="str">
        <f t="shared" si="785"/>
        <v/>
      </c>
      <c r="I3825" s="4" t="str">
        <f t="shared" si="786"/>
        <v/>
      </c>
      <c r="J3825" s="4" t="str">
        <f t="shared" si="787"/>
        <v/>
      </c>
      <c r="K3825" s="4" t="str">
        <f t="shared" si="788"/>
        <v/>
      </c>
      <c r="L3825" s="4" t="e">
        <f t="shared" si="789"/>
        <v>#N/A</v>
      </c>
      <c r="M3825" s="4" t="e">
        <f t="shared" ca="1" si="779"/>
        <v>#N/A</v>
      </c>
    </row>
    <row r="3826" spans="1:13" x14ac:dyDescent="0.25">
      <c r="A3826" s="2" t="str">
        <f t="shared" si="777"/>
        <v/>
      </c>
      <c r="B3826" s="2" t="str">
        <f t="shared" si="780"/>
        <v/>
      </c>
      <c r="C3826" s="30" t="str">
        <f t="shared" si="778"/>
        <v/>
      </c>
      <c r="D3826" s="2" t="str">
        <f t="shared" si="781"/>
        <v/>
      </c>
      <c r="E3826" s="4" t="str">
        <f t="shared" si="782"/>
        <v/>
      </c>
      <c r="F3826" s="4" t="str">
        <f t="shared" si="783"/>
        <v/>
      </c>
      <c r="G3826" s="4" t="str">
        <f t="shared" si="784"/>
        <v/>
      </c>
      <c r="H3826" s="2" t="str">
        <f t="shared" si="785"/>
        <v/>
      </c>
      <c r="I3826" s="4" t="str">
        <f t="shared" si="786"/>
        <v/>
      </c>
      <c r="J3826" s="4" t="str">
        <f t="shared" si="787"/>
        <v/>
      </c>
      <c r="K3826" s="4" t="str">
        <f t="shared" si="788"/>
        <v/>
      </c>
      <c r="L3826" s="4" t="e">
        <f t="shared" si="789"/>
        <v>#N/A</v>
      </c>
      <c r="M3826" s="4" t="e">
        <f t="shared" ca="1" si="779"/>
        <v>#N/A</v>
      </c>
    </row>
    <row r="3827" spans="1:13" x14ac:dyDescent="0.25">
      <c r="A3827" s="2" t="str">
        <f t="shared" si="777"/>
        <v/>
      </c>
      <c r="B3827" s="2" t="str">
        <f t="shared" si="780"/>
        <v/>
      </c>
      <c r="C3827" s="30" t="str">
        <f t="shared" si="778"/>
        <v/>
      </c>
      <c r="D3827" s="2" t="str">
        <f t="shared" si="781"/>
        <v/>
      </c>
      <c r="E3827" s="4" t="str">
        <f t="shared" si="782"/>
        <v/>
      </c>
      <c r="F3827" s="4" t="str">
        <f t="shared" si="783"/>
        <v/>
      </c>
      <c r="G3827" s="4" t="str">
        <f t="shared" si="784"/>
        <v/>
      </c>
      <c r="H3827" s="2" t="str">
        <f t="shared" si="785"/>
        <v/>
      </c>
      <c r="I3827" s="4" t="str">
        <f t="shared" si="786"/>
        <v/>
      </c>
      <c r="J3827" s="4" t="str">
        <f t="shared" si="787"/>
        <v/>
      </c>
      <c r="K3827" s="4" t="str">
        <f t="shared" si="788"/>
        <v/>
      </c>
      <c r="L3827" s="4" t="e">
        <f t="shared" si="789"/>
        <v>#N/A</v>
      </c>
      <c r="M3827" s="4" t="e">
        <f t="shared" ca="1" si="779"/>
        <v>#N/A</v>
      </c>
    </row>
    <row r="3828" spans="1:13" x14ac:dyDescent="0.25">
      <c r="A3828" s="2" t="str">
        <f t="shared" si="777"/>
        <v/>
      </c>
      <c r="B3828" s="2" t="str">
        <f t="shared" si="780"/>
        <v/>
      </c>
      <c r="C3828" s="30" t="str">
        <f t="shared" si="778"/>
        <v/>
      </c>
      <c r="D3828" s="2" t="str">
        <f t="shared" si="781"/>
        <v/>
      </c>
      <c r="E3828" s="4" t="str">
        <f t="shared" si="782"/>
        <v/>
      </c>
      <c r="F3828" s="4" t="str">
        <f t="shared" si="783"/>
        <v/>
      </c>
      <c r="G3828" s="4" t="str">
        <f t="shared" si="784"/>
        <v/>
      </c>
      <c r="H3828" s="2" t="str">
        <f t="shared" si="785"/>
        <v/>
      </c>
      <c r="I3828" s="4" t="str">
        <f t="shared" si="786"/>
        <v/>
      </c>
      <c r="J3828" s="4" t="str">
        <f t="shared" si="787"/>
        <v/>
      </c>
      <c r="K3828" s="4" t="str">
        <f t="shared" si="788"/>
        <v/>
      </c>
      <c r="L3828" s="4" t="e">
        <f t="shared" si="789"/>
        <v>#N/A</v>
      </c>
      <c r="M3828" s="4" t="e">
        <f t="shared" ca="1" si="779"/>
        <v>#N/A</v>
      </c>
    </row>
    <row r="3829" spans="1:13" x14ac:dyDescent="0.25">
      <c r="A3829" s="2" t="str">
        <f t="shared" si="777"/>
        <v/>
      </c>
      <c r="B3829" s="2" t="str">
        <f t="shared" si="780"/>
        <v/>
      </c>
      <c r="C3829" s="30" t="str">
        <f t="shared" si="778"/>
        <v/>
      </c>
      <c r="D3829" s="2" t="str">
        <f t="shared" si="781"/>
        <v/>
      </c>
      <c r="E3829" s="4" t="str">
        <f t="shared" si="782"/>
        <v/>
      </c>
      <c r="F3829" s="4" t="str">
        <f t="shared" si="783"/>
        <v/>
      </c>
      <c r="G3829" s="4" t="str">
        <f t="shared" si="784"/>
        <v/>
      </c>
      <c r="H3829" s="2" t="str">
        <f t="shared" si="785"/>
        <v/>
      </c>
      <c r="I3829" s="4" t="str">
        <f t="shared" si="786"/>
        <v/>
      </c>
      <c r="J3829" s="4" t="str">
        <f t="shared" si="787"/>
        <v/>
      </c>
      <c r="K3829" s="4" t="str">
        <f t="shared" si="788"/>
        <v/>
      </c>
      <c r="L3829" s="4" t="e">
        <f t="shared" si="789"/>
        <v>#N/A</v>
      </c>
      <c r="M3829" s="4" t="e">
        <f t="shared" ca="1" si="779"/>
        <v>#N/A</v>
      </c>
    </row>
    <row r="3830" spans="1:13" x14ac:dyDescent="0.25">
      <c r="A3830" s="2" t="str">
        <f t="shared" si="777"/>
        <v/>
      </c>
      <c r="B3830" s="2" t="str">
        <f t="shared" si="780"/>
        <v/>
      </c>
      <c r="C3830" s="30" t="str">
        <f t="shared" si="778"/>
        <v/>
      </c>
      <c r="D3830" s="2" t="str">
        <f t="shared" si="781"/>
        <v/>
      </c>
      <c r="E3830" s="4" t="str">
        <f t="shared" si="782"/>
        <v/>
      </c>
      <c r="F3830" s="4" t="str">
        <f t="shared" si="783"/>
        <v/>
      </c>
      <c r="G3830" s="4" t="str">
        <f t="shared" si="784"/>
        <v/>
      </c>
      <c r="H3830" s="2" t="str">
        <f t="shared" si="785"/>
        <v/>
      </c>
      <c r="I3830" s="4" t="str">
        <f t="shared" si="786"/>
        <v/>
      </c>
      <c r="J3830" s="4" t="str">
        <f t="shared" si="787"/>
        <v/>
      </c>
      <c r="K3830" s="4" t="str">
        <f t="shared" si="788"/>
        <v/>
      </c>
      <c r="L3830" s="4" t="e">
        <f t="shared" si="789"/>
        <v>#N/A</v>
      </c>
      <c r="M3830" s="4" t="e">
        <f t="shared" ca="1" si="779"/>
        <v>#N/A</v>
      </c>
    </row>
    <row r="3831" spans="1:13" x14ac:dyDescent="0.25">
      <c r="A3831" s="2" t="str">
        <f t="shared" si="777"/>
        <v/>
      </c>
      <c r="B3831" s="2" t="str">
        <f t="shared" si="780"/>
        <v/>
      </c>
      <c r="C3831" s="30" t="str">
        <f t="shared" si="778"/>
        <v/>
      </c>
      <c r="D3831" s="2" t="str">
        <f t="shared" si="781"/>
        <v/>
      </c>
      <c r="E3831" s="4" t="str">
        <f t="shared" si="782"/>
        <v/>
      </c>
      <c r="F3831" s="4" t="str">
        <f t="shared" si="783"/>
        <v/>
      </c>
      <c r="G3831" s="4" t="str">
        <f t="shared" si="784"/>
        <v/>
      </c>
      <c r="H3831" s="2" t="str">
        <f t="shared" si="785"/>
        <v/>
      </c>
      <c r="I3831" s="4" t="str">
        <f t="shared" si="786"/>
        <v/>
      </c>
      <c r="J3831" s="4" t="str">
        <f t="shared" si="787"/>
        <v/>
      </c>
      <c r="K3831" s="4" t="str">
        <f t="shared" si="788"/>
        <v/>
      </c>
      <c r="L3831" s="4" t="e">
        <f t="shared" si="789"/>
        <v>#N/A</v>
      </c>
      <c r="M3831" s="4" t="e">
        <f t="shared" ca="1" si="779"/>
        <v>#N/A</v>
      </c>
    </row>
    <row r="3832" spans="1:13" x14ac:dyDescent="0.25">
      <c r="A3832" s="2" t="str">
        <f t="shared" si="777"/>
        <v/>
      </c>
      <c r="B3832" s="2" t="str">
        <f t="shared" si="780"/>
        <v/>
      </c>
      <c r="C3832" s="30" t="str">
        <f t="shared" si="778"/>
        <v/>
      </c>
      <c r="D3832" s="2" t="str">
        <f t="shared" si="781"/>
        <v/>
      </c>
      <c r="E3832" s="4" t="str">
        <f t="shared" si="782"/>
        <v/>
      </c>
      <c r="F3832" s="4" t="str">
        <f t="shared" si="783"/>
        <v/>
      </c>
      <c r="G3832" s="4" t="str">
        <f t="shared" si="784"/>
        <v/>
      </c>
      <c r="H3832" s="2" t="str">
        <f t="shared" si="785"/>
        <v/>
      </c>
      <c r="I3832" s="4" t="str">
        <f t="shared" si="786"/>
        <v/>
      </c>
      <c r="J3832" s="4" t="str">
        <f t="shared" si="787"/>
        <v/>
      </c>
      <c r="K3832" s="4" t="str">
        <f t="shared" si="788"/>
        <v/>
      </c>
      <c r="L3832" s="4" t="e">
        <f t="shared" si="789"/>
        <v>#N/A</v>
      </c>
      <c r="M3832" s="4" t="e">
        <f t="shared" ca="1" si="779"/>
        <v>#N/A</v>
      </c>
    </row>
    <row r="3833" spans="1:13" x14ac:dyDescent="0.25">
      <c r="A3833" s="2" t="str">
        <f t="shared" si="777"/>
        <v/>
      </c>
      <c r="B3833" s="2" t="str">
        <f t="shared" si="780"/>
        <v/>
      </c>
      <c r="C3833" s="30" t="str">
        <f t="shared" si="778"/>
        <v/>
      </c>
      <c r="D3833" s="2" t="str">
        <f t="shared" si="781"/>
        <v/>
      </c>
      <c r="E3833" s="4" t="str">
        <f t="shared" si="782"/>
        <v/>
      </c>
      <c r="F3833" s="4" t="str">
        <f t="shared" si="783"/>
        <v/>
      </c>
      <c r="G3833" s="4" t="str">
        <f t="shared" si="784"/>
        <v/>
      </c>
      <c r="H3833" s="2" t="str">
        <f t="shared" si="785"/>
        <v/>
      </c>
      <c r="I3833" s="4" t="str">
        <f t="shared" si="786"/>
        <v/>
      </c>
      <c r="J3833" s="4" t="str">
        <f t="shared" si="787"/>
        <v/>
      </c>
      <c r="K3833" s="4" t="str">
        <f t="shared" si="788"/>
        <v/>
      </c>
      <c r="L3833" s="4" t="e">
        <f t="shared" si="789"/>
        <v>#N/A</v>
      </c>
      <c r="M3833" s="4" t="e">
        <f t="shared" ca="1" si="779"/>
        <v>#N/A</v>
      </c>
    </row>
    <row r="3834" spans="1:13" x14ac:dyDescent="0.25">
      <c r="A3834" s="2" t="str">
        <f t="shared" si="777"/>
        <v/>
      </c>
      <c r="B3834" s="2" t="str">
        <f t="shared" si="780"/>
        <v/>
      </c>
      <c r="C3834" s="30" t="str">
        <f t="shared" si="778"/>
        <v/>
      </c>
      <c r="D3834" s="2" t="str">
        <f t="shared" si="781"/>
        <v/>
      </c>
      <c r="E3834" s="4" t="str">
        <f t="shared" si="782"/>
        <v/>
      </c>
      <c r="F3834" s="4" t="str">
        <f t="shared" si="783"/>
        <v/>
      </c>
      <c r="G3834" s="4" t="str">
        <f t="shared" si="784"/>
        <v/>
      </c>
      <c r="H3834" s="2" t="str">
        <f t="shared" si="785"/>
        <v/>
      </c>
      <c r="I3834" s="4" t="str">
        <f t="shared" si="786"/>
        <v/>
      </c>
      <c r="J3834" s="4" t="str">
        <f t="shared" si="787"/>
        <v/>
      </c>
      <c r="K3834" s="4" t="str">
        <f t="shared" si="788"/>
        <v/>
      </c>
      <c r="L3834" s="4" t="e">
        <f t="shared" si="789"/>
        <v>#N/A</v>
      </c>
      <c r="M3834" s="4" t="e">
        <f t="shared" ca="1" si="779"/>
        <v>#N/A</v>
      </c>
    </row>
    <row r="3835" spans="1:13" x14ac:dyDescent="0.25">
      <c r="A3835" s="2" t="str">
        <f t="shared" si="777"/>
        <v/>
      </c>
      <c r="B3835" s="2" t="str">
        <f t="shared" si="780"/>
        <v/>
      </c>
      <c r="C3835" s="30" t="str">
        <f t="shared" si="778"/>
        <v/>
      </c>
      <c r="D3835" s="2" t="str">
        <f t="shared" si="781"/>
        <v/>
      </c>
      <c r="E3835" s="4" t="str">
        <f t="shared" si="782"/>
        <v/>
      </c>
      <c r="F3835" s="4" t="str">
        <f t="shared" si="783"/>
        <v/>
      </c>
      <c r="G3835" s="4" t="str">
        <f t="shared" si="784"/>
        <v/>
      </c>
      <c r="H3835" s="2" t="str">
        <f t="shared" si="785"/>
        <v/>
      </c>
      <c r="I3835" s="4" t="str">
        <f t="shared" si="786"/>
        <v/>
      </c>
      <c r="J3835" s="4" t="str">
        <f t="shared" si="787"/>
        <v/>
      </c>
      <c r="K3835" s="4" t="str">
        <f t="shared" si="788"/>
        <v/>
      </c>
      <c r="L3835" s="4" t="e">
        <f t="shared" si="789"/>
        <v>#N/A</v>
      </c>
      <c r="M3835" s="4" t="e">
        <f t="shared" ca="1" si="779"/>
        <v>#N/A</v>
      </c>
    </row>
    <row r="3836" spans="1:13" x14ac:dyDescent="0.25">
      <c r="A3836" s="2" t="str">
        <f t="shared" si="777"/>
        <v/>
      </c>
      <c r="B3836" s="2" t="str">
        <f t="shared" si="780"/>
        <v/>
      </c>
      <c r="C3836" s="30" t="str">
        <f t="shared" si="778"/>
        <v/>
      </c>
      <c r="D3836" s="2" t="str">
        <f t="shared" si="781"/>
        <v/>
      </c>
      <c r="E3836" s="4" t="str">
        <f t="shared" si="782"/>
        <v/>
      </c>
      <c r="F3836" s="4" t="str">
        <f t="shared" si="783"/>
        <v/>
      </c>
      <c r="G3836" s="4" t="str">
        <f t="shared" si="784"/>
        <v/>
      </c>
      <c r="H3836" s="2" t="str">
        <f t="shared" si="785"/>
        <v/>
      </c>
      <c r="I3836" s="4" t="str">
        <f t="shared" si="786"/>
        <v/>
      </c>
      <c r="J3836" s="4" t="str">
        <f t="shared" si="787"/>
        <v/>
      </c>
      <c r="K3836" s="4" t="str">
        <f t="shared" si="788"/>
        <v/>
      </c>
      <c r="L3836" s="4" t="e">
        <f t="shared" si="789"/>
        <v>#N/A</v>
      </c>
      <c r="M3836" s="4" t="e">
        <f t="shared" ca="1" si="779"/>
        <v>#N/A</v>
      </c>
    </row>
    <row r="3837" spans="1:13" x14ac:dyDescent="0.25">
      <c r="A3837" s="2" t="str">
        <f t="shared" si="777"/>
        <v/>
      </c>
      <c r="B3837" s="2" t="str">
        <f t="shared" si="780"/>
        <v/>
      </c>
      <c r="C3837" s="30" t="str">
        <f t="shared" si="778"/>
        <v/>
      </c>
      <c r="D3837" s="2" t="str">
        <f t="shared" si="781"/>
        <v/>
      </c>
      <c r="E3837" s="4" t="str">
        <f t="shared" si="782"/>
        <v/>
      </c>
      <c r="F3837" s="4" t="str">
        <f t="shared" si="783"/>
        <v/>
      </c>
      <c r="G3837" s="4" t="str">
        <f t="shared" si="784"/>
        <v/>
      </c>
      <c r="H3837" s="2" t="str">
        <f t="shared" si="785"/>
        <v/>
      </c>
      <c r="I3837" s="4" t="str">
        <f t="shared" si="786"/>
        <v/>
      </c>
      <c r="J3837" s="4" t="str">
        <f t="shared" si="787"/>
        <v/>
      </c>
      <c r="K3837" s="4" t="str">
        <f t="shared" si="788"/>
        <v/>
      </c>
      <c r="L3837" s="4" t="e">
        <f t="shared" si="789"/>
        <v>#N/A</v>
      </c>
      <c r="M3837" s="4" t="e">
        <f t="shared" ca="1" si="779"/>
        <v>#N/A</v>
      </c>
    </row>
    <row r="3838" spans="1:13" x14ac:dyDescent="0.25">
      <c r="A3838" s="2" t="str">
        <f t="shared" si="777"/>
        <v/>
      </c>
      <c r="B3838" s="2" t="str">
        <f t="shared" si="780"/>
        <v/>
      </c>
      <c r="C3838" s="30" t="str">
        <f t="shared" si="778"/>
        <v/>
      </c>
      <c r="D3838" s="2" t="str">
        <f t="shared" si="781"/>
        <v/>
      </c>
      <c r="E3838" s="4" t="str">
        <f t="shared" si="782"/>
        <v/>
      </c>
      <c r="F3838" s="4" t="str">
        <f t="shared" si="783"/>
        <v/>
      </c>
      <c r="G3838" s="4" t="str">
        <f t="shared" si="784"/>
        <v/>
      </c>
      <c r="H3838" s="2" t="str">
        <f t="shared" si="785"/>
        <v/>
      </c>
      <c r="I3838" s="4" t="str">
        <f t="shared" si="786"/>
        <v/>
      </c>
      <c r="J3838" s="4" t="str">
        <f t="shared" si="787"/>
        <v/>
      </c>
      <c r="K3838" s="4" t="str">
        <f t="shared" si="788"/>
        <v/>
      </c>
      <c r="L3838" s="4" t="e">
        <f t="shared" si="789"/>
        <v>#N/A</v>
      </c>
      <c r="M3838" s="4" t="e">
        <f t="shared" ca="1" si="779"/>
        <v>#N/A</v>
      </c>
    </row>
    <row r="3839" spans="1:13" x14ac:dyDescent="0.25">
      <c r="A3839" s="2" t="str">
        <f t="shared" si="777"/>
        <v/>
      </c>
      <c r="B3839" s="2" t="str">
        <f t="shared" si="780"/>
        <v/>
      </c>
      <c r="C3839" s="30" t="str">
        <f t="shared" si="778"/>
        <v/>
      </c>
      <c r="D3839" s="2" t="str">
        <f t="shared" si="781"/>
        <v/>
      </c>
      <c r="E3839" s="4" t="str">
        <f t="shared" si="782"/>
        <v/>
      </c>
      <c r="F3839" s="4" t="str">
        <f t="shared" si="783"/>
        <v/>
      </c>
      <c r="G3839" s="4" t="str">
        <f t="shared" si="784"/>
        <v/>
      </c>
      <c r="H3839" s="2" t="str">
        <f t="shared" si="785"/>
        <v/>
      </c>
      <c r="I3839" s="4" t="str">
        <f t="shared" si="786"/>
        <v/>
      </c>
      <c r="J3839" s="4" t="str">
        <f t="shared" si="787"/>
        <v/>
      </c>
      <c r="K3839" s="4" t="str">
        <f t="shared" si="788"/>
        <v/>
      </c>
      <c r="L3839" s="4" t="e">
        <f t="shared" si="789"/>
        <v>#N/A</v>
      </c>
      <c r="M3839" s="4" t="e">
        <f t="shared" ca="1" si="779"/>
        <v>#N/A</v>
      </c>
    </row>
    <row r="3840" spans="1:13" x14ac:dyDescent="0.25">
      <c r="A3840" s="2" t="str">
        <f t="shared" si="777"/>
        <v/>
      </c>
      <c r="B3840" s="2" t="str">
        <f t="shared" si="780"/>
        <v/>
      </c>
      <c r="C3840" s="30" t="str">
        <f t="shared" si="778"/>
        <v/>
      </c>
      <c r="D3840" s="2" t="str">
        <f t="shared" si="781"/>
        <v/>
      </c>
      <c r="E3840" s="4" t="str">
        <f t="shared" si="782"/>
        <v/>
      </c>
      <c r="F3840" s="4" t="str">
        <f t="shared" si="783"/>
        <v/>
      </c>
      <c r="G3840" s="4" t="str">
        <f t="shared" si="784"/>
        <v/>
      </c>
      <c r="H3840" s="2" t="str">
        <f t="shared" si="785"/>
        <v/>
      </c>
      <c r="I3840" s="4" t="str">
        <f t="shared" si="786"/>
        <v/>
      </c>
      <c r="J3840" s="4" t="str">
        <f t="shared" si="787"/>
        <v/>
      </c>
      <c r="K3840" s="4" t="str">
        <f t="shared" si="788"/>
        <v/>
      </c>
      <c r="L3840" s="4" t="e">
        <f t="shared" si="789"/>
        <v>#N/A</v>
      </c>
      <c r="M3840" s="4" t="e">
        <f t="shared" ca="1" si="779"/>
        <v>#N/A</v>
      </c>
    </row>
    <row r="3841" spans="1:13" x14ac:dyDescent="0.25">
      <c r="A3841" s="2" t="str">
        <f t="shared" si="777"/>
        <v/>
      </c>
      <c r="B3841" s="2" t="str">
        <f t="shared" si="780"/>
        <v/>
      </c>
      <c r="C3841" s="30" t="str">
        <f t="shared" si="778"/>
        <v/>
      </c>
      <c r="D3841" s="2" t="str">
        <f t="shared" si="781"/>
        <v/>
      </c>
      <c r="E3841" s="4" t="str">
        <f t="shared" si="782"/>
        <v/>
      </c>
      <c r="F3841" s="4" t="str">
        <f t="shared" si="783"/>
        <v/>
      </c>
      <c r="G3841" s="4" t="str">
        <f t="shared" si="784"/>
        <v/>
      </c>
      <c r="H3841" s="2" t="str">
        <f t="shared" si="785"/>
        <v/>
      </c>
      <c r="I3841" s="4" t="str">
        <f t="shared" si="786"/>
        <v/>
      </c>
      <c r="J3841" s="4" t="str">
        <f t="shared" si="787"/>
        <v/>
      </c>
      <c r="K3841" s="4" t="str">
        <f t="shared" si="788"/>
        <v/>
      </c>
      <c r="L3841" s="4" t="e">
        <f t="shared" si="789"/>
        <v>#N/A</v>
      </c>
      <c r="M3841" s="4" t="e">
        <f t="shared" ca="1" si="779"/>
        <v>#N/A</v>
      </c>
    </row>
    <row r="3842" spans="1:13" x14ac:dyDescent="0.25">
      <c r="A3842" s="2" t="str">
        <f t="shared" ref="A3842:A3905" si="790">IF(AND(TRIM(INDEX(CompletedDateValues,ROW(A3842)))&lt;&gt;"",INDEX(CompletedDateValues,ROW(A3842))&gt;0),INT(INDEX(CompletedDateValues,ROW(A3842))),"")</f>
        <v/>
      </c>
      <c r="B3842" s="2" t="str">
        <f t="shared" si="780"/>
        <v/>
      </c>
      <c r="C3842" s="30" t="str">
        <f t="shared" ref="C3842:C3905" si="791">IF(AND(TRIM(INDEX(WorkTypeValues,ROW(A3842)))&lt;&gt;"",INDEX(WorkTypeValues,ROW(A3842))&gt;0),INDEX(WorkTypeValues,ROW(A3842)),"")</f>
        <v/>
      </c>
      <c r="D3842" s="2" t="str">
        <f t="shared" si="781"/>
        <v/>
      </c>
      <c r="E3842" s="4" t="str">
        <f t="shared" si="782"/>
        <v/>
      </c>
      <c r="F3842" s="4" t="str">
        <f t="shared" si="783"/>
        <v/>
      </c>
      <c r="G3842" s="4" t="str">
        <f t="shared" si="784"/>
        <v/>
      </c>
      <c r="H3842" s="2" t="str">
        <f t="shared" si="785"/>
        <v/>
      </c>
      <c r="I3842" s="4" t="str">
        <f t="shared" si="786"/>
        <v/>
      </c>
      <c r="J3842" s="4" t="str">
        <f t="shared" si="787"/>
        <v/>
      </c>
      <c r="K3842" s="4" t="str">
        <f t="shared" si="788"/>
        <v/>
      </c>
      <c r="L3842" s="4" t="e">
        <f t="shared" si="789"/>
        <v>#N/A</v>
      </c>
      <c r="M3842" s="4" t="e">
        <f t="shared" ref="M3842:M3905" ca="1" si="792">IF(OR(A3842&lt;&gt;"",B3842=""),NA(),MAX(0,IF(_xlfn.DAYS(NOW(),B3842)=0,SameDayCycleTimeSettingValue,_xlfn.DAYS(NOW(),B3842))))</f>
        <v>#N/A</v>
      </c>
    </row>
    <row r="3843" spans="1:13" x14ac:dyDescent="0.25">
      <c r="A3843" s="2" t="str">
        <f t="shared" si="790"/>
        <v/>
      </c>
      <c r="B3843" s="2" t="str">
        <f t="shared" si="780"/>
        <v/>
      </c>
      <c r="C3843" s="30" t="str">
        <f t="shared" si="791"/>
        <v/>
      </c>
      <c r="D3843" s="2" t="str">
        <f t="shared" si="781"/>
        <v/>
      </c>
      <c r="E3843" s="4" t="str">
        <f t="shared" si="782"/>
        <v/>
      </c>
      <c r="F3843" s="4" t="str">
        <f t="shared" si="783"/>
        <v/>
      </c>
      <c r="G3843" s="4" t="str">
        <f t="shared" si="784"/>
        <v/>
      </c>
      <c r="H3843" s="2" t="str">
        <f t="shared" si="785"/>
        <v/>
      </c>
      <c r="I3843" s="4" t="str">
        <f t="shared" si="786"/>
        <v/>
      </c>
      <c r="J3843" s="4" t="str">
        <f t="shared" si="787"/>
        <v/>
      </c>
      <c r="K3843" s="4" t="str">
        <f t="shared" si="788"/>
        <v/>
      </c>
      <c r="L3843" s="4" t="e">
        <f t="shared" si="789"/>
        <v>#N/A</v>
      </c>
      <c r="M3843" s="4" t="e">
        <f t="shared" ca="1" si="792"/>
        <v>#N/A</v>
      </c>
    </row>
    <row r="3844" spans="1:13" x14ac:dyDescent="0.25">
      <c r="A3844" s="2" t="str">
        <f t="shared" si="790"/>
        <v/>
      </c>
      <c r="B3844" s="2" t="str">
        <f t="shared" si="780"/>
        <v/>
      </c>
      <c r="C3844" s="30" t="str">
        <f t="shared" si="791"/>
        <v/>
      </c>
      <c r="D3844" s="2" t="str">
        <f t="shared" si="781"/>
        <v/>
      </c>
      <c r="E3844" s="4" t="str">
        <f t="shared" si="782"/>
        <v/>
      </c>
      <c r="F3844" s="4" t="str">
        <f t="shared" si="783"/>
        <v/>
      </c>
      <c r="G3844" s="4" t="str">
        <f t="shared" si="784"/>
        <v/>
      </c>
      <c r="H3844" s="2" t="str">
        <f t="shared" si="785"/>
        <v/>
      </c>
      <c r="I3844" s="4" t="str">
        <f t="shared" si="786"/>
        <v/>
      </c>
      <c r="J3844" s="4" t="str">
        <f t="shared" si="787"/>
        <v/>
      </c>
      <c r="K3844" s="4" t="str">
        <f t="shared" si="788"/>
        <v/>
      </c>
      <c r="L3844" s="4" t="e">
        <f t="shared" si="789"/>
        <v>#N/A</v>
      </c>
      <c r="M3844" s="4" t="e">
        <f t="shared" ca="1" si="792"/>
        <v>#N/A</v>
      </c>
    </row>
    <row r="3845" spans="1:13" x14ac:dyDescent="0.25">
      <c r="A3845" s="2" t="str">
        <f t="shared" si="790"/>
        <v/>
      </c>
      <c r="B3845" s="2" t="str">
        <f t="shared" si="780"/>
        <v/>
      </c>
      <c r="C3845" s="30" t="str">
        <f t="shared" si="791"/>
        <v/>
      </c>
      <c r="D3845" s="2" t="str">
        <f t="shared" si="781"/>
        <v/>
      </c>
      <c r="E3845" s="4" t="str">
        <f t="shared" si="782"/>
        <v/>
      </c>
      <c r="F3845" s="4" t="str">
        <f t="shared" si="783"/>
        <v/>
      </c>
      <c r="G3845" s="4" t="str">
        <f t="shared" si="784"/>
        <v/>
      </c>
      <c r="H3845" s="2" t="str">
        <f t="shared" si="785"/>
        <v/>
      </c>
      <c r="I3845" s="4" t="str">
        <f t="shared" si="786"/>
        <v/>
      </c>
      <c r="J3845" s="4" t="str">
        <f t="shared" si="787"/>
        <v/>
      </c>
      <c r="K3845" s="4" t="str">
        <f t="shared" si="788"/>
        <v/>
      </c>
      <c r="L3845" s="4" t="e">
        <f t="shared" si="789"/>
        <v>#N/A</v>
      </c>
      <c r="M3845" s="4" t="e">
        <f t="shared" ca="1" si="792"/>
        <v>#N/A</v>
      </c>
    </row>
    <row r="3846" spans="1:13" x14ac:dyDescent="0.25">
      <c r="A3846" s="2" t="str">
        <f t="shared" si="790"/>
        <v/>
      </c>
      <c r="B3846" s="2" t="str">
        <f t="shared" si="780"/>
        <v/>
      </c>
      <c r="C3846" s="30" t="str">
        <f t="shared" si="791"/>
        <v/>
      </c>
      <c r="D3846" s="2" t="str">
        <f t="shared" si="781"/>
        <v/>
      </c>
      <c r="E3846" s="4" t="str">
        <f t="shared" si="782"/>
        <v/>
      </c>
      <c r="F3846" s="4" t="str">
        <f t="shared" si="783"/>
        <v/>
      </c>
      <c r="G3846" s="4" t="str">
        <f t="shared" si="784"/>
        <v/>
      </c>
      <c r="H3846" s="2" t="str">
        <f t="shared" si="785"/>
        <v/>
      </c>
      <c r="I3846" s="4" t="str">
        <f t="shared" si="786"/>
        <v/>
      </c>
      <c r="J3846" s="4" t="str">
        <f t="shared" si="787"/>
        <v/>
      </c>
      <c r="K3846" s="4" t="str">
        <f t="shared" si="788"/>
        <v/>
      </c>
      <c r="L3846" s="4" t="e">
        <f t="shared" si="789"/>
        <v>#N/A</v>
      </c>
      <c r="M3846" s="4" t="e">
        <f t="shared" ca="1" si="792"/>
        <v>#N/A</v>
      </c>
    </row>
    <row r="3847" spans="1:13" x14ac:dyDescent="0.25">
      <c r="A3847" s="2" t="str">
        <f t="shared" si="790"/>
        <v/>
      </c>
      <c r="B3847" s="2" t="str">
        <f t="shared" si="780"/>
        <v/>
      </c>
      <c r="C3847" s="30" t="str">
        <f t="shared" si="791"/>
        <v/>
      </c>
      <c r="D3847" s="2" t="str">
        <f t="shared" si="781"/>
        <v/>
      </c>
      <c r="E3847" s="4" t="str">
        <f t="shared" si="782"/>
        <v/>
      </c>
      <c r="F3847" s="4" t="str">
        <f t="shared" si="783"/>
        <v/>
      </c>
      <c r="G3847" s="4" t="str">
        <f t="shared" si="784"/>
        <v/>
      </c>
      <c r="H3847" s="2" t="str">
        <f t="shared" si="785"/>
        <v/>
      </c>
      <c r="I3847" s="4" t="str">
        <f t="shared" si="786"/>
        <v/>
      </c>
      <c r="J3847" s="4" t="str">
        <f t="shared" si="787"/>
        <v/>
      </c>
      <c r="K3847" s="4" t="str">
        <f t="shared" si="788"/>
        <v/>
      </c>
      <c r="L3847" s="4" t="e">
        <f t="shared" si="789"/>
        <v>#N/A</v>
      </c>
      <c r="M3847" s="4" t="e">
        <f t="shared" ca="1" si="792"/>
        <v>#N/A</v>
      </c>
    </row>
    <row r="3848" spans="1:13" x14ac:dyDescent="0.25">
      <c r="A3848" s="2" t="str">
        <f t="shared" si="790"/>
        <v/>
      </c>
      <c r="B3848" s="2" t="str">
        <f t="shared" si="780"/>
        <v/>
      </c>
      <c r="C3848" s="30" t="str">
        <f t="shared" si="791"/>
        <v/>
      </c>
      <c r="D3848" s="2" t="str">
        <f t="shared" si="781"/>
        <v/>
      </c>
      <c r="E3848" s="4" t="str">
        <f t="shared" si="782"/>
        <v/>
      </c>
      <c r="F3848" s="4" t="str">
        <f t="shared" si="783"/>
        <v/>
      </c>
      <c r="G3848" s="4" t="str">
        <f t="shared" si="784"/>
        <v/>
      </c>
      <c r="H3848" s="2" t="str">
        <f t="shared" si="785"/>
        <v/>
      </c>
      <c r="I3848" s="4" t="str">
        <f t="shared" si="786"/>
        <v/>
      </c>
      <c r="J3848" s="4" t="str">
        <f t="shared" si="787"/>
        <v/>
      </c>
      <c r="K3848" s="4" t="str">
        <f t="shared" si="788"/>
        <v/>
      </c>
      <c r="L3848" s="4" t="e">
        <f t="shared" si="789"/>
        <v>#N/A</v>
      </c>
      <c r="M3848" s="4" t="e">
        <f t="shared" ca="1" si="792"/>
        <v>#N/A</v>
      </c>
    </row>
    <row r="3849" spans="1:13" x14ac:dyDescent="0.25">
      <c r="A3849" s="2" t="str">
        <f t="shared" si="790"/>
        <v/>
      </c>
      <c r="B3849" s="2" t="str">
        <f t="shared" si="780"/>
        <v/>
      </c>
      <c r="C3849" s="30" t="str">
        <f t="shared" si="791"/>
        <v/>
      </c>
      <c r="D3849" s="2" t="str">
        <f t="shared" si="781"/>
        <v/>
      </c>
      <c r="E3849" s="4" t="str">
        <f t="shared" si="782"/>
        <v/>
      </c>
      <c r="F3849" s="4" t="str">
        <f t="shared" si="783"/>
        <v/>
      </c>
      <c r="G3849" s="4" t="str">
        <f t="shared" si="784"/>
        <v/>
      </c>
      <c r="H3849" s="2" t="str">
        <f t="shared" si="785"/>
        <v/>
      </c>
      <c r="I3849" s="4" t="str">
        <f t="shared" si="786"/>
        <v/>
      </c>
      <c r="J3849" s="4" t="str">
        <f t="shared" si="787"/>
        <v/>
      </c>
      <c r="K3849" s="4" t="str">
        <f t="shared" si="788"/>
        <v/>
      </c>
      <c r="L3849" s="4" t="e">
        <f t="shared" si="789"/>
        <v>#N/A</v>
      </c>
      <c r="M3849" s="4" t="e">
        <f t="shared" ca="1" si="792"/>
        <v>#N/A</v>
      </c>
    </row>
    <row r="3850" spans="1:13" x14ac:dyDescent="0.25">
      <c r="A3850" s="2" t="str">
        <f t="shared" si="790"/>
        <v/>
      </c>
      <c r="B3850" s="2" t="str">
        <f t="shared" si="780"/>
        <v/>
      </c>
      <c r="C3850" s="30" t="str">
        <f t="shared" si="791"/>
        <v/>
      </c>
      <c r="D3850" s="2" t="str">
        <f t="shared" si="781"/>
        <v/>
      </c>
      <c r="E3850" s="4" t="str">
        <f t="shared" si="782"/>
        <v/>
      </c>
      <c r="F3850" s="4" t="str">
        <f t="shared" si="783"/>
        <v/>
      </c>
      <c r="G3850" s="4" t="str">
        <f t="shared" si="784"/>
        <v/>
      </c>
      <c r="H3850" s="2" t="str">
        <f t="shared" si="785"/>
        <v/>
      </c>
      <c r="I3850" s="4" t="str">
        <f t="shared" si="786"/>
        <v/>
      </c>
      <c r="J3850" s="4" t="str">
        <f t="shared" si="787"/>
        <v/>
      </c>
      <c r="K3850" s="4" t="str">
        <f t="shared" si="788"/>
        <v/>
      </c>
      <c r="L3850" s="4" t="e">
        <f t="shared" si="789"/>
        <v>#N/A</v>
      </c>
      <c r="M3850" s="4" t="e">
        <f t="shared" ca="1" si="792"/>
        <v>#N/A</v>
      </c>
    </row>
    <row r="3851" spans="1:13" x14ac:dyDescent="0.25">
      <c r="A3851" s="2" t="str">
        <f t="shared" si="790"/>
        <v/>
      </c>
      <c r="B3851" s="2" t="str">
        <f t="shared" si="780"/>
        <v/>
      </c>
      <c r="C3851" s="30" t="str">
        <f t="shared" si="791"/>
        <v/>
      </c>
      <c r="D3851" s="2" t="str">
        <f t="shared" si="781"/>
        <v/>
      </c>
      <c r="E3851" s="4" t="str">
        <f t="shared" si="782"/>
        <v/>
      </c>
      <c r="F3851" s="4" t="str">
        <f t="shared" si="783"/>
        <v/>
      </c>
      <c r="G3851" s="4" t="str">
        <f t="shared" si="784"/>
        <v/>
      </c>
      <c r="H3851" s="2" t="str">
        <f t="shared" si="785"/>
        <v/>
      </c>
      <c r="I3851" s="4" t="str">
        <f t="shared" si="786"/>
        <v/>
      </c>
      <c r="J3851" s="4" t="str">
        <f t="shared" si="787"/>
        <v/>
      </c>
      <c r="K3851" s="4" t="str">
        <f t="shared" si="788"/>
        <v/>
      </c>
      <c r="L3851" s="4" t="e">
        <f t="shared" si="789"/>
        <v>#N/A</v>
      </c>
      <c r="M3851" s="4" t="e">
        <f t="shared" ca="1" si="792"/>
        <v>#N/A</v>
      </c>
    </row>
    <row r="3852" spans="1:13" x14ac:dyDescent="0.25">
      <c r="A3852" s="2" t="str">
        <f t="shared" si="790"/>
        <v/>
      </c>
      <c r="B3852" s="2" t="str">
        <f t="shared" si="780"/>
        <v/>
      </c>
      <c r="C3852" s="30" t="str">
        <f t="shared" si="791"/>
        <v/>
      </c>
      <c r="D3852" s="2" t="str">
        <f t="shared" si="781"/>
        <v/>
      </c>
      <c r="E3852" s="4" t="str">
        <f t="shared" si="782"/>
        <v/>
      </c>
      <c r="F3852" s="4" t="str">
        <f t="shared" si="783"/>
        <v/>
      </c>
      <c r="G3852" s="4" t="str">
        <f t="shared" si="784"/>
        <v/>
      </c>
      <c r="H3852" s="2" t="str">
        <f t="shared" si="785"/>
        <v/>
      </c>
      <c r="I3852" s="4" t="str">
        <f t="shared" si="786"/>
        <v/>
      </c>
      <c r="J3852" s="4" t="str">
        <f t="shared" si="787"/>
        <v/>
      </c>
      <c r="K3852" s="4" t="str">
        <f t="shared" si="788"/>
        <v/>
      </c>
      <c r="L3852" s="4" t="e">
        <f t="shared" si="789"/>
        <v>#N/A</v>
      </c>
      <c r="M3852" s="4" t="e">
        <f t="shared" ca="1" si="792"/>
        <v>#N/A</v>
      </c>
    </row>
    <row r="3853" spans="1:13" x14ac:dyDescent="0.25">
      <c r="A3853" s="2" t="str">
        <f t="shared" si="790"/>
        <v/>
      </c>
      <c r="B3853" s="2" t="str">
        <f t="shared" si="780"/>
        <v/>
      </c>
      <c r="C3853" s="30" t="str">
        <f t="shared" si="791"/>
        <v/>
      </c>
      <c r="D3853" s="2" t="str">
        <f t="shared" si="781"/>
        <v/>
      </c>
      <c r="E3853" s="4" t="str">
        <f t="shared" si="782"/>
        <v/>
      </c>
      <c r="F3853" s="4" t="str">
        <f t="shared" si="783"/>
        <v/>
      </c>
      <c r="G3853" s="4" t="str">
        <f t="shared" si="784"/>
        <v/>
      </c>
      <c r="H3853" s="2" t="str">
        <f t="shared" si="785"/>
        <v/>
      </c>
      <c r="I3853" s="4" t="str">
        <f t="shared" si="786"/>
        <v/>
      </c>
      <c r="J3853" s="4" t="str">
        <f t="shared" si="787"/>
        <v/>
      </c>
      <c r="K3853" s="4" t="str">
        <f t="shared" si="788"/>
        <v/>
      </c>
      <c r="L3853" s="4" t="e">
        <f t="shared" si="789"/>
        <v>#N/A</v>
      </c>
      <c r="M3853" s="4" t="e">
        <f t="shared" ca="1" si="792"/>
        <v>#N/A</v>
      </c>
    </row>
    <row r="3854" spans="1:13" x14ac:dyDescent="0.25">
      <c r="A3854" s="2" t="str">
        <f t="shared" si="790"/>
        <v/>
      </c>
      <c r="B3854" s="2" t="str">
        <f t="shared" si="780"/>
        <v/>
      </c>
      <c r="C3854" s="30" t="str">
        <f t="shared" si="791"/>
        <v/>
      </c>
      <c r="D3854" s="2" t="str">
        <f t="shared" si="781"/>
        <v/>
      </c>
      <c r="E3854" s="4" t="str">
        <f t="shared" si="782"/>
        <v/>
      </c>
      <c r="F3854" s="4" t="str">
        <f t="shared" si="783"/>
        <v/>
      </c>
      <c r="G3854" s="4" t="str">
        <f t="shared" si="784"/>
        <v/>
      </c>
      <c r="H3854" s="2" t="str">
        <f t="shared" si="785"/>
        <v/>
      </c>
      <c r="I3854" s="4" t="str">
        <f t="shared" si="786"/>
        <v/>
      </c>
      <c r="J3854" s="4" t="str">
        <f t="shared" si="787"/>
        <v/>
      </c>
      <c r="K3854" s="4" t="str">
        <f t="shared" si="788"/>
        <v/>
      </c>
      <c r="L3854" s="4" t="e">
        <f t="shared" si="789"/>
        <v>#N/A</v>
      </c>
      <c r="M3854" s="4" t="e">
        <f t="shared" ca="1" si="792"/>
        <v>#N/A</v>
      </c>
    </row>
    <row r="3855" spans="1:13" x14ac:dyDescent="0.25">
      <c r="A3855" s="2" t="str">
        <f t="shared" si="790"/>
        <v/>
      </c>
      <c r="B3855" s="2" t="str">
        <f t="shared" si="780"/>
        <v/>
      </c>
      <c r="C3855" s="30" t="str">
        <f t="shared" si="791"/>
        <v/>
      </c>
      <c r="D3855" s="2" t="str">
        <f t="shared" si="781"/>
        <v/>
      </c>
      <c r="E3855" s="4" t="str">
        <f t="shared" si="782"/>
        <v/>
      </c>
      <c r="F3855" s="4" t="str">
        <f t="shared" si="783"/>
        <v/>
      </c>
      <c r="G3855" s="4" t="str">
        <f t="shared" si="784"/>
        <v/>
      </c>
      <c r="H3855" s="2" t="str">
        <f t="shared" si="785"/>
        <v/>
      </c>
      <c r="I3855" s="4" t="str">
        <f t="shared" si="786"/>
        <v/>
      </c>
      <c r="J3855" s="4" t="str">
        <f t="shared" si="787"/>
        <v/>
      </c>
      <c r="K3855" s="4" t="str">
        <f t="shared" si="788"/>
        <v/>
      </c>
      <c r="L3855" s="4" t="e">
        <f t="shared" si="789"/>
        <v>#N/A</v>
      </c>
      <c r="M3855" s="4" t="e">
        <f t="shared" ca="1" si="792"/>
        <v>#N/A</v>
      </c>
    </row>
    <row r="3856" spans="1:13" x14ac:dyDescent="0.25">
      <c r="A3856" s="2" t="str">
        <f t="shared" si="790"/>
        <v/>
      </c>
      <c r="B3856" s="2" t="str">
        <f t="shared" si="780"/>
        <v/>
      </c>
      <c r="C3856" s="30" t="str">
        <f t="shared" si="791"/>
        <v/>
      </c>
      <c r="D3856" s="2" t="str">
        <f t="shared" si="781"/>
        <v/>
      </c>
      <c r="E3856" s="4" t="str">
        <f t="shared" si="782"/>
        <v/>
      </c>
      <c r="F3856" s="4" t="str">
        <f t="shared" si="783"/>
        <v/>
      </c>
      <c r="G3856" s="4" t="str">
        <f t="shared" si="784"/>
        <v/>
      </c>
      <c r="H3856" s="2" t="str">
        <f t="shared" si="785"/>
        <v/>
      </c>
      <c r="I3856" s="4" t="str">
        <f t="shared" si="786"/>
        <v/>
      </c>
      <c r="J3856" s="4" t="str">
        <f t="shared" si="787"/>
        <v/>
      </c>
      <c r="K3856" s="4" t="str">
        <f t="shared" si="788"/>
        <v/>
      </c>
      <c r="L3856" s="4" t="e">
        <f t="shared" si="789"/>
        <v>#N/A</v>
      </c>
      <c r="M3856" s="4" t="e">
        <f t="shared" ca="1" si="792"/>
        <v>#N/A</v>
      </c>
    </row>
    <row r="3857" spans="1:13" x14ac:dyDescent="0.25">
      <c r="A3857" s="2" t="str">
        <f t="shared" si="790"/>
        <v/>
      </c>
      <c r="B3857" s="2" t="str">
        <f t="shared" si="780"/>
        <v/>
      </c>
      <c r="C3857" s="30" t="str">
        <f t="shared" si="791"/>
        <v/>
      </c>
      <c r="D3857" s="2" t="str">
        <f t="shared" si="781"/>
        <v/>
      </c>
      <c r="E3857" s="4" t="str">
        <f t="shared" si="782"/>
        <v/>
      </c>
      <c r="F3857" s="4" t="str">
        <f t="shared" si="783"/>
        <v/>
      </c>
      <c r="G3857" s="4" t="str">
        <f t="shared" si="784"/>
        <v/>
      </c>
      <c r="H3857" s="2" t="str">
        <f t="shared" si="785"/>
        <v/>
      </c>
      <c r="I3857" s="4" t="str">
        <f t="shared" si="786"/>
        <v/>
      </c>
      <c r="J3857" s="4" t="str">
        <f t="shared" si="787"/>
        <v/>
      </c>
      <c r="K3857" s="4" t="str">
        <f t="shared" si="788"/>
        <v/>
      </c>
      <c r="L3857" s="4" t="e">
        <f t="shared" si="789"/>
        <v>#N/A</v>
      </c>
      <c r="M3857" s="4" t="e">
        <f t="shared" ca="1" si="792"/>
        <v>#N/A</v>
      </c>
    </row>
    <row r="3858" spans="1:13" x14ac:dyDescent="0.25">
      <c r="A3858" s="2" t="str">
        <f t="shared" si="790"/>
        <v/>
      </c>
      <c r="B3858" s="2" t="str">
        <f t="shared" si="780"/>
        <v/>
      </c>
      <c r="C3858" s="30" t="str">
        <f t="shared" si="791"/>
        <v/>
      </c>
      <c r="D3858" s="2" t="str">
        <f t="shared" si="781"/>
        <v/>
      </c>
      <c r="E3858" s="4" t="str">
        <f t="shared" si="782"/>
        <v/>
      </c>
      <c r="F3858" s="4" t="str">
        <f t="shared" si="783"/>
        <v/>
      </c>
      <c r="G3858" s="4" t="str">
        <f t="shared" si="784"/>
        <v/>
      </c>
      <c r="H3858" s="2" t="str">
        <f t="shared" si="785"/>
        <v/>
      </c>
      <c r="I3858" s="4" t="str">
        <f t="shared" si="786"/>
        <v/>
      </c>
      <c r="J3858" s="4" t="str">
        <f t="shared" si="787"/>
        <v/>
      </c>
      <c r="K3858" s="4" t="str">
        <f t="shared" si="788"/>
        <v/>
      </c>
      <c r="L3858" s="4" t="e">
        <f t="shared" si="789"/>
        <v>#N/A</v>
      </c>
      <c r="M3858" s="4" t="e">
        <f t="shared" ca="1" si="792"/>
        <v>#N/A</v>
      </c>
    </row>
    <row r="3859" spans="1:13" x14ac:dyDescent="0.25">
      <c r="A3859" s="2" t="str">
        <f t="shared" si="790"/>
        <v/>
      </c>
      <c r="B3859" s="2" t="str">
        <f t="shared" si="780"/>
        <v/>
      </c>
      <c r="C3859" s="30" t="str">
        <f t="shared" si="791"/>
        <v/>
      </c>
      <c r="D3859" s="2" t="str">
        <f t="shared" si="781"/>
        <v/>
      </c>
      <c r="E3859" s="4" t="str">
        <f t="shared" si="782"/>
        <v/>
      </c>
      <c r="F3859" s="4" t="str">
        <f t="shared" si="783"/>
        <v/>
      </c>
      <c r="G3859" s="4" t="str">
        <f t="shared" si="784"/>
        <v/>
      </c>
      <c r="H3859" s="2" t="str">
        <f t="shared" si="785"/>
        <v/>
      </c>
      <c r="I3859" s="4" t="str">
        <f t="shared" si="786"/>
        <v/>
      </c>
      <c r="J3859" s="4" t="str">
        <f t="shared" si="787"/>
        <v/>
      </c>
      <c r="K3859" s="4" t="str">
        <f t="shared" si="788"/>
        <v/>
      </c>
      <c r="L3859" s="4" t="e">
        <f t="shared" si="789"/>
        <v>#N/A</v>
      </c>
      <c r="M3859" s="4" t="e">
        <f t="shared" ca="1" si="792"/>
        <v>#N/A</v>
      </c>
    </row>
    <row r="3860" spans="1:13" x14ac:dyDescent="0.25">
      <c r="A3860" s="2" t="str">
        <f t="shared" si="790"/>
        <v/>
      </c>
      <c r="B3860" s="2" t="str">
        <f t="shared" si="780"/>
        <v/>
      </c>
      <c r="C3860" s="30" t="str">
        <f t="shared" si="791"/>
        <v/>
      </c>
      <c r="D3860" s="2" t="str">
        <f t="shared" si="781"/>
        <v/>
      </c>
      <c r="E3860" s="4" t="str">
        <f t="shared" si="782"/>
        <v/>
      </c>
      <c r="F3860" s="4" t="str">
        <f t="shared" si="783"/>
        <v/>
      </c>
      <c r="G3860" s="4" t="str">
        <f t="shared" si="784"/>
        <v/>
      </c>
      <c r="H3860" s="2" t="str">
        <f t="shared" si="785"/>
        <v/>
      </c>
      <c r="I3860" s="4" t="str">
        <f t="shared" si="786"/>
        <v/>
      </c>
      <c r="J3860" s="4" t="str">
        <f t="shared" si="787"/>
        <v/>
      </c>
      <c r="K3860" s="4" t="str">
        <f t="shared" si="788"/>
        <v/>
      </c>
      <c r="L3860" s="4" t="e">
        <f t="shared" si="789"/>
        <v>#N/A</v>
      </c>
      <c r="M3860" s="4" t="e">
        <f t="shared" ca="1" si="792"/>
        <v>#N/A</v>
      </c>
    </row>
    <row r="3861" spans="1:13" x14ac:dyDescent="0.25">
      <c r="A3861" s="2" t="str">
        <f t="shared" si="790"/>
        <v/>
      </c>
      <c r="B3861" s="2" t="str">
        <f t="shared" si="780"/>
        <v/>
      </c>
      <c r="C3861" s="30" t="str">
        <f t="shared" si="791"/>
        <v/>
      </c>
      <c r="D3861" s="2" t="str">
        <f t="shared" si="781"/>
        <v/>
      </c>
      <c r="E3861" s="4" t="str">
        <f t="shared" si="782"/>
        <v/>
      </c>
      <c r="F3861" s="4" t="str">
        <f t="shared" si="783"/>
        <v/>
      </c>
      <c r="G3861" s="4" t="str">
        <f t="shared" si="784"/>
        <v/>
      </c>
      <c r="H3861" s="2" t="str">
        <f t="shared" si="785"/>
        <v/>
      </c>
      <c r="I3861" s="4" t="str">
        <f t="shared" si="786"/>
        <v/>
      </c>
      <c r="J3861" s="4" t="str">
        <f t="shared" si="787"/>
        <v/>
      </c>
      <c r="K3861" s="4" t="str">
        <f t="shared" si="788"/>
        <v/>
      </c>
      <c r="L3861" s="4" t="e">
        <f t="shared" si="789"/>
        <v>#N/A</v>
      </c>
      <c r="M3861" s="4" t="e">
        <f t="shared" ca="1" si="792"/>
        <v>#N/A</v>
      </c>
    </row>
    <row r="3862" spans="1:13" x14ac:dyDescent="0.25">
      <c r="A3862" s="2" t="str">
        <f t="shared" si="790"/>
        <v/>
      </c>
      <c r="B3862" s="2" t="str">
        <f t="shared" si="780"/>
        <v/>
      </c>
      <c r="C3862" s="30" t="str">
        <f t="shared" si="791"/>
        <v/>
      </c>
      <c r="D3862" s="2" t="str">
        <f t="shared" si="781"/>
        <v/>
      </c>
      <c r="E3862" s="4" t="str">
        <f t="shared" si="782"/>
        <v/>
      </c>
      <c r="F3862" s="4" t="str">
        <f t="shared" si="783"/>
        <v/>
      </c>
      <c r="G3862" s="4" t="str">
        <f t="shared" si="784"/>
        <v/>
      </c>
      <c r="H3862" s="2" t="str">
        <f t="shared" si="785"/>
        <v/>
      </c>
      <c r="I3862" s="4" t="str">
        <f t="shared" si="786"/>
        <v/>
      </c>
      <c r="J3862" s="4" t="str">
        <f t="shared" si="787"/>
        <v/>
      </c>
      <c r="K3862" s="4" t="str">
        <f t="shared" si="788"/>
        <v/>
      </c>
      <c r="L3862" s="4" t="e">
        <f t="shared" si="789"/>
        <v>#N/A</v>
      </c>
      <c r="M3862" s="4" t="e">
        <f t="shared" ca="1" si="792"/>
        <v>#N/A</v>
      </c>
    </row>
    <row r="3863" spans="1:13" x14ac:dyDescent="0.25">
      <c r="A3863" s="2" t="str">
        <f t="shared" si="790"/>
        <v/>
      </c>
      <c r="B3863" s="2" t="str">
        <f t="shared" si="780"/>
        <v/>
      </c>
      <c r="C3863" s="30" t="str">
        <f t="shared" si="791"/>
        <v/>
      </c>
      <c r="D3863" s="2" t="str">
        <f t="shared" si="781"/>
        <v/>
      </c>
      <c r="E3863" s="4" t="str">
        <f t="shared" si="782"/>
        <v/>
      </c>
      <c r="F3863" s="4" t="str">
        <f t="shared" si="783"/>
        <v/>
      </c>
      <c r="G3863" s="4" t="str">
        <f t="shared" si="784"/>
        <v/>
      </c>
      <c r="H3863" s="2" t="str">
        <f t="shared" si="785"/>
        <v/>
      </c>
      <c r="I3863" s="4" t="str">
        <f t="shared" si="786"/>
        <v/>
      </c>
      <c r="J3863" s="4" t="str">
        <f t="shared" si="787"/>
        <v/>
      </c>
      <c r="K3863" s="4" t="str">
        <f t="shared" si="788"/>
        <v/>
      </c>
      <c r="L3863" s="4" t="e">
        <f t="shared" si="789"/>
        <v>#N/A</v>
      </c>
      <c r="M3863" s="4" t="e">
        <f t="shared" ca="1" si="792"/>
        <v>#N/A</v>
      </c>
    </row>
    <row r="3864" spans="1:13" x14ac:dyDescent="0.25">
      <c r="A3864" s="2" t="str">
        <f t="shared" si="790"/>
        <v/>
      </c>
      <c r="B3864" s="2" t="str">
        <f t="shared" si="780"/>
        <v/>
      </c>
      <c r="C3864" s="30" t="str">
        <f t="shared" si="791"/>
        <v/>
      </c>
      <c r="D3864" s="2" t="str">
        <f t="shared" si="781"/>
        <v/>
      </c>
      <c r="E3864" s="4" t="str">
        <f t="shared" si="782"/>
        <v/>
      </c>
      <c r="F3864" s="4" t="str">
        <f t="shared" si="783"/>
        <v/>
      </c>
      <c r="G3864" s="4" t="str">
        <f t="shared" si="784"/>
        <v/>
      </c>
      <c r="H3864" s="2" t="str">
        <f t="shared" si="785"/>
        <v/>
      </c>
      <c r="I3864" s="4" t="str">
        <f t="shared" si="786"/>
        <v/>
      </c>
      <c r="J3864" s="4" t="str">
        <f t="shared" si="787"/>
        <v/>
      </c>
      <c r="K3864" s="4" t="str">
        <f t="shared" si="788"/>
        <v/>
      </c>
      <c r="L3864" s="4" t="e">
        <f t="shared" si="789"/>
        <v>#N/A</v>
      </c>
      <c r="M3864" s="4" t="e">
        <f t="shared" ca="1" si="792"/>
        <v>#N/A</v>
      </c>
    </row>
    <row r="3865" spans="1:13" x14ac:dyDescent="0.25">
      <c r="A3865" s="2" t="str">
        <f t="shared" si="790"/>
        <v/>
      </c>
      <c r="B3865" s="2" t="str">
        <f t="shared" si="780"/>
        <v/>
      </c>
      <c r="C3865" s="30" t="str">
        <f t="shared" si="791"/>
        <v/>
      </c>
      <c r="D3865" s="2" t="str">
        <f t="shared" si="781"/>
        <v/>
      </c>
      <c r="E3865" s="4" t="str">
        <f t="shared" si="782"/>
        <v/>
      </c>
      <c r="F3865" s="4" t="str">
        <f t="shared" si="783"/>
        <v/>
      </c>
      <c r="G3865" s="4" t="str">
        <f t="shared" si="784"/>
        <v/>
      </c>
      <c r="H3865" s="2" t="str">
        <f t="shared" si="785"/>
        <v/>
      </c>
      <c r="I3865" s="4" t="str">
        <f t="shared" si="786"/>
        <v/>
      </c>
      <c r="J3865" s="4" t="str">
        <f t="shared" si="787"/>
        <v/>
      </c>
      <c r="K3865" s="4" t="str">
        <f t="shared" si="788"/>
        <v/>
      </c>
      <c r="L3865" s="4" t="e">
        <f t="shared" si="789"/>
        <v>#N/A</v>
      </c>
      <c r="M3865" s="4" t="e">
        <f t="shared" ca="1" si="792"/>
        <v>#N/A</v>
      </c>
    </row>
    <row r="3866" spans="1:13" x14ac:dyDescent="0.25">
      <c r="A3866" s="2" t="str">
        <f t="shared" si="790"/>
        <v/>
      </c>
      <c r="B3866" s="2" t="str">
        <f t="shared" si="780"/>
        <v/>
      </c>
      <c r="C3866" s="30" t="str">
        <f t="shared" si="791"/>
        <v/>
      </c>
      <c r="D3866" s="2" t="str">
        <f t="shared" si="781"/>
        <v/>
      </c>
      <c r="E3866" s="4" t="str">
        <f t="shared" si="782"/>
        <v/>
      </c>
      <c r="F3866" s="4" t="str">
        <f t="shared" si="783"/>
        <v/>
      </c>
      <c r="G3866" s="4" t="str">
        <f t="shared" si="784"/>
        <v/>
      </c>
      <c r="H3866" s="2" t="str">
        <f t="shared" si="785"/>
        <v/>
      </c>
      <c r="I3866" s="4" t="str">
        <f t="shared" si="786"/>
        <v/>
      </c>
      <c r="J3866" s="4" t="str">
        <f t="shared" si="787"/>
        <v/>
      </c>
      <c r="K3866" s="4" t="str">
        <f t="shared" si="788"/>
        <v/>
      </c>
      <c r="L3866" s="4" t="e">
        <f t="shared" si="789"/>
        <v>#N/A</v>
      </c>
      <c r="M3866" s="4" t="e">
        <f t="shared" ca="1" si="792"/>
        <v>#N/A</v>
      </c>
    </row>
    <row r="3867" spans="1:13" x14ac:dyDescent="0.25">
      <c r="A3867" s="2" t="str">
        <f t="shared" si="790"/>
        <v/>
      </c>
      <c r="B3867" s="2" t="str">
        <f t="shared" si="780"/>
        <v/>
      </c>
      <c r="C3867" s="30" t="str">
        <f t="shared" si="791"/>
        <v/>
      </c>
      <c r="D3867" s="2" t="str">
        <f t="shared" si="781"/>
        <v/>
      </c>
      <c r="E3867" s="4" t="str">
        <f t="shared" si="782"/>
        <v/>
      </c>
      <c r="F3867" s="4" t="str">
        <f t="shared" si="783"/>
        <v/>
      </c>
      <c r="G3867" s="4" t="str">
        <f t="shared" si="784"/>
        <v/>
      </c>
      <c r="H3867" s="2" t="str">
        <f t="shared" si="785"/>
        <v/>
      </c>
      <c r="I3867" s="4" t="str">
        <f t="shared" si="786"/>
        <v/>
      </c>
      <c r="J3867" s="4" t="str">
        <f t="shared" si="787"/>
        <v/>
      </c>
      <c r="K3867" s="4" t="str">
        <f t="shared" si="788"/>
        <v/>
      </c>
      <c r="L3867" s="4" t="e">
        <f t="shared" si="789"/>
        <v>#N/A</v>
      </c>
      <c r="M3867" s="4" t="e">
        <f t="shared" ca="1" si="792"/>
        <v>#N/A</v>
      </c>
    </row>
    <row r="3868" spans="1:13" x14ac:dyDescent="0.25">
      <c r="A3868" s="2" t="str">
        <f t="shared" si="790"/>
        <v/>
      </c>
      <c r="B3868" s="2" t="str">
        <f t="shared" si="780"/>
        <v/>
      </c>
      <c r="C3868" s="30" t="str">
        <f t="shared" si="791"/>
        <v/>
      </c>
      <c r="D3868" s="2" t="str">
        <f t="shared" si="781"/>
        <v/>
      </c>
      <c r="E3868" s="4" t="str">
        <f t="shared" si="782"/>
        <v/>
      </c>
      <c r="F3868" s="4" t="str">
        <f t="shared" si="783"/>
        <v/>
      </c>
      <c r="G3868" s="4" t="str">
        <f t="shared" si="784"/>
        <v/>
      </c>
      <c r="H3868" s="2" t="str">
        <f t="shared" si="785"/>
        <v/>
      </c>
      <c r="I3868" s="4" t="str">
        <f t="shared" si="786"/>
        <v/>
      </c>
      <c r="J3868" s="4" t="str">
        <f t="shared" si="787"/>
        <v/>
      </c>
      <c r="K3868" s="4" t="str">
        <f t="shared" si="788"/>
        <v/>
      </c>
      <c r="L3868" s="4" t="e">
        <f t="shared" si="789"/>
        <v>#N/A</v>
      </c>
      <c r="M3868" s="4" t="e">
        <f t="shared" ca="1" si="792"/>
        <v>#N/A</v>
      </c>
    </row>
    <row r="3869" spans="1:13" x14ac:dyDescent="0.25">
      <c r="A3869" s="2" t="str">
        <f t="shared" si="790"/>
        <v/>
      </c>
      <c r="B3869" s="2" t="str">
        <f t="shared" si="780"/>
        <v/>
      </c>
      <c r="C3869" s="30" t="str">
        <f t="shared" si="791"/>
        <v/>
      </c>
      <c r="D3869" s="2" t="str">
        <f t="shared" si="781"/>
        <v/>
      </c>
      <c r="E3869" s="4" t="str">
        <f t="shared" si="782"/>
        <v/>
      </c>
      <c r="F3869" s="4" t="str">
        <f t="shared" si="783"/>
        <v/>
      </c>
      <c r="G3869" s="4" t="str">
        <f t="shared" si="784"/>
        <v/>
      </c>
      <c r="H3869" s="2" t="str">
        <f t="shared" si="785"/>
        <v/>
      </c>
      <c r="I3869" s="4" t="str">
        <f t="shared" si="786"/>
        <v/>
      </c>
      <c r="J3869" s="4" t="str">
        <f t="shared" si="787"/>
        <v/>
      </c>
      <c r="K3869" s="4" t="str">
        <f t="shared" si="788"/>
        <v/>
      </c>
      <c r="L3869" s="4" t="e">
        <f t="shared" si="789"/>
        <v>#N/A</v>
      </c>
      <c r="M3869" s="4" t="e">
        <f t="shared" ca="1" si="792"/>
        <v>#N/A</v>
      </c>
    </row>
    <row r="3870" spans="1:13" x14ac:dyDescent="0.25">
      <c r="A3870" s="2" t="str">
        <f t="shared" si="790"/>
        <v/>
      </c>
      <c r="B3870" s="2" t="str">
        <f t="shared" si="780"/>
        <v/>
      </c>
      <c r="C3870" s="30" t="str">
        <f t="shared" si="791"/>
        <v/>
      </c>
      <c r="D3870" s="2" t="str">
        <f t="shared" si="781"/>
        <v/>
      </c>
      <c r="E3870" s="4" t="str">
        <f t="shared" si="782"/>
        <v/>
      </c>
      <c r="F3870" s="4" t="str">
        <f t="shared" si="783"/>
        <v/>
      </c>
      <c r="G3870" s="4" t="str">
        <f t="shared" si="784"/>
        <v/>
      </c>
      <c r="H3870" s="2" t="str">
        <f t="shared" si="785"/>
        <v/>
      </c>
      <c r="I3870" s="4" t="str">
        <f t="shared" si="786"/>
        <v/>
      </c>
      <c r="J3870" s="4" t="str">
        <f t="shared" si="787"/>
        <v/>
      </c>
      <c r="K3870" s="4" t="str">
        <f t="shared" si="788"/>
        <v/>
      </c>
      <c r="L3870" s="4" t="e">
        <f t="shared" si="789"/>
        <v>#N/A</v>
      </c>
      <c r="M3870" s="4" t="e">
        <f t="shared" ca="1" si="792"/>
        <v>#N/A</v>
      </c>
    </row>
    <row r="3871" spans="1:13" x14ac:dyDescent="0.25">
      <c r="A3871" s="2" t="str">
        <f t="shared" si="790"/>
        <v/>
      </c>
      <c r="B3871" s="2" t="str">
        <f t="shared" si="780"/>
        <v/>
      </c>
      <c r="C3871" s="30" t="str">
        <f t="shared" si="791"/>
        <v/>
      </c>
      <c r="D3871" s="2" t="str">
        <f t="shared" si="781"/>
        <v/>
      </c>
      <c r="E3871" s="4" t="str">
        <f t="shared" si="782"/>
        <v/>
      </c>
      <c r="F3871" s="4" t="str">
        <f t="shared" si="783"/>
        <v/>
      </c>
      <c r="G3871" s="4" t="str">
        <f t="shared" si="784"/>
        <v/>
      </c>
      <c r="H3871" s="2" t="str">
        <f t="shared" si="785"/>
        <v/>
      </c>
      <c r="I3871" s="4" t="str">
        <f t="shared" si="786"/>
        <v/>
      </c>
      <c r="J3871" s="4" t="str">
        <f t="shared" si="787"/>
        <v/>
      </c>
      <c r="K3871" s="4" t="str">
        <f t="shared" si="788"/>
        <v/>
      </c>
      <c r="L3871" s="4" t="e">
        <f t="shared" si="789"/>
        <v>#N/A</v>
      </c>
      <c r="M3871" s="4" t="e">
        <f t="shared" ca="1" si="792"/>
        <v>#N/A</v>
      </c>
    </row>
    <row r="3872" spans="1:13" x14ac:dyDescent="0.25">
      <c r="A3872" s="2" t="str">
        <f t="shared" si="790"/>
        <v/>
      </c>
      <c r="B3872" s="2" t="str">
        <f t="shared" si="780"/>
        <v/>
      </c>
      <c r="C3872" s="30" t="str">
        <f t="shared" si="791"/>
        <v/>
      </c>
      <c r="D3872" s="2" t="str">
        <f t="shared" si="781"/>
        <v/>
      </c>
      <c r="E3872" s="4" t="str">
        <f t="shared" si="782"/>
        <v/>
      </c>
      <c r="F3872" s="4" t="str">
        <f t="shared" si="783"/>
        <v/>
      </c>
      <c r="G3872" s="4" t="str">
        <f t="shared" si="784"/>
        <v/>
      </c>
      <c r="H3872" s="2" t="str">
        <f t="shared" si="785"/>
        <v/>
      </c>
      <c r="I3872" s="4" t="str">
        <f t="shared" si="786"/>
        <v/>
      </c>
      <c r="J3872" s="4" t="str">
        <f t="shared" si="787"/>
        <v/>
      </c>
      <c r="K3872" s="4" t="str">
        <f t="shared" si="788"/>
        <v/>
      </c>
      <c r="L3872" s="4" t="e">
        <f t="shared" si="789"/>
        <v>#N/A</v>
      </c>
      <c r="M3872" s="4" t="e">
        <f t="shared" ca="1" si="792"/>
        <v>#N/A</v>
      </c>
    </row>
    <row r="3873" spans="1:13" x14ac:dyDescent="0.25">
      <c r="A3873" s="2" t="str">
        <f t="shared" si="790"/>
        <v/>
      </c>
      <c r="B3873" s="2" t="str">
        <f t="shared" si="780"/>
        <v/>
      </c>
      <c r="C3873" s="30" t="str">
        <f t="shared" si="791"/>
        <v/>
      </c>
      <c r="D3873" s="2" t="str">
        <f t="shared" si="781"/>
        <v/>
      </c>
      <c r="E3873" s="4" t="str">
        <f t="shared" si="782"/>
        <v/>
      </c>
      <c r="F3873" s="4" t="str">
        <f t="shared" si="783"/>
        <v/>
      </c>
      <c r="G3873" s="4" t="str">
        <f t="shared" si="784"/>
        <v/>
      </c>
      <c r="H3873" s="2" t="str">
        <f t="shared" si="785"/>
        <v/>
      </c>
      <c r="I3873" s="4" t="str">
        <f t="shared" si="786"/>
        <v/>
      </c>
      <c r="J3873" s="4" t="str">
        <f t="shared" si="787"/>
        <v/>
      </c>
      <c r="K3873" s="4" t="str">
        <f t="shared" si="788"/>
        <v/>
      </c>
      <c r="L3873" s="4" t="e">
        <f t="shared" si="789"/>
        <v>#N/A</v>
      </c>
      <c r="M3873" s="4" t="e">
        <f t="shared" ca="1" si="792"/>
        <v>#N/A</v>
      </c>
    </row>
    <row r="3874" spans="1:13" x14ac:dyDescent="0.25">
      <c r="A3874" s="2" t="str">
        <f t="shared" si="790"/>
        <v/>
      </c>
      <c r="B3874" s="2" t="str">
        <f t="shared" si="780"/>
        <v/>
      </c>
      <c r="C3874" s="30" t="str">
        <f t="shared" si="791"/>
        <v/>
      </c>
      <c r="D3874" s="2" t="str">
        <f t="shared" si="781"/>
        <v/>
      </c>
      <c r="E3874" s="4" t="str">
        <f t="shared" si="782"/>
        <v/>
      </c>
      <c r="F3874" s="4" t="str">
        <f t="shared" si="783"/>
        <v/>
      </c>
      <c r="G3874" s="4" t="str">
        <f t="shared" si="784"/>
        <v/>
      </c>
      <c r="H3874" s="2" t="str">
        <f t="shared" si="785"/>
        <v/>
      </c>
      <c r="I3874" s="4" t="str">
        <f t="shared" si="786"/>
        <v/>
      </c>
      <c r="J3874" s="4" t="str">
        <f t="shared" si="787"/>
        <v/>
      </c>
      <c r="K3874" s="4" t="str">
        <f t="shared" si="788"/>
        <v/>
      </c>
      <c r="L3874" s="4" t="e">
        <f t="shared" si="789"/>
        <v>#N/A</v>
      </c>
      <c r="M3874" s="4" t="e">
        <f t="shared" ca="1" si="792"/>
        <v>#N/A</v>
      </c>
    </row>
    <row r="3875" spans="1:13" x14ac:dyDescent="0.25">
      <c r="A3875" s="2" t="str">
        <f t="shared" si="790"/>
        <v/>
      </c>
      <c r="B3875" s="2" t="str">
        <f t="shared" si="780"/>
        <v/>
      </c>
      <c r="C3875" s="30" t="str">
        <f t="shared" si="791"/>
        <v/>
      </c>
      <c r="D3875" s="2" t="str">
        <f t="shared" si="781"/>
        <v/>
      </c>
      <c r="E3875" s="4" t="str">
        <f t="shared" si="782"/>
        <v/>
      </c>
      <c r="F3875" s="4" t="str">
        <f t="shared" si="783"/>
        <v/>
      </c>
      <c r="G3875" s="4" t="str">
        <f t="shared" si="784"/>
        <v/>
      </c>
      <c r="H3875" s="2" t="str">
        <f t="shared" si="785"/>
        <v/>
      </c>
      <c r="I3875" s="4" t="str">
        <f t="shared" si="786"/>
        <v/>
      </c>
      <c r="J3875" s="4" t="str">
        <f t="shared" si="787"/>
        <v/>
      </c>
      <c r="K3875" s="4" t="str">
        <f t="shared" si="788"/>
        <v/>
      </c>
      <c r="L3875" s="4" t="e">
        <f t="shared" si="789"/>
        <v>#N/A</v>
      </c>
      <c r="M3875" s="4" t="e">
        <f t="shared" ca="1" si="792"/>
        <v>#N/A</v>
      </c>
    </row>
    <row r="3876" spans="1:13" x14ac:dyDescent="0.25">
      <c r="A3876" s="2" t="str">
        <f t="shared" si="790"/>
        <v/>
      </c>
      <c r="B3876" s="2" t="str">
        <f t="shared" ref="B3876:B3939" si="793">IF(AND(TRIM(INDEX(StartDateValues,ROW(A3876)))&lt;&gt;"",INDEX(StartDateValues,ROW(A3876))&gt;0),INT(INDEX(StartDateValues,ROW(A3876))),"")</f>
        <v/>
      </c>
      <c r="C3876" s="30" t="str">
        <f t="shared" si="791"/>
        <v/>
      </c>
      <c r="D3876" s="2" t="str">
        <f t="shared" ref="D3876:D3939" si="794">IF(A3876="","",A3876 - (WEEKDAY(A3876)-1))</f>
        <v/>
      </c>
      <c r="E3876" s="4" t="str">
        <f t="shared" ref="E3876:E3939" si="795">IF(D3876="", "",YEAR(D3876))</f>
        <v/>
      </c>
      <c r="F3876" s="4" t="str">
        <f t="shared" ref="F3876:F3939" si="796">IF(D3876="","",WEEKNUM(D3876))</f>
        <v/>
      </c>
      <c r="G3876" s="4" t="str">
        <f t="shared" ref="G3876:G3939" si="797">IF(D3876="","",E3876&amp;"-"&amp;TEXT(F3876,"00"))</f>
        <v/>
      </c>
      <c r="H3876" s="2" t="str">
        <f t="shared" ref="H3876:H3939" si="798">IF(B3876="","",B3876 - (WEEKDAY(B3876)-1))</f>
        <v/>
      </c>
      <c r="I3876" s="4" t="str">
        <f t="shared" ref="I3876:I3939" si="799">IF(H3876="", "",YEAR(H3876))</f>
        <v/>
      </c>
      <c r="J3876" s="4" t="str">
        <f t="shared" ref="J3876:J3939" si="800">IF(H3876="","",WEEKNUM(H3876))</f>
        <v/>
      </c>
      <c r="K3876" s="4" t="str">
        <f t="shared" ref="K3876:K3939" si="801">IF(H3876="","",I3876&amp;"-"&amp;TEXT(J3876,"00"))</f>
        <v/>
      </c>
      <c r="L3876" s="4" t="e">
        <f t="shared" ref="L3876:L3939" si="802">IF(OR(A3876="",B3876=""),NA(),MAX(0,IF(A3876-B3876=0,SameDayCycleTimeSettingValue,A3876-B3876)))</f>
        <v>#N/A</v>
      </c>
      <c r="M3876" s="4" t="e">
        <f t="shared" ca="1" si="792"/>
        <v>#N/A</v>
      </c>
    </row>
    <row r="3877" spans="1:13" x14ac:dyDescent="0.25">
      <c r="A3877" s="2" t="str">
        <f t="shared" si="790"/>
        <v/>
      </c>
      <c r="B3877" s="2" t="str">
        <f t="shared" si="793"/>
        <v/>
      </c>
      <c r="C3877" s="30" t="str">
        <f t="shared" si="791"/>
        <v/>
      </c>
      <c r="D3877" s="2" t="str">
        <f t="shared" si="794"/>
        <v/>
      </c>
      <c r="E3877" s="4" t="str">
        <f t="shared" si="795"/>
        <v/>
      </c>
      <c r="F3877" s="4" t="str">
        <f t="shared" si="796"/>
        <v/>
      </c>
      <c r="G3877" s="4" t="str">
        <f t="shared" si="797"/>
        <v/>
      </c>
      <c r="H3877" s="2" t="str">
        <f t="shared" si="798"/>
        <v/>
      </c>
      <c r="I3877" s="4" t="str">
        <f t="shared" si="799"/>
        <v/>
      </c>
      <c r="J3877" s="4" t="str">
        <f t="shared" si="800"/>
        <v/>
      </c>
      <c r="K3877" s="4" t="str">
        <f t="shared" si="801"/>
        <v/>
      </c>
      <c r="L3877" s="4" t="e">
        <f t="shared" si="802"/>
        <v>#N/A</v>
      </c>
      <c r="M3877" s="4" t="e">
        <f t="shared" ca="1" si="792"/>
        <v>#N/A</v>
      </c>
    </row>
    <row r="3878" spans="1:13" x14ac:dyDescent="0.25">
      <c r="A3878" s="2" t="str">
        <f t="shared" si="790"/>
        <v/>
      </c>
      <c r="B3878" s="2" t="str">
        <f t="shared" si="793"/>
        <v/>
      </c>
      <c r="C3878" s="30" t="str">
        <f t="shared" si="791"/>
        <v/>
      </c>
      <c r="D3878" s="2" t="str">
        <f t="shared" si="794"/>
        <v/>
      </c>
      <c r="E3878" s="4" t="str">
        <f t="shared" si="795"/>
        <v/>
      </c>
      <c r="F3878" s="4" t="str">
        <f t="shared" si="796"/>
        <v/>
      </c>
      <c r="G3878" s="4" t="str">
        <f t="shared" si="797"/>
        <v/>
      </c>
      <c r="H3878" s="2" t="str">
        <f t="shared" si="798"/>
        <v/>
      </c>
      <c r="I3878" s="4" t="str">
        <f t="shared" si="799"/>
        <v/>
      </c>
      <c r="J3878" s="4" t="str">
        <f t="shared" si="800"/>
        <v/>
      </c>
      <c r="K3878" s="4" t="str">
        <f t="shared" si="801"/>
        <v/>
      </c>
      <c r="L3878" s="4" t="e">
        <f t="shared" si="802"/>
        <v>#N/A</v>
      </c>
      <c r="M3878" s="4" t="e">
        <f t="shared" ca="1" si="792"/>
        <v>#N/A</v>
      </c>
    </row>
    <row r="3879" spans="1:13" x14ac:dyDescent="0.25">
      <c r="A3879" s="2" t="str">
        <f t="shared" si="790"/>
        <v/>
      </c>
      <c r="B3879" s="2" t="str">
        <f t="shared" si="793"/>
        <v/>
      </c>
      <c r="C3879" s="30" t="str">
        <f t="shared" si="791"/>
        <v/>
      </c>
      <c r="D3879" s="2" t="str">
        <f t="shared" si="794"/>
        <v/>
      </c>
      <c r="E3879" s="4" t="str">
        <f t="shared" si="795"/>
        <v/>
      </c>
      <c r="F3879" s="4" t="str">
        <f t="shared" si="796"/>
        <v/>
      </c>
      <c r="G3879" s="4" t="str">
        <f t="shared" si="797"/>
        <v/>
      </c>
      <c r="H3879" s="2" t="str">
        <f t="shared" si="798"/>
        <v/>
      </c>
      <c r="I3879" s="4" t="str">
        <f t="shared" si="799"/>
        <v/>
      </c>
      <c r="J3879" s="4" t="str">
        <f t="shared" si="800"/>
        <v/>
      </c>
      <c r="K3879" s="4" t="str">
        <f t="shared" si="801"/>
        <v/>
      </c>
      <c r="L3879" s="4" t="e">
        <f t="shared" si="802"/>
        <v>#N/A</v>
      </c>
      <c r="M3879" s="4" t="e">
        <f t="shared" ca="1" si="792"/>
        <v>#N/A</v>
      </c>
    </row>
    <row r="3880" spans="1:13" x14ac:dyDescent="0.25">
      <c r="A3880" s="2" t="str">
        <f t="shared" si="790"/>
        <v/>
      </c>
      <c r="B3880" s="2" t="str">
        <f t="shared" si="793"/>
        <v/>
      </c>
      <c r="C3880" s="30" t="str">
        <f t="shared" si="791"/>
        <v/>
      </c>
      <c r="D3880" s="2" t="str">
        <f t="shared" si="794"/>
        <v/>
      </c>
      <c r="E3880" s="4" t="str">
        <f t="shared" si="795"/>
        <v/>
      </c>
      <c r="F3880" s="4" t="str">
        <f t="shared" si="796"/>
        <v/>
      </c>
      <c r="G3880" s="4" t="str">
        <f t="shared" si="797"/>
        <v/>
      </c>
      <c r="H3880" s="2" t="str">
        <f t="shared" si="798"/>
        <v/>
      </c>
      <c r="I3880" s="4" t="str">
        <f t="shared" si="799"/>
        <v/>
      </c>
      <c r="J3880" s="4" t="str">
        <f t="shared" si="800"/>
        <v/>
      </c>
      <c r="K3880" s="4" t="str">
        <f t="shared" si="801"/>
        <v/>
      </c>
      <c r="L3880" s="4" t="e">
        <f t="shared" si="802"/>
        <v>#N/A</v>
      </c>
      <c r="M3880" s="4" t="e">
        <f t="shared" ca="1" si="792"/>
        <v>#N/A</v>
      </c>
    </row>
    <row r="3881" spans="1:13" x14ac:dyDescent="0.25">
      <c r="A3881" s="2" t="str">
        <f t="shared" si="790"/>
        <v/>
      </c>
      <c r="B3881" s="2" t="str">
        <f t="shared" si="793"/>
        <v/>
      </c>
      <c r="C3881" s="30" t="str">
        <f t="shared" si="791"/>
        <v/>
      </c>
      <c r="D3881" s="2" t="str">
        <f t="shared" si="794"/>
        <v/>
      </c>
      <c r="E3881" s="4" t="str">
        <f t="shared" si="795"/>
        <v/>
      </c>
      <c r="F3881" s="4" t="str">
        <f t="shared" si="796"/>
        <v/>
      </c>
      <c r="G3881" s="4" t="str">
        <f t="shared" si="797"/>
        <v/>
      </c>
      <c r="H3881" s="2" t="str">
        <f t="shared" si="798"/>
        <v/>
      </c>
      <c r="I3881" s="4" t="str">
        <f t="shared" si="799"/>
        <v/>
      </c>
      <c r="J3881" s="4" t="str">
        <f t="shared" si="800"/>
        <v/>
      </c>
      <c r="K3881" s="4" t="str">
        <f t="shared" si="801"/>
        <v/>
      </c>
      <c r="L3881" s="4" t="e">
        <f t="shared" si="802"/>
        <v>#N/A</v>
      </c>
      <c r="M3881" s="4" t="e">
        <f t="shared" ca="1" si="792"/>
        <v>#N/A</v>
      </c>
    </row>
    <row r="3882" spans="1:13" x14ac:dyDescent="0.25">
      <c r="A3882" s="2" t="str">
        <f t="shared" si="790"/>
        <v/>
      </c>
      <c r="B3882" s="2" t="str">
        <f t="shared" si="793"/>
        <v/>
      </c>
      <c r="C3882" s="30" t="str">
        <f t="shared" si="791"/>
        <v/>
      </c>
      <c r="D3882" s="2" t="str">
        <f t="shared" si="794"/>
        <v/>
      </c>
      <c r="E3882" s="4" t="str">
        <f t="shared" si="795"/>
        <v/>
      </c>
      <c r="F3882" s="4" t="str">
        <f t="shared" si="796"/>
        <v/>
      </c>
      <c r="G3882" s="4" t="str">
        <f t="shared" si="797"/>
        <v/>
      </c>
      <c r="H3882" s="2" t="str">
        <f t="shared" si="798"/>
        <v/>
      </c>
      <c r="I3882" s="4" t="str">
        <f t="shared" si="799"/>
        <v/>
      </c>
      <c r="J3882" s="4" t="str">
        <f t="shared" si="800"/>
        <v/>
      </c>
      <c r="K3882" s="4" t="str">
        <f t="shared" si="801"/>
        <v/>
      </c>
      <c r="L3882" s="4" t="e">
        <f t="shared" si="802"/>
        <v>#N/A</v>
      </c>
      <c r="M3882" s="4" t="e">
        <f t="shared" ca="1" si="792"/>
        <v>#N/A</v>
      </c>
    </row>
    <row r="3883" spans="1:13" x14ac:dyDescent="0.25">
      <c r="A3883" s="2" t="str">
        <f t="shared" si="790"/>
        <v/>
      </c>
      <c r="B3883" s="2" t="str">
        <f t="shared" si="793"/>
        <v/>
      </c>
      <c r="C3883" s="30" t="str">
        <f t="shared" si="791"/>
        <v/>
      </c>
      <c r="D3883" s="2" t="str">
        <f t="shared" si="794"/>
        <v/>
      </c>
      <c r="E3883" s="4" t="str">
        <f t="shared" si="795"/>
        <v/>
      </c>
      <c r="F3883" s="4" t="str">
        <f t="shared" si="796"/>
        <v/>
      </c>
      <c r="G3883" s="4" t="str">
        <f t="shared" si="797"/>
        <v/>
      </c>
      <c r="H3883" s="2" t="str">
        <f t="shared" si="798"/>
        <v/>
      </c>
      <c r="I3883" s="4" t="str">
        <f t="shared" si="799"/>
        <v/>
      </c>
      <c r="J3883" s="4" t="str">
        <f t="shared" si="800"/>
        <v/>
      </c>
      <c r="K3883" s="4" t="str">
        <f t="shared" si="801"/>
        <v/>
      </c>
      <c r="L3883" s="4" t="e">
        <f t="shared" si="802"/>
        <v>#N/A</v>
      </c>
      <c r="M3883" s="4" t="e">
        <f t="shared" ca="1" si="792"/>
        <v>#N/A</v>
      </c>
    </row>
    <row r="3884" spans="1:13" x14ac:dyDescent="0.25">
      <c r="A3884" s="2" t="str">
        <f t="shared" si="790"/>
        <v/>
      </c>
      <c r="B3884" s="2" t="str">
        <f t="shared" si="793"/>
        <v/>
      </c>
      <c r="C3884" s="30" t="str">
        <f t="shared" si="791"/>
        <v/>
      </c>
      <c r="D3884" s="2" t="str">
        <f t="shared" si="794"/>
        <v/>
      </c>
      <c r="E3884" s="4" t="str">
        <f t="shared" si="795"/>
        <v/>
      </c>
      <c r="F3884" s="4" t="str">
        <f t="shared" si="796"/>
        <v/>
      </c>
      <c r="G3884" s="4" t="str">
        <f t="shared" si="797"/>
        <v/>
      </c>
      <c r="H3884" s="2" t="str">
        <f t="shared" si="798"/>
        <v/>
      </c>
      <c r="I3884" s="4" t="str">
        <f t="shared" si="799"/>
        <v/>
      </c>
      <c r="J3884" s="4" t="str">
        <f t="shared" si="800"/>
        <v/>
      </c>
      <c r="K3884" s="4" t="str">
        <f t="shared" si="801"/>
        <v/>
      </c>
      <c r="L3884" s="4" t="e">
        <f t="shared" si="802"/>
        <v>#N/A</v>
      </c>
      <c r="M3884" s="4" t="e">
        <f t="shared" ca="1" si="792"/>
        <v>#N/A</v>
      </c>
    </row>
    <row r="3885" spans="1:13" x14ac:dyDescent="0.25">
      <c r="A3885" s="2" t="str">
        <f t="shared" si="790"/>
        <v/>
      </c>
      <c r="B3885" s="2" t="str">
        <f t="shared" si="793"/>
        <v/>
      </c>
      <c r="C3885" s="30" t="str">
        <f t="shared" si="791"/>
        <v/>
      </c>
      <c r="D3885" s="2" t="str">
        <f t="shared" si="794"/>
        <v/>
      </c>
      <c r="E3885" s="4" t="str">
        <f t="shared" si="795"/>
        <v/>
      </c>
      <c r="F3885" s="4" t="str">
        <f t="shared" si="796"/>
        <v/>
      </c>
      <c r="G3885" s="4" t="str">
        <f t="shared" si="797"/>
        <v/>
      </c>
      <c r="H3885" s="2" t="str">
        <f t="shared" si="798"/>
        <v/>
      </c>
      <c r="I3885" s="4" t="str">
        <f t="shared" si="799"/>
        <v/>
      </c>
      <c r="J3885" s="4" t="str">
        <f t="shared" si="800"/>
        <v/>
      </c>
      <c r="K3885" s="4" t="str">
        <f t="shared" si="801"/>
        <v/>
      </c>
      <c r="L3885" s="4" t="e">
        <f t="shared" si="802"/>
        <v>#N/A</v>
      </c>
      <c r="M3885" s="4" t="e">
        <f t="shared" ca="1" si="792"/>
        <v>#N/A</v>
      </c>
    </row>
    <row r="3886" spans="1:13" x14ac:dyDescent="0.25">
      <c r="A3886" s="2" t="str">
        <f t="shared" si="790"/>
        <v/>
      </c>
      <c r="B3886" s="2" t="str">
        <f t="shared" si="793"/>
        <v/>
      </c>
      <c r="C3886" s="30" t="str">
        <f t="shared" si="791"/>
        <v/>
      </c>
      <c r="D3886" s="2" t="str">
        <f t="shared" si="794"/>
        <v/>
      </c>
      <c r="E3886" s="4" t="str">
        <f t="shared" si="795"/>
        <v/>
      </c>
      <c r="F3886" s="4" t="str">
        <f t="shared" si="796"/>
        <v/>
      </c>
      <c r="G3886" s="4" t="str">
        <f t="shared" si="797"/>
        <v/>
      </c>
      <c r="H3886" s="2" t="str">
        <f t="shared" si="798"/>
        <v/>
      </c>
      <c r="I3886" s="4" t="str">
        <f t="shared" si="799"/>
        <v/>
      </c>
      <c r="J3886" s="4" t="str">
        <f t="shared" si="800"/>
        <v/>
      </c>
      <c r="K3886" s="4" t="str">
        <f t="shared" si="801"/>
        <v/>
      </c>
      <c r="L3886" s="4" t="e">
        <f t="shared" si="802"/>
        <v>#N/A</v>
      </c>
      <c r="M3886" s="4" t="e">
        <f t="shared" ca="1" si="792"/>
        <v>#N/A</v>
      </c>
    </row>
    <row r="3887" spans="1:13" x14ac:dyDescent="0.25">
      <c r="A3887" s="2" t="str">
        <f t="shared" si="790"/>
        <v/>
      </c>
      <c r="B3887" s="2" t="str">
        <f t="shared" si="793"/>
        <v/>
      </c>
      <c r="C3887" s="30" t="str">
        <f t="shared" si="791"/>
        <v/>
      </c>
      <c r="D3887" s="2" t="str">
        <f t="shared" si="794"/>
        <v/>
      </c>
      <c r="E3887" s="4" t="str">
        <f t="shared" si="795"/>
        <v/>
      </c>
      <c r="F3887" s="4" t="str">
        <f t="shared" si="796"/>
        <v/>
      </c>
      <c r="G3887" s="4" t="str">
        <f t="shared" si="797"/>
        <v/>
      </c>
      <c r="H3887" s="2" t="str">
        <f t="shared" si="798"/>
        <v/>
      </c>
      <c r="I3887" s="4" t="str">
        <f t="shared" si="799"/>
        <v/>
      </c>
      <c r="J3887" s="4" t="str">
        <f t="shared" si="800"/>
        <v/>
      </c>
      <c r="K3887" s="4" t="str">
        <f t="shared" si="801"/>
        <v/>
      </c>
      <c r="L3887" s="4" t="e">
        <f t="shared" si="802"/>
        <v>#N/A</v>
      </c>
      <c r="M3887" s="4" t="e">
        <f t="shared" ca="1" si="792"/>
        <v>#N/A</v>
      </c>
    </row>
    <row r="3888" spans="1:13" x14ac:dyDescent="0.25">
      <c r="A3888" s="2" t="str">
        <f t="shared" si="790"/>
        <v/>
      </c>
      <c r="B3888" s="2" t="str">
        <f t="shared" si="793"/>
        <v/>
      </c>
      <c r="C3888" s="30" t="str">
        <f t="shared" si="791"/>
        <v/>
      </c>
      <c r="D3888" s="2" t="str">
        <f t="shared" si="794"/>
        <v/>
      </c>
      <c r="E3888" s="4" t="str">
        <f t="shared" si="795"/>
        <v/>
      </c>
      <c r="F3888" s="4" t="str">
        <f t="shared" si="796"/>
        <v/>
      </c>
      <c r="G3888" s="4" t="str">
        <f t="shared" si="797"/>
        <v/>
      </c>
      <c r="H3888" s="2" t="str">
        <f t="shared" si="798"/>
        <v/>
      </c>
      <c r="I3888" s="4" t="str">
        <f t="shared" si="799"/>
        <v/>
      </c>
      <c r="J3888" s="4" t="str">
        <f t="shared" si="800"/>
        <v/>
      </c>
      <c r="K3888" s="4" t="str">
        <f t="shared" si="801"/>
        <v/>
      </c>
      <c r="L3888" s="4" t="e">
        <f t="shared" si="802"/>
        <v>#N/A</v>
      </c>
      <c r="M3888" s="4" t="e">
        <f t="shared" ca="1" si="792"/>
        <v>#N/A</v>
      </c>
    </row>
    <row r="3889" spans="1:13" x14ac:dyDescent="0.25">
      <c r="A3889" s="2" t="str">
        <f t="shared" si="790"/>
        <v/>
      </c>
      <c r="B3889" s="2" t="str">
        <f t="shared" si="793"/>
        <v/>
      </c>
      <c r="C3889" s="30" t="str">
        <f t="shared" si="791"/>
        <v/>
      </c>
      <c r="D3889" s="2" t="str">
        <f t="shared" si="794"/>
        <v/>
      </c>
      <c r="E3889" s="4" t="str">
        <f t="shared" si="795"/>
        <v/>
      </c>
      <c r="F3889" s="4" t="str">
        <f t="shared" si="796"/>
        <v/>
      </c>
      <c r="G3889" s="4" t="str">
        <f t="shared" si="797"/>
        <v/>
      </c>
      <c r="H3889" s="2" t="str">
        <f t="shared" si="798"/>
        <v/>
      </c>
      <c r="I3889" s="4" t="str">
        <f t="shared" si="799"/>
        <v/>
      </c>
      <c r="J3889" s="4" t="str">
        <f t="shared" si="800"/>
        <v/>
      </c>
      <c r="K3889" s="4" t="str">
        <f t="shared" si="801"/>
        <v/>
      </c>
      <c r="L3889" s="4" t="e">
        <f t="shared" si="802"/>
        <v>#N/A</v>
      </c>
      <c r="M3889" s="4" t="e">
        <f t="shared" ca="1" si="792"/>
        <v>#N/A</v>
      </c>
    </row>
    <row r="3890" spans="1:13" x14ac:dyDescent="0.25">
      <c r="A3890" s="2" t="str">
        <f t="shared" si="790"/>
        <v/>
      </c>
      <c r="B3890" s="2" t="str">
        <f t="shared" si="793"/>
        <v/>
      </c>
      <c r="C3890" s="30" t="str">
        <f t="shared" si="791"/>
        <v/>
      </c>
      <c r="D3890" s="2" t="str">
        <f t="shared" si="794"/>
        <v/>
      </c>
      <c r="E3890" s="4" t="str">
        <f t="shared" si="795"/>
        <v/>
      </c>
      <c r="F3890" s="4" t="str">
        <f t="shared" si="796"/>
        <v/>
      </c>
      <c r="G3890" s="4" t="str">
        <f t="shared" si="797"/>
        <v/>
      </c>
      <c r="H3890" s="2" t="str">
        <f t="shared" si="798"/>
        <v/>
      </c>
      <c r="I3890" s="4" t="str">
        <f t="shared" si="799"/>
        <v/>
      </c>
      <c r="J3890" s="4" t="str">
        <f t="shared" si="800"/>
        <v/>
      </c>
      <c r="K3890" s="4" t="str">
        <f t="shared" si="801"/>
        <v/>
      </c>
      <c r="L3890" s="4" t="e">
        <f t="shared" si="802"/>
        <v>#N/A</v>
      </c>
      <c r="M3890" s="4" t="e">
        <f t="shared" ca="1" si="792"/>
        <v>#N/A</v>
      </c>
    </row>
    <row r="3891" spans="1:13" x14ac:dyDescent="0.25">
      <c r="A3891" s="2" t="str">
        <f t="shared" si="790"/>
        <v/>
      </c>
      <c r="B3891" s="2" t="str">
        <f t="shared" si="793"/>
        <v/>
      </c>
      <c r="C3891" s="30" t="str">
        <f t="shared" si="791"/>
        <v/>
      </c>
      <c r="D3891" s="2" t="str">
        <f t="shared" si="794"/>
        <v/>
      </c>
      <c r="E3891" s="4" t="str">
        <f t="shared" si="795"/>
        <v/>
      </c>
      <c r="F3891" s="4" t="str">
        <f t="shared" si="796"/>
        <v/>
      </c>
      <c r="G3891" s="4" t="str">
        <f t="shared" si="797"/>
        <v/>
      </c>
      <c r="H3891" s="2" t="str">
        <f t="shared" si="798"/>
        <v/>
      </c>
      <c r="I3891" s="4" t="str">
        <f t="shared" si="799"/>
        <v/>
      </c>
      <c r="J3891" s="4" t="str">
        <f t="shared" si="800"/>
        <v/>
      </c>
      <c r="K3891" s="4" t="str">
        <f t="shared" si="801"/>
        <v/>
      </c>
      <c r="L3891" s="4" t="e">
        <f t="shared" si="802"/>
        <v>#N/A</v>
      </c>
      <c r="M3891" s="4" t="e">
        <f t="shared" ca="1" si="792"/>
        <v>#N/A</v>
      </c>
    </row>
    <row r="3892" spans="1:13" x14ac:dyDescent="0.25">
      <c r="A3892" s="2" t="str">
        <f t="shared" si="790"/>
        <v/>
      </c>
      <c r="B3892" s="2" t="str">
        <f t="shared" si="793"/>
        <v/>
      </c>
      <c r="C3892" s="30" t="str">
        <f t="shared" si="791"/>
        <v/>
      </c>
      <c r="D3892" s="2" t="str">
        <f t="shared" si="794"/>
        <v/>
      </c>
      <c r="E3892" s="4" t="str">
        <f t="shared" si="795"/>
        <v/>
      </c>
      <c r="F3892" s="4" t="str">
        <f t="shared" si="796"/>
        <v/>
      </c>
      <c r="G3892" s="4" t="str">
        <f t="shared" si="797"/>
        <v/>
      </c>
      <c r="H3892" s="2" t="str">
        <f t="shared" si="798"/>
        <v/>
      </c>
      <c r="I3892" s="4" t="str">
        <f t="shared" si="799"/>
        <v/>
      </c>
      <c r="J3892" s="4" t="str">
        <f t="shared" si="800"/>
        <v/>
      </c>
      <c r="K3892" s="4" t="str">
        <f t="shared" si="801"/>
        <v/>
      </c>
      <c r="L3892" s="4" t="e">
        <f t="shared" si="802"/>
        <v>#N/A</v>
      </c>
      <c r="M3892" s="4" t="e">
        <f t="shared" ca="1" si="792"/>
        <v>#N/A</v>
      </c>
    </row>
    <row r="3893" spans="1:13" x14ac:dyDescent="0.25">
      <c r="A3893" s="2" t="str">
        <f t="shared" si="790"/>
        <v/>
      </c>
      <c r="B3893" s="2" t="str">
        <f t="shared" si="793"/>
        <v/>
      </c>
      <c r="C3893" s="30" t="str">
        <f t="shared" si="791"/>
        <v/>
      </c>
      <c r="D3893" s="2" t="str">
        <f t="shared" si="794"/>
        <v/>
      </c>
      <c r="E3893" s="4" t="str">
        <f t="shared" si="795"/>
        <v/>
      </c>
      <c r="F3893" s="4" t="str">
        <f t="shared" si="796"/>
        <v/>
      </c>
      <c r="G3893" s="4" t="str">
        <f t="shared" si="797"/>
        <v/>
      </c>
      <c r="H3893" s="2" t="str">
        <f t="shared" si="798"/>
        <v/>
      </c>
      <c r="I3893" s="4" t="str">
        <f t="shared" si="799"/>
        <v/>
      </c>
      <c r="J3893" s="4" t="str">
        <f t="shared" si="800"/>
        <v/>
      </c>
      <c r="K3893" s="4" t="str">
        <f t="shared" si="801"/>
        <v/>
      </c>
      <c r="L3893" s="4" t="e">
        <f t="shared" si="802"/>
        <v>#N/A</v>
      </c>
      <c r="M3893" s="4" t="e">
        <f t="shared" ca="1" si="792"/>
        <v>#N/A</v>
      </c>
    </row>
    <row r="3894" spans="1:13" x14ac:dyDescent="0.25">
      <c r="A3894" s="2" t="str">
        <f t="shared" si="790"/>
        <v/>
      </c>
      <c r="B3894" s="2" t="str">
        <f t="shared" si="793"/>
        <v/>
      </c>
      <c r="C3894" s="30" t="str">
        <f t="shared" si="791"/>
        <v/>
      </c>
      <c r="D3894" s="2" t="str">
        <f t="shared" si="794"/>
        <v/>
      </c>
      <c r="E3894" s="4" t="str">
        <f t="shared" si="795"/>
        <v/>
      </c>
      <c r="F3894" s="4" t="str">
        <f t="shared" si="796"/>
        <v/>
      </c>
      <c r="G3894" s="4" t="str">
        <f t="shared" si="797"/>
        <v/>
      </c>
      <c r="H3894" s="2" t="str">
        <f t="shared" si="798"/>
        <v/>
      </c>
      <c r="I3894" s="4" t="str">
        <f t="shared" si="799"/>
        <v/>
      </c>
      <c r="J3894" s="4" t="str">
        <f t="shared" si="800"/>
        <v/>
      </c>
      <c r="K3894" s="4" t="str">
        <f t="shared" si="801"/>
        <v/>
      </c>
      <c r="L3894" s="4" t="e">
        <f t="shared" si="802"/>
        <v>#N/A</v>
      </c>
      <c r="M3894" s="4" t="e">
        <f t="shared" ca="1" si="792"/>
        <v>#N/A</v>
      </c>
    </row>
    <row r="3895" spans="1:13" x14ac:dyDescent="0.25">
      <c r="A3895" s="2" t="str">
        <f t="shared" si="790"/>
        <v/>
      </c>
      <c r="B3895" s="2" t="str">
        <f t="shared" si="793"/>
        <v/>
      </c>
      <c r="C3895" s="30" t="str">
        <f t="shared" si="791"/>
        <v/>
      </c>
      <c r="D3895" s="2" t="str">
        <f t="shared" si="794"/>
        <v/>
      </c>
      <c r="E3895" s="4" t="str">
        <f t="shared" si="795"/>
        <v/>
      </c>
      <c r="F3895" s="4" t="str">
        <f t="shared" si="796"/>
        <v/>
      </c>
      <c r="G3895" s="4" t="str">
        <f t="shared" si="797"/>
        <v/>
      </c>
      <c r="H3895" s="2" t="str">
        <f t="shared" si="798"/>
        <v/>
      </c>
      <c r="I3895" s="4" t="str">
        <f t="shared" si="799"/>
        <v/>
      </c>
      <c r="J3895" s="4" t="str">
        <f t="shared" si="800"/>
        <v/>
      </c>
      <c r="K3895" s="4" t="str">
        <f t="shared" si="801"/>
        <v/>
      </c>
      <c r="L3895" s="4" t="e">
        <f t="shared" si="802"/>
        <v>#N/A</v>
      </c>
      <c r="M3895" s="4" t="e">
        <f t="shared" ca="1" si="792"/>
        <v>#N/A</v>
      </c>
    </row>
    <row r="3896" spans="1:13" x14ac:dyDescent="0.25">
      <c r="A3896" s="2" t="str">
        <f t="shared" si="790"/>
        <v/>
      </c>
      <c r="B3896" s="2" t="str">
        <f t="shared" si="793"/>
        <v/>
      </c>
      <c r="C3896" s="30" t="str">
        <f t="shared" si="791"/>
        <v/>
      </c>
      <c r="D3896" s="2" t="str">
        <f t="shared" si="794"/>
        <v/>
      </c>
      <c r="E3896" s="4" t="str">
        <f t="shared" si="795"/>
        <v/>
      </c>
      <c r="F3896" s="4" t="str">
        <f t="shared" si="796"/>
        <v/>
      </c>
      <c r="G3896" s="4" t="str">
        <f t="shared" si="797"/>
        <v/>
      </c>
      <c r="H3896" s="2" t="str">
        <f t="shared" si="798"/>
        <v/>
      </c>
      <c r="I3896" s="4" t="str">
        <f t="shared" si="799"/>
        <v/>
      </c>
      <c r="J3896" s="4" t="str">
        <f t="shared" si="800"/>
        <v/>
      </c>
      <c r="K3896" s="4" t="str">
        <f t="shared" si="801"/>
        <v/>
      </c>
      <c r="L3896" s="4" t="e">
        <f t="shared" si="802"/>
        <v>#N/A</v>
      </c>
      <c r="M3896" s="4" t="e">
        <f t="shared" ca="1" si="792"/>
        <v>#N/A</v>
      </c>
    </row>
    <row r="3897" spans="1:13" x14ac:dyDescent="0.25">
      <c r="A3897" s="2" t="str">
        <f t="shared" si="790"/>
        <v/>
      </c>
      <c r="B3897" s="2" t="str">
        <f t="shared" si="793"/>
        <v/>
      </c>
      <c r="C3897" s="30" t="str">
        <f t="shared" si="791"/>
        <v/>
      </c>
      <c r="D3897" s="2" t="str">
        <f t="shared" si="794"/>
        <v/>
      </c>
      <c r="E3897" s="4" t="str">
        <f t="shared" si="795"/>
        <v/>
      </c>
      <c r="F3897" s="4" t="str">
        <f t="shared" si="796"/>
        <v/>
      </c>
      <c r="G3897" s="4" t="str">
        <f t="shared" si="797"/>
        <v/>
      </c>
      <c r="H3897" s="2" t="str">
        <f t="shared" si="798"/>
        <v/>
      </c>
      <c r="I3897" s="4" t="str">
        <f t="shared" si="799"/>
        <v/>
      </c>
      <c r="J3897" s="4" t="str">
        <f t="shared" si="800"/>
        <v/>
      </c>
      <c r="K3897" s="4" t="str">
        <f t="shared" si="801"/>
        <v/>
      </c>
      <c r="L3897" s="4" t="e">
        <f t="shared" si="802"/>
        <v>#N/A</v>
      </c>
      <c r="M3897" s="4" t="e">
        <f t="shared" ca="1" si="792"/>
        <v>#N/A</v>
      </c>
    </row>
    <row r="3898" spans="1:13" x14ac:dyDescent="0.25">
      <c r="A3898" s="2" t="str">
        <f t="shared" si="790"/>
        <v/>
      </c>
      <c r="B3898" s="2" t="str">
        <f t="shared" si="793"/>
        <v/>
      </c>
      <c r="C3898" s="30" t="str">
        <f t="shared" si="791"/>
        <v/>
      </c>
      <c r="D3898" s="2" t="str">
        <f t="shared" si="794"/>
        <v/>
      </c>
      <c r="E3898" s="4" t="str">
        <f t="shared" si="795"/>
        <v/>
      </c>
      <c r="F3898" s="4" t="str">
        <f t="shared" si="796"/>
        <v/>
      </c>
      <c r="G3898" s="4" t="str">
        <f t="shared" si="797"/>
        <v/>
      </c>
      <c r="H3898" s="2" t="str">
        <f t="shared" si="798"/>
        <v/>
      </c>
      <c r="I3898" s="4" t="str">
        <f t="shared" si="799"/>
        <v/>
      </c>
      <c r="J3898" s="4" t="str">
        <f t="shared" si="800"/>
        <v/>
      </c>
      <c r="K3898" s="4" t="str">
        <f t="shared" si="801"/>
        <v/>
      </c>
      <c r="L3898" s="4" t="e">
        <f t="shared" si="802"/>
        <v>#N/A</v>
      </c>
      <c r="M3898" s="4" t="e">
        <f t="shared" ca="1" si="792"/>
        <v>#N/A</v>
      </c>
    </row>
    <row r="3899" spans="1:13" x14ac:dyDescent="0.25">
      <c r="A3899" s="2" t="str">
        <f t="shared" si="790"/>
        <v/>
      </c>
      <c r="B3899" s="2" t="str">
        <f t="shared" si="793"/>
        <v/>
      </c>
      <c r="C3899" s="30" t="str">
        <f t="shared" si="791"/>
        <v/>
      </c>
      <c r="D3899" s="2" t="str">
        <f t="shared" si="794"/>
        <v/>
      </c>
      <c r="E3899" s="4" t="str">
        <f t="shared" si="795"/>
        <v/>
      </c>
      <c r="F3899" s="4" t="str">
        <f t="shared" si="796"/>
        <v/>
      </c>
      <c r="G3899" s="4" t="str">
        <f t="shared" si="797"/>
        <v/>
      </c>
      <c r="H3899" s="2" t="str">
        <f t="shared" si="798"/>
        <v/>
      </c>
      <c r="I3899" s="4" t="str">
        <f t="shared" si="799"/>
        <v/>
      </c>
      <c r="J3899" s="4" t="str">
        <f t="shared" si="800"/>
        <v/>
      </c>
      <c r="K3899" s="4" t="str">
        <f t="shared" si="801"/>
        <v/>
      </c>
      <c r="L3899" s="4" t="e">
        <f t="shared" si="802"/>
        <v>#N/A</v>
      </c>
      <c r="M3899" s="4" t="e">
        <f t="shared" ca="1" si="792"/>
        <v>#N/A</v>
      </c>
    </row>
    <row r="3900" spans="1:13" x14ac:dyDescent="0.25">
      <c r="A3900" s="2" t="str">
        <f t="shared" si="790"/>
        <v/>
      </c>
      <c r="B3900" s="2" t="str">
        <f t="shared" si="793"/>
        <v/>
      </c>
      <c r="C3900" s="30" t="str">
        <f t="shared" si="791"/>
        <v/>
      </c>
      <c r="D3900" s="2" t="str">
        <f t="shared" si="794"/>
        <v/>
      </c>
      <c r="E3900" s="4" t="str">
        <f t="shared" si="795"/>
        <v/>
      </c>
      <c r="F3900" s="4" t="str">
        <f t="shared" si="796"/>
        <v/>
      </c>
      <c r="G3900" s="4" t="str">
        <f t="shared" si="797"/>
        <v/>
      </c>
      <c r="H3900" s="2" t="str">
        <f t="shared" si="798"/>
        <v/>
      </c>
      <c r="I3900" s="4" t="str">
        <f t="shared" si="799"/>
        <v/>
      </c>
      <c r="J3900" s="4" t="str">
        <f t="shared" si="800"/>
        <v/>
      </c>
      <c r="K3900" s="4" t="str">
        <f t="shared" si="801"/>
        <v/>
      </c>
      <c r="L3900" s="4" t="e">
        <f t="shared" si="802"/>
        <v>#N/A</v>
      </c>
      <c r="M3900" s="4" t="e">
        <f t="shared" ca="1" si="792"/>
        <v>#N/A</v>
      </c>
    </row>
    <row r="3901" spans="1:13" x14ac:dyDescent="0.25">
      <c r="A3901" s="2" t="str">
        <f t="shared" si="790"/>
        <v/>
      </c>
      <c r="B3901" s="2" t="str">
        <f t="shared" si="793"/>
        <v/>
      </c>
      <c r="C3901" s="30" t="str">
        <f t="shared" si="791"/>
        <v/>
      </c>
      <c r="D3901" s="2" t="str">
        <f t="shared" si="794"/>
        <v/>
      </c>
      <c r="E3901" s="4" t="str">
        <f t="shared" si="795"/>
        <v/>
      </c>
      <c r="F3901" s="4" t="str">
        <f t="shared" si="796"/>
        <v/>
      </c>
      <c r="G3901" s="4" t="str">
        <f t="shared" si="797"/>
        <v/>
      </c>
      <c r="H3901" s="2" t="str">
        <f t="shared" si="798"/>
        <v/>
      </c>
      <c r="I3901" s="4" t="str">
        <f t="shared" si="799"/>
        <v/>
      </c>
      <c r="J3901" s="4" t="str">
        <f t="shared" si="800"/>
        <v/>
      </c>
      <c r="K3901" s="4" t="str">
        <f t="shared" si="801"/>
        <v/>
      </c>
      <c r="L3901" s="4" t="e">
        <f t="shared" si="802"/>
        <v>#N/A</v>
      </c>
      <c r="M3901" s="4" t="e">
        <f t="shared" ca="1" si="792"/>
        <v>#N/A</v>
      </c>
    </row>
    <row r="3902" spans="1:13" x14ac:dyDescent="0.25">
      <c r="A3902" s="2" t="str">
        <f t="shared" si="790"/>
        <v/>
      </c>
      <c r="B3902" s="2" t="str">
        <f t="shared" si="793"/>
        <v/>
      </c>
      <c r="C3902" s="30" t="str">
        <f t="shared" si="791"/>
        <v/>
      </c>
      <c r="D3902" s="2" t="str">
        <f t="shared" si="794"/>
        <v/>
      </c>
      <c r="E3902" s="4" t="str">
        <f t="shared" si="795"/>
        <v/>
      </c>
      <c r="F3902" s="4" t="str">
        <f t="shared" si="796"/>
        <v/>
      </c>
      <c r="G3902" s="4" t="str">
        <f t="shared" si="797"/>
        <v/>
      </c>
      <c r="H3902" s="2" t="str">
        <f t="shared" si="798"/>
        <v/>
      </c>
      <c r="I3902" s="4" t="str">
        <f t="shared" si="799"/>
        <v/>
      </c>
      <c r="J3902" s="4" t="str">
        <f t="shared" si="800"/>
        <v/>
      </c>
      <c r="K3902" s="4" t="str">
        <f t="shared" si="801"/>
        <v/>
      </c>
      <c r="L3902" s="4" t="e">
        <f t="shared" si="802"/>
        <v>#N/A</v>
      </c>
      <c r="M3902" s="4" t="e">
        <f t="shared" ca="1" si="792"/>
        <v>#N/A</v>
      </c>
    </row>
    <row r="3903" spans="1:13" x14ac:dyDescent="0.25">
      <c r="A3903" s="2" t="str">
        <f t="shared" si="790"/>
        <v/>
      </c>
      <c r="B3903" s="2" t="str">
        <f t="shared" si="793"/>
        <v/>
      </c>
      <c r="C3903" s="30" t="str">
        <f t="shared" si="791"/>
        <v/>
      </c>
      <c r="D3903" s="2" t="str">
        <f t="shared" si="794"/>
        <v/>
      </c>
      <c r="E3903" s="4" t="str">
        <f t="shared" si="795"/>
        <v/>
      </c>
      <c r="F3903" s="4" t="str">
        <f t="shared" si="796"/>
        <v/>
      </c>
      <c r="G3903" s="4" t="str">
        <f t="shared" si="797"/>
        <v/>
      </c>
      <c r="H3903" s="2" t="str">
        <f t="shared" si="798"/>
        <v/>
      </c>
      <c r="I3903" s="4" t="str">
        <f t="shared" si="799"/>
        <v/>
      </c>
      <c r="J3903" s="4" t="str">
        <f t="shared" si="800"/>
        <v/>
      </c>
      <c r="K3903" s="4" t="str">
        <f t="shared" si="801"/>
        <v/>
      </c>
      <c r="L3903" s="4" t="e">
        <f t="shared" si="802"/>
        <v>#N/A</v>
      </c>
      <c r="M3903" s="4" t="e">
        <f t="shared" ca="1" si="792"/>
        <v>#N/A</v>
      </c>
    </row>
    <row r="3904" spans="1:13" x14ac:dyDescent="0.25">
      <c r="A3904" s="2" t="str">
        <f t="shared" si="790"/>
        <v/>
      </c>
      <c r="B3904" s="2" t="str">
        <f t="shared" si="793"/>
        <v/>
      </c>
      <c r="C3904" s="30" t="str">
        <f t="shared" si="791"/>
        <v/>
      </c>
      <c r="D3904" s="2" t="str">
        <f t="shared" si="794"/>
        <v/>
      </c>
      <c r="E3904" s="4" t="str">
        <f t="shared" si="795"/>
        <v/>
      </c>
      <c r="F3904" s="4" t="str">
        <f t="shared" si="796"/>
        <v/>
      </c>
      <c r="G3904" s="4" t="str">
        <f t="shared" si="797"/>
        <v/>
      </c>
      <c r="H3904" s="2" t="str">
        <f t="shared" si="798"/>
        <v/>
      </c>
      <c r="I3904" s="4" t="str">
        <f t="shared" si="799"/>
        <v/>
      </c>
      <c r="J3904" s="4" t="str">
        <f t="shared" si="800"/>
        <v/>
      </c>
      <c r="K3904" s="4" t="str">
        <f t="shared" si="801"/>
        <v/>
      </c>
      <c r="L3904" s="4" t="e">
        <f t="shared" si="802"/>
        <v>#N/A</v>
      </c>
      <c r="M3904" s="4" t="e">
        <f t="shared" ca="1" si="792"/>
        <v>#N/A</v>
      </c>
    </row>
    <row r="3905" spans="1:13" x14ac:dyDescent="0.25">
      <c r="A3905" s="2" t="str">
        <f t="shared" si="790"/>
        <v/>
      </c>
      <c r="B3905" s="2" t="str">
        <f t="shared" si="793"/>
        <v/>
      </c>
      <c r="C3905" s="30" t="str">
        <f t="shared" si="791"/>
        <v/>
      </c>
      <c r="D3905" s="2" t="str">
        <f t="shared" si="794"/>
        <v/>
      </c>
      <c r="E3905" s="4" t="str">
        <f t="shared" si="795"/>
        <v/>
      </c>
      <c r="F3905" s="4" t="str">
        <f t="shared" si="796"/>
        <v/>
      </c>
      <c r="G3905" s="4" t="str">
        <f t="shared" si="797"/>
        <v/>
      </c>
      <c r="H3905" s="2" t="str">
        <f t="shared" si="798"/>
        <v/>
      </c>
      <c r="I3905" s="4" t="str">
        <f t="shared" si="799"/>
        <v/>
      </c>
      <c r="J3905" s="4" t="str">
        <f t="shared" si="800"/>
        <v/>
      </c>
      <c r="K3905" s="4" t="str">
        <f t="shared" si="801"/>
        <v/>
      </c>
      <c r="L3905" s="4" t="e">
        <f t="shared" si="802"/>
        <v>#N/A</v>
      </c>
      <c r="M3905" s="4" t="e">
        <f t="shared" ca="1" si="792"/>
        <v>#N/A</v>
      </c>
    </row>
    <row r="3906" spans="1:13" x14ac:dyDescent="0.25">
      <c r="A3906" s="2" t="str">
        <f t="shared" ref="A3906:A3969" si="803">IF(AND(TRIM(INDEX(CompletedDateValues,ROW(A3906)))&lt;&gt;"",INDEX(CompletedDateValues,ROW(A3906))&gt;0),INT(INDEX(CompletedDateValues,ROW(A3906))),"")</f>
        <v/>
      </c>
      <c r="B3906" s="2" t="str">
        <f t="shared" si="793"/>
        <v/>
      </c>
      <c r="C3906" s="30" t="str">
        <f t="shared" ref="C3906:C3969" si="804">IF(AND(TRIM(INDEX(WorkTypeValues,ROW(A3906)))&lt;&gt;"",INDEX(WorkTypeValues,ROW(A3906))&gt;0),INDEX(WorkTypeValues,ROW(A3906)),"")</f>
        <v/>
      </c>
      <c r="D3906" s="2" t="str">
        <f t="shared" si="794"/>
        <v/>
      </c>
      <c r="E3906" s="4" t="str">
        <f t="shared" si="795"/>
        <v/>
      </c>
      <c r="F3906" s="4" t="str">
        <f t="shared" si="796"/>
        <v/>
      </c>
      <c r="G3906" s="4" t="str">
        <f t="shared" si="797"/>
        <v/>
      </c>
      <c r="H3906" s="2" t="str">
        <f t="shared" si="798"/>
        <v/>
      </c>
      <c r="I3906" s="4" t="str">
        <f t="shared" si="799"/>
        <v/>
      </c>
      <c r="J3906" s="4" t="str">
        <f t="shared" si="800"/>
        <v/>
      </c>
      <c r="K3906" s="4" t="str">
        <f t="shared" si="801"/>
        <v/>
      </c>
      <c r="L3906" s="4" t="e">
        <f t="shared" si="802"/>
        <v>#N/A</v>
      </c>
      <c r="M3906" s="4" t="e">
        <f t="shared" ref="M3906:M3969" ca="1" si="805">IF(OR(A3906&lt;&gt;"",B3906=""),NA(),MAX(0,IF(_xlfn.DAYS(NOW(),B3906)=0,SameDayCycleTimeSettingValue,_xlfn.DAYS(NOW(),B3906))))</f>
        <v>#N/A</v>
      </c>
    </row>
    <row r="3907" spans="1:13" x14ac:dyDescent="0.25">
      <c r="A3907" s="2" t="str">
        <f t="shared" si="803"/>
        <v/>
      </c>
      <c r="B3907" s="2" t="str">
        <f t="shared" si="793"/>
        <v/>
      </c>
      <c r="C3907" s="30" t="str">
        <f t="shared" si="804"/>
        <v/>
      </c>
      <c r="D3907" s="2" t="str">
        <f t="shared" si="794"/>
        <v/>
      </c>
      <c r="E3907" s="4" t="str">
        <f t="shared" si="795"/>
        <v/>
      </c>
      <c r="F3907" s="4" t="str">
        <f t="shared" si="796"/>
        <v/>
      </c>
      <c r="G3907" s="4" t="str">
        <f t="shared" si="797"/>
        <v/>
      </c>
      <c r="H3907" s="2" t="str">
        <f t="shared" si="798"/>
        <v/>
      </c>
      <c r="I3907" s="4" t="str">
        <f t="shared" si="799"/>
        <v/>
      </c>
      <c r="J3907" s="4" t="str">
        <f t="shared" si="800"/>
        <v/>
      </c>
      <c r="K3907" s="4" t="str">
        <f t="shared" si="801"/>
        <v/>
      </c>
      <c r="L3907" s="4" t="e">
        <f t="shared" si="802"/>
        <v>#N/A</v>
      </c>
      <c r="M3907" s="4" t="e">
        <f t="shared" ca="1" si="805"/>
        <v>#N/A</v>
      </c>
    </row>
    <row r="3908" spans="1:13" x14ac:dyDescent="0.25">
      <c r="A3908" s="2" t="str">
        <f t="shared" si="803"/>
        <v/>
      </c>
      <c r="B3908" s="2" t="str">
        <f t="shared" si="793"/>
        <v/>
      </c>
      <c r="C3908" s="30" t="str">
        <f t="shared" si="804"/>
        <v/>
      </c>
      <c r="D3908" s="2" t="str">
        <f t="shared" si="794"/>
        <v/>
      </c>
      <c r="E3908" s="4" t="str">
        <f t="shared" si="795"/>
        <v/>
      </c>
      <c r="F3908" s="4" t="str">
        <f t="shared" si="796"/>
        <v/>
      </c>
      <c r="G3908" s="4" t="str">
        <f t="shared" si="797"/>
        <v/>
      </c>
      <c r="H3908" s="2" t="str">
        <f t="shared" si="798"/>
        <v/>
      </c>
      <c r="I3908" s="4" t="str">
        <f t="shared" si="799"/>
        <v/>
      </c>
      <c r="J3908" s="4" t="str">
        <f t="shared" si="800"/>
        <v/>
      </c>
      <c r="K3908" s="4" t="str">
        <f t="shared" si="801"/>
        <v/>
      </c>
      <c r="L3908" s="4" t="e">
        <f t="shared" si="802"/>
        <v>#N/A</v>
      </c>
      <c r="M3908" s="4" t="e">
        <f t="shared" ca="1" si="805"/>
        <v>#N/A</v>
      </c>
    </row>
    <row r="3909" spans="1:13" x14ac:dyDescent="0.25">
      <c r="A3909" s="2" t="str">
        <f t="shared" si="803"/>
        <v/>
      </c>
      <c r="B3909" s="2" t="str">
        <f t="shared" si="793"/>
        <v/>
      </c>
      <c r="C3909" s="30" t="str">
        <f t="shared" si="804"/>
        <v/>
      </c>
      <c r="D3909" s="2" t="str">
        <f t="shared" si="794"/>
        <v/>
      </c>
      <c r="E3909" s="4" t="str">
        <f t="shared" si="795"/>
        <v/>
      </c>
      <c r="F3909" s="4" t="str">
        <f t="shared" si="796"/>
        <v/>
      </c>
      <c r="G3909" s="4" t="str">
        <f t="shared" si="797"/>
        <v/>
      </c>
      <c r="H3909" s="2" t="str">
        <f t="shared" si="798"/>
        <v/>
      </c>
      <c r="I3909" s="4" t="str">
        <f t="shared" si="799"/>
        <v/>
      </c>
      <c r="J3909" s="4" t="str">
        <f t="shared" si="800"/>
        <v/>
      </c>
      <c r="K3909" s="4" t="str">
        <f t="shared" si="801"/>
        <v/>
      </c>
      <c r="L3909" s="4" t="e">
        <f t="shared" si="802"/>
        <v>#N/A</v>
      </c>
      <c r="M3909" s="4" t="e">
        <f t="shared" ca="1" si="805"/>
        <v>#N/A</v>
      </c>
    </row>
    <row r="3910" spans="1:13" x14ac:dyDescent="0.25">
      <c r="A3910" s="2" t="str">
        <f t="shared" si="803"/>
        <v/>
      </c>
      <c r="B3910" s="2" t="str">
        <f t="shared" si="793"/>
        <v/>
      </c>
      <c r="C3910" s="30" t="str">
        <f t="shared" si="804"/>
        <v/>
      </c>
      <c r="D3910" s="2" t="str">
        <f t="shared" si="794"/>
        <v/>
      </c>
      <c r="E3910" s="4" t="str">
        <f t="shared" si="795"/>
        <v/>
      </c>
      <c r="F3910" s="4" t="str">
        <f t="shared" si="796"/>
        <v/>
      </c>
      <c r="G3910" s="4" t="str">
        <f t="shared" si="797"/>
        <v/>
      </c>
      <c r="H3910" s="2" t="str">
        <f t="shared" si="798"/>
        <v/>
      </c>
      <c r="I3910" s="4" t="str">
        <f t="shared" si="799"/>
        <v/>
      </c>
      <c r="J3910" s="4" t="str">
        <f t="shared" si="800"/>
        <v/>
      </c>
      <c r="K3910" s="4" t="str">
        <f t="shared" si="801"/>
        <v/>
      </c>
      <c r="L3910" s="4" t="e">
        <f t="shared" si="802"/>
        <v>#N/A</v>
      </c>
      <c r="M3910" s="4" t="e">
        <f t="shared" ca="1" si="805"/>
        <v>#N/A</v>
      </c>
    </row>
    <row r="3911" spans="1:13" x14ac:dyDescent="0.25">
      <c r="A3911" s="2" t="str">
        <f t="shared" si="803"/>
        <v/>
      </c>
      <c r="B3911" s="2" t="str">
        <f t="shared" si="793"/>
        <v/>
      </c>
      <c r="C3911" s="30" t="str">
        <f t="shared" si="804"/>
        <v/>
      </c>
      <c r="D3911" s="2" t="str">
        <f t="shared" si="794"/>
        <v/>
      </c>
      <c r="E3911" s="4" t="str">
        <f t="shared" si="795"/>
        <v/>
      </c>
      <c r="F3911" s="4" t="str">
        <f t="shared" si="796"/>
        <v/>
      </c>
      <c r="G3911" s="4" t="str">
        <f t="shared" si="797"/>
        <v/>
      </c>
      <c r="H3911" s="2" t="str">
        <f t="shared" si="798"/>
        <v/>
      </c>
      <c r="I3911" s="4" t="str">
        <f t="shared" si="799"/>
        <v/>
      </c>
      <c r="J3911" s="4" t="str">
        <f t="shared" si="800"/>
        <v/>
      </c>
      <c r="K3911" s="4" t="str">
        <f t="shared" si="801"/>
        <v/>
      </c>
      <c r="L3911" s="4" t="e">
        <f t="shared" si="802"/>
        <v>#N/A</v>
      </c>
      <c r="M3911" s="4" t="e">
        <f t="shared" ca="1" si="805"/>
        <v>#N/A</v>
      </c>
    </row>
    <row r="3912" spans="1:13" x14ac:dyDescent="0.25">
      <c r="A3912" s="2" t="str">
        <f t="shared" si="803"/>
        <v/>
      </c>
      <c r="B3912" s="2" t="str">
        <f t="shared" si="793"/>
        <v/>
      </c>
      <c r="C3912" s="30" t="str">
        <f t="shared" si="804"/>
        <v/>
      </c>
      <c r="D3912" s="2" t="str">
        <f t="shared" si="794"/>
        <v/>
      </c>
      <c r="E3912" s="4" t="str">
        <f t="shared" si="795"/>
        <v/>
      </c>
      <c r="F3912" s="4" t="str">
        <f t="shared" si="796"/>
        <v/>
      </c>
      <c r="G3912" s="4" t="str">
        <f t="shared" si="797"/>
        <v/>
      </c>
      <c r="H3912" s="2" t="str">
        <f t="shared" si="798"/>
        <v/>
      </c>
      <c r="I3912" s="4" t="str">
        <f t="shared" si="799"/>
        <v/>
      </c>
      <c r="J3912" s="4" t="str">
        <f t="shared" si="800"/>
        <v/>
      </c>
      <c r="K3912" s="4" t="str">
        <f t="shared" si="801"/>
        <v/>
      </c>
      <c r="L3912" s="4" t="e">
        <f t="shared" si="802"/>
        <v>#N/A</v>
      </c>
      <c r="M3912" s="4" t="e">
        <f t="shared" ca="1" si="805"/>
        <v>#N/A</v>
      </c>
    </row>
    <row r="3913" spans="1:13" x14ac:dyDescent="0.25">
      <c r="A3913" s="2" t="str">
        <f t="shared" si="803"/>
        <v/>
      </c>
      <c r="B3913" s="2" t="str">
        <f t="shared" si="793"/>
        <v/>
      </c>
      <c r="C3913" s="30" t="str">
        <f t="shared" si="804"/>
        <v/>
      </c>
      <c r="D3913" s="2" t="str">
        <f t="shared" si="794"/>
        <v/>
      </c>
      <c r="E3913" s="4" t="str">
        <f t="shared" si="795"/>
        <v/>
      </c>
      <c r="F3913" s="4" t="str">
        <f t="shared" si="796"/>
        <v/>
      </c>
      <c r="G3913" s="4" t="str">
        <f t="shared" si="797"/>
        <v/>
      </c>
      <c r="H3913" s="2" t="str">
        <f t="shared" si="798"/>
        <v/>
      </c>
      <c r="I3913" s="4" t="str">
        <f t="shared" si="799"/>
        <v/>
      </c>
      <c r="J3913" s="4" t="str">
        <f t="shared" si="800"/>
        <v/>
      </c>
      <c r="K3913" s="4" t="str">
        <f t="shared" si="801"/>
        <v/>
      </c>
      <c r="L3913" s="4" t="e">
        <f t="shared" si="802"/>
        <v>#N/A</v>
      </c>
      <c r="M3913" s="4" t="e">
        <f t="shared" ca="1" si="805"/>
        <v>#N/A</v>
      </c>
    </row>
    <row r="3914" spans="1:13" x14ac:dyDescent="0.25">
      <c r="A3914" s="2" t="str">
        <f t="shared" si="803"/>
        <v/>
      </c>
      <c r="B3914" s="2" t="str">
        <f t="shared" si="793"/>
        <v/>
      </c>
      <c r="C3914" s="30" t="str">
        <f t="shared" si="804"/>
        <v/>
      </c>
      <c r="D3914" s="2" t="str">
        <f t="shared" si="794"/>
        <v/>
      </c>
      <c r="E3914" s="4" t="str">
        <f t="shared" si="795"/>
        <v/>
      </c>
      <c r="F3914" s="4" t="str">
        <f t="shared" si="796"/>
        <v/>
      </c>
      <c r="G3914" s="4" t="str">
        <f t="shared" si="797"/>
        <v/>
      </c>
      <c r="H3914" s="2" t="str">
        <f t="shared" si="798"/>
        <v/>
      </c>
      <c r="I3914" s="4" t="str">
        <f t="shared" si="799"/>
        <v/>
      </c>
      <c r="J3914" s="4" t="str">
        <f t="shared" si="800"/>
        <v/>
      </c>
      <c r="K3914" s="4" t="str">
        <f t="shared" si="801"/>
        <v/>
      </c>
      <c r="L3914" s="4" t="e">
        <f t="shared" si="802"/>
        <v>#N/A</v>
      </c>
      <c r="M3914" s="4" t="e">
        <f t="shared" ca="1" si="805"/>
        <v>#N/A</v>
      </c>
    </row>
    <row r="3915" spans="1:13" x14ac:dyDescent="0.25">
      <c r="A3915" s="2" t="str">
        <f t="shared" si="803"/>
        <v/>
      </c>
      <c r="B3915" s="2" t="str">
        <f t="shared" si="793"/>
        <v/>
      </c>
      <c r="C3915" s="30" t="str">
        <f t="shared" si="804"/>
        <v/>
      </c>
      <c r="D3915" s="2" t="str">
        <f t="shared" si="794"/>
        <v/>
      </c>
      <c r="E3915" s="4" t="str">
        <f t="shared" si="795"/>
        <v/>
      </c>
      <c r="F3915" s="4" t="str">
        <f t="shared" si="796"/>
        <v/>
      </c>
      <c r="G3915" s="4" t="str">
        <f t="shared" si="797"/>
        <v/>
      </c>
      <c r="H3915" s="2" t="str">
        <f t="shared" si="798"/>
        <v/>
      </c>
      <c r="I3915" s="4" t="str">
        <f t="shared" si="799"/>
        <v/>
      </c>
      <c r="J3915" s="4" t="str">
        <f t="shared" si="800"/>
        <v/>
      </c>
      <c r="K3915" s="4" t="str">
        <f t="shared" si="801"/>
        <v/>
      </c>
      <c r="L3915" s="4" t="e">
        <f t="shared" si="802"/>
        <v>#N/A</v>
      </c>
      <c r="M3915" s="4" t="e">
        <f t="shared" ca="1" si="805"/>
        <v>#N/A</v>
      </c>
    </row>
    <row r="3916" spans="1:13" x14ac:dyDescent="0.25">
      <c r="A3916" s="2" t="str">
        <f t="shared" si="803"/>
        <v/>
      </c>
      <c r="B3916" s="2" t="str">
        <f t="shared" si="793"/>
        <v/>
      </c>
      <c r="C3916" s="30" t="str">
        <f t="shared" si="804"/>
        <v/>
      </c>
      <c r="D3916" s="2" t="str">
        <f t="shared" si="794"/>
        <v/>
      </c>
      <c r="E3916" s="4" t="str">
        <f t="shared" si="795"/>
        <v/>
      </c>
      <c r="F3916" s="4" t="str">
        <f t="shared" si="796"/>
        <v/>
      </c>
      <c r="G3916" s="4" t="str">
        <f t="shared" si="797"/>
        <v/>
      </c>
      <c r="H3916" s="2" t="str">
        <f t="shared" si="798"/>
        <v/>
      </c>
      <c r="I3916" s="4" t="str">
        <f t="shared" si="799"/>
        <v/>
      </c>
      <c r="J3916" s="4" t="str">
        <f t="shared" si="800"/>
        <v/>
      </c>
      <c r="K3916" s="4" t="str">
        <f t="shared" si="801"/>
        <v/>
      </c>
      <c r="L3916" s="4" t="e">
        <f t="shared" si="802"/>
        <v>#N/A</v>
      </c>
      <c r="M3916" s="4" t="e">
        <f t="shared" ca="1" si="805"/>
        <v>#N/A</v>
      </c>
    </row>
    <row r="3917" spans="1:13" x14ac:dyDescent="0.25">
      <c r="A3917" s="2" t="str">
        <f t="shared" si="803"/>
        <v/>
      </c>
      <c r="B3917" s="2" t="str">
        <f t="shared" si="793"/>
        <v/>
      </c>
      <c r="C3917" s="30" t="str">
        <f t="shared" si="804"/>
        <v/>
      </c>
      <c r="D3917" s="2" t="str">
        <f t="shared" si="794"/>
        <v/>
      </c>
      <c r="E3917" s="4" t="str">
        <f t="shared" si="795"/>
        <v/>
      </c>
      <c r="F3917" s="4" t="str">
        <f t="shared" si="796"/>
        <v/>
      </c>
      <c r="G3917" s="4" t="str">
        <f t="shared" si="797"/>
        <v/>
      </c>
      <c r="H3917" s="2" t="str">
        <f t="shared" si="798"/>
        <v/>
      </c>
      <c r="I3917" s="4" t="str">
        <f t="shared" si="799"/>
        <v/>
      </c>
      <c r="J3917" s="4" t="str">
        <f t="shared" si="800"/>
        <v/>
      </c>
      <c r="K3917" s="4" t="str">
        <f t="shared" si="801"/>
        <v/>
      </c>
      <c r="L3917" s="4" t="e">
        <f t="shared" si="802"/>
        <v>#N/A</v>
      </c>
      <c r="M3917" s="4" t="e">
        <f t="shared" ca="1" si="805"/>
        <v>#N/A</v>
      </c>
    </row>
    <row r="3918" spans="1:13" x14ac:dyDescent="0.25">
      <c r="A3918" s="2" t="str">
        <f t="shared" si="803"/>
        <v/>
      </c>
      <c r="B3918" s="2" t="str">
        <f t="shared" si="793"/>
        <v/>
      </c>
      <c r="C3918" s="30" t="str">
        <f t="shared" si="804"/>
        <v/>
      </c>
      <c r="D3918" s="2" t="str">
        <f t="shared" si="794"/>
        <v/>
      </c>
      <c r="E3918" s="4" t="str">
        <f t="shared" si="795"/>
        <v/>
      </c>
      <c r="F3918" s="4" t="str">
        <f t="shared" si="796"/>
        <v/>
      </c>
      <c r="G3918" s="4" t="str">
        <f t="shared" si="797"/>
        <v/>
      </c>
      <c r="H3918" s="2" t="str">
        <f t="shared" si="798"/>
        <v/>
      </c>
      <c r="I3918" s="4" t="str">
        <f t="shared" si="799"/>
        <v/>
      </c>
      <c r="J3918" s="4" t="str">
        <f t="shared" si="800"/>
        <v/>
      </c>
      <c r="K3918" s="4" t="str">
        <f t="shared" si="801"/>
        <v/>
      </c>
      <c r="L3918" s="4" t="e">
        <f t="shared" si="802"/>
        <v>#N/A</v>
      </c>
      <c r="M3918" s="4" t="e">
        <f t="shared" ca="1" si="805"/>
        <v>#N/A</v>
      </c>
    </row>
    <row r="3919" spans="1:13" x14ac:dyDescent="0.25">
      <c r="A3919" s="2" t="str">
        <f t="shared" si="803"/>
        <v/>
      </c>
      <c r="B3919" s="2" t="str">
        <f t="shared" si="793"/>
        <v/>
      </c>
      <c r="C3919" s="30" t="str">
        <f t="shared" si="804"/>
        <v/>
      </c>
      <c r="D3919" s="2" t="str">
        <f t="shared" si="794"/>
        <v/>
      </c>
      <c r="E3919" s="4" t="str">
        <f t="shared" si="795"/>
        <v/>
      </c>
      <c r="F3919" s="4" t="str">
        <f t="shared" si="796"/>
        <v/>
      </c>
      <c r="G3919" s="4" t="str">
        <f t="shared" si="797"/>
        <v/>
      </c>
      <c r="H3919" s="2" t="str">
        <f t="shared" si="798"/>
        <v/>
      </c>
      <c r="I3919" s="4" t="str">
        <f t="shared" si="799"/>
        <v/>
      </c>
      <c r="J3919" s="4" t="str">
        <f t="shared" si="800"/>
        <v/>
      </c>
      <c r="K3919" s="4" t="str">
        <f t="shared" si="801"/>
        <v/>
      </c>
      <c r="L3919" s="4" t="e">
        <f t="shared" si="802"/>
        <v>#N/A</v>
      </c>
      <c r="M3919" s="4" t="e">
        <f t="shared" ca="1" si="805"/>
        <v>#N/A</v>
      </c>
    </row>
    <row r="3920" spans="1:13" x14ac:dyDescent="0.25">
      <c r="A3920" s="2" t="str">
        <f t="shared" si="803"/>
        <v/>
      </c>
      <c r="B3920" s="2" t="str">
        <f t="shared" si="793"/>
        <v/>
      </c>
      <c r="C3920" s="30" t="str">
        <f t="shared" si="804"/>
        <v/>
      </c>
      <c r="D3920" s="2" t="str">
        <f t="shared" si="794"/>
        <v/>
      </c>
      <c r="E3920" s="4" t="str">
        <f t="shared" si="795"/>
        <v/>
      </c>
      <c r="F3920" s="4" t="str">
        <f t="shared" si="796"/>
        <v/>
      </c>
      <c r="G3920" s="4" t="str">
        <f t="shared" si="797"/>
        <v/>
      </c>
      <c r="H3920" s="2" t="str">
        <f t="shared" si="798"/>
        <v/>
      </c>
      <c r="I3920" s="4" t="str">
        <f t="shared" si="799"/>
        <v/>
      </c>
      <c r="J3920" s="4" t="str">
        <f t="shared" si="800"/>
        <v/>
      </c>
      <c r="K3920" s="4" t="str">
        <f t="shared" si="801"/>
        <v/>
      </c>
      <c r="L3920" s="4" t="e">
        <f t="shared" si="802"/>
        <v>#N/A</v>
      </c>
      <c r="M3920" s="4" t="e">
        <f t="shared" ca="1" si="805"/>
        <v>#N/A</v>
      </c>
    </row>
    <row r="3921" spans="1:13" x14ac:dyDescent="0.25">
      <c r="A3921" s="2" t="str">
        <f t="shared" si="803"/>
        <v/>
      </c>
      <c r="B3921" s="2" t="str">
        <f t="shared" si="793"/>
        <v/>
      </c>
      <c r="C3921" s="30" t="str">
        <f t="shared" si="804"/>
        <v/>
      </c>
      <c r="D3921" s="2" t="str">
        <f t="shared" si="794"/>
        <v/>
      </c>
      <c r="E3921" s="4" t="str">
        <f t="shared" si="795"/>
        <v/>
      </c>
      <c r="F3921" s="4" t="str">
        <f t="shared" si="796"/>
        <v/>
      </c>
      <c r="G3921" s="4" t="str">
        <f t="shared" si="797"/>
        <v/>
      </c>
      <c r="H3921" s="2" t="str">
        <f t="shared" si="798"/>
        <v/>
      </c>
      <c r="I3921" s="4" t="str">
        <f t="shared" si="799"/>
        <v/>
      </c>
      <c r="J3921" s="4" t="str">
        <f t="shared" si="800"/>
        <v/>
      </c>
      <c r="K3921" s="4" t="str">
        <f t="shared" si="801"/>
        <v/>
      </c>
      <c r="L3921" s="4" t="e">
        <f t="shared" si="802"/>
        <v>#N/A</v>
      </c>
      <c r="M3921" s="4" t="e">
        <f t="shared" ca="1" si="805"/>
        <v>#N/A</v>
      </c>
    </row>
    <row r="3922" spans="1:13" x14ac:dyDescent="0.25">
      <c r="A3922" s="2" t="str">
        <f t="shared" si="803"/>
        <v/>
      </c>
      <c r="B3922" s="2" t="str">
        <f t="shared" si="793"/>
        <v/>
      </c>
      <c r="C3922" s="30" t="str">
        <f t="shared" si="804"/>
        <v/>
      </c>
      <c r="D3922" s="2" t="str">
        <f t="shared" si="794"/>
        <v/>
      </c>
      <c r="E3922" s="4" t="str">
        <f t="shared" si="795"/>
        <v/>
      </c>
      <c r="F3922" s="4" t="str">
        <f t="shared" si="796"/>
        <v/>
      </c>
      <c r="G3922" s="4" t="str">
        <f t="shared" si="797"/>
        <v/>
      </c>
      <c r="H3922" s="2" t="str">
        <f t="shared" si="798"/>
        <v/>
      </c>
      <c r="I3922" s="4" t="str">
        <f t="shared" si="799"/>
        <v/>
      </c>
      <c r="J3922" s="4" t="str">
        <f t="shared" si="800"/>
        <v/>
      </c>
      <c r="K3922" s="4" t="str">
        <f t="shared" si="801"/>
        <v/>
      </c>
      <c r="L3922" s="4" t="e">
        <f t="shared" si="802"/>
        <v>#N/A</v>
      </c>
      <c r="M3922" s="4" t="e">
        <f t="shared" ca="1" si="805"/>
        <v>#N/A</v>
      </c>
    </row>
    <row r="3923" spans="1:13" x14ac:dyDescent="0.25">
      <c r="A3923" s="2" t="str">
        <f t="shared" si="803"/>
        <v/>
      </c>
      <c r="B3923" s="2" t="str">
        <f t="shared" si="793"/>
        <v/>
      </c>
      <c r="C3923" s="30" t="str">
        <f t="shared" si="804"/>
        <v/>
      </c>
      <c r="D3923" s="2" t="str">
        <f t="shared" si="794"/>
        <v/>
      </c>
      <c r="E3923" s="4" t="str">
        <f t="shared" si="795"/>
        <v/>
      </c>
      <c r="F3923" s="4" t="str">
        <f t="shared" si="796"/>
        <v/>
      </c>
      <c r="G3923" s="4" t="str">
        <f t="shared" si="797"/>
        <v/>
      </c>
      <c r="H3923" s="2" t="str">
        <f t="shared" si="798"/>
        <v/>
      </c>
      <c r="I3923" s="4" t="str">
        <f t="shared" si="799"/>
        <v/>
      </c>
      <c r="J3923" s="4" t="str">
        <f t="shared" si="800"/>
        <v/>
      </c>
      <c r="K3923" s="4" t="str">
        <f t="shared" si="801"/>
        <v/>
      </c>
      <c r="L3923" s="4" t="e">
        <f t="shared" si="802"/>
        <v>#N/A</v>
      </c>
      <c r="M3923" s="4" t="e">
        <f t="shared" ca="1" si="805"/>
        <v>#N/A</v>
      </c>
    </row>
    <row r="3924" spans="1:13" x14ac:dyDescent="0.25">
      <c r="A3924" s="2" t="str">
        <f t="shared" si="803"/>
        <v/>
      </c>
      <c r="B3924" s="2" t="str">
        <f t="shared" si="793"/>
        <v/>
      </c>
      <c r="C3924" s="30" t="str">
        <f t="shared" si="804"/>
        <v/>
      </c>
      <c r="D3924" s="2" t="str">
        <f t="shared" si="794"/>
        <v/>
      </c>
      <c r="E3924" s="4" t="str">
        <f t="shared" si="795"/>
        <v/>
      </c>
      <c r="F3924" s="4" t="str">
        <f t="shared" si="796"/>
        <v/>
      </c>
      <c r="G3924" s="4" t="str">
        <f t="shared" si="797"/>
        <v/>
      </c>
      <c r="H3924" s="2" t="str">
        <f t="shared" si="798"/>
        <v/>
      </c>
      <c r="I3924" s="4" t="str">
        <f t="shared" si="799"/>
        <v/>
      </c>
      <c r="J3924" s="4" t="str">
        <f t="shared" si="800"/>
        <v/>
      </c>
      <c r="K3924" s="4" t="str">
        <f t="shared" si="801"/>
        <v/>
      </c>
      <c r="L3924" s="4" t="e">
        <f t="shared" si="802"/>
        <v>#N/A</v>
      </c>
      <c r="M3924" s="4" t="e">
        <f t="shared" ca="1" si="805"/>
        <v>#N/A</v>
      </c>
    </row>
    <row r="3925" spans="1:13" x14ac:dyDescent="0.25">
      <c r="A3925" s="2" t="str">
        <f t="shared" si="803"/>
        <v/>
      </c>
      <c r="B3925" s="2" t="str">
        <f t="shared" si="793"/>
        <v/>
      </c>
      <c r="C3925" s="30" t="str">
        <f t="shared" si="804"/>
        <v/>
      </c>
      <c r="D3925" s="2" t="str">
        <f t="shared" si="794"/>
        <v/>
      </c>
      <c r="E3925" s="4" t="str">
        <f t="shared" si="795"/>
        <v/>
      </c>
      <c r="F3925" s="4" t="str">
        <f t="shared" si="796"/>
        <v/>
      </c>
      <c r="G3925" s="4" t="str">
        <f t="shared" si="797"/>
        <v/>
      </c>
      <c r="H3925" s="2" t="str">
        <f t="shared" si="798"/>
        <v/>
      </c>
      <c r="I3925" s="4" t="str">
        <f t="shared" si="799"/>
        <v/>
      </c>
      <c r="J3925" s="4" t="str">
        <f t="shared" si="800"/>
        <v/>
      </c>
      <c r="K3925" s="4" t="str">
        <f t="shared" si="801"/>
        <v/>
      </c>
      <c r="L3925" s="4" t="e">
        <f t="shared" si="802"/>
        <v>#N/A</v>
      </c>
      <c r="M3925" s="4" t="e">
        <f t="shared" ca="1" si="805"/>
        <v>#N/A</v>
      </c>
    </row>
    <row r="3926" spans="1:13" x14ac:dyDescent="0.25">
      <c r="A3926" s="2" t="str">
        <f t="shared" si="803"/>
        <v/>
      </c>
      <c r="B3926" s="2" t="str">
        <f t="shared" si="793"/>
        <v/>
      </c>
      <c r="C3926" s="30" t="str">
        <f t="shared" si="804"/>
        <v/>
      </c>
      <c r="D3926" s="2" t="str">
        <f t="shared" si="794"/>
        <v/>
      </c>
      <c r="E3926" s="4" t="str">
        <f t="shared" si="795"/>
        <v/>
      </c>
      <c r="F3926" s="4" t="str">
        <f t="shared" si="796"/>
        <v/>
      </c>
      <c r="G3926" s="4" t="str">
        <f t="shared" si="797"/>
        <v/>
      </c>
      <c r="H3926" s="2" t="str">
        <f t="shared" si="798"/>
        <v/>
      </c>
      <c r="I3926" s="4" t="str">
        <f t="shared" si="799"/>
        <v/>
      </c>
      <c r="J3926" s="4" t="str">
        <f t="shared" si="800"/>
        <v/>
      </c>
      <c r="K3926" s="4" t="str">
        <f t="shared" si="801"/>
        <v/>
      </c>
      <c r="L3926" s="4" t="e">
        <f t="shared" si="802"/>
        <v>#N/A</v>
      </c>
      <c r="M3926" s="4" t="e">
        <f t="shared" ca="1" si="805"/>
        <v>#N/A</v>
      </c>
    </row>
    <row r="3927" spans="1:13" x14ac:dyDescent="0.25">
      <c r="A3927" s="2" t="str">
        <f t="shared" si="803"/>
        <v/>
      </c>
      <c r="B3927" s="2" t="str">
        <f t="shared" si="793"/>
        <v/>
      </c>
      <c r="C3927" s="30" t="str">
        <f t="shared" si="804"/>
        <v/>
      </c>
      <c r="D3927" s="2" t="str">
        <f t="shared" si="794"/>
        <v/>
      </c>
      <c r="E3927" s="4" t="str">
        <f t="shared" si="795"/>
        <v/>
      </c>
      <c r="F3927" s="4" t="str">
        <f t="shared" si="796"/>
        <v/>
      </c>
      <c r="G3927" s="4" t="str">
        <f t="shared" si="797"/>
        <v/>
      </c>
      <c r="H3927" s="2" t="str">
        <f t="shared" si="798"/>
        <v/>
      </c>
      <c r="I3927" s="4" t="str">
        <f t="shared" si="799"/>
        <v/>
      </c>
      <c r="J3927" s="4" t="str">
        <f t="shared" si="800"/>
        <v/>
      </c>
      <c r="K3927" s="4" t="str">
        <f t="shared" si="801"/>
        <v/>
      </c>
      <c r="L3927" s="4" t="e">
        <f t="shared" si="802"/>
        <v>#N/A</v>
      </c>
      <c r="M3927" s="4" t="e">
        <f t="shared" ca="1" si="805"/>
        <v>#N/A</v>
      </c>
    </row>
    <row r="3928" spans="1:13" x14ac:dyDescent="0.25">
      <c r="A3928" s="2" t="str">
        <f t="shared" si="803"/>
        <v/>
      </c>
      <c r="B3928" s="2" t="str">
        <f t="shared" si="793"/>
        <v/>
      </c>
      <c r="C3928" s="30" t="str">
        <f t="shared" si="804"/>
        <v/>
      </c>
      <c r="D3928" s="2" t="str">
        <f t="shared" si="794"/>
        <v/>
      </c>
      <c r="E3928" s="4" t="str">
        <f t="shared" si="795"/>
        <v/>
      </c>
      <c r="F3928" s="4" t="str">
        <f t="shared" si="796"/>
        <v/>
      </c>
      <c r="G3928" s="4" t="str">
        <f t="shared" si="797"/>
        <v/>
      </c>
      <c r="H3928" s="2" t="str">
        <f t="shared" si="798"/>
        <v/>
      </c>
      <c r="I3928" s="4" t="str">
        <f t="shared" si="799"/>
        <v/>
      </c>
      <c r="J3928" s="4" t="str">
        <f t="shared" si="800"/>
        <v/>
      </c>
      <c r="K3928" s="4" t="str">
        <f t="shared" si="801"/>
        <v/>
      </c>
      <c r="L3928" s="4" t="e">
        <f t="shared" si="802"/>
        <v>#N/A</v>
      </c>
      <c r="M3928" s="4" t="e">
        <f t="shared" ca="1" si="805"/>
        <v>#N/A</v>
      </c>
    </row>
    <row r="3929" spans="1:13" x14ac:dyDescent="0.25">
      <c r="A3929" s="2" t="str">
        <f t="shared" si="803"/>
        <v/>
      </c>
      <c r="B3929" s="2" t="str">
        <f t="shared" si="793"/>
        <v/>
      </c>
      <c r="C3929" s="30" t="str">
        <f t="shared" si="804"/>
        <v/>
      </c>
      <c r="D3929" s="2" t="str">
        <f t="shared" si="794"/>
        <v/>
      </c>
      <c r="E3929" s="4" t="str">
        <f t="shared" si="795"/>
        <v/>
      </c>
      <c r="F3929" s="4" t="str">
        <f t="shared" si="796"/>
        <v/>
      </c>
      <c r="G3929" s="4" t="str">
        <f t="shared" si="797"/>
        <v/>
      </c>
      <c r="H3929" s="2" t="str">
        <f t="shared" si="798"/>
        <v/>
      </c>
      <c r="I3929" s="4" t="str">
        <f t="shared" si="799"/>
        <v/>
      </c>
      <c r="J3929" s="4" t="str">
        <f t="shared" si="800"/>
        <v/>
      </c>
      <c r="K3929" s="4" t="str">
        <f t="shared" si="801"/>
        <v/>
      </c>
      <c r="L3929" s="4" t="e">
        <f t="shared" si="802"/>
        <v>#N/A</v>
      </c>
      <c r="M3929" s="4" t="e">
        <f t="shared" ca="1" si="805"/>
        <v>#N/A</v>
      </c>
    </row>
    <row r="3930" spans="1:13" x14ac:dyDescent="0.25">
      <c r="A3930" s="2" t="str">
        <f t="shared" si="803"/>
        <v/>
      </c>
      <c r="B3930" s="2" t="str">
        <f t="shared" si="793"/>
        <v/>
      </c>
      <c r="C3930" s="30" t="str">
        <f t="shared" si="804"/>
        <v/>
      </c>
      <c r="D3930" s="2" t="str">
        <f t="shared" si="794"/>
        <v/>
      </c>
      <c r="E3930" s="4" t="str">
        <f t="shared" si="795"/>
        <v/>
      </c>
      <c r="F3930" s="4" t="str">
        <f t="shared" si="796"/>
        <v/>
      </c>
      <c r="G3930" s="4" t="str">
        <f t="shared" si="797"/>
        <v/>
      </c>
      <c r="H3930" s="2" t="str">
        <f t="shared" si="798"/>
        <v/>
      </c>
      <c r="I3930" s="4" t="str">
        <f t="shared" si="799"/>
        <v/>
      </c>
      <c r="J3930" s="4" t="str">
        <f t="shared" si="800"/>
        <v/>
      </c>
      <c r="K3930" s="4" t="str">
        <f t="shared" si="801"/>
        <v/>
      </c>
      <c r="L3930" s="4" t="e">
        <f t="shared" si="802"/>
        <v>#N/A</v>
      </c>
      <c r="M3930" s="4" t="e">
        <f t="shared" ca="1" si="805"/>
        <v>#N/A</v>
      </c>
    </row>
    <row r="3931" spans="1:13" x14ac:dyDescent="0.25">
      <c r="A3931" s="2" t="str">
        <f t="shared" si="803"/>
        <v/>
      </c>
      <c r="B3931" s="2" t="str">
        <f t="shared" si="793"/>
        <v/>
      </c>
      <c r="C3931" s="30" t="str">
        <f t="shared" si="804"/>
        <v/>
      </c>
      <c r="D3931" s="2" t="str">
        <f t="shared" si="794"/>
        <v/>
      </c>
      <c r="E3931" s="4" t="str">
        <f t="shared" si="795"/>
        <v/>
      </c>
      <c r="F3931" s="4" t="str">
        <f t="shared" si="796"/>
        <v/>
      </c>
      <c r="G3931" s="4" t="str">
        <f t="shared" si="797"/>
        <v/>
      </c>
      <c r="H3931" s="2" t="str">
        <f t="shared" si="798"/>
        <v/>
      </c>
      <c r="I3931" s="4" t="str">
        <f t="shared" si="799"/>
        <v/>
      </c>
      <c r="J3931" s="4" t="str">
        <f t="shared" si="800"/>
        <v/>
      </c>
      <c r="K3931" s="4" t="str">
        <f t="shared" si="801"/>
        <v/>
      </c>
      <c r="L3931" s="4" t="e">
        <f t="shared" si="802"/>
        <v>#N/A</v>
      </c>
      <c r="M3931" s="4" t="e">
        <f t="shared" ca="1" si="805"/>
        <v>#N/A</v>
      </c>
    </row>
    <row r="3932" spans="1:13" x14ac:dyDescent="0.25">
      <c r="A3932" s="2" t="str">
        <f t="shared" si="803"/>
        <v/>
      </c>
      <c r="B3932" s="2" t="str">
        <f t="shared" si="793"/>
        <v/>
      </c>
      <c r="C3932" s="30" t="str">
        <f t="shared" si="804"/>
        <v/>
      </c>
      <c r="D3932" s="2" t="str">
        <f t="shared" si="794"/>
        <v/>
      </c>
      <c r="E3932" s="4" t="str">
        <f t="shared" si="795"/>
        <v/>
      </c>
      <c r="F3932" s="4" t="str">
        <f t="shared" si="796"/>
        <v/>
      </c>
      <c r="G3932" s="4" t="str">
        <f t="shared" si="797"/>
        <v/>
      </c>
      <c r="H3932" s="2" t="str">
        <f t="shared" si="798"/>
        <v/>
      </c>
      <c r="I3932" s="4" t="str">
        <f t="shared" si="799"/>
        <v/>
      </c>
      <c r="J3932" s="4" t="str">
        <f t="shared" si="800"/>
        <v/>
      </c>
      <c r="K3932" s="4" t="str">
        <f t="shared" si="801"/>
        <v/>
      </c>
      <c r="L3932" s="4" t="e">
        <f t="shared" si="802"/>
        <v>#N/A</v>
      </c>
      <c r="M3932" s="4" t="e">
        <f t="shared" ca="1" si="805"/>
        <v>#N/A</v>
      </c>
    </row>
    <row r="3933" spans="1:13" x14ac:dyDescent="0.25">
      <c r="A3933" s="2" t="str">
        <f t="shared" si="803"/>
        <v/>
      </c>
      <c r="B3933" s="2" t="str">
        <f t="shared" si="793"/>
        <v/>
      </c>
      <c r="C3933" s="30" t="str">
        <f t="shared" si="804"/>
        <v/>
      </c>
      <c r="D3933" s="2" t="str">
        <f t="shared" si="794"/>
        <v/>
      </c>
      <c r="E3933" s="4" t="str">
        <f t="shared" si="795"/>
        <v/>
      </c>
      <c r="F3933" s="4" t="str">
        <f t="shared" si="796"/>
        <v/>
      </c>
      <c r="G3933" s="4" t="str">
        <f t="shared" si="797"/>
        <v/>
      </c>
      <c r="H3933" s="2" t="str">
        <f t="shared" si="798"/>
        <v/>
      </c>
      <c r="I3933" s="4" t="str">
        <f t="shared" si="799"/>
        <v/>
      </c>
      <c r="J3933" s="4" t="str">
        <f t="shared" si="800"/>
        <v/>
      </c>
      <c r="K3933" s="4" t="str">
        <f t="shared" si="801"/>
        <v/>
      </c>
      <c r="L3933" s="4" t="e">
        <f t="shared" si="802"/>
        <v>#N/A</v>
      </c>
      <c r="M3933" s="4" t="e">
        <f t="shared" ca="1" si="805"/>
        <v>#N/A</v>
      </c>
    </row>
    <row r="3934" spans="1:13" x14ac:dyDescent="0.25">
      <c r="A3934" s="2" t="str">
        <f t="shared" si="803"/>
        <v/>
      </c>
      <c r="B3934" s="2" t="str">
        <f t="shared" si="793"/>
        <v/>
      </c>
      <c r="C3934" s="30" t="str">
        <f t="shared" si="804"/>
        <v/>
      </c>
      <c r="D3934" s="2" t="str">
        <f t="shared" si="794"/>
        <v/>
      </c>
      <c r="E3934" s="4" t="str">
        <f t="shared" si="795"/>
        <v/>
      </c>
      <c r="F3934" s="4" t="str">
        <f t="shared" si="796"/>
        <v/>
      </c>
      <c r="G3934" s="4" t="str">
        <f t="shared" si="797"/>
        <v/>
      </c>
      <c r="H3934" s="2" t="str">
        <f t="shared" si="798"/>
        <v/>
      </c>
      <c r="I3934" s="4" t="str">
        <f t="shared" si="799"/>
        <v/>
      </c>
      <c r="J3934" s="4" t="str">
        <f t="shared" si="800"/>
        <v/>
      </c>
      <c r="K3934" s="4" t="str">
        <f t="shared" si="801"/>
        <v/>
      </c>
      <c r="L3934" s="4" t="e">
        <f t="shared" si="802"/>
        <v>#N/A</v>
      </c>
      <c r="M3934" s="4" t="e">
        <f t="shared" ca="1" si="805"/>
        <v>#N/A</v>
      </c>
    </row>
    <row r="3935" spans="1:13" x14ac:dyDescent="0.25">
      <c r="A3935" s="2" t="str">
        <f t="shared" si="803"/>
        <v/>
      </c>
      <c r="B3935" s="2" t="str">
        <f t="shared" si="793"/>
        <v/>
      </c>
      <c r="C3935" s="30" t="str">
        <f t="shared" si="804"/>
        <v/>
      </c>
      <c r="D3935" s="2" t="str">
        <f t="shared" si="794"/>
        <v/>
      </c>
      <c r="E3935" s="4" t="str">
        <f t="shared" si="795"/>
        <v/>
      </c>
      <c r="F3935" s="4" t="str">
        <f t="shared" si="796"/>
        <v/>
      </c>
      <c r="G3935" s="4" t="str">
        <f t="shared" si="797"/>
        <v/>
      </c>
      <c r="H3935" s="2" t="str">
        <f t="shared" si="798"/>
        <v/>
      </c>
      <c r="I3935" s="4" t="str">
        <f t="shared" si="799"/>
        <v/>
      </c>
      <c r="J3935" s="4" t="str">
        <f t="shared" si="800"/>
        <v/>
      </c>
      <c r="K3935" s="4" t="str">
        <f t="shared" si="801"/>
        <v/>
      </c>
      <c r="L3935" s="4" t="e">
        <f t="shared" si="802"/>
        <v>#N/A</v>
      </c>
      <c r="M3935" s="4" t="e">
        <f t="shared" ca="1" si="805"/>
        <v>#N/A</v>
      </c>
    </row>
    <row r="3936" spans="1:13" x14ac:dyDescent="0.25">
      <c r="A3936" s="2" t="str">
        <f t="shared" si="803"/>
        <v/>
      </c>
      <c r="B3936" s="2" t="str">
        <f t="shared" si="793"/>
        <v/>
      </c>
      <c r="C3936" s="30" t="str">
        <f t="shared" si="804"/>
        <v/>
      </c>
      <c r="D3936" s="2" t="str">
        <f t="shared" si="794"/>
        <v/>
      </c>
      <c r="E3936" s="4" t="str">
        <f t="shared" si="795"/>
        <v/>
      </c>
      <c r="F3936" s="4" t="str">
        <f t="shared" si="796"/>
        <v/>
      </c>
      <c r="G3936" s="4" t="str">
        <f t="shared" si="797"/>
        <v/>
      </c>
      <c r="H3936" s="2" t="str">
        <f t="shared" si="798"/>
        <v/>
      </c>
      <c r="I3936" s="4" t="str">
        <f t="shared" si="799"/>
        <v/>
      </c>
      <c r="J3936" s="4" t="str">
        <f t="shared" si="800"/>
        <v/>
      </c>
      <c r="K3936" s="4" t="str">
        <f t="shared" si="801"/>
        <v/>
      </c>
      <c r="L3936" s="4" t="e">
        <f t="shared" si="802"/>
        <v>#N/A</v>
      </c>
      <c r="M3936" s="4" t="e">
        <f t="shared" ca="1" si="805"/>
        <v>#N/A</v>
      </c>
    </row>
    <row r="3937" spans="1:13" x14ac:dyDescent="0.25">
      <c r="A3937" s="2" t="str">
        <f t="shared" si="803"/>
        <v/>
      </c>
      <c r="B3937" s="2" t="str">
        <f t="shared" si="793"/>
        <v/>
      </c>
      <c r="C3937" s="30" t="str">
        <f t="shared" si="804"/>
        <v/>
      </c>
      <c r="D3937" s="2" t="str">
        <f t="shared" si="794"/>
        <v/>
      </c>
      <c r="E3937" s="4" t="str">
        <f t="shared" si="795"/>
        <v/>
      </c>
      <c r="F3937" s="4" t="str">
        <f t="shared" si="796"/>
        <v/>
      </c>
      <c r="G3937" s="4" t="str">
        <f t="shared" si="797"/>
        <v/>
      </c>
      <c r="H3937" s="2" t="str">
        <f t="shared" si="798"/>
        <v/>
      </c>
      <c r="I3937" s="4" t="str">
        <f t="shared" si="799"/>
        <v/>
      </c>
      <c r="J3937" s="4" t="str">
        <f t="shared" si="800"/>
        <v/>
      </c>
      <c r="K3937" s="4" t="str">
        <f t="shared" si="801"/>
        <v/>
      </c>
      <c r="L3937" s="4" t="e">
        <f t="shared" si="802"/>
        <v>#N/A</v>
      </c>
      <c r="M3937" s="4" t="e">
        <f t="shared" ca="1" si="805"/>
        <v>#N/A</v>
      </c>
    </row>
    <row r="3938" spans="1:13" x14ac:dyDescent="0.25">
      <c r="A3938" s="2" t="str">
        <f t="shared" si="803"/>
        <v/>
      </c>
      <c r="B3938" s="2" t="str">
        <f t="shared" si="793"/>
        <v/>
      </c>
      <c r="C3938" s="30" t="str">
        <f t="shared" si="804"/>
        <v/>
      </c>
      <c r="D3938" s="2" t="str">
        <f t="shared" si="794"/>
        <v/>
      </c>
      <c r="E3938" s="4" t="str">
        <f t="shared" si="795"/>
        <v/>
      </c>
      <c r="F3938" s="4" t="str">
        <f t="shared" si="796"/>
        <v/>
      </c>
      <c r="G3938" s="4" t="str">
        <f t="shared" si="797"/>
        <v/>
      </c>
      <c r="H3938" s="2" t="str">
        <f t="shared" si="798"/>
        <v/>
      </c>
      <c r="I3938" s="4" t="str">
        <f t="shared" si="799"/>
        <v/>
      </c>
      <c r="J3938" s="4" t="str">
        <f t="shared" si="800"/>
        <v/>
      </c>
      <c r="K3938" s="4" t="str">
        <f t="shared" si="801"/>
        <v/>
      </c>
      <c r="L3938" s="4" t="e">
        <f t="shared" si="802"/>
        <v>#N/A</v>
      </c>
      <c r="M3938" s="4" t="e">
        <f t="shared" ca="1" si="805"/>
        <v>#N/A</v>
      </c>
    </row>
    <row r="3939" spans="1:13" x14ac:dyDescent="0.25">
      <c r="A3939" s="2" t="str">
        <f t="shared" si="803"/>
        <v/>
      </c>
      <c r="B3939" s="2" t="str">
        <f t="shared" si="793"/>
        <v/>
      </c>
      <c r="C3939" s="30" t="str">
        <f t="shared" si="804"/>
        <v/>
      </c>
      <c r="D3939" s="2" t="str">
        <f t="shared" si="794"/>
        <v/>
      </c>
      <c r="E3939" s="4" t="str">
        <f t="shared" si="795"/>
        <v/>
      </c>
      <c r="F3939" s="4" t="str">
        <f t="shared" si="796"/>
        <v/>
      </c>
      <c r="G3939" s="4" t="str">
        <f t="shared" si="797"/>
        <v/>
      </c>
      <c r="H3939" s="2" t="str">
        <f t="shared" si="798"/>
        <v/>
      </c>
      <c r="I3939" s="4" t="str">
        <f t="shared" si="799"/>
        <v/>
      </c>
      <c r="J3939" s="4" t="str">
        <f t="shared" si="800"/>
        <v/>
      </c>
      <c r="K3939" s="4" t="str">
        <f t="shared" si="801"/>
        <v/>
      </c>
      <c r="L3939" s="4" t="e">
        <f t="shared" si="802"/>
        <v>#N/A</v>
      </c>
      <c r="M3939" s="4" t="e">
        <f t="shared" ca="1" si="805"/>
        <v>#N/A</v>
      </c>
    </row>
    <row r="3940" spans="1:13" x14ac:dyDescent="0.25">
      <c r="A3940" s="2" t="str">
        <f t="shared" si="803"/>
        <v/>
      </c>
      <c r="B3940" s="2" t="str">
        <f t="shared" ref="B3940:B4003" si="806">IF(AND(TRIM(INDEX(StartDateValues,ROW(A3940)))&lt;&gt;"",INDEX(StartDateValues,ROW(A3940))&gt;0),INT(INDEX(StartDateValues,ROW(A3940))),"")</f>
        <v/>
      </c>
      <c r="C3940" s="30" t="str">
        <f t="shared" si="804"/>
        <v/>
      </c>
      <c r="D3940" s="2" t="str">
        <f t="shared" ref="D3940:D4003" si="807">IF(A3940="","",A3940 - (WEEKDAY(A3940)-1))</f>
        <v/>
      </c>
      <c r="E3940" s="4" t="str">
        <f t="shared" ref="E3940:E4003" si="808">IF(D3940="", "",YEAR(D3940))</f>
        <v/>
      </c>
      <c r="F3940" s="4" t="str">
        <f t="shared" ref="F3940:F4003" si="809">IF(D3940="","",WEEKNUM(D3940))</f>
        <v/>
      </c>
      <c r="G3940" s="4" t="str">
        <f t="shared" ref="G3940:G4003" si="810">IF(D3940="","",E3940&amp;"-"&amp;TEXT(F3940,"00"))</f>
        <v/>
      </c>
      <c r="H3940" s="2" t="str">
        <f t="shared" ref="H3940:H4003" si="811">IF(B3940="","",B3940 - (WEEKDAY(B3940)-1))</f>
        <v/>
      </c>
      <c r="I3940" s="4" t="str">
        <f t="shared" ref="I3940:I4003" si="812">IF(H3940="", "",YEAR(H3940))</f>
        <v/>
      </c>
      <c r="J3940" s="4" t="str">
        <f t="shared" ref="J3940:J4003" si="813">IF(H3940="","",WEEKNUM(H3940))</f>
        <v/>
      </c>
      <c r="K3940" s="4" t="str">
        <f t="shared" ref="K3940:K4003" si="814">IF(H3940="","",I3940&amp;"-"&amp;TEXT(J3940,"00"))</f>
        <v/>
      </c>
      <c r="L3940" s="4" t="e">
        <f t="shared" ref="L3940:L4003" si="815">IF(OR(A3940="",B3940=""),NA(),MAX(0,IF(A3940-B3940=0,SameDayCycleTimeSettingValue,A3940-B3940)))</f>
        <v>#N/A</v>
      </c>
      <c r="M3940" s="4" t="e">
        <f t="shared" ca="1" si="805"/>
        <v>#N/A</v>
      </c>
    </row>
    <row r="3941" spans="1:13" x14ac:dyDescent="0.25">
      <c r="A3941" s="2" t="str">
        <f t="shared" si="803"/>
        <v/>
      </c>
      <c r="B3941" s="2" t="str">
        <f t="shared" si="806"/>
        <v/>
      </c>
      <c r="C3941" s="30" t="str">
        <f t="shared" si="804"/>
        <v/>
      </c>
      <c r="D3941" s="2" t="str">
        <f t="shared" si="807"/>
        <v/>
      </c>
      <c r="E3941" s="4" t="str">
        <f t="shared" si="808"/>
        <v/>
      </c>
      <c r="F3941" s="4" t="str">
        <f t="shared" si="809"/>
        <v/>
      </c>
      <c r="G3941" s="4" t="str">
        <f t="shared" si="810"/>
        <v/>
      </c>
      <c r="H3941" s="2" t="str">
        <f t="shared" si="811"/>
        <v/>
      </c>
      <c r="I3941" s="4" t="str">
        <f t="shared" si="812"/>
        <v/>
      </c>
      <c r="J3941" s="4" t="str">
        <f t="shared" si="813"/>
        <v/>
      </c>
      <c r="K3941" s="4" t="str">
        <f t="shared" si="814"/>
        <v/>
      </c>
      <c r="L3941" s="4" t="e">
        <f t="shared" si="815"/>
        <v>#N/A</v>
      </c>
      <c r="M3941" s="4" t="e">
        <f t="shared" ca="1" si="805"/>
        <v>#N/A</v>
      </c>
    </row>
    <row r="3942" spans="1:13" x14ac:dyDescent="0.25">
      <c r="A3942" s="2" t="str">
        <f t="shared" si="803"/>
        <v/>
      </c>
      <c r="B3942" s="2" t="str">
        <f t="shared" si="806"/>
        <v/>
      </c>
      <c r="C3942" s="30" t="str">
        <f t="shared" si="804"/>
        <v/>
      </c>
      <c r="D3942" s="2" t="str">
        <f t="shared" si="807"/>
        <v/>
      </c>
      <c r="E3942" s="4" t="str">
        <f t="shared" si="808"/>
        <v/>
      </c>
      <c r="F3942" s="4" t="str">
        <f t="shared" si="809"/>
        <v/>
      </c>
      <c r="G3942" s="4" t="str">
        <f t="shared" si="810"/>
        <v/>
      </c>
      <c r="H3942" s="2" t="str">
        <f t="shared" si="811"/>
        <v/>
      </c>
      <c r="I3942" s="4" t="str">
        <f t="shared" si="812"/>
        <v/>
      </c>
      <c r="J3942" s="4" t="str">
        <f t="shared" si="813"/>
        <v/>
      </c>
      <c r="K3942" s="4" t="str">
        <f t="shared" si="814"/>
        <v/>
      </c>
      <c r="L3942" s="4" t="e">
        <f t="shared" si="815"/>
        <v>#N/A</v>
      </c>
      <c r="M3942" s="4" t="e">
        <f t="shared" ca="1" si="805"/>
        <v>#N/A</v>
      </c>
    </row>
    <row r="3943" spans="1:13" x14ac:dyDescent="0.25">
      <c r="A3943" s="2" t="str">
        <f t="shared" si="803"/>
        <v/>
      </c>
      <c r="B3943" s="2" t="str">
        <f t="shared" si="806"/>
        <v/>
      </c>
      <c r="C3943" s="30" t="str">
        <f t="shared" si="804"/>
        <v/>
      </c>
      <c r="D3943" s="2" t="str">
        <f t="shared" si="807"/>
        <v/>
      </c>
      <c r="E3943" s="4" t="str">
        <f t="shared" si="808"/>
        <v/>
      </c>
      <c r="F3943" s="4" t="str">
        <f t="shared" si="809"/>
        <v/>
      </c>
      <c r="G3943" s="4" t="str">
        <f t="shared" si="810"/>
        <v/>
      </c>
      <c r="H3943" s="2" t="str">
        <f t="shared" si="811"/>
        <v/>
      </c>
      <c r="I3943" s="4" t="str">
        <f t="shared" si="812"/>
        <v/>
      </c>
      <c r="J3943" s="4" t="str">
        <f t="shared" si="813"/>
        <v/>
      </c>
      <c r="K3943" s="4" t="str">
        <f t="shared" si="814"/>
        <v/>
      </c>
      <c r="L3943" s="4" t="e">
        <f t="shared" si="815"/>
        <v>#N/A</v>
      </c>
      <c r="M3943" s="4" t="e">
        <f t="shared" ca="1" si="805"/>
        <v>#N/A</v>
      </c>
    </row>
    <row r="3944" spans="1:13" x14ac:dyDescent="0.25">
      <c r="A3944" s="2" t="str">
        <f t="shared" si="803"/>
        <v/>
      </c>
      <c r="B3944" s="2" t="str">
        <f t="shared" si="806"/>
        <v/>
      </c>
      <c r="C3944" s="30" t="str">
        <f t="shared" si="804"/>
        <v/>
      </c>
      <c r="D3944" s="2" t="str">
        <f t="shared" si="807"/>
        <v/>
      </c>
      <c r="E3944" s="4" t="str">
        <f t="shared" si="808"/>
        <v/>
      </c>
      <c r="F3944" s="4" t="str">
        <f t="shared" si="809"/>
        <v/>
      </c>
      <c r="G3944" s="4" t="str">
        <f t="shared" si="810"/>
        <v/>
      </c>
      <c r="H3944" s="2" t="str">
        <f t="shared" si="811"/>
        <v/>
      </c>
      <c r="I3944" s="4" t="str">
        <f t="shared" si="812"/>
        <v/>
      </c>
      <c r="J3944" s="4" t="str">
        <f t="shared" si="813"/>
        <v/>
      </c>
      <c r="K3944" s="4" t="str">
        <f t="shared" si="814"/>
        <v/>
      </c>
      <c r="L3944" s="4" t="e">
        <f t="shared" si="815"/>
        <v>#N/A</v>
      </c>
      <c r="M3944" s="4" t="e">
        <f t="shared" ca="1" si="805"/>
        <v>#N/A</v>
      </c>
    </row>
    <row r="3945" spans="1:13" x14ac:dyDescent="0.25">
      <c r="A3945" s="2" t="str">
        <f t="shared" si="803"/>
        <v/>
      </c>
      <c r="B3945" s="2" t="str">
        <f t="shared" si="806"/>
        <v/>
      </c>
      <c r="C3945" s="30" t="str">
        <f t="shared" si="804"/>
        <v/>
      </c>
      <c r="D3945" s="2" t="str">
        <f t="shared" si="807"/>
        <v/>
      </c>
      <c r="E3945" s="4" t="str">
        <f t="shared" si="808"/>
        <v/>
      </c>
      <c r="F3945" s="4" t="str">
        <f t="shared" si="809"/>
        <v/>
      </c>
      <c r="G3945" s="4" t="str">
        <f t="shared" si="810"/>
        <v/>
      </c>
      <c r="H3945" s="2" t="str">
        <f t="shared" si="811"/>
        <v/>
      </c>
      <c r="I3945" s="4" t="str">
        <f t="shared" si="812"/>
        <v/>
      </c>
      <c r="J3945" s="4" t="str">
        <f t="shared" si="813"/>
        <v/>
      </c>
      <c r="K3945" s="4" t="str">
        <f t="shared" si="814"/>
        <v/>
      </c>
      <c r="L3945" s="4" t="e">
        <f t="shared" si="815"/>
        <v>#N/A</v>
      </c>
      <c r="M3945" s="4" t="e">
        <f t="shared" ca="1" si="805"/>
        <v>#N/A</v>
      </c>
    </row>
    <row r="3946" spans="1:13" x14ac:dyDescent="0.25">
      <c r="A3946" s="2" t="str">
        <f t="shared" si="803"/>
        <v/>
      </c>
      <c r="B3946" s="2" t="str">
        <f t="shared" si="806"/>
        <v/>
      </c>
      <c r="C3946" s="30" t="str">
        <f t="shared" si="804"/>
        <v/>
      </c>
      <c r="D3946" s="2" t="str">
        <f t="shared" si="807"/>
        <v/>
      </c>
      <c r="E3946" s="4" t="str">
        <f t="shared" si="808"/>
        <v/>
      </c>
      <c r="F3946" s="4" t="str">
        <f t="shared" si="809"/>
        <v/>
      </c>
      <c r="G3946" s="4" t="str">
        <f t="shared" si="810"/>
        <v/>
      </c>
      <c r="H3946" s="2" t="str">
        <f t="shared" si="811"/>
        <v/>
      </c>
      <c r="I3946" s="4" t="str">
        <f t="shared" si="812"/>
        <v/>
      </c>
      <c r="J3946" s="4" t="str">
        <f t="shared" si="813"/>
        <v/>
      </c>
      <c r="K3946" s="4" t="str">
        <f t="shared" si="814"/>
        <v/>
      </c>
      <c r="L3946" s="4" t="e">
        <f t="shared" si="815"/>
        <v>#N/A</v>
      </c>
      <c r="M3946" s="4" t="e">
        <f t="shared" ca="1" si="805"/>
        <v>#N/A</v>
      </c>
    </row>
    <row r="3947" spans="1:13" x14ac:dyDescent="0.25">
      <c r="A3947" s="2" t="str">
        <f t="shared" si="803"/>
        <v/>
      </c>
      <c r="B3947" s="2" t="str">
        <f t="shared" si="806"/>
        <v/>
      </c>
      <c r="C3947" s="30" t="str">
        <f t="shared" si="804"/>
        <v/>
      </c>
      <c r="D3947" s="2" t="str">
        <f t="shared" si="807"/>
        <v/>
      </c>
      <c r="E3947" s="4" t="str">
        <f t="shared" si="808"/>
        <v/>
      </c>
      <c r="F3947" s="4" t="str">
        <f t="shared" si="809"/>
        <v/>
      </c>
      <c r="G3947" s="4" t="str">
        <f t="shared" si="810"/>
        <v/>
      </c>
      <c r="H3947" s="2" t="str">
        <f t="shared" si="811"/>
        <v/>
      </c>
      <c r="I3947" s="4" t="str">
        <f t="shared" si="812"/>
        <v/>
      </c>
      <c r="J3947" s="4" t="str">
        <f t="shared" si="813"/>
        <v/>
      </c>
      <c r="K3947" s="4" t="str">
        <f t="shared" si="814"/>
        <v/>
      </c>
      <c r="L3947" s="4" t="e">
        <f t="shared" si="815"/>
        <v>#N/A</v>
      </c>
      <c r="M3947" s="4" t="e">
        <f t="shared" ca="1" si="805"/>
        <v>#N/A</v>
      </c>
    </row>
    <row r="3948" spans="1:13" x14ac:dyDescent="0.25">
      <c r="A3948" s="2" t="str">
        <f t="shared" si="803"/>
        <v/>
      </c>
      <c r="B3948" s="2" t="str">
        <f t="shared" si="806"/>
        <v/>
      </c>
      <c r="C3948" s="30" t="str">
        <f t="shared" si="804"/>
        <v/>
      </c>
      <c r="D3948" s="2" t="str">
        <f t="shared" si="807"/>
        <v/>
      </c>
      <c r="E3948" s="4" t="str">
        <f t="shared" si="808"/>
        <v/>
      </c>
      <c r="F3948" s="4" t="str">
        <f t="shared" si="809"/>
        <v/>
      </c>
      <c r="G3948" s="4" t="str">
        <f t="shared" si="810"/>
        <v/>
      </c>
      <c r="H3948" s="2" t="str">
        <f t="shared" si="811"/>
        <v/>
      </c>
      <c r="I3948" s="4" t="str">
        <f t="shared" si="812"/>
        <v/>
      </c>
      <c r="J3948" s="4" t="str">
        <f t="shared" si="813"/>
        <v/>
      </c>
      <c r="K3948" s="4" t="str">
        <f t="shared" si="814"/>
        <v/>
      </c>
      <c r="L3948" s="4" t="e">
        <f t="shared" si="815"/>
        <v>#N/A</v>
      </c>
      <c r="M3948" s="4" t="e">
        <f t="shared" ca="1" si="805"/>
        <v>#N/A</v>
      </c>
    </row>
    <row r="3949" spans="1:13" x14ac:dyDescent="0.25">
      <c r="A3949" s="2" t="str">
        <f t="shared" si="803"/>
        <v/>
      </c>
      <c r="B3949" s="2" t="str">
        <f t="shared" si="806"/>
        <v/>
      </c>
      <c r="C3949" s="30" t="str">
        <f t="shared" si="804"/>
        <v/>
      </c>
      <c r="D3949" s="2" t="str">
        <f t="shared" si="807"/>
        <v/>
      </c>
      <c r="E3949" s="4" t="str">
        <f t="shared" si="808"/>
        <v/>
      </c>
      <c r="F3949" s="4" t="str">
        <f t="shared" si="809"/>
        <v/>
      </c>
      <c r="G3949" s="4" t="str">
        <f t="shared" si="810"/>
        <v/>
      </c>
      <c r="H3949" s="2" t="str">
        <f t="shared" si="811"/>
        <v/>
      </c>
      <c r="I3949" s="4" t="str">
        <f t="shared" si="812"/>
        <v/>
      </c>
      <c r="J3949" s="4" t="str">
        <f t="shared" si="813"/>
        <v/>
      </c>
      <c r="K3949" s="4" t="str">
        <f t="shared" si="814"/>
        <v/>
      </c>
      <c r="L3949" s="4" t="e">
        <f t="shared" si="815"/>
        <v>#N/A</v>
      </c>
      <c r="M3949" s="4" t="e">
        <f t="shared" ca="1" si="805"/>
        <v>#N/A</v>
      </c>
    </row>
    <row r="3950" spans="1:13" x14ac:dyDescent="0.25">
      <c r="A3950" s="2" t="str">
        <f t="shared" si="803"/>
        <v/>
      </c>
      <c r="B3950" s="2" t="str">
        <f t="shared" si="806"/>
        <v/>
      </c>
      <c r="C3950" s="30" t="str">
        <f t="shared" si="804"/>
        <v/>
      </c>
      <c r="D3950" s="2" t="str">
        <f t="shared" si="807"/>
        <v/>
      </c>
      <c r="E3950" s="4" t="str">
        <f t="shared" si="808"/>
        <v/>
      </c>
      <c r="F3950" s="4" t="str">
        <f t="shared" si="809"/>
        <v/>
      </c>
      <c r="G3950" s="4" t="str">
        <f t="shared" si="810"/>
        <v/>
      </c>
      <c r="H3950" s="2" t="str">
        <f t="shared" si="811"/>
        <v/>
      </c>
      <c r="I3950" s="4" t="str">
        <f t="shared" si="812"/>
        <v/>
      </c>
      <c r="J3950" s="4" t="str">
        <f t="shared" si="813"/>
        <v/>
      </c>
      <c r="K3950" s="4" t="str">
        <f t="shared" si="814"/>
        <v/>
      </c>
      <c r="L3950" s="4" t="e">
        <f t="shared" si="815"/>
        <v>#N/A</v>
      </c>
      <c r="M3950" s="4" t="e">
        <f t="shared" ca="1" si="805"/>
        <v>#N/A</v>
      </c>
    </row>
    <row r="3951" spans="1:13" x14ac:dyDescent="0.25">
      <c r="A3951" s="2" t="str">
        <f t="shared" si="803"/>
        <v/>
      </c>
      <c r="B3951" s="2" t="str">
        <f t="shared" si="806"/>
        <v/>
      </c>
      <c r="C3951" s="30" t="str">
        <f t="shared" si="804"/>
        <v/>
      </c>
      <c r="D3951" s="2" t="str">
        <f t="shared" si="807"/>
        <v/>
      </c>
      <c r="E3951" s="4" t="str">
        <f t="shared" si="808"/>
        <v/>
      </c>
      <c r="F3951" s="4" t="str">
        <f t="shared" si="809"/>
        <v/>
      </c>
      <c r="G3951" s="4" t="str">
        <f t="shared" si="810"/>
        <v/>
      </c>
      <c r="H3951" s="2" t="str">
        <f t="shared" si="811"/>
        <v/>
      </c>
      <c r="I3951" s="4" t="str">
        <f t="shared" si="812"/>
        <v/>
      </c>
      <c r="J3951" s="4" t="str">
        <f t="shared" si="813"/>
        <v/>
      </c>
      <c r="K3951" s="4" t="str">
        <f t="shared" si="814"/>
        <v/>
      </c>
      <c r="L3951" s="4" t="e">
        <f t="shared" si="815"/>
        <v>#N/A</v>
      </c>
      <c r="M3951" s="4" t="e">
        <f t="shared" ca="1" si="805"/>
        <v>#N/A</v>
      </c>
    </row>
    <row r="3952" spans="1:13" x14ac:dyDescent="0.25">
      <c r="A3952" s="2" t="str">
        <f t="shared" si="803"/>
        <v/>
      </c>
      <c r="B3952" s="2" t="str">
        <f t="shared" si="806"/>
        <v/>
      </c>
      <c r="C3952" s="30" t="str">
        <f t="shared" si="804"/>
        <v/>
      </c>
      <c r="D3952" s="2" t="str">
        <f t="shared" si="807"/>
        <v/>
      </c>
      <c r="E3952" s="4" t="str">
        <f t="shared" si="808"/>
        <v/>
      </c>
      <c r="F3952" s="4" t="str">
        <f t="shared" si="809"/>
        <v/>
      </c>
      <c r="G3952" s="4" t="str">
        <f t="shared" si="810"/>
        <v/>
      </c>
      <c r="H3952" s="2" t="str">
        <f t="shared" si="811"/>
        <v/>
      </c>
      <c r="I3952" s="4" t="str">
        <f t="shared" si="812"/>
        <v/>
      </c>
      <c r="J3952" s="4" t="str">
        <f t="shared" si="813"/>
        <v/>
      </c>
      <c r="K3952" s="4" t="str">
        <f t="shared" si="814"/>
        <v/>
      </c>
      <c r="L3952" s="4" t="e">
        <f t="shared" si="815"/>
        <v>#N/A</v>
      </c>
      <c r="M3952" s="4" t="e">
        <f t="shared" ca="1" si="805"/>
        <v>#N/A</v>
      </c>
    </row>
    <row r="3953" spans="1:13" x14ac:dyDescent="0.25">
      <c r="A3953" s="2" t="str">
        <f t="shared" si="803"/>
        <v/>
      </c>
      <c r="B3953" s="2" t="str">
        <f t="shared" si="806"/>
        <v/>
      </c>
      <c r="C3953" s="30" t="str">
        <f t="shared" si="804"/>
        <v/>
      </c>
      <c r="D3953" s="2" t="str">
        <f t="shared" si="807"/>
        <v/>
      </c>
      <c r="E3953" s="4" t="str">
        <f t="shared" si="808"/>
        <v/>
      </c>
      <c r="F3953" s="4" t="str">
        <f t="shared" si="809"/>
        <v/>
      </c>
      <c r="G3953" s="4" t="str">
        <f t="shared" si="810"/>
        <v/>
      </c>
      <c r="H3953" s="2" t="str">
        <f t="shared" si="811"/>
        <v/>
      </c>
      <c r="I3953" s="4" t="str">
        <f t="shared" si="812"/>
        <v/>
      </c>
      <c r="J3953" s="4" t="str">
        <f t="shared" si="813"/>
        <v/>
      </c>
      <c r="K3953" s="4" t="str">
        <f t="shared" si="814"/>
        <v/>
      </c>
      <c r="L3953" s="4" t="e">
        <f t="shared" si="815"/>
        <v>#N/A</v>
      </c>
      <c r="M3953" s="4" t="e">
        <f t="shared" ca="1" si="805"/>
        <v>#N/A</v>
      </c>
    </row>
    <row r="3954" spans="1:13" x14ac:dyDescent="0.25">
      <c r="A3954" s="2" t="str">
        <f t="shared" si="803"/>
        <v/>
      </c>
      <c r="B3954" s="2" t="str">
        <f t="shared" si="806"/>
        <v/>
      </c>
      <c r="C3954" s="30" t="str">
        <f t="shared" si="804"/>
        <v/>
      </c>
      <c r="D3954" s="2" t="str">
        <f t="shared" si="807"/>
        <v/>
      </c>
      <c r="E3954" s="4" t="str">
        <f t="shared" si="808"/>
        <v/>
      </c>
      <c r="F3954" s="4" t="str">
        <f t="shared" si="809"/>
        <v/>
      </c>
      <c r="G3954" s="4" t="str">
        <f t="shared" si="810"/>
        <v/>
      </c>
      <c r="H3954" s="2" t="str">
        <f t="shared" si="811"/>
        <v/>
      </c>
      <c r="I3954" s="4" t="str">
        <f t="shared" si="812"/>
        <v/>
      </c>
      <c r="J3954" s="4" t="str">
        <f t="shared" si="813"/>
        <v/>
      </c>
      <c r="K3954" s="4" t="str">
        <f t="shared" si="814"/>
        <v/>
      </c>
      <c r="L3954" s="4" t="e">
        <f t="shared" si="815"/>
        <v>#N/A</v>
      </c>
      <c r="M3954" s="4" t="e">
        <f t="shared" ca="1" si="805"/>
        <v>#N/A</v>
      </c>
    </row>
    <row r="3955" spans="1:13" x14ac:dyDescent="0.25">
      <c r="A3955" s="2" t="str">
        <f t="shared" si="803"/>
        <v/>
      </c>
      <c r="B3955" s="2" t="str">
        <f t="shared" si="806"/>
        <v/>
      </c>
      <c r="C3955" s="30" t="str">
        <f t="shared" si="804"/>
        <v/>
      </c>
      <c r="D3955" s="2" t="str">
        <f t="shared" si="807"/>
        <v/>
      </c>
      <c r="E3955" s="4" t="str">
        <f t="shared" si="808"/>
        <v/>
      </c>
      <c r="F3955" s="4" t="str">
        <f t="shared" si="809"/>
        <v/>
      </c>
      <c r="G3955" s="4" t="str">
        <f t="shared" si="810"/>
        <v/>
      </c>
      <c r="H3955" s="2" t="str">
        <f t="shared" si="811"/>
        <v/>
      </c>
      <c r="I3955" s="4" t="str">
        <f t="shared" si="812"/>
        <v/>
      </c>
      <c r="J3955" s="4" t="str">
        <f t="shared" si="813"/>
        <v/>
      </c>
      <c r="K3955" s="4" t="str">
        <f t="shared" si="814"/>
        <v/>
      </c>
      <c r="L3955" s="4" t="e">
        <f t="shared" si="815"/>
        <v>#N/A</v>
      </c>
      <c r="M3955" s="4" t="e">
        <f t="shared" ca="1" si="805"/>
        <v>#N/A</v>
      </c>
    </row>
    <row r="3956" spans="1:13" x14ac:dyDescent="0.25">
      <c r="A3956" s="2" t="str">
        <f t="shared" si="803"/>
        <v/>
      </c>
      <c r="B3956" s="2" t="str">
        <f t="shared" si="806"/>
        <v/>
      </c>
      <c r="C3956" s="30" t="str">
        <f t="shared" si="804"/>
        <v/>
      </c>
      <c r="D3956" s="2" t="str">
        <f t="shared" si="807"/>
        <v/>
      </c>
      <c r="E3956" s="4" t="str">
        <f t="shared" si="808"/>
        <v/>
      </c>
      <c r="F3956" s="4" t="str">
        <f t="shared" si="809"/>
        <v/>
      </c>
      <c r="G3956" s="4" t="str">
        <f t="shared" si="810"/>
        <v/>
      </c>
      <c r="H3956" s="2" t="str">
        <f t="shared" si="811"/>
        <v/>
      </c>
      <c r="I3956" s="4" t="str">
        <f t="shared" si="812"/>
        <v/>
      </c>
      <c r="J3956" s="4" t="str">
        <f t="shared" si="813"/>
        <v/>
      </c>
      <c r="K3956" s="4" t="str">
        <f t="shared" si="814"/>
        <v/>
      </c>
      <c r="L3956" s="4" t="e">
        <f t="shared" si="815"/>
        <v>#N/A</v>
      </c>
      <c r="M3956" s="4" t="e">
        <f t="shared" ca="1" si="805"/>
        <v>#N/A</v>
      </c>
    </row>
    <row r="3957" spans="1:13" x14ac:dyDescent="0.25">
      <c r="A3957" s="2" t="str">
        <f t="shared" si="803"/>
        <v/>
      </c>
      <c r="B3957" s="2" t="str">
        <f t="shared" si="806"/>
        <v/>
      </c>
      <c r="C3957" s="30" t="str">
        <f t="shared" si="804"/>
        <v/>
      </c>
      <c r="D3957" s="2" t="str">
        <f t="shared" si="807"/>
        <v/>
      </c>
      <c r="E3957" s="4" t="str">
        <f t="shared" si="808"/>
        <v/>
      </c>
      <c r="F3957" s="4" t="str">
        <f t="shared" si="809"/>
        <v/>
      </c>
      <c r="G3957" s="4" t="str">
        <f t="shared" si="810"/>
        <v/>
      </c>
      <c r="H3957" s="2" t="str">
        <f t="shared" si="811"/>
        <v/>
      </c>
      <c r="I3957" s="4" t="str">
        <f t="shared" si="812"/>
        <v/>
      </c>
      <c r="J3957" s="4" t="str">
        <f t="shared" si="813"/>
        <v/>
      </c>
      <c r="K3957" s="4" t="str">
        <f t="shared" si="814"/>
        <v/>
      </c>
      <c r="L3957" s="4" t="e">
        <f t="shared" si="815"/>
        <v>#N/A</v>
      </c>
      <c r="M3957" s="4" t="e">
        <f t="shared" ca="1" si="805"/>
        <v>#N/A</v>
      </c>
    </row>
    <row r="3958" spans="1:13" x14ac:dyDescent="0.25">
      <c r="A3958" s="2" t="str">
        <f t="shared" si="803"/>
        <v/>
      </c>
      <c r="B3958" s="2" t="str">
        <f t="shared" si="806"/>
        <v/>
      </c>
      <c r="C3958" s="30" t="str">
        <f t="shared" si="804"/>
        <v/>
      </c>
      <c r="D3958" s="2" t="str">
        <f t="shared" si="807"/>
        <v/>
      </c>
      <c r="E3958" s="4" t="str">
        <f t="shared" si="808"/>
        <v/>
      </c>
      <c r="F3958" s="4" t="str">
        <f t="shared" si="809"/>
        <v/>
      </c>
      <c r="G3958" s="4" t="str">
        <f t="shared" si="810"/>
        <v/>
      </c>
      <c r="H3958" s="2" t="str">
        <f t="shared" si="811"/>
        <v/>
      </c>
      <c r="I3958" s="4" t="str">
        <f t="shared" si="812"/>
        <v/>
      </c>
      <c r="J3958" s="4" t="str">
        <f t="shared" si="813"/>
        <v/>
      </c>
      <c r="K3958" s="4" t="str">
        <f t="shared" si="814"/>
        <v/>
      </c>
      <c r="L3958" s="4" t="e">
        <f t="shared" si="815"/>
        <v>#N/A</v>
      </c>
      <c r="M3958" s="4" t="e">
        <f t="shared" ca="1" si="805"/>
        <v>#N/A</v>
      </c>
    </row>
    <row r="3959" spans="1:13" x14ac:dyDescent="0.25">
      <c r="A3959" s="2" t="str">
        <f t="shared" si="803"/>
        <v/>
      </c>
      <c r="B3959" s="2" t="str">
        <f t="shared" si="806"/>
        <v/>
      </c>
      <c r="C3959" s="30" t="str">
        <f t="shared" si="804"/>
        <v/>
      </c>
      <c r="D3959" s="2" t="str">
        <f t="shared" si="807"/>
        <v/>
      </c>
      <c r="E3959" s="4" t="str">
        <f t="shared" si="808"/>
        <v/>
      </c>
      <c r="F3959" s="4" t="str">
        <f t="shared" si="809"/>
        <v/>
      </c>
      <c r="G3959" s="4" t="str">
        <f t="shared" si="810"/>
        <v/>
      </c>
      <c r="H3959" s="2" t="str">
        <f t="shared" si="811"/>
        <v/>
      </c>
      <c r="I3959" s="4" t="str">
        <f t="shared" si="812"/>
        <v/>
      </c>
      <c r="J3959" s="4" t="str">
        <f t="shared" si="813"/>
        <v/>
      </c>
      <c r="K3959" s="4" t="str">
        <f t="shared" si="814"/>
        <v/>
      </c>
      <c r="L3959" s="4" t="e">
        <f t="shared" si="815"/>
        <v>#N/A</v>
      </c>
      <c r="M3959" s="4" t="e">
        <f t="shared" ca="1" si="805"/>
        <v>#N/A</v>
      </c>
    </row>
    <row r="3960" spans="1:13" x14ac:dyDescent="0.25">
      <c r="A3960" s="2" t="str">
        <f t="shared" si="803"/>
        <v/>
      </c>
      <c r="B3960" s="2" t="str">
        <f t="shared" si="806"/>
        <v/>
      </c>
      <c r="C3960" s="30" t="str">
        <f t="shared" si="804"/>
        <v/>
      </c>
      <c r="D3960" s="2" t="str">
        <f t="shared" si="807"/>
        <v/>
      </c>
      <c r="E3960" s="4" t="str">
        <f t="shared" si="808"/>
        <v/>
      </c>
      <c r="F3960" s="4" t="str">
        <f t="shared" si="809"/>
        <v/>
      </c>
      <c r="G3960" s="4" t="str">
        <f t="shared" si="810"/>
        <v/>
      </c>
      <c r="H3960" s="2" t="str">
        <f t="shared" si="811"/>
        <v/>
      </c>
      <c r="I3960" s="4" t="str">
        <f t="shared" si="812"/>
        <v/>
      </c>
      <c r="J3960" s="4" t="str">
        <f t="shared" si="813"/>
        <v/>
      </c>
      <c r="K3960" s="4" t="str">
        <f t="shared" si="814"/>
        <v/>
      </c>
      <c r="L3960" s="4" t="e">
        <f t="shared" si="815"/>
        <v>#N/A</v>
      </c>
      <c r="M3960" s="4" t="e">
        <f t="shared" ca="1" si="805"/>
        <v>#N/A</v>
      </c>
    </row>
    <row r="3961" spans="1:13" x14ac:dyDescent="0.25">
      <c r="A3961" s="2" t="str">
        <f t="shared" si="803"/>
        <v/>
      </c>
      <c r="B3961" s="2" t="str">
        <f t="shared" si="806"/>
        <v/>
      </c>
      <c r="C3961" s="30" t="str">
        <f t="shared" si="804"/>
        <v/>
      </c>
      <c r="D3961" s="2" t="str">
        <f t="shared" si="807"/>
        <v/>
      </c>
      <c r="E3961" s="4" t="str">
        <f t="shared" si="808"/>
        <v/>
      </c>
      <c r="F3961" s="4" t="str">
        <f t="shared" si="809"/>
        <v/>
      </c>
      <c r="G3961" s="4" t="str">
        <f t="shared" si="810"/>
        <v/>
      </c>
      <c r="H3961" s="2" t="str">
        <f t="shared" si="811"/>
        <v/>
      </c>
      <c r="I3961" s="4" t="str">
        <f t="shared" si="812"/>
        <v/>
      </c>
      <c r="J3961" s="4" t="str">
        <f t="shared" si="813"/>
        <v/>
      </c>
      <c r="K3961" s="4" t="str">
        <f t="shared" si="814"/>
        <v/>
      </c>
      <c r="L3961" s="4" t="e">
        <f t="shared" si="815"/>
        <v>#N/A</v>
      </c>
      <c r="M3961" s="4" t="e">
        <f t="shared" ca="1" si="805"/>
        <v>#N/A</v>
      </c>
    </row>
    <row r="3962" spans="1:13" x14ac:dyDescent="0.25">
      <c r="A3962" s="2" t="str">
        <f t="shared" si="803"/>
        <v/>
      </c>
      <c r="B3962" s="2" t="str">
        <f t="shared" si="806"/>
        <v/>
      </c>
      <c r="C3962" s="30" t="str">
        <f t="shared" si="804"/>
        <v/>
      </c>
      <c r="D3962" s="2" t="str">
        <f t="shared" si="807"/>
        <v/>
      </c>
      <c r="E3962" s="4" t="str">
        <f t="shared" si="808"/>
        <v/>
      </c>
      <c r="F3962" s="4" t="str">
        <f t="shared" si="809"/>
        <v/>
      </c>
      <c r="G3962" s="4" t="str">
        <f t="shared" si="810"/>
        <v/>
      </c>
      <c r="H3962" s="2" t="str">
        <f t="shared" si="811"/>
        <v/>
      </c>
      <c r="I3962" s="4" t="str">
        <f t="shared" si="812"/>
        <v/>
      </c>
      <c r="J3962" s="4" t="str">
        <f t="shared" si="813"/>
        <v/>
      </c>
      <c r="K3962" s="4" t="str">
        <f t="shared" si="814"/>
        <v/>
      </c>
      <c r="L3962" s="4" t="e">
        <f t="shared" si="815"/>
        <v>#N/A</v>
      </c>
      <c r="M3962" s="4" t="e">
        <f t="shared" ca="1" si="805"/>
        <v>#N/A</v>
      </c>
    </row>
    <row r="3963" spans="1:13" x14ac:dyDescent="0.25">
      <c r="A3963" s="2" t="str">
        <f t="shared" si="803"/>
        <v/>
      </c>
      <c r="B3963" s="2" t="str">
        <f t="shared" si="806"/>
        <v/>
      </c>
      <c r="C3963" s="30" t="str">
        <f t="shared" si="804"/>
        <v/>
      </c>
      <c r="D3963" s="2" t="str">
        <f t="shared" si="807"/>
        <v/>
      </c>
      <c r="E3963" s="4" t="str">
        <f t="shared" si="808"/>
        <v/>
      </c>
      <c r="F3963" s="4" t="str">
        <f t="shared" si="809"/>
        <v/>
      </c>
      <c r="G3963" s="4" t="str">
        <f t="shared" si="810"/>
        <v/>
      </c>
      <c r="H3963" s="2" t="str">
        <f t="shared" si="811"/>
        <v/>
      </c>
      <c r="I3963" s="4" t="str">
        <f t="shared" si="812"/>
        <v/>
      </c>
      <c r="J3963" s="4" t="str">
        <f t="shared" si="813"/>
        <v/>
      </c>
      <c r="K3963" s="4" t="str">
        <f t="shared" si="814"/>
        <v/>
      </c>
      <c r="L3963" s="4" t="e">
        <f t="shared" si="815"/>
        <v>#N/A</v>
      </c>
      <c r="M3963" s="4" t="e">
        <f t="shared" ca="1" si="805"/>
        <v>#N/A</v>
      </c>
    </row>
    <row r="3964" spans="1:13" x14ac:dyDescent="0.25">
      <c r="A3964" s="2" t="str">
        <f t="shared" si="803"/>
        <v/>
      </c>
      <c r="B3964" s="2" t="str">
        <f t="shared" si="806"/>
        <v/>
      </c>
      <c r="C3964" s="30" t="str">
        <f t="shared" si="804"/>
        <v/>
      </c>
      <c r="D3964" s="2" t="str">
        <f t="shared" si="807"/>
        <v/>
      </c>
      <c r="E3964" s="4" t="str">
        <f t="shared" si="808"/>
        <v/>
      </c>
      <c r="F3964" s="4" t="str">
        <f t="shared" si="809"/>
        <v/>
      </c>
      <c r="G3964" s="4" t="str">
        <f t="shared" si="810"/>
        <v/>
      </c>
      <c r="H3964" s="2" t="str">
        <f t="shared" si="811"/>
        <v/>
      </c>
      <c r="I3964" s="4" t="str">
        <f t="shared" si="812"/>
        <v/>
      </c>
      <c r="J3964" s="4" t="str">
        <f t="shared" si="813"/>
        <v/>
      </c>
      <c r="K3964" s="4" t="str">
        <f t="shared" si="814"/>
        <v/>
      </c>
      <c r="L3964" s="4" t="e">
        <f t="shared" si="815"/>
        <v>#N/A</v>
      </c>
      <c r="M3964" s="4" t="e">
        <f t="shared" ca="1" si="805"/>
        <v>#N/A</v>
      </c>
    </row>
    <row r="3965" spans="1:13" x14ac:dyDescent="0.25">
      <c r="A3965" s="2" t="str">
        <f t="shared" si="803"/>
        <v/>
      </c>
      <c r="B3965" s="2" t="str">
        <f t="shared" si="806"/>
        <v/>
      </c>
      <c r="C3965" s="30" t="str">
        <f t="shared" si="804"/>
        <v/>
      </c>
      <c r="D3965" s="2" t="str">
        <f t="shared" si="807"/>
        <v/>
      </c>
      <c r="E3965" s="4" t="str">
        <f t="shared" si="808"/>
        <v/>
      </c>
      <c r="F3965" s="4" t="str">
        <f t="shared" si="809"/>
        <v/>
      </c>
      <c r="G3965" s="4" t="str">
        <f t="shared" si="810"/>
        <v/>
      </c>
      <c r="H3965" s="2" t="str">
        <f t="shared" si="811"/>
        <v/>
      </c>
      <c r="I3965" s="4" t="str">
        <f t="shared" si="812"/>
        <v/>
      </c>
      <c r="J3965" s="4" t="str">
        <f t="shared" si="813"/>
        <v/>
      </c>
      <c r="K3965" s="4" t="str">
        <f t="shared" si="814"/>
        <v/>
      </c>
      <c r="L3965" s="4" t="e">
        <f t="shared" si="815"/>
        <v>#N/A</v>
      </c>
      <c r="M3965" s="4" t="e">
        <f t="shared" ca="1" si="805"/>
        <v>#N/A</v>
      </c>
    </row>
    <row r="3966" spans="1:13" x14ac:dyDescent="0.25">
      <c r="A3966" s="2" t="str">
        <f t="shared" si="803"/>
        <v/>
      </c>
      <c r="B3966" s="2" t="str">
        <f t="shared" si="806"/>
        <v/>
      </c>
      <c r="C3966" s="30" t="str">
        <f t="shared" si="804"/>
        <v/>
      </c>
      <c r="D3966" s="2" t="str">
        <f t="shared" si="807"/>
        <v/>
      </c>
      <c r="E3966" s="4" t="str">
        <f t="shared" si="808"/>
        <v/>
      </c>
      <c r="F3966" s="4" t="str">
        <f t="shared" si="809"/>
        <v/>
      </c>
      <c r="G3966" s="4" t="str">
        <f t="shared" si="810"/>
        <v/>
      </c>
      <c r="H3966" s="2" t="str">
        <f t="shared" si="811"/>
        <v/>
      </c>
      <c r="I3966" s="4" t="str">
        <f t="shared" si="812"/>
        <v/>
      </c>
      <c r="J3966" s="4" t="str">
        <f t="shared" si="813"/>
        <v/>
      </c>
      <c r="K3966" s="4" t="str">
        <f t="shared" si="814"/>
        <v/>
      </c>
      <c r="L3966" s="4" t="e">
        <f t="shared" si="815"/>
        <v>#N/A</v>
      </c>
      <c r="M3966" s="4" t="e">
        <f t="shared" ca="1" si="805"/>
        <v>#N/A</v>
      </c>
    </row>
    <row r="3967" spans="1:13" x14ac:dyDescent="0.25">
      <c r="A3967" s="2" t="str">
        <f t="shared" si="803"/>
        <v/>
      </c>
      <c r="B3967" s="2" t="str">
        <f t="shared" si="806"/>
        <v/>
      </c>
      <c r="C3967" s="30" t="str">
        <f t="shared" si="804"/>
        <v/>
      </c>
      <c r="D3967" s="2" t="str">
        <f t="shared" si="807"/>
        <v/>
      </c>
      <c r="E3967" s="4" t="str">
        <f t="shared" si="808"/>
        <v/>
      </c>
      <c r="F3967" s="4" t="str">
        <f t="shared" si="809"/>
        <v/>
      </c>
      <c r="G3967" s="4" t="str">
        <f t="shared" si="810"/>
        <v/>
      </c>
      <c r="H3967" s="2" t="str">
        <f t="shared" si="811"/>
        <v/>
      </c>
      <c r="I3967" s="4" t="str">
        <f t="shared" si="812"/>
        <v/>
      </c>
      <c r="J3967" s="4" t="str">
        <f t="shared" si="813"/>
        <v/>
      </c>
      <c r="K3967" s="4" t="str">
        <f t="shared" si="814"/>
        <v/>
      </c>
      <c r="L3967" s="4" t="e">
        <f t="shared" si="815"/>
        <v>#N/A</v>
      </c>
      <c r="M3967" s="4" t="e">
        <f t="shared" ca="1" si="805"/>
        <v>#N/A</v>
      </c>
    </row>
    <row r="3968" spans="1:13" x14ac:dyDescent="0.25">
      <c r="A3968" s="2" t="str">
        <f t="shared" si="803"/>
        <v/>
      </c>
      <c r="B3968" s="2" t="str">
        <f t="shared" si="806"/>
        <v/>
      </c>
      <c r="C3968" s="30" t="str">
        <f t="shared" si="804"/>
        <v/>
      </c>
      <c r="D3968" s="2" t="str">
        <f t="shared" si="807"/>
        <v/>
      </c>
      <c r="E3968" s="4" t="str">
        <f t="shared" si="808"/>
        <v/>
      </c>
      <c r="F3968" s="4" t="str">
        <f t="shared" si="809"/>
        <v/>
      </c>
      <c r="G3968" s="4" t="str">
        <f t="shared" si="810"/>
        <v/>
      </c>
      <c r="H3968" s="2" t="str">
        <f t="shared" si="811"/>
        <v/>
      </c>
      <c r="I3968" s="4" t="str">
        <f t="shared" si="812"/>
        <v/>
      </c>
      <c r="J3968" s="4" t="str">
        <f t="shared" si="813"/>
        <v/>
      </c>
      <c r="K3968" s="4" t="str">
        <f t="shared" si="814"/>
        <v/>
      </c>
      <c r="L3968" s="4" t="e">
        <f t="shared" si="815"/>
        <v>#N/A</v>
      </c>
      <c r="M3968" s="4" t="e">
        <f t="shared" ca="1" si="805"/>
        <v>#N/A</v>
      </c>
    </row>
    <row r="3969" spans="1:13" x14ac:dyDescent="0.25">
      <c r="A3969" s="2" t="str">
        <f t="shared" si="803"/>
        <v/>
      </c>
      <c r="B3969" s="2" t="str">
        <f t="shared" si="806"/>
        <v/>
      </c>
      <c r="C3969" s="30" t="str">
        <f t="shared" si="804"/>
        <v/>
      </c>
      <c r="D3969" s="2" t="str">
        <f t="shared" si="807"/>
        <v/>
      </c>
      <c r="E3969" s="4" t="str">
        <f t="shared" si="808"/>
        <v/>
      </c>
      <c r="F3969" s="4" t="str">
        <f t="shared" si="809"/>
        <v/>
      </c>
      <c r="G3969" s="4" t="str">
        <f t="shared" si="810"/>
        <v/>
      </c>
      <c r="H3969" s="2" t="str">
        <f t="shared" si="811"/>
        <v/>
      </c>
      <c r="I3969" s="4" t="str">
        <f t="shared" si="812"/>
        <v/>
      </c>
      <c r="J3969" s="4" t="str">
        <f t="shared" si="813"/>
        <v/>
      </c>
      <c r="K3969" s="4" t="str">
        <f t="shared" si="814"/>
        <v/>
      </c>
      <c r="L3969" s="4" t="e">
        <f t="shared" si="815"/>
        <v>#N/A</v>
      </c>
      <c r="M3969" s="4" t="e">
        <f t="shared" ca="1" si="805"/>
        <v>#N/A</v>
      </c>
    </row>
    <row r="3970" spans="1:13" x14ac:dyDescent="0.25">
      <c r="A3970" s="2" t="str">
        <f t="shared" ref="A3970:A4033" si="816">IF(AND(TRIM(INDEX(CompletedDateValues,ROW(A3970)))&lt;&gt;"",INDEX(CompletedDateValues,ROW(A3970))&gt;0),INT(INDEX(CompletedDateValues,ROW(A3970))),"")</f>
        <v/>
      </c>
      <c r="B3970" s="2" t="str">
        <f t="shared" si="806"/>
        <v/>
      </c>
      <c r="C3970" s="30" t="str">
        <f t="shared" ref="C3970:C4033" si="817">IF(AND(TRIM(INDEX(WorkTypeValues,ROW(A3970)))&lt;&gt;"",INDEX(WorkTypeValues,ROW(A3970))&gt;0),INDEX(WorkTypeValues,ROW(A3970)),"")</f>
        <v/>
      </c>
      <c r="D3970" s="2" t="str">
        <f t="shared" si="807"/>
        <v/>
      </c>
      <c r="E3970" s="4" t="str">
        <f t="shared" si="808"/>
        <v/>
      </c>
      <c r="F3970" s="4" t="str">
        <f t="shared" si="809"/>
        <v/>
      </c>
      <c r="G3970" s="4" t="str">
        <f t="shared" si="810"/>
        <v/>
      </c>
      <c r="H3970" s="2" t="str">
        <f t="shared" si="811"/>
        <v/>
      </c>
      <c r="I3970" s="4" t="str">
        <f t="shared" si="812"/>
        <v/>
      </c>
      <c r="J3970" s="4" t="str">
        <f t="shared" si="813"/>
        <v/>
      </c>
      <c r="K3970" s="4" t="str">
        <f t="shared" si="814"/>
        <v/>
      </c>
      <c r="L3970" s="4" t="e">
        <f t="shared" si="815"/>
        <v>#N/A</v>
      </c>
      <c r="M3970" s="4" t="e">
        <f t="shared" ref="M3970:M4033" ca="1" si="818">IF(OR(A3970&lt;&gt;"",B3970=""),NA(),MAX(0,IF(_xlfn.DAYS(NOW(),B3970)=0,SameDayCycleTimeSettingValue,_xlfn.DAYS(NOW(),B3970))))</f>
        <v>#N/A</v>
      </c>
    </row>
    <row r="3971" spans="1:13" x14ac:dyDescent="0.25">
      <c r="A3971" s="2" t="str">
        <f t="shared" si="816"/>
        <v/>
      </c>
      <c r="B3971" s="2" t="str">
        <f t="shared" si="806"/>
        <v/>
      </c>
      <c r="C3971" s="30" t="str">
        <f t="shared" si="817"/>
        <v/>
      </c>
      <c r="D3971" s="2" t="str">
        <f t="shared" si="807"/>
        <v/>
      </c>
      <c r="E3971" s="4" t="str">
        <f t="shared" si="808"/>
        <v/>
      </c>
      <c r="F3971" s="4" t="str">
        <f t="shared" si="809"/>
        <v/>
      </c>
      <c r="G3971" s="4" t="str">
        <f t="shared" si="810"/>
        <v/>
      </c>
      <c r="H3971" s="2" t="str">
        <f t="shared" si="811"/>
        <v/>
      </c>
      <c r="I3971" s="4" t="str">
        <f t="shared" si="812"/>
        <v/>
      </c>
      <c r="J3971" s="4" t="str">
        <f t="shared" si="813"/>
        <v/>
      </c>
      <c r="K3971" s="4" t="str">
        <f t="shared" si="814"/>
        <v/>
      </c>
      <c r="L3971" s="4" t="e">
        <f t="shared" si="815"/>
        <v>#N/A</v>
      </c>
      <c r="M3971" s="4" t="e">
        <f t="shared" ca="1" si="818"/>
        <v>#N/A</v>
      </c>
    </row>
    <row r="3972" spans="1:13" x14ac:dyDescent="0.25">
      <c r="A3972" s="2" t="str">
        <f t="shared" si="816"/>
        <v/>
      </c>
      <c r="B3972" s="2" t="str">
        <f t="shared" si="806"/>
        <v/>
      </c>
      <c r="C3972" s="30" t="str">
        <f t="shared" si="817"/>
        <v/>
      </c>
      <c r="D3972" s="2" t="str">
        <f t="shared" si="807"/>
        <v/>
      </c>
      <c r="E3972" s="4" t="str">
        <f t="shared" si="808"/>
        <v/>
      </c>
      <c r="F3972" s="4" t="str">
        <f t="shared" si="809"/>
        <v/>
      </c>
      <c r="G3972" s="4" t="str">
        <f t="shared" si="810"/>
        <v/>
      </c>
      <c r="H3972" s="2" t="str">
        <f t="shared" si="811"/>
        <v/>
      </c>
      <c r="I3972" s="4" t="str">
        <f t="shared" si="812"/>
        <v/>
      </c>
      <c r="J3972" s="4" t="str">
        <f t="shared" si="813"/>
        <v/>
      </c>
      <c r="K3972" s="4" t="str">
        <f t="shared" si="814"/>
        <v/>
      </c>
      <c r="L3972" s="4" t="e">
        <f t="shared" si="815"/>
        <v>#N/A</v>
      </c>
      <c r="M3972" s="4" t="e">
        <f t="shared" ca="1" si="818"/>
        <v>#N/A</v>
      </c>
    </row>
    <row r="3973" spans="1:13" x14ac:dyDescent="0.25">
      <c r="A3973" s="2" t="str">
        <f t="shared" si="816"/>
        <v/>
      </c>
      <c r="B3973" s="2" t="str">
        <f t="shared" si="806"/>
        <v/>
      </c>
      <c r="C3973" s="30" t="str">
        <f t="shared" si="817"/>
        <v/>
      </c>
      <c r="D3973" s="2" t="str">
        <f t="shared" si="807"/>
        <v/>
      </c>
      <c r="E3973" s="4" t="str">
        <f t="shared" si="808"/>
        <v/>
      </c>
      <c r="F3973" s="4" t="str">
        <f t="shared" si="809"/>
        <v/>
      </c>
      <c r="G3973" s="4" t="str">
        <f t="shared" si="810"/>
        <v/>
      </c>
      <c r="H3973" s="2" t="str">
        <f t="shared" si="811"/>
        <v/>
      </c>
      <c r="I3973" s="4" t="str">
        <f t="shared" si="812"/>
        <v/>
      </c>
      <c r="J3973" s="4" t="str">
        <f t="shared" si="813"/>
        <v/>
      </c>
      <c r="K3973" s="4" t="str">
        <f t="shared" si="814"/>
        <v/>
      </c>
      <c r="L3973" s="4" t="e">
        <f t="shared" si="815"/>
        <v>#N/A</v>
      </c>
      <c r="M3973" s="4" t="e">
        <f t="shared" ca="1" si="818"/>
        <v>#N/A</v>
      </c>
    </row>
    <row r="3974" spans="1:13" x14ac:dyDescent="0.25">
      <c r="A3974" s="2" t="str">
        <f t="shared" si="816"/>
        <v/>
      </c>
      <c r="B3974" s="2" t="str">
        <f t="shared" si="806"/>
        <v/>
      </c>
      <c r="C3974" s="30" t="str">
        <f t="shared" si="817"/>
        <v/>
      </c>
      <c r="D3974" s="2" t="str">
        <f t="shared" si="807"/>
        <v/>
      </c>
      <c r="E3974" s="4" t="str">
        <f t="shared" si="808"/>
        <v/>
      </c>
      <c r="F3974" s="4" t="str">
        <f t="shared" si="809"/>
        <v/>
      </c>
      <c r="G3974" s="4" t="str">
        <f t="shared" si="810"/>
        <v/>
      </c>
      <c r="H3974" s="2" t="str">
        <f t="shared" si="811"/>
        <v/>
      </c>
      <c r="I3974" s="4" t="str">
        <f t="shared" si="812"/>
        <v/>
      </c>
      <c r="J3974" s="4" t="str">
        <f t="shared" si="813"/>
        <v/>
      </c>
      <c r="K3974" s="4" t="str">
        <f t="shared" si="814"/>
        <v/>
      </c>
      <c r="L3974" s="4" t="e">
        <f t="shared" si="815"/>
        <v>#N/A</v>
      </c>
      <c r="M3974" s="4" t="e">
        <f t="shared" ca="1" si="818"/>
        <v>#N/A</v>
      </c>
    </row>
    <row r="3975" spans="1:13" x14ac:dyDescent="0.25">
      <c r="A3975" s="2" t="str">
        <f t="shared" si="816"/>
        <v/>
      </c>
      <c r="B3975" s="2" t="str">
        <f t="shared" si="806"/>
        <v/>
      </c>
      <c r="C3975" s="30" t="str">
        <f t="shared" si="817"/>
        <v/>
      </c>
      <c r="D3975" s="2" t="str">
        <f t="shared" si="807"/>
        <v/>
      </c>
      <c r="E3975" s="4" t="str">
        <f t="shared" si="808"/>
        <v/>
      </c>
      <c r="F3975" s="4" t="str">
        <f t="shared" si="809"/>
        <v/>
      </c>
      <c r="G3975" s="4" t="str">
        <f t="shared" si="810"/>
        <v/>
      </c>
      <c r="H3975" s="2" t="str">
        <f t="shared" si="811"/>
        <v/>
      </c>
      <c r="I3975" s="4" t="str">
        <f t="shared" si="812"/>
        <v/>
      </c>
      <c r="J3975" s="4" t="str">
        <f t="shared" si="813"/>
        <v/>
      </c>
      <c r="K3975" s="4" t="str">
        <f t="shared" si="814"/>
        <v/>
      </c>
      <c r="L3975" s="4" t="e">
        <f t="shared" si="815"/>
        <v>#N/A</v>
      </c>
      <c r="M3975" s="4" t="e">
        <f t="shared" ca="1" si="818"/>
        <v>#N/A</v>
      </c>
    </row>
    <row r="3976" spans="1:13" x14ac:dyDescent="0.25">
      <c r="A3976" s="2" t="str">
        <f t="shared" si="816"/>
        <v/>
      </c>
      <c r="B3976" s="2" t="str">
        <f t="shared" si="806"/>
        <v/>
      </c>
      <c r="C3976" s="30" t="str">
        <f t="shared" si="817"/>
        <v/>
      </c>
      <c r="D3976" s="2" t="str">
        <f t="shared" si="807"/>
        <v/>
      </c>
      <c r="E3976" s="4" t="str">
        <f t="shared" si="808"/>
        <v/>
      </c>
      <c r="F3976" s="4" t="str">
        <f t="shared" si="809"/>
        <v/>
      </c>
      <c r="G3976" s="4" t="str">
        <f t="shared" si="810"/>
        <v/>
      </c>
      <c r="H3976" s="2" t="str">
        <f t="shared" si="811"/>
        <v/>
      </c>
      <c r="I3976" s="4" t="str">
        <f t="shared" si="812"/>
        <v/>
      </c>
      <c r="J3976" s="4" t="str">
        <f t="shared" si="813"/>
        <v/>
      </c>
      <c r="K3976" s="4" t="str">
        <f t="shared" si="814"/>
        <v/>
      </c>
      <c r="L3976" s="4" t="e">
        <f t="shared" si="815"/>
        <v>#N/A</v>
      </c>
      <c r="M3976" s="4" t="e">
        <f t="shared" ca="1" si="818"/>
        <v>#N/A</v>
      </c>
    </row>
    <row r="3977" spans="1:13" x14ac:dyDescent="0.25">
      <c r="A3977" s="2" t="str">
        <f t="shared" si="816"/>
        <v/>
      </c>
      <c r="B3977" s="2" t="str">
        <f t="shared" si="806"/>
        <v/>
      </c>
      <c r="C3977" s="30" t="str">
        <f t="shared" si="817"/>
        <v/>
      </c>
      <c r="D3977" s="2" t="str">
        <f t="shared" si="807"/>
        <v/>
      </c>
      <c r="E3977" s="4" t="str">
        <f t="shared" si="808"/>
        <v/>
      </c>
      <c r="F3977" s="4" t="str">
        <f t="shared" si="809"/>
        <v/>
      </c>
      <c r="G3977" s="4" t="str">
        <f t="shared" si="810"/>
        <v/>
      </c>
      <c r="H3977" s="2" t="str">
        <f t="shared" si="811"/>
        <v/>
      </c>
      <c r="I3977" s="4" t="str">
        <f t="shared" si="812"/>
        <v/>
      </c>
      <c r="J3977" s="4" t="str">
        <f t="shared" si="813"/>
        <v/>
      </c>
      <c r="K3977" s="4" t="str">
        <f t="shared" si="814"/>
        <v/>
      </c>
      <c r="L3977" s="4" t="e">
        <f t="shared" si="815"/>
        <v>#N/A</v>
      </c>
      <c r="M3977" s="4" t="e">
        <f t="shared" ca="1" si="818"/>
        <v>#N/A</v>
      </c>
    </row>
    <row r="3978" spans="1:13" x14ac:dyDescent="0.25">
      <c r="A3978" s="2" t="str">
        <f t="shared" si="816"/>
        <v/>
      </c>
      <c r="B3978" s="2" t="str">
        <f t="shared" si="806"/>
        <v/>
      </c>
      <c r="C3978" s="30" t="str">
        <f t="shared" si="817"/>
        <v/>
      </c>
      <c r="D3978" s="2" t="str">
        <f t="shared" si="807"/>
        <v/>
      </c>
      <c r="E3978" s="4" t="str">
        <f t="shared" si="808"/>
        <v/>
      </c>
      <c r="F3978" s="4" t="str">
        <f t="shared" si="809"/>
        <v/>
      </c>
      <c r="G3978" s="4" t="str">
        <f t="shared" si="810"/>
        <v/>
      </c>
      <c r="H3978" s="2" t="str">
        <f t="shared" si="811"/>
        <v/>
      </c>
      <c r="I3978" s="4" t="str">
        <f t="shared" si="812"/>
        <v/>
      </c>
      <c r="J3978" s="4" t="str">
        <f t="shared" si="813"/>
        <v/>
      </c>
      <c r="K3978" s="4" t="str">
        <f t="shared" si="814"/>
        <v/>
      </c>
      <c r="L3978" s="4" t="e">
        <f t="shared" si="815"/>
        <v>#N/A</v>
      </c>
      <c r="M3978" s="4" t="e">
        <f t="shared" ca="1" si="818"/>
        <v>#N/A</v>
      </c>
    </row>
    <row r="3979" spans="1:13" x14ac:dyDescent="0.25">
      <c r="A3979" s="2" t="str">
        <f t="shared" si="816"/>
        <v/>
      </c>
      <c r="B3979" s="2" t="str">
        <f t="shared" si="806"/>
        <v/>
      </c>
      <c r="C3979" s="30" t="str">
        <f t="shared" si="817"/>
        <v/>
      </c>
      <c r="D3979" s="2" t="str">
        <f t="shared" si="807"/>
        <v/>
      </c>
      <c r="E3979" s="4" t="str">
        <f t="shared" si="808"/>
        <v/>
      </c>
      <c r="F3979" s="4" t="str">
        <f t="shared" si="809"/>
        <v/>
      </c>
      <c r="G3979" s="4" t="str">
        <f t="shared" si="810"/>
        <v/>
      </c>
      <c r="H3979" s="2" t="str">
        <f t="shared" si="811"/>
        <v/>
      </c>
      <c r="I3979" s="4" t="str">
        <f t="shared" si="812"/>
        <v/>
      </c>
      <c r="J3979" s="4" t="str">
        <f t="shared" si="813"/>
        <v/>
      </c>
      <c r="K3979" s="4" t="str">
        <f t="shared" si="814"/>
        <v/>
      </c>
      <c r="L3979" s="4" t="e">
        <f t="shared" si="815"/>
        <v>#N/A</v>
      </c>
      <c r="M3979" s="4" t="e">
        <f t="shared" ca="1" si="818"/>
        <v>#N/A</v>
      </c>
    </row>
    <row r="3980" spans="1:13" x14ac:dyDescent="0.25">
      <c r="A3980" s="2" t="str">
        <f t="shared" si="816"/>
        <v/>
      </c>
      <c r="B3980" s="2" t="str">
        <f t="shared" si="806"/>
        <v/>
      </c>
      <c r="C3980" s="30" t="str">
        <f t="shared" si="817"/>
        <v/>
      </c>
      <c r="D3980" s="2" t="str">
        <f t="shared" si="807"/>
        <v/>
      </c>
      <c r="E3980" s="4" t="str">
        <f t="shared" si="808"/>
        <v/>
      </c>
      <c r="F3980" s="4" t="str">
        <f t="shared" si="809"/>
        <v/>
      </c>
      <c r="G3980" s="4" t="str">
        <f t="shared" si="810"/>
        <v/>
      </c>
      <c r="H3980" s="2" t="str">
        <f t="shared" si="811"/>
        <v/>
      </c>
      <c r="I3980" s="4" t="str">
        <f t="shared" si="812"/>
        <v/>
      </c>
      <c r="J3980" s="4" t="str">
        <f t="shared" si="813"/>
        <v/>
      </c>
      <c r="K3980" s="4" t="str">
        <f t="shared" si="814"/>
        <v/>
      </c>
      <c r="L3980" s="4" t="e">
        <f t="shared" si="815"/>
        <v>#N/A</v>
      </c>
      <c r="M3980" s="4" t="e">
        <f t="shared" ca="1" si="818"/>
        <v>#N/A</v>
      </c>
    </row>
    <row r="3981" spans="1:13" x14ac:dyDescent="0.25">
      <c r="A3981" s="2" t="str">
        <f t="shared" si="816"/>
        <v/>
      </c>
      <c r="B3981" s="2" t="str">
        <f t="shared" si="806"/>
        <v/>
      </c>
      <c r="C3981" s="30" t="str">
        <f t="shared" si="817"/>
        <v/>
      </c>
      <c r="D3981" s="2" t="str">
        <f t="shared" si="807"/>
        <v/>
      </c>
      <c r="E3981" s="4" t="str">
        <f t="shared" si="808"/>
        <v/>
      </c>
      <c r="F3981" s="4" t="str">
        <f t="shared" si="809"/>
        <v/>
      </c>
      <c r="G3981" s="4" t="str">
        <f t="shared" si="810"/>
        <v/>
      </c>
      <c r="H3981" s="2" t="str">
        <f t="shared" si="811"/>
        <v/>
      </c>
      <c r="I3981" s="4" t="str">
        <f t="shared" si="812"/>
        <v/>
      </c>
      <c r="J3981" s="4" t="str">
        <f t="shared" si="813"/>
        <v/>
      </c>
      <c r="K3981" s="4" t="str">
        <f t="shared" si="814"/>
        <v/>
      </c>
      <c r="L3981" s="4" t="e">
        <f t="shared" si="815"/>
        <v>#N/A</v>
      </c>
      <c r="M3981" s="4" t="e">
        <f t="shared" ca="1" si="818"/>
        <v>#N/A</v>
      </c>
    </row>
    <row r="3982" spans="1:13" x14ac:dyDescent="0.25">
      <c r="A3982" s="2" t="str">
        <f t="shared" si="816"/>
        <v/>
      </c>
      <c r="B3982" s="2" t="str">
        <f t="shared" si="806"/>
        <v/>
      </c>
      <c r="C3982" s="30" t="str">
        <f t="shared" si="817"/>
        <v/>
      </c>
      <c r="D3982" s="2" t="str">
        <f t="shared" si="807"/>
        <v/>
      </c>
      <c r="E3982" s="4" t="str">
        <f t="shared" si="808"/>
        <v/>
      </c>
      <c r="F3982" s="4" t="str">
        <f t="shared" si="809"/>
        <v/>
      </c>
      <c r="G3982" s="4" t="str">
        <f t="shared" si="810"/>
        <v/>
      </c>
      <c r="H3982" s="2" t="str">
        <f t="shared" si="811"/>
        <v/>
      </c>
      <c r="I3982" s="4" t="str">
        <f t="shared" si="812"/>
        <v/>
      </c>
      <c r="J3982" s="4" t="str">
        <f t="shared" si="813"/>
        <v/>
      </c>
      <c r="K3982" s="4" t="str">
        <f t="shared" si="814"/>
        <v/>
      </c>
      <c r="L3982" s="4" t="e">
        <f t="shared" si="815"/>
        <v>#N/A</v>
      </c>
      <c r="M3982" s="4" t="e">
        <f t="shared" ca="1" si="818"/>
        <v>#N/A</v>
      </c>
    </row>
    <row r="3983" spans="1:13" x14ac:dyDescent="0.25">
      <c r="A3983" s="2" t="str">
        <f t="shared" si="816"/>
        <v/>
      </c>
      <c r="B3983" s="2" t="str">
        <f t="shared" si="806"/>
        <v/>
      </c>
      <c r="C3983" s="30" t="str">
        <f t="shared" si="817"/>
        <v/>
      </c>
      <c r="D3983" s="2" t="str">
        <f t="shared" si="807"/>
        <v/>
      </c>
      <c r="E3983" s="4" t="str">
        <f t="shared" si="808"/>
        <v/>
      </c>
      <c r="F3983" s="4" t="str">
        <f t="shared" si="809"/>
        <v/>
      </c>
      <c r="G3983" s="4" t="str">
        <f t="shared" si="810"/>
        <v/>
      </c>
      <c r="H3983" s="2" t="str">
        <f t="shared" si="811"/>
        <v/>
      </c>
      <c r="I3983" s="4" t="str">
        <f t="shared" si="812"/>
        <v/>
      </c>
      <c r="J3983" s="4" t="str">
        <f t="shared" si="813"/>
        <v/>
      </c>
      <c r="K3983" s="4" t="str">
        <f t="shared" si="814"/>
        <v/>
      </c>
      <c r="L3983" s="4" t="e">
        <f t="shared" si="815"/>
        <v>#N/A</v>
      </c>
      <c r="M3983" s="4" t="e">
        <f t="shared" ca="1" si="818"/>
        <v>#N/A</v>
      </c>
    </row>
    <row r="3984" spans="1:13" x14ac:dyDescent="0.25">
      <c r="A3984" s="2" t="str">
        <f t="shared" si="816"/>
        <v/>
      </c>
      <c r="B3984" s="2" t="str">
        <f t="shared" si="806"/>
        <v/>
      </c>
      <c r="C3984" s="30" t="str">
        <f t="shared" si="817"/>
        <v/>
      </c>
      <c r="D3984" s="2" t="str">
        <f t="shared" si="807"/>
        <v/>
      </c>
      <c r="E3984" s="4" t="str">
        <f t="shared" si="808"/>
        <v/>
      </c>
      <c r="F3984" s="4" t="str">
        <f t="shared" si="809"/>
        <v/>
      </c>
      <c r="G3984" s="4" t="str">
        <f t="shared" si="810"/>
        <v/>
      </c>
      <c r="H3984" s="2" t="str">
        <f t="shared" si="811"/>
        <v/>
      </c>
      <c r="I3984" s="4" t="str">
        <f t="shared" si="812"/>
        <v/>
      </c>
      <c r="J3984" s="4" t="str">
        <f t="shared" si="813"/>
        <v/>
      </c>
      <c r="K3984" s="4" t="str">
        <f t="shared" si="814"/>
        <v/>
      </c>
      <c r="L3984" s="4" t="e">
        <f t="shared" si="815"/>
        <v>#N/A</v>
      </c>
      <c r="M3984" s="4" t="e">
        <f t="shared" ca="1" si="818"/>
        <v>#N/A</v>
      </c>
    </row>
    <row r="3985" spans="1:13" x14ac:dyDescent="0.25">
      <c r="A3985" s="2" t="str">
        <f t="shared" si="816"/>
        <v/>
      </c>
      <c r="B3985" s="2" t="str">
        <f t="shared" si="806"/>
        <v/>
      </c>
      <c r="C3985" s="30" t="str">
        <f t="shared" si="817"/>
        <v/>
      </c>
      <c r="D3985" s="2" t="str">
        <f t="shared" si="807"/>
        <v/>
      </c>
      <c r="E3985" s="4" t="str">
        <f t="shared" si="808"/>
        <v/>
      </c>
      <c r="F3985" s="4" t="str">
        <f t="shared" si="809"/>
        <v/>
      </c>
      <c r="G3985" s="4" t="str">
        <f t="shared" si="810"/>
        <v/>
      </c>
      <c r="H3985" s="2" t="str">
        <f t="shared" si="811"/>
        <v/>
      </c>
      <c r="I3985" s="4" t="str">
        <f t="shared" si="812"/>
        <v/>
      </c>
      <c r="J3985" s="4" t="str">
        <f t="shared" si="813"/>
        <v/>
      </c>
      <c r="K3985" s="4" t="str">
        <f t="shared" si="814"/>
        <v/>
      </c>
      <c r="L3985" s="4" t="e">
        <f t="shared" si="815"/>
        <v>#N/A</v>
      </c>
      <c r="M3985" s="4" t="e">
        <f t="shared" ca="1" si="818"/>
        <v>#N/A</v>
      </c>
    </row>
    <row r="3986" spans="1:13" x14ac:dyDescent="0.25">
      <c r="A3986" s="2" t="str">
        <f t="shared" si="816"/>
        <v/>
      </c>
      <c r="B3986" s="2" t="str">
        <f t="shared" si="806"/>
        <v/>
      </c>
      <c r="C3986" s="30" t="str">
        <f t="shared" si="817"/>
        <v/>
      </c>
      <c r="D3986" s="2" t="str">
        <f t="shared" si="807"/>
        <v/>
      </c>
      <c r="E3986" s="4" t="str">
        <f t="shared" si="808"/>
        <v/>
      </c>
      <c r="F3986" s="4" t="str">
        <f t="shared" si="809"/>
        <v/>
      </c>
      <c r="G3986" s="4" t="str">
        <f t="shared" si="810"/>
        <v/>
      </c>
      <c r="H3986" s="2" t="str">
        <f t="shared" si="811"/>
        <v/>
      </c>
      <c r="I3986" s="4" t="str">
        <f t="shared" si="812"/>
        <v/>
      </c>
      <c r="J3986" s="4" t="str">
        <f t="shared" si="813"/>
        <v/>
      </c>
      <c r="K3986" s="4" t="str">
        <f t="shared" si="814"/>
        <v/>
      </c>
      <c r="L3986" s="4" t="e">
        <f t="shared" si="815"/>
        <v>#N/A</v>
      </c>
      <c r="M3986" s="4" t="e">
        <f t="shared" ca="1" si="818"/>
        <v>#N/A</v>
      </c>
    </row>
    <row r="3987" spans="1:13" x14ac:dyDescent="0.25">
      <c r="A3987" s="2" t="str">
        <f t="shared" si="816"/>
        <v/>
      </c>
      <c r="B3987" s="2" t="str">
        <f t="shared" si="806"/>
        <v/>
      </c>
      <c r="C3987" s="30" t="str">
        <f t="shared" si="817"/>
        <v/>
      </c>
      <c r="D3987" s="2" t="str">
        <f t="shared" si="807"/>
        <v/>
      </c>
      <c r="E3987" s="4" t="str">
        <f t="shared" si="808"/>
        <v/>
      </c>
      <c r="F3987" s="4" t="str">
        <f t="shared" si="809"/>
        <v/>
      </c>
      <c r="G3987" s="4" t="str">
        <f t="shared" si="810"/>
        <v/>
      </c>
      <c r="H3987" s="2" t="str">
        <f t="shared" si="811"/>
        <v/>
      </c>
      <c r="I3987" s="4" t="str">
        <f t="shared" si="812"/>
        <v/>
      </c>
      <c r="J3987" s="4" t="str">
        <f t="shared" si="813"/>
        <v/>
      </c>
      <c r="K3987" s="4" t="str">
        <f t="shared" si="814"/>
        <v/>
      </c>
      <c r="L3987" s="4" t="e">
        <f t="shared" si="815"/>
        <v>#N/A</v>
      </c>
      <c r="M3987" s="4" t="e">
        <f t="shared" ca="1" si="818"/>
        <v>#N/A</v>
      </c>
    </row>
    <row r="3988" spans="1:13" x14ac:dyDescent="0.25">
      <c r="A3988" s="2" t="str">
        <f t="shared" si="816"/>
        <v/>
      </c>
      <c r="B3988" s="2" t="str">
        <f t="shared" si="806"/>
        <v/>
      </c>
      <c r="C3988" s="30" t="str">
        <f t="shared" si="817"/>
        <v/>
      </c>
      <c r="D3988" s="2" t="str">
        <f t="shared" si="807"/>
        <v/>
      </c>
      <c r="E3988" s="4" t="str">
        <f t="shared" si="808"/>
        <v/>
      </c>
      <c r="F3988" s="4" t="str">
        <f t="shared" si="809"/>
        <v/>
      </c>
      <c r="G3988" s="4" t="str">
        <f t="shared" si="810"/>
        <v/>
      </c>
      <c r="H3988" s="2" t="str">
        <f t="shared" si="811"/>
        <v/>
      </c>
      <c r="I3988" s="4" t="str">
        <f t="shared" si="812"/>
        <v/>
      </c>
      <c r="J3988" s="4" t="str">
        <f t="shared" si="813"/>
        <v/>
      </c>
      <c r="K3988" s="4" t="str">
        <f t="shared" si="814"/>
        <v/>
      </c>
      <c r="L3988" s="4" t="e">
        <f t="shared" si="815"/>
        <v>#N/A</v>
      </c>
      <c r="M3988" s="4" t="e">
        <f t="shared" ca="1" si="818"/>
        <v>#N/A</v>
      </c>
    </row>
    <row r="3989" spans="1:13" x14ac:dyDescent="0.25">
      <c r="A3989" s="2" t="str">
        <f t="shared" si="816"/>
        <v/>
      </c>
      <c r="B3989" s="2" t="str">
        <f t="shared" si="806"/>
        <v/>
      </c>
      <c r="C3989" s="30" t="str">
        <f t="shared" si="817"/>
        <v/>
      </c>
      <c r="D3989" s="2" t="str">
        <f t="shared" si="807"/>
        <v/>
      </c>
      <c r="E3989" s="4" t="str">
        <f t="shared" si="808"/>
        <v/>
      </c>
      <c r="F3989" s="4" t="str">
        <f t="shared" si="809"/>
        <v/>
      </c>
      <c r="G3989" s="4" t="str">
        <f t="shared" si="810"/>
        <v/>
      </c>
      <c r="H3989" s="2" t="str">
        <f t="shared" si="811"/>
        <v/>
      </c>
      <c r="I3989" s="4" t="str">
        <f t="shared" si="812"/>
        <v/>
      </c>
      <c r="J3989" s="4" t="str">
        <f t="shared" si="813"/>
        <v/>
      </c>
      <c r="K3989" s="4" t="str">
        <f t="shared" si="814"/>
        <v/>
      </c>
      <c r="L3989" s="4" t="e">
        <f t="shared" si="815"/>
        <v>#N/A</v>
      </c>
      <c r="M3989" s="4" t="e">
        <f t="shared" ca="1" si="818"/>
        <v>#N/A</v>
      </c>
    </row>
    <row r="3990" spans="1:13" x14ac:dyDescent="0.25">
      <c r="A3990" s="2" t="str">
        <f t="shared" si="816"/>
        <v/>
      </c>
      <c r="B3990" s="2" t="str">
        <f t="shared" si="806"/>
        <v/>
      </c>
      <c r="C3990" s="30" t="str">
        <f t="shared" si="817"/>
        <v/>
      </c>
      <c r="D3990" s="2" t="str">
        <f t="shared" si="807"/>
        <v/>
      </c>
      <c r="E3990" s="4" t="str">
        <f t="shared" si="808"/>
        <v/>
      </c>
      <c r="F3990" s="4" t="str">
        <f t="shared" si="809"/>
        <v/>
      </c>
      <c r="G3990" s="4" t="str">
        <f t="shared" si="810"/>
        <v/>
      </c>
      <c r="H3990" s="2" t="str">
        <f t="shared" si="811"/>
        <v/>
      </c>
      <c r="I3990" s="4" t="str">
        <f t="shared" si="812"/>
        <v/>
      </c>
      <c r="J3990" s="4" t="str">
        <f t="shared" si="813"/>
        <v/>
      </c>
      <c r="K3990" s="4" t="str">
        <f t="shared" si="814"/>
        <v/>
      </c>
      <c r="L3990" s="4" t="e">
        <f t="shared" si="815"/>
        <v>#N/A</v>
      </c>
      <c r="M3990" s="4" t="e">
        <f t="shared" ca="1" si="818"/>
        <v>#N/A</v>
      </c>
    </row>
    <row r="3991" spans="1:13" x14ac:dyDescent="0.25">
      <c r="A3991" s="2" t="str">
        <f t="shared" si="816"/>
        <v/>
      </c>
      <c r="B3991" s="2" t="str">
        <f t="shared" si="806"/>
        <v/>
      </c>
      <c r="C3991" s="30" t="str">
        <f t="shared" si="817"/>
        <v/>
      </c>
      <c r="D3991" s="2" t="str">
        <f t="shared" si="807"/>
        <v/>
      </c>
      <c r="E3991" s="4" t="str">
        <f t="shared" si="808"/>
        <v/>
      </c>
      <c r="F3991" s="4" t="str">
        <f t="shared" si="809"/>
        <v/>
      </c>
      <c r="G3991" s="4" t="str">
        <f t="shared" si="810"/>
        <v/>
      </c>
      <c r="H3991" s="2" t="str">
        <f t="shared" si="811"/>
        <v/>
      </c>
      <c r="I3991" s="4" t="str">
        <f t="shared" si="812"/>
        <v/>
      </c>
      <c r="J3991" s="4" t="str">
        <f t="shared" si="813"/>
        <v/>
      </c>
      <c r="K3991" s="4" t="str">
        <f t="shared" si="814"/>
        <v/>
      </c>
      <c r="L3991" s="4" t="e">
        <f t="shared" si="815"/>
        <v>#N/A</v>
      </c>
      <c r="M3991" s="4" t="e">
        <f t="shared" ca="1" si="818"/>
        <v>#N/A</v>
      </c>
    </row>
    <row r="3992" spans="1:13" x14ac:dyDescent="0.25">
      <c r="A3992" s="2" t="str">
        <f t="shared" si="816"/>
        <v/>
      </c>
      <c r="B3992" s="2" t="str">
        <f t="shared" si="806"/>
        <v/>
      </c>
      <c r="C3992" s="30" t="str">
        <f t="shared" si="817"/>
        <v/>
      </c>
      <c r="D3992" s="2" t="str">
        <f t="shared" si="807"/>
        <v/>
      </c>
      <c r="E3992" s="4" t="str">
        <f t="shared" si="808"/>
        <v/>
      </c>
      <c r="F3992" s="4" t="str">
        <f t="shared" si="809"/>
        <v/>
      </c>
      <c r="G3992" s="4" t="str">
        <f t="shared" si="810"/>
        <v/>
      </c>
      <c r="H3992" s="2" t="str">
        <f t="shared" si="811"/>
        <v/>
      </c>
      <c r="I3992" s="4" t="str">
        <f t="shared" si="812"/>
        <v/>
      </c>
      <c r="J3992" s="4" t="str">
        <f t="shared" si="813"/>
        <v/>
      </c>
      <c r="K3992" s="4" t="str">
        <f t="shared" si="814"/>
        <v/>
      </c>
      <c r="L3992" s="4" t="e">
        <f t="shared" si="815"/>
        <v>#N/A</v>
      </c>
      <c r="M3992" s="4" t="e">
        <f t="shared" ca="1" si="818"/>
        <v>#N/A</v>
      </c>
    </row>
    <row r="3993" spans="1:13" x14ac:dyDescent="0.25">
      <c r="A3993" s="2" t="str">
        <f t="shared" si="816"/>
        <v/>
      </c>
      <c r="B3993" s="2" t="str">
        <f t="shared" si="806"/>
        <v/>
      </c>
      <c r="C3993" s="30" t="str">
        <f t="shared" si="817"/>
        <v/>
      </c>
      <c r="D3993" s="2" t="str">
        <f t="shared" si="807"/>
        <v/>
      </c>
      <c r="E3993" s="4" t="str">
        <f t="shared" si="808"/>
        <v/>
      </c>
      <c r="F3993" s="4" t="str">
        <f t="shared" si="809"/>
        <v/>
      </c>
      <c r="G3993" s="4" t="str">
        <f t="shared" si="810"/>
        <v/>
      </c>
      <c r="H3993" s="2" t="str">
        <f t="shared" si="811"/>
        <v/>
      </c>
      <c r="I3993" s="4" t="str">
        <f t="shared" si="812"/>
        <v/>
      </c>
      <c r="J3993" s="4" t="str">
        <f t="shared" si="813"/>
        <v/>
      </c>
      <c r="K3993" s="4" t="str">
        <f t="shared" si="814"/>
        <v/>
      </c>
      <c r="L3993" s="4" t="e">
        <f t="shared" si="815"/>
        <v>#N/A</v>
      </c>
      <c r="M3993" s="4" t="e">
        <f t="shared" ca="1" si="818"/>
        <v>#N/A</v>
      </c>
    </row>
    <row r="3994" spans="1:13" x14ac:dyDescent="0.25">
      <c r="A3994" s="2" t="str">
        <f t="shared" si="816"/>
        <v/>
      </c>
      <c r="B3994" s="2" t="str">
        <f t="shared" si="806"/>
        <v/>
      </c>
      <c r="C3994" s="30" t="str">
        <f t="shared" si="817"/>
        <v/>
      </c>
      <c r="D3994" s="2" t="str">
        <f t="shared" si="807"/>
        <v/>
      </c>
      <c r="E3994" s="4" t="str">
        <f t="shared" si="808"/>
        <v/>
      </c>
      <c r="F3994" s="4" t="str">
        <f t="shared" si="809"/>
        <v/>
      </c>
      <c r="G3994" s="4" t="str">
        <f t="shared" si="810"/>
        <v/>
      </c>
      <c r="H3994" s="2" t="str">
        <f t="shared" si="811"/>
        <v/>
      </c>
      <c r="I3994" s="4" t="str">
        <f t="shared" si="812"/>
        <v/>
      </c>
      <c r="J3994" s="4" t="str">
        <f t="shared" si="813"/>
        <v/>
      </c>
      <c r="K3994" s="4" t="str">
        <f t="shared" si="814"/>
        <v/>
      </c>
      <c r="L3994" s="4" t="e">
        <f t="shared" si="815"/>
        <v>#N/A</v>
      </c>
      <c r="M3994" s="4" t="e">
        <f t="shared" ca="1" si="818"/>
        <v>#N/A</v>
      </c>
    </row>
    <row r="3995" spans="1:13" x14ac:dyDescent="0.25">
      <c r="A3995" s="2" t="str">
        <f t="shared" si="816"/>
        <v/>
      </c>
      <c r="B3995" s="2" t="str">
        <f t="shared" si="806"/>
        <v/>
      </c>
      <c r="C3995" s="30" t="str">
        <f t="shared" si="817"/>
        <v/>
      </c>
      <c r="D3995" s="2" t="str">
        <f t="shared" si="807"/>
        <v/>
      </c>
      <c r="E3995" s="4" t="str">
        <f t="shared" si="808"/>
        <v/>
      </c>
      <c r="F3995" s="4" t="str">
        <f t="shared" si="809"/>
        <v/>
      </c>
      <c r="G3995" s="4" t="str">
        <f t="shared" si="810"/>
        <v/>
      </c>
      <c r="H3995" s="2" t="str">
        <f t="shared" si="811"/>
        <v/>
      </c>
      <c r="I3995" s="4" t="str">
        <f t="shared" si="812"/>
        <v/>
      </c>
      <c r="J3995" s="4" t="str">
        <f t="shared" si="813"/>
        <v/>
      </c>
      <c r="K3995" s="4" t="str">
        <f t="shared" si="814"/>
        <v/>
      </c>
      <c r="L3995" s="4" t="e">
        <f t="shared" si="815"/>
        <v>#N/A</v>
      </c>
      <c r="M3995" s="4" t="e">
        <f t="shared" ca="1" si="818"/>
        <v>#N/A</v>
      </c>
    </row>
    <row r="3996" spans="1:13" x14ac:dyDescent="0.25">
      <c r="A3996" s="2" t="str">
        <f t="shared" si="816"/>
        <v/>
      </c>
      <c r="B3996" s="2" t="str">
        <f t="shared" si="806"/>
        <v/>
      </c>
      <c r="C3996" s="30" t="str">
        <f t="shared" si="817"/>
        <v/>
      </c>
      <c r="D3996" s="2" t="str">
        <f t="shared" si="807"/>
        <v/>
      </c>
      <c r="E3996" s="4" t="str">
        <f t="shared" si="808"/>
        <v/>
      </c>
      <c r="F3996" s="4" t="str">
        <f t="shared" si="809"/>
        <v/>
      </c>
      <c r="G3996" s="4" t="str">
        <f t="shared" si="810"/>
        <v/>
      </c>
      <c r="H3996" s="2" t="str">
        <f t="shared" si="811"/>
        <v/>
      </c>
      <c r="I3996" s="4" t="str">
        <f t="shared" si="812"/>
        <v/>
      </c>
      <c r="J3996" s="4" t="str">
        <f t="shared" si="813"/>
        <v/>
      </c>
      <c r="K3996" s="4" t="str">
        <f t="shared" si="814"/>
        <v/>
      </c>
      <c r="L3996" s="4" t="e">
        <f t="shared" si="815"/>
        <v>#N/A</v>
      </c>
      <c r="M3996" s="4" t="e">
        <f t="shared" ca="1" si="818"/>
        <v>#N/A</v>
      </c>
    </row>
    <row r="3997" spans="1:13" x14ac:dyDescent="0.25">
      <c r="A3997" s="2" t="str">
        <f t="shared" si="816"/>
        <v/>
      </c>
      <c r="B3997" s="2" t="str">
        <f t="shared" si="806"/>
        <v/>
      </c>
      <c r="C3997" s="30" t="str">
        <f t="shared" si="817"/>
        <v/>
      </c>
      <c r="D3997" s="2" t="str">
        <f t="shared" si="807"/>
        <v/>
      </c>
      <c r="E3997" s="4" t="str">
        <f t="shared" si="808"/>
        <v/>
      </c>
      <c r="F3997" s="4" t="str">
        <f t="shared" si="809"/>
        <v/>
      </c>
      <c r="G3997" s="4" t="str">
        <f t="shared" si="810"/>
        <v/>
      </c>
      <c r="H3997" s="2" t="str">
        <f t="shared" si="811"/>
        <v/>
      </c>
      <c r="I3997" s="4" t="str">
        <f t="shared" si="812"/>
        <v/>
      </c>
      <c r="J3997" s="4" t="str">
        <f t="shared" si="813"/>
        <v/>
      </c>
      <c r="K3997" s="4" t="str">
        <f t="shared" si="814"/>
        <v/>
      </c>
      <c r="L3997" s="4" t="e">
        <f t="shared" si="815"/>
        <v>#N/A</v>
      </c>
      <c r="M3997" s="4" t="e">
        <f t="shared" ca="1" si="818"/>
        <v>#N/A</v>
      </c>
    </row>
    <row r="3998" spans="1:13" x14ac:dyDescent="0.25">
      <c r="A3998" s="2" t="str">
        <f t="shared" si="816"/>
        <v/>
      </c>
      <c r="B3998" s="2" t="str">
        <f t="shared" si="806"/>
        <v/>
      </c>
      <c r="C3998" s="30" t="str">
        <f t="shared" si="817"/>
        <v/>
      </c>
      <c r="D3998" s="2" t="str">
        <f t="shared" si="807"/>
        <v/>
      </c>
      <c r="E3998" s="4" t="str">
        <f t="shared" si="808"/>
        <v/>
      </c>
      <c r="F3998" s="4" t="str">
        <f t="shared" si="809"/>
        <v/>
      </c>
      <c r="G3998" s="4" t="str">
        <f t="shared" si="810"/>
        <v/>
      </c>
      <c r="H3998" s="2" t="str">
        <f t="shared" si="811"/>
        <v/>
      </c>
      <c r="I3998" s="4" t="str">
        <f t="shared" si="812"/>
        <v/>
      </c>
      <c r="J3998" s="4" t="str">
        <f t="shared" si="813"/>
        <v/>
      </c>
      <c r="K3998" s="4" t="str">
        <f t="shared" si="814"/>
        <v/>
      </c>
      <c r="L3998" s="4" t="e">
        <f t="shared" si="815"/>
        <v>#N/A</v>
      </c>
      <c r="M3998" s="4" t="e">
        <f t="shared" ca="1" si="818"/>
        <v>#N/A</v>
      </c>
    </row>
    <row r="3999" spans="1:13" x14ac:dyDescent="0.25">
      <c r="A3999" s="2" t="str">
        <f t="shared" si="816"/>
        <v/>
      </c>
      <c r="B3999" s="2" t="str">
        <f t="shared" si="806"/>
        <v/>
      </c>
      <c r="C3999" s="30" t="str">
        <f t="shared" si="817"/>
        <v/>
      </c>
      <c r="D3999" s="2" t="str">
        <f t="shared" si="807"/>
        <v/>
      </c>
      <c r="E3999" s="4" t="str">
        <f t="shared" si="808"/>
        <v/>
      </c>
      <c r="F3999" s="4" t="str">
        <f t="shared" si="809"/>
        <v/>
      </c>
      <c r="G3999" s="4" t="str">
        <f t="shared" si="810"/>
        <v/>
      </c>
      <c r="H3999" s="2" t="str">
        <f t="shared" si="811"/>
        <v/>
      </c>
      <c r="I3999" s="4" t="str">
        <f t="shared" si="812"/>
        <v/>
      </c>
      <c r="J3999" s="4" t="str">
        <f t="shared" si="813"/>
        <v/>
      </c>
      <c r="K3999" s="4" t="str">
        <f t="shared" si="814"/>
        <v/>
      </c>
      <c r="L3999" s="4" t="e">
        <f t="shared" si="815"/>
        <v>#N/A</v>
      </c>
      <c r="M3999" s="4" t="e">
        <f t="shared" ca="1" si="818"/>
        <v>#N/A</v>
      </c>
    </row>
    <row r="4000" spans="1:13" x14ac:dyDescent="0.25">
      <c r="A4000" s="2" t="str">
        <f t="shared" si="816"/>
        <v/>
      </c>
      <c r="B4000" s="2" t="str">
        <f t="shared" si="806"/>
        <v/>
      </c>
      <c r="C4000" s="30" t="str">
        <f t="shared" si="817"/>
        <v/>
      </c>
      <c r="D4000" s="2" t="str">
        <f t="shared" si="807"/>
        <v/>
      </c>
      <c r="E4000" s="4" t="str">
        <f t="shared" si="808"/>
        <v/>
      </c>
      <c r="F4000" s="4" t="str">
        <f t="shared" si="809"/>
        <v/>
      </c>
      <c r="G4000" s="4" t="str">
        <f t="shared" si="810"/>
        <v/>
      </c>
      <c r="H4000" s="2" t="str">
        <f t="shared" si="811"/>
        <v/>
      </c>
      <c r="I4000" s="4" t="str">
        <f t="shared" si="812"/>
        <v/>
      </c>
      <c r="J4000" s="4" t="str">
        <f t="shared" si="813"/>
        <v/>
      </c>
      <c r="K4000" s="4" t="str">
        <f t="shared" si="814"/>
        <v/>
      </c>
      <c r="L4000" s="4" t="e">
        <f t="shared" si="815"/>
        <v>#N/A</v>
      </c>
      <c r="M4000" s="4" t="e">
        <f t="shared" ca="1" si="818"/>
        <v>#N/A</v>
      </c>
    </row>
    <row r="4001" spans="1:13" x14ac:dyDescent="0.25">
      <c r="A4001" s="2" t="str">
        <f t="shared" si="816"/>
        <v/>
      </c>
      <c r="B4001" s="2" t="str">
        <f t="shared" si="806"/>
        <v/>
      </c>
      <c r="C4001" s="30" t="str">
        <f t="shared" si="817"/>
        <v/>
      </c>
      <c r="D4001" s="2" t="str">
        <f t="shared" si="807"/>
        <v/>
      </c>
      <c r="E4001" s="4" t="str">
        <f t="shared" si="808"/>
        <v/>
      </c>
      <c r="F4001" s="4" t="str">
        <f t="shared" si="809"/>
        <v/>
      </c>
      <c r="G4001" s="4" t="str">
        <f t="shared" si="810"/>
        <v/>
      </c>
      <c r="H4001" s="2" t="str">
        <f t="shared" si="811"/>
        <v/>
      </c>
      <c r="I4001" s="4" t="str">
        <f t="shared" si="812"/>
        <v/>
      </c>
      <c r="J4001" s="4" t="str">
        <f t="shared" si="813"/>
        <v/>
      </c>
      <c r="K4001" s="4" t="str">
        <f t="shared" si="814"/>
        <v/>
      </c>
      <c r="L4001" s="4" t="e">
        <f t="shared" si="815"/>
        <v>#N/A</v>
      </c>
      <c r="M4001" s="4" t="e">
        <f t="shared" ca="1" si="818"/>
        <v>#N/A</v>
      </c>
    </row>
    <row r="4002" spans="1:13" x14ac:dyDescent="0.25">
      <c r="A4002" s="2" t="str">
        <f t="shared" si="816"/>
        <v/>
      </c>
      <c r="B4002" s="2" t="str">
        <f t="shared" si="806"/>
        <v/>
      </c>
      <c r="C4002" s="30" t="str">
        <f t="shared" si="817"/>
        <v/>
      </c>
      <c r="D4002" s="2" t="str">
        <f t="shared" si="807"/>
        <v/>
      </c>
      <c r="E4002" s="4" t="str">
        <f t="shared" si="808"/>
        <v/>
      </c>
      <c r="F4002" s="4" t="str">
        <f t="shared" si="809"/>
        <v/>
      </c>
      <c r="G4002" s="4" t="str">
        <f t="shared" si="810"/>
        <v/>
      </c>
      <c r="H4002" s="2" t="str">
        <f t="shared" si="811"/>
        <v/>
      </c>
      <c r="I4002" s="4" t="str">
        <f t="shared" si="812"/>
        <v/>
      </c>
      <c r="J4002" s="4" t="str">
        <f t="shared" si="813"/>
        <v/>
      </c>
      <c r="K4002" s="4" t="str">
        <f t="shared" si="814"/>
        <v/>
      </c>
      <c r="L4002" s="4" t="e">
        <f t="shared" si="815"/>
        <v>#N/A</v>
      </c>
      <c r="M4002" s="4" t="e">
        <f t="shared" ca="1" si="818"/>
        <v>#N/A</v>
      </c>
    </row>
    <row r="4003" spans="1:13" x14ac:dyDescent="0.25">
      <c r="A4003" s="2" t="str">
        <f t="shared" si="816"/>
        <v/>
      </c>
      <c r="B4003" s="2" t="str">
        <f t="shared" si="806"/>
        <v/>
      </c>
      <c r="C4003" s="30" t="str">
        <f t="shared" si="817"/>
        <v/>
      </c>
      <c r="D4003" s="2" t="str">
        <f t="shared" si="807"/>
        <v/>
      </c>
      <c r="E4003" s="4" t="str">
        <f t="shared" si="808"/>
        <v/>
      </c>
      <c r="F4003" s="4" t="str">
        <f t="shared" si="809"/>
        <v/>
      </c>
      <c r="G4003" s="4" t="str">
        <f t="shared" si="810"/>
        <v/>
      </c>
      <c r="H4003" s="2" t="str">
        <f t="shared" si="811"/>
        <v/>
      </c>
      <c r="I4003" s="4" t="str">
        <f t="shared" si="812"/>
        <v/>
      </c>
      <c r="J4003" s="4" t="str">
        <f t="shared" si="813"/>
        <v/>
      </c>
      <c r="K4003" s="4" t="str">
        <f t="shared" si="814"/>
        <v/>
      </c>
      <c r="L4003" s="4" t="e">
        <f t="shared" si="815"/>
        <v>#N/A</v>
      </c>
      <c r="M4003" s="4" t="e">
        <f t="shared" ca="1" si="818"/>
        <v>#N/A</v>
      </c>
    </row>
    <row r="4004" spans="1:13" x14ac:dyDescent="0.25">
      <c r="A4004" s="2" t="str">
        <f t="shared" si="816"/>
        <v/>
      </c>
      <c r="B4004" s="2" t="str">
        <f t="shared" ref="B4004:B4067" si="819">IF(AND(TRIM(INDEX(StartDateValues,ROW(A4004)))&lt;&gt;"",INDEX(StartDateValues,ROW(A4004))&gt;0),INT(INDEX(StartDateValues,ROW(A4004))),"")</f>
        <v/>
      </c>
      <c r="C4004" s="30" t="str">
        <f t="shared" si="817"/>
        <v/>
      </c>
      <c r="D4004" s="2" t="str">
        <f t="shared" ref="D4004:D4067" si="820">IF(A4004="","",A4004 - (WEEKDAY(A4004)-1))</f>
        <v/>
      </c>
      <c r="E4004" s="4" t="str">
        <f t="shared" ref="E4004:E4067" si="821">IF(D4004="", "",YEAR(D4004))</f>
        <v/>
      </c>
      <c r="F4004" s="4" t="str">
        <f t="shared" ref="F4004:F4067" si="822">IF(D4004="","",WEEKNUM(D4004))</f>
        <v/>
      </c>
      <c r="G4004" s="4" t="str">
        <f t="shared" ref="G4004:G4067" si="823">IF(D4004="","",E4004&amp;"-"&amp;TEXT(F4004,"00"))</f>
        <v/>
      </c>
      <c r="H4004" s="2" t="str">
        <f t="shared" ref="H4004:H4067" si="824">IF(B4004="","",B4004 - (WEEKDAY(B4004)-1))</f>
        <v/>
      </c>
      <c r="I4004" s="4" t="str">
        <f t="shared" ref="I4004:I4067" si="825">IF(H4004="", "",YEAR(H4004))</f>
        <v/>
      </c>
      <c r="J4004" s="4" t="str">
        <f t="shared" ref="J4004:J4067" si="826">IF(H4004="","",WEEKNUM(H4004))</f>
        <v/>
      </c>
      <c r="K4004" s="4" t="str">
        <f t="shared" ref="K4004:K4067" si="827">IF(H4004="","",I4004&amp;"-"&amp;TEXT(J4004,"00"))</f>
        <v/>
      </c>
      <c r="L4004" s="4" t="e">
        <f t="shared" ref="L4004:L4067" si="828">IF(OR(A4004="",B4004=""),NA(),MAX(0,IF(A4004-B4004=0,SameDayCycleTimeSettingValue,A4004-B4004)))</f>
        <v>#N/A</v>
      </c>
      <c r="M4004" s="4" t="e">
        <f t="shared" ca="1" si="818"/>
        <v>#N/A</v>
      </c>
    </row>
    <row r="4005" spans="1:13" x14ac:dyDescent="0.25">
      <c r="A4005" s="2" t="str">
        <f t="shared" si="816"/>
        <v/>
      </c>
      <c r="B4005" s="2" t="str">
        <f t="shared" si="819"/>
        <v/>
      </c>
      <c r="C4005" s="30" t="str">
        <f t="shared" si="817"/>
        <v/>
      </c>
      <c r="D4005" s="2" t="str">
        <f t="shared" si="820"/>
        <v/>
      </c>
      <c r="E4005" s="4" t="str">
        <f t="shared" si="821"/>
        <v/>
      </c>
      <c r="F4005" s="4" t="str">
        <f t="shared" si="822"/>
        <v/>
      </c>
      <c r="G4005" s="4" t="str">
        <f t="shared" si="823"/>
        <v/>
      </c>
      <c r="H4005" s="2" t="str">
        <f t="shared" si="824"/>
        <v/>
      </c>
      <c r="I4005" s="4" t="str">
        <f t="shared" si="825"/>
        <v/>
      </c>
      <c r="J4005" s="4" t="str">
        <f t="shared" si="826"/>
        <v/>
      </c>
      <c r="K4005" s="4" t="str">
        <f t="shared" si="827"/>
        <v/>
      </c>
      <c r="L4005" s="4" t="e">
        <f t="shared" si="828"/>
        <v>#N/A</v>
      </c>
      <c r="M4005" s="4" t="e">
        <f t="shared" ca="1" si="818"/>
        <v>#N/A</v>
      </c>
    </row>
    <row r="4006" spans="1:13" x14ac:dyDescent="0.25">
      <c r="A4006" s="2" t="str">
        <f t="shared" si="816"/>
        <v/>
      </c>
      <c r="B4006" s="2" t="str">
        <f t="shared" si="819"/>
        <v/>
      </c>
      <c r="C4006" s="30" t="str">
        <f t="shared" si="817"/>
        <v/>
      </c>
      <c r="D4006" s="2" t="str">
        <f t="shared" si="820"/>
        <v/>
      </c>
      <c r="E4006" s="4" t="str">
        <f t="shared" si="821"/>
        <v/>
      </c>
      <c r="F4006" s="4" t="str">
        <f t="shared" si="822"/>
        <v/>
      </c>
      <c r="G4006" s="4" t="str">
        <f t="shared" si="823"/>
        <v/>
      </c>
      <c r="H4006" s="2" t="str">
        <f t="shared" si="824"/>
        <v/>
      </c>
      <c r="I4006" s="4" t="str">
        <f t="shared" si="825"/>
        <v/>
      </c>
      <c r="J4006" s="4" t="str">
        <f t="shared" si="826"/>
        <v/>
      </c>
      <c r="K4006" s="4" t="str">
        <f t="shared" si="827"/>
        <v/>
      </c>
      <c r="L4006" s="4" t="e">
        <f t="shared" si="828"/>
        <v>#N/A</v>
      </c>
      <c r="M4006" s="4" t="e">
        <f t="shared" ca="1" si="818"/>
        <v>#N/A</v>
      </c>
    </row>
    <row r="4007" spans="1:13" x14ac:dyDescent="0.25">
      <c r="A4007" s="2" t="str">
        <f t="shared" si="816"/>
        <v/>
      </c>
      <c r="B4007" s="2" t="str">
        <f t="shared" si="819"/>
        <v/>
      </c>
      <c r="C4007" s="30" t="str">
        <f t="shared" si="817"/>
        <v/>
      </c>
      <c r="D4007" s="2" t="str">
        <f t="shared" si="820"/>
        <v/>
      </c>
      <c r="E4007" s="4" t="str">
        <f t="shared" si="821"/>
        <v/>
      </c>
      <c r="F4007" s="4" t="str">
        <f t="shared" si="822"/>
        <v/>
      </c>
      <c r="G4007" s="4" t="str">
        <f t="shared" si="823"/>
        <v/>
      </c>
      <c r="H4007" s="2" t="str">
        <f t="shared" si="824"/>
        <v/>
      </c>
      <c r="I4007" s="4" t="str">
        <f t="shared" si="825"/>
        <v/>
      </c>
      <c r="J4007" s="4" t="str">
        <f t="shared" si="826"/>
        <v/>
      </c>
      <c r="K4007" s="4" t="str">
        <f t="shared" si="827"/>
        <v/>
      </c>
      <c r="L4007" s="4" t="e">
        <f t="shared" si="828"/>
        <v>#N/A</v>
      </c>
      <c r="M4007" s="4" t="e">
        <f t="shared" ca="1" si="818"/>
        <v>#N/A</v>
      </c>
    </row>
    <row r="4008" spans="1:13" x14ac:dyDescent="0.25">
      <c r="A4008" s="2" t="str">
        <f t="shared" si="816"/>
        <v/>
      </c>
      <c r="B4008" s="2" t="str">
        <f t="shared" si="819"/>
        <v/>
      </c>
      <c r="C4008" s="30" t="str">
        <f t="shared" si="817"/>
        <v/>
      </c>
      <c r="D4008" s="2" t="str">
        <f t="shared" si="820"/>
        <v/>
      </c>
      <c r="E4008" s="4" t="str">
        <f t="shared" si="821"/>
        <v/>
      </c>
      <c r="F4008" s="4" t="str">
        <f t="shared" si="822"/>
        <v/>
      </c>
      <c r="G4008" s="4" t="str">
        <f t="shared" si="823"/>
        <v/>
      </c>
      <c r="H4008" s="2" t="str">
        <f t="shared" si="824"/>
        <v/>
      </c>
      <c r="I4008" s="4" t="str">
        <f t="shared" si="825"/>
        <v/>
      </c>
      <c r="J4008" s="4" t="str">
        <f t="shared" si="826"/>
        <v/>
      </c>
      <c r="K4008" s="4" t="str">
        <f t="shared" si="827"/>
        <v/>
      </c>
      <c r="L4008" s="4" t="e">
        <f t="shared" si="828"/>
        <v>#N/A</v>
      </c>
      <c r="M4008" s="4" t="e">
        <f t="shared" ca="1" si="818"/>
        <v>#N/A</v>
      </c>
    </row>
    <row r="4009" spans="1:13" x14ac:dyDescent="0.25">
      <c r="A4009" s="2" t="str">
        <f t="shared" si="816"/>
        <v/>
      </c>
      <c r="B4009" s="2" t="str">
        <f t="shared" si="819"/>
        <v/>
      </c>
      <c r="C4009" s="30" t="str">
        <f t="shared" si="817"/>
        <v/>
      </c>
      <c r="D4009" s="2" t="str">
        <f t="shared" si="820"/>
        <v/>
      </c>
      <c r="E4009" s="4" t="str">
        <f t="shared" si="821"/>
        <v/>
      </c>
      <c r="F4009" s="4" t="str">
        <f t="shared" si="822"/>
        <v/>
      </c>
      <c r="G4009" s="4" t="str">
        <f t="shared" si="823"/>
        <v/>
      </c>
      <c r="H4009" s="2" t="str">
        <f t="shared" si="824"/>
        <v/>
      </c>
      <c r="I4009" s="4" t="str">
        <f t="shared" si="825"/>
        <v/>
      </c>
      <c r="J4009" s="4" t="str">
        <f t="shared" si="826"/>
        <v/>
      </c>
      <c r="K4009" s="4" t="str">
        <f t="shared" si="827"/>
        <v/>
      </c>
      <c r="L4009" s="4" t="e">
        <f t="shared" si="828"/>
        <v>#N/A</v>
      </c>
      <c r="M4009" s="4" t="e">
        <f t="shared" ca="1" si="818"/>
        <v>#N/A</v>
      </c>
    </row>
    <row r="4010" spans="1:13" x14ac:dyDescent="0.25">
      <c r="A4010" s="2" t="str">
        <f t="shared" si="816"/>
        <v/>
      </c>
      <c r="B4010" s="2" t="str">
        <f t="shared" si="819"/>
        <v/>
      </c>
      <c r="C4010" s="30" t="str">
        <f t="shared" si="817"/>
        <v/>
      </c>
      <c r="D4010" s="2" t="str">
        <f t="shared" si="820"/>
        <v/>
      </c>
      <c r="E4010" s="4" t="str">
        <f t="shared" si="821"/>
        <v/>
      </c>
      <c r="F4010" s="4" t="str">
        <f t="shared" si="822"/>
        <v/>
      </c>
      <c r="G4010" s="4" t="str">
        <f t="shared" si="823"/>
        <v/>
      </c>
      <c r="H4010" s="2" t="str">
        <f t="shared" si="824"/>
        <v/>
      </c>
      <c r="I4010" s="4" t="str">
        <f t="shared" si="825"/>
        <v/>
      </c>
      <c r="J4010" s="4" t="str">
        <f t="shared" si="826"/>
        <v/>
      </c>
      <c r="K4010" s="4" t="str">
        <f t="shared" si="827"/>
        <v/>
      </c>
      <c r="L4010" s="4" t="e">
        <f t="shared" si="828"/>
        <v>#N/A</v>
      </c>
      <c r="M4010" s="4" t="e">
        <f t="shared" ca="1" si="818"/>
        <v>#N/A</v>
      </c>
    </row>
    <row r="4011" spans="1:13" x14ac:dyDescent="0.25">
      <c r="A4011" s="2" t="str">
        <f t="shared" si="816"/>
        <v/>
      </c>
      <c r="B4011" s="2" t="str">
        <f t="shared" si="819"/>
        <v/>
      </c>
      <c r="C4011" s="30" t="str">
        <f t="shared" si="817"/>
        <v/>
      </c>
      <c r="D4011" s="2" t="str">
        <f t="shared" si="820"/>
        <v/>
      </c>
      <c r="E4011" s="4" t="str">
        <f t="shared" si="821"/>
        <v/>
      </c>
      <c r="F4011" s="4" t="str">
        <f t="shared" si="822"/>
        <v/>
      </c>
      <c r="G4011" s="4" t="str">
        <f t="shared" si="823"/>
        <v/>
      </c>
      <c r="H4011" s="2" t="str">
        <f t="shared" si="824"/>
        <v/>
      </c>
      <c r="I4011" s="4" t="str">
        <f t="shared" si="825"/>
        <v/>
      </c>
      <c r="J4011" s="4" t="str">
        <f t="shared" si="826"/>
        <v/>
      </c>
      <c r="K4011" s="4" t="str">
        <f t="shared" si="827"/>
        <v/>
      </c>
      <c r="L4011" s="4" t="e">
        <f t="shared" si="828"/>
        <v>#N/A</v>
      </c>
      <c r="M4011" s="4" t="e">
        <f t="shared" ca="1" si="818"/>
        <v>#N/A</v>
      </c>
    </row>
    <row r="4012" spans="1:13" x14ac:dyDescent="0.25">
      <c r="A4012" s="2" t="str">
        <f t="shared" si="816"/>
        <v/>
      </c>
      <c r="B4012" s="2" t="str">
        <f t="shared" si="819"/>
        <v/>
      </c>
      <c r="C4012" s="30" t="str">
        <f t="shared" si="817"/>
        <v/>
      </c>
      <c r="D4012" s="2" t="str">
        <f t="shared" si="820"/>
        <v/>
      </c>
      <c r="E4012" s="4" t="str">
        <f t="shared" si="821"/>
        <v/>
      </c>
      <c r="F4012" s="4" t="str">
        <f t="shared" si="822"/>
        <v/>
      </c>
      <c r="G4012" s="4" t="str">
        <f t="shared" si="823"/>
        <v/>
      </c>
      <c r="H4012" s="2" t="str">
        <f t="shared" si="824"/>
        <v/>
      </c>
      <c r="I4012" s="4" t="str">
        <f t="shared" si="825"/>
        <v/>
      </c>
      <c r="J4012" s="4" t="str">
        <f t="shared" si="826"/>
        <v/>
      </c>
      <c r="K4012" s="4" t="str">
        <f t="shared" si="827"/>
        <v/>
      </c>
      <c r="L4012" s="4" t="e">
        <f t="shared" si="828"/>
        <v>#N/A</v>
      </c>
      <c r="M4012" s="4" t="e">
        <f t="shared" ca="1" si="818"/>
        <v>#N/A</v>
      </c>
    </row>
    <row r="4013" spans="1:13" x14ac:dyDescent="0.25">
      <c r="A4013" s="2" t="str">
        <f t="shared" si="816"/>
        <v/>
      </c>
      <c r="B4013" s="2" t="str">
        <f t="shared" si="819"/>
        <v/>
      </c>
      <c r="C4013" s="30" t="str">
        <f t="shared" si="817"/>
        <v/>
      </c>
      <c r="D4013" s="2" t="str">
        <f t="shared" si="820"/>
        <v/>
      </c>
      <c r="E4013" s="4" t="str">
        <f t="shared" si="821"/>
        <v/>
      </c>
      <c r="F4013" s="4" t="str">
        <f t="shared" si="822"/>
        <v/>
      </c>
      <c r="G4013" s="4" t="str">
        <f t="shared" si="823"/>
        <v/>
      </c>
      <c r="H4013" s="2" t="str">
        <f t="shared" si="824"/>
        <v/>
      </c>
      <c r="I4013" s="4" t="str">
        <f t="shared" si="825"/>
        <v/>
      </c>
      <c r="J4013" s="4" t="str">
        <f t="shared" si="826"/>
        <v/>
      </c>
      <c r="K4013" s="4" t="str">
        <f t="shared" si="827"/>
        <v/>
      </c>
      <c r="L4013" s="4" t="e">
        <f t="shared" si="828"/>
        <v>#N/A</v>
      </c>
      <c r="M4013" s="4" t="e">
        <f t="shared" ca="1" si="818"/>
        <v>#N/A</v>
      </c>
    </row>
    <row r="4014" spans="1:13" x14ac:dyDescent="0.25">
      <c r="A4014" s="2" t="str">
        <f t="shared" si="816"/>
        <v/>
      </c>
      <c r="B4014" s="2" t="str">
        <f t="shared" si="819"/>
        <v/>
      </c>
      <c r="C4014" s="30" t="str">
        <f t="shared" si="817"/>
        <v/>
      </c>
      <c r="D4014" s="2" t="str">
        <f t="shared" si="820"/>
        <v/>
      </c>
      <c r="E4014" s="4" t="str">
        <f t="shared" si="821"/>
        <v/>
      </c>
      <c r="F4014" s="4" t="str">
        <f t="shared" si="822"/>
        <v/>
      </c>
      <c r="G4014" s="4" t="str">
        <f t="shared" si="823"/>
        <v/>
      </c>
      <c r="H4014" s="2" t="str">
        <f t="shared" si="824"/>
        <v/>
      </c>
      <c r="I4014" s="4" t="str">
        <f t="shared" si="825"/>
        <v/>
      </c>
      <c r="J4014" s="4" t="str">
        <f t="shared" si="826"/>
        <v/>
      </c>
      <c r="K4014" s="4" t="str">
        <f t="shared" si="827"/>
        <v/>
      </c>
      <c r="L4014" s="4" t="e">
        <f t="shared" si="828"/>
        <v>#N/A</v>
      </c>
      <c r="M4014" s="4" t="e">
        <f t="shared" ca="1" si="818"/>
        <v>#N/A</v>
      </c>
    </row>
    <row r="4015" spans="1:13" x14ac:dyDescent="0.25">
      <c r="A4015" s="2" t="str">
        <f t="shared" si="816"/>
        <v/>
      </c>
      <c r="B4015" s="2" t="str">
        <f t="shared" si="819"/>
        <v/>
      </c>
      <c r="C4015" s="30" t="str">
        <f t="shared" si="817"/>
        <v/>
      </c>
      <c r="D4015" s="2" t="str">
        <f t="shared" si="820"/>
        <v/>
      </c>
      <c r="E4015" s="4" t="str">
        <f t="shared" si="821"/>
        <v/>
      </c>
      <c r="F4015" s="4" t="str">
        <f t="shared" si="822"/>
        <v/>
      </c>
      <c r="G4015" s="4" t="str">
        <f t="shared" si="823"/>
        <v/>
      </c>
      <c r="H4015" s="2" t="str">
        <f t="shared" si="824"/>
        <v/>
      </c>
      <c r="I4015" s="4" t="str">
        <f t="shared" si="825"/>
        <v/>
      </c>
      <c r="J4015" s="4" t="str">
        <f t="shared" si="826"/>
        <v/>
      </c>
      <c r="K4015" s="4" t="str">
        <f t="shared" si="827"/>
        <v/>
      </c>
      <c r="L4015" s="4" t="e">
        <f t="shared" si="828"/>
        <v>#N/A</v>
      </c>
      <c r="M4015" s="4" t="e">
        <f t="shared" ca="1" si="818"/>
        <v>#N/A</v>
      </c>
    </row>
    <row r="4016" spans="1:13" x14ac:dyDescent="0.25">
      <c r="A4016" s="2" t="str">
        <f t="shared" si="816"/>
        <v/>
      </c>
      <c r="B4016" s="2" t="str">
        <f t="shared" si="819"/>
        <v/>
      </c>
      <c r="C4016" s="30" t="str">
        <f t="shared" si="817"/>
        <v/>
      </c>
      <c r="D4016" s="2" t="str">
        <f t="shared" si="820"/>
        <v/>
      </c>
      <c r="E4016" s="4" t="str">
        <f t="shared" si="821"/>
        <v/>
      </c>
      <c r="F4016" s="4" t="str">
        <f t="shared" si="822"/>
        <v/>
      </c>
      <c r="G4016" s="4" t="str">
        <f t="shared" si="823"/>
        <v/>
      </c>
      <c r="H4016" s="2" t="str">
        <f t="shared" si="824"/>
        <v/>
      </c>
      <c r="I4016" s="4" t="str">
        <f t="shared" si="825"/>
        <v/>
      </c>
      <c r="J4016" s="4" t="str">
        <f t="shared" si="826"/>
        <v/>
      </c>
      <c r="K4016" s="4" t="str">
        <f t="shared" si="827"/>
        <v/>
      </c>
      <c r="L4016" s="4" t="e">
        <f t="shared" si="828"/>
        <v>#N/A</v>
      </c>
      <c r="M4016" s="4" t="e">
        <f t="shared" ca="1" si="818"/>
        <v>#N/A</v>
      </c>
    </row>
    <row r="4017" spans="1:13" x14ac:dyDescent="0.25">
      <c r="A4017" s="2" t="str">
        <f t="shared" si="816"/>
        <v/>
      </c>
      <c r="B4017" s="2" t="str">
        <f t="shared" si="819"/>
        <v/>
      </c>
      <c r="C4017" s="30" t="str">
        <f t="shared" si="817"/>
        <v/>
      </c>
      <c r="D4017" s="2" t="str">
        <f t="shared" si="820"/>
        <v/>
      </c>
      <c r="E4017" s="4" t="str">
        <f t="shared" si="821"/>
        <v/>
      </c>
      <c r="F4017" s="4" t="str">
        <f t="shared" si="822"/>
        <v/>
      </c>
      <c r="G4017" s="4" t="str">
        <f t="shared" si="823"/>
        <v/>
      </c>
      <c r="H4017" s="2" t="str">
        <f t="shared" si="824"/>
        <v/>
      </c>
      <c r="I4017" s="4" t="str">
        <f t="shared" si="825"/>
        <v/>
      </c>
      <c r="J4017" s="4" t="str">
        <f t="shared" si="826"/>
        <v/>
      </c>
      <c r="K4017" s="4" t="str">
        <f t="shared" si="827"/>
        <v/>
      </c>
      <c r="L4017" s="4" t="e">
        <f t="shared" si="828"/>
        <v>#N/A</v>
      </c>
      <c r="M4017" s="4" t="e">
        <f t="shared" ca="1" si="818"/>
        <v>#N/A</v>
      </c>
    </row>
    <row r="4018" spans="1:13" x14ac:dyDescent="0.25">
      <c r="A4018" s="2" t="str">
        <f t="shared" si="816"/>
        <v/>
      </c>
      <c r="B4018" s="2" t="str">
        <f t="shared" si="819"/>
        <v/>
      </c>
      <c r="C4018" s="30" t="str">
        <f t="shared" si="817"/>
        <v/>
      </c>
      <c r="D4018" s="2" t="str">
        <f t="shared" si="820"/>
        <v/>
      </c>
      <c r="E4018" s="4" t="str">
        <f t="shared" si="821"/>
        <v/>
      </c>
      <c r="F4018" s="4" t="str">
        <f t="shared" si="822"/>
        <v/>
      </c>
      <c r="G4018" s="4" t="str">
        <f t="shared" si="823"/>
        <v/>
      </c>
      <c r="H4018" s="2" t="str">
        <f t="shared" si="824"/>
        <v/>
      </c>
      <c r="I4018" s="4" t="str">
        <f t="shared" si="825"/>
        <v/>
      </c>
      <c r="J4018" s="4" t="str">
        <f t="shared" si="826"/>
        <v/>
      </c>
      <c r="K4018" s="4" t="str">
        <f t="shared" si="827"/>
        <v/>
      </c>
      <c r="L4018" s="4" t="e">
        <f t="shared" si="828"/>
        <v>#N/A</v>
      </c>
      <c r="M4018" s="4" t="e">
        <f t="shared" ca="1" si="818"/>
        <v>#N/A</v>
      </c>
    </row>
    <row r="4019" spans="1:13" x14ac:dyDescent="0.25">
      <c r="A4019" s="2" t="str">
        <f t="shared" si="816"/>
        <v/>
      </c>
      <c r="B4019" s="2" t="str">
        <f t="shared" si="819"/>
        <v/>
      </c>
      <c r="C4019" s="30" t="str">
        <f t="shared" si="817"/>
        <v/>
      </c>
      <c r="D4019" s="2" t="str">
        <f t="shared" si="820"/>
        <v/>
      </c>
      <c r="E4019" s="4" t="str">
        <f t="shared" si="821"/>
        <v/>
      </c>
      <c r="F4019" s="4" t="str">
        <f t="shared" si="822"/>
        <v/>
      </c>
      <c r="G4019" s="4" t="str">
        <f t="shared" si="823"/>
        <v/>
      </c>
      <c r="H4019" s="2" t="str">
        <f t="shared" si="824"/>
        <v/>
      </c>
      <c r="I4019" s="4" t="str">
        <f t="shared" si="825"/>
        <v/>
      </c>
      <c r="J4019" s="4" t="str">
        <f t="shared" si="826"/>
        <v/>
      </c>
      <c r="K4019" s="4" t="str">
        <f t="shared" si="827"/>
        <v/>
      </c>
      <c r="L4019" s="4" t="e">
        <f t="shared" si="828"/>
        <v>#N/A</v>
      </c>
      <c r="M4019" s="4" t="e">
        <f t="shared" ca="1" si="818"/>
        <v>#N/A</v>
      </c>
    </row>
    <row r="4020" spans="1:13" x14ac:dyDescent="0.25">
      <c r="A4020" s="2" t="str">
        <f t="shared" si="816"/>
        <v/>
      </c>
      <c r="B4020" s="2" t="str">
        <f t="shared" si="819"/>
        <v/>
      </c>
      <c r="C4020" s="30" t="str">
        <f t="shared" si="817"/>
        <v/>
      </c>
      <c r="D4020" s="2" t="str">
        <f t="shared" si="820"/>
        <v/>
      </c>
      <c r="E4020" s="4" t="str">
        <f t="shared" si="821"/>
        <v/>
      </c>
      <c r="F4020" s="4" t="str">
        <f t="shared" si="822"/>
        <v/>
      </c>
      <c r="G4020" s="4" t="str">
        <f t="shared" si="823"/>
        <v/>
      </c>
      <c r="H4020" s="2" t="str">
        <f t="shared" si="824"/>
        <v/>
      </c>
      <c r="I4020" s="4" t="str">
        <f t="shared" si="825"/>
        <v/>
      </c>
      <c r="J4020" s="4" t="str">
        <f t="shared" si="826"/>
        <v/>
      </c>
      <c r="K4020" s="4" t="str">
        <f t="shared" si="827"/>
        <v/>
      </c>
      <c r="L4020" s="4" t="e">
        <f t="shared" si="828"/>
        <v>#N/A</v>
      </c>
      <c r="M4020" s="4" t="e">
        <f t="shared" ca="1" si="818"/>
        <v>#N/A</v>
      </c>
    </row>
    <row r="4021" spans="1:13" x14ac:dyDescent="0.25">
      <c r="A4021" s="2" t="str">
        <f t="shared" si="816"/>
        <v/>
      </c>
      <c r="B4021" s="2" t="str">
        <f t="shared" si="819"/>
        <v/>
      </c>
      <c r="C4021" s="30" t="str">
        <f t="shared" si="817"/>
        <v/>
      </c>
      <c r="D4021" s="2" t="str">
        <f t="shared" si="820"/>
        <v/>
      </c>
      <c r="E4021" s="4" t="str">
        <f t="shared" si="821"/>
        <v/>
      </c>
      <c r="F4021" s="4" t="str">
        <f t="shared" si="822"/>
        <v/>
      </c>
      <c r="G4021" s="4" t="str">
        <f t="shared" si="823"/>
        <v/>
      </c>
      <c r="H4021" s="2" t="str">
        <f t="shared" si="824"/>
        <v/>
      </c>
      <c r="I4021" s="4" t="str">
        <f t="shared" si="825"/>
        <v/>
      </c>
      <c r="J4021" s="4" t="str">
        <f t="shared" si="826"/>
        <v/>
      </c>
      <c r="K4021" s="4" t="str">
        <f t="shared" si="827"/>
        <v/>
      </c>
      <c r="L4021" s="4" t="e">
        <f t="shared" si="828"/>
        <v>#N/A</v>
      </c>
      <c r="M4021" s="4" t="e">
        <f t="shared" ca="1" si="818"/>
        <v>#N/A</v>
      </c>
    </row>
    <row r="4022" spans="1:13" x14ac:dyDescent="0.25">
      <c r="A4022" s="2" t="str">
        <f t="shared" si="816"/>
        <v/>
      </c>
      <c r="B4022" s="2" t="str">
        <f t="shared" si="819"/>
        <v/>
      </c>
      <c r="C4022" s="30" t="str">
        <f t="shared" si="817"/>
        <v/>
      </c>
      <c r="D4022" s="2" t="str">
        <f t="shared" si="820"/>
        <v/>
      </c>
      <c r="E4022" s="4" t="str">
        <f t="shared" si="821"/>
        <v/>
      </c>
      <c r="F4022" s="4" t="str">
        <f t="shared" si="822"/>
        <v/>
      </c>
      <c r="G4022" s="4" t="str">
        <f t="shared" si="823"/>
        <v/>
      </c>
      <c r="H4022" s="2" t="str">
        <f t="shared" si="824"/>
        <v/>
      </c>
      <c r="I4022" s="4" t="str">
        <f t="shared" si="825"/>
        <v/>
      </c>
      <c r="J4022" s="4" t="str">
        <f t="shared" si="826"/>
        <v/>
      </c>
      <c r="K4022" s="4" t="str">
        <f t="shared" si="827"/>
        <v/>
      </c>
      <c r="L4022" s="4" t="e">
        <f t="shared" si="828"/>
        <v>#N/A</v>
      </c>
      <c r="M4022" s="4" t="e">
        <f t="shared" ca="1" si="818"/>
        <v>#N/A</v>
      </c>
    </row>
    <row r="4023" spans="1:13" x14ac:dyDescent="0.25">
      <c r="A4023" s="2" t="str">
        <f t="shared" si="816"/>
        <v/>
      </c>
      <c r="B4023" s="2" t="str">
        <f t="shared" si="819"/>
        <v/>
      </c>
      <c r="C4023" s="30" t="str">
        <f t="shared" si="817"/>
        <v/>
      </c>
      <c r="D4023" s="2" t="str">
        <f t="shared" si="820"/>
        <v/>
      </c>
      <c r="E4023" s="4" t="str">
        <f t="shared" si="821"/>
        <v/>
      </c>
      <c r="F4023" s="4" t="str">
        <f t="shared" si="822"/>
        <v/>
      </c>
      <c r="G4023" s="4" t="str">
        <f t="shared" si="823"/>
        <v/>
      </c>
      <c r="H4023" s="2" t="str">
        <f t="shared" si="824"/>
        <v/>
      </c>
      <c r="I4023" s="4" t="str">
        <f t="shared" si="825"/>
        <v/>
      </c>
      <c r="J4023" s="4" t="str">
        <f t="shared" si="826"/>
        <v/>
      </c>
      <c r="K4023" s="4" t="str">
        <f t="shared" si="827"/>
        <v/>
      </c>
      <c r="L4023" s="4" t="e">
        <f t="shared" si="828"/>
        <v>#N/A</v>
      </c>
      <c r="M4023" s="4" t="e">
        <f t="shared" ca="1" si="818"/>
        <v>#N/A</v>
      </c>
    </row>
    <row r="4024" spans="1:13" x14ac:dyDescent="0.25">
      <c r="A4024" s="2" t="str">
        <f t="shared" si="816"/>
        <v/>
      </c>
      <c r="B4024" s="2" t="str">
        <f t="shared" si="819"/>
        <v/>
      </c>
      <c r="C4024" s="30" t="str">
        <f t="shared" si="817"/>
        <v/>
      </c>
      <c r="D4024" s="2" t="str">
        <f t="shared" si="820"/>
        <v/>
      </c>
      <c r="E4024" s="4" t="str">
        <f t="shared" si="821"/>
        <v/>
      </c>
      <c r="F4024" s="4" t="str">
        <f t="shared" si="822"/>
        <v/>
      </c>
      <c r="G4024" s="4" t="str">
        <f t="shared" si="823"/>
        <v/>
      </c>
      <c r="H4024" s="2" t="str">
        <f t="shared" si="824"/>
        <v/>
      </c>
      <c r="I4024" s="4" t="str">
        <f t="shared" si="825"/>
        <v/>
      </c>
      <c r="J4024" s="4" t="str">
        <f t="shared" si="826"/>
        <v/>
      </c>
      <c r="K4024" s="4" t="str">
        <f t="shared" si="827"/>
        <v/>
      </c>
      <c r="L4024" s="4" t="e">
        <f t="shared" si="828"/>
        <v>#N/A</v>
      </c>
      <c r="M4024" s="4" t="e">
        <f t="shared" ca="1" si="818"/>
        <v>#N/A</v>
      </c>
    </row>
    <row r="4025" spans="1:13" x14ac:dyDescent="0.25">
      <c r="A4025" s="2" t="str">
        <f t="shared" si="816"/>
        <v/>
      </c>
      <c r="B4025" s="2" t="str">
        <f t="shared" si="819"/>
        <v/>
      </c>
      <c r="C4025" s="30" t="str">
        <f t="shared" si="817"/>
        <v/>
      </c>
      <c r="D4025" s="2" t="str">
        <f t="shared" si="820"/>
        <v/>
      </c>
      <c r="E4025" s="4" t="str">
        <f t="shared" si="821"/>
        <v/>
      </c>
      <c r="F4025" s="4" t="str">
        <f t="shared" si="822"/>
        <v/>
      </c>
      <c r="G4025" s="4" t="str">
        <f t="shared" si="823"/>
        <v/>
      </c>
      <c r="H4025" s="2" t="str">
        <f t="shared" si="824"/>
        <v/>
      </c>
      <c r="I4025" s="4" t="str">
        <f t="shared" si="825"/>
        <v/>
      </c>
      <c r="J4025" s="4" t="str">
        <f t="shared" si="826"/>
        <v/>
      </c>
      <c r="K4025" s="4" t="str">
        <f t="shared" si="827"/>
        <v/>
      </c>
      <c r="L4025" s="4" t="e">
        <f t="shared" si="828"/>
        <v>#N/A</v>
      </c>
      <c r="M4025" s="4" t="e">
        <f t="shared" ca="1" si="818"/>
        <v>#N/A</v>
      </c>
    </row>
    <row r="4026" spans="1:13" x14ac:dyDescent="0.25">
      <c r="A4026" s="2" t="str">
        <f t="shared" si="816"/>
        <v/>
      </c>
      <c r="B4026" s="2" t="str">
        <f t="shared" si="819"/>
        <v/>
      </c>
      <c r="C4026" s="30" t="str">
        <f t="shared" si="817"/>
        <v/>
      </c>
      <c r="D4026" s="2" t="str">
        <f t="shared" si="820"/>
        <v/>
      </c>
      <c r="E4026" s="4" t="str">
        <f t="shared" si="821"/>
        <v/>
      </c>
      <c r="F4026" s="4" t="str">
        <f t="shared" si="822"/>
        <v/>
      </c>
      <c r="G4026" s="4" t="str">
        <f t="shared" si="823"/>
        <v/>
      </c>
      <c r="H4026" s="2" t="str">
        <f t="shared" si="824"/>
        <v/>
      </c>
      <c r="I4026" s="4" t="str">
        <f t="shared" si="825"/>
        <v/>
      </c>
      <c r="J4026" s="4" t="str">
        <f t="shared" si="826"/>
        <v/>
      </c>
      <c r="K4026" s="4" t="str">
        <f t="shared" si="827"/>
        <v/>
      </c>
      <c r="L4026" s="4" t="e">
        <f t="shared" si="828"/>
        <v>#N/A</v>
      </c>
      <c r="M4026" s="4" t="e">
        <f t="shared" ca="1" si="818"/>
        <v>#N/A</v>
      </c>
    </row>
    <row r="4027" spans="1:13" x14ac:dyDescent="0.25">
      <c r="A4027" s="2" t="str">
        <f t="shared" si="816"/>
        <v/>
      </c>
      <c r="B4027" s="2" t="str">
        <f t="shared" si="819"/>
        <v/>
      </c>
      <c r="C4027" s="30" t="str">
        <f t="shared" si="817"/>
        <v/>
      </c>
      <c r="D4027" s="2" t="str">
        <f t="shared" si="820"/>
        <v/>
      </c>
      <c r="E4027" s="4" t="str">
        <f t="shared" si="821"/>
        <v/>
      </c>
      <c r="F4027" s="4" t="str">
        <f t="shared" si="822"/>
        <v/>
      </c>
      <c r="G4027" s="4" t="str">
        <f t="shared" si="823"/>
        <v/>
      </c>
      <c r="H4027" s="2" t="str">
        <f t="shared" si="824"/>
        <v/>
      </c>
      <c r="I4027" s="4" t="str">
        <f t="shared" si="825"/>
        <v/>
      </c>
      <c r="J4027" s="4" t="str">
        <f t="shared" si="826"/>
        <v/>
      </c>
      <c r="K4027" s="4" t="str">
        <f t="shared" si="827"/>
        <v/>
      </c>
      <c r="L4027" s="4" t="e">
        <f t="shared" si="828"/>
        <v>#N/A</v>
      </c>
      <c r="M4027" s="4" t="e">
        <f t="shared" ca="1" si="818"/>
        <v>#N/A</v>
      </c>
    </row>
    <row r="4028" spans="1:13" x14ac:dyDescent="0.25">
      <c r="A4028" s="2" t="str">
        <f t="shared" si="816"/>
        <v/>
      </c>
      <c r="B4028" s="2" t="str">
        <f t="shared" si="819"/>
        <v/>
      </c>
      <c r="C4028" s="30" t="str">
        <f t="shared" si="817"/>
        <v/>
      </c>
      <c r="D4028" s="2" t="str">
        <f t="shared" si="820"/>
        <v/>
      </c>
      <c r="E4028" s="4" t="str">
        <f t="shared" si="821"/>
        <v/>
      </c>
      <c r="F4028" s="4" t="str">
        <f t="shared" si="822"/>
        <v/>
      </c>
      <c r="G4028" s="4" t="str">
        <f t="shared" si="823"/>
        <v/>
      </c>
      <c r="H4028" s="2" t="str">
        <f t="shared" si="824"/>
        <v/>
      </c>
      <c r="I4028" s="4" t="str">
        <f t="shared" si="825"/>
        <v/>
      </c>
      <c r="J4028" s="4" t="str">
        <f t="shared" si="826"/>
        <v/>
      </c>
      <c r="K4028" s="4" t="str">
        <f t="shared" si="827"/>
        <v/>
      </c>
      <c r="L4028" s="4" t="e">
        <f t="shared" si="828"/>
        <v>#N/A</v>
      </c>
      <c r="M4028" s="4" t="e">
        <f t="shared" ca="1" si="818"/>
        <v>#N/A</v>
      </c>
    </row>
    <row r="4029" spans="1:13" x14ac:dyDescent="0.25">
      <c r="A4029" s="2" t="str">
        <f t="shared" si="816"/>
        <v/>
      </c>
      <c r="B4029" s="2" t="str">
        <f t="shared" si="819"/>
        <v/>
      </c>
      <c r="C4029" s="30" t="str">
        <f t="shared" si="817"/>
        <v/>
      </c>
      <c r="D4029" s="2" t="str">
        <f t="shared" si="820"/>
        <v/>
      </c>
      <c r="E4029" s="4" t="str">
        <f t="shared" si="821"/>
        <v/>
      </c>
      <c r="F4029" s="4" t="str">
        <f t="shared" si="822"/>
        <v/>
      </c>
      <c r="G4029" s="4" t="str">
        <f t="shared" si="823"/>
        <v/>
      </c>
      <c r="H4029" s="2" t="str">
        <f t="shared" si="824"/>
        <v/>
      </c>
      <c r="I4029" s="4" t="str">
        <f t="shared" si="825"/>
        <v/>
      </c>
      <c r="J4029" s="4" t="str">
        <f t="shared" si="826"/>
        <v/>
      </c>
      <c r="K4029" s="4" t="str">
        <f t="shared" si="827"/>
        <v/>
      </c>
      <c r="L4029" s="4" t="e">
        <f t="shared" si="828"/>
        <v>#N/A</v>
      </c>
      <c r="M4029" s="4" t="e">
        <f t="shared" ca="1" si="818"/>
        <v>#N/A</v>
      </c>
    </row>
    <row r="4030" spans="1:13" x14ac:dyDescent="0.25">
      <c r="A4030" s="2" t="str">
        <f t="shared" si="816"/>
        <v/>
      </c>
      <c r="B4030" s="2" t="str">
        <f t="shared" si="819"/>
        <v/>
      </c>
      <c r="C4030" s="30" t="str">
        <f t="shared" si="817"/>
        <v/>
      </c>
      <c r="D4030" s="2" t="str">
        <f t="shared" si="820"/>
        <v/>
      </c>
      <c r="E4030" s="4" t="str">
        <f t="shared" si="821"/>
        <v/>
      </c>
      <c r="F4030" s="4" t="str">
        <f t="shared" si="822"/>
        <v/>
      </c>
      <c r="G4030" s="4" t="str">
        <f t="shared" si="823"/>
        <v/>
      </c>
      <c r="H4030" s="2" t="str">
        <f t="shared" si="824"/>
        <v/>
      </c>
      <c r="I4030" s="4" t="str">
        <f t="shared" si="825"/>
        <v/>
      </c>
      <c r="J4030" s="4" t="str">
        <f t="shared" si="826"/>
        <v/>
      </c>
      <c r="K4030" s="4" t="str">
        <f t="shared" si="827"/>
        <v/>
      </c>
      <c r="L4030" s="4" t="e">
        <f t="shared" si="828"/>
        <v>#N/A</v>
      </c>
      <c r="M4030" s="4" t="e">
        <f t="shared" ca="1" si="818"/>
        <v>#N/A</v>
      </c>
    </row>
    <row r="4031" spans="1:13" x14ac:dyDescent="0.25">
      <c r="A4031" s="2" t="str">
        <f t="shared" si="816"/>
        <v/>
      </c>
      <c r="B4031" s="2" t="str">
        <f t="shared" si="819"/>
        <v/>
      </c>
      <c r="C4031" s="30" t="str">
        <f t="shared" si="817"/>
        <v/>
      </c>
      <c r="D4031" s="2" t="str">
        <f t="shared" si="820"/>
        <v/>
      </c>
      <c r="E4031" s="4" t="str">
        <f t="shared" si="821"/>
        <v/>
      </c>
      <c r="F4031" s="4" t="str">
        <f t="shared" si="822"/>
        <v/>
      </c>
      <c r="G4031" s="4" t="str">
        <f t="shared" si="823"/>
        <v/>
      </c>
      <c r="H4031" s="2" t="str">
        <f t="shared" si="824"/>
        <v/>
      </c>
      <c r="I4031" s="4" t="str">
        <f t="shared" si="825"/>
        <v/>
      </c>
      <c r="J4031" s="4" t="str">
        <f t="shared" si="826"/>
        <v/>
      </c>
      <c r="K4031" s="4" t="str">
        <f t="shared" si="827"/>
        <v/>
      </c>
      <c r="L4031" s="4" t="e">
        <f t="shared" si="828"/>
        <v>#N/A</v>
      </c>
      <c r="M4031" s="4" t="e">
        <f t="shared" ca="1" si="818"/>
        <v>#N/A</v>
      </c>
    </row>
    <row r="4032" spans="1:13" x14ac:dyDescent="0.25">
      <c r="A4032" s="2" t="str">
        <f t="shared" si="816"/>
        <v/>
      </c>
      <c r="B4032" s="2" t="str">
        <f t="shared" si="819"/>
        <v/>
      </c>
      <c r="C4032" s="30" t="str">
        <f t="shared" si="817"/>
        <v/>
      </c>
      <c r="D4032" s="2" t="str">
        <f t="shared" si="820"/>
        <v/>
      </c>
      <c r="E4032" s="4" t="str">
        <f t="shared" si="821"/>
        <v/>
      </c>
      <c r="F4032" s="4" t="str">
        <f t="shared" si="822"/>
        <v/>
      </c>
      <c r="G4032" s="4" t="str">
        <f t="shared" si="823"/>
        <v/>
      </c>
      <c r="H4032" s="2" t="str">
        <f t="shared" si="824"/>
        <v/>
      </c>
      <c r="I4032" s="4" t="str">
        <f t="shared" si="825"/>
        <v/>
      </c>
      <c r="J4032" s="4" t="str">
        <f t="shared" si="826"/>
        <v/>
      </c>
      <c r="K4032" s="4" t="str">
        <f t="shared" si="827"/>
        <v/>
      </c>
      <c r="L4032" s="4" t="e">
        <f t="shared" si="828"/>
        <v>#N/A</v>
      </c>
      <c r="M4032" s="4" t="e">
        <f t="shared" ca="1" si="818"/>
        <v>#N/A</v>
      </c>
    </row>
    <row r="4033" spans="1:13" x14ac:dyDescent="0.25">
      <c r="A4033" s="2" t="str">
        <f t="shared" si="816"/>
        <v/>
      </c>
      <c r="B4033" s="2" t="str">
        <f t="shared" si="819"/>
        <v/>
      </c>
      <c r="C4033" s="30" t="str">
        <f t="shared" si="817"/>
        <v/>
      </c>
      <c r="D4033" s="2" t="str">
        <f t="shared" si="820"/>
        <v/>
      </c>
      <c r="E4033" s="4" t="str">
        <f t="shared" si="821"/>
        <v/>
      </c>
      <c r="F4033" s="4" t="str">
        <f t="shared" si="822"/>
        <v/>
      </c>
      <c r="G4033" s="4" t="str">
        <f t="shared" si="823"/>
        <v/>
      </c>
      <c r="H4033" s="2" t="str">
        <f t="shared" si="824"/>
        <v/>
      </c>
      <c r="I4033" s="4" t="str">
        <f t="shared" si="825"/>
        <v/>
      </c>
      <c r="J4033" s="4" t="str">
        <f t="shared" si="826"/>
        <v/>
      </c>
      <c r="K4033" s="4" t="str">
        <f t="shared" si="827"/>
        <v/>
      </c>
      <c r="L4033" s="4" t="e">
        <f t="shared" si="828"/>
        <v>#N/A</v>
      </c>
      <c r="M4033" s="4" t="e">
        <f t="shared" ca="1" si="818"/>
        <v>#N/A</v>
      </c>
    </row>
    <row r="4034" spans="1:13" x14ac:dyDescent="0.25">
      <c r="A4034" s="2" t="str">
        <f t="shared" ref="A4034:A4097" si="829">IF(AND(TRIM(INDEX(CompletedDateValues,ROW(A4034)))&lt;&gt;"",INDEX(CompletedDateValues,ROW(A4034))&gt;0),INT(INDEX(CompletedDateValues,ROW(A4034))),"")</f>
        <v/>
      </c>
      <c r="B4034" s="2" t="str">
        <f t="shared" si="819"/>
        <v/>
      </c>
      <c r="C4034" s="30" t="str">
        <f t="shared" ref="C4034:C4097" si="830">IF(AND(TRIM(INDEX(WorkTypeValues,ROW(A4034)))&lt;&gt;"",INDEX(WorkTypeValues,ROW(A4034))&gt;0),INDEX(WorkTypeValues,ROW(A4034)),"")</f>
        <v/>
      </c>
      <c r="D4034" s="2" t="str">
        <f t="shared" si="820"/>
        <v/>
      </c>
      <c r="E4034" s="4" t="str">
        <f t="shared" si="821"/>
        <v/>
      </c>
      <c r="F4034" s="4" t="str">
        <f t="shared" si="822"/>
        <v/>
      </c>
      <c r="G4034" s="4" t="str">
        <f t="shared" si="823"/>
        <v/>
      </c>
      <c r="H4034" s="2" t="str">
        <f t="shared" si="824"/>
        <v/>
      </c>
      <c r="I4034" s="4" t="str">
        <f t="shared" si="825"/>
        <v/>
      </c>
      <c r="J4034" s="4" t="str">
        <f t="shared" si="826"/>
        <v/>
      </c>
      <c r="K4034" s="4" t="str">
        <f t="shared" si="827"/>
        <v/>
      </c>
      <c r="L4034" s="4" t="e">
        <f t="shared" si="828"/>
        <v>#N/A</v>
      </c>
      <c r="M4034" s="4" t="e">
        <f t="shared" ref="M4034:M4097" ca="1" si="831">IF(OR(A4034&lt;&gt;"",B4034=""),NA(),MAX(0,IF(_xlfn.DAYS(NOW(),B4034)=0,SameDayCycleTimeSettingValue,_xlfn.DAYS(NOW(),B4034))))</f>
        <v>#N/A</v>
      </c>
    </row>
    <row r="4035" spans="1:13" x14ac:dyDescent="0.25">
      <c r="A4035" s="2" t="str">
        <f t="shared" si="829"/>
        <v/>
      </c>
      <c r="B4035" s="2" t="str">
        <f t="shared" si="819"/>
        <v/>
      </c>
      <c r="C4035" s="30" t="str">
        <f t="shared" si="830"/>
        <v/>
      </c>
      <c r="D4035" s="2" t="str">
        <f t="shared" si="820"/>
        <v/>
      </c>
      <c r="E4035" s="4" t="str">
        <f t="shared" si="821"/>
        <v/>
      </c>
      <c r="F4035" s="4" t="str">
        <f t="shared" si="822"/>
        <v/>
      </c>
      <c r="G4035" s="4" t="str">
        <f t="shared" si="823"/>
        <v/>
      </c>
      <c r="H4035" s="2" t="str">
        <f t="shared" si="824"/>
        <v/>
      </c>
      <c r="I4035" s="4" t="str">
        <f t="shared" si="825"/>
        <v/>
      </c>
      <c r="J4035" s="4" t="str">
        <f t="shared" si="826"/>
        <v/>
      </c>
      <c r="K4035" s="4" t="str">
        <f t="shared" si="827"/>
        <v/>
      </c>
      <c r="L4035" s="4" t="e">
        <f t="shared" si="828"/>
        <v>#N/A</v>
      </c>
      <c r="M4035" s="4" t="e">
        <f t="shared" ca="1" si="831"/>
        <v>#N/A</v>
      </c>
    </row>
    <row r="4036" spans="1:13" x14ac:dyDescent="0.25">
      <c r="A4036" s="2" t="str">
        <f t="shared" si="829"/>
        <v/>
      </c>
      <c r="B4036" s="2" t="str">
        <f t="shared" si="819"/>
        <v/>
      </c>
      <c r="C4036" s="30" t="str">
        <f t="shared" si="830"/>
        <v/>
      </c>
      <c r="D4036" s="2" t="str">
        <f t="shared" si="820"/>
        <v/>
      </c>
      <c r="E4036" s="4" t="str">
        <f t="shared" si="821"/>
        <v/>
      </c>
      <c r="F4036" s="4" t="str">
        <f t="shared" si="822"/>
        <v/>
      </c>
      <c r="G4036" s="4" t="str">
        <f t="shared" si="823"/>
        <v/>
      </c>
      <c r="H4036" s="2" t="str">
        <f t="shared" si="824"/>
        <v/>
      </c>
      <c r="I4036" s="4" t="str">
        <f t="shared" si="825"/>
        <v/>
      </c>
      <c r="J4036" s="4" t="str">
        <f t="shared" si="826"/>
        <v/>
      </c>
      <c r="K4036" s="4" t="str">
        <f t="shared" si="827"/>
        <v/>
      </c>
      <c r="L4036" s="4" t="e">
        <f t="shared" si="828"/>
        <v>#N/A</v>
      </c>
      <c r="M4036" s="4" t="e">
        <f t="shared" ca="1" si="831"/>
        <v>#N/A</v>
      </c>
    </row>
    <row r="4037" spans="1:13" x14ac:dyDescent="0.25">
      <c r="A4037" s="2" t="str">
        <f t="shared" si="829"/>
        <v/>
      </c>
      <c r="B4037" s="2" t="str">
        <f t="shared" si="819"/>
        <v/>
      </c>
      <c r="C4037" s="30" t="str">
        <f t="shared" si="830"/>
        <v/>
      </c>
      <c r="D4037" s="2" t="str">
        <f t="shared" si="820"/>
        <v/>
      </c>
      <c r="E4037" s="4" t="str">
        <f t="shared" si="821"/>
        <v/>
      </c>
      <c r="F4037" s="4" t="str">
        <f t="shared" si="822"/>
        <v/>
      </c>
      <c r="G4037" s="4" t="str">
        <f t="shared" si="823"/>
        <v/>
      </c>
      <c r="H4037" s="2" t="str">
        <f t="shared" si="824"/>
        <v/>
      </c>
      <c r="I4037" s="4" t="str">
        <f t="shared" si="825"/>
        <v/>
      </c>
      <c r="J4037" s="4" t="str">
        <f t="shared" si="826"/>
        <v/>
      </c>
      <c r="K4037" s="4" t="str">
        <f t="shared" si="827"/>
        <v/>
      </c>
      <c r="L4037" s="4" t="e">
        <f t="shared" si="828"/>
        <v>#N/A</v>
      </c>
      <c r="M4037" s="4" t="e">
        <f t="shared" ca="1" si="831"/>
        <v>#N/A</v>
      </c>
    </row>
    <row r="4038" spans="1:13" x14ac:dyDescent="0.25">
      <c r="A4038" s="2" t="str">
        <f t="shared" si="829"/>
        <v/>
      </c>
      <c r="B4038" s="2" t="str">
        <f t="shared" si="819"/>
        <v/>
      </c>
      <c r="C4038" s="30" t="str">
        <f t="shared" si="830"/>
        <v/>
      </c>
      <c r="D4038" s="2" t="str">
        <f t="shared" si="820"/>
        <v/>
      </c>
      <c r="E4038" s="4" t="str">
        <f t="shared" si="821"/>
        <v/>
      </c>
      <c r="F4038" s="4" t="str">
        <f t="shared" si="822"/>
        <v/>
      </c>
      <c r="G4038" s="4" t="str">
        <f t="shared" si="823"/>
        <v/>
      </c>
      <c r="H4038" s="2" t="str">
        <f t="shared" si="824"/>
        <v/>
      </c>
      <c r="I4038" s="4" t="str">
        <f t="shared" si="825"/>
        <v/>
      </c>
      <c r="J4038" s="4" t="str">
        <f t="shared" si="826"/>
        <v/>
      </c>
      <c r="K4038" s="4" t="str">
        <f t="shared" si="827"/>
        <v/>
      </c>
      <c r="L4038" s="4" t="e">
        <f t="shared" si="828"/>
        <v>#N/A</v>
      </c>
      <c r="M4038" s="4" t="e">
        <f t="shared" ca="1" si="831"/>
        <v>#N/A</v>
      </c>
    </row>
    <row r="4039" spans="1:13" x14ac:dyDescent="0.25">
      <c r="A4039" s="2" t="str">
        <f t="shared" si="829"/>
        <v/>
      </c>
      <c r="B4039" s="2" t="str">
        <f t="shared" si="819"/>
        <v/>
      </c>
      <c r="C4039" s="30" t="str">
        <f t="shared" si="830"/>
        <v/>
      </c>
      <c r="D4039" s="2" t="str">
        <f t="shared" si="820"/>
        <v/>
      </c>
      <c r="E4039" s="4" t="str">
        <f t="shared" si="821"/>
        <v/>
      </c>
      <c r="F4039" s="4" t="str">
        <f t="shared" si="822"/>
        <v/>
      </c>
      <c r="G4039" s="4" t="str">
        <f t="shared" si="823"/>
        <v/>
      </c>
      <c r="H4039" s="2" t="str">
        <f t="shared" si="824"/>
        <v/>
      </c>
      <c r="I4039" s="4" t="str">
        <f t="shared" si="825"/>
        <v/>
      </c>
      <c r="J4039" s="4" t="str">
        <f t="shared" si="826"/>
        <v/>
      </c>
      <c r="K4039" s="4" t="str">
        <f t="shared" si="827"/>
        <v/>
      </c>
      <c r="L4039" s="4" t="e">
        <f t="shared" si="828"/>
        <v>#N/A</v>
      </c>
      <c r="M4039" s="4" t="e">
        <f t="shared" ca="1" si="831"/>
        <v>#N/A</v>
      </c>
    </row>
    <row r="4040" spans="1:13" x14ac:dyDescent="0.25">
      <c r="A4040" s="2" t="str">
        <f t="shared" si="829"/>
        <v/>
      </c>
      <c r="B4040" s="2" t="str">
        <f t="shared" si="819"/>
        <v/>
      </c>
      <c r="C4040" s="30" t="str">
        <f t="shared" si="830"/>
        <v/>
      </c>
      <c r="D4040" s="2" t="str">
        <f t="shared" si="820"/>
        <v/>
      </c>
      <c r="E4040" s="4" t="str">
        <f t="shared" si="821"/>
        <v/>
      </c>
      <c r="F4040" s="4" t="str">
        <f t="shared" si="822"/>
        <v/>
      </c>
      <c r="G4040" s="4" t="str">
        <f t="shared" si="823"/>
        <v/>
      </c>
      <c r="H4040" s="2" t="str">
        <f t="shared" si="824"/>
        <v/>
      </c>
      <c r="I4040" s="4" t="str">
        <f t="shared" si="825"/>
        <v/>
      </c>
      <c r="J4040" s="4" t="str">
        <f t="shared" si="826"/>
        <v/>
      </c>
      <c r="K4040" s="4" t="str">
        <f t="shared" si="827"/>
        <v/>
      </c>
      <c r="L4040" s="4" t="e">
        <f t="shared" si="828"/>
        <v>#N/A</v>
      </c>
      <c r="M4040" s="4" t="e">
        <f t="shared" ca="1" si="831"/>
        <v>#N/A</v>
      </c>
    </row>
    <row r="4041" spans="1:13" x14ac:dyDescent="0.25">
      <c r="A4041" s="2" t="str">
        <f t="shared" si="829"/>
        <v/>
      </c>
      <c r="B4041" s="2" t="str">
        <f t="shared" si="819"/>
        <v/>
      </c>
      <c r="C4041" s="30" t="str">
        <f t="shared" si="830"/>
        <v/>
      </c>
      <c r="D4041" s="2" t="str">
        <f t="shared" si="820"/>
        <v/>
      </c>
      <c r="E4041" s="4" t="str">
        <f t="shared" si="821"/>
        <v/>
      </c>
      <c r="F4041" s="4" t="str">
        <f t="shared" si="822"/>
        <v/>
      </c>
      <c r="G4041" s="4" t="str">
        <f t="shared" si="823"/>
        <v/>
      </c>
      <c r="H4041" s="2" t="str">
        <f t="shared" si="824"/>
        <v/>
      </c>
      <c r="I4041" s="4" t="str">
        <f t="shared" si="825"/>
        <v/>
      </c>
      <c r="J4041" s="4" t="str">
        <f t="shared" si="826"/>
        <v/>
      </c>
      <c r="K4041" s="4" t="str">
        <f t="shared" si="827"/>
        <v/>
      </c>
      <c r="L4041" s="4" t="e">
        <f t="shared" si="828"/>
        <v>#N/A</v>
      </c>
      <c r="M4041" s="4" t="e">
        <f t="shared" ca="1" si="831"/>
        <v>#N/A</v>
      </c>
    </row>
    <row r="4042" spans="1:13" x14ac:dyDescent="0.25">
      <c r="A4042" s="2" t="str">
        <f t="shared" si="829"/>
        <v/>
      </c>
      <c r="B4042" s="2" t="str">
        <f t="shared" si="819"/>
        <v/>
      </c>
      <c r="C4042" s="30" t="str">
        <f t="shared" si="830"/>
        <v/>
      </c>
      <c r="D4042" s="2" t="str">
        <f t="shared" si="820"/>
        <v/>
      </c>
      <c r="E4042" s="4" t="str">
        <f t="shared" si="821"/>
        <v/>
      </c>
      <c r="F4042" s="4" t="str">
        <f t="shared" si="822"/>
        <v/>
      </c>
      <c r="G4042" s="4" t="str">
        <f t="shared" si="823"/>
        <v/>
      </c>
      <c r="H4042" s="2" t="str">
        <f t="shared" si="824"/>
        <v/>
      </c>
      <c r="I4042" s="4" t="str">
        <f t="shared" si="825"/>
        <v/>
      </c>
      <c r="J4042" s="4" t="str">
        <f t="shared" si="826"/>
        <v/>
      </c>
      <c r="K4042" s="4" t="str">
        <f t="shared" si="827"/>
        <v/>
      </c>
      <c r="L4042" s="4" t="e">
        <f t="shared" si="828"/>
        <v>#N/A</v>
      </c>
      <c r="M4042" s="4" t="e">
        <f t="shared" ca="1" si="831"/>
        <v>#N/A</v>
      </c>
    </row>
    <row r="4043" spans="1:13" x14ac:dyDescent="0.25">
      <c r="A4043" s="2" t="str">
        <f t="shared" si="829"/>
        <v/>
      </c>
      <c r="B4043" s="2" t="str">
        <f t="shared" si="819"/>
        <v/>
      </c>
      <c r="C4043" s="30" t="str">
        <f t="shared" si="830"/>
        <v/>
      </c>
      <c r="D4043" s="2" t="str">
        <f t="shared" si="820"/>
        <v/>
      </c>
      <c r="E4043" s="4" t="str">
        <f t="shared" si="821"/>
        <v/>
      </c>
      <c r="F4043" s="4" t="str">
        <f t="shared" si="822"/>
        <v/>
      </c>
      <c r="G4043" s="4" t="str">
        <f t="shared" si="823"/>
        <v/>
      </c>
      <c r="H4043" s="2" t="str">
        <f t="shared" si="824"/>
        <v/>
      </c>
      <c r="I4043" s="4" t="str">
        <f t="shared" si="825"/>
        <v/>
      </c>
      <c r="J4043" s="4" t="str">
        <f t="shared" si="826"/>
        <v/>
      </c>
      <c r="K4043" s="4" t="str">
        <f t="shared" si="827"/>
        <v/>
      </c>
      <c r="L4043" s="4" t="e">
        <f t="shared" si="828"/>
        <v>#N/A</v>
      </c>
      <c r="M4043" s="4" t="e">
        <f t="shared" ca="1" si="831"/>
        <v>#N/A</v>
      </c>
    </row>
    <row r="4044" spans="1:13" x14ac:dyDescent="0.25">
      <c r="A4044" s="2" t="str">
        <f t="shared" si="829"/>
        <v/>
      </c>
      <c r="B4044" s="2" t="str">
        <f t="shared" si="819"/>
        <v/>
      </c>
      <c r="C4044" s="30" t="str">
        <f t="shared" si="830"/>
        <v/>
      </c>
      <c r="D4044" s="2" t="str">
        <f t="shared" si="820"/>
        <v/>
      </c>
      <c r="E4044" s="4" t="str">
        <f t="shared" si="821"/>
        <v/>
      </c>
      <c r="F4044" s="4" t="str">
        <f t="shared" si="822"/>
        <v/>
      </c>
      <c r="G4044" s="4" t="str">
        <f t="shared" si="823"/>
        <v/>
      </c>
      <c r="H4044" s="2" t="str">
        <f t="shared" si="824"/>
        <v/>
      </c>
      <c r="I4044" s="4" t="str">
        <f t="shared" si="825"/>
        <v/>
      </c>
      <c r="J4044" s="4" t="str">
        <f t="shared" si="826"/>
        <v/>
      </c>
      <c r="K4044" s="4" t="str">
        <f t="shared" si="827"/>
        <v/>
      </c>
      <c r="L4044" s="4" t="e">
        <f t="shared" si="828"/>
        <v>#N/A</v>
      </c>
      <c r="M4044" s="4" t="e">
        <f t="shared" ca="1" si="831"/>
        <v>#N/A</v>
      </c>
    </row>
    <row r="4045" spans="1:13" x14ac:dyDescent="0.25">
      <c r="A4045" s="2" t="str">
        <f t="shared" si="829"/>
        <v/>
      </c>
      <c r="B4045" s="2" t="str">
        <f t="shared" si="819"/>
        <v/>
      </c>
      <c r="C4045" s="30" t="str">
        <f t="shared" si="830"/>
        <v/>
      </c>
      <c r="D4045" s="2" t="str">
        <f t="shared" si="820"/>
        <v/>
      </c>
      <c r="E4045" s="4" t="str">
        <f t="shared" si="821"/>
        <v/>
      </c>
      <c r="F4045" s="4" t="str">
        <f t="shared" si="822"/>
        <v/>
      </c>
      <c r="G4045" s="4" t="str">
        <f t="shared" si="823"/>
        <v/>
      </c>
      <c r="H4045" s="2" t="str">
        <f t="shared" si="824"/>
        <v/>
      </c>
      <c r="I4045" s="4" t="str">
        <f t="shared" si="825"/>
        <v/>
      </c>
      <c r="J4045" s="4" t="str">
        <f t="shared" si="826"/>
        <v/>
      </c>
      <c r="K4045" s="4" t="str">
        <f t="shared" si="827"/>
        <v/>
      </c>
      <c r="L4045" s="4" t="e">
        <f t="shared" si="828"/>
        <v>#N/A</v>
      </c>
      <c r="M4045" s="4" t="e">
        <f t="shared" ca="1" si="831"/>
        <v>#N/A</v>
      </c>
    </row>
    <row r="4046" spans="1:13" x14ac:dyDescent="0.25">
      <c r="A4046" s="2" t="str">
        <f t="shared" si="829"/>
        <v/>
      </c>
      <c r="B4046" s="2" t="str">
        <f t="shared" si="819"/>
        <v/>
      </c>
      <c r="C4046" s="30" t="str">
        <f t="shared" si="830"/>
        <v/>
      </c>
      <c r="D4046" s="2" t="str">
        <f t="shared" si="820"/>
        <v/>
      </c>
      <c r="E4046" s="4" t="str">
        <f t="shared" si="821"/>
        <v/>
      </c>
      <c r="F4046" s="4" t="str">
        <f t="shared" si="822"/>
        <v/>
      </c>
      <c r="G4046" s="4" t="str">
        <f t="shared" si="823"/>
        <v/>
      </c>
      <c r="H4046" s="2" t="str">
        <f t="shared" si="824"/>
        <v/>
      </c>
      <c r="I4046" s="4" t="str">
        <f t="shared" si="825"/>
        <v/>
      </c>
      <c r="J4046" s="4" t="str">
        <f t="shared" si="826"/>
        <v/>
      </c>
      <c r="K4046" s="4" t="str">
        <f t="shared" si="827"/>
        <v/>
      </c>
      <c r="L4046" s="4" t="e">
        <f t="shared" si="828"/>
        <v>#N/A</v>
      </c>
      <c r="M4046" s="4" t="e">
        <f t="shared" ca="1" si="831"/>
        <v>#N/A</v>
      </c>
    </row>
    <row r="4047" spans="1:13" x14ac:dyDescent="0.25">
      <c r="A4047" s="2" t="str">
        <f t="shared" si="829"/>
        <v/>
      </c>
      <c r="B4047" s="2" t="str">
        <f t="shared" si="819"/>
        <v/>
      </c>
      <c r="C4047" s="30" t="str">
        <f t="shared" si="830"/>
        <v/>
      </c>
      <c r="D4047" s="2" t="str">
        <f t="shared" si="820"/>
        <v/>
      </c>
      <c r="E4047" s="4" t="str">
        <f t="shared" si="821"/>
        <v/>
      </c>
      <c r="F4047" s="4" t="str">
        <f t="shared" si="822"/>
        <v/>
      </c>
      <c r="G4047" s="4" t="str">
        <f t="shared" si="823"/>
        <v/>
      </c>
      <c r="H4047" s="2" t="str">
        <f t="shared" si="824"/>
        <v/>
      </c>
      <c r="I4047" s="4" t="str">
        <f t="shared" si="825"/>
        <v/>
      </c>
      <c r="J4047" s="4" t="str">
        <f t="shared" si="826"/>
        <v/>
      </c>
      <c r="K4047" s="4" t="str">
        <f t="shared" si="827"/>
        <v/>
      </c>
      <c r="L4047" s="4" t="e">
        <f t="shared" si="828"/>
        <v>#N/A</v>
      </c>
      <c r="M4047" s="4" t="e">
        <f t="shared" ca="1" si="831"/>
        <v>#N/A</v>
      </c>
    </row>
    <row r="4048" spans="1:13" x14ac:dyDescent="0.25">
      <c r="A4048" s="2" t="str">
        <f t="shared" si="829"/>
        <v/>
      </c>
      <c r="B4048" s="2" t="str">
        <f t="shared" si="819"/>
        <v/>
      </c>
      <c r="C4048" s="30" t="str">
        <f t="shared" si="830"/>
        <v/>
      </c>
      <c r="D4048" s="2" t="str">
        <f t="shared" si="820"/>
        <v/>
      </c>
      <c r="E4048" s="4" t="str">
        <f t="shared" si="821"/>
        <v/>
      </c>
      <c r="F4048" s="4" t="str">
        <f t="shared" si="822"/>
        <v/>
      </c>
      <c r="G4048" s="4" t="str">
        <f t="shared" si="823"/>
        <v/>
      </c>
      <c r="H4048" s="2" t="str">
        <f t="shared" si="824"/>
        <v/>
      </c>
      <c r="I4048" s="4" t="str">
        <f t="shared" si="825"/>
        <v/>
      </c>
      <c r="J4048" s="4" t="str">
        <f t="shared" si="826"/>
        <v/>
      </c>
      <c r="K4048" s="4" t="str">
        <f t="shared" si="827"/>
        <v/>
      </c>
      <c r="L4048" s="4" t="e">
        <f t="shared" si="828"/>
        <v>#N/A</v>
      </c>
      <c r="M4048" s="4" t="e">
        <f t="shared" ca="1" si="831"/>
        <v>#N/A</v>
      </c>
    </row>
    <row r="4049" spans="1:13" x14ac:dyDescent="0.25">
      <c r="A4049" s="2" t="str">
        <f t="shared" si="829"/>
        <v/>
      </c>
      <c r="B4049" s="2" t="str">
        <f t="shared" si="819"/>
        <v/>
      </c>
      <c r="C4049" s="30" t="str">
        <f t="shared" si="830"/>
        <v/>
      </c>
      <c r="D4049" s="2" t="str">
        <f t="shared" si="820"/>
        <v/>
      </c>
      <c r="E4049" s="4" t="str">
        <f t="shared" si="821"/>
        <v/>
      </c>
      <c r="F4049" s="4" t="str">
        <f t="shared" si="822"/>
        <v/>
      </c>
      <c r="G4049" s="4" t="str">
        <f t="shared" si="823"/>
        <v/>
      </c>
      <c r="H4049" s="2" t="str">
        <f t="shared" si="824"/>
        <v/>
      </c>
      <c r="I4049" s="4" t="str">
        <f t="shared" si="825"/>
        <v/>
      </c>
      <c r="J4049" s="4" t="str">
        <f t="shared" si="826"/>
        <v/>
      </c>
      <c r="K4049" s="4" t="str">
        <f t="shared" si="827"/>
        <v/>
      </c>
      <c r="L4049" s="4" t="e">
        <f t="shared" si="828"/>
        <v>#N/A</v>
      </c>
      <c r="M4049" s="4" t="e">
        <f t="shared" ca="1" si="831"/>
        <v>#N/A</v>
      </c>
    </row>
    <row r="4050" spans="1:13" x14ac:dyDescent="0.25">
      <c r="A4050" s="2" t="str">
        <f t="shared" si="829"/>
        <v/>
      </c>
      <c r="B4050" s="2" t="str">
        <f t="shared" si="819"/>
        <v/>
      </c>
      <c r="C4050" s="30" t="str">
        <f t="shared" si="830"/>
        <v/>
      </c>
      <c r="D4050" s="2" t="str">
        <f t="shared" si="820"/>
        <v/>
      </c>
      <c r="E4050" s="4" t="str">
        <f t="shared" si="821"/>
        <v/>
      </c>
      <c r="F4050" s="4" t="str">
        <f t="shared" si="822"/>
        <v/>
      </c>
      <c r="G4050" s="4" t="str">
        <f t="shared" si="823"/>
        <v/>
      </c>
      <c r="H4050" s="2" t="str">
        <f t="shared" si="824"/>
        <v/>
      </c>
      <c r="I4050" s="4" t="str">
        <f t="shared" si="825"/>
        <v/>
      </c>
      <c r="J4050" s="4" t="str">
        <f t="shared" si="826"/>
        <v/>
      </c>
      <c r="K4050" s="4" t="str">
        <f t="shared" si="827"/>
        <v/>
      </c>
      <c r="L4050" s="4" t="e">
        <f t="shared" si="828"/>
        <v>#N/A</v>
      </c>
      <c r="M4050" s="4" t="e">
        <f t="shared" ca="1" si="831"/>
        <v>#N/A</v>
      </c>
    </row>
    <row r="4051" spans="1:13" x14ac:dyDescent="0.25">
      <c r="A4051" s="2" t="str">
        <f t="shared" si="829"/>
        <v/>
      </c>
      <c r="B4051" s="2" t="str">
        <f t="shared" si="819"/>
        <v/>
      </c>
      <c r="C4051" s="30" t="str">
        <f t="shared" si="830"/>
        <v/>
      </c>
      <c r="D4051" s="2" t="str">
        <f t="shared" si="820"/>
        <v/>
      </c>
      <c r="E4051" s="4" t="str">
        <f t="shared" si="821"/>
        <v/>
      </c>
      <c r="F4051" s="4" t="str">
        <f t="shared" si="822"/>
        <v/>
      </c>
      <c r="G4051" s="4" t="str">
        <f t="shared" si="823"/>
        <v/>
      </c>
      <c r="H4051" s="2" t="str">
        <f t="shared" si="824"/>
        <v/>
      </c>
      <c r="I4051" s="4" t="str">
        <f t="shared" si="825"/>
        <v/>
      </c>
      <c r="J4051" s="4" t="str">
        <f t="shared" si="826"/>
        <v/>
      </c>
      <c r="K4051" s="4" t="str">
        <f t="shared" si="827"/>
        <v/>
      </c>
      <c r="L4051" s="4" t="e">
        <f t="shared" si="828"/>
        <v>#N/A</v>
      </c>
      <c r="M4051" s="4" t="e">
        <f t="shared" ca="1" si="831"/>
        <v>#N/A</v>
      </c>
    </row>
    <row r="4052" spans="1:13" x14ac:dyDescent="0.25">
      <c r="A4052" s="2" t="str">
        <f t="shared" si="829"/>
        <v/>
      </c>
      <c r="B4052" s="2" t="str">
        <f t="shared" si="819"/>
        <v/>
      </c>
      <c r="C4052" s="30" t="str">
        <f t="shared" si="830"/>
        <v/>
      </c>
      <c r="D4052" s="2" t="str">
        <f t="shared" si="820"/>
        <v/>
      </c>
      <c r="E4052" s="4" t="str">
        <f t="shared" si="821"/>
        <v/>
      </c>
      <c r="F4052" s="4" t="str">
        <f t="shared" si="822"/>
        <v/>
      </c>
      <c r="G4052" s="4" t="str">
        <f t="shared" si="823"/>
        <v/>
      </c>
      <c r="H4052" s="2" t="str">
        <f t="shared" si="824"/>
        <v/>
      </c>
      <c r="I4052" s="4" t="str">
        <f t="shared" si="825"/>
        <v/>
      </c>
      <c r="J4052" s="4" t="str">
        <f t="shared" si="826"/>
        <v/>
      </c>
      <c r="K4052" s="4" t="str">
        <f t="shared" si="827"/>
        <v/>
      </c>
      <c r="L4052" s="4" t="e">
        <f t="shared" si="828"/>
        <v>#N/A</v>
      </c>
      <c r="M4052" s="4" t="e">
        <f t="shared" ca="1" si="831"/>
        <v>#N/A</v>
      </c>
    </row>
    <row r="4053" spans="1:13" x14ac:dyDescent="0.25">
      <c r="A4053" s="2" t="str">
        <f t="shared" si="829"/>
        <v/>
      </c>
      <c r="B4053" s="2" t="str">
        <f t="shared" si="819"/>
        <v/>
      </c>
      <c r="C4053" s="30" t="str">
        <f t="shared" si="830"/>
        <v/>
      </c>
      <c r="D4053" s="2" t="str">
        <f t="shared" si="820"/>
        <v/>
      </c>
      <c r="E4053" s="4" t="str">
        <f t="shared" si="821"/>
        <v/>
      </c>
      <c r="F4053" s="4" t="str">
        <f t="shared" si="822"/>
        <v/>
      </c>
      <c r="G4053" s="4" t="str">
        <f t="shared" si="823"/>
        <v/>
      </c>
      <c r="H4053" s="2" t="str">
        <f t="shared" si="824"/>
        <v/>
      </c>
      <c r="I4053" s="4" t="str">
        <f t="shared" si="825"/>
        <v/>
      </c>
      <c r="J4053" s="4" t="str">
        <f t="shared" si="826"/>
        <v/>
      </c>
      <c r="K4053" s="4" t="str">
        <f t="shared" si="827"/>
        <v/>
      </c>
      <c r="L4053" s="4" t="e">
        <f t="shared" si="828"/>
        <v>#N/A</v>
      </c>
      <c r="M4053" s="4" t="e">
        <f t="shared" ca="1" si="831"/>
        <v>#N/A</v>
      </c>
    </row>
    <row r="4054" spans="1:13" x14ac:dyDescent="0.25">
      <c r="A4054" s="2" t="str">
        <f t="shared" si="829"/>
        <v/>
      </c>
      <c r="B4054" s="2" t="str">
        <f t="shared" si="819"/>
        <v/>
      </c>
      <c r="C4054" s="30" t="str">
        <f t="shared" si="830"/>
        <v/>
      </c>
      <c r="D4054" s="2" t="str">
        <f t="shared" si="820"/>
        <v/>
      </c>
      <c r="E4054" s="4" t="str">
        <f t="shared" si="821"/>
        <v/>
      </c>
      <c r="F4054" s="4" t="str">
        <f t="shared" si="822"/>
        <v/>
      </c>
      <c r="G4054" s="4" t="str">
        <f t="shared" si="823"/>
        <v/>
      </c>
      <c r="H4054" s="2" t="str">
        <f t="shared" si="824"/>
        <v/>
      </c>
      <c r="I4054" s="4" t="str">
        <f t="shared" si="825"/>
        <v/>
      </c>
      <c r="J4054" s="4" t="str">
        <f t="shared" si="826"/>
        <v/>
      </c>
      <c r="K4054" s="4" t="str">
        <f t="shared" si="827"/>
        <v/>
      </c>
      <c r="L4054" s="4" t="e">
        <f t="shared" si="828"/>
        <v>#N/A</v>
      </c>
      <c r="M4054" s="4" t="e">
        <f t="shared" ca="1" si="831"/>
        <v>#N/A</v>
      </c>
    </row>
    <row r="4055" spans="1:13" x14ac:dyDescent="0.25">
      <c r="A4055" s="2" t="str">
        <f t="shared" si="829"/>
        <v/>
      </c>
      <c r="B4055" s="2" t="str">
        <f t="shared" si="819"/>
        <v/>
      </c>
      <c r="C4055" s="30" t="str">
        <f t="shared" si="830"/>
        <v/>
      </c>
      <c r="D4055" s="2" t="str">
        <f t="shared" si="820"/>
        <v/>
      </c>
      <c r="E4055" s="4" t="str">
        <f t="shared" si="821"/>
        <v/>
      </c>
      <c r="F4055" s="4" t="str">
        <f t="shared" si="822"/>
        <v/>
      </c>
      <c r="G4055" s="4" t="str">
        <f t="shared" si="823"/>
        <v/>
      </c>
      <c r="H4055" s="2" t="str">
        <f t="shared" si="824"/>
        <v/>
      </c>
      <c r="I4055" s="4" t="str">
        <f t="shared" si="825"/>
        <v/>
      </c>
      <c r="J4055" s="4" t="str">
        <f t="shared" si="826"/>
        <v/>
      </c>
      <c r="K4055" s="4" t="str">
        <f t="shared" si="827"/>
        <v/>
      </c>
      <c r="L4055" s="4" t="e">
        <f t="shared" si="828"/>
        <v>#N/A</v>
      </c>
      <c r="M4055" s="4" t="e">
        <f t="shared" ca="1" si="831"/>
        <v>#N/A</v>
      </c>
    </row>
    <row r="4056" spans="1:13" x14ac:dyDescent="0.25">
      <c r="A4056" s="2" t="str">
        <f t="shared" si="829"/>
        <v/>
      </c>
      <c r="B4056" s="2" t="str">
        <f t="shared" si="819"/>
        <v/>
      </c>
      <c r="C4056" s="30" t="str">
        <f t="shared" si="830"/>
        <v/>
      </c>
      <c r="D4056" s="2" t="str">
        <f t="shared" si="820"/>
        <v/>
      </c>
      <c r="E4056" s="4" t="str">
        <f t="shared" si="821"/>
        <v/>
      </c>
      <c r="F4056" s="4" t="str">
        <f t="shared" si="822"/>
        <v/>
      </c>
      <c r="G4056" s="4" t="str">
        <f t="shared" si="823"/>
        <v/>
      </c>
      <c r="H4056" s="2" t="str">
        <f t="shared" si="824"/>
        <v/>
      </c>
      <c r="I4056" s="4" t="str">
        <f t="shared" si="825"/>
        <v/>
      </c>
      <c r="J4056" s="4" t="str">
        <f t="shared" si="826"/>
        <v/>
      </c>
      <c r="K4056" s="4" t="str">
        <f t="shared" si="827"/>
        <v/>
      </c>
      <c r="L4056" s="4" t="e">
        <f t="shared" si="828"/>
        <v>#N/A</v>
      </c>
      <c r="M4056" s="4" t="e">
        <f t="shared" ca="1" si="831"/>
        <v>#N/A</v>
      </c>
    </row>
    <row r="4057" spans="1:13" x14ac:dyDescent="0.25">
      <c r="A4057" s="2" t="str">
        <f t="shared" si="829"/>
        <v/>
      </c>
      <c r="B4057" s="2" t="str">
        <f t="shared" si="819"/>
        <v/>
      </c>
      <c r="C4057" s="30" t="str">
        <f t="shared" si="830"/>
        <v/>
      </c>
      <c r="D4057" s="2" t="str">
        <f t="shared" si="820"/>
        <v/>
      </c>
      <c r="E4057" s="4" t="str">
        <f t="shared" si="821"/>
        <v/>
      </c>
      <c r="F4057" s="4" t="str">
        <f t="shared" si="822"/>
        <v/>
      </c>
      <c r="G4057" s="4" t="str">
        <f t="shared" si="823"/>
        <v/>
      </c>
      <c r="H4057" s="2" t="str">
        <f t="shared" si="824"/>
        <v/>
      </c>
      <c r="I4057" s="4" t="str">
        <f t="shared" si="825"/>
        <v/>
      </c>
      <c r="J4057" s="4" t="str">
        <f t="shared" si="826"/>
        <v/>
      </c>
      <c r="K4057" s="4" t="str">
        <f t="shared" si="827"/>
        <v/>
      </c>
      <c r="L4057" s="4" t="e">
        <f t="shared" si="828"/>
        <v>#N/A</v>
      </c>
      <c r="M4057" s="4" t="e">
        <f t="shared" ca="1" si="831"/>
        <v>#N/A</v>
      </c>
    </row>
    <row r="4058" spans="1:13" x14ac:dyDescent="0.25">
      <c r="A4058" s="2" t="str">
        <f t="shared" si="829"/>
        <v/>
      </c>
      <c r="B4058" s="2" t="str">
        <f t="shared" si="819"/>
        <v/>
      </c>
      <c r="C4058" s="30" t="str">
        <f t="shared" si="830"/>
        <v/>
      </c>
      <c r="D4058" s="2" t="str">
        <f t="shared" si="820"/>
        <v/>
      </c>
      <c r="E4058" s="4" t="str">
        <f t="shared" si="821"/>
        <v/>
      </c>
      <c r="F4058" s="4" t="str">
        <f t="shared" si="822"/>
        <v/>
      </c>
      <c r="G4058" s="4" t="str">
        <f t="shared" si="823"/>
        <v/>
      </c>
      <c r="H4058" s="2" t="str">
        <f t="shared" si="824"/>
        <v/>
      </c>
      <c r="I4058" s="4" t="str">
        <f t="shared" si="825"/>
        <v/>
      </c>
      <c r="J4058" s="4" t="str">
        <f t="shared" si="826"/>
        <v/>
      </c>
      <c r="K4058" s="4" t="str">
        <f t="shared" si="827"/>
        <v/>
      </c>
      <c r="L4058" s="4" t="e">
        <f t="shared" si="828"/>
        <v>#N/A</v>
      </c>
      <c r="M4058" s="4" t="e">
        <f t="shared" ca="1" si="831"/>
        <v>#N/A</v>
      </c>
    </row>
    <row r="4059" spans="1:13" x14ac:dyDescent="0.25">
      <c r="A4059" s="2" t="str">
        <f t="shared" si="829"/>
        <v/>
      </c>
      <c r="B4059" s="2" t="str">
        <f t="shared" si="819"/>
        <v/>
      </c>
      <c r="C4059" s="30" t="str">
        <f t="shared" si="830"/>
        <v/>
      </c>
      <c r="D4059" s="2" t="str">
        <f t="shared" si="820"/>
        <v/>
      </c>
      <c r="E4059" s="4" t="str">
        <f t="shared" si="821"/>
        <v/>
      </c>
      <c r="F4059" s="4" t="str">
        <f t="shared" si="822"/>
        <v/>
      </c>
      <c r="G4059" s="4" t="str">
        <f t="shared" si="823"/>
        <v/>
      </c>
      <c r="H4059" s="2" t="str">
        <f t="shared" si="824"/>
        <v/>
      </c>
      <c r="I4059" s="4" t="str">
        <f t="shared" si="825"/>
        <v/>
      </c>
      <c r="J4059" s="4" t="str">
        <f t="shared" si="826"/>
        <v/>
      </c>
      <c r="K4059" s="4" t="str">
        <f t="shared" si="827"/>
        <v/>
      </c>
      <c r="L4059" s="4" t="e">
        <f t="shared" si="828"/>
        <v>#N/A</v>
      </c>
      <c r="M4059" s="4" t="e">
        <f t="shared" ca="1" si="831"/>
        <v>#N/A</v>
      </c>
    </row>
    <row r="4060" spans="1:13" x14ac:dyDescent="0.25">
      <c r="A4060" s="2" t="str">
        <f t="shared" si="829"/>
        <v/>
      </c>
      <c r="B4060" s="2" t="str">
        <f t="shared" si="819"/>
        <v/>
      </c>
      <c r="C4060" s="30" t="str">
        <f t="shared" si="830"/>
        <v/>
      </c>
      <c r="D4060" s="2" t="str">
        <f t="shared" si="820"/>
        <v/>
      </c>
      <c r="E4060" s="4" t="str">
        <f t="shared" si="821"/>
        <v/>
      </c>
      <c r="F4060" s="4" t="str">
        <f t="shared" si="822"/>
        <v/>
      </c>
      <c r="G4060" s="4" t="str">
        <f t="shared" si="823"/>
        <v/>
      </c>
      <c r="H4060" s="2" t="str">
        <f t="shared" si="824"/>
        <v/>
      </c>
      <c r="I4060" s="4" t="str">
        <f t="shared" si="825"/>
        <v/>
      </c>
      <c r="J4060" s="4" t="str">
        <f t="shared" si="826"/>
        <v/>
      </c>
      <c r="K4060" s="4" t="str">
        <f t="shared" si="827"/>
        <v/>
      </c>
      <c r="L4060" s="4" t="e">
        <f t="shared" si="828"/>
        <v>#N/A</v>
      </c>
      <c r="M4060" s="4" t="e">
        <f t="shared" ca="1" si="831"/>
        <v>#N/A</v>
      </c>
    </row>
    <row r="4061" spans="1:13" x14ac:dyDescent="0.25">
      <c r="A4061" s="2" t="str">
        <f t="shared" si="829"/>
        <v/>
      </c>
      <c r="B4061" s="2" t="str">
        <f t="shared" si="819"/>
        <v/>
      </c>
      <c r="C4061" s="30" t="str">
        <f t="shared" si="830"/>
        <v/>
      </c>
      <c r="D4061" s="2" t="str">
        <f t="shared" si="820"/>
        <v/>
      </c>
      <c r="E4061" s="4" t="str">
        <f t="shared" si="821"/>
        <v/>
      </c>
      <c r="F4061" s="4" t="str">
        <f t="shared" si="822"/>
        <v/>
      </c>
      <c r="G4061" s="4" t="str">
        <f t="shared" si="823"/>
        <v/>
      </c>
      <c r="H4061" s="2" t="str">
        <f t="shared" si="824"/>
        <v/>
      </c>
      <c r="I4061" s="4" t="str">
        <f t="shared" si="825"/>
        <v/>
      </c>
      <c r="J4061" s="4" t="str">
        <f t="shared" si="826"/>
        <v/>
      </c>
      <c r="K4061" s="4" t="str">
        <f t="shared" si="827"/>
        <v/>
      </c>
      <c r="L4061" s="4" t="e">
        <f t="shared" si="828"/>
        <v>#N/A</v>
      </c>
      <c r="M4061" s="4" t="e">
        <f t="shared" ca="1" si="831"/>
        <v>#N/A</v>
      </c>
    </row>
    <row r="4062" spans="1:13" x14ac:dyDescent="0.25">
      <c r="A4062" s="2" t="str">
        <f t="shared" si="829"/>
        <v/>
      </c>
      <c r="B4062" s="2" t="str">
        <f t="shared" si="819"/>
        <v/>
      </c>
      <c r="C4062" s="30" t="str">
        <f t="shared" si="830"/>
        <v/>
      </c>
      <c r="D4062" s="2" t="str">
        <f t="shared" si="820"/>
        <v/>
      </c>
      <c r="E4062" s="4" t="str">
        <f t="shared" si="821"/>
        <v/>
      </c>
      <c r="F4062" s="4" t="str">
        <f t="shared" si="822"/>
        <v/>
      </c>
      <c r="G4062" s="4" t="str">
        <f t="shared" si="823"/>
        <v/>
      </c>
      <c r="H4062" s="2" t="str">
        <f t="shared" si="824"/>
        <v/>
      </c>
      <c r="I4062" s="4" t="str">
        <f t="shared" si="825"/>
        <v/>
      </c>
      <c r="J4062" s="4" t="str">
        <f t="shared" si="826"/>
        <v/>
      </c>
      <c r="K4062" s="4" t="str">
        <f t="shared" si="827"/>
        <v/>
      </c>
      <c r="L4062" s="4" t="e">
        <f t="shared" si="828"/>
        <v>#N/A</v>
      </c>
      <c r="M4062" s="4" t="e">
        <f t="shared" ca="1" si="831"/>
        <v>#N/A</v>
      </c>
    </row>
    <row r="4063" spans="1:13" x14ac:dyDescent="0.25">
      <c r="A4063" s="2" t="str">
        <f t="shared" si="829"/>
        <v/>
      </c>
      <c r="B4063" s="2" t="str">
        <f t="shared" si="819"/>
        <v/>
      </c>
      <c r="C4063" s="30" t="str">
        <f t="shared" si="830"/>
        <v/>
      </c>
      <c r="D4063" s="2" t="str">
        <f t="shared" si="820"/>
        <v/>
      </c>
      <c r="E4063" s="4" t="str">
        <f t="shared" si="821"/>
        <v/>
      </c>
      <c r="F4063" s="4" t="str">
        <f t="shared" si="822"/>
        <v/>
      </c>
      <c r="G4063" s="4" t="str">
        <f t="shared" si="823"/>
        <v/>
      </c>
      <c r="H4063" s="2" t="str">
        <f t="shared" si="824"/>
        <v/>
      </c>
      <c r="I4063" s="4" t="str">
        <f t="shared" si="825"/>
        <v/>
      </c>
      <c r="J4063" s="4" t="str">
        <f t="shared" si="826"/>
        <v/>
      </c>
      <c r="K4063" s="4" t="str">
        <f t="shared" si="827"/>
        <v/>
      </c>
      <c r="L4063" s="4" t="e">
        <f t="shared" si="828"/>
        <v>#N/A</v>
      </c>
      <c r="M4063" s="4" t="e">
        <f t="shared" ca="1" si="831"/>
        <v>#N/A</v>
      </c>
    </row>
    <row r="4064" spans="1:13" x14ac:dyDescent="0.25">
      <c r="A4064" s="2" t="str">
        <f t="shared" si="829"/>
        <v/>
      </c>
      <c r="B4064" s="2" t="str">
        <f t="shared" si="819"/>
        <v/>
      </c>
      <c r="C4064" s="30" t="str">
        <f t="shared" si="830"/>
        <v/>
      </c>
      <c r="D4064" s="2" t="str">
        <f t="shared" si="820"/>
        <v/>
      </c>
      <c r="E4064" s="4" t="str">
        <f t="shared" si="821"/>
        <v/>
      </c>
      <c r="F4064" s="4" t="str">
        <f t="shared" si="822"/>
        <v/>
      </c>
      <c r="G4064" s="4" t="str">
        <f t="shared" si="823"/>
        <v/>
      </c>
      <c r="H4064" s="2" t="str">
        <f t="shared" si="824"/>
        <v/>
      </c>
      <c r="I4064" s="4" t="str">
        <f t="shared" si="825"/>
        <v/>
      </c>
      <c r="J4064" s="4" t="str">
        <f t="shared" si="826"/>
        <v/>
      </c>
      <c r="K4064" s="4" t="str">
        <f t="shared" si="827"/>
        <v/>
      </c>
      <c r="L4064" s="4" t="e">
        <f t="shared" si="828"/>
        <v>#N/A</v>
      </c>
      <c r="M4064" s="4" t="e">
        <f t="shared" ca="1" si="831"/>
        <v>#N/A</v>
      </c>
    </row>
    <row r="4065" spans="1:13" x14ac:dyDescent="0.25">
      <c r="A4065" s="2" t="str">
        <f t="shared" si="829"/>
        <v/>
      </c>
      <c r="B4065" s="2" t="str">
        <f t="shared" si="819"/>
        <v/>
      </c>
      <c r="C4065" s="30" t="str">
        <f t="shared" si="830"/>
        <v/>
      </c>
      <c r="D4065" s="2" t="str">
        <f t="shared" si="820"/>
        <v/>
      </c>
      <c r="E4065" s="4" t="str">
        <f t="shared" si="821"/>
        <v/>
      </c>
      <c r="F4065" s="4" t="str">
        <f t="shared" si="822"/>
        <v/>
      </c>
      <c r="G4065" s="4" t="str">
        <f t="shared" si="823"/>
        <v/>
      </c>
      <c r="H4065" s="2" t="str">
        <f t="shared" si="824"/>
        <v/>
      </c>
      <c r="I4065" s="4" t="str">
        <f t="shared" si="825"/>
        <v/>
      </c>
      <c r="J4065" s="4" t="str">
        <f t="shared" si="826"/>
        <v/>
      </c>
      <c r="K4065" s="4" t="str">
        <f t="shared" si="827"/>
        <v/>
      </c>
      <c r="L4065" s="4" t="e">
        <f t="shared" si="828"/>
        <v>#N/A</v>
      </c>
      <c r="M4065" s="4" t="e">
        <f t="shared" ca="1" si="831"/>
        <v>#N/A</v>
      </c>
    </row>
    <row r="4066" spans="1:13" x14ac:dyDescent="0.25">
      <c r="A4066" s="2" t="str">
        <f t="shared" si="829"/>
        <v/>
      </c>
      <c r="B4066" s="2" t="str">
        <f t="shared" si="819"/>
        <v/>
      </c>
      <c r="C4066" s="30" t="str">
        <f t="shared" si="830"/>
        <v/>
      </c>
      <c r="D4066" s="2" t="str">
        <f t="shared" si="820"/>
        <v/>
      </c>
      <c r="E4066" s="4" t="str">
        <f t="shared" si="821"/>
        <v/>
      </c>
      <c r="F4066" s="4" t="str">
        <f t="shared" si="822"/>
        <v/>
      </c>
      <c r="G4066" s="4" t="str">
        <f t="shared" si="823"/>
        <v/>
      </c>
      <c r="H4066" s="2" t="str">
        <f t="shared" si="824"/>
        <v/>
      </c>
      <c r="I4066" s="4" t="str">
        <f t="shared" si="825"/>
        <v/>
      </c>
      <c r="J4066" s="4" t="str">
        <f t="shared" si="826"/>
        <v/>
      </c>
      <c r="K4066" s="4" t="str">
        <f t="shared" si="827"/>
        <v/>
      </c>
      <c r="L4066" s="4" t="e">
        <f t="shared" si="828"/>
        <v>#N/A</v>
      </c>
      <c r="M4066" s="4" t="e">
        <f t="shared" ca="1" si="831"/>
        <v>#N/A</v>
      </c>
    </row>
    <row r="4067" spans="1:13" x14ac:dyDescent="0.25">
      <c r="A4067" s="2" t="str">
        <f t="shared" si="829"/>
        <v/>
      </c>
      <c r="B4067" s="2" t="str">
        <f t="shared" si="819"/>
        <v/>
      </c>
      <c r="C4067" s="30" t="str">
        <f t="shared" si="830"/>
        <v/>
      </c>
      <c r="D4067" s="2" t="str">
        <f t="shared" si="820"/>
        <v/>
      </c>
      <c r="E4067" s="4" t="str">
        <f t="shared" si="821"/>
        <v/>
      </c>
      <c r="F4067" s="4" t="str">
        <f t="shared" si="822"/>
        <v/>
      </c>
      <c r="G4067" s="4" t="str">
        <f t="shared" si="823"/>
        <v/>
      </c>
      <c r="H4067" s="2" t="str">
        <f t="shared" si="824"/>
        <v/>
      </c>
      <c r="I4067" s="4" t="str">
        <f t="shared" si="825"/>
        <v/>
      </c>
      <c r="J4067" s="4" t="str">
        <f t="shared" si="826"/>
        <v/>
      </c>
      <c r="K4067" s="4" t="str">
        <f t="shared" si="827"/>
        <v/>
      </c>
      <c r="L4067" s="4" t="e">
        <f t="shared" si="828"/>
        <v>#N/A</v>
      </c>
      <c r="M4067" s="4" t="e">
        <f t="shared" ca="1" si="831"/>
        <v>#N/A</v>
      </c>
    </row>
    <row r="4068" spans="1:13" x14ac:dyDescent="0.25">
      <c r="A4068" s="2" t="str">
        <f t="shared" si="829"/>
        <v/>
      </c>
      <c r="B4068" s="2" t="str">
        <f t="shared" ref="B4068:B4131" si="832">IF(AND(TRIM(INDEX(StartDateValues,ROW(A4068)))&lt;&gt;"",INDEX(StartDateValues,ROW(A4068))&gt;0),INT(INDEX(StartDateValues,ROW(A4068))),"")</f>
        <v/>
      </c>
      <c r="C4068" s="30" t="str">
        <f t="shared" si="830"/>
        <v/>
      </c>
      <c r="D4068" s="2" t="str">
        <f t="shared" ref="D4068:D4131" si="833">IF(A4068="","",A4068 - (WEEKDAY(A4068)-1))</f>
        <v/>
      </c>
      <c r="E4068" s="4" t="str">
        <f t="shared" ref="E4068:E4131" si="834">IF(D4068="", "",YEAR(D4068))</f>
        <v/>
      </c>
      <c r="F4068" s="4" t="str">
        <f t="shared" ref="F4068:F4131" si="835">IF(D4068="","",WEEKNUM(D4068))</f>
        <v/>
      </c>
      <c r="G4068" s="4" t="str">
        <f t="shared" ref="G4068:G4131" si="836">IF(D4068="","",E4068&amp;"-"&amp;TEXT(F4068,"00"))</f>
        <v/>
      </c>
      <c r="H4068" s="2" t="str">
        <f t="shared" ref="H4068:H4131" si="837">IF(B4068="","",B4068 - (WEEKDAY(B4068)-1))</f>
        <v/>
      </c>
      <c r="I4068" s="4" t="str">
        <f t="shared" ref="I4068:I4131" si="838">IF(H4068="", "",YEAR(H4068))</f>
        <v/>
      </c>
      <c r="J4068" s="4" t="str">
        <f t="shared" ref="J4068:J4131" si="839">IF(H4068="","",WEEKNUM(H4068))</f>
        <v/>
      </c>
      <c r="K4068" s="4" t="str">
        <f t="shared" ref="K4068:K4131" si="840">IF(H4068="","",I4068&amp;"-"&amp;TEXT(J4068,"00"))</f>
        <v/>
      </c>
      <c r="L4068" s="4" t="e">
        <f t="shared" ref="L4068:L4131" si="841">IF(OR(A4068="",B4068=""),NA(),MAX(0,IF(A4068-B4068=0,SameDayCycleTimeSettingValue,A4068-B4068)))</f>
        <v>#N/A</v>
      </c>
      <c r="M4068" s="4" t="e">
        <f t="shared" ca="1" si="831"/>
        <v>#N/A</v>
      </c>
    </row>
    <row r="4069" spans="1:13" x14ac:dyDescent="0.25">
      <c r="A4069" s="2" t="str">
        <f t="shared" si="829"/>
        <v/>
      </c>
      <c r="B4069" s="2" t="str">
        <f t="shared" si="832"/>
        <v/>
      </c>
      <c r="C4069" s="30" t="str">
        <f t="shared" si="830"/>
        <v/>
      </c>
      <c r="D4069" s="2" t="str">
        <f t="shared" si="833"/>
        <v/>
      </c>
      <c r="E4069" s="4" t="str">
        <f t="shared" si="834"/>
        <v/>
      </c>
      <c r="F4069" s="4" t="str">
        <f t="shared" si="835"/>
        <v/>
      </c>
      <c r="G4069" s="4" t="str">
        <f t="shared" si="836"/>
        <v/>
      </c>
      <c r="H4069" s="2" t="str">
        <f t="shared" si="837"/>
        <v/>
      </c>
      <c r="I4069" s="4" t="str">
        <f t="shared" si="838"/>
        <v/>
      </c>
      <c r="J4069" s="4" t="str">
        <f t="shared" si="839"/>
        <v/>
      </c>
      <c r="K4069" s="4" t="str">
        <f t="shared" si="840"/>
        <v/>
      </c>
      <c r="L4069" s="4" t="e">
        <f t="shared" si="841"/>
        <v>#N/A</v>
      </c>
      <c r="M4069" s="4" t="e">
        <f t="shared" ca="1" si="831"/>
        <v>#N/A</v>
      </c>
    </row>
    <row r="4070" spans="1:13" x14ac:dyDescent="0.25">
      <c r="A4070" s="2" t="str">
        <f t="shared" si="829"/>
        <v/>
      </c>
      <c r="B4070" s="2" t="str">
        <f t="shared" si="832"/>
        <v/>
      </c>
      <c r="C4070" s="30" t="str">
        <f t="shared" si="830"/>
        <v/>
      </c>
      <c r="D4070" s="2" t="str">
        <f t="shared" si="833"/>
        <v/>
      </c>
      <c r="E4070" s="4" t="str">
        <f t="shared" si="834"/>
        <v/>
      </c>
      <c r="F4070" s="4" t="str">
        <f t="shared" si="835"/>
        <v/>
      </c>
      <c r="G4070" s="4" t="str">
        <f t="shared" si="836"/>
        <v/>
      </c>
      <c r="H4070" s="2" t="str">
        <f t="shared" si="837"/>
        <v/>
      </c>
      <c r="I4070" s="4" t="str">
        <f t="shared" si="838"/>
        <v/>
      </c>
      <c r="J4070" s="4" t="str">
        <f t="shared" si="839"/>
        <v/>
      </c>
      <c r="K4070" s="4" t="str">
        <f t="shared" si="840"/>
        <v/>
      </c>
      <c r="L4070" s="4" t="e">
        <f t="shared" si="841"/>
        <v>#N/A</v>
      </c>
      <c r="M4070" s="4" t="e">
        <f t="shared" ca="1" si="831"/>
        <v>#N/A</v>
      </c>
    </row>
    <row r="4071" spans="1:13" x14ac:dyDescent="0.25">
      <c r="A4071" s="2" t="str">
        <f t="shared" si="829"/>
        <v/>
      </c>
      <c r="B4071" s="2" t="str">
        <f t="shared" si="832"/>
        <v/>
      </c>
      <c r="C4071" s="30" t="str">
        <f t="shared" si="830"/>
        <v/>
      </c>
      <c r="D4071" s="2" t="str">
        <f t="shared" si="833"/>
        <v/>
      </c>
      <c r="E4071" s="4" t="str">
        <f t="shared" si="834"/>
        <v/>
      </c>
      <c r="F4071" s="4" t="str">
        <f t="shared" si="835"/>
        <v/>
      </c>
      <c r="G4071" s="4" t="str">
        <f t="shared" si="836"/>
        <v/>
      </c>
      <c r="H4071" s="2" t="str">
        <f t="shared" si="837"/>
        <v/>
      </c>
      <c r="I4071" s="4" t="str">
        <f t="shared" si="838"/>
        <v/>
      </c>
      <c r="J4071" s="4" t="str">
        <f t="shared" si="839"/>
        <v/>
      </c>
      <c r="K4071" s="4" t="str">
        <f t="shared" si="840"/>
        <v/>
      </c>
      <c r="L4071" s="4" t="e">
        <f t="shared" si="841"/>
        <v>#N/A</v>
      </c>
      <c r="M4071" s="4" t="e">
        <f t="shared" ca="1" si="831"/>
        <v>#N/A</v>
      </c>
    </row>
    <row r="4072" spans="1:13" x14ac:dyDescent="0.25">
      <c r="A4072" s="2" t="str">
        <f t="shared" si="829"/>
        <v/>
      </c>
      <c r="B4072" s="2" t="str">
        <f t="shared" si="832"/>
        <v/>
      </c>
      <c r="C4072" s="30" t="str">
        <f t="shared" si="830"/>
        <v/>
      </c>
      <c r="D4072" s="2" t="str">
        <f t="shared" si="833"/>
        <v/>
      </c>
      <c r="E4072" s="4" t="str">
        <f t="shared" si="834"/>
        <v/>
      </c>
      <c r="F4072" s="4" t="str">
        <f t="shared" si="835"/>
        <v/>
      </c>
      <c r="G4072" s="4" t="str">
        <f t="shared" si="836"/>
        <v/>
      </c>
      <c r="H4072" s="2" t="str">
        <f t="shared" si="837"/>
        <v/>
      </c>
      <c r="I4072" s="4" t="str">
        <f t="shared" si="838"/>
        <v/>
      </c>
      <c r="J4072" s="4" t="str">
        <f t="shared" si="839"/>
        <v/>
      </c>
      <c r="K4072" s="4" t="str">
        <f t="shared" si="840"/>
        <v/>
      </c>
      <c r="L4072" s="4" t="e">
        <f t="shared" si="841"/>
        <v>#N/A</v>
      </c>
      <c r="M4072" s="4" t="e">
        <f t="shared" ca="1" si="831"/>
        <v>#N/A</v>
      </c>
    </row>
    <row r="4073" spans="1:13" x14ac:dyDescent="0.25">
      <c r="A4073" s="2" t="str">
        <f t="shared" si="829"/>
        <v/>
      </c>
      <c r="B4073" s="2" t="str">
        <f t="shared" si="832"/>
        <v/>
      </c>
      <c r="C4073" s="30" t="str">
        <f t="shared" si="830"/>
        <v/>
      </c>
      <c r="D4073" s="2" t="str">
        <f t="shared" si="833"/>
        <v/>
      </c>
      <c r="E4073" s="4" t="str">
        <f t="shared" si="834"/>
        <v/>
      </c>
      <c r="F4073" s="4" t="str">
        <f t="shared" si="835"/>
        <v/>
      </c>
      <c r="G4073" s="4" t="str">
        <f t="shared" si="836"/>
        <v/>
      </c>
      <c r="H4073" s="2" t="str">
        <f t="shared" si="837"/>
        <v/>
      </c>
      <c r="I4073" s="4" t="str">
        <f t="shared" si="838"/>
        <v/>
      </c>
      <c r="J4073" s="4" t="str">
        <f t="shared" si="839"/>
        <v/>
      </c>
      <c r="K4073" s="4" t="str">
        <f t="shared" si="840"/>
        <v/>
      </c>
      <c r="L4073" s="4" t="e">
        <f t="shared" si="841"/>
        <v>#N/A</v>
      </c>
      <c r="M4073" s="4" t="e">
        <f t="shared" ca="1" si="831"/>
        <v>#N/A</v>
      </c>
    </row>
    <row r="4074" spans="1:13" x14ac:dyDescent="0.25">
      <c r="A4074" s="2" t="str">
        <f t="shared" si="829"/>
        <v/>
      </c>
      <c r="B4074" s="2" t="str">
        <f t="shared" si="832"/>
        <v/>
      </c>
      <c r="C4074" s="30" t="str">
        <f t="shared" si="830"/>
        <v/>
      </c>
      <c r="D4074" s="2" t="str">
        <f t="shared" si="833"/>
        <v/>
      </c>
      <c r="E4074" s="4" t="str">
        <f t="shared" si="834"/>
        <v/>
      </c>
      <c r="F4074" s="4" t="str">
        <f t="shared" si="835"/>
        <v/>
      </c>
      <c r="G4074" s="4" t="str">
        <f t="shared" si="836"/>
        <v/>
      </c>
      <c r="H4074" s="2" t="str">
        <f t="shared" si="837"/>
        <v/>
      </c>
      <c r="I4074" s="4" t="str">
        <f t="shared" si="838"/>
        <v/>
      </c>
      <c r="J4074" s="4" t="str">
        <f t="shared" si="839"/>
        <v/>
      </c>
      <c r="K4074" s="4" t="str">
        <f t="shared" si="840"/>
        <v/>
      </c>
      <c r="L4074" s="4" t="e">
        <f t="shared" si="841"/>
        <v>#N/A</v>
      </c>
      <c r="M4074" s="4" t="e">
        <f t="shared" ca="1" si="831"/>
        <v>#N/A</v>
      </c>
    </row>
    <row r="4075" spans="1:13" x14ac:dyDescent="0.25">
      <c r="A4075" s="2" t="str">
        <f t="shared" si="829"/>
        <v/>
      </c>
      <c r="B4075" s="2" t="str">
        <f t="shared" si="832"/>
        <v/>
      </c>
      <c r="C4075" s="30" t="str">
        <f t="shared" si="830"/>
        <v/>
      </c>
      <c r="D4075" s="2" t="str">
        <f t="shared" si="833"/>
        <v/>
      </c>
      <c r="E4075" s="4" t="str">
        <f t="shared" si="834"/>
        <v/>
      </c>
      <c r="F4075" s="4" t="str">
        <f t="shared" si="835"/>
        <v/>
      </c>
      <c r="G4075" s="4" t="str">
        <f t="shared" si="836"/>
        <v/>
      </c>
      <c r="H4075" s="2" t="str">
        <f t="shared" si="837"/>
        <v/>
      </c>
      <c r="I4075" s="4" t="str">
        <f t="shared" si="838"/>
        <v/>
      </c>
      <c r="J4075" s="4" t="str">
        <f t="shared" si="839"/>
        <v/>
      </c>
      <c r="K4075" s="4" t="str">
        <f t="shared" si="840"/>
        <v/>
      </c>
      <c r="L4075" s="4" t="e">
        <f t="shared" si="841"/>
        <v>#N/A</v>
      </c>
      <c r="M4075" s="4" t="e">
        <f t="shared" ca="1" si="831"/>
        <v>#N/A</v>
      </c>
    </row>
    <row r="4076" spans="1:13" x14ac:dyDescent="0.25">
      <c r="A4076" s="2" t="str">
        <f t="shared" si="829"/>
        <v/>
      </c>
      <c r="B4076" s="2" t="str">
        <f t="shared" si="832"/>
        <v/>
      </c>
      <c r="C4076" s="30" t="str">
        <f t="shared" si="830"/>
        <v/>
      </c>
      <c r="D4076" s="2" t="str">
        <f t="shared" si="833"/>
        <v/>
      </c>
      <c r="E4076" s="4" t="str">
        <f t="shared" si="834"/>
        <v/>
      </c>
      <c r="F4076" s="4" t="str">
        <f t="shared" si="835"/>
        <v/>
      </c>
      <c r="G4076" s="4" t="str">
        <f t="shared" si="836"/>
        <v/>
      </c>
      <c r="H4076" s="2" t="str">
        <f t="shared" si="837"/>
        <v/>
      </c>
      <c r="I4076" s="4" t="str">
        <f t="shared" si="838"/>
        <v/>
      </c>
      <c r="J4076" s="4" t="str">
        <f t="shared" si="839"/>
        <v/>
      </c>
      <c r="K4076" s="4" t="str">
        <f t="shared" si="840"/>
        <v/>
      </c>
      <c r="L4076" s="4" t="e">
        <f t="shared" si="841"/>
        <v>#N/A</v>
      </c>
      <c r="M4076" s="4" t="e">
        <f t="shared" ca="1" si="831"/>
        <v>#N/A</v>
      </c>
    </row>
    <row r="4077" spans="1:13" x14ac:dyDescent="0.25">
      <c r="A4077" s="2" t="str">
        <f t="shared" si="829"/>
        <v/>
      </c>
      <c r="B4077" s="2" t="str">
        <f t="shared" si="832"/>
        <v/>
      </c>
      <c r="C4077" s="30" t="str">
        <f t="shared" si="830"/>
        <v/>
      </c>
      <c r="D4077" s="2" t="str">
        <f t="shared" si="833"/>
        <v/>
      </c>
      <c r="E4077" s="4" t="str">
        <f t="shared" si="834"/>
        <v/>
      </c>
      <c r="F4077" s="4" t="str">
        <f t="shared" si="835"/>
        <v/>
      </c>
      <c r="G4077" s="4" t="str">
        <f t="shared" si="836"/>
        <v/>
      </c>
      <c r="H4077" s="2" t="str">
        <f t="shared" si="837"/>
        <v/>
      </c>
      <c r="I4077" s="4" t="str">
        <f t="shared" si="838"/>
        <v/>
      </c>
      <c r="J4077" s="4" t="str">
        <f t="shared" si="839"/>
        <v/>
      </c>
      <c r="K4077" s="4" t="str">
        <f t="shared" si="840"/>
        <v/>
      </c>
      <c r="L4077" s="4" t="e">
        <f t="shared" si="841"/>
        <v>#N/A</v>
      </c>
      <c r="M4077" s="4" t="e">
        <f t="shared" ca="1" si="831"/>
        <v>#N/A</v>
      </c>
    </row>
    <row r="4078" spans="1:13" x14ac:dyDescent="0.25">
      <c r="A4078" s="2" t="str">
        <f t="shared" si="829"/>
        <v/>
      </c>
      <c r="B4078" s="2" t="str">
        <f t="shared" si="832"/>
        <v/>
      </c>
      <c r="C4078" s="30" t="str">
        <f t="shared" si="830"/>
        <v/>
      </c>
      <c r="D4078" s="2" t="str">
        <f t="shared" si="833"/>
        <v/>
      </c>
      <c r="E4078" s="4" t="str">
        <f t="shared" si="834"/>
        <v/>
      </c>
      <c r="F4078" s="4" t="str">
        <f t="shared" si="835"/>
        <v/>
      </c>
      <c r="G4078" s="4" t="str">
        <f t="shared" si="836"/>
        <v/>
      </c>
      <c r="H4078" s="2" t="str">
        <f t="shared" si="837"/>
        <v/>
      </c>
      <c r="I4078" s="4" t="str">
        <f t="shared" si="838"/>
        <v/>
      </c>
      <c r="J4078" s="4" t="str">
        <f t="shared" si="839"/>
        <v/>
      </c>
      <c r="K4078" s="4" t="str">
        <f t="shared" si="840"/>
        <v/>
      </c>
      <c r="L4078" s="4" t="e">
        <f t="shared" si="841"/>
        <v>#N/A</v>
      </c>
      <c r="M4078" s="4" t="e">
        <f t="shared" ca="1" si="831"/>
        <v>#N/A</v>
      </c>
    </row>
    <row r="4079" spans="1:13" x14ac:dyDescent="0.25">
      <c r="A4079" s="2" t="str">
        <f t="shared" si="829"/>
        <v/>
      </c>
      <c r="B4079" s="2" t="str">
        <f t="shared" si="832"/>
        <v/>
      </c>
      <c r="C4079" s="30" t="str">
        <f t="shared" si="830"/>
        <v/>
      </c>
      <c r="D4079" s="2" t="str">
        <f t="shared" si="833"/>
        <v/>
      </c>
      <c r="E4079" s="4" t="str">
        <f t="shared" si="834"/>
        <v/>
      </c>
      <c r="F4079" s="4" t="str">
        <f t="shared" si="835"/>
        <v/>
      </c>
      <c r="G4079" s="4" t="str">
        <f t="shared" si="836"/>
        <v/>
      </c>
      <c r="H4079" s="2" t="str">
        <f t="shared" si="837"/>
        <v/>
      </c>
      <c r="I4079" s="4" t="str">
        <f t="shared" si="838"/>
        <v/>
      </c>
      <c r="J4079" s="4" t="str">
        <f t="shared" si="839"/>
        <v/>
      </c>
      <c r="K4079" s="4" t="str">
        <f t="shared" si="840"/>
        <v/>
      </c>
      <c r="L4079" s="4" t="e">
        <f t="shared" si="841"/>
        <v>#N/A</v>
      </c>
      <c r="M4079" s="4" t="e">
        <f t="shared" ca="1" si="831"/>
        <v>#N/A</v>
      </c>
    </row>
    <row r="4080" spans="1:13" x14ac:dyDescent="0.25">
      <c r="A4080" s="2" t="str">
        <f t="shared" si="829"/>
        <v/>
      </c>
      <c r="B4080" s="2" t="str">
        <f t="shared" si="832"/>
        <v/>
      </c>
      <c r="C4080" s="30" t="str">
        <f t="shared" si="830"/>
        <v/>
      </c>
      <c r="D4080" s="2" t="str">
        <f t="shared" si="833"/>
        <v/>
      </c>
      <c r="E4080" s="4" t="str">
        <f t="shared" si="834"/>
        <v/>
      </c>
      <c r="F4080" s="4" t="str">
        <f t="shared" si="835"/>
        <v/>
      </c>
      <c r="G4080" s="4" t="str">
        <f t="shared" si="836"/>
        <v/>
      </c>
      <c r="H4080" s="2" t="str">
        <f t="shared" si="837"/>
        <v/>
      </c>
      <c r="I4080" s="4" t="str">
        <f t="shared" si="838"/>
        <v/>
      </c>
      <c r="J4080" s="4" t="str">
        <f t="shared" si="839"/>
        <v/>
      </c>
      <c r="K4080" s="4" t="str">
        <f t="shared" si="840"/>
        <v/>
      </c>
      <c r="L4080" s="4" t="e">
        <f t="shared" si="841"/>
        <v>#N/A</v>
      </c>
      <c r="M4080" s="4" t="e">
        <f t="shared" ca="1" si="831"/>
        <v>#N/A</v>
      </c>
    </row>
    <row r="4081" spans="1:13" x14ac:dyDescent="0.25">
      <c r="A4081" s="2" t="str">
        <f t="shared" si="829"/>
        <v/>
      </c>
      <c r="B4081" s="2" t="str">
        <f t="shared" si="832"/>
        <v/>
      </c>
      <c r="C4081" s="30" t="str">
        <f t="shared" si="830"/>
        <v/>
      </c>
      <c r="D4081" s="2" t="str">
        <f t="shared" si="833"/>
        <v/>
      </c>
      <c r="E4081" s="4" t="str">
        <f t="shared" si="834"/>
        <v/>
      </c>
      <c r="F4081" s="4" t="str">
        <f t="shared" si="835"/>
        <v/>
      </c>
      <c r="G4081" s="4" t="str">
        <f t="shared" si="836"/>
        <v/>
      </c>
      <c r="H4081" s="2" t="str">
        <f t="shared" si="837"/>
        <v/>
      </c>
      <c r="I4081" s="4" t="str">
        <f t="shared" si="838"/>
        <v/>
      </c>
      <c r="J4081" s="4" t="str">
        <f t="shared" si="839"/>
        <v/>
      </c>
      <c r="K4081" s="4" t="str">
        <f t="shared" si="840"/>
        <v/>
      </c>
      <c r="L4081" s="4" t="e">
        <f t="shared" si="841"/>
        <v>#N/A</v>
      </c>
      <c r="M4081" s="4" t="e">
        <f t="shared" ca="1" si="831"/>
        <v>#N/A</v>
      </c>
    </row>
    <row r="4082" spans="1:13" x14ac:dyDescent="0.25">
      <c r="A4082" s="2" t="str">
        <f t="shared" si="829"/>
        <v/>
      </c>
      <c r="B4082" s="2" t="str">
        <f t="shared" si="832"/>
        <v/>
      </c>
      <c r="C4082" s="30" t="str">
        <f t="shared" si="830"/>
        <v/>
      </c>
      <c r="D4082" s="2" t="str">
        <f t="shared" si="833"/>
        <v/>
      </c>
      <c r="E4082" s="4" t="str">
        <f t="shared" si="834"/>
        <v/>
      </c>
      <c r="F4082" s="4" t="str">
        <f t="shared" si="835"/>
        <v/>
      </c>
      <c r="G4082" s="4" t="str">
        <f t="shared" si="836"/>
        <v/>
      </c>
      <c r="H4082" s="2" t="str">
        <f t="shared" si="837"/>
        <v/>
      </c>
      <c r="I4082" s="4" t="str">
        <f t="shared" si="838"/>
        <v/>
      </c>
      <c r="J4082" s="4" t="str">
        <f t="shared" si="839"/>
        <v/>
      </c>
      <c r="K4082" s="4" t="str">
        <f t="shared" si="840"/>
        <v/>
      </c>
      <c r="L4082" s="4" t="e">
        <f t="shared" si="841"/>
        <v>#N/A</v>
      </c>
      <c r="M4082" s="4" t="e">
        <f t="shared" ca="1" si="831"/>
        <v>#N/A</v>
      </c>
    </row>
    <row r="4083" spans="1:13" x14ac:dyDescent="0.25">
      <c r="A4083" s="2" t="str">
        <f t="shared" si="829"/>
        <v/>
      </c>
      <c r="B4083" s="2" t="str">
        <f t="shared" si="832"/>
        <v/>
      </c>
      <c r="C4083" s="30" t="str">
        <f t="shared" si="830"/>
        <v/>
      </c>
      <c r="D4083" s="2" t="str">
        <f t="shared" si="833"/>
        <v/>
      </c>
      <c r="E4083" s="4" t="str">
        <f t="shared" si="834"/>
        <v/>
      </c>
      <c r="F4083" s="4" t="str">
        <f t="shared" si="835"/>
        <v/>
      </c>
      <c r="G4083" s="4" t="str">
        <f t="shared" si="836"/>
        <v/>
      </c>
      <c r="H4083" s="2" t="str">
        <f t="shared" si="837"/>
        <v/>
      </c>
      <c r="I4083" s="4" t="str">
        <f t="shared" si="838"/>
        <v/>
      </c>
      <c r="J4083" s="4" t="str">
        <f t="shared" si="839"/>
        <v/>
      </c>
      <c r="K4083" s="4" t="str">
        <f t="shared" si="840"/>
        <v/>
      </c>
      <c r="L4083" s="4" t="e">
        <f t="shared" si="841"/>
        <v>#N/A</v>
      </c>
      <c r="M4083" s="4" t="e">
        <f t="shared" ca="1" si="831"/>
        <v>#N/A</v>
      </c>
    </row>
    <row r="4084" spans="1:13" x14ac:dyDescent="0.25">
      <c r="A4084" s="2" t="str">
        <f t="shared" si="829"/>
        <v/>
      </c>
      <c r="B4084" s="2" t="str">
        <f t="shared" si="832"/>
        <v/>
      </c>
      <c r="C4084" s="30" t="str">
        <f t="shared" si="830"/>
        <v/>
      </c>
      <c r="D4084" s="2" t="str">
        <f t="shared" si="833"/>
        <v/>
      </c>
      <c r="E4084" s="4" t="str">
        <f t="shared" si="834"/>
        <v/>
      </c>
      <c r="F4084" s="4" t="str">
        <f t="shared" si="835"/>
        <v/>
      </c>
      <c r="G4084" s="4" t="str">
        <f t="shared" si="836"/>
        <v/>
      </c>
      <c r="H4084" s="2" t="str">
        <f t="shared" si="837"/>
        <v/>
      </c>
      <c r="I4084" s="4" t="str">
        <f t="shared" si="838"/>
        <v/>
      </c>
      <c r="J4084" s="4" t="str">
        <f t="shared" si="839"/>
        <v/>
      </c>
      <c r="K4084" s="4" t="str">
        <f t="shared" si="840"/>
        <v/>
      </c>
      <c r="L4084" s="4" t="e">
        <f t="shared" si="841"/>
        <v>#N/A</v>
      </c>
      <c r="M4084" s="4" t="e">
        <f t="shared" ca="1" si="831"/>
        <v>#N/A</v>
      </c>
    </row>
    <row r="4085" spans="1:13" x14ac:dyDescent="0.25">
      <c r="A4085" s="2" t="str">
        <f t="shared" si="829"/>
        <v/>
      </c>
      <c r="B4085" s="2" t="str">
        <f t="shared" si="832"/>
        <v/>
      </c>
      <c r="C4085" s="30" t="str">
        <f t="shared" si="830"/>
        <v/>
      </c>
      <c r="D4085" s="2" t="str">
        <f t="shared" si="833"/>
        <v/>
      </c>
      <c r="E4085" s="4" t="str">
        <f t="shared" si="834"/>
        <v/>
      </c>
      <c r="F4085" s="4" t="str">
        <f t="shared" si="835"/>
        <v/>
      </c>
      <c r="G4085" s="4" t="str">
        <f t="shared" si="836"/>
        <v/>
      </c>
      <c r="H4085" s="2" t="str">
        <f t="shared" si="837"/>
        <v/>
      </c>
      <c r="I4085" s="4" t="str">
        <f t="shared" si="838"/>
        <v/>
      </c>
      <c r="J4085" s="4" t="str">
        <f t="shared" si="839"/>
        <v/>
      </c>
      <c r="K4085" s="4" t="str">
        <f t="shared" si="840"/>
        <v/>
      </c>
      <c r="L4085" s="4" t="e">
        <f t="shared" si="841"/>
        <v>#N/A</v>
      </c>
      <c r="M4085" s="4" t="e">
        <f t="shared" ca="1" si="831"/>
        <v>#N/A</v>
      </c>
    </row>
    <row r="4086" spans="1:13" x14ac:dyDescent="0.25">
      <c r="A4086" s="2" t="str">
        <f t="shared" si="829"/>
        <v/>
      </c>
      <c r="B4086" s="2" t="str">
        <f t="shared" si="832"/>
        <v/>
      </c>
      <c r="C4086" s="30" t="str">
        <f t="shared" si="830"/>
        <v/>
      </c>
      <c r="D4086" s="2" t="str">
        <f t="shared" si="833"/>
        <v/>
      </c>
      <c r="E4086" s="4" t="str">
        <f t="shared" si="834"/>
        <v/>
      </c>
      <c r="F4086" s="4" t="str">
        <f t="shared" si="835"/>
        <v/>
      </c>
      <c r="G4086" s="4" t="str">
        <f t="shared" si="836"/>
        <v/>
      </c>
      <c r="H4086" s="2" t="str">
        <f t="shared" si="837"/>
        <v/>
      </c>
      <c r="I4086" s="4" t="str">
        <f t="shared" si="838"/>
        <v/>
      </c>
      <c r="J4086" s="4" t="str">
        <f t="shared" si="839"/>
        <v/>
      </c>
      <c r="K4086" s="4" t="str">
        <f t="shared" si="840"/>
        <v/>
      </c>
      <c r="L4086" s="4" t="e">
        <f t="shared" si="841"/>
        <v>#N/A</v>
      </c>
      <c r="M4086" s="4" t="e">
        <f t="shared" ca="1" si="831"/>
        <v>#N/A</v>
      </c>
    </row>
    <row r="4087" spans="1:13" x14ac:dyDescent="0.25">
      <c r="A4087" s="2" t="str">
        <f t="shared" si="829"/>
        <v/>
      </c>
      <c r="B4087" s="2" t="str">
        <f t="shared" si="832"/>
        <v/>
      </c>
      <c r="C4087" s="30" t="str">
        <f t="shared" si="830"/>
        <v/>
      </c>
      <c r="D4087" s="2" t="str">
        <f t="shared" si="833"/>
        <v/>
      </c>
      <c r="E4087" s="4" t="str">
        <f t="shared" si="834"/>
        <v/>
      </c>
      <c r="F4087" s="4" t="str">
        <f t="shared" si="835"/>
        <v/>
      </c>
      <c r="G4087" s="4" t="str">
        <f t="shared" si="836"/>
        <v/>
      </c>
      <c r="H4087" s="2" t="str">
        <f t="shared" si="837"/>
        <v/>
      </c>
      <c r="I4087" s="4" t="str">
        <f t="shared" si="838"/>
        <v/>
      </c>
      <c r="J4087" s="4" t="str">
        <f t="shared" si="839"/>
        <v/>
      </c>
      <c r="K4087" s="4" t="str">
        <f t="shared" si="840"/>
        <v/>
      </c>
      <c r="L4087" s="4" t="e">
        <f t="shared" si="841"/>
        <v>#N/A</v>
      </c>
      <c r="M4087" s="4" t="e">
        <f t="shared" ca="1" si="831"/>
        <v>#N/A</v>
      </c>
    </row>
    <row r="4088" spans="1:13" x14ac:dyDescent="0.25">
      <c r="A4088" s="2" t="str">
        <f t="shared" si="829"/>
        <v/>
      </c>
      <c r="B4088" s="2" t="str">
        <f t="shared" si="832"/>
        <v/>
      </c>
      <c r="C4088" s="30" t="str">
        <f t="shared" si="830"/>
        <v/>
      </c>
      <c r="D4088" s="2" t="str">
        <f t="shared" si="833"/>
        <v/>
      </c>
      <c r="E4088" s="4" t="str">
        <f t="shared" si="834"/>
        <v/>
      </c>
      <c r="F4088" s="4" t="str">
        <f t="shared" si="835"/>
        <v/>
      </c>
      <c r="G4088" s="4" t="str">
        <f t="shared" si="836"/>
        <v/>
      </c>
      <c r="H4088" s="2" t="str">
        <f t="shared" si="837"/>
        <v/>
      </c>
      <c r="I4088" s="4" t="str">
        <f t="shared" si="838"/>
        <v/>
      </c>
      <c r="J4088" s="4" t="str">
        <f t="shared" si="839"/>
        <v/>
      </c>
      <c r="K4088" s="4" t="str">
        <f t="shared" si="840"/>
        <v/>
      </c>
      <c r="L4088" s="4" t="e">
        <f t="shared" si="841"/>
        <v>#N/A</v>
      </c>
      <c r="M4088" s="4" t="e">
        <f t="shared" ca="1" si="831"/>
        <v>#N/A</v>
      </c>
    </row>
    <row r="4089" spans="1:13" x14ac:dyDescent="0.25">
      <c r="A4089" s="2" t="str">
        <f t="shared" si="829"/>
        <v/>
      </c>
      <c r="B4089" s="2" t="str">
        <f t="shared" si="832"/>
        <v/>
      </c>
      <c r="C4089" s="30" t="str">
        <f t="shared" si="830"/>
        <v/>
      </c>
      <c r="D4089" s="2" t="str">
        <f t="shared" si="833"/>
        <v/>
      </c>
      <c r="E4089" s="4" t="str">
        <f t="shared" si="834"/>
        <v/>
      </c>
      <c r="F4089" s="4" t="str">
        <f t="shared" si="835"/>
        <v/>
      </c>
      <c r="G4089" s="4" t="str">
        <f t="shared" si="836"/>
        <v/>
      </c>
      <c r="H4089" s="2" t="str">
        <f t="shared" si="837"/>
        <v/>
      </c>
      <c r="I4089" s="4" t="str">
        <f t="shared" si="838"/>
        <v/>
      </c>
      <c r="J4089" s="4" t="str">
        <f t="shared" si="839"/>
        <v/>
      </c>
      <c r="K4089" s="4" t="str">
        <f t="shared" si="840"/>
        <v/>
      </c>
      <c r="L4089" s="4" t="e">
        <f t="shared" si="841"/>
        <v>#N/A</v>
      </c>
      <c r="M4089" s="4" t="e">
        <f t="shared" ca="1" si="831"/>
        <v>#N/A</v>
      </c>
    </row>
    <row r="4090" spans="1:13" x14ac:dyDescent="0.25">
      <c r="A4090" s="2" t="str">
        <f t="shared" si="829"/>
        <v/>
      </c>
      <c r="B4090" s="2" t="str">
        <f t="shared" si="832"/>
        <v/>
      </c>
      <c r="C4090" s="30" t="str">
        <f t="shared" si="830"/>
        <v/>
      </c>
      <c r="D4090" s="2" t="str">
        <f t="shared" si="833"/>
        <v/>
      </c>
      <c r="E4090" s="4" t="str">
        <f t="shared" si="834"/>
        <v/>
      </c>
      <c r="F4090" s="4" t="str">
        <f t="shared" si="835"/>
        <v/>
      </c>
      <c r="G4090" s="4" t="str">
        <f t="shared" si="836"/>
        <v/>
      </c>
      <c r="H4090" s="2" t="str">
        <f t="shared" si="837"/>
        <v/>
      </c>
      <c r="I4090" s="4" t="str">
        <f t="shared" si="838"/>
        <v/>
      </c>
      <c r="J4090" s="4" t="str">
        <f t="shared" si="839"/>
        <v/>
      </c>
      <c r="K4090" s="4" t="str">
        <f t="shared" si="840"/>
        <v/>
      </c>
      <c r="L4090" s="4" t="e">
        <f t="shared" si="841"/>
        <v>#N/A</v>
      </c>
      <c r="M4090" s="4" t="e">
        <f t="shared" ca="1" si="831"/>
        <v>#N/A</v>
      </c>
    </row>
    <row r="4091" spans="1:13" x14ac:dyDescent="0.25">
      <c r="A4091" s="2" t="str">
        <f t="shared" si="829"/>
        <v/>
      </c>
      <c r="B4091" s="2" t="str">
        <f t="shared" si="832"/>
        <v/>
      </c>
      <c r="C4091" s="30" t="str">
        <f t="shared" si="830"/>
        <v/>
      </c>
      <c r="D4091" s="2" t="str">
        <f t="shared" si="833"/>
        <v/>
      </c>
      <c r="E4091" s="4" t="str">
        <f t="shared" si="834"/>
        <v/>
      </c>
      <c r="F4091" s="4" t="str">
        <f t="shared" si="835"/>
        <v/>
      </c>
      <c r="G4091" s="4" t="str">
        <f t="shared" si="836"/>
        <v/>
      </c>
      <c r="H4091" s="2" t="str">
        <f t="shared" si="837"/>
        <v/>
      </c>
      <c r="I4091" s="4" t="str">
        <f t="shared" si="838"/>
        <v/>
      </c>
      <c r="J4091" s="4" t="str">
        <f t="shared" si="839"/>
        <v/>
      </c>
      <c r="K4091" s="4" t="str">
        <f t="shared" si="840"/>
        <v/>
      </c>
      <c r="L4091" s="4" t="e">
        <f t="shared" si="841"/>
        <v>#N/A</v>
      </c>
      <c r="M4091" s="4" t="e">
        <f t="shared" ca="1" si="831"/>
        <v>#N/A</v>
      </c>
    </row>
    <row r="4092" spans="1:13" x14ac:dyDescent="0.25">
      <c r="A4092" s="2" t="str">
        <f t="shared" si="829"/>
        <v/>
      </c>
      <c r="B4092" s="2" t="str">
        <f t="shared" si="832"/>
        <v/>
      </c>
      <c r="C4092" s="30" t="str">
        <f t="shared" si="830"/>
        <v/>
      </c>
      <c r="D4092" s="2" t="str">
        <f t="shared" si="833"/>
        <v/>
      </c>
      <c r="E4092" s="4" t="str">
        <f t="shared" si="834"/>
        <v/>
      </c>
      <c r="F4092" s="4" t="str">
        <f t="shared" si="835"/>
        <v/>
      </c>
      <c r="G4092" s="4" t="str">
        <f t="shared" si="836"/>
        <v/>
      </c>
      <c r="H4092" s="2" t="str">
        <f t="shared" si="837"/>
        <v/>
      </c>
      <c r="I4092" s="4" t="str">
        <f t="shared" si="838"/>
        <v/>
      </c>
      <c r="J4092" s="4" t="str">
        <f t="shared" si="839"/>
        <v/>
      </c>
      <c r="K4092" s="4" t="str">
        <f t="shared" si="840"/>
        <v/>
      </c>
      <c r="L4092" s="4" t="e">
        <f t="shared" si="841"/>
        <v>#N/A</v>
      </c>
      <c r="M4092" s="4" t="e">
        <f t="shared" ca="1" si="831"/>
        <v>#N/A</v>
      </c>
    </row>
    <row r="4093" spans="1:13" x14ac:dyDescent="0.25">
      <c r="A4093" s="2" t="str">
        <f t="shared" si="829"/>
        <v/>
      </c>
      <c r="B4093" s="2" t="str">
        <f t="shared" si="832"/>
        <v/>
      </c>
      <c r="C4093" s="30" t="str">
        <f t="shared" si="830"/>
        <v/>
      </c>
      <c r="D4093" s="2" t="str">
        <f t="shared" si="833"/>
        <v/>
      </c>
      <c r="E4093" s="4" t="str">
        <f t="shared" si="834"/>
        <v/>
      </c>
      <c r="F4093" s="4" t="str">
        <f t="shared" si="835"/>
        <v/>
      </c>
      <c r="G4093" s="4" t="str">
        <f t="shared" si="836"/>
        <v/>
      </c>
      <c r="H4093" s="2" t="str">
        <f t="shared" si="837"/>
        <v/>
      </c>
      <c r="I4093" s="4" t="str">
        <f t="shared" si="838"/>
        <v/>
      </c>
      <c r="J4093" s="4" t="str">
        <f t="shared" si="839"/>
        <v/>
      </c>
      <c r="K4093" s="4" t="str">
        <f t="shared" si="840"/>
        <v/>
      </c>
      <c r="L4093" s="4" t="e">
        <f t="shared" si="841"/>
        <v>#N/A</v>
      </c>
      <c r="M4093" s="4" t="e">
        <f t="shared" ca="1" si="831"/>
        <v>#N/A</v>
      </c>
    </row>
    <row r="4094" spans="1:13" x14ac:dyDescent="0.25">
      <c r="A4094" s="2" t="str">
        <f t="shared" si="829"/>
        <v/>
      </c>
      <c r="B4094" s="2" t="str">
        <f t="shared" si="832"/>
        <v/>
      </c>
      <c r="C4094" s="30" t="str">
        <f t="shared" si="830"/>
        <v/>
      </c>
      <c r="D4094" s="2" t="str">
        <f t="shared" si="833"/>
        <v/>
      </c>
      <c r="E4094" s="4" t="str">
        <f t="shared" si="834"/>
        <v/>
      </c>
      <c r="F4094" s="4" t="str">
        <f t="shared" si="835"/>
        <v/>
      </c>
      <c r="G4094" s="4" t="str">
        <f t="shared" si="836"/>
        <v/>
      </c>
      <c r="H4094" s="2" t="str">
        <f t="shared" si="837"/>
        <v/>
      </c>
      <c r="I4094" s="4" t="str">
        <f t="shared" si="838"/>
        <v/>
      </c>
      <c r="J4094" s="4" t="str">
        <f t="shared" si="839"/>
        <v/>
      </c>
      <c r="K4094" s="4" t="str">
        <f t="shared" si="840"/>
        <v/>
      </c>
      <c r="L4094" s="4" t="e">
        <f t="shared" si="841"/>
        <v>#N/A</v>
      </c>
      <c r="M4094" s="4" t="e">
        <f t="shared" ca="1" si="831"/>
        <v>#N/A</v>
      </c>
    </row>
    <row r="4095" spans="1:13" x14ac:dyDescent="0.25">
      <c r="A4095" s="2" t="str">
        <f t="shared" si="829"/>
        <v/>
      </c>
      <c r="B4095" s="2" t="str">
        <f t="shared" si="832"/>
        <v/>
      </c>
      <c r="C4095" s="30" t="str">
        <f t="shared" si="830"/>
        <v/>
      </c>
      <c r="D4095" s="2" t="str">
        <f t="shared" si="833"/>
        <v/>
      </c>
      <c r="E4095" s="4" t="str">
        <f t="shared" si="834"/>
        <v/>
      </c>
      <c r="F4095" s="4" t="str">
        <f t="shared" si="835"/>
        <v/>
      </c>
      <c r="G4095" s="4" t="str">
        <f t="shared" si="836"/>
        <v/>
      </c>
      <c r="H4095" s="2" t="str">
        <f t="shared" si="837"/>
        <v/>
      </c>
      <c r="I4095" s="4" t="str">
        <f t="shared" si="838"/>
        <v/>
      </c>
      <c r="J4095" s="4" t="str">
        <f t="shared" si="839"/>
        <v/>
      </c>
      <c r="K4095" s="4" t="str">
        <f t="shared" si="840"/>
        <v/>
      </c>
      <c r="L4095" s="4" t="e">
        <f t="shared" si="841"/>
        <v>#N/A</v>
      </c>
      <c r="M4095" s="4" t="e">
        <f t="shared" ca="1" si="831"/>
        <v>#N/A</v>
      </c>
    </row>
    <row r="4096" spans="1:13" x14ac:dyDescent="0.25">
      <c r="A4096" s="2" t="str">
        <f t="shared" si="829"/>
        <v/>
      </c>
      <c r="B4096" s="2" t="str">
        <f t="shared" si="832"/>
        <v/>
      </c>
      <c r="C4096" s="30" t="str">
        <f t="shared" si="830"/>
        <v/>
      </c>
      <c r="D4096" s="2" t="str">
        <f t="shared" si="833"/>
        <v/>
      </c>
      <c r="E4096" s="4" t="str">
        <f t="shared" si="834"/>
        <v/>
      </c>
      <c r="F4096" s="4" t="str">
        <f t="shared" si="835"/>
        <v/>
      </c>
      <c r="G4096" s="4" t="str">
        <f t="shared" si="836"/>
        <v/>
      </c>
      <c r="H4096" s="2" t="str">
        <f t="shared" si="837"/>
        <v/>
      </c>
      <c r="I4096" s="4" t="str">
        <f t="shared" si="838"/>
        <v/>
      </c>
      <c r="J4096" s="4" t="str">
        <f t="shared" si="839"/>
        <v/>
      </c>
      <c r="K4096" s="4" t="str">
        <f t="shared" si="840"/>
        <v/>
      </c>
      <c r="L4096" s="4" t="e">
        <f t="shared" si="841"/>
        <v>#N/A</v>
      </c>
      <c r="M4096" s="4" t="e">
        <f t="shared" ca="1" si="831"/>
        <v>#N/A</v>
      </c>
    </row>
    <row r="4097" spans="1:13" x14ac:dyDescent="0.25">
      <c r="A4097" s="2" t="str">
        <f t="shared" si="829"/>
        <v/>
      </c>
      <c r="B4097" s="2" t="str">
        <f t="shared" si="832"/>
        <v/>
      </c>
      <c r="C4097" s="30" t="str">
        <f t="shared" si="830"/>
        <v/>
      </c>
      <c r="D4097" s="2" t="str">
        <f t="shared" si="833"/>
        <v/>
      </c>
      <c r="E4097" s="4" t="str">
        <f t="shared" si="834"/>
        <v/>
      </c>
      <c r="F4097" s="4" t="str">
        <f t="shared" si="835"/>
        <v/>
      </c>
      <c r="G4097" s="4" t="str">
        <f t="shared" si="836"/>
        <v/>
      </c>
      <c r="H4097" s="2" t="str">
        <f t="shared" si="837"/>
        <v/>
      </c>
      <c r="I4097" s="4" t="str">
        <f t="shared" si="838"/>
        <v/>
      </c>
      <c r="J4097" s="4" t="str">
        <f t="shared" si="839"/>
        <v/>
      </c>
      <c r="K4097" s="4" t="str">
        <f t="shared" si="840"/>
        <v/>
      </c>
      <c r="L4097" s="4" t="e">
        <f t="shared" si="841"/>
        <v>#N/A</v>
      </c>
      <c r="M4097" s="4" t="e">
        <f t="shared" ca="1" si="831"/>
        <v>#N/A</v>
      </c>
    </row>
    <row r="4098" spans="1:13" x14ac:dyDescent="0.25">
      <c r="A4098" s="2" t="str">
        <f t="shared" ref="A4098:A4161" si="842">IF(AND(TRIM(INDEX(CompletedDateValues,ROW(A4098)))&lt;&gt;"",INDEX(CompletedDateValues,ROW(A4098))&gt;0),INT(INDEX(CompletedDateValues,ROW(A4098))),"")</f>
        <v/>
      </c>
      <c r="B4098" s="2" t="str">
        <f t="shared" si="832"/>
        <v/>
      </c>
      <c r="C4098" s="30" t="str">
        <f t="shared" ref="C4098:C4161" si="843">IF(AND(TRIM(INDEX(WorkTypeValues,ROW(A4098)))&lt;&gt;"",INDEX(WorkTypeValues,ROW(A4098))&gt;0),INDEX(WorkTypeValues,ROW(A4098)),"")</f>
        <v/>
      </c>
      <c r="D4098" s="2" t="str">
        <f t="shared" si="833"/>
        <v/>
      </c>
      <c r="E4098" s="4" t="str">
        <f t="shared" si="834"/>
        <v/>
      </c>
      <c r="F4098" s="4" t="str">
        <f t="shared" si="835"/>
        <v/>
      </c>
      <c r="G4098" s="4" t="str">
        <f t="shared" si="836"/>
        <v/>
      </c>
      <c r="H4098" s="2" t="str">
        <f t="shared" si="837"/>
        <v/>
      </c>
      <c r="I4098" s="4" t="str">
        <f t="shared" si="838"/>
        <v/>
      </c>
      <c r="J4098" s="4" t="str">
        <f t="shared" si="839"/>
        <v/>
      </c>
      <c r="K4098" s="4" t="str">
        <f t="shared" si="840"/>
        <v/>
      </c>
      <c r="L4098" s="4" t="e">
        <f t="shared" si="841"/>
        <v>#N/A</v>
      </c>
      <c r="M4098" s="4" t="e">
        <f t="shared" ref="M4098:M4161" ca="1" si="844">IF(OR(A4098&lt;&gt;"",B4098=""),NA(),MAX(0,IF(_xlfn.DAYS(NOW(),B4098)=0,SameDayCycleTimeSettingValue,_xlfn.DAYS(NOW(),B4098))))</f>
        <v>#N/A</v>
      </c>
    </row>
    <row r="4099" spans="1:13" x14ac:dyDescent="0.25">
      <c r="A4099" s="2" t="str">
        <f t="shared" si="842"/>
        <v/>
      </c>
      <c r="B4099" s="2" t="str">
        <f t="shared" si="832"/>
        <v/>
      </c>
      <c r="C4099" s="30" t="str">
        <f t="shared" si="843"/>
        <v/>
      </c>
      <c r="D4099" s="2" t="str">
        <f t="shared" si="833"/>
        <v/>
      </c>
      <c r="E4099" s="4" t="str">
        <f t="shared" si="834"/>
        <v/>
      </c>
      <c r="F4099" s="4" t="str">
        <f t="shared" si="835"/>
        <v/>
      </c>
      <c r="G4099" s="4" t="str">
        <f t="shared" si="836"/>
        <v/>
      </c>
      <c r="H4099" s="2" t="str">
        <f t="shared" si="837"/>
        <v/>
      </c>
      <c r="I4099" s="4" t="str">
        <f t="shared" si="838"/>
        <v/>
      </c>
      <c r="J4099" s="4" t="str">
        <f t="shared" si="839"/>
        <v/>
      </c>
      <c r="K4099" s="4" t="str">
        <f t="shared" si="840"/>
        <v/>
      </c>
      <c r="L4099" s="4" t="e">
        <f t="shared" si="841"/>
        <v>#N/A</v>
      </c>
      <c r="M4099" s="4" t="e">
        <f t="shared" ca="1" si="844"/>
        <v>#N/A</v>
      </c>
    </row>
    <row r="4100" spans="1:13" x14ac:dyDescent="0.25">
      <c r="A4100" s="2" t="str">
        <f t="shared" si="842"/>
        <v/>
      </c>
      <c r="B4100" s="2" t="str">
        <f t="shared" si="832"/>
        <v/>
      </c>
      <c r="C4100" s="30" t="str">
        <f t="shared" si="843"/>
        <v/>
      </c>
      <c r="D4100" s="2" t="str">
        <f t="shared" si="833"/>
        <v/>
      </c>
      <c r="E4100" s="4" t="str">
        <f t="shared" si="834"/>
        <v/>
      </c>
      <c r="F4100" s="4" t="str">
        <f t="shared" si="835"/>
        <v/>
      </c>
      <c r="G4100" s="4" t="str">
        <f t="shared" si="836"/>
        <v/>
      </c>
      <c r="H4100" s="2" t="str">
        <f t="shared" si="837"/>
        <v/>
      </c>
      <c r="I4100" s="4" t="str">
        <f t="shared" si="838"/>
        <v/>
      </c>
      <c r="J4100" s="4" t="str">
        <f t="shared" si="839"/>
        <v/>
      </c>
      <c r="K4100" s="4" t="str">
        <f t="shared" si="840"/>
        <v/>
      </c>
      <c r="L4100" s="4" t="e">
        <f t="shared" si="841"/>
        <v>#N/A</v>
      </c>
      <c r="M4100" s="4" t="e">
        <f t="shared" ca="1" si="844"/>
        <v>#N/A</v>
      </c>
    </row>
    <row r="4101" spans="1:13" x14ac:dyDescent="0.25">
      <c r="A4101" s="2" t="str">
        <f t="shared" si="842"/>
        <v/>
      </c>
      <c r="B4101" s="2" t="str">
        <f t="shared" si="832"/>
        <v/>
      </c>
      <c r="C4101" s="30" t="str">
        <f t="shared" si="843"/>
        <v/>
      </c>
      <c r="D4101" s="2" t="str">
        <f t="shared" si="833"/>
        <v/>
      </c>
      <c r="E4101" s="4" t="str">
        <f t="shared" si="834"/>
        <v/>
      </c>
      <c r="F4101" s="4" t="str">
        <f t="shared" si="835"/>
        <v/>
      </c>
      <c r="G4101" s="4" t="str">
        <f t="shared" si="836"/>
        <v/>
      </c>
      <c r="H4101" s="2" t="str">
        <f t="shared" si="837"/>
        <v/>
      </c>
      <c r="I4101" s="4" t="str">
        <f t="shared" si="838"/>
        <v/>
      </c>
      <c r="J4101" s="4" t="str">
        <f t="shared" si="839"/>
        <v/>
      </c>
      <c r="K4101" s="4" t="str">
        <f t="shared" si="840"/>
        <v/>
      </c>
      <c r="L4101" s="4" t="e">
        <f t="shared" si="841"/>
        <v>#N/A</v>
      </c>
      <c r="M4101" s="4" t="e">
        <f t="shared" ca="1" si="844"/>
        <v>#N/A</v>
      </c>
    </row>
    <row r="4102" spans="1:13" x14ac:dyDescent="0.25">
      <c r="A4102" s="2" t="str">
        <f t="shared" si="842"/>
        <v/>
      </c>
      <c r="B4102" s="2" t="str">
        <f t="shared" si="832"/>
        <v/>
      </c>
      <c r="C4102" s="30" t="str">
        <f t="shared" si="843"/>
        <v/>
      </c>
      <c r="D4102" s="2" t="str">
        <f t="shared" si="833"/>
        <v/>
      </c>
      <c r="E4102" s="4" t="str">
        <f t="shared" si="834"/>
        <v/>
      </c>
      <c r="F4102" s="4" t="str">
        <f t="shared" si="835"/>
        <v/>
      </c>
      <c r="G4102" s="4" t="str">
        <f t="shared" si="836"/>
        <v/>
      </c>
      <c r="H4102" s="2" t="str">
        <f t="shared" si="837"/>
        <v/>
      </c>
      <c r="I4102" s="4" t="str">
        <f t="shared" si="838"/>
        <v/>
      </c>
      <c r="J4102" s="4" t="str">
        <f t="shared" si="839"/>
        <v/>
      </c>
      <c r="K4102" s="4" t="str">
        <f t="shared" si="840"/>
        <v/>
      </c>
      <c r="L4102" s="4" t="e">
        <f t="shared" si="841"/>
        <v>#N/A</v>
      </c>
      <c r="M4102" s="4" t="e">
        <f t="shared" ca="1" si="844"/>
        <v>#N/A</v>
      </c>
    </row>
    <row r="4103" spans="1:13" x14ac:dyDescent="0.25">
      <c r="A4103" s="2" t="str">
        <f t="shared" si="842"/>
        <v/>
      </c>
      <c r="B4103" s="2" t="str">
        <f t="shared" si="832"/>
        <v/>
      </c>
      <c r="C4103" s="30" t="str">
        <f t="shared" si="843"/>
        <v/>
      </c>
      <c r="D4103" s="2" t="str">
        <f t="shared" si="833"/>
        <v/>
      </c>
      <c r="E4103" s="4" t="str">
        <f t="shared" si="834"/>
        <v/>
      </c>
      <c r="F4103" s="4" t="str">
        <f t="shared" si="835"/>
        <v/>
      </c>
      <c r="G4103" s="4" t="str">
        <f t="shared" si="836"/>
        <v/>
      </c>
      <c r="H4103" s="2" t="str">
        <f t="shared" si="837"/>
        <v/>
      </c>
      <c r="I4103" s="4" t="str">
        <f t="shared" si="838"/>
        <v/>
      </c>
      <c r="J4103" s="4" t="str">
        <f t="shared" si="839"/>
        <v/>
      </c>
      <c r="K4103" s="4" t="str">
        <f t="shared" si="840"/>
        <v/>
      </c>
      <c r="L4103" s="4" t="e">
        <f t="shared" si="841"/>
        <v>#N/A</v>
      </c>
      <c r="M4103" s="4" t="e">
        <f t="shared" ca="1" si="844"/>
        <v>#N/A</v>
      </c>
    </row>
    <row r="4104" spans="1:13" x14ac:dyDescent="0.25">
      <c r="A4104" s="2" t="str">
        <f t="shared" si="842"/>
        <v/>
      </c>
      <c r="B4104" s="2" t="str">
        <f t="shared" si="832"/>
        <v/>
      </c>
      <c r="C4104" s="30" t="str">
        <f t="shared" si="843"/>
        <v/>
      </c>
      <c r="D4104" s="2" t="str">
        <f t="shared" si="833"/>
        <v/>
      </c>
      <c r="E4104" s="4" t="str">
        <f t="shared" si="834"/>
        <v/>
      </c>
      <c r="F4104" s="4" t="str">
        <f t="shared" si="835"/>
        <v/>
      </c>
      <c r="G4104" s="4" t="str">
        <f t="shared" si="836"/>
        <v/>
      </c>
      <c r="H4104" s="2" t="str">
        <f t="shared" si="837"/>
        <v/>
      </c>
      <c r="I4104" s="4" t="str">
        <f t="shared" si="838"/>
        <v/>
      </c>
      <c r="J4104" s="4" t="str">
        <f t="shared" si="839"/>
        <v/>
      </c>
      <c r="K4104" s="4" t="str">
        <f t="shared" si="840"/>
        <v/>
      </c>
      <c r="L4104" s="4" t="e">
        <f t="shared" si="841"/>
        <v>#N/A</v>
      </c>
      <c r="M4104" s="4" t="e">
        <f t="shared" ca="1" si="844"/>
        <v>#N/A</v>
      </c>
    </row>
    <row r="4105" spans="1:13" x14ac:dyDescent="0.25">
      <c r="A4105" s="2" t="str">
        <f t="shared" si="842"/>
        <v/>
      </c>
      <c r="B4105" s="2" t="str">
        <f t="shared" si="832"/>
        <v/>
      </c>
      <c r="C4105" s="30" t="str">
        <f t="shared" si="843"/>
        <v/>
      </c>
      <c r="D4105" s="2" t="str">
        <f t="shared" si="833"/>
        <v/>
      </c>
      <c r="E4105" s="4" t="str">
        <f t="shared" si="834"/>
        <v/>
      </c>
      <c r="F4105" s="4" t="str">
        <f t="shared" si="835"/>
        <v/>
      </c>
      <c r="G4105" s="4" t="str">
        <f t="shared" si="836"/>
        <v/>
      </c>
      <c r="H4105" s="2" t="str">
        <f t="shared" si="837"/>
        <v/>
      </c>
      <c r="I4105" s="4" t="str">
        <f t="shared" si="838"/>
        <v/>
      </c>
      <c r="J4105" s="4" t="str">
        <f t="shared" si="839"/>
        <v/>
      </c>
      <c r="K4105" s="4" t="str">
        <f t="shared" si="840"/>
        <v/>
      </c>
      <c r="L4105" s="4" t="e">
        <f t="shared" si="841"/>
        <v>#N/A</v>
      </c>
      <c r="M4105" s="4" t="e">
        <f t="shared" ca="1" si="844"/>
        <v>#N/A</v>
      </c>
    </row>
    <row r="4106" spans="1:13" x14ac:dyDescent="0.25">
      <c r="A4106" s="2" t="str">
        <f t="shared" si="842"/>
        <v/>
      </c>
      <c r="B4106" s="2" t="str">
        <f t="shared" si="832"/>
        <v/>
      </c>
      <c r="C4106" s="30" t="str">
        <f t="shared" si="843"/>
        <v/>
      </c>
      <c r="D4106" s="2" t="str">
        <f t="shared" si="833"/>
        <v/>
      </c>
      <c r="E4106" s="4" t="str">
        <f t="shared" si="834"/>
        <v/>
      </c>
      <c r="F4106" s="4" t="str">
        <f t="shared" si="835"/>
        <v/>
      </c>
      <c r="G4106" s="4" t="str">
        <f t="shared" si="836"/>
        <v/>
      </c>
      <c r="H4106" s="2" t="str">
        <f t="shared" si="837"/>
        <v/>
      </c>
      <c r="I4106" s="4" t="str">
        <f t="shared" si="838"/>
        <v/>
      </c>
      <c r="J4106" s="4" t="str">
        <f t="shared" si="839"/>
        <v/>
      </c>
      <c r="K4106" s="4" t="str">
        <f t="shared" si="840"/>
        <v/>
      </c>
      <c r="L4106" s="4" t="e">
        <f t="shared" si="841"/>
        <v>#N/A</v>
      </c>
      <c r="M4106" s="4" t="e">
        <f t="shared" ca="1" si="844"/>
        <v>#N/A</v>
      </c>
    </row>
    <row r="4107" spans="1:13" x14ac:dyDescent="0.25">
      <c r="A4107" s="2" t="str">
        <f t="shared" si="842"/>
        <v/>
      </c>
      <c r="B4107" s="2" t="str">
        <f t="shared" si="832"/>
        <v/>
      </c>
      <c r="C4107" s="30" t="str">
        <f t="shared" si="843"/>
        <v/>
      </c>
      <c r="D4107" s="2" t="str">
        <f t="shared" si="833"/>
        <v/>
      </c>
      <c r="E4107" s="4" t="str">
        <f t="shared" si="834"/>
        <v/>
      </c>
      <c r="F4107" s="4" t="str">
        <f t="shared" si="835"/>
        <v/>
      </c>
      <c r="G4107" s="4" t="str">
        <f t="shared" si="836"/>
        <v/>
      </c>
      <c r="H4107" s="2" t="str">
        <f t="shared" si="837"/>
        <v/>
      </c>
      <c r="I4107" s="4" t="str">
        <f t="shared" si="838"/>
        <v/>
      </c>
      <c r="J4107" s="4" t="str">
        <f t="shared" si="839"/>
        <v/>
      </c>
      <c r="K4107" s="4" t="str">
        <f t="shared" si="840"/>
        <v/>
      </c>
      <c r="L4107" s="4" t="e">
        <f t="shared" si="841"/>
        <v>#N/A</v>
      </c>
      <c r="M4107" s="4" t="e">
        <f t="shared" ca="1" si="844"/>
        <v>#N/A</v>
      </c>
    </row>
    <row r="4108" spans="1:13" x14ac:dyDescent="0.25">
      <c r="A4108" s="2" t="str">
        <f t="shared" si="842"/>
        <v/>
      </c>
      <c r="B4108" s="2" t="str">
        <f t="shared" si="832"/>
        <v/>
      </c>
      <c r="C4108" s="30" t="str">
        <f t="shared" si="843"/>
        <v/>
      </c>
      <c r="D4108" s="2" t="str">
        <f t="shared" si="833"/>
        <v/>
      </c>
      <c r="E4108" s="4" t="str">
        <f t="shared" si="834"/>
        <v/>
      </c>
      <c r="F4108" s="4" t="str">
        <f t="shared" si="835"/>
        <v/>
      </c>
      <c r="G4108" s="4" t="str">
        <f t="shared" si="836"/>
        <v/>
      </c>
      <c r="H4108" s="2" t="str">
        <f t="shared" si="837"/>
        <v/>
      </c>
      <c r="I4108" s="4" t="str">
        <f t="shared" si="838"/>
        <v/>
      </c>
      <c r="J4108" s="4" t="str">
        <f t="shared" si="839"/>
        <v/>
      </c>
      <c r="K4108" s="4" t="str">
        <f t="shared" si="840"/>
        <v/>
      </c>
      <c r="L4108" s="4" t="e">
        <f t="shared" si="841"/>
        <v>#N/A</v>
      </c>
      <c r="M4108" s="4" t="e">
        <f t="shared" ca="1" si="844"/>
        <v>#N/A</v>
      </c>
    </row>
    <row r="4109" spans="1:13" x14ac:dyDescent="0.25">
      <c r="A4109" s="2" t="str">
        <f t="shared" si="842"/>
        <v/>
      </c>
      <c r="B4109" s="2" t="str">
        <f t="shared" si="832"/>
        <v/>
      </c>
      <c r="C4109" s="30" t="str">
        <f t="shared" si="843"/>
        <v/>
      </c>
      <c r="D4109" s="2" t="str">
        <f t="shared" si="833"/>
        <v/>
      </c>
      <c r="E4109" s="4" t="str">
        <f t="shared" si="834"/>
        <v/>
      </c>
      <c r="F4109" s="4" t="str">
        <f t="shared" si="835"/>
        <v/>
      </c>
      <c r="G4109" s="4" t="str">
        <f t="shared" si="836"/>
        <v/>
      </c>
      <c r="H4109" s="2" t="str">
        <f t="shared" si="837"/>
        <v/>
      </c>
      <c r="I4109" s="4" t="str">
        <f t="shared" si="838"/>
        <v/>
      </c>
      <c r="J4109" s="4" t="str">
        <f t="shared" si="839"/>
        <v/>
      </c>
      <c r="K4109" s="4" t="str">
        <f t="shared" si="840"/>
        <v/>
      </c>
      <c r="L4109" s="4" t="e">
        <f t="shared" si="841"/>
        <v>#N/A</v>
      </c>
      <c r="M4109" s="4" t="e">
        <f t="shared" ca="1" si="844"/>
        <v>#N/A</v>
      </c>
    </row>
    <row r="4110" spans="1:13" x14ac:dyDescent="0.25">
      <c r="A4110" s="2" t="str">
        <f t="shared" si="842"/>
        <v/>
      </c>
      <c r="B4110" s="2" t="str">
        <f t="shared" si="832"/>
        <v/>
      </c>
      <c r="C4110" s="30" t="str">
        <f t="shared" si="843"/>
        <v/>
      </c>
      <c r="D4110" s="2" t="str">
        <f t="shared" si="833"/>
        <v/>
      </c>
      <c r="E4110" s="4" t="str">
        <f t="shared" si="834"/>
        <v/>
      </c>
      <c r="F4110" s="4" t="str">
        <f t="shared" si="835"/>
        <v/>
      </c>
      <c r="G4110" s="4" t="str">
        <f t="shared" si="836"/>
        <v/>
      </c>
      <c r="H4110" s="2" t="str">
        <f t="shared" si="837"/>
        <v/>
      </c>
      <c r="I4110" s="4" t="str">
        <f t="shared" si="838"/>
        <v/>
      </c>
      <c r="J4110" s="4" t="str">
        <f t="shared" si="839"/>
        <v/>
      </c>
      <c r="K4110" s="4" t="str">
        <f t="shared" si="840"/>
        <v/>
      </c>
      <c r="L4110" s="4" t="e">
        <f t="shared" si="841"/>
        <v>#N/A</v>
      </c>
      <c r="M4110" s="4" t="e">
        <f t="shared" ca="1" si="844"/>
        <v>#N/A</v>
      </c>
    </row>
    <row r="4111" spans="1:13" x14ac:dyDescent="0.25">
      <c r="A4111" s="2" t="str">
        <f t="shared" si="842"/>
        <v/>
      </c>
      <c r="B4111" s="2" t="str">
        <f t="shared" si="832"/>
        <v/>
      </c>
      <c r="C4111" s="30" t="str">
        <f t="shared" si="843"/>
        <v/>
      </c>
      <c r="D4111" s="2" t="str">
        <f t="shared" si="833"/>
        <v/>
      </c>
      <c r="E4111" s="4" t="str">
        <f t="shared" si="834"/>
        <v/>
      </c>
      <c r="F4111" s="4" t="str">
        <f t="shared" si="835"/>
        <v/>
      </c>
      <c r="G4111" s="4" t="str">
        <f t="shared" si="836"/>
        <v/>
      </c>
      <c r="H4111" s="2" t="str">
        <f t="shared" si="837"/>
        <v/>
      </c>
      <c r="I4111" s="4" t="str">
        <f t="shared" si="838"/>
        <v/>
      </c>
      <c r="J4111" s="4" t="str">
        <f t="shared" si="839"/>
        <v/>
      </c>
      <c r="K4111" s="4" t="str">
        <f t="shared" si="840"/>
        <v/>
      </c>
      <c r="L4111" s="4" t="e">
        <f t="shared" si="841"/>
        <v>#N/A</v>
      </c>
      <c r="M4111" s="4" t="e">
        <f t="shared" ca="1" si="844"/>
        <v>#N/A</v>
      </c>
    </row>
    <row r="4112" spans="1:13" x14ac:dyDescent="0.25">
      <c r="A4112" s="2" t="str">
        <f t="shared" si="842"/>
        <v/>
      </c>
      <c r="B4112" s="2" t="str">
        <f t="shared" si="832"/>
        <v/>
      </c>
      <c r="C4112" s="30" t="str">
        <f t="shared" si="843"/>
        <v/>
      </c>
      <c r="D4112" s="2" t="str">
        <f t="shared" si="833"/>
        <v/>
      </c>
      <c r="E4112" s="4" t="str">
        <f t="shared" si="834"/>
        <v/>
      </c>
      <c r="F4112" s="4" t="str">
        <f t="shared" si="835"/>
        <v/>
      </c>
      <c r="G4112" s="4" t="str">
        <f t="shared" si="836"/>
        <v/>
      </c>
      <c r="H4112" s="2" t="str">
        <f t="shared" si="837"/>
        <v/>
      </c>
      <c r="I4112" s="4" t="str">
        <f t="shared" si="838"/>
        <v/>
      </c>
      <c r="J4112" s="4" t="str">
        <f t="shared" si="839"/>
        <v/>
      </c>
      <c r="K4112" s="4" t="str">
        <f t="shared" si="840"/>
        <v/>
      </c>
      <c r="L4112" s="4" t="e">
        <f t="shared" si="841"/>
        <v>#N/A</v>
      </c>
      <c r="M4112" s="4" t="e">
        <f t="shared" ca="1" si="844"/>
        <v>#N/A</v>
      </c>
    </row>
    <row r="4113" spans="1:13" x14ac:dyDescent="0.25">
      <c r="A4113" s="2" t="str">
        <f t="shared" si="842"/>
        <v/>
      </c>
      <c r="B4113" s="2" t="str">
        <f t="shared" si="832"/>
        <v/>
      </c>
      <c r="C4113" s="30" t="str">
        <f t="shared" si="843"/>
        <v/>
      </c>
      <c r="D4113" s="2" t="str">
        <f t="shared" si="833"/>
        <v/>
      </c>
      <c r="E4113" s="4" t="str">
        <f t="shared" si="834"/>
        <v/>
      </c>
      <c r="F4113" s="4" t="str">
        <f t="shared" si="835"/>
        <v/>
      </c>
      <c r="G4113" s="4" t="str">
        <f t="shared" si="836"/>
        <v/>
      </c>
      <c r="H4113" s="2" t="str">
        <f t="shared" si="837"/>
        <v/>
      </c>
      <c r="I4113" s="4" t="str">
        <f t="shared" si="838"/>
        <v/>
      </c>
      <c r="J4113" s="4" t="str">
        <f t="shared" si="839"/>
        <v/>
      </c>
      <c r="K4113" s="4" t="str">
        <f t="shared" si="840"/>
        <v/>
      </c>
      <c r="L4113" s="4" t="e">
        <f t="shared" si="841"/>
        <v>#N/A</v>
      </c>
      <c r="M4113" s="4" t="e">
        <f t="shared" ca="1" si="844"/>
        <v>#N/A</v>
      </c>
    </row>
    <row r="4114" spans="1:13" x14ac:dyDescent="0.25">
      <c r="A4114" s="2" t="str">
        <f t="shared" si="842"/>
        <v/>
      </c>
      <c r="B4114" s="2" t="str">
        <f t="shared" si="832"/>
        <v/>
      </c>
      <c r="C4114" s="30" t="str">
        <f t="shared" si="843"/>
        <v/>
      </c>
      <c r="D4114" s="2" t="str">
        <f t="shared" si="833"/>
        <v/>
      </c>
      <c r="E4114" s="4" t="str">
        <f t="shared" si="834"/>
        <v/>
      </c>
      <c r="F4114" s="4" t="str">
        <f t="shared" si="835"/>
        <v/>
      </c>
      <c r="G4114" s="4" t="str">
        <f t="shared" si="836"/>
        <v/>
      </c>
      <c r="H4114" s="2" t="str">
        <f t="shared" si="837"/>
        <v/>
      </c>
      <c r="I4114" s="4" t="str">
        <f t="shared" si="838"/>
        <v/>
      </c>
      <c r="J4114" s="4" t="str">
        <f t="shared" si="839"/>
        <v/>
      </c>
      <c r="K4114" s="4" t="str">
        <f t="shared" si="840"/>
        <v/>
      </c>
      <c r="L4114" s="4" t="e">
        <f t="shared" si="841"/>
        <v>#N/A</v>
      </c>
      <c r="M4114" s="4" t="e">
        <f t="shared" ca="1" si="844"/>
        <v>#N/A</v>
      </c>
    </row>
    <row r="4115" spans="1:13" x14ac:dyDescent="0.25">
      <c r="A4115" s="2" t="str">
        <f t="shared" si="842"/>
        <v/>
      </c>
      <c r="B4115" s="2" t="str">
        <f t="shared" si="832"/>
        <v/>
      </c>
      <c r="C4115" s="30" t="str">
        <f t="shared" si="843"/>
        <v/>
      </c>
      <c r="D4115" s="2" t="str">
        <f t="shared" si="833"/>
        <v/>
      </c>
      <c r="E4115" s="4" t="str">
        <f t="shared" si="834"/>
        <v/>
      </c>
      <c r="F4115" s="4" t="str">
        <f t="shared" si="835"/>
        <v/>
      </c>
      <c r="G4115" s="4" t="str">
        <f t="shared" si="836"/>
        <v/>
      </c>
      <c r="H4115" s="2" t="str">
        <f t="shared" si="837"/>
        <v/>
      </c>
      <c r="I4115" s="4" t="str">
        <f t="shared" si="838"/>
        <v/>
      </c>
      <c r="J4115" s="4" t="str">
        <f t="shared" si="839"/>
        <v/>
      </c>
      <c r="K4115" s="4" t="str">
        <f t="shared" si="840"/>
        <v/>
      </c>
      <c r="L4115" s="4" t="e">
        <f t="shared" si="841"/>
        <v>#N/A</v>
      </c>
      <c r="M4115" s="4" t="e">
        <f t="shared" ca="1" si="844"/>
        <v>#N/A</v>
      </c>
    </row>
    <row r="4116" spans="1:13" x14ac:dyDescent="0.25">
      <c r="A4116" s="2" t="str">
        <f t="shared" si="842"/>
        <v/>
      </c>
      <c r="B4116" s="2" t="str">
        <f t="shared" si="832"/>
        <v/>
      </c>
      <c r="C4116" s="30" t="str">
        <f t="shared" si="843"/>
        <v/>
      </c>
      <c r="D4116" s="2" t="str">
        <f t="shared" si="833"/>
        <v/>
      </c>
      <c r="E4116" s="4" t="str">
        <f t="shared" si="834"/>
        <v/>
      </c>
      <c r="F4116" s="4" t="str">
        <f t="shared" si="835"/>
        <v/>
      </c>
      <c r="G4116" s="4" t="str">
        <f t="shared" si="836"/>
        <v/>
      </c>
      <c r="H4116" s="2" t="str">
        <f t="shared" si="837"/>
        <v/>
      </c>
      <c r="I4116" s="4" t="str">
        <f t="shared" si="838"/>
        <v/>
      </c>
      <c r="J4116" s="4" t="str">
        <f t="shared" si="839"/>
        <v/>
      </c>
      <c r="K4116" s="4" t="str">
        <f t="shared" si="840"/>
        <v/>
      </c>
      <c r="L4116" s="4" t="e">
        <f t="shared" si="841"/>
        <v>#N/A</v>
      </c>
      <c r="M4116" s="4" t="e">
        <f t="shared" ca="1" si="844"/>
        <v>#N/A</v>
      </c>
    </row>
    <row r="4117" spans="1:13" x14ac:dyDescent="0.25">
      <c r="A4117" s="2" t="str">
        <f t="shared" si="842"/>
        <v/>
      </c>
      <c r="B4117" s="2" t="str">
        <f t="shared" si="832"/>
        <v/>
      </c>
      <c r="C4117" s="30" t="str">
        <f t="shared" si="843"/>
        <v/>
      </c>
      <c r="D4117" s="2" t="str">
        <f t="shared" si="833"/>
        <v/>
      </c>
      <c r="E4117" s="4" t="str">
        <f t="shared" si="834"/>
        <v/>
      </c>
      <c r="F4117" s="4" t="str">
        <f t="shared" si="835"/>
        <v/>
      </c>
      <c r="G4117" s="4" t="str">
        <f t="shared" si="836"/>
        <v/>
      </c>
      <c r="H4117" s="2" t="str">
        <f t="shared" si="837"/>
        <v/>
      </c>
      <c r="I4117" s="4" t="str">
        <f t="shared" si="838"/>
        <v/>
      </c>
      <c r="J4117" s="4" t="str">
        <f t="shared" si="839"/>
        <v/>
      </c>
      <c r="K4117" s="4" t="str">
        <f t="shared" si="840"/>
        <v/>
      </c>
      <c r="L4117" s="4" t="e">
        <f t="shared" si="841"/>
        <v>#N/A</v>
      </c>
      <c r="M4117" s="4" t="e">
        <f t="shared" ca="1" si="844"/>
        <v>#N/A</v>
      </c>
    </row>
    <row r="4118" spans="1:13" x14ac:dyDescent="0.25">
      <c r="A4118" s="2" t="str">
        <f t="shared" si="842"/>
        <v/>
      </c>
      <c r="B4118" s="2" t="str">
        <f t="shared" si="832"/>
        <v/>
      </c>
      <c r="C4118" s="30" t="str">
        <f t="shared" si="843"/>
        <v/>
      </c>
      <c r="D4118" s="2" t="str">
        <f t="shared" si="833"/>
        <v/>
      </c>
      <c r="E4118" s="4" t="str">
        <f t="shared" si="834"/>
        <v/>
      </c>
      <c r="F4118" s="4" t="str">
        <f t="shared" si="835"/>
        <v/>
      </c>
      <c r="G4118" s="4" t="str">
        <f t="shared" si="836"/>
        <v/>
      </c>
      <c r="H4118" s="2" t="str">
        <f t="shared" si="837"/>
        <v/>
      </c>
      <c r="I4118" s="4" t="str">
        <f t="shared" si="838"/>
        <v/>
      </c>
      <c r="J4118" s="4" t="str">
        <f t="shared" si="839"/>
        <v/>
      </c>
      <c r="K4118" s="4" t="str">
        <f t="shared" si="840"/>
        <v/>
      </c>
      <c r="L4118" s="4" t="e">
        <f t="shared" si="841"/>
        <v>#N/A</v>
      </c>
      <c r="M4118" s="4" t="e">
        <f t="shared" ca="1" si="844"/>
        <v>#N/A</v>
      </c>
    </row>
    <row r="4119" spans="1:13" x14ac:dyDescent="0.25">
      <c r="A4119" s="2" t="str">
        <f t="shared" si="842"/>
        <v/>
      </c>
      <c r="B4119" s="2" t="str">
        <f t="shared" si="832"/>
        <v/>
      </c>
      <c r="C4119" s="30" t="str">
        <f t="shared" si="843"/>
        <v/>
      </c>
      <c r="D4119" s="2" t="str">
        <f t="shared" si="833"/>
        <v/>
      </c>
      <c r="E4119" s="4" t="str">
        <f t="shared" si="834"/>
        <v/>
      </c>
      <c r="F4119" s="4" t="str">
        <f t="shared" si="835"/>
        <v/>
      </c>
      <c r="G4119" s="4" t="str">
        <f t="shared" si="836"/>
        <v/>
      </c>
      <c r="H4119" s="2" t="str">
        <f t="shared" si="837"/>
        <v/>
      </c>
      <c r="I4119" s="4" t="str">
        <f t="shared" si="838"/>
        <v/>
      </c>
      <c r="J4119" s="4" t="str">
        <f t="shared" si="839"/>
        <v/>
      </c>
      <c r="K4119" s="4" t="str">
        <f t="shared" si="840"/>
        <v/>
      </c>
      <c r="L4119" s="4" t="e">
        <f t="shared" si="841"/>
        <v>#N/A</v>
      </c>
      <c r="M4119" s="4" t="e">
        <f t="shared" ca="1" si="844"/>
        <v>#N/A</v>
      </c>
    </row>
    <row r="4120" spans="1:13" x14ac:dyDescent="0.25">
      <c r="A4120" s="2" t="str">
        <f t="shared" si="842"/>
        <v/>
      </c>
      <c r="B4120" s="2" t="str">
        <f t="shared" si="832"/>
        <v/>
      </c>
      <c r="C4120" s="30" t="str">
        <f t="shared" si="843"/>
        <v/>
      </c>
      <c r="D4120" s="2" t="str">
        <f t="shared" si="833"/>
        <v/>
      </c>
      <c r="E4120" s="4" t="str">
        <f t="shared" si="834"/>
        <v/>
      </c>
      <c r="F4120" s="4" t="str">
        <f t="shared" si="835"/>
        <v/>
      </c>
      <c r="G4120" s="4" t="str">
        <f t="shared" si="836"/>
        <v/>
      </c>
      <c r="H4120" s="2" t="str">
        <f t="shared" si="837"/>
        <v/>
      </c>
      <c r="I4120" s="4" t="str">
        <f t="shared" si="838"/>
        <v/>
      </c>
      <c r="J4120" s="4" t="str">
        <f t="shared" si="839"/>
        <v/>
      </c>
      <c r="K4120" s="4" t="str">
        <f t="shared" si="840"/>
        <v/>
      </c>
      <c r="L4120" s="4" t="e">
        <f t="shared" si="841"/>
        <v>#N/A</v>
      </c>
      <c r="M4120" s="4" t="e">
        <f t="shared" ca="1" si="844"/>
        <v>#N/A</v>
      </c>
    </row>
    <row r="4121" spans="1:13" x14ac:dyDescent="0.25">
      <c r="A4121" s="2" t="str">
        <f t="shared" si="842"/>
        <v/>
      </c>
      <c r="B4121" s="2" t="str">
        <f t="shared" si="832"/>
        <v/>
      </c>
      <c r="C4121" s="30" t="str">
        <f t="shared" si="843"/>
        <v/>
      </c>
      <c r="D4121" s="2" t="str">
        <f t="shared" si="833"/>
        <v/>
      </c>
      <c r="E4121" s="4" t="str">
        <f t="shared" si="834"/>
        <v/>
      </c>
      <c r="F4121" s="4" t="str">
        <f t="shared" si="835"/>
        <v/>
      </c>
      <c r="G4121" s="4" t="str">
        <f t="shared" si="836"/>
        <v/>
      </c>
      <c r="H4121" s="2" t="str">
        <f t="shared" si="837"/>
        <v/>
      </c>
      <c r="I4121" s="4" t="str">
        <f t="shared" si="838"/>
        <v/>
      </c>
      <c r="J4121" s="4" t="str">
        <f t="shared" si="839"/>
        <v/>
      </c>
      <c r="K4121" s="4" t="str">
        <f t="shared" si="840"/>
        <v/>
      </c>
      <c r="L4121" s="4" t="e">
        <f t="shared" si="841"/>
        <v>#N/A</v>
      </c>
      <c r="M4121" s="4" t="e">
        <f t="shared" ca="1" si="844"/>
        <v>#N/A</v>
      </c>
    </row>
    <row r="4122" spans="1:13" x14ac:dyDescent="0.25">
      <c r="A4122" s="2" t="str">
        <f t="shared" si="842"/>
        <v/>
      </c>
      <c r="B4122" s="2" t="str">
        <f t="shared" si="832"/>
        <v/>
      </c>
      <c r="C4122" s="30" t="str">
        <f t="shared" si="843"/>
        <v/>
      </c>
      <c r="D4122" s="2" t="str">
        <f t="shared" si="833"/>
        <v/>
      </c>
      <c r="E4122" s="4" t="str">
        <f t="shared" si="834"/>
        <v/>
      </c>
      <c r="F4122" s="4" t="str">
        <f t="shared" si="835"/>
        <v/>
      </c>
      <c r="G4122" s="4" t="str">
        <f t="shared" si="836"/>
        <v/>
      </c>
      <c r="H4122" s="2" t="str">
        <f t="shared" si="837"/>
        <v/>
      </c>
      <c r="I4122" s="4" t="str">
        <f t="shared" si="838"/>
        <v/>
      </c>
      <c r="J4122" s="4" t="str">
        <f t="shared" si="839"/>
        <v/>
      </c>
      <c r="K4122" s="4" t="str">
        <f t="shared" si="840"/>
        <v/>
      </c>
      <c r="L4122" s="4" t="e">
        <f t="shared" si="841"/>
        <v>#N/A</v>
      </c>
      <c r="M4122" s="4" t="e">
        <f t="shared" ca="1" si="844"/>
        <v>#N/A</v>
      </c>
    </row>
    <row r="4123" spans="1:13" x14ac:dyDescent="0.25">
      <c r="A4123" s="2" t="str">
        <f t="shared" si="842"/>
        <v/>
      </c>
      <c r="B4123" s="2" t="str">
        <f t="shared" si="832"/>
        <v/>
      </c>
      <c r="C4123" s="30" t="str">
        <f t="shared" si="843"/>
        <v/>
      </c>
      <c r="D4123" s="2" t="str">
        <f t="shared" si="833"/>
        <v/>
      </c>
      <c r="E4123" s="4" t="str">
        <f t="shared" si="834"/>
        <v/>
      </c>
      <c r="F4123" s="4" t="str">
        <f t="shared" si="835"/>
        <v/>
      </c>
      <c r="G4123" s="4" t="str">
        <f t="shared" si="836"/>
        <v/>
      </c>
      <c r="H4123" s="2" t="str">
        <f t="shared" si="837"/>
        <v/>
      </c>
      <c r="I4123" s="4" t="str">
        <f t="shared" si="838"/>
        <v/>
      </c>
      <c r="J4123" s="4" t="str">
        <f t="shared" si="839"/>
        <v/>
      </c>
      <c r="K4123" s="4" t="str">
        <f t="shared" si="840"/>
        <v/>
      </c>
      <c r="L4123" s="4" t="e">
        <f t="shared" si="841"/>
        <v>#N/A</v>
      </c>
      <c r="M4123" s="4" t="e">
        <f t="shared" ca="1" si="844"/>
        <v>#N/A</v>
      </c>
    </row>
    <row r="4124" spans="1:13" x14ac:dyDescent="0.25">
      <c r="A4124" s="2" t="str">
        <f t="shared" si="842"/>
        <v/>
      </c>
      <c r="B4124" s="2" t="str">
        <f t="shared" si="832"/>
        <v/>
      </c>
      <c r="C4124" s="30" t="str">
        <f t="shared" si="843"/>
        <v/>
      </c>
      <c r="D4124" s="2" t="str">
        <f t="shared" si="833"/>
        <v/>
      </c>
      <c r="E4124" s="4" t="str">
        <f t="shared" si="834"/>
        <v/>
      </c>
      <c r="F4124" s="4" t="str">
        <f t="shared" si="835"/>
        <v/>
      </c>
      <c r="G4124" s="4" t="str">
        <f t="shared" si="836"/>
        <v/>
      </c>
      <c r="H4124" s="2" t="str">
        <f t="shared" si="837"/>
        <v/>
      </c>
      <c r="I4124" s="4" t="str">
        <f t="shared" si="838"/>
        <v/>
      </c>
      <c r="J4124" s="4" t="str">
        <f t="shared" si="839"/>
        <v/>
      </c>
      <c r="K4124" s="4" t="str">
        <f t="shared" si="840"/>
        <v/>
      </c>
      <c r="L4124" s="4" t="e">
        <f t="shared" si="841"/>
        <v>#N/A</v>
      </c>
      <c r="M4124" s="4" t="e">
        <f t="shared" ca="1" si="844"/>
        <v>#N/A</v>
      </c>
    </row>
    <row r="4125" spans="1:13" x14ac:dyDescent="0.25">
      <c r="A4125" s="2" t="str">
        <f t="shared" si="842"/>
        <v/>
      </c>
      <c r="B4125" s="2" t="str">
        <f t="shared" si="832"/>
        <v/>
      </c>
      <c r="C4125" s="30" t="str">
        <f t="shared" si="843"/>
        <v/>
      </c>
      <c r="D4125" s="2" t="str">
        <f t="shared" si="833"/>
        <v/>
      </c>
      <c r="E4125" s="4" t="str">
        <f t="shared" si="834"/>
        <v/>
      </c>
      <c r="F4125" s="4" t="str">
        <f t="shared" si="835"/>
        <v/>
      </c>
      <c r="G4125" s="4" t="str">
        <f t="shared" si="836"/>
        <v/>
      </c>
      <c r="H4125" s="2" t="str">
        <f t="shared" si="837"/>
        <v/>
      </c>
      <c r="I4125" s="4" t="str">
        <f t="shared" si="838"/>
        <v/>
      </c>
      <c r="J4125" s="4" t="str">
        <f t="shared" si="839"/>
        <v/>
      </c>
      <c r="K4125" s="4" t="str">
        <f t="shared" si="840"/>
        <v/>
      </c>
      <c r="L4125" s="4" t="e">
        <f t="shared" si="841"/>
        <v>#N/A</v>
      </c>
      <c r="M4125" s="4" t="e">
        <f t="shared" ca="1" si="844"/>
        <v>#N/A</v>
      </c>
    </row>
    <row r="4126" spans="1:13" x14ac:dyDescent="0.25">
      <c r="A4126" s="2" t="str">
        <f t="shared" si="842"/>
        <v/>
      </c>
      <c r="B4126" s="2" t="str">
        <f t="shared" si="832"/>
        <v/>
      </c>
      <c r="C4126" s="30" t="str">
        <f t="shared" si="843"/>
        <v/>
      </c>
      <c r="D4126" s="2" t="str">
        <f t="shared" si="833"/>
        <v/>
      </c>
      <c r="E4126" s="4" t="str">
        <f t="shared" si="834"/>
        <v/>
      </c>
      <c r="F4126" s="4" t="str">
        <f t="shared" si="835"/>
        <v/>
      </c>
      <c r="G4126" s="4" t="str">
        <f t="shared" si="836"/>
        <v/>
      </c>
      <c r="H4126" s="2" t="str">
        <f t="shared" si="837"/>
        <v/>
      </c>
      <c r="I4126" s="4" t="str">
        <f t="shared" si="838"/>
        <v/>
      </c>
      <c r="J4126" s="4" t="str">
        <f t="shared" si="839"/>
        <v/>
      </c>
      <c r="K4126" s="4" t="str">
        <f t="shared" si="840"/>
        <v/>
      </c>
      <c r="L4126" s="4" t="e">
        <f t="shared" si="841"/>
        <v>#N/A</v>
      </c>
      <c r="M4126" s="4" t="e">
        <f t="shared" ca="1" si="844"/>
        <v>#N/A</v>
      </c>
    </row>
    <row r="4127" spans="1:13" x14ac:dyDescent="0.25">
      <c r="A4127" s="2" t="str">
        <f t="shared" si="842"/>
        <v/>
      </c>
      <c r="B4127" s="2" t="str">
        <f t="shared" si="832"/>
        <v/>
      </c>
      <c r="C4127" s="30" t="str">
        <f t="shared" si="843"/>
        <v/>
      </c>
      <c r="D4127" s="2" t="str">
        <f t="shared" si="833"/>
        <v/>
      </c>
      <c r="E4127" s="4" t="str">
        <f t="shared" si="834"/>
        <v/>
      </c>
      <c r="F4127" s="4" t="str">
        <f t="shared" si="835"/>
        <v/>
      </c>
      <c r="G4127" s="4" t="str">
        <f t="shared" si="836"/>
        <v/>
      </c>
      <c r="H4127" s="2" t="str">
        <f t="shared" si="837"/>
        <v/>
      </c>
      <c r="I4127" s="4" t="str">
        <f t="shared" si="838"/>
        <v/>
      </c>
      <c r="J4127" s="4" t="str">
        <f t="shared" si="839"/>
        <v/>
      </c>
      <c r="K4127" s="4" t="str">
        <f t="shared" si="840"/>
        <v/>
      </c>
      <c r="L4127" s="4" t="e">
        <f t="shared" si="841"/>
        <v>#N/A</v>
      </c>
      <c r="M4127" s="4" t="e">
        <f t="shared" ca="1" si="844"/>
        <v>#N/A</v>
      </c>
    </row>
    <row r="4128" spans="1:13" x14ac:dyDescent="0.25">
      <c r="A4128" s="2" t="str">
        <f t="shared" si="842"/>
        <v/>
      </c>
      <c r="B4128" s="2" t="str">
        <f t="shared" si="832"/>
        <v/>
      </c>
      <c r="C4128" s="30" t="str">
        <f t="shared" si="843"/>
        <v/>
      </c>
      <c r="D4128" s="2" t="str">
        <f t="shared" si="833"/>
        <v/>
      </c>
      <c r="E4128" s="4" t="str">
        <f t="shared" si="834"/>
        <v/>
      </c>
      <c r="F4128" s="4" t="str">
        <f t="shared" si="835"/>
        <v/>
      </c>
      <c r="G4128" s="4" t="str">
        <f t="shared" si="836"/>
        <v/>
      </c>
      <c r="H4128" s="2" t="str">
        <f t="shared" si="837"/>
        <v/>
      </c>
      <c r="I4128" s="4" t="str">
        <f t="shared" si="838"/>
        <v/>
      </c>
      <c r="J4128" s="4" t="str">
        <f t="shared" si="839"/>
        <v/>
      </c>
      <c r="K4128" s="4" t="str">
        <f t="shared" si="840"/>
        <v/>
      </c>
      <c r="L4128" s="4" t="e">
        <f t="shared" si="841"/>
        <v>#N/A</v>
      </c>
      <c r="M4128" s="4" t="e">
        <f t="shared" ca="1" si="844"/>
        <v>#N/A</v>
      </c>
    </row>
    <row r="4129" spans="1:13" x14ac:dyDescent="0.25">
      <c r="A4129" s="2" t="str">
        <f t="shared" si="842"/>
        <v/>
      </c>
      <c r="B4129" s="2" t="str">
        <f t="shared" si="832"/>
        <v/>
      </c>
      <c r="C4129" s="30" t="str">
        <f t="shared" si="843"/>
        <v/>
      </c>
      <c r="D4129" s="2" t="str">
        <f t="shared" si="833"/>
        <v/>
      </c>
      <c r="E4129" s="4" t="str">
        <f t="shared" si="834"/>
        <v/>
      </c>
      <c r="F4129" s="4" t="str">
        <f t="shared" si="835"/>
        <v/>
      </c>
      <c r="G4129" s="4" t="str">
        <f t="shared" si="836"/>
        <v/>
      </c>
      <c r="H4129" s="2" t="str">
        <f t="shared" si="837"/>
        <v/>
      </c>
      <c r="I4129" s="4" t="str">
        <f t="shared" si="838"/>
        <v/>
      </c>
      <c r="J4129" s="4" t="str">
        <f t="shared" si="839"/>
        <v/>
      </c>
      <c r="K4129" s="4" t="str">
        <f t="shared" si="840"/>
        <v/>
      </c>
      <c r="L4129" s="4" t="e">
        <f t="shared" si="841"/>
        <v>#N/A</v>
      </c>
      <c r="M4129" s="4" t="e">
        <f t="shared" ca="1" si="844"/>
        <v>#N/A</v>
      </c>
    </row>
    <row r="4130" spans="1:13" x14ac:dyDescent="0.25">
      <c r="A4130" s="2" t="str">
        <f t="shared" si="842"/>
        <v/>
      </c>
      <c r="B4130" s="2" t="str">
        <f t="shared" si="832"/>
        <v/>
      </c>
      <c r="C4130" s="30" t="str">
        <f t="shared" si="843"/>
        <v/>
      </c>
      <c r="D4130" s="2" t="str">
        <f t="shared" si="833"/>
        <v/>
      </c>
      <c r="E4130" s="4" t="str">
        <f t="shared" si="834"/>
        <v/>
      </c>
      <c r="F4130" s="4" t="str">
        <f t="shared" si="835"/>
        <v/>
      </c>
      <c r="G4130" s="4" t="str">
        <f t="shared" si="836"/>
        <v/>
      </c>
      <c r="H4130" s="2" t="str">
        <f t="shared" si="837"/>
        <v/>
      </c>
      <c r="I4130" s="4" t="str">
        <f t="shared" si="838"/>
        <v/>
      </c>
      <c r="J4130" s="4" t="str">
        <f t="shared" si="839"/>
        <v/>
      </c>
      <c r="K4130" s="4" t="str">
        <f t="shared" si="840"/>
        <v/>
      </c>
      <c r="L4130" s="4" t="e">
        <f t="shared" si="841"/>
        <v>#N/A</v>
      </c>
      <c r="M4130" s="4" t="e">
        <f t="shared" ca="1" si="844"/>
        <v>#N/A</v>
      </c>
    </row>
    <row r="4131" spans="1:13" x14ac:dyDescent="0.25">
      <c r="A4131" s="2" t="str">
        <f t="shared" si="842"/>
        <v/>
      </c>
      <c r="B4131" s="2" t="str">
        <f t="shared" si="832"/>
        <v/>
      </c>
      <c r="C4131" s="30" t="str">
        <f t="shared" si="843"/>
        <v/>
      </c>
      <c r="D4131" s="2" t="str">
        <f t="shared" si="833"/>
        <v/>
      </c>
      <c r="E4131" s="4" t="str">
        <f t="shared" si="834"/>
        <v/>
      </c>
      <c r="F4131" s="4" t="str">
        <f t="shared" si="835"/>
        <v/>
      </c>
      <c r="G4131" s="4" t="str">
        <f t="shared" si="836"/>
        <v/>
      </c>
      <c r="H4131" s="2" t="str">
        <f t="shared" si="837"/>
        <v/>
      </c>
      <c r="I4131" s="4" t="str">
        <f t="shared" si="838"/>
        <v/>
      </c>
      <c r="J4131" s="4" t="str">
        <f t="shared" si="839"/>
        <v/>
      </c>
      <c r="K4131" s="4" t="str">
        <f t="shared" si="840"/>
        <v/>
      </c>
      <c r="L4131" s="4" t="e">
        <f t="shared" si="841"/>
        <v>#N/A</v>
      </c>
      <c r="M4131" s="4" t="e">
        <f t="shared" ca="1" si="844"/>
        <v>#N/A</v>
      </c>
    </row>
    <row r="4132" spans="1:13" x14ac:dyDescent="0.25">
      <c r="A4132" s="2" t="str">
        <f t="shared" si="842"/>
        <v/>
      </c>
      <c r="B4132" s="2" t="str">
        <f t="shared" ref="B4132:B4195" si="845">IF(AND(TRIM(INDEX(StartDateValues,ROW(A4132)))&lt;&gt;"",INDEX(StartDateValues,ROW(A4132))&gt;0),INT(INDEX(StartDateValues,ROW(A4132))),"")</f>
        <v/>
      </c>
      <c r="C4132" s="30" t="str">
        <f t="shared" si="843"/>
        <v/>
      </c>
      <c r="D4132" s="2" t="str">
        <f t="shared" ref="D4132:D4195" si="846">IF(A4132="","",A4132 - (WEEKDAY(A4132)-1))</f>
        <v/>
      </c>
      <c r="E4132" s="4" t="str">
        <f t="shared" ref="E4132:E4195" si="847">IF(D4132="", "",YEAR(D4132))</f>
        <v/>
      </c>
      <c r="F4132" s="4" t="str">
        <f t="shared" ref="F4132:F4195" si="848">IF(D4132="","",WEEKNUM(D4132))</f>
        <v/>
      </c>
      <c r="G4132" s="4" t="str">
        <f t="shared" ref="G4132:G4195" si="849">IF(D4132="","",E4132&amp;"-"&amp;TEXT(F4132,"00"))</f>
        <v/>
      </c>
      <c r="H4132" s="2" t="str">
        <f t="shared" ref="H4132:H4195" si="850">IF(B4132="","",B4132 - (WEEKDAY(B4132)-1))</f>
        <v/>
      </c>
      <c r="I4132" s="4" t="str">
        <f t="shared" ref="I4132:I4195" si="851">IF(H4132="", "",YEAR(H4132))</f>
        <v/>
      </c>
      <c r="J4132" s="4" t="str">
        <f t="shared" ref="J4132:J4195" si="852">IF(H4132="","",WEEKNUM(H4132))</f>
        <v/>
      </c>
      <c r="K4132" s="4" t="str">
        <f t="shared" ref="K4132:K4195" si="853">IF(H4132="","",I4132&amp;"-"&amp;TEXT(J4132,"00"))</f>
        <v/>
      </c>
      <c r="L4132" s="4" t="e">
        <f t="shared" ref="L4132:L4195" si="854">IF(OR(A4132="",B4132=""),NA(),MAX(0,IF(A4132-B4132=0,SameDayCycleTimeSettingValue,A4132-B4132)))</f>
        <v>#N/A</v>
      </c>
      <c r="M4132" s="4" t="e">
        <f t="shared" ca="1" si="844"/>
        <v>#N/A</v>
      </c>
    </row>
    <row r="4133" spans="1:13" x14ac:dyDescent="0.25">
      <c r="A4133" s="2" t="str">
        <f t="shared" si="842"/>
        <v/>
      </c>
      <c r="B4133" s="2" t="str">
        <f t="shared" si="845"/>
        <v/>
      </c>
      <c r="C4133" s="30" t="str">
        <f t="shared" si="843"/>
        <v/>
      </c>
      <c r="D4133" s="2" t="str">
        <f t="shared" si="846"/>
        <v/>
      </c>
      <c r="E4133" s="4" t="str">
        <f t="shared" si="847"/>
        <v/>
      </c>
      <c r="F4133" s="4" t="str">
        <f t="shared" si="848"/>
        <v/>
      </c>
      <c r="G4133" s="4" t="str">
        <f t="shared" si="849"/>
        <v/>
      </c>
      <c r="H4133" s="2" t="str">
        <f t="shared" si="850"/>
        <v/>
      </c>
      <c r="I4133" s="4" t="str">
        <f t="shared" si="851"/>
        <v/>
      </c>
      <c r="J4133" s="4" t="str">
        <f t="shared" si="852"/>
        <v/>
      </c>
      <c r="K4133" s="4" t="str">
        <f t="shared" si="853"/>
        <v/>
      </c>
      <c r="L4133" s="4" t="e">
        <f t="shared" si="854"/>
        <v>#N/A</v>
      </c>
      <c r="M4133" s="4" t="e">
        <f t="shared" ca="1" si="844"/>
        <v>#N/A</v>
      </c>
    </row>
    <row r="4134" spans="1:13" x14ac:dyDescent="0.25">
      <c r="A4134" s="2" t="str">
        <f t="shared" si="842"/>
        <v/>
      </c>
      <c r="B4134" s="2" t="str">
        <f t="shared" si="845"/>
        <v/>
      </c>
      <c r="C4134" s="30" t="str">
        <f t="shared" si="843"/>
        <v/>
      </c>
      <c r="D4134" s="2" t="str">
        <f t="shared" si="846"/>
        <v/>
      </c>
      <c r="E4134" s="4" t="str">
        <f t="shared" si="847"/>
        <v/>
      </c>
      <c r="F4134" s="4" t="str">
        <f t="shared" si="848"/>
        <v/>
      </c>
      <c r="G4134" s="4" t="str">
        <f t="shared" si="849"/>
        <v/>
      </c>
      <c r="H4134" s="2" t="str">
        <f t="shared" si="850"/>
        <v/>
      </c>
      <c r="I4134" s="4" t="str">
        <f t="shared" si="851"/>
        <v/>
      </c>
      <c r="J4134" s="4" t="str">
        <f t="shared" si="852"/>
        <v/>
      </c>
      <c r="K4134" s="4" t="str">
        <f t="shared" si="853"/>
        <v/>
      </c>
      <c r="L4134" s="4" t="e">
        <f t="shared" si="854"/>
        <v>#N/A</v>
      </c>
      <c r="M4134" s="4" t="e">
        <f t="shared" ca="1" si="844"/>
        <v>#N/A</v>
      </c>
    </row>
    <row r="4135" spans="1:13" x14ac:dyDescent="0.25">
      <c r="A4135" s="2" t="str">
        <f t="shared" si="842"/>
        <v/>
      </c>
      <c r="B4135" s="2" t="str">
        <f t="shared" si="845"/>
        <v/>
      </c>
      <c r="C4135" s="30" t="str">
        <f t="shared" si="843"/>
        <v/>
      </c>
      <c r="D4135" s="2" t="str">
        <f t="shared" si="846"/>
        <v/>
      </c>
      <c r="E4135" s="4" t="str">
        <f t="shared" si="847"/>
        <v/>
      </c>
      <c r="F4135" s="4" t="str">
        <f t="shared" si="848"/>
        <v/>
      </c>
      <c r="G4135" s="4" t="str">
        <f t="shared" si="849"/>
        <v/>
      </c>
      <c r="H4135" s="2" t="str">
        <f t="shared" si="850"/>
        <v/>
      </c>
      <c r="I4135" s="4" t="str">
        <f t="shared" si="851"/>
        <v/>
      </c>
      <c r="J4135" s="4" t="str">
        <f t="shared" si="852"/>
        <v/>
      </c>
      <c r="K4135" s="4" t="str">
        <f t="shared" si="853"/>
        <v/>
      </c>
      <c r="L4135" s="4" t="e">
        <f t="shared" si="854"/>
        <v>#N/A</v>
      </c>
      <c r="M4135" s="4" t="e">
        <f t="shared" ca="1" si="844"/>
        <v>#N/A</v>
      </c>
    </row>
    <row r="4136" spans="1:13" x14ac:dyDescent="0.25">
      <c r="A4136" s="2" t="str">
        <f t="shared" si="842"/>
        <v/>
      </c>
      <c r="B4136" s="2" t="str">
        <f t="shared" si="845"/>
        <v/>
      </c>
      <c r="C4136" s="30" t="str">
        <f t="shared" si="843"/>
        <v/>
      </c>
      <c r="D4136" s="2" t="str">
        <f t="shared" si="846"/>
        <v/>
      </c>
      <c r="E4136" s="4" t="str">
        <f t="shared" si="847"/>
        <v/>
      </c>
      <c r="F4136" s="4" t="str">
        <f t="shared" si="848"/>
        <v/>
      </c>
      <c r="G4136" s="4" t="str">
        <f t="shared" si="849"/>
        <v/>
      </c>
      <c r="H4136" s="2" t="str">
        <f t="shared" si="850"/>
        <v/>
      </c>
      <c r="I4136" s="4" t="str">
        <f t="shared" si="851"/>
        <v/>
      </c>
      <c r="J4136" s="4" t="str">
        <f t="shared" si="852"/>
        <v/>
      </c>
      <c r="K4136" s="4" t="str">
        <f t="shared" si="853"/>
        <v/>
      </c>
      <c r="L4136" s="4" t="e">
        <f t="shared" si="854"/>
        <v>#N/A</v>
      </c>
      <c r="M4136" s="4" t="e">
        <f t="shared" ca="1" si="844"/>
        <v>#N/A</v>
      </c>
    </row>
    <row r="4137" spans="1:13" x14ac:dyDescent="0.25">
      <c r="A4137" s="2" t="str">
        <f t="shared" si="842"/>
        <v/>
      </c>
      <c r="B4137" s="2" t="str">
        <f t="shared" si="845"/>
        <v/>
      </c>
      <c r="C4137" s="30" t="str">
        <f t="shared" si="843"/>
        <v/>
      </c>
      <c r="D4137" s="2" t="str">
        <f t="shared" si="846"/>
        <v/>
      </c>
      <c r="E4137" s="4" t="str">
        <f t="shared" si="847"/>
        <v/>
      </c>
      <c r="F4137" s="4" t="str">
        <f t="shared" si="848"/>
        <v/>
      </c>
      <c r="G4137" s="4" t="str">
        <f t="shared" si="849"/>
        <v/>
      </c>
      <c r="H4137" s="2" t="str">
        <f t="shared" si="850"/>
        <v/>
      </c>
      <c r="I4137" s="4" t="str">
        <f t="shared" si="851"/>
        <v/>
      </c>
      <c r="J4137" s="4" t="str">
        <f t="shared" si="852"/>
        <v/>
      </c>
      <c r="K4137" s="4" t="str">
        <f t="shared" si="853"/>
        <v/>
      </c>
      <c r="L4137" s="4" t="e">
        <f t="shared" si="854"/>
        <v>#N/A</v>
      </c>
      <c r="M4137" s="4" t="e">
        <f t="shared" ca="1" si="844"/>
        <v>#N/A</v>
      </c>
    </row>
    <row r="4138" spans="1:13" x14ac:dyDescent="0.25">
      <c r="A4138" s="2" t="str">
        <f t="shared" si="842"/>
        <v/>
      </c>
      <c r="B4138" s="2" t="str">
        <f t="shared" si="845"/>
        <v/>
      </c>
      <c r="C4138" s="30" t="str">
        <f t="shared" si="843"/>
        <v/>
      </c>
      <c r="D4138" s="2" t="str">
        <f t="shared" si="846"/>
        <v/>
      </c>
      <c r="E4138" s="4" t="str">
        <f t="shared" si="847"/>
        <v/>
      </c>
      <c r="F4138" s="4" t="str">
        <f t="shared" si="848"/>
        <v/>
      </c>
      <c r="G4138" s="4" t="str">
        <f t="shared" si="849"/>
        <v/>
      </c>
      <c r="H4138" s="2" t="str">
        <f t="shared" si="850"/>
        <v/>
      </c>
      <c r="I4138" s="4" t="str">
        <f t="shared" si="851"/>
        <v/>
      </c>
      <c r="J4138" s="4" t="str">
        <f t="shared" si="852"/>
        <v/>
      </c>
      <c r="K4138" s="4" t="str">
        <f t="shared" si="853"/>
        <v/>
      </c>
      <c r="L4138" s="4" t="e">
        <f t="shared" si="854"/>
        <v>#N/A</v>
      </c>
      <c r="M4138" s="4" t="e">
        <f t="shared" ca="1" si="844"/>
        <v>#N/A</v>
      </c>
    </row>
    <row r="4139" spans="1:13" x14ac:dyDescent="0.25">
      <c r="A4139" s="2" t="str">
        <f t="shared" si="842"/>
        <v/>
      </c>
      <c r="B4139" s="2" t="str">
        <f t="shared" si="845"/>
        <v/>
      </c>
      <c r="C4139" s="30" t="str">
        <f t="shared" si="843"/>
        <v/>
      </c>
      <c r="D4139" s="2" t="str">
        <f t="shared" si="846"/>
        <v/>
      </c>
      <c r="E4139" s="4" t="str">
        <f t="shared" si="847"/>
        <v/>
      </c>
      <c r="F4139" s="4" t="str">
        <f t="shared" si="848"/>
        <v/>
      </c>
      <c r="G4139" s="4" t="str">
        <f t="shared" si="849"/>
        <v/>
      </c>
      <c r="H4139" s="2" t="str">
        <f t="shared" si="850"/>
        <v/>
      </c>
      <c r="I4139" s="4" t="str">
        <f t="shared" si="851"/>
        <v/>
      </c>
      <c r="J4139" s="4" t="str">
        <f t="shared" si="852"/>
        <v/>
      </c>
      <c r="K4139" s="4" t="str">
        <f t="shared" si="853"/>
        <v/>
      </c>
      <c r="L4139" s="4" t="e">
        <f t="shared" si="854"/>
        <v>#N/A</v>
      </c>
      <c r="M4139" s="4" t="e">
        <f t="shared" ca="1" si="844"/>
        <v>#N/A</v>
      </c>
    </row>
    <row r="4140" spans="1:13" x14ac:dyDescent="0.25">
      <c r="A4140" s="2" t="str">
        <f t="shared" si="842"/>
        <v/>
      </c>
      <c r="B4140" s="2" t="str">
        <f t="shared" si="845"/>
        <v/>
      </c>
      <c r="C4140" s="30" t="str">
        <f t="shared" si="843"/>
        <v/>
      </c>
      <c r="D4140" s="2" t="str">
        <f t="shared" si="846"/>
        <v/>
      </c>
      <c r="E4140" s="4" t="str">
        <f t="shared" si="847"/>
        <v/>
      </c>
      <c r="F4140" s="4" t="str">
        <f t="shared" si="848"/>
        <v/>
      </c>
      <c r="G4140" s="4" t="str">
        <f t="shared" si="849"/>
        <v/>
      </c>
      <c r="H4140" s="2" t="str">
        <f t="shared" si="850"/>
        <v/>
      </c>
      <c r="I4140" s="4" t="str">
        <f t="shared" si="851"/>
        <v/>
      </c>
      <c r="J4140" s="4" t="str">
        <f t="shared" si="852"/>
        <v/>
      </c>
      <c r="K4140" s="4" t="str">
        <f t="shared" si="853"/>
        <v/>
      </c>
      <c r="L4140" s="4" t="e">
        <f t="shared" si="854"/>
        <v>#N/A</v>
      </c>
      <c r="M4140" s="4" t="e">
        <f t="shared" ca="1" si="844"/>
        <v>#N/A</v>
      </c>
    </row>
    <row r="4141" spans="1:13" x14ac:dyDescent="0.25">
      <c r="A4141" s="2" t="str">
        <f t="shared" si="842"/>
        <v/>
      </c>
      <c r="B4141" s="2" t="str">
        <f t="shared" si="845"/>
        <v/>
      </c>
      <c r="C4141" s="30" t="str">
        <f t="shared" si="843"/>
        <v/>
      </c>
      <c r="D4141" s="2" t="str">
        <f t="shared" si="846"/>
        <v/>
      </c>
      <c r="E4141" s="4" t="str">
        <f t="shared" si="847"/>
        <v/>
      </c>
      <c r="F4141" s="4" t="str">
        <f t="shared" si="848"/>
        <v/>
      </c>
      <c r="G4141" s="4" t="str">
        <f t="shared" si="849"/>
        <v/>
      </c>
      <c r="H4141" s="2" t="str">
        <f t="shared" si="850"/>
        <v/>
      </c>
      <c r="I4141" s="4" t="str">
        <f t="shared" si="851"/>
        <v/>
      </c>
      <c r="J4141" s="4" t="str">
        <f t="shared" si="852"/>
        <v/>
      </c>
      <c r="K4141" s="4" t="str">
        <f t="shared" si="853"/>
        <v/>
      </c>
      <c r="L4141" s="4" t="e">
        <f t="shared" si="854"/>
        <v>#N/A</v>
      </c>
      <c r="M4141" s="4" t="e">
        <f t="shared" ca="1" si="844"/>
        <v>#N/A</v>
      </c>
    </row>
    <row r="4142" spans="1:13" x14ac:dyDescent="0.25">
      <c r="A4142" s="2" t="str">
        <f t="shared" si="842"/>
        <v/>
      </c>
      <c r="B4142" s="2" t="str">
        <f t="shared" si="845"/>
        <v/>
      </c>
      <c r="C4142" s="30" t="str">
        <f t="shared" si="843"/>
        <v/>
      </c>
      <c r="D4142" s="2" t="str">
        <f t="shared" si="846"/>
        <v/>
      </c>
      <c r="E4142" s="4" t="str">
        <f t="shared" si="847"/>
        <v/>
      </c>
      <c r="F4142" s="4" t="str">
        <f t="shared" si="848"/>
        <v/>
      </c>
      <c r="G4142" s="4" t="str">
        <f t="shared" si="849"/>
        <v/>
      </c>
      <c r="H4142" s="2" t="str">
        <f t="shared" si="850"/>
        <v/>
      </c>
      <c r="I4142" s="4" t="str">
        <f t="shared" si="851"/>
        <v/>
      </c>
      <c r="J4142" s="4" t="str">
        <f t="shared" si="852"/>
        <v/>
      </c>
      <c r="K4142" s="4" t="str">
        <f t="shared" si="853"/>
        <v/>
      </c>
      <c r="L4142" s="4" t="e">
        <f t="shared" si="854"/>
        <v>#N/A</v>
      </c>
      <c r="M4142" s="4" t="e">
        <f t="shared" ca="1" si="844"/>
        <v>#N/A</v>
      </c>
    </row>
    <row r="4143" spans="1:13" x14ac:dyDescent="0.25">
      <c r="A4143" s="2" t="str">
        <f t="shared" si="842"/>
        <v/>
      </c>
      <c r="B4143" s="2" t="str">
        <f t="shared" si="845"/>
        <v/>
      </c>
      <c r="C4143" s="30" t="str">
        <f t="shared" si="843"/>
        <v/>
      </c>
      <c r="D4143" s="2" t="str">
        <f t="shared" si="846"/>
        <v/>
      </c>
      <c r="E4143" s="4" t="str">
        <f t="shared" si="847"/>
        <v/>
      </c>
      <c r="F4143" s="4" t="str">
        <f t="shared" si="848"/>
        <v/>
      </c>
      <c r="G4143" s="4" t="str">
        <f t="shared" si="849"/>
        <v/>
      </c>
      <c r="H4143" s="2" t="str">
        <f t="shared" si="850"/>
        <v/>
      </c>
      <c r="I4143" s="4" t="str">
        <f t="shared" si="851"/>
        <v/>
      </c>
      <c r="J4143" s="4" t="str">
        <f t="shared" si="852"/>
        <v/>
      </c>
      <c r="K4143" s="4" t="str">
        <f t="shared" si="853"/>
        <v/>
      </c>
      <c r="L4143" s="4" t="e">
        <f t="shared" si="854"/>
        <v>#N/A</v>
      </c>
      <c r="M4143" s="4" t="e">
        <f t="shared" ca="1" si="844"/>
        <v>#N/A</v>
      </c>
    </row>
    <row r="4144" spans="1:13" x14ac:dyDescent="0.25">
      <c r="A4144" s="2" t="str">
        <f t="shared" si="842"/>
        <v/>
      </c>
      <c r="B4144" s="2" t="str">
        <f t="shared" si="845"/>
        <v/>
      </c>
      <c r="C4144" s="30" t="str">
        <f t="shared" si="843"/>
        <v/>
      </c>
      <c r="D4144" s="2" t="str">
        <f t="shared" si="846"/>
        <v/>
      </c>
      <c r="E4144" s="4" t="str">
        <f t="shared" si="847"/>
        <v/>
      </c>
      <c r="F4144" s="4" t="str">
        <f t="shared" si="848"/>
        <v/>
      </c>
      <c r="G4144" s="4" t="str">
        <f t="shared" si="849"/>
        <v/>
      </c>
      <c r="H4144" s="2" t="str">
        <f t="shared" si="850"/>
        <v/>
      </c>
      <c r="I4144" s="4" t="str">
        <f t="shared" si="851"/>
        <v/>
      </c>
      <c r="J4144" s="4" t="str">
        <f t="shared" si="852"/>
        <v/>
      </c>
      <c r="K4144" s="4" t="str">
        <f t="shared" si="853"/>
        <v/>
      </c>
      <c r="L4144" s="4" t="e">
        <f t="shared" si="854"/>
        <v>#N/A</v>
      </c>
      <c r="M4144" s="4" t="e">
        <f t="shared" ca="1" si="844"/>
        <v>#N/A</v>
      </c>
    </row>
    <row r="4145" spans="1:13" x14ac:dyDescent="0.25">
      <c r="A4145" s="2" t="str">
        <f t="shared" si="842"/>
        <v/>
      </c>
      <c r="B4145" s="2" t="str">
        <f t="shared" si="845"/>
        <v/>
      </c>
      <c r="C4145" s="30" t="str">
        <f t="shared" si="843"/>
        <v/>
      </c>
      <c r="D4145" s="2" t="str">
        <f t="shared" si="846"/>
        <v/>
      </c>
      <c r="E4145" s="4" t="str">
        <f t="shared" si="847"/>
        <v/>
      </c>
      <c r="F4145" s="4" t="str">
        <f t="shared" si="848"/>
        <v/>
      </c>
      <c r="G4145" s="4" t="str">
        <f t="shared" si="849"/>
        <v/>
      </c>
      <c r="H4145" s="2" t="str">
        <f t="shared" si="850"/>
        <v/>
      </c>
      <c r="I4145" s="4" t="str">
        <f t="shared" si="851"/>
        <v/>
      </c>
      <c r="J4145" s="4" t="str">
        <f t="shared" si="852"/>
        <v/>
      </c>
      <c r="K4145" s="4" t="str">
        <f t="shared" si="853"/>
        <v/>
      </c>
      <c r="L4145" s="4" t="e">
        <f t="shared" si="854"/>
        <v>#N/A</v>
      </c>
      <c r="M4145" s="4" t="e">
        <f t="shared" ca="1" si="844"/>
        <v>#N/A</v>
      </c>
    </row>
    <row r="4146" spans="1:13" x14ac:dyDescent="0.25">
      <c r="A4146" s="2" t="str">
        <f t="shared" si="842"/>
        <v/>
      </c>
      <c r="B4146" s="2" t="str">
        <f t="shared" si="845"/>
        <v/>
      </c>
      <c r="C4146" s="30" t="str">
        <f t="shared" si="843"/>
        <v/>
      </c>
      <c r="D4146" s="2" t="str">
        <f t="shared" si="846"/>
        <v/>
      </c>
      <c r="E4146" s="4" t="str">
        <f t="shared" si="847"/>
        <v/>
      </c>
      <c r="F4146" s="4" t="str">
        <f t="shared" si="848"/>
        <v/>
      </c>
      <c r="G4146" s="4" t="str">
        <f t="shared" si="849"/>
        <v/>
      </c>
      <c r="H4146" s="2" t="str">
        <f t="shared" si="850"/>
        <v/>
      </c>
      <c r="I4146" s="4" t="str">
        <f t="shared" si="851"/>
        <v/>
      </c>
      <c r="J4146" s="4" t="str">
        <f t="shared" si="852"/>
        <v/>
      </c>
      <c r="K4146" s="4" t="str">
        <f t="shared" si="853"/>
        <v/>
      </c>
      <c r="L4146" s="4" t="e">
        <f t="shared" si="854"/>
        <v>#N/A</v>
      </c>
      <c r="M4146" s="4" t="e">
        <f t="shared" ca="1" si="844"/>
        <v>#N/A</v>
      </c>
    </row>
    <row r="4147" spans="1:13" x14ac:dyDescent="0.25">
      <c r="A4147" s="2" t="str">
        <f t="shared" si="842"/>
        <v/>
      </c>
      <c r="B4147" s="2" t="str">
        <f t="shared" si="845"/>
        <v/>
      </c>
      <c r="C4147" s="30" t="str">
        <f t="shared" si="843"/>
        <v/>
      </c>
      <c r="D4147" s="2" t="str">
        <f t="shared" si="846"/>
        <v/>
      </c>
      <c r="E4147" s="4" t="str">
        <f t="shared" si="847"/>
        <v/>
      </c>
      <c r="F4147" s="4" t="str">
        <f t="shared" si="848"/>
        <v/>
      </c>
      <c r="G4147" s="4" t="str">
        <f t="shared" si="849"/>
        <v/>
      </c>
      <c r="H4147" s="2" t="str">
        <f t="shared" si="850"/>
        <v/>
      </c>
      <c r="I4147" s="4" t="str">
        <f t="shared" si="851"/>
        <v/>
      </c>
      <c r="J4147" s="4" t="str">
        <f t="shared" si="852"/>
        <v/>
      </c>
      <c r="K4147" s="4" t="str">
        <f t="shared" si="853"/>
        <v/>
      </c>
      <c r="L4147" s="4" t="e">
        <f t="shared" si="854"/>
        <v>#N/A</v>
      </c>
      <c r="M4147" s="4" t="e">
        <f t="shared" ca="1" si="844"/>
        <v>#N/A</v>
      </c>
    </row>
    <row r="4148" spans="1:13" x14ac:dyDescent="0.25">
      <c r="A4148" s="2" t="str">
        <f t="shared" si="842"/>
        <v/>
      </c>
      <c r="B4148" s="2" t="str">
        <f t="shared" si="845"/>
        <v/>
      </c>
      <c r="C4148" s="30" t="str">
        <f t="shared" si="843"/>
        <v/>
      </c>
      <c r="D4148" s="2" t="str">
        <f t="shared" si="846"/>
        <v/>
      </c>
      <c r="E4148" s="4" t="str">
        <f t="shared" si="847"/>
        <v/>
      </c>
      <c r="F4148" s="4" t="str">
        <f t="shared" si="848"/>
        <v/>
      </c>
      <c r="G4148" s="4" t="str">
        <f t="shared" si="849"/>
        <v/>
      </c>
      <c r="H4148" s="2" t="str">
        <f t="shared" si="850"/>
        <v/>
      </c>
      <c r="I4148" s="4" t="str">
        <f t="shared" si="851"/>
        <v/>
      </c>
      <c r="J4148" s="4" t="str">
        <f t="shared" si="852"/>
        <v/>
      </c>
      <c r="K4148" s="4" t="str">
        <f t="shared" si="853"/>
        <v/>
      </c>
      <c r="L4148" s="4" t="e">
        <f t="shared" si="854"/>
        <v>#N/A</v>
      </c>
      <c r="M4148" s="4" t="e">
        <f t="shared" ca="1" si="844"/>
        <v>#N/A</v>
      </c>
    </row>
    <row r="4149" spans="1:13" x14ac:dyDescent="0.25">
      <c r="A4149" s="2" t="str">
        <f t="shared" si="842"/>
        <v/>
      </c>
      <c r="B4149" s="2" t="str">
        <f t="shared" si="845"/>
        <v/>
      </c>
      <c r="C4149" s="30" t="str">
        <f t="shared" si="843"/>
        <v/>
      </c>
      <c r="D4149" s="2" t="str">
        <f t="shared" si="846"/>
        <v/>
      </c>
      <c r="E4149" s="4" t="str">
        <f t="shared" si="847"/>
        <v/>
      </c>
      <c r="F4149" s="4" t="str">
        <f t="shared" si="848"/>
        <v/>
      </c>
      <c r="G4149" s="4" t="str">
        <f t="shared" si="849"/>
        <v/>
      </c>
      <c r="H4149" s="2" t="str">
        <f t="shared" si="850"/>
        <v/>
      </c>
      <c r="I4149" s="4" t="str">
        <f t="shared" si="851"/>
        <v/>
      </c>
      <c r="J4149" s="4" t="str">
        <f t="shared" si="852"/>
        <v/>
      </c>
      <c r="K4149" s="4" t="str">
        <f t="shared" si="853"/>
        <v/>
      </c>
      <c r="L4149" s="4" t="e">
        <f t="shared" si="854"/>
        <v>#N/A</v>
      </c>
      <c r="M4149" s="4" t="e">
        <f t="shared" ca="1" si="844"/>
        <v>#N/A</v>
      </c>
    </row>
    <row r="4150" spans="1:13" x14ac:dyDescent="0.25">
      <c r="A4150" s="2" t="str">
        <f t="shared" si="842"/>
        <v/>
      </c>
      <c r="B4150" s="2" t="str">
        <f t="shared" si="845"/>
        <v/>
      </c>
      <c r="C4150" s="30" t="str">
        <f t="shared" si="843"/>
        <v/>
      </c>
      <c r="D4150" s="2" t="str">
        <f t="shared" si="846"/>
        <v/>
      </c>
      <c r="E4150" s="4" t="str">
        <f t="shared" si="847"/>
        <v/>
      </c>
      <c r="F4150" s="4" t="str">
        <f t="shared" si="848"/>
        <v/>
      </c>
      <c r="G4150" s="4" t="str">
        <f t="shared" si="849"/>
        <v/>
      </c>
      <c r="H4150" s="2" t="str">
        <f t="shared" si="850"/>
        <v/>
      </c>
      <c r="I4150" s="4" t="str">
        <f t="shared" si="851"/>
        <v/>
      </c>
      <c r="J4150" s="4" t="str">
        <f t="shared" si="852"/>
        <v/>
      </c>
      <c r="K4150" s="4" t="str">
        <f t="shared" si="853"/>
        <v/>
      </c>
      <c r="L4150" s="4" t="e">
        <f t="shared" si="854"/>
        <v>#N/A</v>
      </c>
      <c r="M4150" s="4" t="e">
        <f t="shared" ca="1" si="844"/>
        <v>#N/A</v>
      </c>
    </row>
    <row r="4151" spans="1:13" x14ac:dyDescent="0.25">
      <c r="A4151" s="2" t="str">
        <f t="shared" si="842"/>
        <v/>
      </c>
      <c r="B4151" s="2" t="str">
        <f t="shared" si="845"/>
        <v/>
      </c>
      <c r="C4151" s="30" t="str">
        <f t="shared" si="843"/>
        <v/>
      </c>
      <c r="D4151" s="2" t="str">
        <f t="shared" si="846"/>
        <v/>
      </c>
      <c r="E4151" s="4" t="str">
        <f t="shared" si="847"/>
        <v/>
      </c>
      <c r="F4151" s="4" t="str">
        <f t="shared" si="848"/>
        <v/>
      </c>
      <c r="G4151" s="4" t="str">
        <f t="shared" si="849"/>
        <v/>
      </c>
      <c r="H4151" s="2" t="str">
        <f t="shared" si="850"/>
        <v/>
      </c>
      <c r="I4151" s="4" t="str">
        <f t="shared" si="851"/>
        <v/>
      </c>
      <c r="J4151" s="4" t="str">
        <f t="shared" si="852"/>
        <v/>
      </c>
      <c r="K4151" s="4" t="str">
        <f t="shared" si="853"/>
        <v/>
      </c>
      <c r="L4151" s="4" t="e">
        <f t="shared" si="854"/>
        <v>#N/A</v>
      </c>
      <c r="M4151" s="4" t="e">
        <f t="shared" ca="1" si="844"/>
        <v>#N/A</v>
      </c>
    </row>
    <row r="4152" spans="1:13" x14ac:dyDescent="0.25">
      <c r="A4152" s="2" t="str">
        <f t="shared" si="842"/>
        <v/>
      </c>
      <c r="B4152" s="2" t="str">
        <f t="shared" si="845"/>
        <v/>
      </c>
      <c r="C4152" s="30" t="str">
        <f t="shared" si="843"/>
        <v/>
      </c>
      <c r="D4152" s="2" t="str">
        <f t="shared" si="846"/>
        <v/>
      </c>
      <c r="E4152" s="4" t="str">
        <f t="shared" si="847"/>
        <v/>
      </c>
      <c r="F4152" s="4" t="str">
        <f t="shared" si="848"/>
        <v/>
      </c>
      <c r="G4152" s="4" t="str">
        <f t="shared" si="849"/>
        <v/>
      </c>
      <c r="H4152" s="2" t="str">
        <f t="shared" si="850"/>
        <v/>
      </c>
      <c r="I4152" s="4" t="str">
        <f t="shared" si="851"/>
        <v/>
      </c>
      <c r="J4152" s="4" t="str">
        <f t="shared" si="852"/>
        <v/>
      </c>
      <c r="K4152" s="4" t="str">
        <f t="shared" si="853"/>
        <v/>
      </c>
      <c r="L4152" s="4" t="e">
        <f t="shared" si="854"/>
        <v>#N/A</v>
      </c>
      <c r="M4152" s="4" t="e">
        <f t="shared" ca="1" si="844"/>
        <v>#N/A</v>
      </c>
    </row>
    <row r="4153" spans="1:13" x14ac:dyDescent="0.25">
      <c r="A4153" s="2" t="str">
        <f t="shared" si="842"/>
        <v/>
      </c>
      <c r="B4153" s="2" t="str">
        <f t="shared" si="845"/>
        <v/>
      </c>
      <c r="C4153" s="30" t="str">
        <f t="shared" si="843"/>
        <v/>
      </c>
      <c r="D4153" s="2" t="str">
        <f t="shared" si="846"/>
        <v/>
      </c>
      <c r="E4153" s="4" t="str">
        <f t="shared" si="847"/>
        <v/>
      </c>
      <c r="F4153" s="4" t="str">
        <f t="shared" si="848"/>
        <v/>
      </c>
      <c r="G4153" s="4" t="str">
        <f t="shared" si="849"/>
        <v/>
      </c>
      <c r="H4153" s="2" t="str">
        <f t="shared" si="850"/>
        <v/>
      </c>
      <c r="I4153" s="4" t="str">
        <f t="shared" si="851"/>
        <v/>
      </c>
      <c r="J4153" s="4" t="str">
        <f t="shared" si="852"/>
        <v/>
      </c>
      <c r="K4153" s="4" t="str">
        <f t="shared" si="853"/>
        <v/>
      </c>
      <c r="L4153" s="4" t="e">
        <f t="shared" si="854"/>
        <v>#N/A</v>
      </c>
      <c r="M4153" s="4" t="e">
        <f t="shared" ca="1" si="844"/>
        <v>#N/A</v>
      </c>
    </row>
    <row r="4154" spans="1:13" x14ac:dyDescent="0.25">
      <c r="A4154" s="2" t="str">
        <f t="shared" si="842"/>
        <v/>
      </c>
      <c r="B4154" s="2" t="str">
        <f t="shared" si="845"/>
        <v/>
      </c>
      <c r="C4154" s="30" t="str">
        <f t="shared" si="843"/>
        <v/>
      </c>
      <c r="D4154" s="2" t="str">
        <f t="shared" si="846"/>
        <v/>
      </c>
      <c r="E4154" s="4" t="str">
        <f t="shared" si="847"/>
        <v/>
      </c>
      <c r="F4154" s="4" t="str">
        <f t="shared" si="848"/>
        <v/>
      </c>
      <c r="G4154" s="4" t="str">
        <f t="shared" si="849"/>
        <v/>
      </c>
      <c r="H4154" s="2" t="str">
        <f t="shared" si="850"/>
        <v/>
      </c>
      <c r="I4154" s="4" t="str">
        <f t="shared" si="851"/>
        <v/>
      </c>
      <c r="J4154" s="4" t="str">
        <f t="shared" si="852"/>
        <v/>
      </c>
      <c r="K4154" s="4" t="str">
        <f t="shared" si="853"/>
        <v/>
      </c>
      <c r="L4154" s="4" t="e">
        <f t="shared" si="854"/>
        <v>#N/A</v>
      </c>
      <c r="M4154" s="4" t="e">
        <f t="shared" ca="1" si="844"/>
        <v>#N/A</v>
      </c>
    </row>
    <row r="4155" spans="1:13" x14ac:dyDescent="0.25">
      <c r="A4155" s="2" t="str">
        <f t="shared" si="842"/>
        <v/>
      </c>
      <c r="B4155" s="2" t="str">
        <f t="shared" si="845"/>
        <v/>
      </c>
      <c r="C4155" s="30" t="str">
        <f t="shared" si="843"/>
        <v/>
      </c>
      <c r="D4155" s="2" t="str">
        <f t="shared" si="846"/>
        <v/>
      </c>
      <c r="E4155" s="4" t="str">
        <f t="shared" si="847"/>
        <v/>
      </c>
      <c r="F4155" s="4" t="str">
        <f t="shared" si="848"/>
        <v/>
      </c>
      <c r="G4155" s="4" t="str">
        <f t="shared" si="849"/>
        <v/>
      </c>
      <c r="H4155" s="2" t="str">
        <f t="shared" si="850"/>
        <v/>
      </c>
      <c r="I4155" s="4" t="str">
        <f t="shared" si="851"/>
        <v/>
      </c>
      <c r="J4155" s="4" t="str">
        <f t="shared" si="852"/>
        <v/>
      </c>
      <c r="K4155" s="4" t="str">
        <f t="shared" si="853"/>
        <v/>
      </c>
      <c r="L4155" s="4" t="e">
        <f t="shared" si="854"/>
        <v>#N/A</v>
      </c>
      <c r="M4155" s="4" t="e">
        <f t="shared" ca="1" si="844"/>
        <v>#N/A</v>
      </c>
    </row>
    <row r="4156" spans="1:13" x14ac:dyDescent="0.25">
      <c r="A4156" s="2" t="str">
        <f t="shared" si="842"/>
        <v/>
      </c>
      <c r="B4156" s="2" t="str">
        <f t="shared" si="845"/>
        <v/>
      </c>
      <c r="C4156" s="30" t="str">
        <f t="shared" si="843"/>
        <v/>
      </c>
      <c r="D4156" s="2" t="str">
        <f t="shared" si="846"/>
        <v/>
      </c>
      <c r="E4156" s="4" t="str">
        <f t="shared" si="847"/>
        <v/>
      </c>
      <c r="F4156" s="4" t="str">
        <f t="shared" si="848"/>
        <v/>
      </c>
      <c r="G4156" s="4" t="str">
        <f t="shared" si="849"/>
        <v/>
      </c>
      <c r="H4156" s="2" t="str">
        <f t="shared" si="850"/>
        <v/>
      </c>
      <c r="I4156" s="4" t="str">
        <f t="shared" si="851"/>
        <v/>
      </c>
      <c r="J4156" s="4" t="str">
        <f t="shared" si="852"/>
        <v/>
      </c>
      <c r="K4156" s="4" t="str">
        <f t="shared" si="853"/>
        <v/>
      </c>
      <c r="L4156" s="4" t="e">
        <f t="shared" si="854"/>
        <v>#N/A</v>
      </c>
      <c r="M4156" s="4" t="e">
        <f t="shared" ca="1" si="844"/>
        <v>#N/A</v>
      </c>
    </row>
    <row r="4157" spans="1:13" x14ac:dyDescent="0.25">
      <c r="A4157" s="2" t="str">
        <f t="shared" si="842"/>
        <v/>
      </c>
      <c r="B4157" s="2" t="str">
        <f t="shared" si="845"/>
        <v/>
      </c>
      <c r="C4157" s="30" t="str">
        <f t="shared" si="843"/>
        <v/>
      </c>
      <c r="D4157" s="2" t="str">
        <f t="shared" si="846"/>
        <v/>
      </c>
      <c r="E4157" s="4" t="str">
        <f t="shared" si="847"/>
        <v/>
      </c>
      <c r="F4157" s="4" t="str">
        <f t="shared" si="848"/>
        <v/>
      </c>
      <c r="G4157" s="4" t="str">
        <f t="shared" si="849"/>
        <v/>
      </c>
      <c r="H4157" s="2" t="str">
        <f t="shared" si="850"/>
        <v/>
      </c>
      <c r="I4157" s="4" t="str">
        <f t="shared" si="851"/>
        <v/>
      </c>
      <c r="J4157" s="4" t="str">
        <f t="shared" si="852"/>
        <v/>
      </c>
      <c r="K4157" s="4" t="str">
        <f t="shared" si="853"/>
        <v/>
      </c>
      <c r="L4157" s="4" t="e">
        <f t="shared" si="854"/>
        <v>#N/A</v>
      </c>
      <c r="M4157" s="4" t="e">
        <f t="shared" ca="1" si="844"/>
        <v>#N/A</v>
      </c>
    </row>
    <row r="4158" spans="1:13" x14ac:dyDescent="0.25">
      <c r="A4158" s="2" t="str">
        <f t="shared" si="842"/>
        <v/>
      </c>
      <c r="B4158" s="2" t="str">
        <f t="shared" si="845"/>
        <v/>
      </c>
      <c r="C4158" s="30" t="str">
        <f t="shared" si="843"/>
        <v/>
      </c>
      <c r="D4158" s="2" t="str">
        <f t="shared" si="846"/>
        <v/>
      </c>
      <c r="E4158" s="4" t="str">
        <f t="shared" si="847"/>
        <v/>
      </c>
      <c r="F4158" s="4" t="str">
        <f t="shared" si="848"/>
        <v/>
      </c>
      <c r="G4158" s="4" t="str">
        <f t="shared" si="849"/>
        <v/>
      </c>
      <c r="H4158" s="2" t="str">
        <f t="shared" si="850"/>
        <v/>
      </c>
      <c r="I4158" s="4" t="str">
        <f t="shared" si="851"/>
        <v/>
      </c>
      <c r="J4158" s="4" t="str">
        <f t="shared" si="852"/>
        <v/>
      </c>
      <c r="K4158" s="4" t="str">
        <f t="shared" si="853"/>
        <v/>
      </c>
      <c r="L4158" s="4" t="e">
        <f t="shared" si="854"/>
        <v>#N/A</v>
      </c>
      <c r="M4158" s="4" t="e">
        <f t="shared" ca="1" si="844"/>
        <v>#N/A</v>
      </c>
    </row>
    <row r="4159" spans="1:13" x14ac:dyDescent="0.25">
      <c r="A4159" s="2" t="str">
        <f t="shared" si="842"/>
        <v/>
      </c>
      <c r="B4159" s="2" t="str">
        <f t="shared" si="845"/>
        <v/>
      </c>
      <c r="C4159" s="30" t="str">
        <f t="shared" si="843"/>
        <v/>
      </c>
      <c r="D4159" s="2" t="str">
        <f t="shared" si="846"/>
        <v/>
      </c>
      <c r="E4159" s="4" t="str">
        <f t="shared" si="847"/>
        <v/>
      </c>
      <c r="F4159" s="4" t="str">
        <f t="shared" si="848"/>
        <v/>
      </c>
      <c r="G4159" s="4" t="str">
        <f t="shared" si="849"/>
        <v/>
      </c>
      <c r="H4159" s="2" t="str">
        <f t="shared" si="850"/>
        <v/>
      </c>
      <c r="I4159" s="4" t="str">
        <f t="shared" si="851"/>
        <v/>
      </c>
      <c r="J4159" s="4" t="str">
        <f t="shared" si="852"/>
        <v/>
      </c>
      <c r="K4159" s="4" t="str">
        <f t="shared" si="853"/>
        <v/>
      </c>
      <c r="L4159" s="4" t="e">
        <f t="shared" si="854"/>
        <v>#N/A</v>
      </c>
      <c r="M4159" s="4" t="e">
        <f t="shared" ca="1" si="844"/>
        <v>#N/A</v>
      </c>
    </row>
    <row r="4160" spans="1:13" x14ac:dyDescent="0.25">
      <c r="A4160" s="2" t="str">
        <f t="shared" si="842"/>
        <v/>
      </c>
      <c r="B4160" s="2" t="str">
        <f t="shared" si="845"/>
        <v/>
      </c>
      <c r="C4160" s="30" t="str">
        <f t="shared" si="843"/>
        <v/>
      </c>
      <c r="D4160" s="2" t="str">
        <f t="shared" si="846"/>
        <v/>
      </c>
      <c r="E4160" s="4" t="str">
        <f t="shared" si="847"/>
        <v/>
      </c>
      <c r="F4160" s="4" t="str">
        <f t="shared" si="848"/>
        <v/>
      </c>
      <c r="G4160" s="4" t="str">
        <f t="shared" si="849"/>
        <v/>
      </c>
      <c r="H4160" s="2" t="str">
        <f t="shared" si="850"/>
        <v/>
      </c>
      <c r="I4160" s="4" t="str">
        <f t="shared" si="851"/>
        <v/>
      </c>
      <c r="J4160" s="4" t="str">
        <f t="shared" si="852"/>
        <v/>
      </c>
      <c r="K4160" s="4" t="str">
        <f t="shared" si="853"/>
        <v/>
      </c>
      <c r="L4160" s="4" t="e">
        <f t="shared" si="854"/>
        <v>#N/A</v>
      </c>
      <c r="M4160" s="4" t="e">
        <f t="shared" ca="1" si="844"/>
        <v>#N/A</v>
      </c>
    </row>
    <row r="4161" spans="1:13" x14ac:dyDescent="0.25">
      <c r="A4161" s="2" t="str">
        <f t="shared" si="842"/>
        <v/>
      </c>
      <c r="B4161" s="2" t="str">
        <f t="shared" si="845"/>
        <v/>
      </c>
      <c r="C4161" s="30" t="str">
        <f t="shared" si="843"/>
        <v/>
      </c>
      <c r="D4161" s="2" t="str">
        <f t="shared" si="846"/>
        <v/>
      </c>
      <c r="E4161" s="4" t="str">
        <f t="shared" si="847"/>
        <v/>
      </c>
      <c r="F4161" s="4" t="str">
        <f t="shared" si="848"/>
        <v/>
      </c>
      <c r="G4161" s="4" t="str">
        <f t="shared" si="849"/>
        <v/>
      </c>
      <c r="H4161" s="2" t="str">
        <f t="shared" si="850"/>
        <v/>
      </c>
      <c r="I4161" s="4" t="str">
        <f t="shared" si="851"/>
        <v/>
      </c>
      <c r="J4161" s="4" t="str">
        <f t="shared" si="852"/>
        <v/>
      </c>
      <c r="K4161" s="4" t="str">
        <f t="shared" si="853"/>
        <v/>
      </c>
      <c r="L4161" s="4" t="e">
        <f t="shared" si="854"/>
        <v>#N/A</v>
      </c>
      <c r="M4161" s="4" t="e">
        <f t="shared" ca="1" si="844"/>
        <v>#N/A</v>
      </c>
    </row>
    <row r="4162" spans="1:13" x14ac:dyDescent="0.25">
      <c r="A4162" s="2" t="str">
        <f t="shared" ref="A4162:A4225" si="855">IF(AND(TRIM(INDEX(CompletedDateValues,ROW(A4162)))&lt;&gt;"",INDEX(CompletedDateValues,ROW(A4162))&gt;0),INT(INDEX(CompletedDateValues,ROW(A4162))),"")</f>
        <v/>
      </c>
      <c r="B4162" s="2" t="str">
        <f t="shared" si="845"/>
        <v/>
      </c>
      <c r="C4162" s="30" t="str">
        <f t="shared" ref="C4162:C4225" si="856">IF(AND(TRIM(INDEX(WorkTypeValues,ROW(A4162)))&lt;&gt;"",INDEX(WorkTypeValues,ROW(A4162))&gt;0),INDEX(WorkTypeValues,ROW(A4162)),"")</f>
        <v/>
      </c>
      <c r="D4162" s="2" t="str">
        <f t="shared" si="846"/>
        <v/>
      </c>
      <c r="E4162" s="4" t="str">
        <f t="shared" si="847"/>
        <v/>
      </c>
      <c r="F4162" s="4" t="str">
        <f t="shared" si="848"/>
        <v/>
      </c>
      <c r="G4162" s="4" t="str">
        <f t="shared" si="849"/>
        <v/>
      </c>
      <c r="H4162" s="2" t="str">
        <f t="shared" si="850"/>
        <v/>
      </c>
      <c r="I4162" s="4" t="str">
        <f t="shared" si="851"/>
        <v/>
      </c>
      <c r="J4162" s="4" t="str">
        <f t="shared" si="852"/>
        <v/>
      </c>
      <c r="K4162" s="4" t="str">
        <f t="shared" si="853"/>
        <v/>
      </c>
      <c r="L4162" s="4" t="e">
        <f t="shared" si="854"/>
        <v>#N/A</v>
      </c>
      <c r="M4162" s="4" t="e">
        <f t="shared" ref="M4162:M4225" ca="1" si="857">IF(OR(A4162&lt;&gt;"",B4162=""),NA(),MAX(0,IF(_xlfn.DAYS(NOW(),B4162)=0,SameDayCycleTimeSettingValue,_xlfn.DAYS(NOW(),B4162))))</f>
        <v>#N/A</v>
      </c>
    </row>
    <row r="4163" spans="1:13" x14ac:dyDescent="0.25">
      <c r="A4163" s="2" t="str">
        <f t="shared" si="855"/>
        <v/>
      </c>
      <c r="B4163" s="2" t="str">
        <f t="shared" si="845"/>
        <v/>
      </c>
      <c r="C4163" s="30" t="str">
        <f t="shared" si="856"/>
        <v/>
      </c>
      <c r="D4163" s="2" t="str">
        <f t="shared" si="846"/>
        <v/>
      </c>
      <c r="E4163" s="4" t="str">
        <f t="shared" si="847"/>
        <v/>
      </c>
      <c r="F4163" s="4" t="str">
        <f t="shared" si="848"/>
        <v/>
      </c>
      <c r="G4163" s="4" t="str">
        <f t="shared" si="849"/>
        <v/>
      </c>
      <c r="H4163" s="2" t="str">
        <f t="shared" si="850"/>
        <v/>
      </c>
      <c r="I4163" s="4" t="str">
        <f t="shared" si="851"/>
        <v/>
      </c>
      <c r="J4163" s="4" t="str">
        <f t="shared" si="852"/>
        <v/>
      </c>
      <c r="K4163" s="4" t="str">
        <f t="shared" si="853"/>
        <v/>
      </c>
      <c r="L4163" s="4" t="e">
        <f t="shared" si="854"/>
        <v>#N/A</v>
      </c>
      <c r="M4163" s="4" t="e">
        <f t="shared" ca="1" si="857"/>
        <v>#N/A</v>
      </c>
    </row>
    <row r="4164" spans="1:13" x14ac:dyDescent="0.25">
      <c r="A4164" s="2" t="str">
        <f t="shared" si="855"/>
        <v/>
      </c>
      <c r="B4164" s="2" t="str">
        <f t="shared" si="845"/>
        <v/>
      </c>
      <c r="C4164" s="30" t="str">
        <f t="shared" si="856"/>
        <v/>
      </c>
      <c r="D4164" s="2" t="str">
        <f t="shared" si="846"/>
        <v/>
      </c>
      <c r="E4164" s="4" t="str">
        <f t="shared" si="847"/>
        <v/>
      </c>
      <c r="F4164" s="4" t="str">
        <f t="shared" si="848"/>
        <v/>
      </c>
      <c r="G4164" s="4" t="str">
        <f t="shared" si="849"/>
        <v/>
      </c>
      <c r="H4164" s="2" t="str">
        <f t="shared" si="850"/>
        <v/>
      </c>
      <c r="I4164" s="4" t="str">
        <f t="shared" si="851"/>
        <v/>
      </c>
      <c r="J4164" s="4" t="str">
        <f t="shared" si="852"/>
        <v/>
      </c>
      <c r="K4164" s="4" t="str">
        <f t="shared" si="853"/>
        <v/>
      </c>
      <c r="L4164" s="4" t="e">
        <f t="shared" si="854"/>
        <v>#N/A</v>
      </c>
      <c r="M4164" s="4" t="e">
        <f t="shared" ca="1" si="857"/>
        <v>#N/A</v>
      </c>
    </row>
    <row r="4165" spans="1:13" x14ac:dyDescent="0.25">
      <c r="A4165" s="2" t="str">
        <f t="shared" si="855"/>
        <v/>
      </c>
      <c r="B4165" s="2" t="str">
        <f t="shared" si="845"/>
        <v/>
      </c>
      <c r="C4165" s="30" t="str">
        <f t="shared" si="856"/>
        <v/>
      </c>
      <c r="D4165" s="2" t="str">
        <f t="shared" si="846"/>
        <v/>
      </c>
      <c r="E4165" s="4" t="str">
        <f t="shared" si="847"/>
        <v/>
      </c>
      <c r="F4165" s="4" t="str">
        <f t="shared" si="848"/>
        <v/>
      </c>
      <c r="G4165" s="4" t="str">
        <f t="shared" si="849"/>
        <v/>
      </c>
      <c r="H4165" s="2" t="str">
        <f t="shared" si="850"/>
        <v/>
      </c>
      <c r="I4165" s="4" t="str">
        <f t="shared" si="851"/>
        <v/>
      </c>
      <c r="J4165" s="4" t="str">
        <f t="shared" si="852"/>
        <v/>
      </c>
      <c r="K4165" s="4" t="str">
        <f t="shared" si="853"/>
        <v/>
      </c>
      <c r="L4165" s="4" t="e">
        <f t="shared" si="854"/>
        <v>#N/A</v>
      </c>
      <c r="M4165" s="4" t="e">
        <f t="shared" ca="1" si="857"/>
        <v>#N/A</v>
      </c>
    </row>
    <row r="4166" spans="1:13" x14ac:dyDescent="0.25">
      <c r="A4166" s="2" t="str">
        <f t="shared" si="855"/>
        <v/>
      </c>
      <c r="B4166" s="2" t="str">
        <f t="shared" si="845"/>
        <v/>
      </c>
      <c r="C4166" s="30" t="str">
        <f t="shared" si="856"/>
        <v/>
      </c>
      <c r="D4166" s="2" t="str">
        <f t="shared" si="846"/>
        <v/>
      </c>
      <c r="E4166" s="4" t="str">
        <f t="shared" si="847"/>
        <v/>
      </c>
      <c r="F4166" s="4" t="str">
        <f t="shared" si="848"/>
        <v/>
      </c>
      <c r="G4166" s="4" t="str">
        <f t="shared" si="849"/>
        <v/>
      </c>
      <c r="H4166" s="2" t="str">
        <f t="shared" si="850"/>
        <v/>
      </c>
      <c r="I4166" s="4" t="str">
        <f t="shared" si="851"/>
        <v/>
      </c>
      <c r="J4166" s="4" t="str">
        <f t="shared" si="852"/>
        <v/>
      </c>
      <c r="K4166" s="4" t="str">
        <f t="shared" si="853"/>
        <v/>
      </c>
      <c r="L4166" s="4" t="e">
        <f t="shared" si="854"/>
        <v>#N/A</v>
      </c>
      <c r="M4166" s="4" t="e">
        <f t="shared" ca="1" si="857"/>
        <v>#N/A</v>
      </c>
    </row>
    <row r="4167" spans="1:13" x14ac:dyDescent="0.25">
      <c r="A4167" s="2" t="str">
        <f t="shared" si="855"/>
        <v/>
      </c>
      <c r="B4167" s="2" t="str">
        <f t="shared" si="845"/>
        <v/>
      </c>
      <c r="C4167" s="30" t="str">
        <f t="shared" si="856"/>
        <v/>
      </c>
      <c r="D4167" s="2" t="str">
        <f t="shared" si="846"/>
        <v/>
      </c>
      <c r="E4167" s="4" t="str">
        <f t="shared" si="847"/>
        <v/>
      </c>
      <c r="F4167" s="4" t="str">
        <f t="shared" si="848"/>
        <v/>
      </c>
      <c r="G4167" s="4" t="str">
        <f t="shared" si="849"/>
        <v/>
      </c>
      <c r="H4167" s="2" t="str">
        <f t="shared" si="850"/>
        <v/>
      </c>
      <c r="I4167" s="4" t="str">
        <f t="shared" si="851"/>
        <v/>
      </c>
      <c r="J4167" s="4" t="str">
        <f t="shared" si="852"/>
        <v/>
      </c>
      <c r="K4167" s="4" t="str">
        <f t="shared" si="853"/>
        <v/>
      </c>
      <c r="L4167" s="4" t="e">
        <f t="shared" si="854"/>
        <v>#N/A</v>
      </c>
      <c r="M4167" s="4" t="e">
        <f t="shared" ca="1" si="857"/>
        <v>#N/A</v>
      </c>
    </row>
    <row r="4168" spans="1:13" x14ac:dyDescent="0.25">
      <c r="A4168" s="2" t="str">
        <f t="shared" si="855"/>
        <v/>
      </c>
      <c r="B4168" s="2" t="str">
        <f t="shared" si="845"/>
        <v/>
      </c>
      <c r="C4168" s="30" t="str">
        <f t="shared" si="856"/>
        <v/>
      </c>
      <c r="D4168" s="2" t="str">
        <f t="shared" si="846"/>
        <v/>
      </c>
      <c r="E4168" s="4" t="str">
        <f t="shared" si="847"/>
        <v/>
      </c>
      <c r="F4168" s="4" t="str">
        <f t="shared" si="848"/>
        <v/>
      </c>
      <c r="G4168" s="4" t="str">
        <f t="shared" si="849"/>
        <v/>
      </c>
      <c r="H4168" s="2" t="str">
        <f t="shared" si="850"/>
        <v/>
      </c>
      <c r="I4168" s="4" t="str">
        <f t="shared" si="851"/>
        <v/>
      </c>
      <c r="J4168" s="4" t="str">
        <f t="shared" si="852"/>
        <v/>
      </c>
      <c r="K4168" s="4" t="str">
        <f t="shared" si="853"/>
        <v/>
      </c>
      <c r="L4168" s="4" t="e">
        <f t="shared" si="854"/>
        <v>#N/A</v>
      </c>
      <c r="M4168" s="4" t="e">
        <f t="shared" ca="1" si="857"/>
        <v>#N/A</v>
      </c>
    </row>
    <row r="4169" spans="1:13" x14ac:dyDescent="0.25">
      <c r="A4169" s="2" t="str">
        <f t="shared" si="855"/>
        <v/>
      </c>
      <c r="B4169" s="2" t="str">
        <f t="shared" si="845"/>
        <v/>
      </c>
      <c r="C4169" s="30" t="str">
        <f t="shared" si="856"/>
        <v/>
      </c>
      <c r="D4169" s="2" t="str">
        <f t="shared" si="846"/>
        <v/>
      </c>
      <c r="E4169" s="4" t="str">
        <f t="shared" si="847"/>
        <v/>
      </c>
      <c r="F4169" s="4" t="str">
        <f t="shared" si="848"/>
        <v/>
      </c>
      <c r="G4169" s="4" t="str">
        <f t="shared" si="849"/>
        <v/>
      </c>
      <c r="H4169" s="2" t="str">
        <f t="shared" si="850"/>
        <v/>
      </c>
      <c r="I4169" s="4" t="str">
        <f t="shared" si="851"/>
        <v/>
      </c>
      <c r="J4169" s="4" t="str">
        <f t="shared" si="852"/>
        <v/>
      </c>
      <c r="K4169" s="4" t="str">
        <f t="shared" si="853"/>
        <v/>
      </c>
      <c r="L4169" s="4" t="e">
        <f t="shared" si="854"/>
        <v>#N/A</v>
      </c>
      <c r="M4169" s="4" t="e">
        <f t="shared" ca="1" si="857"/>
        <v>#N/A</v>
      </c>
    </row>
    <row r="4170" spans="1:13" x14ac:dyDescent="0.25">
      <c r="A4170" s="2" t="str">
        <f t="shared" si="855"/>
        <v/>
      </c>
      <c r="B4170" s="2" t="str">
        <f t="shared" si="845"/>
        <v/>
      </c>
      <c r="C4170" s="30" t="str">
        <f t="shared" si="856"/>
        <v/>
      </c>
      <c r="D4170" s="2" t="str">
        <f t="shared" si="846"/>
        <v/>
      </c>
      <c r="E4170" s="4" t="str">
        <f t="shared" si="847"/>
        <v/>
      </c>
      <c r="F4170" s="4" t="str">
        <f t="shared" si="848"/>
        <v/>
      </c>
      <c r="G4170" s="4" t="str">
        <f t="shared" si="849"/>
        <v/>
      </c>
      <c r="H4170" s="2" t="str">
        <f t="shared" si="850"/>
        <v/>
      </c>
      <c r="I4170" s="4" t="str">
        <f t="shared" si="851"/>
        <v/>
      </c>
      <c r="J4170" s="4" t="str">
        <f t="shared" si="852"/>
        <v/>
      </c>
      <c r="K4170" s="4" t="str">
        <f t="shared" si="853"/>
        <v/>
      </c>
      <c r="L4170" s="4" t="e">
        <f t="shared" si="854"/>
        <v>#N/A</v>
      </c>
      <c r="M4170" s="4" t="e">
        <f t="shared" ca="1" si="857"/>
        <v>#N/A</v>
      </c>
    </row>
    <row r="4171" spans="1:13" x14ac:dyDescent="0.25">
      <c r="A4171" s="2" t="str">
        <f t="shared" si="855"/>
        <v/>
      </c>
      <c r="B4171" s="2" t="str">
        <f t="shared" si="845"/>
        <v/>
      </c>
      <c r="C4171" s="30" t="str">
        <f t="shared" si="856"/>
        <v/>
      </c>
      <c r="D4171" s="2" t="str">
        <f t="shared" si="846"/>
        <v/>
      </c>
      <c r="E4171" s="4" t="str">
        <f t="shared" si="847"/>
        <v/>
      </c>
      <c r="F4171" s="4" t="str">
        <f t="shared" si="848"/>
        <v/>
      </c>
      <c r="G4171" s="4" t="str">
        <f t="shared" si="849"/>
        <v/>
      </c>
      <c r="H4171" s="2" t="str">
        <f t="shared" si="850"/>
        <v/>
      </c>
      <c r="I4171" s="4" t="str">
        <f t="shared" si="851"/>
        <v/>
      </c>
      <c r="J4171" s="4" t="str">
        <f t="shared" si="852"/>
        <v/>
      </c>
      <c r="K4171" s="4" t="str">
        <f t="shared" si="853"/>
        <v/>
      </c>
      <c r="L4171" s="4" t="e">
        <f t="shared" si="854"/>
        <v>#N/A</v>
      </c>
      <c r="M4171" s="4" t="e">
        <f t="shared" ca="1" si="857"/>
        <v>#N/A</v>
      </c>
    </row>
    <row r="4172" spans="1:13" x14ac:dyDescent="0.25">
      <c r="A4172" s="2" t="str">
        <f t="shared" si="855"/>
        <v/>
      </c>
      <c r="B4172" s="2" t="str">
        <f t="shared" si="845"/>
        <v/>
      </c>
      <c r="C4172" s="30" t="str">
        <f t="shared" si="856"/>
        <v/>
      </c>
      <c r="D4172" s="2" t="str">
        <f t="shared" si="846"/>
        <v/>
      </c>
      <c r="E4172" s="4" t="str">
        <f t="shared" si="847"/>
        <v/>
      </c>
      <c r="F4172" s="4" t="str">
        <f t="shared" si="848"/>
        <v/>
      </c>
      <c r="G4172" s="4" t="str">
        <f t="shared" si="849"/>
        <v/>
      </c>
      <c r="H4172" s="2" t="str">
        <f t="shared" si="850"/>
        <v/>
      </c>
      <c r="I4172" s="4" t="str">
        <f t="shared" si="851"/>
        <v/>
      </c>
      <c r="J4172" s="4" t="str">
        <f t="shared" si="852"/>
        <v/>
      </c>
      <c r="K4172" s="4" t="str">
        <f t="shared" si="853"/>
        <v/>
      </c>
      <c r="L4172" s="4" t="e">
        <f t="shared" si="854"/>
        <v>#N/A</v>
      </c>
      <c r="M4172" s="4" t="e">
        <f t="shared" ca="1" si="857"/>
        <v>#N/A</v>
      </c>
    </row>
    <row r="4173" spans="1:13" x14ac:dyDescent="0.25">
      <c r="A4173" s="2" t="str">
        <f t="shared" si="855"/>
        <v/>
      </c>
      <c r="B4173" s="2" t="str">
        <f t="shared" si="845"/>
        <v/>
      </c>
      <c r="C4173" s="30" t="str">
        <f t="shared" si="856"/>
        <v/>
      </c>
      <c r="D4173" s="2" t="str">
        <f t="shared" si="846"/>
        <v/>
      </c>
      <c r="E4173" s="4" t="str">
        <f t="shared" si="847"/>
        <v/>
      </c>
      <c r="F4173" s="4" t="str">
        <f t="shared" si="848"/>
        <v/>
      </c>
      <c r="G4173" s="4" t="str">
        <f t="shared" si="849"/>
        <v/>
      </c>
      <c r="H4173" s="2" t="str">
        <f t="shared" si="850"/>
        <v/>
      </c>
      <c r="I4173" s="4" t="str">
        <f t="shared" si="851"/>
        <v/>
      </c>
      <c r="J4173" s="4" t="str">
        <f t="shared" si="852"/>
        <v/>
      </c>
      <c r="K4173" s="4" t="str">
        <f t="shared" si="853"/>
        <v/>
      </c>
      <c r="L4173" s="4" t="e">
        <f t="shared" si="854"/>
        <v>#N/A</v>
      </c>
      <c r="M4173" s="4" t="e">
        <f t="shared" ca="1" si="857"/>
        <v>#N/A</v>
      </c>
    </row>
    <row r="4174" spans="1:13" x14ac:dyDescent="0.25">
      <c r="A4174" s="2" t="str">
        <f t="shared" si="855"/>
        <v/>
      </c>
      <c r="B4174" s="2" t="str">
        <f t="shared" si="845"/>
        <v/>
      </c>
      <c r="C4174" s="30" t="str">
        <f t="shared" si="856"/>
        <v/>
      </c>
      <c r="D4174" s="2" t="str">
        <f t="shared" si="846"/>
        <v/>
      </c>
      <c r="E4174" s="4" t="str">
        <f t="shared" si="847"/>
        <v/>
      </c>
      <c r="F4174" s="4" t="str">
        <f t="shared" si="848"/>
        <v/>
      </c>
      <c r="G4174" s="4" t="str">
        <f t="shared" si="849"/>
        <v/>
      </c>
      <c r="H4174" s="2" t="str">
        <f t="shared" si="850"/>
        <v/>
      </c>
      <c r="I4174" s="4" t="str">
        <f t="shared" si="851"/>
        <v/>
      </c>
      <c r="J4174" s="4" t="str">
        <f t="shared" si="852"/>
        <v/>
      </c>
      <c r="K4174" s="4" t="str">
        <f t="shared" si="853"/>
        <v/>
      </c>
      <c r="L4174" s="4" t="e">
        <f t="shared" si="854"/>
        <v>#N/A</v>
      </c>
      <c r="M4174" s="4" t="e">
        <f t="shared" ca="1" si="857"/>
        <v>#N/A</v>
      </c>
    </row>
    <row r="4175" spans="1:13" x14ac:dyDescent="0.25">
      <c r="A4175" s="2" t="str">
        <f t="shared" si="855"/>
        <v/>
      </c>
      <c r="B4175" s="2" t="str">
        <f t="shared" si="845"/>
        <v/>
      </c>
      <c r="C4175" s="30" t="str">
        <f t="shared" si="856"/>
        <v/>
      </c>
      <c r="D4175" s="2" t="str">
        <f t="shared" si="846"/>
        <v/>
      </c>
      <c r="E4175" s="4" t="str">
        <f t="shared" si="847"/>
        <v/>
      </c>
      <c r="F4175" s="4" t="str">
        <f t="shared" si="848"/>
        <v/>
      </c>
      <c r="G4175" s="4" t="str">
        <f t="shared" si="849"/>
        <v/>
      </c>
      <c r="H4175" s="2" t="str">
        <f t="shared" si="850"/>
        <v/>
      </c>
      <c r="I4175" s="4" t="str">
        <f t="shared" si="851"/>
        <v/>
      </c>
      <c r="J4175" s="4" t="str">
        <f t="shared" si="852"/>
        <v/>
      </c>
      <c r="K4175" s="4" t="str">
        <f t="shared" si="853"/>
        <v/>
      </c>
      <c r="L4175" s="4" t="e">
        <f t="shared" si="854"/>
        <v>#N/A</v>
      </c>
      <c r="M4175" s="4" t="e">
        <f t="shared" ca="1" si="857"/>
        <v>#N/A</v>
      </c>
    </row>
    <row r="4176" spans="1:13" x14ac:dyDescent="0.25">
      <c r="A4176" s="2" t="str">
        <f t="shared" si="855"/>
        <v/>
      </c>
      <c r="B4176" s="2" t="str">
        <f t="shared" si="845"/>
        <v/>
      </c>
      <c r="C4176" s="30" t="str">
        <f t="shared" si="856"/>
        <v/>
      </c>
      <c r="D4176" s="2" t="str">
        <f t="shared" si="846"/>
        <v/>
      </c>
      <c r="E4176" s="4" t="str">
        <f t="shared" si="847"/>
        <v/>
      </c>
      <c r="F4176" s="4" t="str">
        <f t="shared" si="848"/>
        <v/>
      </c>
      <c r="G4176" s="4" t="str">
        <f t="shared" si="849"/>
        <v/>
      </c>
      <c r="H4176" s="2" t="str">
        <f t="shared" si="850"/>
        <v/>
      </c>
      <c r="I4176" s="4" t="str">
        <f t="shared" si="851"/>
        <v/>
      </c>
      <c r="J4176" s="4" t="str">
        <f t="shared" si="852"/>
        <v/>
      </c>
      <c r="K4176" s="4" t="str">
        <f t="shared" si="853"/>
        <v/>
      </c>
      <c r="L4176" s="4" t="e">
        <f t="shared" si="854"/>
        <v>#N/A</v>
      </c>
      <c r="M4176" s="4" t="e">
        <f t="shared" ca="1" si="857"/>
        <v>#N/A</v>
      </c>
    </row>
    <row r="4177" spans="1:13" x14ac:dyDescent="0.25">
      <c r="A4177" s="2" t="str">
        <f t="shared" si="855"/>
        <v/>
      </c>
      <c r="B4177" s="2" t="str">
        <f t="shared" si="845"/>
        <v/>
      </c>
      <c r="C4177" s="30" t="str">
        <f t="shared" si="856"/>
        <v/>
      </c>
      <c r="D4177" s="2" t="str">
        <f t="shared" si="846"/>
        <v/>
      </c>
      <c r="E4177" s="4" t="str">
        <f t="shared" si="847"/>
        <v/>
      </c>
      <c r="F4177" s="4" t="str">
        <f t="shared" si="848"/>
        <v/>
      </c>
      <c r="G4177" s="4" t="str">
        <f t="shared" si="849"/>
        <v/>
      </c>
      <c r="H4177" s="2" t="str">
        <f t="shared" si="850"/>
        <v/>
      </c>
      <c r="I4177" s="4" t="str">
        <f t="shared" si="851"/>
        <v/>
      </c>
      <c r="J4177" s="4" t="str">
        <f t="shared" si="852"/>
        <v/>
      </c>
      <c r="K4177" s="4" t="str">
        <f t="shared" si="853"/>
        <v/>
      </c>
      <c r="L4177" s="4" t="e">
        <f t="shared" si="854"/>
        <v>#N/A</v>
      </c>
      <c r="M4177" s="4" t="e">
        <f t="shared" ca="1" si="857"/>
        <v>#N/A</v>
      </c>
    </row>
    <row r="4178" spans="1:13" x14ac:dyDescent="0.25">
      <c r="A4178" s="2" t="str">
        <f t="shared" si="855"/>
        <v/>
      </c>
      <c r="B4178" s="2" t="str">
        <f t="shared" si="845"/>
        <v/>
      </c>
      <c r="C4178" s="30" t="str">
        <f t="shared" si="856"/>
        <v/>
      </c>
      <c r="D4178" s="2" t="str">
        <f t="shared" si="846"/>
        <v/>
      </c>
      <c r="E4178" s="4" t="str">
        <f t="shared" si="847"/>
        <v/>
      </c>
      <c r="F4178" s="4" t="str">
        <f t="shared" si="848"/>
        <v/>
      </c>
      <c r="G4178" s="4" t="str">
        <f t="shared" si="849"/>
        <v/>
      </c>
      <c r="H4178" s="2" t="str">
        <f t="shared" si="850"/>
        <v/>
      </c>
      <c r="I4178" s="4" t="str">
        <f t="shared" si="851"/>
        <v/>
      </c>
      <c r="J4178" s="4" t="str">
        <f t="shared" si="852"/>
        <v/>
      </c>
      <c r="K4178" s="4" t="str">
        <f t="shared" si="853"/>
        <v/>
      </c>
      <c r="L4178" s="4" t="e">
        <f t="shared" si="854"/>
        <v>#N/A</v>
      </c>
      <c r="M4178" s="4" t="e">
        <f t="shared" ca="1" si="857"/>
        <v>#N/A</v>
      </c>
    </row>
    <row r="4179" spans="1:13" x14ac:dyDescent="0.25">
      <c r="A4179" s="2" t="str">
        <f t="shared" si="855"/>
        <v/>
      </c>
      <c r="B4179" s="2" t="str">
        <f t="shared" si="845"/>
        <v/>
      </c>
      <c r="C4179" s="30" t="str">
        <f t="shared" si="856"/>
        <v/>
      </c>
      <c r="D4179" s="2" t="str">
        <f t="shared" si="846"/>
        <v/>
      </c>
      <c r="E4179" s="4" t="str">
        <f t="shared" si="847"/>
        <v/>
      </c>
      <c r="F4179" s="4" t="str">
        <f t="shared" si="848"/>
        <v/>
      </c>
      <c r="G4179" s="4" t="str">
        <f t="shared" si="849"/>
        <v/>
      </c>
      <c r="H4179" s="2" t="str">
        <f t="shared" si="850"/>
        <v/>
      </c>
      <c r="I4179" s="4" t="str">
        <f t="shared" si="851"/>
        <v/>
      </c>
      <c r="J4179" s="4" t="str">
        <f t="shared" si="852"/>
        <v/>
      </c>
      <c r="K4179" s="4" t="str">
        <f t="shared" si="853"/>
        <v/>
      </c>
      <c r="L4179" s="4" t="e">
        <f t="shared" si="854"/>
        <v>#N/A</v>
      </c>
      <c r="M4179" s="4" t="e">
        <f t="shared" ca="1" si="857"/>
        <v>#N/A</v>
      </c>
    </row>
    <row r="4180" spans="1:13" x14ac:dyDescent="0.25">
      <c r="A4180" s="2" t="str">
        <f t="shared" si="855"/>
        <v/>
      </c>
      <c r="B4180" s="2" t="str">
        <f t="shared" si="845"/>
        <v/>
      </c>
      <c r="C4180" s="30" t="str">
        <f t="shared" si="856"/>
        <v/>
      </c>
      <c r="D4180" s="2" t="str">
        <f t="shared" si="846"/>
        <v/>
      </c>
      <c r="E4180" s="4" t="str">
        <f t="shared" si="847"/>
        <v/>
      </c>
      <c r="F4180" s="4" t="str">
        <f t="shared" si="848"/>
        <v/>
      </c>
      <c r="G4180" s="4" t="str">
        <f t="shared" si="849"/>
        <v/>
      </c>
      <c r="H4180" s="2" t="str">
        <f t="shared" si="850"/>
        <v/>
      </c>
      <c r="I4180" s="4" t="str">
        <f t="shared" si="851"/>
        <v/>
      </c>
      <c r="J4180" s="4" t="str">
        <f t="shared" si="852"/>
        <v/>
      </c>
      <c r="K4180" s="4" t="str">
        <f t="shared" si="853"/>
        <v/>
      </c>
      <c r="L4180" s="4" t="e">
        <f t="shared" si="854"/>
        <v>#N/A</v>
      </c>
      <c r="M4180" s="4" t="e">
        <f t="shared" ca="1" si="857"/>
        <v>#N/A</v>
      </c>
    </row>
    <row r="4181" spans="1:13" x14ac:dyDescent="0.25">
      <c r="A4181" s="2" t="str">
        <f t="shared" si="855"/>
        <v/>
      </c>
      <c r="B4181" s="2" t="str">
        <f t="shared" si="845"/>
        <v/>
      </c>
      <c r="C4181" s="30" t="str">
        <f t="shared" si="856"/>
        <v/>
      </c>
      <c r="D4181" s="2" t="str">
        <f t="shared" si="846"/>
        <v/>
      </c>
      <c r="E4181" s="4" t="str">
        <f t="shared" si="847"/>
        <v/>
      </c>
      <c r="F4181" s="4" t="str">
        <f t="shared" si="848"/>
        <v/>
      </c>
      <c r="G4181" s="4" t="str">
        <f t="shared" si="849"/>
        <v/>
      </c>
      <c r="H4181" s="2" t="str">
        <f t="shared" si="850"/>
        <v/>
      </c>
      <c r="I4181" s="4" t="str">
        <f t="shared" si="851"/>
        <v/>
      </c>
      <c r="J4181" s="4" t="str">
        <f t="shared" si="852"/>
        <v/>
      </c>
      <c r="K4181" s="4" t="str">
        <f t="shared" si="853"/>
        <v/>
      </c>
      <c r="L4181" s="4" t="e">
        <f t="shared" si="854"/>
        <v>#N/A</v>
      </c>
      <c r="M4181" s="4" t="e">
        <f t="shared" ca="1" si="857"/>
        <v>#N/A</v>
      </c>
    </row>
    <row r="4182" spans="1:13" x14ac:dyDescent="0.25">
      <c r="A4182" s="2" t="str">
        <f t="shared" si="855"/>
        <v/>
      </c>
      <c r="B4182" s="2" t="str">
        <f t="shared" si="845"/>
        <v/>
      </c>
      <c r="C4182" s="30" t="str">
        <f t="shared" si="856"/>
        <v/>
      </c>
      <c r="D4182" s="2" t="str">
        <f t="shared" si="846"/>
        <v/>
      </c>
      <c r="E4182" s="4" t="str">
        <f t="shared" si="847"/>
        <v/>
      </c>
      <c r="F4182" s="4" t="str">
        <f t="shared" si="848"/>
        <v/>
      </c>
      <c r="G4182" s="4" t="str">
        <f t="shared" si="849"/>
        <v/>
      </c>
      <c r="H4182" s="2" t="str">
        <f t="shared" si="850"/>
        <v/>
      </c>
      <c r="I4182" s="4" t="str">
        <f t="shared" si="851"/>
        <v/>
      </c>
      <c r="J4182" s="4" t="str">
        <f t="shared" si="852"/>
        <v/>
      </c>
      <c r="K4182" s="4" t="str">
        <f t="shared" si="853"/>
        <v/>
      </c>
      <c r="L4182" s="4" t="e">
        <f t="shared" si="854"/>
        <v>#N/A</v>
      </c>
      <c r="M4182" s="4" t="e">
        <f t="shared" ca="1" si="857"/>
        <v>#N/A</v>
      </c>
    </row>
    <row r="4183" spans="1:13" x14ac:dyDescent="0.25">
      <c r="A4183" s="2" t="str">
        <f t="shared" si="855"/>
        <v/>
      </c>
      <c r="B4183" s="2" t="str">
        <f t="shared" si="845"/>
        <v/>
      </c>
      <c r="C4183" s="30" t="str">
        <f t="shared" si="856"/>
        <v/>
      </c>
      <c r="D4183" s="2" t="str">
        <f t="shared" si="846"/>
        <v/>
      </c>
      <c r="E4183" s="4" t="str">
        <f t="shared" si="847"/>
        <v/>
      </c>
      <c r="F4183" s="4" t="str">
        <f t="shared" si="848"/>
        <v/>
      </c>
      <c r="G4183" s="4" t="str">
        <f t="shared" si="849"/>
        <v/>
      </c>
      <c r="H4183" s="2" t="str">
        <f t="shared" si="850"/>
        <v/>
      </c>
      <c r="I4183" s="4" t="str">
        <f t="shared" si="851"/>
        <v/>
      </c>
      <c r="J4183" s="4" t="str">
        <f t="shared" si="852"/>
        <v/>
      </c>
      <c r="K4183" s="4" t="str">
        <f t="shared" si="853"/>
        <v/>
      </c>
      <c r="L4183" s="4" t="e">
        <f t="shared" si="854"/>
        <v>#N/A</v>
      </c>
      <c r="M4183" s="4" t="e">
        <f t="shared" ca="1" si="857"/>
        <v>#N/A</v>
      </c>
    </row>
    <row r="4184" spans="1:13" x14ac:dyDescent="0.25">
      <c r="A4184" s="2" t="str">
        <f t="shared" si="855"/>
        <v/>
      </c>
      <c r="B4184" s="2" t="str">
        <f t="shared" si="845"/>
        <v/>
      </c>
      <c r="C4184" s="30" t="str">
        <f t="shared" si="856"/>
        <v/>
      </c>
      <c r="D4184" s="2" t="str">
        <f t="shared" si="846"/>
        <v/>
      </c>
      <c r="E4184" s="4" t="str">
        <f t="shared" si="847"/>
        <v/>
      </c>
      <c r="F4184" s="4" t="str">
        <f t="shared" si="848"/>
        <v/>
      </c>
      <c r="G4184" s="4" t="str">
        <f t="shared" si="849"/>
        <v/>
      </c>
      <c r="H4184" s="2" t="str">
        <f t="shared" si="850"/>
        <v/>
      </c>
      <c r="I4184" s="4" t="str">
        <f t="shared" si="851"/>
        <v/>
      </c>
      <c r="J4184" s="4" t="str">
        <f t="shared" si="852"/>
        <v/>
      </c>
      <c r="K4184" s="4" t="str">
        <f t="shared" si="853"/>
        <v/>
      </c>
      <c r="L4184" s="4" t="e">
        <f t="shared" si="854"/>
        <v>#N/A</v>
      </c>
      <c r="M4184" s="4" t="e">
        <f t="shared" ca="1" si="857"/>
        <v>#N/A</v>
      </c>
    </row>
    <row r="4185" spans="1:13" x14ac:dyDescent="0.25">
      <c r="A4185" s="2" t="str">
        <f t="shared" si="855"/>
        <v/>
      </c>
      <c r="B4185" s="2" t="str">
        <f t="shared" si="845"/>
        <v/>
      </c>
      <c r="C4185" s="30" t="str">
        <f t="shared" si="856"/>
        <v/>
      </c>
      <c r="D4185" s="2" t="str">
        <f t="shared" si="846"/>
        <v/>
      </c>
      <c r="E4185" s="4" t="str">
        <f t="shared" si="847"/>
        <v/>
      </c>
      <c r="F4185" s="4" t="str">
        <f t="shared" si="848"/>
        <v/>
      </c>
      <c r="G4185" s="4" t="str">
        <f t="shared" si="849"/>
        <v/>
      </c>
      <c r="H4185" s="2" t="str">
        <f t="shared" si="850"/>
        <v/>
      </c>
      <c r="I4185" s="4" t="str">
        <f t="shared" si="851"/>
        <v/>
      </c>
      <c r="J4185" s="4" t="str">
        <f t="shared" si="852"/>
        <v/>
      </c>
      <c r="K4185" s="4" t="str">
        <f t="shared" si="853"/>
        <v/>
      </c>
      <c r="L4185" s="4" t="e">
        <f t="shared" si="854"/>
        <v>#N/A</v>
      </c>
      <c r="M4185" s="4" t="e">
        <f t="shared" ca="1" si="857"/>
        <v>#N/A</v>
      </c>
    </row>
    <row r="4186" spans="1:13" x14ac:dyDescent="0.25">
      <c r="A4186" s="2" t="str">
        <f t="shared" si="855"/>
        <v/>
      </c>
      <c r="B4186" s="2" t="str">
        <f t="shared" si="845"/>
        <v/>
      </c>
      <c r="C4186" s="30" t="str">
        <f t="shared" si="856"/>
        <v/>
      </c>
      <c r="D4186" s="2" t="str">
        <f t="shared" si="846"/>
        <v/>
      </c>
      <c r="E4186" s="4" t="str">
        <f t="shared" si="847"/>
        <v/>
      </c>
      <c r="F4186" s="4" t="str">
        <f t="shared" si="848"/>
        <v/>
      </c>
      <c r="G4186" s="4" t="str">
        <f t="shared" si="849"/>
        <v/>
      </c>
      <c r="H4186" s="2" t="str">
        <f t="shared" si="850"/>
        <v/>
      </c>
      <c r="I4186" s="4" t="str">
        <f t="shared" si="851"/>
        <v/>
      </c>
      <c r="J4186" s="4" t="str">
        <f t="shared" si="852"/>
        <v/>
      </c>
      <c r="K4186" s="4" t="str">
        <f t="shared" si="853"/>
        <v/>
      </c>
      <c r="L4186" s="4" t="e">
        <f t="shared" si="854"/>
        <v>#N/A</v>
      </c>
      <c r="M4186" s="4" t="e">
        <f t="shared" ca="1" si="857"/>
        <v>#N/A</v>
      </c>
    </row>
    <row r="4187" spans="1:13" x14ac:dyDescent="0.25">
      <c r="A4187" s="2" t="str">
        <f t="shared" si="855"/>
        <v/>
      </c>
      <c r="B4187" s="2" t="str">
        <f t="shared" si="845"/>
        <v/>
      </c>
      <c r="C4187" s="30" t="str">
        <f t="shared" si="856"/>
        <v/>
      </c>
      <c r="D4187" s="2" t="str">
        <f t="shared" si="846"/>
        <v/>
      </c>
      <c r="E4187" s="4" t="str">
        <f t="shared" si="847"/>
        <v/>
      </c>
      <c r="F4187" s="4" t="str">
        <f t="shared" si="848"/>
        <v/>
      </c>
      <c r="G4187" s="4" t="str">
        <f t="shared" si="849"/>
        <v/>
      </c>
      <c r="H4187" s="2" t="str">
        <f t="shared" si="850"/>
        <v/>
      </c>
      <c r="I4187" s="4" t="str">
        <f t="shared" si="851"/>
        <v/>
      </c>
      <c r="J4187" s="4" t="str">
        <f t="shared" si="852"/>
        <v/>
      </c>
      <c r="K4187" s="4" t="str">
        <f t="shared" si="853"/>
        <v/>
      </c>
      <c r="L4187" s="4" t="e">
        <f t="shared" si="854"/>
        <v>#N/A</v>
      </c>
      <c r="M4187" s="4" t="e">
        <f t="shared" ca="1" si="857"/>
        <v>#N/A</v>
      </c>
    </row>
    <row r="4188" spans="1:13" x14ac:dyDescent="0.25">
      <c r="A4188" s="2" t="str">
        <f t="shared" si="855"/>
        <v/>
      </c>
      <c r="B4188" s="2" t="str">
        <f t="shared" si="845"/>
        <v/>
      </c>
      <c r="C4188" s="30" t="str">
        <f t="shared" si="856"/>
        <v/>
      </c>
      <c r="D4188" s="2" t="str">
        <f t="shared" si="846"/>
        <v/>
      </c>
      <c r="E4188" s="4" t="str">
        <f t="shared" si="847"/>
        <v/>
      </c>
      <c r="F4188" s="4" t="str">
        <f t="shared" si="848"/>
        <v/>
      </c>
      <c r="G4188" s="4" t="str">
        <f t="shared" si="849"/>
        <v/>
      </c>
      <c r="H4188" s="2" t="str">
        <f t="shared" si="850"/>
        <v/>
      </c>
      <c r="I4188" s="4" t="str">
        <f t="shared" si="851"/>
        <v/>
      </c>
      <c r="J4188" s="4" t="str">
        <f t="shared" si="852"/>
        <v/>
      </c>
      <c r="K4188" s="4" t="str">
        <f t="shared" si="853"/>
        <v/>
      </c>
      <c r="L4188" s="4" t="e">
        <f t="shared" si="854"/>
        <v>#N/A</v>
      </c>
      <c r="M4188" s="4" t="e">
        <f t="shared" ca="1" si="857"/>
        <v>#N/A</v>
      </c>
    </row>
    <row r="4189" spans="1:13" x14ac:dyDescent="0.25">
      <c r="A4189" s="2" t="str">
        <f t="shared" si="855"/>
        <v/>
      </c>
      <c r="B4189" s="2" t="str">
        <f t="shared" si="845"/>
        <v/>
      </c>
      <c r="C4189" s="30" t="str">
        <f t="shared" si="856"/>
        <v/>
      </c>
      <c r="D4189" s="2" t="str">
        <f t="shared" si="846"/>
        <v/>
      </c>
      <c r="E4189" s="4" t="str">
        <f t="shared" si="847"/>
        <v/>
      </c>
      <c r="F4189" s="4" t="str">
        <f t="shared" si="848"/>
        <v/>
      </c>
      <c r="G4189" s="4" t="str">
        <f t="shared" si="849"/>
        <v/>
      </c>
      <c r="H4189" s="2" t="str">
        <f t="shared" si="850"/>
        <v/>
      </c>
      <c r="I4189" s="4" t="str">
        <f t="shared" si="851"/>
        <v/>
      </c>
      <c r="J4189" s="4" t="str">
        <f t="shared" si="852"/>
        <v/>
      </c>
      <c r="K4189" s="4" t="str">
        <f t="shared" si="853"/>
        <v/>
      </c>
      <c r="L4189" s="4" t="e">
        <f t="shared" si="854"/>
        <v>#N/A</v>
      </c>
      <c r="M4189" s="4" t="e">
        <f t="shared" ca="1" si="857"/>
        <v>#N/A</v>
      </c>
    </row>
    <row r="4190" spans="1:13" x14ac:dyDescent="0.25">
      <c r="A4190" s="2" t="str">
        <f t="shared" si="855"/>
        <v/>
      </c>
      <c r="B4190" s="2" t="str">
        <f t="shared" si="845"/>
        <v/>
      </c>
      <c r="C4190" s="30" t="str">
        <f t="shared" si="856"/>
        <v/>
      </c>
      <c r="D4190" s="2" t="str">
        <f t="shared" si="846"/>
        <v/>
      </c>
      <c r="E4190" s="4" t="str">
        <f t="shared" si="847"/>
        <v/>
      </c>
      <c r="F4190" s="4" t="str">
        <f t="shared" si="848"/>
        <v/>
      </c>
      <c r="G4190" s="4" t="str">
        <f t="shared" si="849"/>
        <v/>
      </c>
      <c r="H4190" s="2" t="str">
        <f t="shared" si="850"/>
        <v/>
      </c>
      <c r="I4190" s="4" t="str">
        <f t="shared" si="851"/>
        <v/>
      </c>
      <c r="J4190" s="4" t="str">
        <f t="shared" si="852"/>
        <v/>
      </c>
      <c r="K4190" s="4" t="str">
        <f t="shared" si="853"/>
        <v/>
      </c>
      <c r="L4190" s="4" t="e">
        <f t="shared" si="854"/>
        <v>#N/A</v>
      </c>
      <c r="M4190" s="4" t="e">
        <f t="shared" ca="1" si="857"/>
        <v>#N/A</v>
      </c>
    </row>
    <row r="4191" spans="1:13" x14ac:dyDescent="0.25">
      <c r="A4191" s="2" t="str">
        <f t="shared" si="855"/>
        <v/>
      </c>
      <c r="B4191" s="2" t="str">
        <f t="shared" si="845"/>
        <v/>
      </c>
      <c r="C4191" s="30" t="str">
        <f t="shared" si="856"/>
        <v/>
      </c>
      <c r="D4191" s="2" t="str">
        <f t="shared" si="846"/>
        <v/>
      </c>
      <c r="E4191" s="4" t="str">
        <f t="shared" si="847"/>
        <v/>
      </c>
      <c r="F4191" s="4" t="str">
        <f t="shared" si="848"/>
        <v/>
      </c>
      <c r="G4191" s="4" t="str">
        <f t="shared" si="849"/>
        <v/>
      </c>
      <c r="H4191" s="2" t="str">
        <f t="shared" si="850"/>
        <v/>
      </c>
      <c r="I4191" s="4" t="str">
        <f t="shared" si="851"/>
        <v/>
      </c>
      <c r="J4191" s="4" t="str">
        <f t="shared" si="852"/>
        <v/>
      </c>
      <c r="K4191" s="4" t="str">
        <f t="shared" si="853"/>
        <v/>
      </c>
      <c r="L4191" s="4" t="e">
        <f t="shared" si="854"/>
        <v>#N/A</v>
      </c>
      <c r="M4191" s="4" t="e">
        <f t="shared" ca="1" si="857"/>
        <v>#N/A</v>
      </c>
    </row>
    <row r="4192" spans="1:13" x14ac:dyDescent="0.25">
      <c r="A4192" s="2" t="str">
        <f t="shared" si="855"/>
        <v/>
      </c>
      <c r="B4192" s="2" t="str">
        <f t="shared" si="845"/>
        <v/>
      </c>
      <c r="C4192" s="30" t="str">
        <f t="shared" si="856"/>
        <v/>
      </c>
      <c r="D4192" s="2" t="str">
        <f t="shared" si="846"/>
        <v/>
      </c>
      <c r="E4192" s="4" t="str">
        <f t="shared" si="847"/>
        <v/>
      </c>
      <c r="F4192" s="4" t="str">
        <f t="shared" si="848"/>
        <v/>
      </c>
      <c r="G4192" s="4" t="str">
        <f t="shared" si="849"/>
        <v/>
      </c>
      <c r="H4192" s="2" t="str">
        <f t="shared" si="850"/>
        <v/>
      </c>
      <c r="I4192" s="4" t="str">
        <f t="shared" si="851"/>
        <v/>
      </c>
      <c r="J4192" s="4" t="str">
        <f t="shared" si="852"/>
        <v/>
      </c>
      <c r="K4192" s="4" t="str">
        <f t="shared" si="853"/>
        <v/>
      </c>
      <c r="L4192" s="4" t="e">
        <f t="shared" si="854"/>
        <v>#N/A</v>
      </c>
      <c r="M4192" s="4" t="e">
        <f t="shared" ca="1" si="857"/>
        <v>#N/A</v>
      </c>
    </row>
    <row r="4193" spans="1:13" x14ac:dyDescent="0.25">
      <c r="A4193" s="2" t="str">
        <f t="shared" si="855"/>
        <v/>
      </c>
      <c r="B4193" s="2" t="str">
        <f t="shared" si="845"/>
        <v/>
      </c>
      <c r="C4193" s="30" t="str">
        <f t="shared" si="856"/>
        <v/>
      </c>
      <c r="D4193" s="2" t="str">
        <f t="shared" si="846"/>
        <v/>
      </c>
      <c r="E4193" s="4" t="str">
        <f t="shared" si="847"/>
        <v/>
      </c>
      <c r="F4193" s="4" t="str">
        <f t="shared" si="848"/>
        <v/>
      </c>
      <c r="G4193" s="4" t="str">
        <f t="shared" si="849"/>
        <v/>
      </c>
      <c r="H4193" s="2" t="str">
        <f t="shared" si="850"/>
        <v/>
      </c>
      <c r="I4193" s="4" t="str">
        <f t="shared" si="851"/>
        <v/>
      </c>
      <c r="J4193" s="4" t="str">
        <f t="shared" si="852"/>
        <v/>
      </c>
      <c r="K4193" s="4" t="str">
        <f t="shared" si="853"/>
        <v/>
      </c>
      <c r="L4193" s="4" t="e">
        <f t="shared" si="854"/>
        <v>#N/A</v>
      </c>
      <c r="M4193" s="4" t="e">
        <f t="shared" ca="1" si="857"/>
        <v>#N/A</v>
      </c>
    </row>
    <row r="4194" spans="1:13" x14ac:dyDescent="0.25">
      <c r="A4194" s="2" t="str">
        <f t="shared" si="855"/>
        <v/>
      </c>
      <c r="B4194" s="2" t="str">
        <f t="shared" si="845"/>
        <v/>
      </c>
      <c r="C4194" s="30" t="str">
        <f t="shared" si="856"/>
        <v/>
      </c>
      <c r="D4194" s="2" t="str">
        <f t="shared" si="846"/>
        <v/>
      </c>
      <c r="E4194" s="4" t="str">
        <f t="shared" si="847"/>
        <v/>
      </c>
      <c r="F4194" s="4" t="str">
        <f t="shared" si="848"/>
        <v/>
      </c>
      <c r="G4194" s="4" t="str">
        <f t="shared" si="849"/>
        <v/>
      </c>
      <c r="H4194" s="2" t="str">
        <f t="shared" si="850"/>
        <v/>
      </c>
      <c r="I4194" s="4" t="str">
        <f t="shared" si="851"/>
        <v/>
      </c>
      <c r="J4194" s="4" t="str">
        <f t="shared" si="852"/>
        <v/>
      </c>
      <c r="K4194" s="4" t="str">
        <f t="shared" si="853"/>
        <v/>
      </c>
      <c r="L4194" s="4" t="e">
        <f t="shared" si="854"/>
        <v>#N/A</v>
      </c>
      <c r="M4194" s="4" t="e">
        <f t="shared" ca="1" si="857"/>
        <v>#N/A</v>
      </c>
    </row>
    <row r="4195" spans="1:13" x14ac:dyDescent="0.25">
      <c r="A4195" s="2" t="str">
        <f t="shared" si="855"/>
        <v/>
      </c>
      <c r="B4195" s="2" t="str">
        <f t="shared" si="845"/>
        <v/>
      </c>
      <c r="C4195" s="30" t="str">
        <f t="shared" si="856"/>
        <v/>
      </c>
      <c r="D4195" s="2" t="str">
        <f t="shared" si="846"/>
        <v/>
      </c>
      <c r="E4195" s="4" t="str">
        <f t="shared" si="847"/>
        <v/>
      </c>
      <c r="F4195" s="4" t="str">
        <f t="shared" si="848"/>
        <v/>
      </c>
      <c r="G4195" s="4" t="str">
        <f t="shared" si="849"/>
        <v/>
      </c>
      <c r="H4195" s="2" t="str">
        <f t="shared" si="850"/>
        <v/>
      </c>
      <c r="I4195" s="4" t="str">
        <f t="shared" si="851"/>
        <v/>
      </c>
      <c r="J4195" s="4" t="str">
        <f t="shared" si="852"/>
        <v/>
      </c>
      <c r="K4195" s="4" t="str">
        <f t="shared" si="853"/>
        <v/>
      </c>
      <c r="L4195" s="4" t="e">
        <f t="shared" si="854"/>
        <v>#N/A</v>
      </c>
      <c r="M4195" s="4" t="e">
        <f t="shared" ca="1" si="857"/>
        <v>#N/A</v>
      </c>
    </row>
    <row r="4196" spans="1:13" x14ac:dyDescent="0.25">
      <c r="A4196" s="2" t="str">
        <f t="shared" si="855"/>
        <v/>
      </c>
      <c r="B4196" s="2" t="str">
        <f t="shared" ref="B4196:B4259" si="858">IF(AND(TRIM(INDEX(StartDateValues,ROW(A4196)))&lt;&gt;"",INDEX(StartDateValues,ROW(A4196))&gt;0),INT(INDEX(StartDateValues,ROW(A4196))),"")</f>
        <v/>
      </c>
      <c r="C4196" s="30" t="str">
        <f t="shared" si="856"/>
        <v/>
      </c>
      <c r="D4196" s="2" t="str">
        <f t="shared" ref="D4196:D4259" si="859">IF(A4196="","",A4196 - (WEEKDAY(A4196)-1))</f>
        <v/>
      </c>
      <c r="E4196" s="4" t="str">
        <f t="shared" ref="E4196:E4259" si="860">IF(D4196="", "",YEAR(D4196))</f>
        <v/>
      </c>
      <c r="F4196" s="4" t="str">
        <f t="shared" ref="F4196:F4259" si="861">IF(D4196="","",WEEKNUM(D4196))</f>
        <v/>
      </c>
      <c r="G4196" s="4" t="str">
        <f t="shared" ref="G4196:G4259" si="862">IF(D4196="","",E4196&amp;"-"&amp;TEXT(F4196,"00"))</f>
        <v/>
      </c>
      <c r="H4196" s="2" t="str">
        <f t="shared" ref="H4196:H4259" si="863">IF(B4196="","",B4196 - (WEEKDAY(B4196)-1))</f>
        <v/>
      </c>
      <c r="I4196" s="4" t="str">
        <f t="shared" ref="I4196:I4259" si="864">IF(H4196="", "",YEAR(H4196))</f>
        <v/>
      </c>
      <c r="J4196" s="4" t="str">
        <f t="shared" ref="J4196:J4259" si="865">IF(H4196="","",WEEKNUM(H4196))</f>
        <v/>
      </c>
      <c r="K4196" s="4" t="str">
        <f t="shared" ref="K4196:K4259" si="866">IF(H4196="","",I4196&amp;"-"&amp;TEXT(J4196,"00"))</f>
        <v/>
      </c>
      <c r="L4196" s="4" t="e">
        <f t="shared" ref="L4196:L4259" si="867">IF(OR(A4196="",B4196=""),NA(),MAX(0,IF(A4196-B4196=0,SameDayCycleTimeSettingValue,A4196-B4196)))</f>
        <v>#N/A</v>
      </c>
      <c r="M4196" s="4" t="e">
        <f t="shared" ca="1" si="857"/>
        <v>#N/A</v>
      </c>
    </row>
    <row r="4197" spans="1:13" x14ac:dyDescent="0.25">
      <c r="A4197" s="2" t="str">
        <f t="shared" si="855"/>
        <v/>
      </c>
      <c r="B4197" s="2" t="str">
        <f t="shared" si="858"/>
        <v/>
      </c>
      <c r="C4197" s="30" t="str">
        <f t="shared" si="856"/>
        <v/>
      </c>
      <c r="D4197" s="2" t="str">
        <f t="shared" si="859"/>
        <v/>
      </c>
      <c r="E4197" s="4" t="str">
        <f t="shared" si="860"/>
        <v/>
      </c>
      <c r="F4197" s="4" t="str">
        <f t="shared" si="861"/>
        <v/>
      </c>
      <c r="G4197" s="4" t="str">
        <f t="shared" si="862"/>
        <v/>
      </c>
      <c r="H4197" s="2" t="str">
        <f t="shared" si="863"/>
        <v/>
      </c>
      <c r="I4197" s="4" t="str">
        <f t="shared" si="864"/>
        <v/>
      </c>
      <c r="J4197" s="4" t="str">
        <f t="shared" si="865"/>
        <v/>
      </c>
      <c r="K4197" s="4" t="str">
        <f t="shared" si="866"/>
        <v/>
      </c>
      <c r="L4197" s="4" t="e">
        <f t="shared" si="867"/>
        <v>#N/A</v>
      </c>
      <c r="M4197" s="4" t="e">
        <f t="shared" ca="1" si="857"/>
        <v>#N/A</v>
      </c>
    </row>
    <row r="4198" spans="1:13" x14ac:dyDescent="0.25">
      <c r="A4198" s="2" t="str">
        <f t="shared" si="855"/>
        <v/>
      </c>
      <c r="B4198" s="2" t="str">
        <f t="shared" si="858"/>
        <v/>
      </c>
      <c r="C4198" s="30" t="str">
        <f t="shared" si="856"/>
        <v/>
      </c>
      <c r="D4198" s="2" t="str">
        <f t="shared" si="859"/>
        <v/>
      </c>
      <c r="E4198" s="4" t="str">
        <f t="shared" si="860"/>
        <v/>
      </c>
      <c r="F4198" s="4" t="str">
        <f t="shared" si="861"/>
        <v/>
      </c>
      <c r="G4198" s="4" t="str">
        <f t="shared" si="862"/>
        <v/>
      </c>
      <c r="H4198" s="2" t="str">
        <f t="shared" si="863"/>
        <v/>
      </c>
      <c r="I4198" s="4" t="str">
        <f t="shared" si="864"/>
        <v/>
      </c>
      <c r="J4198" s="4" t="str">
        <f t="shared" si="865"/>
        <v/>
      </c>
      <c r="K4198" s="4" t="str">
        <f t="shared" si="866"/>
        <v/>
      </c>
      <c r="L4198" s="4" t="e">
        <f t="shared" si="867"/>
        <v>#N/A</v>
      </c>
      <c r="M4198" s="4" t="e">
        <f t="shared" ca="1" si="857"/>
        <v>#N/A</v>
      </c>
    </row>
    <row r="4199" spans="1:13" x14ac:dyDescent="0.25">
      <c r="A4199" s="2" t="str">
        <f t="shared" si="855"/>
        <v/>
      </c>
      <c r="B4199" s="2" t="str">
        <f t="shared" si="858"/>
        <v/>
      </c>
      <c r="C4199" s="30" t="str">
        <f t="shared" si="856"/>
        <v/>
      </c>
      <c r="D4199" s="2" t="str">
        <f t="shared" si="859"/>
        <v/>
      </c>
      <c r="E4199" s="4" t="str">
        <f t="shared" si="860"/>
        <v/>
      </c>
      <c r="F4199" s="4" t="str">
        <f t="shared" si="861"/>
        <v/>
      </c>
      <c r="G4199" s="4" t="str">
        <f t="shared" si="862"/>
        <v/>
      </c>
      <c r="H4199" s="2" t="str">
        <f t="shared" si="863"/>
        <v/>
      </c>
      <c r="I4199" s="4" t="str">
        <f t="shared" si="864"/>
        <v/>
      </c>
      <c r="J4199" s="4" t="str">
        <f t="shared" si="865"/>
        <v/>
      </c>
      <c r="K4199" s="4" t="str">
        <f t="shared" si="866"/>
        <v/>
      </c>
      <c r="L4199" s="4" t="e">
        <f t="shared" si="867"/>
        <v>#N/A</v>
      </c>
      <c r="M4199" s="4" t="e">
        <f t="shared" ca="1" si="857"/>
        <v>#N/A</v>
      </c>
    </row>
    <row r="4200" spans="1:13" x14ac:dyDescent="0.25">
      <c r="A4200" s="2" t="str">
        <f t="shared" si="855"/>
        <v/>
      </c>
      <c r="B4200" s="2" t="str">
        <f t="shared" si="858"/>
        <v/>
      </c>
      <c r="C4200" s="30" t="str">
        <f t="shared" si="856"/>
        <v/>
      </c>
      <c r="D4200" s="2" t="str">
        <f t="shared" si="859"/>
        <v/>
      </c>
      <c r="E4200" s="4" t="str">
        <f t="shared" si="860"/>
        <v/>
      </c>
      <c r="F4200" s="4" t="str">
        <f t="shared" si="861"/>
        <v/>
      </c>
      <c r="G4200" s="4" t="str">
        <f t="shared" si="862"/>
        <v/>
      </c>
      <c r="H4200" s="2" t="str">
        <f t="shared" si="863"/>
        <v/>
      </c>
      <c r="I4200" s="4" t="str">
        <f t="shared" si="864"/>
        <v/>
      </c>
      <c r="J4200" s="4" t="str">
        <f t="shared" si="865"/>
        <v/>
      </c>
      <c r="K4200" s="4" t="str">
        <f t="shared" si="866"/>
        <v/>
      </c>
      <c r="L4200" s="4" t="e">
        <f t="shared" si="867"/>
        <v>#N/A</v>
      </c>
      <c r="M4200" s="4" t="e">
        <f t="shared" ca="1" si="857"/>
        <v>#N/A</v>
      </c>
    </row>
    <row r="4201" spans="1:13" x14ac:dyDescent="0.25">
      <c r="A4201" s="2" t="str">
        <f t="shared" si="855"/>
        <v/>
      </c>
      <c r="B4201" s="2" t="str">
        <f t="shared" si="858"/>
        <v/>
      </c>
      <c r="C4201" s="30" t="str">
        <f t="shared" si="856"/>
        <v/>
      </c>
      <c r="D4201" s="2" t="str">
        <f t="shared" si="859"/>
        <v/>
      </c>
      <c r="E4201" s="4" t="str">
        <f t="shared" si="860"/>
        <v/>
      </c>
      <c r="F4201" s="4" t="str">
        <f t="shared" si="861"/>
        <v/>
      </c>
      <c r="G4201" s="4" t="str">
        <f t="shared" si="862"/>
        <v/>
      </c>
      <c r="H4201" s="2" t="str">
        <f t="shared" si="863"/>
        <v/>
      </c>
      <c r="I4201" s="4" t="str">
        <f t="shared" si="864"/>
        <v/>
      </c>
      <c r="J4201" s="4" t="str">
        <f t="shared" si="865"/>
        <v/>
      </c>
      <c r="K4201" s="4" t="str">
        <f t="shared" si="866"/>
        <v/>
      </c>
      <c r="L4201" s="4" t="e">
        <f t="shared" si="867"/>
        <v>#N/A</v>
      </c>
      <c r="M4201" s="4" t="e">
        <f t="shared" ca="1" si="857"/>
        <v>#N/A</v>
      </c>
    </row>
    <row r="4202" spans="1:13" x14ac:dyDescent="0.25">
      <c r="A4202" s="2" t="str">
        <f t="shared" si="855"/>
        <v/>
      </c>
      <c r="B4202" s="2" t="str">
        <f t="shared" si="858"/>
        <v/>
      </c>
      <c r="C4202" s="30" t="str">
        <f t="shared" si="856"/>
        <v/>
      </c>
      <c r="D4202" s="2" t="str">
        <f t="shared" si="859"/>
        <v/>
      </c>
      <c r="E4202" s="4" t="str">
        <f t="shared" si="860"/>
        <v/>
      </c>
      <c r="F4202" s="4" t="str">
        <f t="shared" si="861"/>
        <v/>
      </c>
      <c r="G4202" s="4" t="str">
        <f t="shared" si="862"/>
        <v/>
      </c>
      <c r="H4202" s="2" t="str">
        <f t="shared" si="863"/>
        <v/>
      </c>
      <c r="I4202" s="4" t="str">
        <f t="shared" si="864"/>
        <v/>
      </c>
      <c r="J4202" s="4" t="str">
        <f t="shared" si="865"/>
        <v/>
      </c>
      <c r="K4202" s="4" t="str">
        <f t="shared" si="866"/>
        <v/>
      </c>
      <c r="L4202" s="4" t="e">
        <f t="shared" si="867"/>
        <v>#N/A</v>
      </c>
      <c r="M4202" s="4" t="e">
        <f t="shared" ca="1" si="857"/>
        <v>#N/A</v>
      </c>
    </row>
    <row r="4203" spans="1:13" x14ac:dyDescent="0.25">
      <c r="A4203" s="2" t="str">
        <f t="shared" si="855"/>
        <v/>
      </c>
      <c r="B4203" s="2" t="str">
        <f t="shared" si="858"/>
        <v/>
      </c>
      <c r="C4203" s="30" t="str">
        <f t="shared" si="856"/>
        <v/>
      </c>
      <c r="D4203" s="2" t="str">
        <f t="shared" si="859"/>
        <v/>
      </c>
      <c r="E4203" s="4" t="str">
        <f t="shared" si="860"/>
        <v/>
      </c>
      <c r="F4203" s="4" t="str">
        <f t="shared" si="861"/>
        <v/>
      </c>
      <c r="G4203" s="4" t="str">
        <f t="shared" si="862"/>
        <v/>
      </c>
      <c r="H4203" s="2" t="str">
        <f t="shared" si="863"/>
        <v/>
      </c>
      <c r="I4203" s="4" t="str">
        <f t="shared" si="864"/>
        <v/>
      </c>
      <c r="J4203" s="4" t="str">
        <f t="shared" si="865"/>
        <v/>
      </c>
      <c r="K4203" s="4" t="str">
        <f t="shared" si="866"/>
        <v/>
      </c>
      <c r="L4203" s="4" t="e">
        <f t="shared" si="867"/>
        <v>#N/A</v>
      </c>
      <c r="M4203" s="4" t="e">
        <f t="shared" ca="1" si="857"/>
        <v>#N/A</v>
      </c>
    </row>
    <row r="4204" spans="1:13" x14ac:dyDescent="0.25">
      <c r="A4204" s="2" t="str">
        <f t="shared" si="855"/>
        <v/>
      </c>
      <c r="B4204" s="2" t="str">
        <f t="shared" si="858"/>
        <v/>
      </c>
      <c r="C4204" s="30" t="str">
        <f t="shared" si="856"/>
        <v/>
      </c>
      <c r="D4204" s="2" t="str">
        <f t="shared" si="859"/>
        <v/>
      </c>
      <c r="E4204" s="4" t="str">
        <f t="shared" si="860"/>
        <v/>
      </c>
      <c r="F4204" s="4" t="str">
        <f t="shared" si="861"/>
        <v/>
      </c>
      <c r="G4204" s="4" t="str">
        <f t="shared" si="862"/>
        <v/>
      </c>
      <c r="H4204" s="2" t="str">
        <f t="shared" si="863"/>
        <v/>
      </c>
      <c r="I4204" s="4" t="str">
        <f t="shared" si="864"/>
        <v/>
      </c>
      <c r="J4204" s="4" t="str">
        <f t="shared" si="865"/>
        <v/>
      </c>
      <c r="K4204" s="4" t="str">
        <f t="shared" si="866"/>
        <v/>
      </c>
      <c r="L4204" s="4" t="e">
        <f t="shared" si="867"/>
        <v>#N/A</v>
      </c>
      <c r="M4204" s="4" t="e">
        <f t="shared" ca="1" si="857"/>
        <v>#N/A</v>
      </c>
    </row>
    <row r="4205" spans="1:13" x14ac:dyDescent="0.25">
      <c r="A4205" s="2" t="str">
        <f t="shared" si="855"/>
        <v/>
      </c>
      <c r="B4205" s="2" t="str">
        <f t="shared" si="858"/>
        <v/>
      </c>
      <c r="C4205" s="30" t="str">
        <f t="shared" si="856"/>
        <v/>
      </c>
      <c r="D4205" s="2" t="str">
        <f t="shared" si="859"/>
        <v/>
      </c>
      <c r="E4205" s="4" t="str">
        <f t="shared" si="860"/>
        <v/>
      </c>
      <c r="F4205" s="4" t="str">
        <f t="shared" si="861"/>
        <v/>
      </c>
      <c r="G4205" s="4" t="str">
        <f t="shared" si="862"/>
        <v/>
      </c>
      <c r="H4205" s="2" t="str">
        <f t="shared" si="863"/>
        <v/>
      </c>
      <c r="I4205" s="4" t="str">
        <f t="shared" si="864"/>
        <v/>
      </c>
      <c r="J4205" s="4" t="str">
        <f t="shared" si="865"/>
        <v/>
      </c>
      <c r="K4205" s="4" t="str">
        <f t="shared" si="866"/>
        <v/>
      </c>
      <c r="L4205" s="4" t="e">
        <f t="shared" si="867"/>
        <v>#N/A</v>
      </c>
      <c r="M4205" s="4" t="e">
        <f t="shared" ca="1" si="857"/>
        <v>#N/A</v>
      </c>
    </row>
    <row r="4206" spans="1:13" x14ac:dyDescent="0.25">
      <c r="A4206" s="2" t="str">
        <f t="shared" si="855"/>
        <v/>
      </c>
      <c r="B4206" s="2" t="str">
        <f t="shared" si="858"/>
        <v/>
      </c>
      <c r="C4206" s="30" t="str">
        <f t="shared" si="856"/>
        <v/>
      </c>
      <c r="D4206" s="2" t="str">
        <f t="shared" si="859"/>
        <v/>
      </c>
      <c r="E4206" s="4" t="str">
        <f t="shared" si="860"/>
        <v/>
      </c>
      <c r="F4206" s="4" t="str">
        <f t="shared" si="861"/>
        <v/>
      </c>
      <c r="G4206" s="4" t="str">
        <f t="shared" si="862"/>
        <v/>
      </c>
      <c r="H4206" s="2" t="str">
        <f t="shared" si="863"/>
        <v/>
      </c>
      <c r="I4206" s="4" t="str">
        <f t="shared" si="864"/>
        <v/>
      </c>
      <c r="J4206" s="4" t="str">
        <f t="shared" si="865"/>
        <v/>
      </c>
      <c r="K4206" s="4" t="str">
        <f t="shared" si="866"/>
        <v/>
      </c>
      <c r="L4206" s="4" t="e">
        <f t="shared" si="867"/>
        <v>#N/A</v>
      </c>
      <c r="M4206" s="4" t="e">
        <f t="shared" ca="1" si="857"/>
        <v>#N/A</v>
      </c>
    </row>
    <row r="4207" spans="1:13" x14ac:dyDescent="0.25">
      <c r="A4207" s="2" t="str">
        <f t="shared" si="855"/>
        <v/>
      </c>
      <c r="B4207" s="2" t="str">
        <f t="shared" si="858"/>
        <v/>
      </c>
      <c r="C4207" s="30" t="str">
        <f t="shared" si="856"/>
        <v/>
      </c>
      <c r="D4207" s="2" t="str">
        <f t="shared" si="859"/>
        <v/>
      </c>
      <c r="E4207" s="4" t="str">
        <f t="shared" si="860"/>
        <v/>
      </c>
      <c r="F4207" s="4" t="str">
        <f t="shared" si="861"/>
        <v/>
      </c>
      <c r="G4207" s="4" t="str">
        <f t="shared" si="862"/>
        <v/>
      </c>
      <c r="H4207" s="2" t="str">
        <f t="shared" si="863"/>
        <v/>
      </c>
      <c r="I4207" s="4" t="str">
        <f t="shared" si="864"/>
        <v/>
      </c>
      <c r="J4207" s="4" t="str">
        <f t="shared" si="865"/>
        <v/>
      </c>
      <c r="K4207" s="4" t="str">
        <f t="shared" si="866"/>
        <v/>
      </c>
      <c r="L4207" s="4" t="e">
        <f t="shared" si="867"/>
        <v>#N/A</v>
      </c>
      <c r="M4207" s="4" t="e">
        <f t="shared" ca="1" si="857"/>
        <v>#N/A</v>
      </c>
    </row>
    <row r="4208" spans="1:13" x14ac:dyDescent="0.25">
      <c r="A4208" s="2" t="str">
        <f t="shared" si="855"/>
        <v/>
      </c>
      <c r="B4208" s="2" t="str">
        <f t="shared" si="858"/>
        <v/>
      </c>
      <c r="C4208" s="30" t="str">
        <f t="shared" si="856"/>
        <v/>
      </c>
      <c r="D4208" s="2" t="str">
        <f t="shared" si="859"/>
        <v/>
      </c>
      <c r="E4208" s="4" t="str">
        <f t="shared" si="860"/>
        <v/>
      </c>
      <c r="F4208" s="4" t="str">
        <f t="shared" si="861"/>
        <v/>
      </c>
      <c r="G4208" s="4" t="str">
        <f t="shared" si="862"/>
        <v/>
      </c>
      <c r="H4208" s="2" t="str">
        <f t="shared" si="863"/>
        <v/>
      </c>
      <c r="I4208" s="4" t="str">
        <f t="shared" si="864"/>
        <v/>
      </c>
      <c r="J4208" s="4" t="str">
        <f t="shared" si="865"/>
        <v/>
      </c>
      <c r="K4208" s="4" t="str">
        <f t="shared" si="866"/>
        <v/>
      </c>
      <c r="L4208" s="4" t="e">
        <f t="shared" si="867"/>
        <v>#N/A</v>
      </c>
      <c r="M4208" s="4" t="e">
        <f t="shared" ca="1" si="857"/>
        <v>#N/A</v>
      </c>
    </row>
    <row r="4209" spans="1:13" x14ac:dyDescent="0.25">
      <c r="A4209" s="2" t="str">
        <f t="shared" si="855"/>
        <v/>
      </c>
      <c r="B4209" s="2" t="str">
        <f t="shared" si="858"/>
        <v/>
      </c>
      <c r="C4209" s="30" t="str">
        <f t="shared" si="856"/>
        <v/>
      </c>
      <c r="D4209" s="2" t="str">
        <f t="shared" si="859"/>
        <v/>
      </c>
      <c r="E4209" s="4" t="str">
        <f t="shared" si="860"/>
        <v/>
      </c>
      <c r="F4209" s="4" t="str">
        <f t="shared" si="861"/>
        <v/>
      </c>
      <c r="G4209" s="4" t="str">
        <f t="shared" si="862"/>
        <v/>
      </c>
      <c r="H4209" s="2" t="str">
        <f t="shared" si="863"/>
        <v/>
      </c>
      <c r="I4209" s="4" t="str">
        <f t="shared" si="864"/>
        <v/>
      </c>
      <c r="J4209" s="4" t="str">
        <f t="shared" si="865"/>
        <v/>
      </c>
      <c r="K4209" s="4" t="str">
        <f t="shared" si="866"/>
        <v/>
      </c>
      <c r="L4209" s="4" t="e">
        <f t="shared" si="867"/>
        <v>#N/A</v>
      </c>
      <c r="M4209" s="4" t="e">
        <f t="shared" ca="1" si="857"/>
        <v>#N/A</v>
      </c>
    </row>
    <row r="4210" spans="1:13" x14ac:dyDescent="0.25">
      <c r="A4210" s="2" t="str">
        <f t="shared" si="855"/>
        <v/>
      </c>
      <c r="B4210" s="2" t="str">
        <f t="shared" si="858"/>
        <v/>
      </c>
      <c r="C4210" s="30" t="str">
        <f t="shared" si="856"/>
        <v/>
      </c>
      <c r="D4210" s="2" t="str">
        <f t="shared" si="859"/>
        <v/>
      </c>
      <c r="E4210" s="4" t="str">
        <f t="shared" si="860"/>
        <v/>
      </c>
      <c r="F4210" s="4" t="str">
        <f t="shared" si="861"/>
        <v/>
      </c>
      <c r="G4210" s="4" t="str">
        <f t="shared" si="862"/>
        <v/>
      </c>
      <c r="H4210" s="2" t="str">
        <f t="shared" si="863"/>
        <v/>
      </c>
      <c r="I4210" s="4" t="str">
        <f t="shared" si="864"/>
        <v/>
      </c>
      <c r="J4210" s="4" t="str">
        <f t="shared" si="865"/>
        <v/>
      </c>
      <c r="K4210" s="4" t="str">
        <f t="shared" si="866"/>
        <v/>
      </c>
      <c r="L4210" s="4" t="e">
        <f t="shared" si="867"/>
        <v>#N/A</v>
      </c>
      <c r="M4210" s="4" t="e">
        <f t="shared" ca="1" si="857"/>
        <v>#N/A</v>
      </c>
    </row>
    <row r="4211" spans="1:13" x14ac:dyDescent="0.25">
      <c r="A4211" s="2" t="str">
        <f t="shared" si="855"/>
        <v/>
      </c>
      <c r="B4211" s="2" t="str">
        <f t="shared" si="858"/>
        <v/>
      </c>
      <c r="C4211" s="30" t="str">
        <f t="shared" si="856"/>
        <v/>
      </c>
      <c r="D4211" s="2" t="str">
        <f t="shared" si="859"/>
        <v/>
      </c>
      <c r="E4211" s="4" t="str">
        <f t="shared" si="860"/>
        <v/>
      </c>
      <c r="F4211" s="4" t="str">
        <f t="shared" si="861"/>
        <v/>
      </c>
      <c r="G4211" s="4" t="str">
        <f t="shared" si="862"/>
        <v/>
      </c>
      <c r="H4211" s="2" t="str">
        <f t="shared" si="863"/>
        <v/>
      </c>
      <c r="I4211" s="4" t="str">
        <f t="shared" si="864"/>
        <v/>
      </c>
      <c r="J4211" s="4" t="str">
        <f t="shared" si="865"/>
        <v/>
      </c>
      <c r="K4211" s="4" t="str">
        <f t="shared" si="866"/>
        <v/>
      </c>
      <c r="L4211" s="4" t="e">
        <f t="shared" si="867"/>
        <v>#N/A</v>
      </c>
      <c r="M4211" s="4" t="e">
        <f t="shared" ca="1" si="857"/>
        <v>#N/A</v>
      </c>
    </row>
    <row r="4212" spans="1:13" x14ac:dyDescent="0.25">
      <c r="A4212" s="2" t="str">
        <f t="shared" si="855"/>
        <v/>
      </c>
      <c r="B4212" s="2" t="str">
        <f t="shared" si="858"/>
        <v/>
      </c>
      <c r="C4212" s="30" t="str">
        <f t="shared" si="856"/>
        <v/>
      </c>
      <c r="D4212" s="2" t="str">
        <f t="shared" si="859"/>
        <v/>
      </c>
      <c r="E4212" s="4" t="str">
        <f t="shared" si="860"/>
        <v/>
      </c>
      <c r="F4212" s="4" t="str">
        <f t="shared" si="861"/>
        <v/>
      </c>
      <c r="G4212" s="4" t="str">
        <f t="shared" si="862"/>
        <v/>
      </c>
      <c r="H4212" s="2" t="str">
        <f t="shared" si="863"/>
        <v/>
      </c>
      <c r="I4212" s="4" t="str">
        <f t="shared" si="864"/>
        <v/>
      </c>
      <c r="J4212" s="4" t="str">
        <f t="shared" si="865"/>
        <v/>
      </c>
      <c r="K4212" s="4" t="str">
        <f t="shared" si="866"/>
        <v/>
      </c>
      <c r="L4212" s="4" t="e">
        <f t="shared" si="867"/>
        <v>#N/A</v>
      </c>
      <c r="M4212" s="4" t="e">
        <f t="shared" ca="1" si="857"/>
        <v>#N/A</v>
      </c>
    </row>
    <row r="4213" spans="1:13" x14ac:dyDescent="0.25">
      <c r="A4213" s="2" t="str">
        <f t="shared" si="855"/>
        <v/>
      </c>
      <c r="B4213" s="2" t="str">
        <f t="shared" si="858"/>
        <v/>
      </c>
      <c r="C4213" s="30" t="str">
        <f t="shared" si="856"/>
        <v/>
      </c>
      <c r="D4213" s="2" t="str">
        <f t="shared" si="859"/>
        <v/>
      </c>
      <c r="E4213" s="4" t="str">
        <f t="shared" si="860"/>
        <v/>
      </c>
      <c r="F4213" s="4" t="str">
        <f t="shared" si="861"/>
        <v/>
      </c>
      <c r="G4213" s="4" t="str">
        <f t="shared" si="862"/>
        <v/>
      </c>
      <c r="H4213" s="2" t="str">
        <f t="shared" si="863"/>
        <v/>
      </c>
      <c r="I4213" s="4" t="str">
        <f t="shared" si="864"/>
        <v/>
      </c>
      <c r="J4213" s="4" t="str">
        <f t="shared" si="865"/>
        <v/>
      </c>
      <c r="K4213" s="4" t="str">
        <f t="shared" si="866"/>
        <v/>
      </c>
      <c r="L4213" s="4" t="e">
        <f t="shared" si="867"/>
        <v>#N/A</v>
      </c>
      <c r="M4213" s="4" t="e">
        <f t="shared" ca="1" si="857"/>
        <v>#N/A</v>
      </c>
    </row>
    <row r="4214" spans="1:13" x14ac:dyDescent="0.25">
      <c r="A4214" s="2" t="str">
        <f t="shared" si="855"/>
        <v/>
      </c>
      <c r="B4214" s="2" t="str">
        <f t="shared" si="858"/>
        <v/>
      </c>
      <c r="C4214" s="30" t="str">
        <f t="shared" si="856"/>
        <v/>
      </c>
      <c r="D4214" s="2" t="str">
        <f t="shared" si="859"/>
        <v/>
      </c>
      <c r="E4214" s="4" t="str">
        <f t="shared" si="860"/>
        <v/>
      </c>
      <c r="F4214" s="4" t="str">
        <f t="shared" si="861"/>
        <v/>
      </c>
      <c r="G4214" s="4" t="str">
        <f t="shared" si="862"/>
        <v/>
      </c>
      <c r="H4214" s="2" t="str">
        <f t="shared" si="863"/>
        <v/>
      </c>
      <c r="I4214" s="4" t="str">
        <f t="shared" si="864"/>
        <v/>
      </c>
      <c r="J4214" s="4" t="str">
        <f t="shared" si="865"/>
        <v/>
      </c>
      <c r="K4214" s="4" t="str">
        <f t="shared" si="866"/>
        <v/>
      </c>
      <c r="L4214" s="4" t="e">
        <f t="shared" si="867"/>
        <v>#N/A</v>
      </c>
      <c r="M4214" s="4" t="e">
        <f t="shared" ca="1" si="857"/>
        <v>#N/A</v>
      </c>
    </row>
    <row r="4215" spans="1:13" x14ac:dyDescent="0.25">
      <c r="A4215" s="2" t="str">
        <f t="shared" si="855"/>
        <v/>
      </c>
      <c r="B4215" s="2" t="str">
        <f t="shared" si="858"/>
        <v/>
      </c>
      <c r="C4215" s="30" t="str">
        <f t="shared" si="856"/>
        <v/>
      </c>
      <c r="D4215" s="2" t="str">
        <f t="shared" si="859"/>
        <v/>
      </c>
      <c r="E4215" s="4" t="str">
        <f t="shared" si="860"/>
        <v/>
      </c>
      <c r="F4215" s="4" t="str">
        <f t="shared" si="861"/>
        <v/>
      </c>
      <c r="G4215" s="4" t="str">
        <f t="shared" si="862"/>
        <v/>
      </c>
      <c r="H4215" s="2" t="str">
        <f t="shared" si="863"/>
        <v/>
      </c>
      <c r="I4215" s="4" t="str">
        <f t="shared" si="864"/>
        <v/>
      </c>
      <c r="J4215" s="4" t="str">
        <f t="shared" si="865"/>
        <v/>
      </c>
      <c r="K4215" s="4" t="str">
        <f t="shared" si="866"/>
        <v/>
      </c>
      <c r="L4215" s="4" t="e">
        <f t="shared" si="867"/>
        <v>#N/A</v>
      </c>
      <c r="M4215" s="4" t="e">
        <f t="shared" ca="1" si="857"/>
        <v>#N/A</v>
      </c>
    </row>
    <row r="4216" spans="1:13" x14ac:dyDescent="0.25">
      <c r="A4216" s="2" t="str">
        <f t="shared" si="855"/>
        <v/>
      </c>
      <c r="B4216" s="2" t="str">
        <f t="shared" si="858"/>
        <v/>
      </c>
      <c r="C4216" s="30" t="str">
        <f t="shared" si="856"/>
        <v/>
      </c>
      <c r="D4216" s="2" t="str">
        <f t="shared" si="859"/>
        <v/>
      </c>
      <c r="E4216" s="4" t="str">
        <f t="shared" si="860"/>
        <v/>
      </c>
      <c r="F4216" s="4" t="str">
        <f t="shared" si="861"/>
        <v/>
      </c>
      <c r="G4216" s="4" t="str">
        <f t="shared" si="862"/>
        <v/>
      </c>
      <c r="H4216" s="2" t="str">
        <f t="shared" si="863"/>
        <v/>
      </c>
      <c r="I4216" s="4" t="str">
        <f t="shared" si="864"/>
        <v/>
      </c>
      <c r="J4216" s="4" t="str">
        <f t="shared" si="865"/>
        <v/>
      </c>
      <c r="K4216" s="4" t="str">
        <f t="shared" si="866"/>
        <v/>
      </c>
      <c r="L4216" s="4" t="e">
        <f t="shared" si="867"/>
        <v>#N/A</v>
      </c>
      <c r="M4216" s="4" t="e">
        <f t="shared" ca="1" si="857"/>
        <v>#N/A</v>
      </c>
    </row>
    <row r="4217" spans="1:13" x14ac:dyDescent="0.25">
      <c r="A4217" s="2" t="str">
        <f t="shared" si="855"/>
        <v/>
      </c>
      <c r="B4217" s="2" t="str">
        <f t="shared" si="858"/>
        <v/>
      </c>
      <c r="C4217" s="30" t="str">
        <f t="shared" si="856"/>
        <v/>
      </c>
      <c r="D4217" s="2" t="str">
        <f t="shared" si="859"/>
        <v/>
      </c>
      <c r="E4217" s="4" t="str">
        <f t="shared" si="860"/>
        <v/>
      </c>
      <c r="F4217" s="4" t="str">
        <f t="shared" si="861"/>
        <v/>
      </c>
      <c r="G4217" s="4" t="str">
        <f t="shared" si="862"/>
        <v/>
      </c>
      <c r="H4217" s="2" t="str">
        <f t="shared" si="863"/>
        <v/>
      </c>
      <c r="I4217" s="4" t="str">
        <f t="shared" si="864"/>
        <v/>
      </c>
      <c r="J4217" s="4" t="str">
        <f t="shared" si="865"/>
        <v/>
      </c>
      <c r="K4217" s="4" t="str">
        <f t="shared" si="866"/>
        <v/>
      </c>
      <c r="L4217" s="4" t="e">
        <f t="shared" si="867"/>
        <v>#N/A</v>
      </c>
      <c r="M4217" s="4" t="e">
        <f t="shared" ca="1" si="857"/>
        <v>#N/A</v>
      </c>
    </row>
    <row r="4218" spans="1:13" x14ac:dyDescent="0.25">
      <c r="A4218" s="2" t="str">
        <f t="shared" si="855"/>
        <v/>
      </c>
      <c r="B4218" s="2" t="str">
        <f t="shared" si="858"/>
        <v/>
      </c>
      <c r="C4218" s="30" t="str">
        <f t="shared" si="856"/>
        <v/>
      </c>
      <c r="D4218" s="2" t="str">
        <f t="shared" si="859"/>
        <v/>
      </c>
      <c r="E4218" s="4" t="str">
        <f t="shared" si="860"/>
        <v/>
      </c>
      <c r="F4218" s="4" t="str">
        <f t="shared" si="861"/>
        <v/>
      </c>
      <c r="G4218" s="4" t="str">
        <f t="shared" si="862"/>
        <v/>
      </c>
      <c r="H4218" s="2" t="str">
        <f t="shared" si="863"/>
        <v/>
      </c>
      <c r="I4218" s="4" t="str">
        <f t="shared" si="864"/>
        <v/>
      </c>
      <c r="J4218" s="4" t="str">
        <f t="shared" si="865"/>
        <v/>
      </c>
      <c r="K4218" s="4" t="str">
        <f t="shared" si="866"/>
        <v/>
      </c>
      <c r="L4218" s="4" t="e">
        <f t="shared" si="867"/>
        <v>#N/A</v>
      </c>
      <c r="M4218" s="4" t="e">
        <f t="shared" ca="1" si="857"/>
        <v>#N/A</v>
      </c>
    </row>
    <row r="4219" spans="1:13" x14ac:dyDescent="0.25">
      <c r="A4219" s="2" t="str">
        <f t="shared" si="855"/>
        <v/>
      </c>
      <c r="B4219" s="2" t="str">
        <f t="shared" si="858"/>
        <v/>
      </c>
      <c r="C4219" s="30" t="str">
        <f t="shared" si="856"/>
        <v/>
      </c>
      <c r="D4219" s="2" t="str">
        <f t="shared" si="859"/>
        <v/>
      </c>
      <c r="E4219" s="4" t="str">
        <f t="shared" si="860"/>
        <v/>
      </c>
      <c r="F4219" s="4" t="str">
        <f t="shared" si="861"/>
        <v/>
      </c>
      <c r="G4219" s="4" t="str">
        <f t="shared" si="862"/>
        <v/>
      </c>
      <c r="H4219" s="2" t="str">
        <f t="shared" si="863"/>
        <v/>
      </c>
      <c r="I4219" s="4" t="str">
        <f t="shared" si="864"/>
        <v/>
      </c>
      <c r="J4219" s="4" t="str">
        <f t="shared" si="865"/>
        <v/>
      </c>
      <c r="K4219" s="4" t="str">
        <f t="shared" si="866"/>
        <v/>
      </c>
      <c r="L4219" s="4" t="e">
        <f t="shared" si="867"/>
        <v>#N/A</v>
      </c>
      <c r="M4219" s="4" t="e">
        <f t="shared" ca="1" si="857"/>
        <v>#N/A</v>
      </c>
    </row>
    <row r="4220" spans="1:13" x14ac:dyDescent="0.25">
      <c r="A4220" s="2" t="str">
        <f t="shared" si="855"/>
        <v/>
      </c>
      <c r="B4220" s="2" t="str">
        <f t="shared" si="858"/>
        <v/>
      </c>
      <c r="C4220" s="30" t="str">
        <f t="shared" si="856"/>
        <v/>
      </c>
      <c r="D4220" s="2" t="str">
        <f t="shared" si="859"/>
        <v/>
      </c>
      <c r="E4220" s="4" t="str">
        <f t="shared" si="860"/>
        <v/>
      </c>
      <c r="F4220" s="4" t="str">
        <f t="shared" si="861"/>
        <v/>
      </c>
      <c r="G4220" s="4" t="str">
        <f t="shared" si="862"/>
        <v/>
      </c>
      <c r="H4220" s="2" t="str">
        <f t="shared" si="863"/>
        <v/>
      </c>
      <c r="I4220" s="4" t="str">
        <f t="shared" si="864"/>
        <v/>
      </c>
      <c r="J4220" s="4" t="str">
        <f t="shared" si="865"/>
        <v/>
      </c>
      <c r="K4220" s="4" t="str">
        <f t="shared" si="866"/>
        <v/>
      </c>
      <c r="L4220" s="4" t="e">
        <f t="shared" si="867"/>
        <v>#N/A</v>
      </c>
      <c r="M4220" s="4" t="e">
        <f t="shared" ca="1" si="857"/>
        <v>#N/A</v>
      </c>
    </row>
    <row r="4221" spans="1:13" x14ac:dyDescent="0.25">
      <c r="A4221" s="2" t="str">
        <f t="shared" si="855"/>
        <v/>
      </c>
      <c r="B4221" s="2" t="str">
        <f t="shared" si="858"/>
        <v/>
      </c>
      <c r="C4221" s="30" t="str">
        <f t="shared" si="856"/>
        <v/>
      </c>
      <c r="D4221" s="2" t="str">
        <f t="shared" si="859"/>
        <v/>
      </c>
      <c r="E4221" s="4" t="str">
        <f t="shared" si="860"/>
        <v/>
      </c>
      <c r="F4221" s="4" t="str">
        <f t="shared" si="861"/>
        <v/>
      </c>
      <c r="G4221" s="4" t="str">
        <f t="shared" si="862"/>
        <v/>
      </c>
      <c r="H4221" s="2" t="str">
        <f t="shared" si="863"/>
        <v/>
      </c>
      <c r="I4221" s="4" t="str">
        <f t="shared" si="864"/>
        <v/>
      </c>
      <c r="J4221" s="4" t="str">
        <f t="shared" si="865"/>
        <v/>
      </c>
      <c r="K4221" s="4" t="str">
        <f t="shared" si="866"/>
        <v/>
      </c>
      <c r="L4221" s="4" t="e">
        <f t="shared" si="867"/>
        <v>#N/A</v>
      </c>
      <c r="M4221" s="4" t="e">
        <f t="shared" ca="1" si="857"/>
        <v>#N/A</v>
      </c>
    </row>
    <row r="4222" spans="1:13" x14ac:dyDescent="0.25">
      <c r="A4222" s="2" t="str">
        <f t="shared" si="855"/>
        <v/>
      </c>
      <c r="B4222" s="2" t="str">
        <f t="shared" si="858"/>
        <v/>
      </c>
      <c r="C4222" s="30" t="str">
        <f t="shared" si="856"/>
        <v/>
      </c>
      <c r="D4222" s="2" t="str">
        <f t="shared" si="859"/>
        <v/>
      </c>
      <c r="E4222" s="4" t="str">
        <f t="shared" si="860"/>
        <v/>
      </c>
      <c r="F4222" s="4" t="str">
        <f t="shared" si="861"/>
        <v/>
      </c>
      <c r="G4222" s="4" t="str">
        <f t="shared" si="862"/>
        <v/>
      </c>
      <c r="H4222" s="2" t="str">
        <f t="shared" si="863"/>
        <v/>
      </c>
      <c r="I4222" s="4" t="str">
        <f t="shared" si="864"/>
        <v/>
      </c>
      <c r="J4222" s="4" t="str">
        <f t="shared" si="865"/>
        <v/>
      </c>
      <c r="K4222" s="4" t="str">
        <f t="shared" si="866"/>
        <v/>
      </c>
      <c r="L4222" s="4" t="e">
        <f t="shared" si="867"/>
        <v>#N/A</v>
      </c>
      <c r="M4222" s="4" t="e">
        <f t="shared" ca="1" si="857"/>
        <v>#N/A</v>
      </c>
    </row>
    <row r="4223" spans="1:13" x14ac:dyDescent="0.25">
      <c r="A4223" s="2" t="str">
        <f t="shared" si="855"/>
        <v/>
      </c>
      <c r="B4223" s="2" t="str">
        <f t="shared" si="858"/>
        <v/>
      </c>
      <c r="C4223" s="30" t="str">
        <f t="shared" si="856"/>
        <v/>
      </c>
      <c r="D4223" s="2" t="str">
        <f t="shared" si="859"/>
        <v/>
      </c>
      <c r="E4223" s="4" t="str">
        <f t="shared" si="860"/>
        <v/>
      </c>
      <c r="F4223" s="4" t="str">
        <f t="shared" si="861"/>
        <v/>
      </c>
      <c r="G4223" s="4" t="str">
        <f t="shared" si="862"/>
        <v/>
      </c>
      <c r="H4223" s="2" t="str">
        <f t="shared" si="863"/>
        <v/>
      </c>
      <c r="I4223" s="4" t="str">
        <f t="shared" si="864"/>
        <v/>
      </c>
      <c r="J4223" s="4" t="str">
        <f t="shared" si="865"/>
        <v/>
      </c>
      <c r="K4223" s="4" t="str">
        <f t="shared" si="866"/>
        <v/>
      </c>
      <c r="L4223" s="4" t="e">
        <f t="shared" si="867"/>
        <v>#N/A</v>
      </c>
      <c r="M4223" s="4" t="e">
        <f t="shared" ca="1" si="857"/>
        <v>#N/A</v>
      </c>
    </row>
    <row r="4224" spans="1:13" x14ac:dyDescent="0.25">
      <c r="A4224" s="2" t="str">
        <f t="shared" si="855"/>
        <v/>
      </c>
      <c r="B4224" s="2" t="str">
        <f t="shared" si="858"/>
        <v/>
      </c>
      <c r="C4224" s="30" t="str">
        <f t="shared" si="856"/>
        <v/>
      </c>
      <c r="D4224" s="2" t="str">
        <f t="shared" si="859"/>
        <v/>
      </c>
      <c r="E4224" s="4" t="str">
        <f t="shared" si="860"/>
        <v/>
      </c>
      <c r="F4224" s="4" t="str">
        <f t="shared" si="861"/>
        <v/>
      </c>
      <c r="G4224" s="4" t="str">
        <f t="shared" si="862"/>
        <v/>
      </c>
      <c r="H4224" s="2" t="str">
        <f t="shared" si="863"/>
        <v/>
      </c>
      <c r="I4224" s="4" t="str">
        <f t="shared" si="864"/>
        <v/>
      </c>
      <c r="J4224" s="4" t="str">
        <f t="shared" si="865"/>
        <v/>
      </c>
      <c r="K4224" s="4" t="str">
        <f t="shared" si="866"/>
        <v/>
      </c>
      <c r="L4224" s="4" t="e">
        <f t="shared" si="867"/>
        <v>#N/A</v>
      </c>
      <c r="M4224" s="4" t="e">
        <f t="shared" ca="1" si="857"/>
        <v>#N/A</v>
      </c>
    </row>
    <row r="4225" spans="1:13" x14ac:dyDescent="0.25">
      <c r="A4225" s="2" t="str">
        <f t="shared" si="855"/>
        <v/>
      </c>
      <c r="B4225" s="2" t="str">
        <f t="shared" si="858"/>
        <v/>
      </c>
      <c r="C4225" s="30" t="str">
        <f t="shared" si="856"/>
        <v/>
      </c>
      <c r="D4225" s="2" t="str">
        <f t="shared" si="859"/>
        <v/>
      </c>
      <c r="E4225" s="4" t="str">
        <f t="shared" si="860"/>
        <v/>
      </c>
      <c r="F4225" s="4" t="str">
        <f t="shared" si="861"/>
        <v/>
      </c>
      <c r="G4225" s="4" t="str">
        <f t="shared" si="862"/>
        <v/>
      </c>
      <c r="H4225" s="2" t="str">
        <f t="shared" si="863"/>
        <v/>
      </c>
      <c r="I4225" s="4" t="str">
        <f t="shared" si="864"/>
        <v/>
      </c>
      <c r="J4225" s="4" t="str">
        <f t="shared" si="865"/>
        <v/>
      </c>
      <c r="K4225" s="4" t="str">
        <f t="shared" si="866"/>
        <v/>
      </c>
      <c r="L4225" s="4" t="e">
        <f t="shared" si="867"/>
        <v>#N/A</v>
      </c>
      <c r="M4225" s="4" t="e">
        <f t="shared" ca="1" si="857"/>
        <v>#N/A</v>
      </c>
    </row>
    <row r="4226" spans="1:13" x14ac:dyDescent="0.25">
      <c r="A4226" s="2" t="str">
        <f t="shared" ref="A4226:A4289" si="868">IF(AND(TRIM(INDEX(CompletedDateValues,ROW(A4226)))&lt;&gt;"",INDEX(CompletedDateValues,ROW(A4226))&gt;0),INT(INDEX(CompletedDateValues,ROW(A4226))),"")</f>
        <v/>
      </c>
      <c r="B4226" s="2" t="str">
        <f t="shared" si="858"/>
        <v/>
      </c>
      <c r="C4226" s="30" t="str">
        <f t="shared" ref="C4226:C4289" si="869">IF(AND(TRIM(INDEX(WorkTypeValues,ROW(A4226)))&lt;&gt;"",INDEX(WorkTypeValues,ROW(A4226))&gt;0),INDEX(WorkTypeValues,ROW(A4226)),"")</f>
        <v/>
      </c>
      <c r="D4226" s="2" t="str">
        <f t="shared" si="859"/>
        <v/>
      </c>
      <c r="E4226" s="4" t="str">
        <f t="shared" si="860"/>
        <v/>
      </c>
      <c r="F4226" s="4" t="str">
        <f t="shared" si="861"/>
        <v/>
      </c>
      <c r="G4226" s="4" t="str">
        <f t="shared" si="862"/>
        <v/>
      </c>
      <c r="H4226" s="2" t="str">
        <f t="shared" si="863"/>
        <v/>
      </c>
      <c r="I4226" s="4" t="str">
        <f t="shared" si="864"/>
        <v/>
      </c>
      <c r="J4226" s="4" t="str">
        <f t="shared" si="865"/>
        <v/>
      </c>
      <c r="K4226" s="4" t="str">
        <f t="shared" si="866"/>
        <v/>
      </c>
      <c r="L4226" s="4" t="e">
        <f t="shared" si="867"/>
        <v>#N/A</v>
      </c>
      <c r="M4226" s="4" t="e">
        <f t="shared" ref="M4226:M4289" ca="1" si="870">IF(OR(A4226&lt;&gt;"",B4226=""),NA(),MAX(0,IF(_xlfn.DAYS(NOW(),B4226)=0,SameDayCycleTimeSettingValue,_xlfn.DAYS(NOW(),B4226))))</f>
        <v>#N/A</v>
      </c>
    </row>
    <row r="4227" spans="1:13" x14ac:dyDescent="0.25">
      <c r="A4227" s="2" t="str">
        <f t="shared" si="868"/>
        <v/>
      </c>
      <c r="B4227" s="2" t="str">
        <f t="shared" si="858"/>
        <v/>
      </c>
      <c r="C4227" s="30" t="str">
        <f t="shared" si="869"/>
        <v/>
      </c>
      <c r="D4227" s="2" t="str">
        <f t="shared" si="859"/>
        <v/>
      </c>
      <c r="E4227" s="4" t="str">
        <f t="shared" si="860"/>
        <v/>
      </c>
      <c r="F4227" s="4" t="str">
        <f t="shared" si="861"/>
        <v/>
      </c>
      <c r="G4227" s="4" t="str">
        <f t="shared" si="862"/>
        <v/>
      </c>
      <c r="H4227" s="2" t="str">
        <f t="shared" si="863"/>
        <v/>
      </c>
      <c r="I4227" s="4" t="str">
        <f t="shared" si="864"/>
        <v/>
      </c>
      <c r="J4227" s="4" t="str">
        <f t="shared" si="865"/>
        <v/>
      </c>
      <c r="K4227" s="4" t="str">
        <f t="shared" si="866"/>
        <v/>
      </c>
      <c r="L4227" s="4" t="e">
        <f t="shared" si="867"/>
        <v>#N/A</v>
      </c>
      <c r="M4227" s="4" t="e">
        <f t="shared" ca="1" si="870"/>
        <v>#N/A</v>
      </c>
    </row>
    <row r="4228" spans="1:13" x14ac:dyDescent="0.25">
      <c r="A4228" s="2" t="str">
        <f t="shared" si="868"/>
        <v/>
      </c>
      <c r="B4228" s="2" t="str">
        <f t="shared" si="858"/>
        <v/>
      </c>
      <c r="C4228" s="30" t="str">
        <f t="shared" si="869"/>
        <v/>
      </c>
      <c r="D4228" s="2" t="str">
        <f t="shared" si="859"/>
        <v/>
      </c>
      <c r="E4228" s="4" t="str">
        <f t="shared" si="860"/>
        <v/>
      </c>
      <c r="F4228" s="4" t="str">
        <f t="shared" si="861"/>
        <v/>
      </c>
      <c r="G4228" s="4" t="str">
        <f t="shared" si="862"/>
        <v/>
      </c>
      <c r="H4228" s="2" t="str">
        <f t="shared" si="863"/>
        <v/>
      </c>
      <c r="I4228" s="4" t="str">
        <f t="shared" si="864"/>
        <v/>
      </c>
      <c r="J4228" s="4" t="str">
        <f t="shared" si="865"/>
        <v/>
      </c>
      <c r="K4228" s="4" t="str">
        <f t="shared" si="866"/>
        <v/>
      </c>
      <c r="L4228" s="4" t="e">
        <f t="shared" si="867"/>
        <v>#N/A</v>
      </c>
      <c r="M4228" s="4" t="e">
        <f t="shared" ca="1" si="870"/>
        <v>#N/A</v>
      </c>
    </row>
    <row r="4229" spans="1:13" x14ac:dyDescent="0.25">
      <c r="A4229" s="2" t="str">
        <f t="shared" si="868"/>
        <v/>
      </c>
      <c r="B4229" s="2" t="str">
        <f t="shared" si="858"/>
        <v/>
      </c>
      <c r="C4229" s="30" t="str">
        <f t="shared" si="869"/>
        <v/>
      </c>
      <c r="D4229" s="2" t="str">
        <f t="shared" si="859"/>
        <v/>
      </c>
      <c r="E4229" s="4" t="str">
        <f t="shared" si="860"/>
        <v/>
      </c>
      <c r="F4229" s="4" t="str">
        <f t="shared" si="861"/>
        <v/>
      </c>
      <c r="G4229" s="4" t="str">
        <f t="shared" si="862"/>
        <v/>
      </c>
      <c r="H4229" s="2" t="str">
        <f t="shared" si="863"/>
        <v/>
      </c>
      <c r="I4229" s="4" t="str">
        <f t="shared" si="864"/>
        <v/>
      </c>
      <c r="J4229" s="4" t="str">
        <f t="shared" si="865"/>
        <v/>
      </c>
      <c r="K4229" s="4" t="str">
        <f t="shared" si="866"/>
        <v/>
      </c>
      <c r="L4229" s="4" t="e">
        <f t="shared" si="867"/>
        <v>#N/A</v>
      </c>
      <c r="M4229" s="4" t="e">
        <f t="shared" ca="1" si="870"/>
        <v>#N/A</v>
      </c>
    </row>
    <row r="4230" spans="1:13" x14ac:dyDescent="0.25">
      <c r="A4230" s="2" t="str">
        <f t="shared" si="868"/>
        <v/>
      </c>
      <c r="B4230" s="2" t="str">
        <f t="shared" si="858"/>
        <v/>
      </c>
      <c r="C4230" s="30" t="str">
        <f t="shared" si="869"/>
        <v/>
      </c>
      <c r="D4230" s="2" t="str">
        <f t="shared" si="859"/>
        <v/>
      </c>
      <c r="E4230" s="4" t="str">
        <f t="shared" si="860"/>
        <v/>
      </c>
      <c r="F4230" s="4" t="str">
        <f t="shared" si="861"/>
        <v/>
      </c>
      <c r="G4230" s="4" t="str">
        <f t="shared" si="862"/>
        <v/>
      </c>
      <c r="H4230" s="2" t="str">
        <f t="shared" si="863"/>
        <v/>
      </c>
      <c r="I4230" s="4" t="str">
        <f t="shared" si="864"/>
        <v/>
      </c>
      <c r="J4230" s="4" t="str">
        <f t="shared" si="865"/>
        <v/>
      </c>
      <c r="K4230" s="4" t="str">
        <f t="shared" si="866"/>
        <v/>
      </c>
      <c r="L4230" s="4" t="e">
        <f t="shared" si="867"/>
        <v>#N/A</v>
      </c>
      <c r="M4230" s="4" t="e">
        <f t="shared" ca="1" si="870"/>
        <v>#N/A</v>
      </c>
    </row>
    <row r="4231" spans="1:13" x14ac:dyDescent="0.25">
      <c r="A4231" s="2" t="str">
        <f t="shared" si="868"/>
        <v/>
      </c>
      <c r="B4231" s="2" t="str">
        <f t="shared" si="858"/>
        <v/>
      </c>
      <c r="C4231" s="30" t="str">
        <f t="shared" si="869"/>
        <v/>
      </c>
      <c r="D4231" s="2" t="str">
        <f t="shared" si="859"/>
        <v/>
      </c>
      <c r="E4231" s="4" t="str">
        <f t="shared" si="860"/>
        <v/>
      </c>
      <c r="F4231" s="4" t="str">
        <f t="shared" si="861"/>
        <v/>
      </c>
      <c r="G4231" s="4" t="str">
        <f t="shared" si="862"/>
        <v/>
      </c>
      <c r="H4231" s="2" t="str">
        <f t="shared" si="863"/>
        <v/>
      </c>
      <c r="I4231" s="4" t="str">
        <f t="shared" si="864"/>
        <v/>
      </c>
      <c r="J4231" s="4" t="str">
        <f t="shared" si="865"/>
        <v/>
      </c>
      <c r="K4231" s="4" t="str">
        <f t="shared" si="866"/>
        <v/>
      </c>
      <c r="L4231" s="4" t="e">
        <f t="shared" si="867"/>
        <v>#N/A</v>
      </c>
      <c r="M4231" s="4" t="e">
        <f t="shared" ca="1" si="870"/>
        <v>#N/A</v>
      </c>
    </row>
    <row r="4232" spans="1:13" x14ac:dyDescent="0.25">
      <c r="A4232" s="2" t="str">
        <f t="shared" si="868"/>
        <v/>
      </c>
      <c r="B4232" s="2" t="str">
        <f t="shared" si="858"/>
        <v/>
      </c>
      <c r="C4232" s="30" t="str">
        <f t="shared" si="869"/>
        <v/>
      </c>
      <c r="D4232" s="2" t="str">
        <f t="shared" si="859"/>
        <v/>
      </c>
      <c r="E4232" s="4" t="str">
        <f t="shared" si="860"/>
        <v/>
      </c>
      <c r="F4232" s="4" t="str">
        <f t="shared" si="861"/>
        <v/>
      </c>
      <c r="G4232" s="4" t="str">
        <f t="shared" si="862"/>
        <v/>
      </c>
      <c r="H4232" s="2" t="str">
        <f t="shared" si="863"/>
        <v/>
      </c>
      <c r="I4232" s="4" t="str">
        <f t="shared" si="864"/>
        <v/>
      </c>
      <c r="J4232" s="4" t="str">
        <f t="shared" si="865"/>
        <v/>
      </c>
      <c r="K4232" s="4" t="str">
        <f t="shared" si="866"/>
        <v/>
      </c>
      <c r="L4232" s="4" t="e">
        <f t="shared" si="867"/>
        <v>#N/A</v>
      </c>
      <c r="M4232" s="4" t="e">
        <f t="shared" ca="1" si="870"/>
        <v>#N/A</v>
      </c>
    </row>
    <row r="4233" spans="1:13" x14ac:dyDescent="0.25">
      <c r="A4233" s="2" t="str">
        <f t="shared" si="868"/>
        <v/>
      </c>
      <c r="B4233" s="2" t="str">
        <f t="shared" si="858"/>
        <v/>
      </c>
      <c r="C4233" s="30" t="str">
        <f t="shared" si="869"/>
        <v/>
      </c>
      <c r="D4233" s="2" t="str">
        <f t="shared" si="859"/>
        <v/>
      </c>
      <c r="E4233" s="4" t="str">
        <f t="shared" si="860"/>
        <v/>
      </c>
      <c r="F4233" s="4" t="str">
        <f t="shared" si="861"/>
        <v/>
      </c>
      <c r="G4233" s="4" t="str">
        <f t="shared" si="862"/>
        <v/>
      </c>
      <c r="H4233" s="2" t="str">
        <f t="shared" si="863"/>
        <v/>
      </c>
      <c r="I4233" s="4" t="str">
        <f t="shared" si="864"/>
        <v/>
      </c>
      <c r="J4233" s="4" t="str">
        <f t="shared" si="865"/>
        <v/>
      </c>
      <c r="K4233" s="4" t="str">
        <f t="shared" si="866"/>
        <v/>
      </c>
      <c r="L4233" s="4" t="e">
        <f t="shared" si="867"/>
        <v>#N/A</v>
      </c>
      <c r="M4233" s="4" t="e">
        <f t="shared" ca="1" si="870"/>
        <v>#N/A</v>
      </c>
    </row>
    <row r="4234" spans="1:13" x14ac:dyDescent="0.25">
      <c r="A4234" s="2" t="str">
        <f t="shared" si="868"/>
        <v/>
      </c>
      <c r="B4234" s="2" t="str">
        <f t="shared" si="858"/>
        <v/>
      </c>
      <c r="C4234" s="30" t="str">
        <f t="shared" si="869"/>
        <v/>
      </c>
      <c r="D4234" s="2" t="str">
        <f t="shared" si="859"/>
        <v/>
      </c>
      <c r="E4234" s="4" t="str">
        <f t="shared" si="860"/>
        <v/>
      </c>
      <c r="F4234" s="4" t="str">
        <f t="shared" si="861"/>
        <v/>
      </c>
      <c r="G4234" s="4" t="str">
        <f t="shared" si="862"/>
        <v/>
      </c>
      <c r="H4234" s="2" t="str">
        <f t="shared" si="863"/>
        <v/>
      </c>
      <c r="I4234" s="4" t="str">
        <f t="shared" si="864"/>
        <v/>
      </c>
      <c r="J4234" s="4" t="str">
        <f t="shared" si="865"/>
        <v/>
      </c>
      <c r="K4234" s="4" t="str">
        <f t="shared" si="866"/>
        <v/>
      </c>
      <c r="L4234" s="4" t="e">
        <f t="shared" si="867"/>
        <v>#N/A</v>
      </c>
      <c r="M4234" s="4" t="e">
        <f t="shared" ca="1" si="870"/>
        <v>#N/A</v>
      </c>
    </row>
    <row r="4235" spans="1:13" x14ac:dyDescent="0.25">
      <c r="A4235" s="2" t="str">
        <f t="shared" si="868"/>
        <v/>
      </c>
      <c r="B4235" s="2" t="str">
        <f t="shared" si="858"/>
        <v/>
      </c>
      <c r="C4235" s="30" t="str">
        <f t="shared" si="869"/>
        <v/>
      </c>
      <c r="D4235" s="2" t="str">
        <f t="shared" si="859"/>
        <v/>
      </c>
      <c r="E4235" s="4" t="str">
        <f t="shared" si="860"/>
        <v/>
      </c>
      <c r="F4235" s="4" t="str">
        <f t="shared" si="861"/>
        <v/>
      </c>
      <c r="G4235" s="4" t="str">
        <f t="shared" si="862"/>
        <v/>
      </c>
      <c r="H4235" s="2" t="str">
        <f t="shared" si="863"/>
        <v/>
      </c>
      <c r="I4235" s="4" t="str">
        <f t="shared" si="864"/>
        <v/>
      </c>
      <c r="J4235" s="4" t="str">
        <f t="shared" si="865"/>
        <v/>
      </c>
      <c r="K4235" s="4" t="str">
        <f t="shared" si="866"/>
        <v/>
      </c>
      <c r="L4235" s="4" t="e">
        <f t="shared" si="867"/>
        <v>#N/A</v>
      </c>
      <c r="M4235" s="4" t="e">
        <f t="shared" ca="1" si="870"/>
        <v>#N/A</v>
      </c>
    </row>
    <row r="4236" spans="1:13" x14ac:dyDescent="0.25">
      <c r="A4236" s="2" t="str">
        <f t="shared" si="868"/>
        <v/>
      </c>
      <c r="B4236" s="2" t="str">
        <f t="shared" si="858"/>
        <v/>
      </c>
      <c r="C4236" s="30" t="str">
        <f t="shared" si="869"/>
        <v/>
      </c>
      <c r="D4236" s="2" t="str">
        <f t="shared" si="859"/>
        <v/>
      </c>
      <c r="E4236" s="4" t="str">
        <f t="shared" si="860"/>
        <v/>
      </c>
      <c r="F4236" s="4" t="str">
        <f t="shared" si="861"/>
        <v/>
      </c>
      <c r="G4236" s="4" t="str">
        <f t="shared" si="862"/>
        <v/>
      </c>
      <c r="H4236" s="2" t="str">
        <f t="shared" si="863"/>
        <v/>
      </c>
      <c r="I4236" s="4" t="str">
        <f t="shared" si="864"/>
        <v/>
      </c>
      <c r="J4236" s="4" t="str">
        <f t="shared" si="865"/>
        <v/>
      </c>
      <c r="K4236" s="4" t="str">
        <f t="shared" si="866"/>
        <v/>
      </c>
      <c r="L4236" s="4" t="e">
        <f t="shared" si="867"/>
        <v>#N/A</v>
      </c>
      <c r="M4236" s="4" t="e">
        <f t="shared" ca="1" si="870"/>
        <v>#N/A</v>
      </c>
    </row>
    <row r="4237" spans="1:13" x14ac:dyDescent="0.25">
      <c r="A4237" s="2" t="str">
        <f t="shared" si="868"/>
        <v/>
      </c>
      <c r="B4237" s="2" t="str">
        <f t="shared" si="858"/>
        <v/>
      </c>
      <c r="C4237" s="30" t="str">
        <f t="shared" si="869"/>
        <v/>
      </c>
      <c r="D4237" s="2" t="str">
        <f t="shared" si="859"/>
        <v/>
      </c>
      <c r="E4237" s="4" t="str">
        <f t="shared" si="860"/>
        <v/>
      </c>
      <c r="F4237" s="4" t="str">
        <f t="shared" si="861"/>
        <v/>
      </c>
      <c r="G4237" s="4" t="str">
        <f t="shared" si="862"/>
        <v/>
      </c>
      <c r="H4237" s="2" t="str">
        <f t="shared" si="863"/>
        <v/>
      </c>
      <c r="I4237" s="4" t="str">
        <f t="shared" si="864"/>
        <v/>
      </c>
      <c r="J4237" s="4" t="str">
        <f t="shared" si="865"/>
        <v/>
      </c>
      <c r="K4237" s="4" t="str">
        <f t="shared" si="866"/>
        <v/>
      </c>
      <c r="L4237" s="4" t="e">
        <f t="shared" si="867"/>
        <v>#N/A</v>
      </c>
      <c r="M4237" s="4" t="e">
        <f t="shared" ca="1" si="870"/>
        <v>#N/A</v>
      </c>
    </row>
    <row r="4238" spans="1:13" x14ac:dyDescent="0.25">
      <c r="A4238" s="2" t="str">
        <f t="shared" si="868"/>
        <v/>
      </c>
      <c r="B4238" s="2" t="str">
        <f t="shared" si="858"/>
        <v/>
      </c>
      <c r="C4238" s="30" t="str">
        <f t="shared" si="869"/>
        <v/>
      </c>
      <c r="D4238" s="2" t="str">
        <f t="shared" si="859"/>
        <v/>
      </c>
      <c r="E4238" s="4" t="str">
        <f t="shared" si="860"/>
        <v/>
      </c>
      <c r="F4238" s="4" t="str">
        <f t="shared" si="861"/>
        <v/>
      </c>
      <c r="G4238" s="4" t="str">
        <f t="shared" si="862"/>
        <v/>
      </c>
      <c r="H4238" s="2" t="str">
        <f t="shared" si="863"/>
        <v/>
      </c>
      <c r="I4238" s="4" t="str">
        <f t="shared" si="864"/>
        <v/>
      </c>
      <c r="J4238" s="4" t="str">
        <f t="shared" si="865"/>
        <v/>
      </c>
      <c r="K4238" s="4" t="str">
        <f t="shared" si="866"/>
        <v/>
      </c>
      <c r="L4238" s="4" t="e">
        <f t="shared" si="867"/>
        <v>#N/A</v>
      </c>
      <c r="M4238" s="4" t="e">
        <f t="shared" ca="1" si="870"/>
        <v>#N/A</v>
      </c>
    </row>
    <row r="4239" spans="1:13" x14ac:dyDescent="0.25">
      <c r="A4239" s="2" t="str">
        <f t="shared" si="868"/>
        <v/>
      </c>
      <c r="B4239" s="2" t="str">
        <f t="shared" si="858"/>
        <v/>
      </c>
      <c r="C4239" s="30" t="str">
        <f t="shared" si="869"/>
        <v/>
      </c>
      <c r="D4239" s="2" t="str">
        <f t="shared" si="859"/>
        <v/>
      </c>
      <c r="E4239" s="4" t="str">
        <f t="shared" si="860"/>
        <v/>
      </c>
      <c r="F4239" s="4" t="str">
        <f t="shared" si="861"/>
        <v/>
      </c>
      <c r="G4239" s="4" t="str">
        <f t="shared" si="862"/>
        <v/>
      </c>
      <c r="H4239" s="2" t="str">
        <f t="shared" si="863"/>
        <v/>
      </c>
      <c r="I4239" s="4" t="str">
        <f t="shared" si="864"/>
        <v/>
      </c>
      <c r="J4239" s="4" t="str">
        <f t="shared" si="865"/>
        <v/>
      </c>
      <c r="K4239" s="4" t="str">
        <f t="shared" si="866"/>
        <v/>
      </c>
      <c r="L4239" s="4" t="e">
        <f t="shared" si="867"/>
        <v>#N/A</v>
      </c>
      <c r="M4239" s="4" t="e">
        <f t="shared" ca="1" si="870"/>
        <v>#N/A</v>
      </c>
    </row>
    <row r="4240" spans="1:13" x14ac:dyDescent="0.25">
      <c r="A4240" s="2" t="str">
        <f t="shared" si="868"/>
        <v/>
      </c>
      <c r="B4240" s="2" t="str">
        <f t="shared" si="858"/>
        <v/>
      </c>
      <c r="C4240" s="30" t="str">
        <f t="shared" si="869"/>
        <v/>
      </c>
      <c r="D4240" s="2" t="str">
        <f t="shared" si="859"/>
        <v/>
      </c>
      <c r="E4240" s="4" t="str">
        <f t="shared" si="860"/>
        <v/>
      </c>
      <c r="F4240" s="4" t="str">
        <f t="shared" si="861"/>
        <v/>
      </c>
      <c r="G4240" s="4" t="str">
        <f t="shared" si="862"/>
        <v/>
      </c>
      <c r="H4240" s="2" t="str">
        <f t="shared" si="863"/>
        <v/>
      </c>
      <c r="I4240" s="4" t="str">
        <f t="shared" si="864"/>
        <v/>
      </c>
      <c r="J4240" s="4" t="str">
        <f t="shared" si="865"/>
        <v/>
      </c>
      <c r="K4240" s="4" t="str">
        <f t="shared" si="866"/>
        <v/>
      </c>
      <c r="L4240" s="4" t="e">
        <f t="shared" si="867"/>
        <v>#N/A</v>
      </c>
      <c r="M4240" s="4" t="e">
        <f t="shared" ca="1" si="870"/>
        <v>#N/A</v>
      </c>
    </row>
    <row r="4241" spans="1:13" x14ac:dyDescent="0.25">
      <c r="A4241" s="2" t="str">
        <f t="shared" si="868"/>
        <v/>
      </c>
      <c r="B4241" s="2" t="str">
        <f t="shared" si="858"/>
        <v/>
      </c>
      <c r="C4241" s="30" t="str">
        <f t="shared" si="869"/>
        <v/>
      </c>
      <c r="D4241" s="2" t="str">
        <f t="shared" si="859"/>
        <v/>
      </c>
      <c r="E4241" s="4" t="str">
        <f t="shared" si="860"/>
        <v/>
      </c>
      <c r="F4241" s="4" t="str">
        <f t="shared" si="861"/>
        <v/>
      </c>
      <c r="G4241" s="4" t="str">
        <f t="shared" si="862"/>
        <v/>
      </c>
      <c r="H4241" s="2" t="str">
        <f t="shared" si="863"/>
        <v/>
      </c>
      <c r="I4241" s="4" t="str">
        <f t="shared" si="864"/>
        <v/>
      </c>
      <c r="J4241" s="4" t="str">
        <f t="shared" si="865"/>
        <v/>
      </c>
      <c r="K4241" s="4" t="str">
        <f t="shared" si="866"/>
        <v/>
      </c>
      <c r="L4241" s="4" t="e">
        <f t="shared" si="867"/>
        <v>#N/A</v>
      </c>
      <c r="M4241" s="4" t="e">
        <f t="shared" ca="1" si="870"/>
        <v>#N/A</v>
      </c>
    </row>
    <row r="4242" spans="1:13" x14ac:dyDescent="0.25">
      <c r="A4242" s="2" t="str">
        <f t="shared" si="868"/>
        <v/>
      </c>
      <c r="B4242" s="2" t="str">
        <f t="shared" si="858"/>
        <v/>
      </c>
      <c r="C4242" s="30" t="str">
        <f t="shared" si="869"/>
        <v/>
      </c>
      <c r="D4242" s="2" t="str">
        <f t="shared" si="859"/>
        <v/>
      </c>
      <c r="E4242" s="4" t="str">
        <f t="shared" si="860"/>
        <v/>
      </c>
      <c r="F4242" s="4" t="str">
        <f t="shared" si="861"/>
        <v/>
      </c>
      <c r="G4242" s="4" t="str">
        <f t="shared" si="862"/>
        <v/>
      </c>
      <c r="H4242" s="2" t="str">
        <f t="shared" si="863"/>
        <v/>
      </c>
      <c r="I4242" s="4" t="str">
        <f t="shared" si="864"/>
        <v/>
      </c>
      <c r="J4242" s="4" t="str">
        <f t="shared" si="865"/>
        <v/>
      </c>
      <c r="K4242" s="4" t="str">
        <f t="shared" si="866"/>
        <v/>
      </c>
      <c r="L4242" s="4" t="e">
        <f t="shared" si="867"/>
        <v>#N/A</v>
      </c>
      <c r="M4242" s="4" t="e">
        <f t="shared" ca="1" si="870"/>
        <v>#N/A</v>
      </c>
    </row>
    <row r="4243" spans="1:13" x14ac:dyDescent="0.25">
      <c r="A4243" s="2" t="str">
        <f t="shared" si="868"/>
        <v/>
      </c>
      <c r="B4243" s="2" t="str">
        <f t="shared" si="858"/>
        <v/>
      </c>
      <c r="C4243" s="30" t="str">
        <f t="shared" si="869"/>
        <v/>
      </c>
      <c r="D4243" s="2" t="str">
        <f t="shared" si="859"/>
        <v/>
      </c>
      <c r="E4243" s="4" t="str">
        <f t="shared" si="860"/>
        <v/>
      </c>
      <c r="F4243" s="4" t="str">
        <f t="shared" si="861"/>
        <v/>
      </c>
      <c r="G4243" s="4" t="str">
        <f t="shared" si="862"/>
        <v/>
      </c>
      <c r="H4243" s="2" t="str">
        <f t="shared" si="863"/>
        <v/>
      </c>
      <c r="I4243" s="4" t="str">
        <f t="shared" si="864"/>
        <v/>
      </c>
      <c r="J4243" s="4" t="str">
        <f t="shared" si="865"/>
        <v/>
      </c>
      <c r="K4243" s="4" t="str">
        <f t="shared" si="866"/>
        <v/>
      </c>
      <c r="L4243" s="4" t="e">
        <f t="shared" si="867"/>
        <v>#N/A</v>
      </c>
      <c r="M4243" s="4" t="e">
        <f t="shared" ca="1" si="870"/>
        <v>#N/A</v>
      </c>
    </row>
    <row r="4244" spans="1:13" x14ac:dyDescent="0.25">
      <c r="A4244" s="2" t="str">
        <f t="shared" si="868"/>
        <v/>
      </c>
      <c r="B4244" s="2" t="str">
        <f t="shared" si="858"/>
        <v/>
      </c>
      <c r="C4244" s="30" t="str">
        <f t="shared" si="869"/>
        <v/>
      </c>
      <c r="D4244" s="2" t="str">
        <f t="shared" si="859"/>
        <v/>
      </c>
      <c r="E4244" s="4" t="str">
        <f t="shared" si="860"/>
        <v/>
      </c>
      <c r="F4244" s="4" t="str">
        <f t="shared" si="861"/>
        <v/>
      </c>
      <c r="G4244" s="4" t="str">
        <f t="shared" si="862"/>
        <v/>
      </c>
      <c r="H4244" s="2" t="str">
        <f t="shared" si="863"/>
        <v/>
      </c>
      <c r="I4244" s="4" t="str">
        <f t="shared" si="864"/>
        <v/>
      </c>
      <c r="J4244" s="4" t="str">
        <f t="shared" si="865"/>
        <v/>
      </c>
      <c r="K4244" s="4" t="str">
        <f t="shared" si="866"/>
        <v/>
      </c>
      <c r="L4244" s="4" t="e">
        <f t="shared" si="867"/>
        <v>#N/A</v>
      </c>
      <c r="M4244" s="4" t="e">
        <f t="shared" ca="1" si="870"/>
        <v>#N/A</v>
      </c>
    </row>
    <row r="4245" spans="1:13" x14ac:dyDescent="0.25">
      <c r="A4245" s="2" t="str">
        <f t="shared" si="868"/>
        <v/>
      </c>
      <c r="B4245" s="2" t="str">
        <f t="shared" si="858"/>
        <v/>
      </c>
      <c r="C4245" s="30" t="str">
        <f t="shared" si="869"/>
        <v/>
      </c>
      <c r="D4245" s="2" t="str">
        <f t="shared" si="859"/>
        <v/>
      </c>
      <c r="E4245" s="4" t="str">
        <f t="shared" si="860"/>
        <v/>
      </c>
      <c r="F4245" s="4" t="str">
        <f t="shared" si="861"/>
        <v/>
      </c>
      <c r="G4245" s="4" t="str">
        <f t="shared" si="862"/>
        <v/>
      </c>
      <c r="H4245" s="2" t="str">
        <f t="shared" si="863"/>
        <v/>
      </c>
      <c r="I4245" s="4" t="str">
        <f t="shared" si="864"/>
        <v/>
      </c>
      <c r="J4245" s="4" t="str">
        <f t="shared" si="865"/>
        <v/>
      </c>
      <c r="K4245" s="4" t="str">
        <f t="shared" si="866"/>
        <v/>
      </c>
      <c r="L4245" s="4" t="e">
        <f t="shared" si="867"/>
        <v>#N/A</v>
      </c>
      <c r="M4245" s="4" t="e">
        <f t="shared" ca="1" si="870"/>
        <v>#N/A</v>
      </c>
    </row>
    <row r="4246" spans="1:13" x14ac:dyDescent="0.25">
      <c r="A4246" s="2" t="str">
        <f t="shared" si="868"/>
        <v/>
      </c>
      <c r="B4246" s="2" t="str">
        <f t="shared" si="858"/>
        <v/>
      </c>
      <c r="C4246" s="30" t="str">
        <f t="shared" si="869"/>
        <v/>
      </c>
      <c r="D4246" s="2" t="str">
        <f t="shared" si="859"/>
        <v/>
      </c>
      <c r="E4246" s="4" t="str">
        <f t="shared" si="860"/>
        <v/>
      </c>
      <c r="F4246" s="4" t="str">
        <f t="shared" si="861"/>
        <v/>
      </c>
      <c r="G4246" s="4" t="str">
        <f t="shared" si="862"/>
        <v/>
      </c>
      <c r="H4246" s="2" t="str">
        <f t="shared" si="863"/>
        <v/>
      </c>
      <c r="I4246" s="4" t="str">
        <f t="shared" si="864"/>
        <v/>
      </c>
      <c r="J4246" s="4" t="str">
        <f t="shared" si="865"/>
        <v/>
      </c>
      <c r="K4246" s="4" t="str">
        <f t="shared" si="866"/>
        <v/>
      </c>
      <c r="L4246" s="4" t="e">
        <f t="shared" si="867"/>
        <v>#N/A</v>
      </c>
      <c r="M4246" s="4" t="e">
        <f t="shared" ca="1" si="870"/>
        <v>#N/A</v>
      </c>
    </row>
    <row r="4247" spans="1:13" x14ac:dyDescent="0.25">
      <c r="A4247" s="2" t="str">
        <f t="shared" si="868"/>
        <v/>
      </c>
      <c r="B4247" s="2" t="str">
        <f t="shared" si="858"/>
        <v/>
      </c>
      <c r="C4247" s="30" t="str">
        <f t="shared" si="869"/>
        <v/>
      </c>
      <c r="D4247" s="2" t="str">
        <f t="shared" si="859"/>
        <v/>
      </c>
      <c r="E4247" s="4" t="str">
        <f t="shared" si="860"/>
        <v/>
      </c>
      <c r="F4247" s="4" t="str">
        <f t="shared" si="861"/>
        <v/>
      </c>
      <c r="G4247" s="4" t="str">
        <f t="shared" si="862"/>
        <v/>
      </c>
      <c r="H4247" s="2" t="str">
        <f t="shared" si="863"/>
        <v/>
      </c>
      <c r="I4247" s="4" t="str">
        <f t="shared" si="864"/>
        <v/>
      </c>
      <c r="J4247" s="4" t="str">
        <f t="shared" si="865"/>
        <v/>
      </c>
      <c r="K4247" s="4" t="str">
        <f t="shared" si="866"/>
        <v/>
      </c>
      <c r="L4247" s="4" t="e">
        <f t="shared" si="867"/>
        <v>#N/A</v>
      </c>
      <c r="M4247" s="4" t="e">
        <f t="shared" ca="1" si="870"/>
        <v>#N/A</v>
      </c>
    </row>
    <row r="4248" spans="1:13" x14ac:dyDescent="0.25">
      <c r="A4248" s="2" t="str">
        <f t="shared" si="868"/>
        <v/>
      </c>
      <c r="B4248" s="2" t="str">
        <f t="shared" si="858"/>
        <v/>
      </c>
      <c r="C4248" s="30" t="str">
        <f t="shared" si="869"/>
        <v/>
      </c>
      <c r="D4248" s="2" t="str">
        <f t="shared" si="859"/>
        <v/>
      </c>
      <c r="E4248" s="4" t="str">
        <f t="shared" si="860"/>
        <v/>
      </c>
      <c r="F4248" s="4" t="str">
        <f t="shared" si="861"/>
        <v/>
      </c>
      <c r="G4248" s="4" t="str">
        <f t="shared" si="862"/>
        <v/>
      </c>
      <c r="H4248" s="2" t="str">
        <f t="shared" si="863"/>
        <v/>
      </c>
      <c r="I4248" s="4" t="str">
        <f t="shared" si="864"/>
        <v/>
      </c>
      <c r="J4248" s="4" t="str">
        <f t="shared" si="865"/>
        <v/>
      </c>
      <c r="K4248" s="4" t="str">
        <f t="shared" si="866"/>
        <v/>
      </c>
      <c r="L4248" s="4" t="e">
        <f t="shared" si="867"/>
        <v>#N/A</v>
      </c>
      <c r="M4248" s="4" t="e">
        <f t="shared" ca="1" si="870"/>
        <v>#N/A</v>
      </c>
    </row>
    <row r="4249" spans="1:13" x14ac:dyDescent="0.25">
      <c r="A4249" s="2" t="str">
        <f t="shared" si="868"/>
        <v/>
      </c>
      <c r="B4249" s="2" t="str">
        <f t="shared" si="858"/>
        <v/>
      </c>
      <c r="C4249" s="30" t="str">
        <f t="shared" si="869"/>
        <v/>
      </c>
      <c r="D4249" s="2" t="str">
        <f t="shared" si="859"/>
        <v/>
      </c>
      <c r="E4249" s="4" t="str">
        <f t="shared" si="860"/>
        <v/>
      </c>
      <c r="F4249" s="4" t="str">
        <f t="shared" si="861"/>
        <v/>
      </c>
      <c r="G4249" s="4" t="str">
        <f t="shared" si="862"/>
        <v/>
      </c>
      <c r="H4249" s="2" t="str">
        <f t="shared" si="863"/>
        <v/>
      </c>
      <c r="I4249" s="4" t="str">
        <f t="shared" si="864"/>
        <v/>
      </c>
      <c r="J4249" s="4" t="str">
        <f t="shared" si="865"/>
        <v/>
      </c>
      <c r="K4249" s="4" t="str">
        <f t="shared" si="866"/>
        <v/>
      </c>
      <c r="L4249" s="4" t="e">
        <f t="shared" si="867"/>
        <v>#N/A</v>
      </c>
      <c r="M4249" s="4" t="e">
        <f t="shared" ca="1" si="870"/>
        <v>#N/A</v>
      </c>
    </row>
    <row r="4250" spans="1:13" x14ac:dyDescent="0.25">
      <c r="A4250" s="2" t="str">
        <f t="shared" si="868"/>
        <v/>
      </c>
      <c r="B4250" s="2" t="str">
        <f t="shared" si="858"/>
        <v/>
      </c>
      <c r="C4250" s="30" t="str">
        <f t="shared" si="869"/>
        <v/>
      </c>
      <c r="D4250" s="2" t="str">
        <f t="shared" si="859"/>
        <v/>
      </c>
      <c r="E4250" s="4" t="str">
        <f t="shared" si="860"/>
        <v/>
      </c>
      <c r="F4250" s="4" t="str">
        <f t="shared" si="861"/>
        <v/>
      </c>
      <c r="G4250" s="4" t="str">
        <f t="shared" si="862"/>
        <v/>
      </c>
      <c r="H4250" s="2" t="str">
        <f t="shared" si="863"/>
        <v/>
      </c>
      <c r="I4250" s="4" t="str">
        <f t="shared" si="864"/>
        <v/>
      </c>
      <c r="J4250" s="4" t="str">
        <f t="shared" si="865"/>
        <v/>
      </c>
      <c r="K4250" s="4" t="str">
        <f t="shared" si="866"/>
        <v/>
      </c>
      <c r="L4250" s="4" t="e">
        <f t="shared" si="867"/>
        <v>#N/A</v>
      </c>
      <c r="M4250" s="4" t="e">
        <f t="shared" ca="1" si="870"/>
        <v>#N/A</v>
      </c>
    </row>
    <row r="4251" spans="1:13" x14ac:dyDescent="0.25">
      <c r="A4251" s="2" t="str">
        <f t="shared" si="868"/>
        <v/>
      </c>
      <c r="B4251" s="2" t="str">
        <f t="shared" si="858"/>
        <v/>
      </c>
      <c r="C4251" s="30" t="str">
        <f t="shared" si="869"/>
        <v/>
      </c>
      <c r="D4251" s="2" t="str">
        <f t="shared" si="859"/>
        <v/>
      </c>
      <c r="E4251" s="4" t="str">
        <f t="shared" si="860"/>
        <v/>
      </c>
      <c r="F4251" s="4" t="str">
        <f t="shared" si="861"/>
        <v/>
      </c>
      <c r="G4251" s="4" t="str">
        <f t="shared" si="862"/>
        <v/>
      </c>
      <c r="H4251" s="2" t="str">
        <f t="shared" si="863"/>
        <v/>
      </c>
      <c r="I4251" s="4" t="str">
        <f t="shared" si="864"/>
        <v/>
      </c>
      <c r="J4251" s="4" t="str">
        <f t="shared" si="865"/>
        <v/>
      </c>
      <c r="K4251" s="4" t="str">
        <f t="shared" si="866"/>
        <v/>
      </c>
      <c r="L4251" s="4" t="e">
        <f t="shared" si="867"/>
        <v>#N/A</v>
      </c>
      <c r="M4251" s="4" t="e">
        <f t="shared" ca="1" si="870"/>
        <v>#N/A</v>
      </c>
    </row>
    <row r="4252" spans="1:13" x14ac:dyDescent="0.25">
      <c r="A4252" s="2" t="str">
        <f t="shared" si="868"/>
        <v/>
      </c>
      <c r="B4252" s="2" t="str">
        <f t="shared" si="858"/>
        <v/>
      </c>
      <c r="C4252" s="30" t="str">
        <f t="shared" si="869"/>
        <v/>
      </c>
      <c r="D4252" s="2" t="str">
        <f t="shared" si="859"/>
        <v/>
      </c>
      <c r="E4252" s="4" t="str">
        <f t="shared" si="860"/>
        <v/>
      </c>
      <c r="F4252" s="4" t="str">
        <f t="shared" si="861"/>
        <v/>
      </c>
      <c r="G4252" s="4" t="str">
        <f t="shared" si="862"/>
        <v/>
      </c>
      <c r="H4252" s="2" t="str">
        <f t="shared" si="863"/>
        <v/>
      </c>
      <c r="I4252" s="4" t="str">
        <f t="shared" si="864"/>
        <v/>
      </c>
      <c r="J4252" s="4" t="str">
        <f t="shared" si="865"/>
        <v/>
      </c>
      <c r="K4252" s="4" t="str">
        <f t="shared" si="866"/>
        <v/>
      </c>
      <c r="L4252" s="4" t="e">
        <f t="shared" si="867"/>
        <v>#N/A</v>
      </c>
      <c r="M4252" s="4" t="e">
        <f t="shared" ca="1" si="870"/>
        <v>#N/A</v>
      </c>
    </row>
    <row r="4253" spans="1:13" x14ac:dyDescent="0.25">
      <c r="A4253" s="2" t="str">
        <f t="shared" si="868"/>
        <v/>
      </c>
      <c r="B4253" s="2" t="str">
        <f t="shared" si="858"/>
        <v/>
      </c>
      <c r="C4253" s="30" t="str">
        <f t="shared" si="869"/>
        <v/>
      </c>
      <c r="D4253" s="2" t="str">
        <f t="shared" si="859"/>
        <v/>
      </c>
      <c r="E4253" s="4" t="str">
        <f t="shared" si="860"/>
        <v/>
      </c>
      <c r="F4253" s="4" t="str">
        <f t="shared" si="861"/>
        <v/>
      </c>
      <c r="G4253" s="4" t="str">
        <f t="shared" si="862"/>
        <v/>
      </c>
      <c r="H4253" s="2" t="str">
        <f t="shared" si="863"/>
        <v/>
      </c>
      <c r="I4253" s="4" t="str">
        <f t="shared" si="864"/>
        <v/>
      </c>
      <c r="J4253" s="4" t="str">
        <f t="shared" si="865"/>
        <v/>
      </c>
      <c r="K4253" s="4" t="str">
        <f t="shared" si="866"/>
        <v/>
      </c>
      <c r="L4253" s="4" t="e">
        <f t="shared" si="867"/>
        <v>#N/A</v>
      </c>
      <c r="M4253" s="4" t="e">
        <f t="shared" ca="1" si="870"/>
        <v>#N/A</v>
      </c>
    </row>
    <row r="4254" spans="1:13" x14ac:dyDescent="0.25">
      <c r="A4254" s="2" t="str">
        <f t="shared" si="868"/>
        <v/>
      </c>
      <c r="B4254" s="2" t="str">
        <f t="shared" si="858"/>
        <v/>
      </c>
      <c r="C4254" s="30" t="str">
        <f t="shared" si="869"/>
        <v/>
      </c>
      <c r="D4254" s="2" t="str">
        <f t="shared" si="859"/>
        <v/>
      </c>
      <c r="E4254" s="4" t="str">
        <f t="shared" si="860"/>
        <v/>
      </c>
      <c r="F4254" s="4" t="str">
        <f t="shared" si="861"/>
        <v/>
      </c>
      <c r="G4254" s="4" t="str">
        <f t="shared" si="862"/>
        <v/>
      </c>
      <c r="H4254" s="2" t="str">
        <f t="shared" si="863"/>
        <v/>
      </c>
      <c r="I4254" s="4" t="str">
        <f t="shared" si="864"/>
        <v/>
      </c>
      <c r="J4254" s="4" t="str">
        <f t="shared" si="865"/>
        <v/>
      </c>
      <c r="K4254" s="4" t="str">
        <f t="shared" si="866"/>
        <v/>
      </c>
      <c r="L4254" s="4" t="e">
        <f t="shared" si="867"/>
        <v>#N/A</v>
      </c>
      <c r="M4254" s="4" t="e">
        <f t="shared" ca="1" si="870"/>
        <v>#N/A</v>
      </c>
    </row>
    <row r="4255" spans="1:13" x14ac:dyDescent="0.25">
      <c r="A4255" s="2" t="str">
        <f t="shared" si="868"/>
        <v/>
      </c>
      <c r="B4255" s="2" t="str">
        <f t="shared" si="858"/>
        <v/>
      </c>
      <c r="C4255" s="30" t="str">
        <f t="shared" si="869"/>
        <v/>
      </c>
      <c r="D4255" s="2" t="str">
        <f t="shared" si="859"/>
        <v/>
      </c>
      <c r="E4255" s="4" t="str">
        <f t="shared" si="860"/>
        <v/>
      </c>
      <c r="F4255" s="4" t="str">
        <f t="shared" si="861"/>
        <v/>
      </c>
      <c r="G4255" s="4" t="str">
        <f t="shared" si="862"/>
        <v/>
      </c>
      <c r="H4255" s="2" t="str">
        <f t="shared" si="863"/>
        <v/>
      </c>
      <c r="I4255" s="4" t="str">
        <f t="shared" si="864"/>
        <v/>
      </c>
      <c r="J4255" s="4" t="str">
        <f t="shared" si="865"/>
        <v/>
      </c>
      <c r="K4255" s="4" t="str">
        <f t="shared" si="866"/>
        <v/>
      </c>
      <c r="L4255" s="4" t="e">
        <f t="shared" si="867"/>
        <v>#N/A</v>
      </c>
      <c r="M4255" s="4" t="e">
        <f t="shared" ca="1" si="870"/>
        <v>#N/A</v>
      </c>
    </row>
    <row r="4256" spans="1:13" x14ac:dyDescent="0.25">
      <c r="A4256" s="2" t="str">
        <f t="shared" si="868"/>
        <v/>
      </c>
      <c r="B4256" s="2" t="str">
        <f t="shared" si="858"/>
        <v/>
      </c>
      <c r="C4256" s="30" t="str">
        <f t="shared" si="869"/>
        <v/>
      </c>
      <c r="D4256" s="2" t="str">
        <f t="shared" si="859"/>
        <v/>
      </c>
      <c r="E4256" s="4" t="str">
        <f t="shared" si="860"/>
        <v/>
      </c>
      <c r="F4256" s="4" t="str">
        <f t="shared" si="861"/>
        <v/>
      </c>
      <c r="G4256" s="4" t="str">
        <f t="shared" si="862"/>
        <v/>
      </c>
      <c r="H4256" s="2" t="str">
        <f t="shared" si="863"/>
        <v/>
      </c>
      <c r="I4256" s="4" t="str">
        <f t="shared" si="864"/>
        <v/>
      </c>
      <c r="J4256" s="4" t="str">
        <f t="shared" si="865"/>
        <v/>
      </c>
      <c r="K4256" s="4" t="str">
        <f t="shared" si="866"/>
        <v/>
      </c>
      <c r="L4256" s="4" t="e">
        <f t="shared" si="867"/>
        <v>#N/A</v>
      </c>
      <c r="M4256" s="4" t="e">
        <f t="shared" ca="1" si="870"/>
        <v>#N/A</v>
      </c>
    </row>
    <row r="4257" spans="1:13" x14ac:dyDescent="0.25">
      <c r="A4257" s="2" t="str">
        <f t="shared" si="868"/>
        <v/>
      </c>
      <c r="B4257" s="2" t="str">
        <f t="shared" si="858"/>
        <v/>
      </c>
      <c r="C4257" s="30" t="str">
        <f t="shared" si="869"/>
        <v/>
      </c>
      <c r="D4257" s="2" t="str">
        <f t="shared" si="859"/>
        <v/>
      </c>
      <c r="E4257" s="4" t="str">
        <f t="shared" si="860"/>
        <v/>
      </c>
      <c r="F4257" s="4" t="str">
        <f t="shared" si="861"/>
        <v/>
      </c>
      <c r="G4257" s="4" t="str">
        <f t="shared" si="862"/>
        <v/>
      </c>
      <c r="H4257" s="2" t="str">
        <f t="shared" si="863"/>
        <v/>
      </c>
      <c r="I4257" s="4" t="str">
        <f t="shared" si="864"/>
        <v/>
      </c>
      <c r="J4257" s="4" t="str">
        <f t="shared" si="865"/>
        <v/>
      </c>
      <c r="K4257" s="4" t="str">
        <f t="shared" si="866"/>
        <v/>
      </c>
      <c r="L4257" s="4" t="e">
        <f t="shared" si="867"/>
        <v>#N/A</v>
      </c>
      <c r="M4257" s="4" t="e">
        <f t="shared" ca="1" si="870"/>
        <v>#N/A</v>
      </c>
    </row>
    <row r="4258" spans="1:13" x14ac:dyDescent="0.25">
      <c r="A4258" s="2" t="str">
        <f t="shared" si="868"/>
        <v/>
      </c>
      <c r="B4258" s="2" t="str">
        <f t="shared" si="858"/>
        <v/>
      </c>
      <c r="C4258" s="30" t="str">
        <f t="shared" si="869"/>
        <v/>
      </c>
      <c r="D4258" s="2" t="str">
        <f t="shared" si="859"/>
        <v/>
      </c>
      <c r="E4258" s="4" t="str">
        <f t="shared" si="860"/>
        <v/>
      </c>
      <c r="F4258" s="4" t="str">
        <f t="shared" si="861"/>
        <v/>
      </c>
      <c r="G4258" s="4" t="str">
        <f t="shared" si="862"/>
        <v/>
      </c>
      <c r="H4258" s="2" t="str">
        <f t="shared" si="863"/>
        <v/>
      </c>
      <c r="I4258" s="4" t="str">
        <f t="shared" si="864"/>
        <v/>
      </c>
      <c r="J4258" s="4" t="str">
        <f t="shared" si="865"/>
        <v/>
      </c>
      <c r="K4258" s="4" t="str">
        <f t="shared" si="866"/>
        <v/>
      </c>
      <c r="L4258" s="4" t="e">
        <f t="shared" si="867"/>
        <v>#N/A</v>
      </c>
      <c r="M4258" s="4" t="e">
        <f t="shared" ca="1" si="870"/>
        <v>#N/A</v>
      </c>
    </row>
    <row r="4259" spans="1:13" x14ac:dyDescent="0.25">
      <c r="A4259" s="2" t="str">
        <f t="shared" si="868"/>
        <v/>
      </c>
      <c r="B4259" s="2" t="str">
        <f t="shared" si="858"/>
        <v/>
      </c>
      <c r="C4259" s="30" t="str">
        <f t="shared" si="869"/>
        <v/>
      </c>
      <c r="D4259" s="2" t="str">
        <f t="shared" si="859"/>
        <v/>
      </c>
      <c r="E4259" s="4" t="str">
        <f t="shared" si="860"/>
        <v/>
      </c>
      <c r="F4259" s="4" t="str">
        <f t="shared" si="861"/>
        <v/>
      </c>
      <c r="G4259" s="4" t="str">
        <f t="shared" si="862"/>
        <v/>
      </c>
      <c r="H4259" s="2" t="str">
        <f t="shared" si="863"/>
        <v/>
      </c>
      <c r="I4259" s="4" t="str">
        <f t="shared" si="864"/>
        <v/>
      </c>
      <c r="J4259" s="4" t="str">
        <f t="shared" si="865"/>
        <v/>
      </c>
      <c r="K4259" s="4" t="str">
        <f t="shared" si="866"/>
        <v/>
      </c>
      <c r="L4259" s="4" t="e">
        <f t="shared" si="867"/>
        <v>#N/A</v>
      </c>
      <c r="M4259" s="4" t="e">
        <f t="shared" ca="1" si="870"/>
        <v>#N/A</v>
      </c>
    </row>
    <row r="4260" spans="1:13" x14ac:dyDescent="0.25">
      <c r="A4260" s="2" t="str">
        <f t="shared" si="868"/>
        <v/>
      </c>
      <c r="B4260" s="2" t="str">
        <f t="shared" ref="B4260:B4323" si="871">IF(AND(TRIM(INDEX(StartDateValues,ROW(A4260)))&lt;&gt;"",INDEX(StartDateValues,ROW(A4260))&gt;0),INT(INDEX(StartDateValues,ROW(A4260))),"")</f>
        <v/>
      </c>
      <c r="C4260" s="30" t="str">
        <f t="shared" si="869"/>
        <v/>
      </c>
      <c r="D4260" s="2" t="str">
        <f t="shared" ref="D4260:D4323" si="872">IF(A4260="","",A4260 - (WEEKDAY(A4260)-1))</f>
        <v/>
      </c>
      <c r="E4260" s="4" t="str">
        <f t="shared" ref="E4260:E4323" si="873">IF(D4260="", "",YEAR(D4260))</f>
        <v/>
      </c>
      <c r="F4260" s="4" t="str">
        <f t="shared" ref="F4260:F4323" si="874">IF(D4260="","",WEEKNUM(D4260))</f>
        <v/>
      </c>
      <c r="G4260" s="4" t="str">
        <f t="shared" ref="G4260:G4323" si="875">IF(D4260="","",E4260&amp;"-"&amp;TEXT(F4260,"00"))</f>
        <v/>
      </c>
      <c r="H4260" s="2" t="str">
        <f t="shared" ref="H4260:H4323" si="876">IF(B4260="","",B4260 - (WEEKDAY(B4260)-1))</f>
        <v/>
      </c>
      <c r="I4260" s="4" t="str">
        <f t="shared" ref="I4260:I4323" si="877">IF(H4260="", "",YEAR(H4260))</f>
        <v/>
      </c>
      <c r="J4260" s="4" t="str">
        <f t="shared" ref="J4260:J4323" si="878">IF(H4260="","",WEEKNUM(H4260))</f>
        <v/>
      </c>
      <c r="K4260" s="4" t="str">
        <f t="shared" ref="K4260:K4323" si="879">IF(H4260="","",I4260&amp;"-"&amp;TEXT(J4260,"00"))</f>
        <v/>
      </c>
      <c r="L4260" s="4" t="e">
        <f t="shared" ref="L4260:L4323" si="880">IF(OR(A4260="",B4260=""),NA(),MAX(0,IF(A4260-B4260=0,SameDayCycleTimeSettingValue,A4260-B4260)))</f>
        <v>#N/A</v>
      </c>
      <c r="M4260" s="4" t="e">
        <f t="shared" ca="1" si="870"/>
        <v>#N/A</v>
      </c>
    </row>
    <row r="4261" spans="1:13" x14ac:dyDescent="0.25">
      <c r="A4261" s="2" t="str">
        <f t="shared" si="868"/>
        <v/>
      </c>
      <c r="B4261" s="2" t="str">
        <f t="shared" si="871"/>
        <v/>
      </c>
      <c r="C4261" s="30" t="str">
        <f t="shared" si="869"/>
        <v/>
      </c>
      <c r="D4261" s="2" t="str">
        <f t="shared" si="872"/>
        <v/>
      </c>
      <c r="E4261" s="4" t="str">
        <f t="shared" si="873"/>
        <v/>
      </c>
      <c r="F4261" s="4" t="str">
        <f t="shared" si="874"/>
        <v/>
      </c>
      <c r="G4261" s="4" t="str">
        <f t="shared" si="875"/>
        <v/>
      </c>
      <c r="H4261" s="2" t="str">
        <f t="shared" si="876"/>
        <v/>
      </c>
      <c r="I4261" s="4" t="str">
        <f t="shared" si="877"/>
        <v/>
      </c>
      <c r="J4261" s="4" t="str">
        <f t="shared" si="878"/>
        <v/>
      </c>
      <c r="K4261" s="4" t="str">
        <f t="shared" si="879"/>
        <v/>
      </c>
      <c r="L4261" s="4" t="e">
        <f t="shared" si="880"/>
        <v>#N/A</v>
      </c>
      <c r="M4261" s="4" t="e">
        <f t="shared" ca="1" si="870"/>
        <v>#N/A</v>
      </c>
    </row>
    <row r="4262" spans="1:13" x14ac:dyDescent="0.25">
      <c r="A4262" s="2" t="str">
        <f t="shared" si="868"/>
        <v/>
      </c>
      <c r="B4262" s="2" t="str">
        <f t="shared" si="871"/>
        <v/>
      </c>
      <c r="C4262" s="30" t="str">
        <f t="shared" si="869"/>
        <v/>
      </c>
      <c r="D4262" s="2" t="str">
        <f t="shared" si="872"/>
        <v/>
      </c>
      <c r="E4262" s="4" t="str">
        <f t="shared" si="873"/>
        <v/>
      </c>
      <c r="F4262" s="4" t="str">
        <f t="shared" si="874"/>
        <v/>
      </c>
      <c r="G4262" s="4" t="str">
        <f t="shared" si="875"/>
        <v/>
      </c>
      <c r="H4262" s="2" t="str">
        <f t="shared" si="876"/>
        <v/>
      </c>
      <c r="I4262" s="4" t="str">
        <f t="shared" si="877"/>
        <v/>
      </c>
      <c r="J4262" s="4" t="str">
        <f t="shared" si="878"/>
        <v/>
      </c>
      <c r="K4262" s="4" t="str">
        <f t="shared" si="879"/>
        <v/>
      </c>
      <c r="L4262" s="4" t="e">
        <f t="shared" si="880"/>
        <v>#N/A</v>
      </c>
      <c r="M4262" s="4" t="e">
        <f t="shared" ca="1" si="870"/>
        <v>#N/A</v>
      </c>
    </row>
    <row r="4263" spans="1:13" x14ac:dyDescent="0.25">
      <c r="A4263" s="2" t="str">
        <f t="shared" si="868"/>
        <v/>
      </c>
      <c r="B4263" s="2" t="str">
        <f t="shared" si="871"/>
        <v/>
      </c>
      <c r="C4263" s="30" t="str">
        <f t="shared" si="869"/>
        <v/>
      </c>
      <c r="D4263" s="2" t="str">
        <f t="shared" si="872"/>
        <v/>
      </c>
      <c r="E4263" s="4" t="str">
        <f t="shared" si="873"/>
        <v/>
      </c>
      <c r="F4263" s="4" t="str">
        <f t="shared" si="874"/>
        <v/>
      </c>
      <c r="G4263" s="4" t="str">
        <f t="shared" si="875"/>
        <v/>
      </c>
      <c r="H4263" s="2" t="str">
        <f t="shared" si="876"/>
        <v/>
      </c>
      <c r="I4263" s="4" t="str">
        <f t="shared" si="877"/>
        <v/>
      </c>
      <c r="J4263" s="4" t="str">
        <f t="shared" si="878"/>
        <v/>
      </c>
      <c r="K4263" s="4" t="str">
        <f t="shared" si="879"/>
        <v/>
      </c>
      <c r="L4263" s="4" t="e">
        <f t="shared" si="880"/>
        <v>#N/A</v>
      </c>
      <c r="M4263" s="4" t="e">
        <f t="shared" ca="1" si="870"/>
        <v>#N/A</v>
      </c>
    </row>
    <row r="4264" spans="1:13" x14ac:dyDescent="0.25">
      <c r="A4264" s="2" t="str">
        <f t="shared" si="868"/>
        <v/>
      </c>
      <c r="B4264" s="2" t="str">
        <f t="shared" si="871"/>
        <v/>
      </c>
      <c r="C4264" s="30" t="str">
        <f t="shared" si="869"/>
        <v/>
      </c>
      <c r="D4264" s="2" t="str">
        <f t="shared" si="872"/>
        <v/>
      </c>
      <c r="E4264" s="4" t="str">
        <f t="shared" si="873"/>
        <v/>
      </c>
      <c r="F4264" s="4" t="str">
        <f t="shared" si="874"/>
        <v/>
      </c>
      <c r="G4264" s="4" t="str">
        <f t="shared" si="875"/>
        <v/>
      </c>
      <c r="H4264" s="2" t="str">
        <f t="shared" si="876"/>
        <v/>
      </c>
      <c r="I4264" s="4" t="str">
        <f t="shared" si="877"/>
        <v/>
      </c>
      <c r="J4264" s="4" t="str">
        <f t="shared" si="878"/>
        <v/>
      </c>
      <c r="K4264" s="4" t="str">
        <f t="shared" si="879"/>
        <v/>
      </c>
      <c r="L4264" s="4" t="e">
        <f t="shared" si="880"/>
        <v>#N/A</v>
      </c>
      <c r="M4264" s="4" t="e">
        <f t="shared" ca="1" si="870"/>
        <v>#N/A</v>
      </c>
    </row>
    <row r="4265" spans="1:13" x14ac:dyDescent="0.25">
      <c r="A4265" s="2" t="str">
        <f t="shared" si="868"/>
        <v/>
      </c>
      <c r="B4265" s="2" t="str">
        <f t="shared" si="871"/>
        <v/>
      </c>
      <c r="C4265" s="30" t="str">
        <f t="shared" si="869"/>
        <v/>
      </c>
      <c r="D4265" s="2" t="str">
        <f t="shared" si="872"/>
        <v/>
      </c>
      <c r="E4265" s="4" t="str">
        <f t="shared" si="873"/>
        <v/>
      </c>
      <c r="F4265" s="4" t="str">
        <f t="shared" si="874"/>
        <v/>
      </c>
      <c r="G4265" s="4" t="str">
        <f t="shared" si="875"/>
        <v/>
      </c>
      <c r="H4265" s="2" t="str">
        <f t="shared" si="876"/>
        <v/>
      </c>
      <c r="I4265" s="4" t="str">
        <f t="shared" si="877"/>
        <v/>
      </c>
      <c r="J4265" s="4" t="str">
        <f t="shared" si="878"/>
        <v/>
      </c>
      <c r="K4265" s="4" t="str">
        <f t="shared" si="879"/>
        <v/>
      </c>
      <c r="L4265" s="4" t="e">
        <f t="shared" si="880"/>
        <v>#N/A</v>
      </c>
      <c r="M4265" s="4" t="e">
        <f t="shared" ca="1" si="870"/>
        <v>#N/A</v>
      </c>
    </row>
    <row r="4266" spans="1:13" x14ac:dyDescent="0.25">
      <c r="A4266" s="2" t="str">
        <f t="shared" si="868"/>
        <v/>
      </c>
      <c r="B4266" s="2" t="str">
        <f t="shared" si="871"/>
        <v/>
      </c>
      <c r="C4266" s="30" t="str">
        <f t="shared" si="869"/>
        <v/>
      </c>
      <c r="D4266" s="2" t="str">
        <f t="shared" si="872"/>
        <v/>
      </c>
      <c r="E4266" s="4" t="str">
        <f t="shared" si="873"/>
        <v/>
      </c>
      <c r="F4266" s="4" t="str">
        <f t="shared" si="874"/>
        <v/>
      </c>
      <c r="G4266" s="4" t="str">
        <f t="shared" si="875"/>
        <v/>
      </c>
      <c r="H4266" s="2" t="str">
        <f t="shared" si="876"/>
        <v/>
      </c>
      <c r="I4266" s="4" t="str">
        <f t="shared" si="877"/>
        <v/>
      </c>
      <c r="J4266" s="4" t="str">
        <f t="shared" si="878"/>
        <v/>
      </c>
      <c r="K4266" s="4" t="str">
        <f t="shared" si="879"/>
        <v/>
      </c>
      <c r="L4266" s="4" t="e">
        <f t="shared" si="880"/>
        <v>#N/A</v>
      </c>
      <c r="M4266" s="4" t="e">
        <f t="shared" ca="1" si="870"/>
        <v>#N/A</v>
      </c>
    </row>
    <row r="4267" spans="1:13" x14ac:dyDescent="0.25">
      <c r="A4267" s="2" t="str">
        <f t="shared" si="868"/>
        <v/>
      </c>
      <c r="B4267" s="2" t="str">
        <f t="shared" si="871"/>
        <v/>
      </c>
      <c r="C4267" s="30" t="str">
        <f t="shared" si="869"/>
        <v/>
      </c>
      <c r="D4267" s="2" t="str">
        <f t="shared" si="872"/>
        <v/>
      </c>
      <c r="E4267" s="4" t="str">
        <f t="shared" si="873"/>
        <v/>
      </c>
      <c r="F4267" s="4" t="str">
        <f t="shared" si="874"/>
        <v/>
      </c>
      <c r="G4267" s="4" t="str">
        <f t="shared" si="875"/>
        <v/>
      </c>
      <c r="H4267" s="2" t="str">
        <f t="shared" si="876"/>
        <v/>
      </c>
      <c r="I4267" s="4" t="str">
        <f t="shared" si="877"/>
        <v/>
      </c>
      <c r="J4267" s="4" t="str">
        <f t="shared" si="878"/>
        <v/>
      </c>
      <c r="K4267" s="4" t="str">
        <f t="shared" si="879"/>
        <v/>
      </c>
      <c r="L4267" s="4" t="e">
        <f t="shared" si="880"/>
        <v>#N/A</v>
      </c>
      <c r="M4267" s="4" t="e">
        <f t="shared" ca="1" si="870"/>
        <v>#N/A</v>
      </c>
    </row>
    <row r="4268" spans="1:13" x14ac:dyDescent="0.25">
      <c r="A4268" s="2" t="str">
        <f t="shared" si="868"/>
        <v/>
      </c>
      <c r="B4268" s="2" t="str">
        <f t="shared" si="871"/>
        <v/>
      </c>
      <c r="C4268" s="30" t="str">
        <f t="shared" si="869"/>
        <v/>
      </c>
      <c r="D4268" s="2" t="str">
        <f t="shared" si="872"/>
        <v/>
      </c>
      <c r="E4268" s="4" t="str">
        <f t="shared" si="873"/>
        <v/>
      </c>
      <c r="F4268" s="4" t="str">
        <f t="shared" si="874"/>
        <v/>
      </c>
      <c r="G4268" s="4" t="str">
        <f t="shared" si="875"/>
        <v/>
      </c>
      <c r="H4268" s="2" t="str">
        <f t="shared" si="876"/>
        <v/>
      </c>
      <c r="I4268" s="4" t="str">
        <f t="shared" si="877"/>
        <v/>
      </c>
      <c r="J4268" s="4" t="str">
        <f t="shared" si="878"/>
        <v/>
      </c>
      <c r="K4268" s="4" t="str">
        <f t="shared" si="879"/>
        <v/>
      </c>
      <c r="L4268" s="4" t="e">
        <f t="shared" si="880"/>
        <v>#N/A</v>
      </c>
      <c r="M4268" s="4" t="e">
        <f t="shared" ca="1" si="870"/>
        <v>#N/A</v>
      </c>
    </row>
    <row r="4269" spans="1:13" x14ac:dyDescent="0.25">
      <c r="A4269" s="2" t="str">
        <f t="shared" si="868"/>
        <v/>
      </c>
      <c r="B4269" s="2" t="str">
        <f t="shared" si="871"/>
        <v/>
      </c>
      <c r="C4269" s="30" t="str">
        <f t="shared" si="869"/>
        <v/>
      </c>
      <c r="D4269" s="2" t="str">
        <f t="shared" si="872"/>
        <v/>
      </c>
      <c r="E4269" s="4" t="str">
        <f t="shared" si="873"/>
        <v/>
      </c>
      <c r="F4269" s="4" t="str">
        <f t="shared" si="874"/>
        <v/>
      </c>
      <c r="G4269" s="4" t="str">
        <f t="shared" si="875"/>
        <v/>
      </c>
      <c r="H4269" s="2" t="str">
        <f t="shared" si="876"/>
        <v/>
      </c>
      <c r="I4269" s="4" t="str">
        <f t="shared" si="877"/>
        <v/>
      </c>
      <c r="J4269" s="4" t="str">
        <f t="shared" si="878"/>
        <v/>
      </c>
      <c r="K4269" s="4" t="str">
        <f t="shared" si="879"/>
        <v/>
      </c>
      <c r="L4269" s="4" t="e">
        <f t="shared" si="880"/>
        <v>#N/A</v>
      </c>
      <c r="M4269" s="4" t="e">
        <f t="shared" ca="1" si="870"/>
        <v>#N/A</v>
      </c>
    </row>
    <row r="4270" spans="1:13" x14ac:dyDescent="0.25">
      <c r="A4270" s="2" t="str">
        <f t="shared" si="868"/>
        <v/>
      </c>
      <c r="B4270" s="2" t="str">
        <f t="shared" si="871"/>
        <v/>
      </c>
      <c r="C4270" s="30" t="str">
        <f t="shared" si="869"/>
        <v/>
      </c>
      <c r="D4270" s="2" t="str">
        <f t="shared" si="872"/>
        <v/>
      </c>
      <c r="E4270" s="4" t="str">
        <f t="shared" si="873"/>
        <v/>
      </c>
      <c r="F4270" s="4" t="str">
        <f t="shared" si="874"/>
        <v/>
      </c>
      <c r="G4270" s="4" t="str">
        <f t="shared" si="875"/>
        <v/>
      </c>
      <c r="H4270" s="2" t="str">
        <f t="shared" si="876"/>
        <v/>
      </c>
      <c r="I4270" s="4" t="str">
        <f t="shared" si="877"/>
        <v/>
      </c>
      <c r="J4270" s="4" t="str">
        <f t="shared" si="878"/>
        <v/>
      </c>
      <c r="K4270" s="4" t="str">
        <f t="shared" si="879"/>
        <v/>
      </c>
      <c r="L4270" s="4" t="e">
        <f t="shared" si="880"/>
        <v>#N/A</v>
      </c>
      <c r="M4270" s="4" t="e">
        <f t="shared" ca="1" si="870"/>
        <v>#N/A</v>
      </c>
    </row>
    <row r="4271" spans="1:13" x14ac:dyDescent="0.25">
      <c r="A4271" s="2" t="str">
        <f t="shared" si="868"/>
        <v/>
      </c>
      <c r="B4271" s="2" t="str">
        <f t="shared" si="871"/>
        <v/>
      </c>
      <c r="C4271" s="30" t="str">
        <f t="shared" si="869"/>
        <v/>
      </c>
      <c r="D4271" s="2" t="str">
        <f t="shared" si="872"/>
        <v/>
      </c>
      <c r="E4271" s="4" t="str">
        <f t="shared" si="873"/>
        <v/>
      </c>
      <c r="F4271" s="4" t="str">
        <f t="shared" si="874"/>
        <v/>
      </c>
      <c r="G4271" s="4" t="str">
        <f t="shared" si="875"/>
        <v/>
      </c>
      <c r="H4271" s="2" t="str">
        <f t="shared" si="876"/>
        <v/>
      </c>
      <c r="I4271" s="4" t="str">
        <f t="shared" si="877"/>
        <v/>
      </c>
      <c r="J4271" s="4" t="str">
        <f t="shared" si="878"/>
        <v/>
      </c>
      <c r="K4271" s="4" t="str">
        <f t="shared" si="879"/>
        <v/>
      </c>
      <c r="L4271" s="4" t="e">
        <f t="shared" si="880"/>
        <v>#N/A</v>
      </c>
      <c r="M4271" s="4" t="e">
        <f t="shared" ca="1" si="870"/>
        <v>#N/A</v>
      </c>
    </row>
    <row r="4272" spans="1:13" x14ac:dyDescent="0.25">
      <c r="A4272" s="2" t="str">
        <f t="shared" si="868"/>
        <v/>
      </c>
      <c r="B4272" s="2" t="str">
        <f t="shared" si="871"/>
        <v/>
      </c>
      <c r="C4272" s="30" t="str">
        <f t="shared" si="869"/>
        <v/>
      </c>
      <c r="D4272" s="2" t="str">
        <f t="shared" si="872"/>
        <v/>
      </c>
      <c r="E4272" s="4" t="str">
        <f t="shared" si="873"/>
        <v/>
      </c>
      <c r="F4272" s="4" t="str">
        <f t="shared" si="874"/>
        <v/>
      </c>
      <c r="G4272" s="4" t="str">
        <f t="shared" si="875"/>
        <v/>
      </c>
      <c r="H4272" s="2" t="str">
        <f t="shared" si="876"/>
        <v/>
      </c>
      <c r="I4272" s="4" t="str">
        <f t="shared" si="877"/>
        <v/>
      </c>
      <c r="J4272" s="4" t="str">
        <f t="shared" si="878"/>
        <v/>
      </c>
      <c r="K4272" s="4" t="str">
        <f t="shared" si="879"/>
        <v/>
      </c>
      <c r="L4272" s="4" t="e">
        <f t="shared" si="880"/>
        <v>#N/A</v>
      </c>
      <c r="M4272" s="4" t="e">
        <f t="shared" ca="1" si="870"/>
        <v>#N/A</v>
      </c>
    </row>
    <row r="4273" spans="1:13" x14ac:dyDescent="0.25">
      <c r="A4273" s="2" t="str">
        <f t="shared" si="868"/>
        <v/>
      </c>
      <c r="B4273" s="2" t="str">
        <f t="shared" si="871"/>
        <v/>
      </c>
      <c r="C4273" s="30" t="str">
        <f t="shared" si="869"/>
        <v/>
      </c>
      <c r="D4273" s="2" t="str">
        <f t="shared" si="872"/>
        <v/>
      </c>
      <c r="E4273" s="4" t="str">
        <f t="shared" si="873"/>
        <v/>
      </c>
      <c r="F4273" s="4" t="str">
        <f t="shared" si="874"/>
        <v/>
      </c>
      <c r="G4273" s="4" t="str">
        <f t="shared" si="875"/>
        <v/>
      </c>
      <c r="H4273" s="2" t="str">
        <f t="shared" si="876"/>
        <v/>
      </c>
      <c r="I4273" s="4" t="str">
        <f t="shared" si="877"/>
        <v/>
      </c>
      <c r="J4273" s="4" t="str">
        <f t="shared" si="878"/>
        <v/>
      </c>
      <c r="K4273" s="4" t="str">
        <f t="shared" si="879"/>
        <v/>
      </c>
      <c r="L4273" s="4" t="e">
        <f t="shared" si="880"/>
        <v>#N/A</v>
      </c>
      <c r="M4273" s="4" t="e">
        <f t="shared" ca="1" si="870"/>
        <v>#N/A</v>
      </c>
    </row>
    <row r="4274" spans="1:13" x14ac:dyDescent="0.25">
      <c r="A4274" s="2" t="str">
        <f t="shared" si="868"/>
        <v/>
      </c>
      <c r="B4274" s="2" t="str">
        <f t="shared" si="871"/>
        <v/>
      </c>
      <c r="C4274" s="30" t="str">
        <f t="shared" si="869"/>
        <v/>
      </c>
      <c r="D4274" s="2" t="str">
        <f t="shared" si="872"/>
        <v/>
      </c>
      <c r="E4274" s="4" t="str">
        <f t="shared" si="873"/>
        <v/>
      </c>
      <c r="F4274" s="4" t="str">
        <f t="shared" si="874"/>
        <v/>
      </c>
      <c r="G4274" s="4" t="str">
        <f t="shared" si="875"/>
        <v/>
      </c>
      <c r="H4274" s="2" t="str">
        <f t="shared" si="876"/>
        <v/>
      </c>
      <c r="I4274" s="4" t="str">
        <f t="shared" si="877"/>
        <v/>
      </c>
      <c r="J4274" s="4" t="str">
        <f t="shared" si="878"/>
        <v/>
      </c>
      <c r="K4274" s="4" t="str">
        <f t="shared" si="879"/>
        <v/>
      </c>
      <c r="L4274" s="4" t="e">
        <f t="shared" si="880"/>
        <v>#N/A</v>
      </c>
      <c r="M4274" s="4" t="e">
        <f t="shared" ca="1" si="870"/>
        <v>#N/A</v>
      </c>
    </row>
    <row r="4275" spans="1:13" x14ac:dyDescent="0.25">
      <c r="A4275" s="2" t="str">
        <f t="shared" si="868"/>
        <v/>
      </c>
      <c r="B4275" s="2" t="str">
        <f t="shared" si="871"/>
        <v/>
      </c>
      <c r="C4275" s="30" t="str">
        <f t="shared" si="869"/>
        <v/>
      </c>
      <c r="D4275" s="2" t="str">
        <f t="shared" si="872"/>
        <v/>
      </c>
      <c r="E4275" s="4" t="str">
        <f t="shared" si="873"/>
        <v/>
      </c>
      <c r="F4275" s="4" t="str">
        <f t="shared" si="874"/>
        <v/>
      </c>
      <c r="G4275" s="4" t="str">
        <f t="shared" si="875"/>
        <v/>
      </c>
      <c r="H4275" s="2" t="str">
        <f t="shared" si="876"/>
        <v/>
      </c>
      <c r="I4275" s="4" t="str">
        <f t="shared" si="877"/>
        <v/>
      </c>
      <c r="J4275" s="4" t="str">
        <f t="shared" si="878"/>
        <v/>
      </c>
      <c r="K4275" s="4" t="str">
        <f t="shared" si="879"/>
        <v/>
      </c>
      <c r="L4275" s="4" t="e">
        <f t="shared" si="880"/>
        <v>#N/A</v>
      </c>
      <c r="M4275" s="4" t="e">
        <f t="shared" ca="1" si="870"/>
        <v>#N/A</v>
      </c>
    </row>
    <row r="4276" spans="1:13" x14ac:dyDescent="0.25">
      <c r="A4276" s="2" t="str">
        <f t="shared" si="868"/>
        <v/>
      </c>
      <c r="B4276" s="2" t="str">
        <f t="shared" si="871"/>
        <v/>
      </c>
      <c r="C4276" s="30" t="str">
        <f t="shared" si="869"/>
        <v/>
      </c>
      <c r="D4276" s="2" t="str">
        <f t="shared" si="872"/>
        <v/>
      </c>
      <c r="E4276" s="4" t="str">
        <f t="shared" si="873"/>
        <v/>
      </c>
      <c r="F4276" s="4" t="str">
        <f t="shared" si="874"/>
        <v/>
      </c>
      <c r="G4276" s="4" t="str">
        <f t="shared" si="875"/>
        <v/>
      </c>
      <c r="H4276" s="2" t="str">
        <f t="shared" si="876"/>
        <v/>
      </c>
      <c r="I4276" s="4" t="str">
        <f t="shared" si="877"/>
        <v/>
      </c>
      <c r="J4276" s="4" t="str">
        <f t="shared" si="878"/>
        <v/>
      </c>
      <c r="K4276" s="4" t="str">
        <f t="shared" si="879"/>
        <v/>
      </c>
      <c r="L4276" s="4" t="e">
        <f t="shared" si="880"/>
        <v>#N/A</v>
      </c>
      <c r="M4276" s="4" t="e">
        <f t="shared" ca="1" si="870"/>
        <v>#N/A</v>
      </c>
    </row>
    <row r="4277" spans="1:13" x14ac:dyDescent="0.25">
      <c r="A4277" s="2" t="str">
        <f t="shared" si="868"/>
        <v/>
      </c>
      <c r="B4277" s="2" t="str">
        <f t="shared" si="871"/>
        <v/>
      </c>
      <c r="C4277" s="30" t="str">
        <f t="shared" si="869"/>
        <v/>
      </c>
      <c r="D4277" s="2" t="str">
        <f t="shared" si="872"/>
        <v/>
      </c>
      <c r="E4277" s="4" t="str">
        <f t="shared" si="873"/>
        <v/>
      </c>
      <c r="F4277" s="4" t="str">
        <f t="shared" si="874"/>
        <v/>
      </c>
      <c r="G4277" s="4" t="str">
        <f t="shared" si="875"/>
        <v/>
      </c>
      <c r="H4277" s="2" t="str">
        <f t="shared" si="876"/>
        <v/>
      </c>
      <c r="I4277" s="4" t="str">
        <f t="shared" si="877"/>
        <v/>
      </c>
      <c r="J4277" s="4" t="str">
        <f t="shared" si="878"/>
        <v/>
      </c>
      <c r="K4277" s="4" t="str">
        <f t="shared" si="879"/>
        <v/>
      </c>
      <c r="L4277" s="4" t="e">
        <f t="shared" si="880"/>
        <v>#N/A</v>
      </c>
      <c r="M4277" s="4" t="e">
        <f t="shared" ca="1" si="870"/>
        <v>#N/A</v>
      </c>
    </row>
    <row r="4278" spans="1:13" x14ac:dyDescent="0.25">
      <c r="A4278" s="2" t="str">
        <f t="shared" si="868"/>
        <v/>
      </c>
      <c r="B4278" s="2" t="str">
        <f t="shared" si="871"/>
        <v/>
      </c>
      <c r="C4278" s="30" t="str">
        <f t="shared" si="869"/>
        <v/>
      </c>
      <c r="D4278" s="2" t="str">
        <f t="shared" si="872"/>
        <v/>
      </c>
      <c r="E4278" s="4" t="str">
        <f t="shared" si="873"/>
        <v/>
      </c>
      <c r="F4278" s="4" t="str">
        <f t="shared" si="874"/>
        <v/>
      </c>
      <c r="G4278" s="4" t="str">
        <f t="shared" si="875"/>
        <v/>
      </c>
      <c r="H4278" s="2" t="str">
        <f t="shared" si="876"/>
        <v/>
      </c>
      <c r="I4278" s="4" t="str">
        <f t="shared" si="877"/>
        <v/>
      </c>
      <c r="J4278" s="4" t="str">
        <f t="shared" si="878"/>
        <v/>
      </c>
      <c r="K4278" s="4" t="str">
        <f t="shared" si="879"/>
        <v/>
      </c>
      <c r="L4278" s="4" t="e">
        <f t="shared" si="880"/>
        <v>#N/A</v>
      </c>
      <c r="M4278" s="4" t="e">
        <f t="shared" ca="1" si="870"/>
        <v>#N/A</v>
      </c>
    </row>
    <row r="4279" spans="1:13" x14ac:dyDescent="0.25">
      <c r="A4279" s="2" t="str">
        <f t="shared" si="868"/>
        <v/>
      </c>
      <c r="B4279" s="2" t="str">
        <f t="shared" si="871"/>
        <v/>
      </c>
      <c r="C4279" s="30" t="str">
        <f t="shared" si="869"/>
        <v/>
      </c>
      <c r="D4279" s="2" t="str">
        <f t="shared" si="872"/>
        <v/>
      </c>
      <c r="E4279" s="4" t="str">
        <f t="shared" si="873"/>
        <v/>
      </c>
      <c r="F4279" s="4" t="str">
        <f t="shared" si="874"/>
        <v/>
      </c>
      <c r="G4279" s="4" t="str">
        <f t="shared" si="875"/>
        <v/>
      </c>
      <c r="H4279" s="2" t="str">
        <f t="shared" si="876"/>
        <v/>
      </c>
      <c r="I4279" s="4" t="str">
        <f t="shared" si="877"/>
        <v/>
      </c>
      <c r="J4279" s="4" t="str">
        <f t="shared" si="878"/>
        <v/>
      </c>
      <c r="K4279" s="4" t="str">
        <f t="shared" si="879"/>
        <v/>
      </c>
      <c r="L4279" s="4" t="e">
        <f t="shared" si="880"/>
        <v>#N/A</v>
      </c>
      <c r="M4279" s="4" t="e">
        <f t="shared" ca="1" si="870"/>
        <v>#N/A</v>
      </c>
    </row>
    <row r="4280" spans="1:13" x14ac:dyDescent="0.25">
      <c r="A4280" s="2" t="str">
        <f t="shared" si="868"/>
        <v/>
      </c>
      <c r="B4280" s="2" t="str">
        <f t="shared" si="871"/>
        <v/>
      </c>
      <c r="C4280" s="30" t="str">
        <f t="shared" si="869"/>
        <v/>
      </c>
      <c r="D4280" s="2" t="str">
        <f t="shared" si="872"/>
        <v/>
      </c>
      <c r="E4280" s="4" t="str">
        <f t="shared" si="873"/>
        <v/>
      </c>
      <c r="F4280" s="4" t="str">
        <f t="shared" si="874"/>
        <v/>
      </c>
      <c r="G4280" s="4" t="str">
        <f t="shared" si="875"/>
        <v/>
      </c>
      <c r="H4280" s="2" t="str">
        <f t="shared" si="876"/>
        <v/>
      </c>
      <c r="I4280" s="4" t="str">
        <f t="shared" si="877"/>
        <v/>
      </c>
      <c r="J4280" s="4" t="str">
        <f t="shared" si="878"/>
        <v/>
      </c>
      <c r="K4280" s="4" t="str">
        <f t="shared" si="879"/>
        <v/>
      </c>
      <c r="L4280" s="4" t="e">
        <f t="shared" si="880"/>
        <v>#N/A</v>
      </c>
      <c r="M4280" s="4" t="e">
        <f t="shared" ca="1" si="870"/>
        <v>#N/A</v>
      </c>
    </row>
    <row r="4281" spans="1:13" x14ac:dyDescent="0.25">
      <c r="A4281" s="2" t="str">
        <f t="shared" si="868"/>
        <v/>
      </c>
      <c r="B4281" s="2" t="str">
        <f t="shared" si="871"/>
        <v/>
      </c>
      <c r="C4281" s="30" t="str">
        <f t="shared" si="869"/>
        <v/>
      </c>
      <c r="D4281" s="2" t="str">
        <f t="shared" si="872"/>
        <v/>
      </c>
      <c r="E4281" s="4" t="str">
        <f t="shared" si="873"/>
        <v/>
      </c>
      <c r="F4281" s="4" t="str">
        <f t="shared" si="874"/>
        <v/>
      </c>
      <c r="G4281" s="4" t="str">
        <f t="shared" si="875"/>
        <v/>
      </c>
      <c r="H4281" s="2" t="str">
        <f t="shared" si="876"/>
        <v/>
      </c>
      <c r="I4281" s="4" t="str">
        <f t="shared" si="877"/>
        <v/>
      </c>
      <c r="J4281" s="4" t="str">
        <f t="shared" si="878"/>
        <v/>
      </c>
      <c r="K4281" s="4" t="str">
        <f t="shared" si="879"/>
        <v/>
      </c>
      <c r="L4281" s="4" t="e">
        <f t="shared" si="880"/>
        <v>#N/A</v>
      </c>
      <c r="M4281" s="4" t="e">
        <f t="shared" ca="1" si="870"/>
        <v>#N/A</v>
      </c>
    </row>
    <row r="4282" spans="1:13" x14ac:dyDescent="0.25">
      <c r="A4282" s="2" t="str">
        <f t="shared" si="868"/>
        <v/>
      </c>
      <c r="B4282" s="2" t="str">
        <f t="shared" si="871"/>
        <v/>
      </c>
      <c r="C4282" s="30" t="str">
        <f t="shared" si="869"/>
        <v/>
      </c>
      <c r="D4282" s="2" t="str">
        <f t="shared" si="872"/>
        <v/>
      </c>
      <c r="E4282" s="4" t="str">
        <f t="shared" si="873"/>
        <v/>
      </c>
      <c r="F4282" s="4" t="str">
        <f t="shared" si="874"/>
        <v/>
      </c>
      <c r="G4282" s="4" t="str">
        <f t="shared" si="875"/>
        <v/>
      </c>
      <c r="H4282" s="2" t="str">
        <f t="shared" si="876"/>
        <v/>
      </c>
      <c r="I4282" s="4" t="str">
        <f t="shared" si="877"/>
        <v/>
      </c>
      <c r="J4282" s="4" t="str">
        <f t="shared" si="878"/>
        <v/>
      </c>
      <c r="K4282" s="4" t="str">
        <f t="shared" si="879"/>
        <v/>
      </c>
      <c r="L4282" s="4" t="e">
        <f t="shared" si="880"/>
        <v>#N/A</v>
      </c>
      <c r="M4282" s="4" t="e">
        <f t="shared" ca="1" si="870"/>
        <v>#N/A</v>
      </c>
    </row>
    <row r="4283" spans="1:13" x14ac:dyDescent="0.25">
      <c r="A4283" s="2" t="str">
        <f t="shared" si="868"/>
        <v/>
      </c>
      <c r="B4283" s="2" t="str">
        <f t="shared" si="871"/>
        <v/>
      </c>
      <c r="C4283" s="30" t="str">
        <f t="shared" si="869"/>
        <v/>
      </c>
      <c r="D4283" s="2" t="str">
        <f t="shared" si="872"/>
        <v/>
      </c>
      <c r="E4283" s="4" t="str">
        <f t="shared" si="873"/>
        <v/>
      </c>
      <c r="F4283" s="4" t="str">
        <f t="shared" si="874"/>
        <v/>
      </c>
      <c r="G4283" s="4" t="str">
        <f t="shared" si="875"/>
        <v/>
      </c>
      <c r="H4283" s="2" t="str">
        <f t="shared" si="876"/>
        <v/>
      </c>
      <c r="I4283" s="4" t="str">
        <f t="shared" si="877"/>
        <v/>
      </c>
      <c r="J4283" s="4" t="str">
        <f t="shared" si="878"/>
        <v/>
      </c>
      <c r="K4283" s="4" t="str">
        <f t="shared" si="879"/>
        <v/>
      </c>
      <c r="L4283" s="4" t="e">
        <f t="shared" si="880"/>
        <v>#N/A</v>
      </c>
      <c r="M4283" s="4" t="e">
        <f t="shared" ca="1" si="870"/>
        <v>#N/A</v>
      </c>
    </row>
    <row r="4284" spans="1:13" x14ac:dyDescent="0.25">
      <c r="A4284" s="2" t="str">
        <f t="shared" si="868"/>
        <v/>
      </c>
      <c r="B4284" s="2" t="str">
        <f t="shared" si="871"/>
        <v/>
      </c>
      <c r="C4284" s="30" t="str">
        <f t="shared" si="869"/>
        <v/>
      </c>
      <c r="D4284" s="2" t="str">
        <f t="shared" si="872"/>
        <v/>
      </c>
      <c r="E4284" s="4" t="str">
        <f t="shared" si="873"/>
        <v/>
      </c>
      <c r="F4284" s="4" t="str">
        <f t="shared" si="874"/>
        <v/>
      </c>
      <c r="G4284" s="4" t="str">
        <f t="shared" si="875"/>
        <v/>
      </c>
      <c r="H4284" s="2" t="str">
        <f t="shared" si="876"/>
        <v/>
      </c>
      <c r="I4284" s="4" t="str">
        <f t="shared" si="877"/>
        <v/>
      </c>
      <c r="J4284" s="4" t="str">
        <f t="shared" si="878"/>
        <v/>
      </c>
      <c r="K4284" s="4" t="str">
        <f t="shared" si="879"/>
        <v/>
      </c>
      <c r="L4284" s="4" t="e">
        <f t="shared" si="880"/>
        <v>#N/A</v>
      </c>
      <c r="M4284" s="4" t="e">
        <f t="shared" ca="1" si="870"/>
        <v>#N/A</v>
      </c>
    </row>
    <row r="4285" spans="1:13" x14ac:dyDescent="0.25">
      <c r="A4285" s="2" t="str">
        <f t="shared" si="868"/>
        <v/>
      </c>
      <c r="B4285" s="2" t="str">
        <f t="shared" si="871"/>
        <v/>
      </c>
      <c r="C4285" s="30" t="str">
        <f t="shared" si="869"/>
        <v/>
      </c>
      <c r="D4285" s="2" t="str">
        <f t="shared" si="872"/>
        <v/>
      </c>
      <c r="E4285" s="4" t="str">
        <f t="shared" si="873"/>
        <v/>
      </c>
      <c r="F4285" s="4" t="str">
        <f t="shared" si="874"/>
        <v/>
      </c>
      <c r="G4285" s="4" t="str">
        <f t="shared" si="875"/>
        <v/>
      </c>
      <c r="H4285" s="2" t="str">
        <f t="shared" si="876"/>
        <v/>
      </c>
      <c r="I4285" s="4" t="str">
        <f t="shared" si="877"/>
        <v/>
      </c>
      <c r="J4285" s="4" t="str">
        <f t="shared" si="878"/>
        <v/>
      </c>
      <c r="K4285" s="4" t="str">
        <f t="shared" si="879"/>
        <v/>
      </c>
      <c r="L4285" s="4" t="e">
        <f t="shared" si="880"/>
        <v>#N/A</v>
      </c>
      <c r="M4285" s="4" t="e">
        <f t="shared" ca="1" si="870"/>
        <v>#N/A</v>
      </c>
    </row>
    <row r="4286" spans="1:13" x14ac:dyDescent="0.25">
      <c r="A4286" s="2" t="str">
        <f t="shared" si="868"/>
        <v/>
      </c>
      <c r="B4286" s="2" t="str">
        <f t="shared" si="871"/>
        <v/>
      </c>
      <c r="C4286" s="30" t="str">
        <f t="shared" si="869"/>
        <v/>
      </c>
      <c r="D4286" s="2" t="str">
        <f t="shared" si="872"/>
        <v/>
      </c>
      <c r="E4286" s="4" t="str">
        <f t="shared" si="873"/>
        <v/>
      </c>
      <c r="F4286" s="4" t="str">
        <f t="shared" si="874"/>
        <v/>
      </c>
      <c r="G4286" s="4" t="str">
        <f t="shared" si="875"/>
        <v/>
      </c>
      <c r="H4286" s="2" t="str">
        <f t="shared" si="876"/>
        <v/>
      </c>
      <c r="I4286" s="4" t="str">
        <f t="shared" si="877"/>
        <v/>
      </c>
      <c r="J4286" s="4" t="str">
        <f t="shared" si="878"/>
        <v/>
      </c>
      <c r="K4286" s="4" t="str">
        <f t="shared" si="879"/>
        <v/>
      </c>
      <c r="L4286" s="4" t="e">
        <f t="shared" si="880"/>
        <v>#N/A</v>
      </c>
      <c r="M4286" s="4" t="e">
        <f t="shared" ca="1" si="870"/>
        <v>#N/A</v>
      </c>
    </row>
    <row r="4287" spans="1:13" x14ac:dyDescent="0.25">
      <c r="A4287" s="2" t="str">
        <f t="shared" si="868"/>
        <v/>
      </c>
      <c r="B4287" s="2" t="str">
        <f t="shared" si="871"/>
        <v/>
      </c>
      <c r="C4287" s="30" t="str">
        <f t="shared" si="869"/>
        <v/>
      </c>
      <c r="D4287" s="2" t="str">
        <f t="shared" si="872"/>
        <v/>
      </c>
      <c r="E4287" s="4" t="str">
        <f t="shared" si="873"/>
        <v/>
      </c>
      <c r="F4287" s="4" t="str">
        <f t="shared" si="874"/>
        <v/>
      </c>
      <c r="G4287" s="4" t="str">
        <f t="shared" si="875"/>
        <v/>
      </c>
      <c r="H4287" s="2" t="str">
        <f t="shared" si="876"/>
        <v/>
      </c>
      <c r="I4287" s="4" t="str">
        <f t="shared" si="877"/>
        <v/>
      </c>
      <c r="J4287" s="4" t="str">
        <f t="shared" si="878"/>
        <v/>
      </c>
      <c r="K4287" s="4" t="str">
        <f t="shared" si="879"/>
        <v/>
      </c>
      <c r="L4287" s="4" t="e">
        <f t="shared" si="880"/>
        <v>#N/A</v>
      </c>
      <c r="M4287" s="4" t="e">
        <f t="shared" ca="1" si="870"/>
        <v>#N/A</v>
      </c>
    </row>
    <row r="4288" spans="1:13" x14ac:dyDescent="0.25">
      <c r="A4288" s="2" t="str">
        <f t="shared" si="868"/>
        <v/>
      </c>
      <c r="B4288" s="2" t="str">
        <f t="shared" si="871"/>
        <v/>
      </c>
      <c r="C4288" s="30" t="str">
        <f t="shared" si="869"/>
        <v/>
      </c>
      <c r="D4288" s="2" t="str">
        <f t="shared" si="872"/>
        <v/>
      </c>
      <c r="E4288" s="4" t="str">
        <f t="shared" si="873"/>
        <v/>
      </c>
      <c r="F4288" s="4" t="str">
        <f t="shared" si="874"/>
        <v/>
      </c>
      <c r="G4288" s="4" t="str">
        <f t="shared" si="875"/>
        <v/>
      </c>
      <c r="H4288" s="2" t="str">
        <f t="shared" si="876"/>
        <v/>
      </c>
      <c r="I4288" s="4" t="str">
        <f t="shared" si="877"/>
        <v/>
      </c>
      <c r="J4288" s="4" t="str">
        <f t="shared" si="878"/>
        <v/>
      </c>
      <c r="K4288" s="4" t="str">
        <f t="shared" si="879"/>
        <v/>
      </c>
      <c r="L4288" s="4" t="e">
        <f t="shared" si="880"/>
        <v>#N/A</v>
      </c>
      <c r="M4288" s="4" t="e">
        <f t="shared" ca="1" si="870"/>
        <v>#N/A</v>
      </c>
    </row>
    <row r="4289" spans="1:13" x14ac:dyDescent="0.25">
      <c r="A4289" s="2" t="str">
        <f t="shared" si="868"/>
        <v/>
      </c>
      <c r="B4289" s="2" t="str">
        <f t="shared" si="871"/>
        <v/>
      </c>
      <c r="C4289" s="30" t="str">
        <f t="shared" si="869"/>
        <v/>
      </c>
      <c r="D4289" s="2" t="str">
        <f t="shared" si="872"/>
        <v/>
      </c>
      <c r="E4289" s="4" t="str">
        <f t="shared" si="873"/>
        <v/>
      </c>
      <c r="F4289" s="4" t="str">
        <f t="shared" si="874"/>
        <v/>
      </c>
      <c r="G4289" s="4" t="str">
        <f t="shared" si="875"/>
        <v/>
      </c>
      <c r="H4289" s="2" t="str">
        <f t="shared" si="876"/>
        <v/>
      </c>
      <c r="I4289" s="4" t="str">
        <f t="shared" si="877"/>
        <v/>
      </c>
      <c r="J4289" s="4" t="str">
        <f t="shared" si="878"/>
        <v/>
      </c>
      <c r="K4289" s="4" t="str">
        <f t="shared" si="879"/>
        <v/>
      </c>
      <c r="L4289" s="4" t="e">
        <f t="shared" si="880"/>
        <v>#N/A</v>
      </c>
      <c r="M4289" s="4" t="e">
        <f t="shared" ca="1" si="870"/>
        <v>#N/A</v>
      </c>
    </row>
    <row r="4290" spans="1:13" x14ac:dyDescent="0.25">
      <c r="A4290" s="2" t="str">
        <f t="shared" ref="A4290:A4353" si="881">IF(AND(TRIM(INDEX(CompletedDateValues,ROW(A4290)))&lt;&gt;"",INDEX(CompletedDateValues,ROW(A4290))&gt;0),INT(INDEX(CompletedDateValues,ROW(A4290))),"")</f>
        <v/>
      </c>
      <c r="B4290" s="2" t="str">
        <f t="shared" si="871"/>
        <v/>
      </c>
      <c r="C4290" s="30" t="str">
        <f t="shared" ref="C4290:C4353" si="882">IF(AND(TRIM(INDEX(WorkTypeValues,ROW(A4290)))&lt;&gt;"",INDEX(WorkTypeValues,ROW(A4290))&gt;0),INDEX(WorkTypeValues,ROW(A4290)),"")</f>
        <v/>
      </c>
      <c r="D4290" s="2" t="str">
        <f t="shared" si="872"/>
        <v/>
      </c>
      <c r="E4290" s="4" t="str">
        <f t="shared" si="873"/>
        <v/>
      </c>
      <c r="F4290" s="4" t="str">
        <f t="shared" si="874"/>
        <v/>
      </c>
      <c r="G4290" s="4" t="str">
        <f t="shared" si="875"/>
        <v/>
      </c>
      <c r="H4290" s="2" t="str">
        <f t="shared" si="876"/>
        <v/>
      </c>
      <c r="I4290" s="4" t="str">
        <f t="shared" si="877"/>
        <v/>
      </c>
      <c r="J4290" s="4" t="str">
        <f t="shared" si="878"/>
        <v/>
      </c>
      <c r="K4290" s="4" t="str">
        <f t="shared" si="879"/>
        <v/>
      </c>
      <c r="L4290" s="4" t="e">
        <f t="shared" si="880"/>
        <v>#N/A</v>
      </c>
      <c r="M4290" s="4" t="e">
        <f t="shared" ref="M4290:M4353" ca="1" si="883">IF(OR(A4290&lt;&gt;"",B4290=""),NA(),MAX(0,IF(_xlfn.DAYS(NOW(),B4290)=0,SameDayCycleTimeSettingValue,_xlfn.DAYS(NOW(),B4290))))</f>
        <v>#N/A</v>
      </c>
    </row>
    <row r="4291" spans="1:13" x14ac:dyDescent="0.25">
      <c r="A4291" s="2" t="str">
        <f t="shared" si="881"/>
        <v/>
      </c>
      <c r="B4291" s="2" t="str">
        <f t="shared" si="871"/>
        <v/>
      </c>
      <c r="C4291" s="30" t="str">
        <f t="shared" si="882"/>
        <v/>
      </c>
      <c r="D4291" s="2" t="str">
        <f t="shared" si="872"/>
        <v/>
      </c>
      <c r="E4291" s="4" t="str">
        <f t="shared" si="873"/>
        <v/>
      </c>
      <c r="F4291" s="4" t="str">
        <f t="shared" si="874"/>
        <v/>
      </c>
      <c r="G4291" s="4" t="str">
        <f t="shared" si="875"/>
        <v/>
      </c>
      <c r="H4291" s="2" t="str">
        <f t="shared" si="876"/>
        <v/>
      </c>
      <c r="I4291" s="4" t="str">
        <f t="shared" si="877"/>
        <v/>
      </c>
      <c r="J4291" s="4" t="str">
        <f t="shared" si="878"/>
        <v/>
      </c>
      <c r="K4291" s="4" t="str">
        <f t="shared" si="879"/>
        <v/>
      </c>
      <c r="L4291" s="4" t="e">
        <f t="shared" si="880"/>
        <v>#N/A</v>
      </c>
      <c r="M4291" s="4" t="e">
        <f t="shared" ca="1" si="883"/>
        <v>#N/A</v>
      </c>
    </row>
    <row r="4292" spans="1:13" x14ac:dyDescent="0.25">
      <c r="A4292" s="2" t="str">
        <f t="shared" si="881"/>
        <v/>
      </c>
      <c r="B4292" s="2" t="str">
        <f t="shared" si="871"/>
        <v/>
      </c>
      <c r="C4292" s="30" t="str">
        <f t="shared" si="882"/>
        <v/>
      </c>
      <c r="D4292" s="2" t="str">
        <f t="shared" si="872"/>
        <v/>
      </c>
      <c r="E4292" s="4" t="str">
        <f t="shared" si="873"/>
        <v/>
      </c>
      <c r="F4292" s="4" t="str">
        <f t="shared" si="874"/>
        <v/>
      </c>
      <c r="G4292" s="4" t="str">
        <f t="shared" si="875"/>
        <v/>
      </c>
      <c r="H4292" s="2" t="str">
        <f t="shared" si="876"/>
        <v/>
      </c>
      <c r="I4292" s="4" t="str">
        <f t="shared" si="877"/>
        <v/>
      </c>
      <c r="J4292" s="4" t="str">
        <f t="shared" si="878"/>
        <v/>
      </c>
      <c r="K4292" s="4" t="str">
        <f t="shared" si="879"/>
        <v/>
      </c>
      <c r="L4292" s="4" t="e">
        <f t="shared" si="880"/>
        <v>#N/A</v>
      </c>
      <c r="M4292" s="4" t="e">
        <f t="shared" ca="1" si="883"/>
        <v>#N/A</v>
      </c>
    </row>
    <row r="4293" spans="1:13" x14ac:dyDescent="0.25">
      <c r="A4293" s="2" t="str">
        <f t="shared" si="881"/>
        <v/>
      </c>
      <c r="B4293" s="2" t="str">
        <f t="shared" si="871"/>
        <v/>
      </c>
      <c r="C4293" s="30" t="str">
        <f t="shared" si="882"/>
        <v/>
      </c>
      <c r="D4293" s="2" t="str">
        <f t="shared" si="872"/>
        <v/>
      </c>
      <c r="E4293" s="4" t="str">
        <f t="shared" si="873"/>
        <v/>
      </c>
      <c r="F4293" s="4" t="str">
        <f t="shared" si="874"/>
        <v/>
      </c>
      <c r="G4293" s="4" t="str">
        <f t="shared" si="875"/>
        <v/>
      </c>
      <c r="H4293" s="2" t="str">
        <f t="shared" si="876"/>
        <v/>
      </c>
      <c r="I4293" s="4" t="str">
        <f t="shared" si="877"/>
        <v/>
      </c>
      <c r="J4293" s="4" t="str">
        <f t="shared" si="878"/>
        <v/>
      </c>
      <c r="K4293" s="4" t="str">
        <f t="shared" si="879"/>
        <v/>
      </c>
      <c r="L4293" s="4" t="e">
        <f t="shared" si="880"/>
        <v>#N/A</v>
      </c>
      <c r="M4293" s="4" t="e">
        <f t="shared" ca="1" si="883"/>
        <v>#N/A</v>
      </c>
    </row>
    <row r="4294" spans="1:13" x14ac:dyDescent="0.25">
      <c r="A4294" s="2" t="str">
        <f t="shared" si="881"/>
        <v/>
      </c>
      <c r="B4294" s="2" t="str">
        <f t="shared" si="871"/>
        <v/>
      </c>
      <c r="C4294" s="30" t="str">
        <f t="shared" si="882"/>
        <v/>
      </c>
      <c r="D4294" s="2" t="str">
        <f t="shared" si="872"/>
        <v/>
      </c>
      <c r="E4294" s="4" t="str">
        <f t="shared" si="873"/>
        <v/>
      </c>
      <c r="F4294" s="4" t="str">
        <f t="shared" si="874"/>
        <v/>
      </c>
      <c r="G4294" s="4" t="str">
        <f t="shared" si="875"/>
        <v/>
      </c>
      <c r="H4294" s="2" t="str">
        <f t="shared" si="876"/>
        <v/>
      </c>
      <c r="I4294" s="4" t="str">
        <f t="shared" si="877"/>
        <v/>
      </c>
      <c r="J4294" s="4" t="str">
        <f t="shared" si="878"/>
        <v/>
      </c>
      <c r="K4294" s="4" t="str">
        <f t="shared" si="879"/>
        <v/>
      </c>
      <c r="L4294" s="4" t="e">
        <f t="shared" si="880"/>
        <v>#N/A</v>
      </c>
      <c r="M4294" s="4" t="e">
        <f t="shared" ca="1" si="883"/>
        <v>#N/A</v>
      </c>
    </row>
    <row r="4295" spans="1:13" x14ac:dyDescent="0.25">
      <c r="A4295" s="2" t="str">
        <f t="shared" si="881"/>
        <v/>
      </c>
      <c r="B4295" s="2" t="str">
        <f t="shared" si="871"/>
        <v/>
      </c>
      <c r="C4295" s="30" t="str">
        <f t="shared" si="882"/>
        <v/>
      </c>
      <c r="D4295" s="2" t="str">
        <f t="shared" si="872"/>
        <v/>
      </c>
      <c r="E4295" s="4" t="str">
        <f t="shared" si="873"/>
        <v/>
      </c>
      <c r="F4295" s="4" t="str">
        <f t="shared" si="874"/>
        <v/>
      </c>
      <c r="G4295" s="4" t="str">
        <f t="shared" si="875"/>
        <v/>
      </c>
      <c r="H4295" s="2" t="str">
        <f t="shared" si="876"/>
        <v/>
      </c>
      <c r="I4295" s="4" t="str">
        <f t="shared" si="877"/>
        <v/>
      </c>
      <c r="J4295" s="4" t="str">
        <f t="shared" si="878"/>
        <v/>
      </c>
      <c r="K4295" s="4" t="str">
        <f t="shared" si="879"/>
        <v/>
      </c>
      <c r="L4295" s="4" t="e">
        <f t="shared" si="880"/>
        <v>#N/A</v>
      </c>
      <c r="M4295" s="4" t="e">
        <f t="shared" ca="1" si="883"/>
        <v>#N/A</v>
      </c>
    </row>
    <row r="4296" spans="1:13" x14ac:dyDescent="0.25">
      <c r="A4296" s="2" t="str">
        <f t="shared" si="881"/>
        <v/>
      </c>
      <c r="B4296" s="2" t="str">
        <f t="shared" si="871"/>
        <v/>
      </c>
      <c r="C4296" s="30" t="str">
        <f t="shared" si="882"/>
        <v/>
      </c>
      <c r="D4296" s="2" t="str">
        <f t="shared" si="872"/>
        <v/>
      </c>
      <c r="E4296" s="4" t="str">
        <f t="shared" si="873"/>
        <v/>
      </c>
      <c r="F4296" s="4" t="str">
        <f t="shared" si="874"/>
        <v/>
      </c>
      <c r="G4296" s="4" t="str">
        <f t="shared" si="875"/>
        <v/>
      </c>
      <c r="H4296" s="2" t="str">
        <f t="shared" si="876"/>
        <v/>
      </c>
      <c r="I4296" s="4" t="str">
        <f t="shared" si="877"/>
        <v/>
      </c>
      <c r="J4296" s="4" t="str">
        <f t="shared" si="878"/>
        <v/>
      </c>
      <c r="K4296" s="4" t="str">
        <f t="shared" si="879"/>
        <v/>
      </c>
      <c r="L4296" s="4" t="e">
        <f t="shared" si="880"/>
        <v>#N/A</v>
      </c>
      <c r="M4296" s="4" t="e">
        <f t="shared" ca="1" si="883"/>
        <v>#N/A</v>
      </c>
    </row>
    <row r="4297" spans="1:13" x14ac:dyDescent="0.25">
      <c r="A4297" s="2" t="str">
        <f t="shared" si="881"/>
        <v/>
      </c>
      <c r="B4297" s="2" t="str">
        <f t="shared" si="871"/>
        <v/>
      </c>
      <c r="C4297" s="30" t="str">
        <f t="shared" si="882"/>
        <v/>
      </c>
      <c r="D4297" s="2" t="str">
        <f t="shared" si="872"/>
        <v/>
      </c>
      <c r="E4297" s="4" t="str">
        <f t="shared" si="873"/>
        <v/>
      </c>
      <c r="F4297" s="4" t="str">
        <f t="shared" si="874"/>
        <v/>
      </c>
      <c r="G4297" s="4" t="str">
        <f t="shared" si="875"/>
        <v/>
      </c>
      <c r="H4297" s="2" t="str">
        <f t="shared" si="876"/>
        <v/>
      </c>
      <c r="I4297" s="4" t="str">
        <f t="shared" si="877"/>
        <v/>
      </c>
      <c r="J4297" s="4" t="str">
        <f t="shared" si="878"/>
        <v/>
      </c>
      <c r="K4297" s="4" t="str">
        <f t="shared" si="879"/>
        <v/>
      </c>
      <c r="L4297" s="4" t="e">
        <f t="shared" si="880"/>
        <v>#N/A</v>
      </c>
      <c r="M4297" s="4" t="e">
        <f t="shared" ca="1" si="883"/>
        <v>#N/A</v>
      </c>
    </row>
    <row r="4298" spans="1:13" x14ac:dyDescent="0.25">
      <c r="A4298" s="2" t="str">
        <f t="shared" si="881"/>
        <v/>
      </c>
      <c r="B4298" s="2" t="str">
        <f t="shared" si="871"/>
        <v/>
      </c>
      <c r="C4298" s="30" t="str">
        <f t="shared" si="882"/>
        <v/>
      </c>
      <c r="D4298" s="2" t="str">
        <f t="shared" si="872"/>
        <v/>
      </c>
      <c r="E4298" s="4" t="str">
        <f t="shared" si="873"/>
        <v/>
      </c>
      <c r="F4298" s="4" t="str">
        <f t="shared" si="874"/>
        <v/>
      </c>
      <c r="G4298" s="4" t="str">
        <f t="shared" si="875"/>
        <v/>
      </c>
      <c r="H4298" s="2" t="str">
        <f t="shared" si="876"/>
        <v/>
      </c>
      <c r="I4298" s="4" t="str">
        <f t="shared" si="877"/>
        <v/>
      </c>
      <c r="J4298" s="4" t="str">
        <f t="shared" si="878"/>
        <v/>
      </c>
      <c r="K4298" s="4" t="str">
        <f t="shared" si="879"/>
        <v/>
      </c>
      <c r="L4298" s="4" t="e">
        <f t="shared" si="880"/>
        <v>#N/A</v>
      </c>
      <c r="M4298" s="4" t="e">
        <f t="shared" ca="1" si="883"/>
        <v>#N/A</v>
      </c>
    </row>
    <row r="4299" spans="1:13" x14ac:dyDescent="0.25">
      <c r="A4299" s="2" t="str">
        <f t="shared" si="881"/>
        <v/>
      </c>
      <c r="B4299" s="2" t="str">
        <f t="shared" si="871"/>
        <v/>
      </c>
      <c r="C4299" s="30" t="str">
        <f t="shared" si="882"/>
        <v/>
      </c>
      <c r="D4299" s="2" t="str">
        <f t="shared" si="872"/>
        <v/>
      </c>
      <c r="E4299" s="4" t="str">
        <f t="shared" si="873"/>
        <v/>
      </c>
      <c r="F4299" s="4" t="str">
        <f t="shared" si="874"/>
        <v/>
      </c>
      <c r="G4299" s="4" t="str">
        <f t="shared" si="875"/>
        <v/>
      </c>
      <c r="H4299" s="2" t="str">
        <f t="shared" si="876"/>
        <v/>
      </c>
      <c r="I4299" s="4" t="str">
        <f t="shared" si="877"/>
        <v/>
      </c>
      <c r="J4299" s="4" t="str">
        <f t="shared" si="878"/>
        <v/>
      </c>
      <c r="K4299" s="4" t="str">
        <f t="shared" si="879"/>
        <v/>
      </c>
      <c r="L4299" s="4" t="e">
        <f t="shared" si="880"/>
        <v>#N/A</v>
      </c>
      <c r="M4299" s="4" t="e">
        <f t="shared" ca="1" si="883"/>
        <v>#N/A</v>
      </c>
    </row>
    <row r="4300" spans="1:13" x14ac:dyDescent="0.25">
      <c r="A4300" s="2" t="str">
        <f t="shared" si="881"/>
        <v/>
      </c>
      <c r="B4300" s="2" t="str">
        <f t="shared" si="871"/>
        <v/>
      </c>
      <c r="C4300" s="30" t="str">
        <f t="shared" si="882"/>
        <v/>
      </c>
      <c r="D4300" s="2" t="str">
        <f t="shared" si="872"/>
        <v/>
      </c>
      <c r="E4300" s="4" t="str">
        <f t="shared" si="873"/>
        <v/>
      </c>
      <c r="F4300" s="4" t="str">
        <f t="shared" si="874"/>
        <v/>
      </c>
      <c r="G4300" s="4" t="str">
        <f t="shared" si="875"/>
        <v/>
      </c>
      <c r="H4300" s="2" t="str">
        <f t="shared" si="876"/>
        <v/>
      </c>
      <c r="I4300" s="4" t="str">
        <f t="shared" si="877"/>
        <v/>
      </c>
      <c r="J4300" s="4" t="str">
        <f t="shared" si="878"/>
        <v/>
      </c>
      <c r="K4300" s="4" t="str">
        <f t="shared" si="879"/>
        <v/>
      </c>
      <c r="L4300" s="4" t="e">
        <f t="shared" si="880"/>
        <v>#N/A</v>
      </c>
      <c r="M4300" s="4" t="e">
        <f t="shared" ca="1" si="883"/>
        <v>#N/A</v>
      </c>
    </row>
    <row r="4301" spans="1:13" x14ac:dyDescent="0.25">
      <c r="A4301" s="2" t="str">
        <f t="shared" si="881"/>
        <v/>
      </c>
      <c r="B4301" s="2" t="str">
        <f t="shared" si="871"/>
        <v/>
      </c>
      <c r="C4301" s="30" t="str">
        <f t="shared" si="882"/>
        <v/>
      </c>
      <c r="D4301" s="2" t="str">
        <f t="shared" si="872"/>
        <v/>
      </c>
      <c r="E4301" s="4" t="str">
        <f t="shared" si="873"/>
        <v/>
      </c>
      <c r="F4301" s="4" t="str">
        <f t="shared" si="874"/>
        <v/>
      </c>
      <c r="G4301" s="4" t="str">
        <f t="shared" si="875"/>
        <v/>
      </c>
      <c r="H4301" s="2" t="str">
        <f t="shared" si="876"/>
        <v/>
      </c>
      <c r="I4301" s="4" t="str">
        <f t="shared" si="877"/>
        <v/>
      </c>
      <c r="J4301" s="4" t="str">
        <f t="shared" si="878"/>
        <v/>
      </c>
      <c r="K4301" s="4" t="str">
        <f t="shared" si="879"/>
        <v/>
      </c>
      <c r="L4301" s="4" t="e">
        <f t="shared" si="880"/>
        <v>#N/A</v>
      </c>
      <c r="M4301" s="4" t="e">
        <f t="shared" ca="1" si="883"/>
        <v>#N/A</v>
      </c>
    </row>
    <row r="4302" spans="1:13" x14ac:dyDescent="0.25">
      <c r="A4302" s="2" t="str">
        <f t="shared" si="881"/>
        <v/>
      </c>
      <c r="B4302" s="2" t="str">
        <f t="shared" si="871"/>
        <v/>
      </c>
      <c r="C4302" s="30" t="str">
        <f t="shared" si="882"/>
        <v/>
      </c>
      <c r="D4302" s="2" t="str">
        <f t="shared" si="872"/>
        <v/>
      </c>
      <c r="E4302" s="4" t="str">
        <f t="shared" si="873"/>
        <v/>
      </c>
      <c r="F4302" s="4" t="str">
        <f t="shared" si="874"/>
        <v/>
      </c>
      <c r="G4302" s="4" t="str">
        <f t="shared" si="875"/>
        <v/>
      </c>
      <c r="H4302" s="2" t="str">
        <f t="shared" si="876"/>
        <v/>
      </c>
      <c r="I4302" s="4" t="str">
        <f t="shared" si="877"/>
        <v/>
      </c>
      <c r="J4302" s="4" t="str">
        <f t="shared" si="878"/>
        <v/>
      </c>
      <c r="K4302" s="4" t="str">
        <f t="shared" si="879"/>
        <v/>
      </c>
      <c r="L4302" s="4" t="e">
        <f t="shared" si="880"/>
        <v>#N/A</v>
      </c>
      <c r="M4302" s="4" t="e">
        <f t="shared" ca="1" si="883"/>
        <v>#N/A</v>
      </c>
    </row>
    <row r="4303" spans="1:13" x14ac:dyDescent="0.25">
      <c r="A4303" s="2" t="str">
        <f t="shared" si="881"/>
        <v/>
      </c>
      <c r="B4303" s="2" t="str">
        <f t="shared" si="871"/>
        <v/>
      </c>
      <c r="C4303" s="30" t="str">
        <f t="shared" si="882"/>
        <v/>
      </c>
      <c r="D4303" s="2" t="str">
        <f t="shared" si="872"/>
        <v/>
      </c>
      <c r="E4303" s="4" t="str">
        <f t="shared" si="873"/>
        <v/>
      </c>
      <c r="F4303" s="4" t="str">
        <f t="shared" si="874"/>
        <v/>
      </c>
      <c r="G4303" s="4" t="str">
        <f t="shared" si="875"/>
        <v/>
      </c>
      <c r="H4303" s="2" t="str">
        <f t="shared" si="876"/>
        <v/>
      </c>
      <c r="I4303" s="4" t="str">
        <f t="shared" si="877"/>
        <v/>
      </c>
      <c r="J4303" s="4" t="str">
        <f t="shared" si="878"/>
        <v/>
      </c>
      <c r="K4303" s="4" t="str">
        <f t="shared" si="879"/>
        <v/>
      </c>
      <c r="L4303" s="4" t="e">
        <f t="shared" si="880"/>
        <v>#N/A</v>
      </c>
      <c r="M4303" s="4" t="e">
        <f t="shared" ca="1" si="883"/>
        <v>#N/A</v>
      </c>
    </row>
    <row r="4304" spans="1:13" x14ac:dyDescent="0.25">
      <c r="A4304" s="2" t="str">
        <f t="shared" si="881"/>
        <v/>
      </c>
      <c r="B4304" s="2" t="str">
        <f t="shared" si="871"/>
        <v/>
      </c>
      <c r="C4304" s="30" t="str">
        <f t="shared" si="882"/>
        <v/>
      </c>
      <c r="D4304" s="2" t="str">
        <f t="shared" si="872"/>
        <v/>
      </c>
      <c r="E4304" s="4" t="str">
        <f t="shared" si="873"/>
        <v/>
      </c>
      <c r="F4304" s="4" t="str">
        <f t="shared" si="874"/>
        <v/>
      </c>
      <c r="G4304" s="4" t="str">
        <f t="shared" si="875"/>
        <v/>
      </c>
      <c r="H4304" s="2" t="str">
        <f t="shared" si="876"/>
        <v/>
      </c>
      <c r="I4304" s="4" t="str">
        <f t="shared" si="877"/>
        <v/>
      </c>
      <c r="J4304" s="4" t="str">
        <f t="shared" si="878"/>
        <v/>
      </c>
      <c r="K4304" s="4" t="str">
        <f t="shared" si="879"/>
        <v/>
      </c>
      <c r="L4304" s="4" t="e">
        <f t="shared" si="880"/>
        <v>#N/A</v>
      </c>
      <c r="M4304" s="4" t="e">
        <f t="shared" ca="1" si="883"/>
        <v>#N/A</v>
      </c>
    </row>
    <row r="4305" spans="1:13" x14ac:dyDescent="0.25">
      <c r="A4305" s="2" t="str">
        <f t="shared" si="881"/>
        <v/>
      </c>
      <c r="B4305" s="2" t="str">
        <f t="shared" si="871"/>
        <v/>
      </c>
      <c r="C4305" s="30" t="str">
        <f t="shared" si="882"/>
        <v/>
      </c>
      <c r="D4305" s="2" t="str">
        <f t="shared" si="872"/>
        <v/>
      </c>
      <c r="E4305" s="4" t="str">
        <f t="shared" si="873"/>
        <v/>
      </c>
      <c r="F4305" s="4" t="str">
        <f t="shared" si="874"/>
        <v/>
      </c>
      <c r="G4305" s="4" t="str">
        <f t="shared" si="875"/>
        <v/>
      </c>
      <c r="H4305" s="2" t="str">
        <f t="shared" si="876"/>
        <v/>
      </c>
      <c r="I4305" s="4" t="str">
        <f t="shared" si="877"/>
        <v/>
      </c>
      <c r="J4305" s="4" t="str">
        <f t="shared" si="878"/>
        <v/>
      </c>
      <c r="K4305" s="4" t="str">
        <f t="shared" si="879"/>
        <v/>
      </c>
      <c r="L4305" s="4" t="e">
        <f t="shared" si="880"/>
        <v>#N/A</v>
      </c>
      <c r="M4305" s="4" t="e">
        <f t="shared" ca="1" si="883"/>
        <v>#N/A</v>
      </c>
    </row>
    <row r="4306" spans="1:13" x14ac:dyDescent="0.25">
      <c r="A4306" s="2" t="str">
        <f t="shared" si="881"/>
        <v/>
      </c>
      <c r="B4306" s="2" t="str">
        <f t="shared" si="871"/>
        <v/>
      </c>
      <c r="C4306" s="30" t="str">
        <f t="shared" si="882"/>
        <v/>
      </c>
      <c r="D4306" s="2" t="str">
        <f t="shared" si="872"/>
        <v/>
      </c>
      <c r="E4306" s="4" t="str">
        <f t="shared" si="873"/>
        <v/>
      </c>
      <c r="F4306" s="4" t="str">
        <f t="shared" si="874"/>
        <v/>
      </c>
      <c r="G4306" s="4" t="str">
        <f t="shared" si="875"/>
        <v/>
      </c>
      <c r="H4306" s="2" t="str">
        <f t="shared" si="876"/>
        <v/>
      </c>
      <c r="I4306" s="4" t="str">
        <f t="shared" si="877"/>
        <v/>
      </c>
      <c r="J4306" s="4" t="str">
        <f t="shared" si="878"/>
        <v/>
      </c>
      <c r="K4306" s="4" t="str">
        <f t="shared" si="879"/>
        <v/>
      </c>
      <c r="L4306" s="4" t="e">
        <f t="shared" si="880"/>
        <v>#N/A</v>
      </c>
      <c r="M4306" s="4" t="e">
        <f t="shared" ca="1" si="883"/>
        <v>#N/A</v>
      </c>
    </row>
    <row r="4307" spans="1:13" x14ac:dyDescent="0.25">
      <c r="A4307" s="2" t="str">
        <f t="shared" si="881"/>
        <v/>
      </c>
      <c r="B4307" s="2" t="str">
        <f t="shared" si="871"/>
        <v/>
      </c>
      <c r="C4307" s="30" t="str">
        <f t="shared" si="882"/>
        <v/>
      </c>
      <c r="D4307" s="2" t="str">
        <f t="shared" si="872"/>
        <v/>
      </c>
      <c r="E4307" s="4" t="str">
        <f t="shared" si="873"/>
        <v/>
      </c>
      <c r="F4307" s="4" t="str">
        <f t="shared" si="874"/>
        <v/>
      </c>
      <c r="G4307" s="4" t="str">
        <f t="shared" si="875"/>
        <v/>
      </c>
      <c r="H4307" s="2" t="str">
        <f t="shared" si="876"/>
        <v/>
      </c>
      <c r="I4307" s="4" t="str">
        <f t="shared" si="877"/>
        <v/>
      </c>
      <c r="J4307" s="4" t="str">
        <f t="shared" si="878"/>
        <v/>
      </c>
      <c r="K4307" s="4" t="str">
        <f t="shared" si="879"/>
        <v/>
      </c>
      <c r="L4307" s="4" t="e">
        <f t="shared" si="880"/>
        <v>#N/A</v>
      </c>
      <c r="M4307" s="4" t="e">
        <f t="shared" ca="1" si="883"/>
        <v>#N/A</v>
      </c>
    </row>
    <row r="4308" spans="1:13" x14ac:dyDescent="0.25">
      <c r="A4308" s="2" t="str">
        <f t="shared" si="881"/>
        <v/>
      </c>
      <c r="B4308" s="2" t="str">
        <f t="shared" si="871"/>
        <v/>
      </c>
      <c r="C4308" s="30" t="str">
        <f t="shared" si="882"/>
        <v/>
      </c>
      <c r="D4308" s="2" t="str">
        <f t="shared" si="872"/>
        <v/>
      </c>
      <c r="E4308" s="4" t="str">
        <f t="shared" si="873"/>
        <v/>
      </c>
      <c r="F4308" s="4" t="str">
        <f t="shared" si="874"/>
        <v/>
      </c>
      <c r="G4308" s="4" t="str">
        <f t="shared" si="875"/>
        <v/>
      </c>
      <c r="H4308" s="2" t="str">
        <f t="shared" si="876"/>
        <v/>
      </c>
      <c r="I4308" s="4" t="str">
        <f t="shared" si="877"/>
        <v/>
      </c>
      <c r="J4308" s="4" t="str">
        <f t="shared" si="878"/>
        <v/>
      </c>
      <c r="K4308" s="4" t="str">
        <f t="shared" si="879"/>
        <v/>
      </c>
      <c r="L4308" s="4" t="e">
        <f t="shared" si="880"/>
        <v>#N/A</v>
      </c>
      <c r="M4308" s="4" t="e">
        <f t="shared" ca="1" si="883"/>
        <v>#N/A</v>
      </c>
    </row>
    <row r="4309" spans="1:13" x14ac:dyDescent="0.25">
      <c r="A4309" s="2" t="str">
        <f t="shared" si="881"/>
        <v/>
      </c>
      <c r="B4309" s="2" t="str">
        <f t="shared" si="871"/>
        <v/>
      </c>
      <c r="C4309" s="30" t="str">
        <f t="shared" si="882"/>
        <v/>
      </c>
      <c r="D4309" s="2" t="str">
        <f t="shared" si="872"/>
        <v/>
      </c>
      <c r="E4309" s="4" t="str">
        <f t="shared" si="873"/>
        <v/>
      </c>
      <c r="F4309" s="4" t="str">
        <f t="shared" si="874"/>
        <v/>
      </c>
      <c r="G4309" s="4" t="str">
        <f t="shared" si="875"/>
        <v/>
      </c>
      <c r="H4309" s="2" t="str">
        <f t="shared" si="876"/>
        <v/>
      </c>
      <c r="I4309" s="4" t="str">
        <f t="shared" si="877"/>
        <v/>
      </c>
      <c r="J4309" s="4" t="str">
        <f t="shared" si="878"/>
        <v/>
      </c>
      <c r="K4309" s="4" t="str">
        <f t="shared" si="879"/>
        <v/>
      </c>
      <c r="L4309" s="4" t="e">
        <f t="shared" si="880"/>
        <v>#N/A</v>
      </c>
      <c r="M4309" s="4" t="e">
        <f t="shared" ca="1" si="883"/>
        <v>#N/A</v>
      </c>
    </row>
    <row r="4310" spans="1:13" x14ac:dyDescent="0.25">
      <c r="A4310" s="2" t="str">
        <f t="shared" si="881"/>
        <v/>
      </c>
      <c r="B4310" s="2" t="str">
        <f t="shared" si="871"/>
        <v/>
      </c>
      <c r="C4310" s="30" t="str">
        <f t="shared" si="882"/>
        <v/>
      </c>
      <c r="D4310" s="2" t="str">
        <f t="shared" si="872"/>
        <v/>
      </c>
      <c r="E4310" s="4" t="str">
        <f t="shared" si="873"/>
        <v/>
      </c>
      <c r="F4310" s="4" t="str">
        <f t="shared" si="874"/>
        <v/>
      </c>
      <c r="G4310" s="4" t="str">
        <f t="shared" si="875"/>
        <v/>
      </c>
      <c r="H4310" s="2" t="str">
        <f t="shared" si="876"/>
        <v/>
      </c>
      <c r="I4310" s="4" t="str">
        <f t="shared" si="877"/>
        <v/>
      </c>
      <c r="J4310" s="4" t="str">
        <f t="shared" si="878"/>
        <v/>
      </c>
      <c r="K4310" s="4" t="str">
        <f t="shared" si="879"/>
        <v/>
      </c>
      <c r="L4310" s="4" t="e">
        <f t="shared" si="880"/>
        <v>#N/A</v>
      </c>
      <c r="M4310" s="4" t="e">
        <f t="shared" ca="1" si="883"/>
        <v>#N/A</v>
      </c>
    </row>
    <row r="4311" spans="1:13" x14ac:dyDescent="0.25">
      <c r="A4311" s="2" t="str">
        <f t="shared" si="881"/>
        <v/>
      </c>
      <c r="B4311" s="2" t="str">
        <f t="shared" si="871"/>
        <v/>
      </c>
      <c r="C4311" s="30" t="str">
        <f t="shared" si="882"/>
        <v/>
      </c>
      <c r="D4311" s="2" t="str">
        <f t="shared" si="872"/>
        <v/>
      </c>
      <c r="E4311" s="4" t="str">
        <f t="shared" si="873"/>
        <v/>
      </c>
      <c r="F4311" s="4" t="str">
        <f t="shared" si="874"/>
        <v/>
      </c>
      <c r="G4311" s="4" t="str">
        <f t="shared" si="875"/>
        <v/>
      </c>
      <c r="H4311" s="2" t="str">
        <f t="shared" si="876"/>
        <v/>
      </c>
      <c r="I4311" s="4" t="str">
        <f t="shared" si="877"/>
        <v/>
      </c>
      <c r="J4311" s="4" t="str">
        <f t="shared" si="878"/>
        <v/>
      </c>
      <c r="K4311" s="4" t="str">
        <f t="shared" si="879"/>
        <v/>
      </c>
      <c r="L4311" s="4" t="e">
        <f t="shared" si="880"/>
        <v>#N/A</v>
      </c>
      <c r="M4311" s="4" t="e">
        <f t="shared" ca="1" si="883"/>
        <v>#N/A</v>
      </c>
    </row>
    <row r="4312" spans="1:13" x14ac:dyDescent="0.25">
      <c r="A4312" s="2" t="str">
        <f t="shared" si="881"/>
        <v/>
      </c>
      <c r="B4312" s="2" t="str">
        <f t="shared" si="871"/>
        <v/>
      </c>
      <c r="C4312" s="30" t="str">
        <f t="shared" si="882"/>
        <v/>
      </c>
      <c r="D4312" s="2" t="str">
        <f t="shared" si="872"/>
        <v/>
      </c>
      <c r="E4312" s="4" t="str">
        <f t="shared" si="873"/>
        <v/>
      </c>
      <c r="F4312" s="4" t="str">
        <f t="shared" si="874"/>
        <v/>
      </c>
      <c r="G4312" s="4" t="str">
        <f t="shared" si="875"/>
        <v/>
      </c>
      <c r="H4312" s="2" t="str">
        <f t="shared" si="876"/>
        <v/>
      </c>
      <c r="I4312" s="4" t="str">
        <f t="shared" si="877"/>
        <v/>
      </c>
      <c r="J4312" s="4" t="str">
        <f t="shared" si="878"/>
        <v/>
      </c>
      <c r="K4312" s="4" t="str">
        <f t="shared" si="879"/>
        <v/>
      </c>
      <c r="L4312" s="4" t="e">
        <f t="shared" si="880"/>
        <v>#N/A</v>
      </c>
      <c r="M4312" s="4" t="e">
        <f t="shared" ca="1" si="883"/>
        <v>#N/A</v>
      </c>
    </row>
    <row r="4313" spans="1:13" x14ac:dyDescent="0.25">
      <c r="A4313" s="2" t="str">
        <f t="shared" si="881"/>
        <v/>
      </c>
      <c r="B4313" s="2" t="str">
        <f t="shared" si="871"/>
        <v/>
      </c>
      <c r="C4313" s="30" t="str">
        <f t="shared" si="882"/>
        <v/>
      </c>
      <c r="D4313" s="2" t="str">
        <f t="shared" si="872"/>
        <v/>
      </c>
      <c r="E4313" s="4" t="str">
        <f t="shared" si="873"/>
        <v/>
      </c>
      <c r="F4313" s="4" t="str">
        <f t="shared" si="874"/>
        <v/>
      </c>
      <c r="G4313" s="4" t="str">
        <f t="shared" si="875"/>
        <v/>
      </c>
      <c r="H4313" s="2" t="str">
        <f t="shared" si="876"/>
        <v/>
      </c>
      <c r="I4313" s="4" t="str">
        <f t="shared" si="877"/>
        <v/>
      </c>
      <c r="J4313" s="4" t="str">
        <f t="shared" si="878"/>
        <v/>
      </c>
      <c r="K4313" s="4" t="str">
        <f t="shared" si="879"/>
        <v/>
      </c>
      <c r="L4313" s="4" t="e">
        <f t="shared" si="880"/>
        <v>#N/A</v>
      </c>
      <c r="M4313" s="4" t="e">
        <f t="shared" ca="1" si="883"/>
        <v>#N/A</v>
      </c>
    </row>
    <row r="4314" spans="1:13" x14ac:dyDescent="0.25">
      <c r="A4314" s="2" t="str">
        <f t="shared" si="881"/>
        <v/>
      </c>
      <c r="B4314" s="2" t="str">
        <f t="shared" si="871"/>
        <v/>
      </c>
      <c r="C4314" s="30" t="str">
        <f t="shared" si="882"/>
        <v/>
      </c>
      <c r="D4314" s="2" t="str">
        <f t="shared" si="872"/>
        <v/>
      </c>
      <c r="E4314" s="4" t="str">
        <f t="shared" si="873"/>
        <v/>
      </c>
      <c r="F4314" s="4" t="str">
        <f t="shared" si="874"/>
        <v/>
      </c>
      <c r="G4314" s="4" t="str">
        <f t="shared" si="875"/>
        <v/>
      </c>
      <c r="H4314" s="2" t="str">
        <f t="shared" si="876"/>
        <v/>
      </c>
      <c r="I4314" s="4" t="str">
        <f t="shared" si="877"/>
        <v/>
      </c>
      <c r="J4314" s="4" t="str">
        <f t="shared" si="878"/>
        <v/>
      </c>
      <c r="K4314" s="4" t="str">
        <f t="shared" si="879"/>
        <v/>
      </c>
      <c r="L4314" s="4" t="e">
        <f t="shared" si="880"/>
        <v>#N/A</v>
      </c>
      <c r="M4314" s="4" t="e">
        <f t="shared" ca="1" si="883"/>
        <v>#N/A</v>
      </c>
    </row>
    <row r="4315" spans="1:13" x14ac:dyDescent="0.25">
      <c r="A4315" s="2" t="str">
        <f t="shared" si="881"/>
        <v/>
      </c>
      <c r="B4315" s="2" t="str">
        <f t="shared" si="871"/>
        <v/>
      </c>
      <c r="C4315" s="30" t="str">
        <f t="shared" si="882"/>
        <v/>
      </c>
      <c r="D4315" s="2" t="str">
        <f t="shared" si="872"/>
        <v/>
      </c>
      <c r="E4315" s="4" t="str">
        <f t="shared" si="873"/>
        <v/>
      </c>
      <c r="F4315" s="4" t="str">
        <f t="shared" si="874"/>
        <v/>
      </c>
      <c r="G4315" s="4" t="str">
        <f t="shared" si="875"/>
        <v/>
      </c>
      <c r="H4315" s="2" t="str">
        <f t="shared" si="876"/>
        <v/>
      </c>
      <c r="I4315" s="4" t="str">
        <f t="shared" si="877"/>
        <v/>
      </c>
      <c r="J4315" s="4" t="str">
        <f t="shared" si="878"/>
        <v/>
      </c>
      <c r="K4315" s="4" t="str">
        <f t="shared" si="879"/>
        <v/>
      </c>
      <c r="L4315" s="4" t="e">
        <f t="shared" si="880"/>
        <v>#N/A</v>
      </c>
      <c r="M4315" s="4" t="e">
        <f t="shared" ca="1" si="883"/>
        <v>#N/A</v>
      </c>
    </row>
    <row r="4316" spans="1:13" x14ac:dyDescent="0.25">
      <c r="A4316" s="2" t="str">
        <f t="shared" si="881"/>
        <v/>
      </c>
      <c r="B4316" s="2" t="str">
        <f t="shared" si="871"/>
        <v/>
      </c>
      <c r="C4316" s="30" t="str">
        <f t="shared" si="882"/>
        <v/>
      </c>
      <c r="D4316" s="2" t="str">
        <f t="shared" si="872"/>
        <v/>
      </c>
      <c r="E4316" s="4" t="str">
        <f t="shared" si="873"/>
        <v/>
      </c>
      <c r="F4316" s="4" t="str">
        <f t="shared" si="874"/>
        <v/>
      </c>
      <c r="G4316" s="4" t="str">
        <f t="shared" si="875"/>
        <v/>
      </c>
      <c r="H4316" s="2" t="str">
        <f t="shared" si="876"/>
        <v/>
      </c>
      <c r="I4316" s="4" t="str">
        <f t="shared" si="877"/>
        <v/>
      </c>
      <c r="J4316" s="4" t="str">
        <f t="shared" si="878"/>
        <v/>
      </c>
      <c r="K4316" s="4" t="str">
        <f t="shared" si="879"/>
        <v/>
      </c>
      <c r="L4316" s="4" t="e">
        <f t="shared" si="880"/>
        <v>#N/A</v>
      </c>
      <c r="M4316" s="4" t="e">
        <f t="shared" ca="1" si="883"/>
        <v>#N/A</v>
      </c>
    </row>
    <row r="4317" spans="1:13" x14ac:dyDescent="0.25">
      <c r="A4317" s="2" t="str">
        <f t="shared" si="881"/>
        <v/>
      </c>
      <c r="B4317" s="2" t="str">
        <f t="shared" si="871"/>
        <v/>
      </c>
      <c r="C4317" s="30" t="str">
        <f t="shared" si="882"/>
        <v/>
      </c>
      <c r="D4317" s="2" t="str">
        <f t="shared" si="872"/>
        <v/>
      </c>
      <c r="E4317" s="4" t="str">
        <f t="shared" si="873"/>
        <v/>
      </c>
      <c r="F4317" s="4" t="str">
        <f t="shared" si="874"/>
        <v/>
      </c>
      <c r="G4317" s="4" t="str">
        <f t="shared" si="875"/>
        <v/>
      </c>
      <c r="H4317" s="2" t="str">
        <f t="shared" si="876"/>
        <v/>
      </c>
      <c r="I4317" s="4" t="str">
        <f t="shared" si="877"/>
        <v/>
      </c>
      <c r="J4317" s="4" t="str">
        <f t="shared" si="878"/>
        <v/>
      </c>
      <c r="K4317" s="4" t="str">
        <f t="shared" si="879"/>
        <v/>
      </c>
      <c r="L4317" s="4" t="e">
        <f t="shared" si="880"/>
        <v>#N/A</v>
      </c>
      <c r="M4317" s="4" t="e">
        <f t="shared" ca="1" si="883"/>
        <v>#N/A</v>
      </c>
    </row>
    <row r="4318" spans="1:13" x14ac:dyDescent="0.25">
      <c r="A4318" s="2" t="str">
        <f t="shared" si="881"/>
        <v/>
      </c>
      <c r="B4318" s="2" t="str">
        <f t="shared" si="871"/>
        <v/>
      </c>
      <c r="C4318" s="30" t="str">
        <f t="shared" si="882"/>
        <v/>
      </c>
      <c r="D4318" s="2" t="str">
        <f t="shared" si="872"/>
        <v/>
      </c>
      <c r="E4318" s="4" t="str">
        <f t="shared" si="873"/>
        <v/>
      </c>
      <c r="F4318" s="4" t="str">
        <f t="shared" si="874"/>
        <v/>
      </c>
      <c r="G4318" s="4" t="str">
        <f t="shared" si="875"/>
        <v/>
      </c>
      <c r="H4318" s="2" t="str">
        <f t="shared" si="876"/>
        <v/>
      </c>
      <c r="I4318" s="4" t="str">
        <f t="shared" si="877"/>
        <v/>
      </c>
      <c r="J4318" s="4" t="str">
        <f t="shared" si="878"/>
        <v/>
      </c>
      <c r="K4318" s="4" t="str">
        <f t="shared" si="879"/>
        <v/>
      </c>
      <c r="L4318" s="4" t="e">
        <f t="shared" si="880"/>
        <v>#N/A</v>
      </c>
      <c r="M4318" s="4" t="e">
        <f t="shared" ca="1" si="883"/>
        <v>#N/A</v>
      </c>
    </row>
    <row r="4319" spans="1:13" x14ac:dyDescent="0.25">
      <c r="A4319" s="2" t="str">
        <f t="shared" si="881"/>
        <v/>
      </c>
      <c r="B4319" s="2" t="str">
        <f t="shared" si="871"/>
        <v/>
      </c>
      <c r="C4319" s="30" t="str">
        <f t="shared" si="882"/>
        <v/>
      </c>
      <c r="D4319" s="2" t="str">
        <f t="shared" si="872"/>
        <v/>
      </c>
      <c r="E4319" s="4" t="str">
        <f t="shared" si="873"/>
        <v/>
      </c>
      <c r="F4319" s="4" t="str">
        <f t="shared" si="874"/>
        <v/>
      </c>
      <c r="G4319" s="4" t="str">
        <f t="shared" si="875"/>
        <v/>
      </c>
      <c r="H4319" s="2" t="str">
        <f t="shared" si="876"/>
        <v/>
      </c>
      <c r="I4319" s="4" t="str">
        <f t="shared" si="877"/>
        <v/>
      </c>
      <c r="J4319" s="4" t="str">
        <f t="shared" si="878"/>
        <v/>
      </c>
      <c r="K4319" s="4" t="str">
        <f t="shared" si="879"/>
        <v/>
      </c>
      <c r="L4319" s="4" t="e">
        <f t="shared" si="880"/>
        <v>#N/A</v>
      </c>
      <c r="M4319" s="4" t="e">
        <f t="shared" ca="1" si="883"/>
        <v>#N/A</v>
      </c>
    </row>
    <row r="4320" spans="1:13" x14ac:dyDescent="0.25">
      <c r="A4320" s="2" t="str">
        <f t="shared" si="881"/>
        <v/>
      </c>
      <c r="B4320" s="2" t="str">
        <f t="shared" si="871"/>
        <v/>
      </c>
      <c r="C4320" s="30" t="str">
        <f t="shared" si="882"/>
        <v/>
      </c>
      <c r="D4320" s="2" t="str">
        <f t="shared" si="872"/>
        <v/>
      </c>
      <c r="E4320" s="4" t="str">
        <f t="shared" si="873"/>
        <v/>
      </c>
      <c r="F4320" s="4" t="str">
        <f t="shared" si="874"/>
        <v/>
      </c>
      <c r="G4320" s="4" t="str">
        <f t="shared" si="875"/>
        <v/>
      </c>
      <c r="H4320" s="2" t="str">
        <f t="shared" si="876"/>
        <v/>
      </c>
      <c r="I4320" s="4" t="str">
        <f t="shared" si="877"/>
        <v/>
      </c>
      <c r="J4320" s="4" t="str">
        <f t="shared" si="878"/>
        <v/>
      </c>
      <c r="K4320" s="4" t="str">
        <f t="shared" si="879"/>
        <v/>
      </c>
      <c r="L4320" s="4" t="e">
        <f t="shared" si="880"/>
        <v>#N/A</v>
      </c>
      <c r="M4320" s="4" t="e">
        <f t="shared" ca="1" si="883"/>
        <v>#N/A</v>
      </c>
    </row>
    <row r="4321" spans="1:13" x14ac:dyDescent="0.25">
      <c r="A4321" s="2" t="str">
        <f t="shared" si="881"/>
        <v/>
      </c>
      <c r="B4321" s="2" t="str">
        <f t="shared" si="871"/>
        <v/>
      </c>
      <c r="C4321" s="30" t="str">
        <f t="shared" si="882"/>
        <v/>
      </c>
      <c r="D4321" s="2" t="str">
        <f t="shared" si="872"/>
        <v/>
      </c>
      <c r="E4321" s="4" t="str">
        <f t="shared" si="873"/>
        <v/>
      </c>
      <c r="F4321" s="4" t="str">
        <f t="shared" si="874"/>
        <v/>
      </c>
      <c r="G4321" s="4" t="str">
        <f t="shared" si="875"/>
        <v/>
      </c>
      <c r="H4321" s="2" t="str">
        <f t="shared" si="876"/>
        <v/>
      </c>
      <c r="I4321" s="4" t="str">
        <f t="shared" si="877"/>
        <v/>
      </c>
      <c r="J4321" s="4" t="str">
        <f t="shared" si="878"/>
        <v/>
      </c>
      <c r="K4321" s="4" t="str">
        <f t="shared" si="879"/>
        <v/>
      </c>
      <c r="L4321" s="4" t="e">
        <f t="shared" si="880"/>
        <v>#N/A</v>
      </c>
      <c r="M4321" s="4" t="e">
        <f t="shared" ca="1" si="883"/>
        <v>#N/A</v>
      </c>
    </row>
    <row r="4322" spans="1:13" x14ac:dyDescent="0.25">
      <c r="A4322" s="2" t="str">
        <f t="shared" si="881"/>
        <v/>
      </c>
      <c r="B4322" s="2" t="str">
        <f t="shared" si="871"/>
        <v/>
      </c>
      <c r="C4322" s="30" t="str">
        <f t="shared" si="882"/>
        <v/>
      </c>
      <c r="D4322" s="2" t="str">
        <f t="shared" si="872"/>
        <v/>
      </c>
      <c r="E4322" s="4" t="str">
        <f t="shared" si="873"/>
        <v/>
      </c>
      <c r="F4322" s="4" t="str">
        <f t="shared" si="874"/>
        <v/>
      </c>
      <c r="G4322" s="4" t="str">
        <f t="shared" si="875"/>
        <v/>
      </c>
      <c r="H4322" s="2" t="str">
        <f t="shared" si="876"/>
        <v/>
      </c>
      <c r="I4322" s="4" t="str">
        <f t="shared" si="877"/>
        <v/>
      </c>
      <c r="J4322" s="4" t="str">
        <f t="shared" si="878"/>
        <v/>
      </c>
      <c r="K4322" s="4" t="str">
        <f t="shared" si="879"/>
        <v/>
      </c>
      <c r="L4322" s="4" t="e">
        <f t="shared" si="880"/>
        <v>#N/A</v>
      </c>
      <c r="M4322" s="4" t="e">
        <f t="shared" ca="1" si="883"/>
        <v>#N/A</v>
      </c>
    </row>
    <row r="4323" spans="1:13" x14ac:dyDescent="0.25">
      <c r="A4323" s="2" t="str">
        <f t="shared" si="881"/>
        <v/>
      </c>
      <c r="B4323" s="2" t="str">
        <f t="shared" si="871"/>
        <v/>
      </c>
      <c r="C4323" s="30" t="str">
        <f t="shared" si="882"/>
        <v/>
      </c>
      <c r="D4323" s="2" t="str">
        <f t="shared" si="872"/>
        <v/>
      </c>
      <c r="E4323" s="4" t="str">
        <f t="shared" si="873"/>
        <v/>
      </c>
      <c r="F4323" s="4" t="str">
        <f t="shared" si="874"/>
        <v/>
      </c>
      <c r="G4323" s="4" t="str">
        <f t="shared" si="875"/>
        <v/>
      </c>
      <c r="H4323" s="2" t="str">
        <f t="shared" si="876"/>
        <v/>
      </c>
      <c r="I4323" s="4" t="str">
        <f t="shared" si="877"/>
        <v/>
      </c>
      <c r="J4323" s="4" t="str">
        <f t="shared" si="878"/>
        <v/>
      </c>
      <c r="K4323" s="4" t="str">
        <f t="shared" si="879"/>
        <v/>
      </c>
      <c r="L4323" s="4" t="e">
        <f t="shared" si="880"/>
        <v>#N/A</v>
      </c>
      <c r="M4323" s="4" t="e">
        <f t="shared" ca="1" si="883"/>
        <v>#N/A</v>
      </c>
    </row>
    <row r="4324" spans="1:13" x14ac:dyDescent="0.25">
      <c r="A4324" s="2" t="str">
        <f t="shared" si="881"/>
        <v/>
      </c>
      <c r="B4324" s="2" t="str">
        <f t="shared" ref="B4324:B4387" si="884">IF(AND(TRIM(INDEX(StartDateValues,ROW(A4324)))&lt;&gt;"",INDEX(StartDateValues,ROW(A4324))&gt;0),INT(INDEX(StartDateValues,ROW(A4324))),"")</f>
        <v/>
      </c>
      <c r="C4324" s="30" t="str">
        <f t="shared" si="882"/>
        <v/>
      </c>
      <c r="D4324" s="2" t="str">
        <f t="shared" ref="D4324:D4387" si="885">IF(A4324="","",A4324 - (WEEKDAY(A4324)-1))</f>
        <v/>
      </c>
      <c r="E4324" s="4" t="str">
        <f t="shared" ref="E4324:E4387" si="886">IF(D4324="", "",YEAR(D4324))</f>
        <v/>
      </c>
      <c r="F4324" s="4" t="str">
        <f t="shared" ref="F4324:F4387" si="887">IF(D4324="","",WEEKNUM(D4324))</f>
        <v/>
      </c>
      <c r="G4324" s="4" t="str">
        <f t="shared" ref="G4324:G4387" si="888">IF(D4324="","",E4324&amp;"-"&amp;TEXT(F4324,"00"))</f>
        <v/>
      </c>
      <c r="H4324" s="2" t="str">
        <f t="shared" ref="H4324:H4387" si="889">IF(B4324="","",B4324 - (WEEKDAY(B4324)-1))</f>
        <v/>
      </c>
      <c r="I4324" s="4" t="str">
        <f t="shared" ref="I4324:I4387" si="890">IF(H4324="", "",YEAR(H4324))</f>
        <v/>
      </c>
      <c r="J4324" s="4" t="str">
        <f t="shared" ref="J4324:J4387" si="891">IF(H4324="","",WEEKNUM(H4324))</f>
        <v/>
      </c>
      <c r="K4324" s="4" t="str">
        <f t="shared" ref="K4324:K4387" si="892">IF(H4324="","",I4324&amp;"-"&amp;TEXT(J4324,"00"))</f>
        <v/>
      </c>
      <c r="L4324" s="4" t="e">
        <f t="shared" ref="L4324:L4387" si="893">IF(OR(A4324="",B4324=""),NA(),MAX(0,IF(A4324-B4324=0,SameDayCycleTimeSettingValue,A4324-B4324)))</f>
        <v>#N/A</v>
      </c>
      <c r="M4324" s="4" t="e">
        <f t="shared" ca="1" si="883"/>
        <v>#N/A</v>
      </c>
    </row>
    <row r="4325" spans="1:13" x14ac:dyDescent="0.25">
      <c r="A4325" s="2" t="str">
        <f t="shared" si="881"/>
        <v/>
      </c>
      <c r="B4325" s="2" t="str">
        <f t="shared" si="884"/>
        <v/>
      </c>
      <c r="C4325" s="30" t="str">
        <f t="shared" si="882"/>
        <v/>
      </c>
      <c r="D4325" s="2" t="str">
        <f t="shared" si="885"/>
        <v/>
      </c>
      <c r="E4325" s="4" t="str">
        <f t="shared" si="886"/>
        <v/>
      </c>
      <c r="F4325" s="4" t="str">
        <f t="shared" si="887"/>
        <v/>
      </c>
      <c r="G4325" s="4" t="str">
        <f t="shared" si="888"/>
        <v/>
      </c>
      <c r="H4325" s="2" t="str">
        <f t="shared" si="889"/>
        <v/>
      </c>
      <c r="I4325" s="4" t="str">
        <f t="shared" si="890"/>
        <v/>
      </c>
      <c r="J4325" s="4" t="str">
        <f t="shared" si="891"/>
        <v/>
      </c>
      <c r="K4325" s="4" t="str">
        <f t="shared" si="892"/>
        <v/>
      </c>
      <c r="L4325" s="4" t="e">
        <f t="shared" si="893"/>
        <v>#N/A</v>
      </c>
      <c r="M4325" s="4" t="e">
        <f t="shared" ca="1" si="883"/>
        <v>#N/A</v>
      </c>
    </row>
    <row r="4326" spans="1:13" x14ac:dyDescent="0.25">
      <c r="A4326" s="2" t="str">
        <f t="shared" si="881"/>
        <v/>
      </c>
      <c r="B4326" s="2" t="str">
        <f t="shared" si="884"/>
        <v/>
      </c>
      <c r="C4326" s="30" t="str">
        <f t="shared" si="882"/>
        <v/>
      </c>
      <c r="D4326" s="2" t="str">
        <f t="shared" si="885"/>
        <v/>
      </c>
      <c r="E4326" s="4" t="str">
        <f t="shared" si="886"/>
        <v/>
      </c>
      <c r="F4326" s="4" t="str">
        <f t="shared" si="887"/>
        <v/>
      </c>
      <c r="G4326" s="4" t="str">
        <f t="shared" si="888"/>
        <v/>
      </c>
      <c r="H4326" s="2" t="str">
        <f t="shared" si="889"/>
        <v/>
      </c>
      <c r="I4326" s="4" t="str">
        <f t="shared" si="890"/>
        <v/>
      </c>
      <c r="J4326" s="4" t="str">
        <f t="shared" si="891"/>
        <v/>
      </c>
      <c r="K4326" s="4" t="str">
        <f t="shared" si="892"/>
        <v/>
      </c>
      <c r="L4326" s="4" t="e">
        <f t="shared" si="893"/>
        <v>#N/A</v>
      </c>
      <c r="M4326" s="4" t="e">
        <f t="shared" ca="1" si="883"/>
        <v>#N/A</v>
      </c>
    </row>
    <row r="4327" spans="1:13" x14ac:dyDescent="0.25">
      <c r="A4327" s="2" t="str">
        <f t="shared" si="881"/>
        <v/>
      </c>
      <c r="B4327" s="2" t="str">
        <f t="shared" si="884"/>
        <v/>
      </c>
      <c r="C4327" s="30" t="str">
        <f t="shared" si="882"/>
        <v/>
      </c>
      <c r="D4327" s="2" t="str">
        <f t="shared" si="885"/>
        <v/>
      </c>
      <c r="E4327" s="4" t="str">
        <f t="shared" si="886"/>
        <v/>
      </c>
      <c r="F4327" s="4" t="str">
        <f t="shared" si="887"/>
        <v/>
      </c>
      <c r="G4327" s="4" t="str">
        <f t="shared" si="888"/>
        <v/>
      </c>
      <c r="H4327" s="2" t="str">
        <f t="shared" si="889"/>
        <v/>
      </c>
      <c r="I4327" s="4" t="str">
        <f t="shared" si="890"/>
        <v/>
      </c>
      <c r="J4327" s="4" t="str">
        <f t="shared" si="891"/>
        <v/>
      </c>
      <c r="K4327" s="4" t="str">
        <f t="shared" si="892"/>
        <v/>
      </c>
      <c r="L4327" s="4" t="e">
        <f t="shared" si="893"/>
        <v>#N/A</v>
      </c>
      <c r="M4327" s="4" t="e">
        <f t="shared" ca="1" si="883"/>
        <v>#N/A</v>
      </c>
    </row>
    <row r="4328" spans="1:13" x14ac:dyDescent="0.25">
      <c r="A4328" s="2" t="str">
        <f t="shared" si="881"/>
        <v/>
      </c>
      <c r="B4328" s="2" t="str">
        <f t="shared" si="884"/>
        <v/>
      </c>
      <c r="C4328" s="30" t="str">
        <f t="shared" si="882"/>
        <v/>
      </c>
      <c r="D4328" s="2" t="str">
        <f t="shared" si="885"/>
        <v/>
      </c>
      <c r="E4328" s="4" t="str">
        <f t="shared" si="886"/>
        <v/>
      </c>
      <c r="F4328" s="4" t="str">
        <f t="shared" si="887"/>
        <v/>
      </c>
      <c r="G4328" s="4" t="str">
        <f t="shared" si="888"/>
        <v/>
      </c>
      <c r="H4328" s="2" t="str">
        <f t="shared" si="889"/>
        <v/>
      </c>
      <c r="I4328" s="4" t="str">
        <f t="shared" si="890"/>
        <v/>
      </c>
      <c r="J4328" s="4" t="str">
        <f t="shared" si="891"/>
        <v/>
      </c>
      <c r="K4328" s="4" t="str">
        <f t="shared" si="892"/>
        <v/>
      </c>
      <c r="L4328" s="4" t="e">
        <f t="shared" si="893"/>
        <v>#N/A</v>
      </c>
      <c r="M4328" s="4" t="e">
        <f t="shared" ca="1" si="883"/>
        <v>#N/A</v>
      </c>
    </row>
    <row r="4329" spans="1:13" x14ac:dyDescent="0.25">
      <c r="A4329" s="2" t="str">
        <f t="shared" si="881"/>
        <v/>
      </c>
      <c r="B4329" s="2" t="str">
        <f t="shared" si="884"/>
        <v/>
      </c>
      <c r="C4329" s="30" t="str">
        <f t="shared" si="882"/>
        <v/>
      </c>
      <c r="D4329" s="2" t="str">
        <f t="shared" si="885"/>
        <v/>
      </c>
      <c r="E4329" s="4" t="str">
        <f t="shared" si="886"/>
        <v/>
      </c>
      <c r="F4329" s="4" t="str">
        <f t="shared" si="887"/>
        <v/>
      </c>
      <c r="G4329" s="4" t="str">
        <f t="shared" si="888"/>
        <v/>
      </c>
      <c r="H4329" s="2" t="str">
        <f t="shared" si="889"/>
        <v/>
      </c>
      <c r="I4329" s="4" t="str">
        <f t="shared" si="890"/>
        <v/>
      </c>
      <c r="J4329" s="4" t="str">
        <f t="shared" si="891"/>
        <v/>
      </c>
      <c r="K4329" s="4" t="str">
        <f t="shared" si="892"/>
        <v/>
      </c>
      <c r="L4329" s="4" t="e">
        <f t="shared" si="893"/>
        <v>#N/A</v>
      </c>
      <c r="M4329" s="4" t="e">
        <f t="shared" ca="1" si="883"/>
        <v>#N/A</v>
      </c>
    </row>
    <row r="4330" spans="1:13" x14ac:dyDescent="0.25">
      <c r="A4330" s="2" t="str">
        <f t="shared" si="881"/>
        <v/>
      </c>
      <c r="B4330" s="2" t="str">
        <f t="shared" si="884"/>
        <v/>
      </c>
      <c r="C4330" s="30" t="str">
        <f t="shared" si="882"/>
        <v/>
      </c>
      <c r="D4330" s="2" t="str">
        <f t="shared" si="885"/>
        <v/>
      </c>
      <c r="E4330" s="4" t="str">
        <f t="shared" si="886"/>
        <v/>
      </c>
      <c r="F4330" s="4" t="str">
        <f t="shared" si="887"/>
        <v/>
      </c>
      <c r="G4330" s="4" t="str">
        <f t="shared" si="888"/>
        <v/>
      </c>
      <c r="H4330" s="2" t="str">
        <f t="shared" si="889"/>
        <v/>
      </c>
      <c r="I4330" s="4" t="str">
        <f t="shared" si="890"/>
        <v/>
      </c>
      <c r="J4330" s="4" t="str">
        <f t="shared" si="891"/>
        <v/>
      </c>
      <c r="K4330" s="4" t="str">
        <f t="shared" si="892"/>
        <v/>
      </c>
      <c r="L4330" s="4" t="e">
        <f t="shared" si="893"/>
        <v>#N/A</v>
      </c>
      <c r="M4330" s="4" t="e">
        <f t="shared" ca="1" si="883"/>
        <v>#N/A</v>
      </c>
    </row>
    <row r="4331" spans="1:13" x14ac:dyDescent="0.25">
      <c r="A4331" s="2" t="str">
        <f t="shared" si="881"/>
        <v/>
      </c>
      <c r="B4331" s="2" t="str">
        <f t="shared" si="884"/>
        <v/>
      </c>
      <c r="C4331" s="30" t="str">
        <f t="shared" si="882"/>
        <v/>
      </c>
      <c r="D4331" s="2" t="str">
        <f t="shared" si="885"/>
        <v/>
      </c>
      <c r="E4331" s="4" t="str">
        <f t="shared" si="886"/>
        <v/>
      </c>
      <c r="F4331" s="4" t="str">
        <f t="shared" si="887"/>
        <v/>
      </c>
      <c r="G4331" s="4" t="str">
        <f t="shared" si="888"/>
        <v/>
      </c>
      <c r="H4331" s="2" t="str">
        <f t="shared" si="889"/>
        <v/>
      </c>
      <c r="I4331" s="4" t="str">
        <f t="shared" si="890"/>
        <v/>
      </c>
      <c r="J4331" s="4" t="str">
        <f t="shared" si="891"/>
        <v/>
      </c>
      <c r="K4331" s="4" t="str">
        <f t="shared" si="892"/>
        <v/>
      </c>
      <c r="L4331" s="4" t="e">
        <f t="shared" si="893"/>
        <v>#N/A</v>
      </c>
      <c r="M4331" s="4" t="e">
        <f t="shared" ca="1" si="883"/>
        <v>#N/A</v>
      </c>
    </row>
    <row r="4332" spans="1:13" x14ac:dyDescent="0.25">
      <c r="A4332" s="2" t="str">
        <f t="shared" si="881"/>
        <v/>
      </c>
      <c r="B4332" s="2" t="str">
        <f t="shared" si="884"/>
        <v/>
      </c>
      <c r="C4332" s="30" t="str">
        <f t="shared" si="882"/>
        <v/>
      </c>
      <c r="D4332" s="2" t="str">
        <f t="shared" si="885"/>
        <v/>
      </c>
      <c r="E4332" s="4" t="str">
        <f t="shared" si="886"/>
        <v/>
      </c>
      <c r="F4332" s="4" t="str">
        <f t="shared" si="887"/>
        <v/>
      </c>
      <c r="G4332" s="4" t="str">
        <f t="shared" si="888"/>
        <v/>
      </c>
      <c r="H4332" s="2" t="str">
        <f t="shared" si="889"/>
        <v/>
      </c>
      <c r="I4332" s="4" t="str">
        <f t="shared" si="890"/>
        <v/>
      </c>
      <c r="J4332" s="4" t="str">
        <f t="shared" si="891"/>
        <v/>
      </c>
      <c r="K4332" s="4" t="str">
        <f t="shared" si="892"/>
        <v/>
      </c>
      <c r="L4332" s="4" t="e">
        <f t="shared" si="893"/>
        <v>#N/A</v>
      </c>
      <c r="M4332" s="4" t="e">
        <f t="shared" ca="1" si="883"/>
        <v>#N/A</v>
      </c>
    </row>
    <row r="4333" spans="1:13" x14ac:dyDescent="0.25">
      <c r="A4333" s="2" t="str">
        <f t="shared" si="881"/>
        <v/>
      </c>
      <c r="B4333" s="2" t="str">
        <f t="shared" si="884"/>
        <v/>
      </c>
      <c r="C4333" s="30" t="str">
        <f t="shared" si="882"/>
        <v/>
      </c>
      <c r="D4333" s="2" t="str">
        <f t="shared" si="885"/>
        <v/>
      </c>
      <c r="E4333" s="4" t="str">
        <f t="shared" si="886"/>
        <v/>
      </c>
      <c r="F4333" s="4" t="str">
        <f t="shared" si="887"/>
        <v/>
      </c>
      <c r="G4333" s="4" t="str">
        <f t="shared" si="888"/>
        <v/>
      </c>
      <c r="H4333" s="2" t="str">
        <f t="shared" si="889"/>
        <v/>
      </c>
      <c r="I4333" s="4" t="str">
        <f t="shared" si="890"/>
        <v/>
      </c>
      <c r="J4333" s="4" t="str">
        <f t="shared" si="891"/>
        <v/>
      </c>
      <c r="K4333" s="4" t="str">
        <f t="shared" si="892"/>
        <v/>
      </c>
      <c r="L4333" s="4" t="e">
        <f t="shared" si="893"/>
        <v>#N/A</v>
      </c>
      <c r="M4333" s="4" t="e">
        <f t="shared" ca="1" si="883"/>
        <v>#N/A</v>
      </c>
    </row>
    <row r="4334" spans="1:13" x14ac:dyDescent="0.25">
      <c r="A4334" s="2" t="str">
        <f t="shared" si="881"/>
        <v/>
      </c>
      <c r="B4334" s="2" t="str">
        <f t="shared" si="884"/>
        <v/>
      </c>
      <c r="C4334" s="30" t="str">
        <f t="shared" si="882"/>
        <v/>
      </c>
      <c r="D4334" s="2" t="str">
        <f t="shared" si="885"/>
        <v/>
      </c>
      <c r="E4334" s="4" t="str">
        <f t="shared" si="886"/>
        <v/>
      </c>
      <c r="F4334" s="4" t="str">
        <f t="shared" si="887"/>
        <v/>
      </c>
      <c r="G4334" s="4" t="str">
        <f t="shared" si="888"/>
        <v/>
      </c>
      <c r="H4334" s="2" t="str">
        <f t="shared" si="889"/>
        <v/>
      </c>
      <c r="I4334" s="4" t="str">
        <f t="shared" si="890"/>
        <v/>
      </c>
      <c r="J4334" s="4" t="str">
        <f t="shared" si="891"/>
        <v/>
      </c>
      <c r="K4334" s="4" t="str">
        <f t="shared" si="892"/>
        <v/>
      </c>
      <c r="L4334" s="4" t="e">
        <f t="shared" si="893"/>
        <v>#N/A</v>
      </c>
      <c r="M4334" s="4" t="e">
        <f t="shared" ca="1" si="883"/>
        <v>#N/A</v>
      </c>
    </row>
    <row r="4335" spans="1:13" x14ac:dyDescent="0.25">
      <c r="A4335" s="2" t="str">
        <f t="shared" si="881"/>
        <v/>
      </c>
      <c r="B4335" s="2" t="str">
        <f t="shared" si="884"/>
        <v/>
      </c>
      <c r="C4335" s="30" t="str">
        <f t="shared" si="882"/>
        <v/>
      </c>
      <c r="D4335" s="2" t="str">
        <f t="shared" si="885"/>
        <v/>
      </c>
      <c r="E4335" s="4" t="str">
        <f t="shared" si="886"/>
        <v/>
      </c>
      <c r="F4335" s="4" t="str">
        <f t="shared" si="887"/>
        <v/>
      </c>
      <c r="G4335" s="4" t="str">
        <f t="shared" si="888"/>
        <v/>
      </c>
      <c r="H4335" s="2" t="str">
        <f t="shared" si="889"/>
        <v/>
      </c>
      <c r="I4335" s="4" t="str">
        <f t="shared" si="890"/>
        <v/>
      </c>
      <c r="J4335" s="4" t="str">
        <f t="shared" si="891"/>
        <v/>
      </c>
      <c r="K4335" s="4" t="str">
        <f t="shared" si="892"/>
        <v/>
      </c>
      <c r="L4335" s="4" t="e">
        <f t="shared" si="893"/>
        <v>#N/A</v>
      </c>
      <c r="M4335" s="4" t="e">
        <f t="shared" ca="1" si="883"/>
        <v>#N/A</v>
      </c>
    </row>
    <row r="4336" spans="1:13" x14ac:dyDescent="0.25">
      <c r="A4336" s="2" t="str">
        <f t="shared" si="881"/>
        <v/>
      </c>
      <c r="B4336" s="2" t="str">
        <f t="shared" si="884"/>
        <v/>
      </c>
      <c r="C4336" s="30" t="str">
        <f t="shared" si="882"/>
        <v/>
      </c>
      <c r="D4336" s="2" t="str">
        <f t="shared" si="885"/>
        <v/>
      </c>
      <c r="E4336" s="4" t="str">
        <f t="shared" si="886"/>
        <v/>
      </c>
      <c r="F4336" s="4" t="str">
        <f t="shared" si="887"/>
        <v/>
      </c>
      <c r="G4336" s="4" t="str">
        <f t="shared" si="888"/>
        <v/>
      </c>
      <c r="H4336" s="2" t="str">
        <f t="shared" si="889"/>
        <v/>
      </c>
      <c r="I4336" s="4" t="str">
        <f t="shared" si="890"/>
        <v/>
      </c>
      <c r="J4336" s="4" t="str">
        <f t="shared" si="891"/>
        <v/>
      </c>
      <c r="K4336" s="4" t="str">
        <f t="shared" si="892"/>
        <v/>
      </c>
      <c r="L4336" s="4" t="e">
        <f t="shared" si="893"/>
        <v>#N/A</v>
      </c>
      <c r="M4336" s="4" t="e">
        <f t="shared" ca="1" si="883"/>
        <v>#N/A</v>
      </c>
    </row>
    <row r="4337" spans="1:13" x14ac:dyDescent="0.25">
      <c r="A4337" s="2" t="str">
        <f t="shared" si="881"/>
        <v/>
      </c>
      <c r="B4337" s="2" t="str">
        <f t="shared" si="884"/>
        <v/>
      </c>
      <c r="C4337" s="30" t="str">
        <f t="shared" si="882"/>
        <v/>
      </c>
      <c r="D4337" s="2" t="str">
        <f t="shared" si="885"/>
        <v/>
      </c>
      <c r="E4337" s="4" t="str">
        <f t="shared" si="886"/>
        <v/>
      </c>
      <c r="F4337" s="4" t="str">
        <f t="shared" si="887"/>
        <v/>
      </c>
      <c r="G4337" s="4" t="str">
        <f t="shared" si="888"/>
        <v/>
      </c>
      <c r="H4337" s="2" t="str">
        <f t="shared" si="889"/>
        <v/>
      </c>
      <c r="I4337" s="4" t="str">
        <f t="shared" si="890"/>
        <v/>
      </c>
      <c r="J4337" s="4" t="str">
        <f t="shared" si="891"/>
        <v/>
      </c>
      <c r="K4337" s="4" t="str">
        <f t="shared" si="892"/>
        <v/>
      </c>
      <c r="L4337" s="4" t="e">
        <f t="shared" si="893"/>
        <v>#N/A</v>
      </c>
      <c r="M4337" s="4" t="e">
        <f t="shared" ca="1" si="883"/>
        <v>#N/A</v>
      </c>
    </row>
    <row r="4338" spans="1:13" x14ac:dyDescent="0.25">
      <c r="A4338" s="2" t="str">
        <f t="shared" si="881"/>
        <v/>
      </c>
      <c r="B4338" s="2" t="str">
        <f t="shared" si="884"/>
        <v/>
      </c>
      <c r="C4338" s="30" t="str">
        <f t="shared" si="882"/>
        <v/>
      </c>
      <c r="D4338" s="2" t="str">
        <f t="shared" si="885"/>
        <v/>
      </c>
      <c r="E4338" s="4" t="str">
        <f t="shared" si="886"/>
        <v/>
      </c>
      <c r="F4338" s="4" t="str">
        <f t="shared" si="887"/>
        <v/>
      </c>
      <c r="G4338" s="4" t="str">
        <f t="shared" si="888"/>
        <v/>
      </c>
      <c r="H4338" s="2" t="str">
        <f t="shared" si="889"/>
        <v/>
      </c>
      <c r="I4338" s="4" t="str">
        <f t="shared" si="890"/>
        <v/>
      </c>
      <c r="J4338" s="4" t="str">
        <f t="shared" si="891"/>
        <v/>
      </c>
      <c r="K4338" s="4" t="str">
        <f t="shared" si="892"/>
        <v/>
      </c>
      <c r="L4338" s="4" t="e">
        <f t="shared" si="893"/>
        <v>#N/A</v>
      </c>
      <c r="M4338" s="4" t="e">
        <f t="shared" ca="1" si="883"/>
        <v>#N/A</v>
      </c>
    </row>
    <row r="4339" spans="1:13" x14ac:dyDescent="0.25">
      <c r="A4339" s="2" t="str">
        <f t="shared" si="881"/>
        <v/>
      </c>
      <c r="B4339" s="2" t="str">
        <f t="shared" si="884"/>
        <v/>
      </c>
      <c r="C4339" s="30" t="str">
        <f t="shared" si="882"/>
        <v/>
      </c>
      <c r="D4339" s="2" t="str">
        <f t="shared" si="885"/>
        <v/>
      </c>
      <c r="E4339" s="4" t="str">
        <f t="shared" si="886"/>
        <v/>
      </c>
      <c r="F4339" s="4" t="str">
        <f t="shared" si="887"/>
        <v/>
      </c>
      <c r="G4339" s="4" t="str">
        <f t="shared" si="888"/>
        <v/>
      </c>
      <c r="H4339" s="2" t="str">
        <f t="shared" si="889"/>
        <v/>
      </c>
      <c r="I4339" s="4" t="str">
        <f t="shared" si="890"/>
        <v/>
      </c>
      <c r="J4339" s="4" t="str">
        <f t="shared" si="891"/>
        <v/>
      </c>
      <c r="K4339" s="4" t="str">
        <f t="shared" si="892"/>
        <v/>
      </c>
      <c r="L4339" s="4" t="e">
        <f t="shared" si="893"/>
        <v>#N/A</v>
      </c>
      <c r="M4339" s="4" t="e">
        <f t="shared" ca="1" si="883"/>
        <v>#N/A</v>
      </c>
    </row>
    <row r="4340" spans="1:13" x14ac:dyDescent="0.25">
      <c r="A4340" s="2" t="str">
        <f t="shared" si="881"/>
        <v/>
      </c>
      <c r="B4340" s="2" t="str">
        <f t="shared" si="884"/>
        <v/>
      </c>
      <c r="C4340" s="30" t="str">
        <f t="shared" si="882"/>
        <v/>
      </c>
      <c r="D4340" s="2" t="str">
        <f t="shared" si="885"/>
        <v/>
      </c>
      <c r="E4340" s="4" t="str">
        <f t="shared" si="886"/>
        <v/>
      </c>
      <c r="F4340" s="4" t="str">
        <f t="shared" si="887"/>
        <v/>
      </c>
      <c r="G4340" s="4" t="str">
        <f t="shared" si="888"/>
        <v/>
      </c>
      <c r="H4340" s="2" t="str">
        <f t="shared" si="889"/>
        <v/>
      </c>
      <c r="I4340" s="4" t="str">
        <f t="shared" si="890"/>
        <v/>
      </c>
      <c r="J4340" s="4" t="str">
        <f t="shared" si="891"/>
        <v/>
      </c>
      <c r="K4340" s="4" t="str">
        <f t="shared" si="892"/>
        <v/>
      </c>
      <c r="L4340" s="4" t="e">
        <f t="shared" si="893"/>
        <v>#N/A</v>
      </c>
      <c r="M4340" s="4" t="e">
        <f t="shared" ca="1" si="883"/>
        <v>#N/A</v>
      </c>
    </row>
    <row r="4341" spans="1:13" x14ac:dyDescent="0.25">
      <c r="A4341" s="2" t="str">
        <f t="shared" si="881"/>
        <v/>
      </c>
      <c r="B4341" s="2" t="str">
        <f t="shared" si="884"/>
        <v/>
      </c>
      <c r="C4341" s="30" t="str">
        <f t="shared" si="882"/>
        <v/>
      </c>
      <c r="D4341" s="2" t="str">
        <f t="shared" si="885"/>
        <v/>
      </c>
      <c r="E4341" s="4" t="str">
        <f t="shared" si="886"/>
        <v/>
      </c>
      <c r="F4341" s="4" t="str">
        <f t="shared" si="887"/>
        <v/>
      </c>
      <c r="G4341" s="4" t="str">
        <f t="shared" si="888"/>
        <v/>
      </c>
      <c r="H4341" s="2" t="str">
        <f t="shared" si="889"/>
        <v/>
      </c>
      <c r="I4341" s="4" t="str">
        <f t="shared" si="890"/>
        <v/>
      </c>
      <c r="J4341" s="4" t="str">
        <f t="shared" si="891"/>
        <v/>
      </c>
      <c r="K4341" s="4" t="str">
        <f t="shared" si="892"/>
        <v/>
      </c>
      <c r="L4341" s="4" t="e">
        <f t="shared" si="893"/>
        <v>#N/A</v>
      </c>
      <c r="M4341" s="4" t="e">
        <f t="shared" ca="1" si="883"/>
        <v>#N/A</v>
      </c>
    </row>
    <row r="4342" spans="1:13" x14ac:dyDescent="0.25">
      <c r="A4342" s="2" t="str">
        <f t="shared" si="881"/>
        <v/>
      </c>
      <c r="B4342" s="2" t="str">
        <f t="shared" si="884"/>
        <v/>
      </c>
      <c r="C4342" s="30" t="str">
        <f t="shared" si="882"/>
        <v/>
      </c>
      <c r="D4342" s="2" t="str">
        <f t="shared" si="885"/>
        <v/>
      </c>
      <c r="E4342" s="4" t="str">
        <f t="shared" si="886"/>
        <v/>
      </c>
      <c r="F4342" s="4" t="str">
        <f t="shared" si="887"/>
        <v/>
      </c>
      <c r="G4342" s="4" t="str">
        <f t="shared" si="888"/>
        <v/>
      </c>
      <c r="H4342" s="2" t="str">
        <f t="shared" si="889"/>
        <v/>
      </c>
      <c r="I4342" s="4" t="str">
        <f t="shared" si="890"/>
        <v/>
      </c>
      <c r="J4342" s="4" t="str">
        <f t="shared" si="891"/>
        <v/>
      </c>
      <c r="K4342" s="4" t="str">
        <f t="shared" si="892"/>
        <v/>
      </c>
      <c r="L4342" s="4" t="e">
        <f t="shared" si="893"/>
        <v>#N/A</v>
      </c>
      <c r="M4342" s="4" t="e">
        <f t="shared" ca="1" si="883"/>
        <v>#N/A</v>
      </c>
    </row>
    <row r="4343" spans="1:13" x14ac:dyDescent="0.25">
      <c r="A4343" s="2" t="str">
        <f t="shared" si="881"/>
        <v/>
      </c>
      <c r="B4343" s="2" t="str">
        <f t="shared" si="884"/>
        <v/>
      </c>
      <c r="C4343" s="30" t="str">
        <f t="shared" si="882"/>
        <v/>
      </c>
      <c r="D4343" s="2" t="str">
        <f t="shared" si="885"/>
        <v/>
      </c>
      <c r="E4343" s="4" t="str">
        <f t="shared" si="886"/>
        <v/>
      </c>
      <c r="F4343" s="4" t="str">
        <f t="shared" si="887"/>
        <v/>
      </c>
      <c r="G4343" s="4" t="str">
        <f t="shared" si="888"/>
        <v/>
      </c>
      <c r="H4343" s="2" t="str">
        <f t="shared" si="889"/>
        <v/>
      </c>
      <c r="I4343" s="4" t="str">
        <f t="shared" si="890"/>
        <v/>
      </c>
      <c r="J4343" s="4" t="str">
        <f t="shared" si="891"/>
        <v/>
      </c>
      <c r="K4343" s="4" t="str">
        <f t="shared" si="892"/>
        <v/>
      </c>
      <c r="L4343" s="4" t="e">
        <f t="shared" si="893"/>
        <v>#N/A</v>
      </c>
      <c r="M4343" s="4" t="e">
        <f t="shared" ca="1" si="883"/>
        <v>#N/A</v>
      </c>
    </row>
    <row r="4344" spans="1:13" x14ac:dyDescent="0.25">
      <c r="A4344" s="2" t="str">
        <f t="shared" si="881"/>
        <v/>
      </c>
      <c r="B4344" s="2" t="str">
        <f t="shared" si="884"/>
        <v/>
      </c>
      <c r="C4344" s="30" t="str">
        <f t="shared" si="882"/>
        <v/>
      </c>
      <c r="D4344" s="2" t="str">
        <f t="shared" si="885"/>
        <v/>
      </c>
      <c r="E4344" s="4" t="str">
        <f t="shared" si="886"/>
        <v/>
      </c>
      <c r="F4344" s="4" t="str">
        <f t="shared" si="887"/>
        <v/>
      </c>
      <c r="G4344" s="4" t="str">
        <f t="shared" si="888"/>
        <v/>
      </c>
      <c r="H4344" s="2" t="str">
        <f t="shared" si="889"/>
        <v/>
      </c>
      <c r="I4344" s="4" t="str">
        <f t="shared" si="890"/>
        <v/>
      </c>
      <c r="J4344" s="4" t="str">
        <f t="shared" si="891"/>
        <v/>
      </c>
      <c r="K4344" s="4" t="str">
        <f t="shared" si="892"/>
        <v/>
      </c>
      <c r="L4344" s="4" t="e">
        <f t="shared" si="893"/>
        <v>#N/A</v>
      </c>
      <c r="M4344" s="4" t="e">
        <f t="shared" ca="1" si="883"/>
        <v>#N/A</v>
      </c>
    </row>
    <row r="4345" spans="1:13" x14ac:dyDescent="0.25">
      <c r="A4345" s="2" t="str">
        <f t="shared" si="881"/>
        <v/>
      </c>
      <c r="B4345" s="2" t="str">
        <f t="shared" si="884"/>
        <v/>
      </c>
      <c r="C4345" s="30" t="str">
        <f t="shared" si="882"/>
        <v/>
      </c>
      <c r="D4345" s="2" t="str">
        <f t="shared" si="885"/>
        <v/>
      </c>
      <c r="E4345" s="4" t="str">
        <f t="shared" si="886"/>
        <v/>
      </c>
      <c r="F4345" s="4" t="str">
        <f t="shared" si="887"/>
        <v/>
      </c>
      <c r="G4345" s="4" t="str">
        <f t="shared" si="888"/>
        <v/>
      </c>
      <c r="H4345" s="2" t="str">
        <f t="shared" si="889"/>
        <v/>
      </c>
      <c r="I4345" s="4" t="str">
        <f t="shared" si="890"/>
        <v/>
      </c>
      <c r="J4345" s="4" t="str">
        <f t="shared" si="891"/>
        <v/>
      </c>
      <c r="K4345" s="4" t="str">
        <f t="shared" si="892"/>
        <v/>
      </c>
      <c r="L4345" s="4" t="e">
        <f t="shared" si="893"/>
        <v>#N/A</v>
      </c>
      <c r="M4345" s="4" t="e">
        <f t="shared" ca="1" si="883"/>
        <v>#N/A</v>
      </c>
    </row>
    <row r="4346" spans="1:13" x14ac:dyDescent="0.25">
      <c r="A4346" s="2" t="str">
        <f t="shared" si="881"/>
        <v/>
      </c>
      <c r="B4346" s="2" t="str">
        <f t="shared" si="884"/>
        <v/>
      </c>
      <c r="C4346" s="30" t="str">
        <f t="shared" si="882"/>
        <v/>
      </c>
      <c r="D4346" s="2" t="str">
        <f t="shared" si="885"/>
        <v/>
      </c>
      <c r="E4346" s="4" t="str">
        <f t="shared" si="886"/>
        <v/>
      </c>
      <c r="F4346" s="4" t="str">
        <f t="shared" si="887"/>
        <v/>
      </c>
      <c r="G4346" s="4" t="str">
        <f t="shared" si="888"/>
        <v/>
      </c>
      <c r="H4346" s="2" t="str">
        <f t="shared" si="889"/>
        <v/>
      </c>
      <c r="I4346" s="4" t="str">
        <f t="shared" si="890"/>
        <v/>
      </c>
      <c r="J4346" s="4" t="str">
        <f t="shared" si="891"/>
        <v/>
      </c>
      <c r="K4346" s="4" t="str">
        <f t="shared" si="892"/>
        <v/>
      </c>
      <c r="L4346" s="4" t="e">
        <f t="shared" si="893"/>
        <v>#N/A</v>
      </c>
      <c r="M4346" s="4" t="e">
        <f t="shared" ca="1" si="883"/>
        <v>#N/A</v>
      </c>
    </row>
    <row r="4347" spans="1:13" x14ac:dyDescent="0.25">
      <c r="A4347" s="2" t="str">
        <f t="shared" si="881"/>
        <v/>
      </c>
      <c r="B4347" s="2" t="str">
        <f t="shared" si="884"/>
        <v/>
      </c>
      <c r="C4347" s="30" t="str">
        <f t="shared" si="882"/>
        <v/>
      </c>
      <c r="D4347" s="2" t="str">
        <f t="shared" si="885"/>
        <v/>
      </c>
      <c r="E4347" s="4" t="str">
        <f t="shared" si="886"/>
        <v/>
      </c>
      <c r="F4347" s="4" t="str">
        <f t="shared" si="887"/>
        <v/>
      </c>
      <c r="G4347" s="4" t="str">
        <f t="shared" si="888"/>
        <v/>
      </c>
      <c r="H4347" s="2" t="str">
        <f t="shared" si="889"/>
        <v/>
      </c>
      <c r="I4347" s="4" t="str">
        <f t="shared" si="890"/>
        <v/>
      </c>
      <c r="J4347" s="4" t="str">
        <f t="shared" si="891"/>
        <v/>
      </c>
      <c r="K4347" s="4" t="str">
        <f t="shared" si="892"/>
        <v/>
      </c>
      <c r="L4347" s="4" t="e">
        <f t="shared" si="893"/>
        <v>#N/A</v>
      </c>
      <c r="M4347" s="4" t="e">
        <f t="shared" ca="1" si="883"/>
        <v>#N/A</v>
      </c>
    </row>
    <row r="4348" spans="1:13" x14ac:dyDescent="0.25">
      <c r="A4348" s="2" t="str">
        <f t="shared" si="881"/>
        <v/>
      </c>
      <c r="B4348" s="2" t="str">
        <f t="shared" si="884"/>
        <v/>
      </c>
      <c r="C4348" s="30" t="str">
        <f t="shared" si="882"/>
        <v/>
      </c>
      <c r="D4348" s="2" t="str">
        <f t="shared" si="885"/>
        <v/>
      </c>
      <c r="E4348" s="4" t="str">
        <f t="shared" si="886"/>
        <v/>
      </c>
      <c r="F4348" s="4" t="str">
        <f t="shared" si="887"/>
        <v/>
      </c>
      <c r="G4348" s="4" t="str">
        <f t="shared" si="888"/>
        <v/>
      </c>
      <c r="H4348" s="2" t="str">
        <f t="shared" si="889"/>
        <v/>
      </c>
      <c r="I4348" s="4" t="str">
        <f t="shared" si="890"/>
        <v/>
      </c>
      <c r="J4348" s="4" t="str">
        <f t="shared" si="891"/>
        <v/>
      </c>
      <c r="K4348" s="4" t="str">
        <f t="shared" si="892"/>
        <v/>
      </c>
      <c r="L4348" s="4" t="e">
        <f t="shared" si="893"/>
        <v>#N/A</v>
      </c>
      <c r="M4348" s="4" t="e">
        <f t="shared" ca="1" si="883"/>
        <v>#N/A</v>
      </c>
    </row>
    <row r="4349" spans="1:13" x14ac:dyDescent="0.25">
      <c r="A4349" s="2" t="str">
        <f t="shared" si="881"/>
        <v/>
      </c>
      <c r="B4349" s="2" t="str">
        <f t="shared" si="884"/>
        <v/>
      </c>
      <c r="C4349" s="30" t="str">
        <f t="shared" si="882"/>
        <v/>
      </c>
      <c r="D4349" s="2" t="str">
        <f t="shared" si="885"/>
        <v/>
      </c>
      <c r="E4349" s="4" t="str">
        <f t="shared" si="886"/>
        <v/>
      </c>
      <c r="F4349" s="4" t="str">
        <f t="shared" si="887"/>
        <v/>
      </c>
      <c r="G4349" s="4" t="str">
        <f t="shared" si="888"/>
        <v/>
      </c>
      <c r="H4349" s="2" t="str">
        <f t="shared" si="889"/>
        <v/>
      </c>
      <c r="I4349" s="4" t="str">
        <f t="shared" si="890"/>
        <v/>
      </c>
      <c r="J4349" s="4" t="str">
        <f t="shared" si="891"/>
        <v/>
      </c>
      <c r="K4349" s="4" t="str">
        <f t="shared" si="892"/>
        <v/>
      </c>
      <c r="L4349" s="4" t="e">
        <f t="shared" si="893"/>
        <v>#N/A</v>
      </c>
      <c r="M4349" s="4" t="e">
        <f t="shared" ca="1" si="883"/>
        <v>#N/A</v>
      </c>
    </row>
    <row r="4350" spans="1:13" x14ac:dyDescent="0.25">
      <c r="A4350" s="2" t="str">
        <f t="shared" si="881"/>
        <v/>
      </c>
      <c r="B4350" s="2" t="str">
        <f t="shared" si="884"/>
        <v/>
      </c>
      <c r="C4350" s="30" t="str">
        <f t="shared" si="882"/>
        <v/>
      </c>
      <c r="D4350" s="2" t="str">
        <f t="shared" si="885"/>
        <v/>
      </c>
      <c r="E4350" s="4" t="str">
        <f t="shared" si="886"/>
        <v/>
      </c>
      <c r="F4350" s="4" t="str">
        <f t="shared" si="887"/>
        <v/>
      </c>
      <c r="G4350" s="4" t="str">
        <f t="shared" si="888"/>
        <v/>
      </c>
      <c r="H4350" s="2" t="str">
        <f t="shared" si="889"/>
        <v/>
      </c>
      <c r="I4350" s="4" t="str">
        <f t="shared" si="890"/>
        <v/>
      </c>
      <c r="J4350" s="4" t="str">
        <f t="shared" si="891"/>
        <v/>
      </c>
      <c r="K4350" s="4" t="str">
        <f t="shared" si="892"/>
        <v/>
      </c>
      <c r="L4350" s="4" t="e">
        <f t="shared" si="893"/>
        <v>#N/A</v>
      </c>
      <c r="M4350" s="4" t="e">
        <f t="shared" ca="1" si="883"/>
        <v>#N/A</v>
      </c>
    </row>
    <row r="4351" spans="1:13" x14ac:dyDescent="0.25">
      <c r="A4351" s="2" t="str">
        <f t="shared" si="881"/>
        <v/>
      </c>
      <c r="B4351" s="2" t="str">
        <f t="shared" si="884"/>
        <v/>
      </c>
      <c r="C4351" s="30" t="str">
        <f t="shared" si="882"/>
        <v/>
      </c>
      <c r="D4351" s="2" t="str">
        <f t="shared" si="885"/>
        <v/>
      </c>
      <c r="E4351" s="4" t="str">
        <f t="shared" si="886"/>
        <v/>
      </c>
      <c r="F4351" s="4" t="str">
        <f t="shared" si="887"/>
        <v/>
      </c>
      <c r="G4351" s="4" t="str">
        <f t="shared" si="888"/>
        <v/>
      </c>
      <c r="H4351" s="2" t="str">
        <f t="shared" si="889"/>
        <v/>
      </c>
      <c r="I4351" s="4" t="str">
        <f t="shared" si="890"/>
        <v/>
      </c>
      <c r="J4351" s="4" t="str">
        <f t="shared" si="891"/>
        <v/>
      </c>
      <c r="K4351" s="4" t="str">
        <f t="shared" si="892"/>
        <v/>
      </c>
      <c r="L4351" s="4" t="e">
        <f t="shared" si="893"/>
        <v>#N/A</v>
      </c>
      <c r="M4351" s="4" t="e">
        <f t="shared" ca="1" si="883"/>
        <v>#N/A</v>
      </c>
    </row>
    <row r="4352" spans="1:13" x14ac:dyDescent="0.25">
      <c r="A4352" s="2" t="str">
        <f t="shared" si="881"/>
        <v/>
      </c>
      <c r="B4352" s="2" t="str">
        <f t="shared" si="884"/>
        <v/>
      </c>
      <c r="C4352" s="30" t="str">
        <f t="shared" si="882"/>
        <v/>
      </c>
      <c r="D4352" s="2" t="str">
        <f t="shared" si="885"/>
        <v/>
      </c>
      <c r="E4352" s="4" t="str">
        <f t="shared" si="886"/>
        <v/>
      </c>
      <c r="F4352" s="4" t="str">
        <f t="shared" si="887"/>
        <v/>
      </c>
      <c r="G4352" s="4" t="str">
        <f t="shared" si="888"/>
        <v/>
      </c>
      <c r="H4352" s="2" t="str">
        <f t="shared" si="889"/>
        <v/>
      </c>
      <c r="I4352" s="4" t="str">
        <f t="shared" si="890"/>
        <v/>
      </c>
      <c r="J4352" s="4" t="str">
        <f t="shared" si="891"/>
        <v/>
      </c>
      <c r="K4352" s="4" t="str">
        <f t="shared" si="892"/>
        <v/>
      </c>
      <c r="L4352" s="4" t="e">
        <f t="shared" si="893"/>
        <v>#N/A</v>
      </c>
      <c r="M4352" s="4" t="e">
        <f t="shared" ca="1" si="883"/>
        <v>#N/A</v>
      </c>
    </row>
    <row r="4353" spans="1:13" x14ac:dyDescent="0.25">
      <c r="A4353" s="2" t="str">
        <f t="shared" si="881"/>
        <v/>
      </c>
      <c r="B4353" s="2" t="str">
        <f t="shared" si="884"/>
        <v/>
      </c>
      <c r="C4353" s="30" t="str">
        <f t="shared" si="882"/>
        <v/>
      </c>
      <c r="D4353" s="2" t="str">
        <f t="shared" si="885"/>
        <v/>
      </c>
      <c r="E4353" s="4" t="str">
        <f t="shared" si="886"/>
        <v/>
      </c>
      <c r="F4353" s="4" t="str">
        <f t="shared" si="887"/>
        <v/>
      </c>
      <c r="G4353" s="4" t="str">
        <f t="shared" si="888"/>
        <v/>
      </c>
      <c r="H4353" s="2" t="str">
        <f t="shared" si="889"/>
        <v/>
      </c>
      <c r="I4353" s="4" t="str">
        <f t="shared" si="890"/>
        <v/>
      </c>
      <c r="J4353" s="4" t="str">
        <f t="shared" si="891"/>
        <v/>
      </c>
      <c r="K4353" s="4" t="str">
        <f t="shared" si="892"/>
        <v/>
      </c>
      <c r="L4353" s="4" t="e">
        <f t="shared" si="893"/>
        <v>#N/A</v>
      </c>
      <c r="M4353" s="4" t="e">
        <f t="shared" ca="1" si="883"/>
        <v>#N/A</v>
      </c>
    </row>
    <row r="4354" spans="1:13" x14ac:dyDescent="0.25">
      <c r="A4354" s="2" t="str">
        <f t="shared" ref="A4354:A4417" si="894">IF(AND(TRIM(INDEX(CompletedDateValues,ROW(A4354)))&lt;&gt;"",INDEX(CompletedDateValues,ROW(A4354))&gt;0),INT(INDEX(CompletedDateValues,ROW(A4354))),"")</f>
        <v/>
      </c>
      <c r="B4354" s="2" t="str">
        <f t="shared" si="884"/>
        <v/>
      </c>
      <c r="C4354" s="30" t="str">
        <f t="shared" ref="C4354:C4417" si="895">IF(AND(TRIM(INDEX(WorkTypeValues,ROW(A4354)))&lt;&gt;"",INDEX(WorkTypeValues,ROW(A4354))&gt;0),INDEX(WorkTypeValues,ROW(A4354)),"")</f>
        <v/>
      </c>
      <c r="D4354" s="2" t="str">
        <f t="shared" si="885"/>
        <v/>
      </c>
      <c r="E4354" s="4" t="str">
        <f t="shared" si="886"/>
        <v/>
      </c>
      <c r="F4354" s="4" t="str">
        <f t="shared" si="887"/>
        <v/>
      </c>
      <c r="G4354" s="4" t="str">
        <f t="shared" si="888"/>
        <v/>
      </c>
      <c r="H4354" s="2" t="str">
        <f t="shared" si="889"/>
        <v/>
      </c>
      <c r="I4354" s="4" t="str">
        <f t="shared" si="890"/>
        <v/>
      </c>
      <c r="J4354" s="4" t="str">
        <f t="shared" si="891"/>
        <v/>
      </c>
      <c r="K4354" s="4" t="str">
        <f t="shared" si="892"/>
        <v/>
      </c>
      <c r="L4354" s="4" t="e">
        <f t="shared" si="893"/>
        <v>#N/A</v>
      </c>
      <c r="M4354" s="4" t="e">
        <f t="shared" ref="M4354:M4417" ca="1" si="896">IF(OR(A4354&lt;&gt;"",B4354=""),NA(),MAX(0,IF(_xlfn.DAYS(NOW(),B4354)=0,SameDayCycleTimeSettingValue,_xlfn.DAYS(NOW(),B4354))))</f>
        <v>#N/A</v>
      </c>
    </row>
    <row r="4355" spans="1:13" x14ac:dyDescent="0.25">
      <c r="A4355" s="2" t="str">
        <f t="shared" si="894"/>
        <v/>
      </c>
      <c r="B4355" s="2" t="str">
        <f t="shared" si="884"/>
        <v/>
      </c>
      <c r="C4355" s="30" t="str">
        <f t="shared" si="895"/>
        <v/>
      </c>
      <c r="D4355" s="2" t="str">
        <f t="shared" si="885"/>
        <v/>
      </c>
      <c r="E4355" s="4" t="str">
        <f t="shared" si="886"/>
        <v/>
      </c>
      <c r="F4355" s="4" t="str">
        <f t="shared" si="887"/>
        <v/>
      </c>
      <c r="G4355" s="4" t="str">
        <f t="shared" si="888"/>
        <v/>
      </c>
      <c r="H4355" s="2" t="str">
        <f t="shared" si="889"/>
        <v/>
      </c>
      <c r="I4355" s="4" t="str">
        <f t="shared" si="890"/>
        <v/>
      </c>
      <c r="J4355" s="4" t="str">
        <f t="shared" si="891"/>
        <v/>
      </c>
      <c r="K4355" s="4" t="str">
        <f t="shared" si="892"/>
        <v/>
      </c>
      <c r="L4355" s="4" t="e">
        <f t="shared" si="893"/>
        <v>#N/A</v>
      </c>
      <c r="M4355" s="4" t="e">
        <f t="shared" ca="1" si="896"/>
        <v>#N/A</v>
      </c>
    </row>
    <row r="4356" spans="1:13" x14ac:dyDescent="0.25">
      <c r="A4356" s="2" t="str">
        <f t="shared" si="894"/>
        <v/>
      </c>
      <c r="B4356" s="2" t="str">
        <f t="shared" si="884"/>
        <v/>
      </c>
      <c r="C4356" s="30" t="str">
        <f t="shared" si="895"/>
        <v/>
      </c>
      <c r="D4356" s="2" t="str">
        <f t="shared" si="885"/>
        <v/>
      </c>
      <c r="E4356" s="4" t="str">
        <f t="shared" si="886"/>
        <v/>
      </c>
      <c r="F4356" s="4" t="str">
        <f t="shared" si="887"/>
        <v/>
      </c>
      <c r="G4356" s="4" t="str">
        <f t="shared" si="888"/>
        <v/>
      </c>
      <c r="H4356" s="2" t="str">
        <f t="shared" si="889"/>
        <v/>
      </c>
      <c r="I4356" s="4" t="str">
        <f t="shared" si="890"/>
        <v/>
      </c>
      <c r="J4356" s="4" t="str">
        <f t="shared" si="891"/>
        <v/>
      </c>
      <c r="K4356" s="4" t="str">
        <f t="shared" si="892"/>
        <v/>
      </c>
      <c r="L4356" s="4" t="e">
        <f t="shared" si="893"/>
        <v>#N/A</v>
      </c>
      <c r="M4356" s="4" t="e">
        <f t="shared" ca="1" si="896"/>
        <v>#N/A</v>
      </c>
    </row>
    <row r="4357" spans="1:13" x14ac:dyDescent="0.25">
      <c r="A4357" s="2" t="str">
        <f t="shared" si="894"/>
        <v/>
      </c>
      <c r="B4357" s="2" t="str">
        <f t="shared" si="884"/>
        <v/>
      </c>
      <c r="C4357" s="30" t="str">
        <f t="shared" si="895"/>
        <v/>
      </c>
      <c r="D4357" s="2" t="str">
        <f t="shared" si="885"/>
        <v/>
      </c>
      <c r="E4357" s="4" t="str">
        <f t="shared" si="886"/>
        <v/>
      </c>
      <c r="F4357" s="4" t="str">
        <f t="shared" si="887"/>
        <v/>
      </c>
      <c r="G4357" s="4" t="str">
        <f t="shared" si="888"/>
        <v/>
      </c>
      <c r="H4357" s="2" t="str">
        <f t="shared" si="889"/>
        <v/>
      </c>
      <c r="I4357" s="4" t="str">
        <f t="shared" si="890"/>
        <v/>
      </c>
      <c r="J4357" s="4" t="str">
        <f t="shared" si="891"/>
        <v/>
      </c>
      <c r="K4357" s="4" t="str">
        <f t="shared" si="892"/>
        <v/>
      </c>
      <c r="L4357" s="4" t="e">
        <f t="shared" si="893"/>
        <v>#N/A</v>
      </c>
      <c r="M4357" s="4" t="e">
        <f t="shared" ca="1" si="896"/>
        <v>#N/A</v>
      </c>
    </row>
    <row r="4358" spans="1:13" x14ac:dyDescent="0.25">
      <c r="A4358" s="2" t="str">
        <f t="shared" si="894"/>
        <v/>
      </c>
      <c r="B4358" s="2" t="str">
        <f t="shared" si="884"/>
        <v/>
      </c>
      <c r="C4358" s="30" t="str">
        <f t="shared" si="895"/>
        <v/>
      </c>
      <c r="D4358" s="2" t="str">
        <f t="shared" si="885"/>
        <v/>
      </c>
      <c r="E4358" s="4" t="str">
        <f t="shared" si="886"/>
        <v/>
      </c>
      <c r="F4358" s="4" t="str">
        <f t="shared" si="887"/>
        <v/>
      </c>
      <c r="G4358" s="4" t="str">
        <f t="shared" si="888"/>
        <v/>
      </c>
      <c r="H4358" s="2" t="str">
        <f t="shared" si="889"/>
        <v/>
      </c>
      <c r="I4358" s="4" t="str">
        <f t="shared" si="890"/>
        <v/>
      </c>
      <c r="J4358" s="4" t="str">
        <f t="shared" si="891"/>
        <v/>
      </c>
      <c r="K4358" s="4" t="str">
        <f t="shared" si="892"/>
        <v/>
      </c>
      <c r="L4358" s="4" t="e">
        <f t="shared" si="893"/>
        <v>#N/A</v>
      </c>
      <c r="M4358" s="4" t="e">
        <f t="shared" ca="1" si="896"/>
        <v>#N/A</v>
      </c>
    </row>
    <row r="4359" spans="1:13" x14ac:dyDescent="0.25">
      <c r="A4359" s="2" t="str">
        <f t="shared" si="894"/>
        <v/>
      </c>
      <c r="B4359" s="2" t="str">
        <f t="shared" si="884"/>
        <v/>
      </c>
      <c r="C4359" s="30" t="str">
        <f t="shared" si="895"/>
        <v/>
      </c>
      <c r="D4359" s="2" t="str">
        <f t="shared" si="885"/>
        <v/>
      </c>
      <c r="E4359" s="4" t="str">
        <f t="shared" si="886"/>
        <v/>
      </c>
      <c r="F4359" s="4" t="str">
        <f t="shared" si="887"/>
        <v/>
      </c>
      <c r="G4359" s="4" t="str">
        <f t="shared" si="888"/>
        <v/>
      </c>
      <c r="H4359" s="2" t="str">
        <f t="shared" si="889"/>
        <v/>
      </c>
      <c r="I4359" s="4" t="str">
        <f t="shared" si="890"/>
        <v/>
      </c>
      <c r="J4359" s="4" t="str">
        <f t="shared" si="891"/>
        <v/>
      </c>
      <c r="K4359" s="4" t="str">
        <f t="shared" si="892"/>
        <v/>
      </c>
      <c r="L4359" s="4" t="e">
        <f t="shared" si="893"/>
        <v>#N/A</v>
      </c>
      <c r="M4359" s="4" t="e">
        <f t="shared" ca="1" si="896"/>
        <v>#N/A</v>
      </c>
    </row>
    <row r="4360" spans="1:13" x14ac:dyDescent="0.25">
      <c r="A4360" s="2" t="str">
        <f t="shared" si="894"/>
        <v/>
      </c>
      <c r="B4360" s="2" t="str">
        <f t="shared" si="884"/>
        <v/>
      </c>
      <c r="C4360" s="30" t="str">
        <f t="shared" si="895"/>
        <v/>
      </c>
      <c r="D4360" s="2" t="str">
        <f t="shared" si="885"/>
        <v/>
      </c>
      <c r="E4360" s="4" t="str">
        <f t="shared" si="886"/>
        <v/>
      </c>
      <c r="F4360" s="4" t="str">
        <f t="shared" si="887"/>
        <v/>
      </c>
      <c r="G4360" s="4" t="str">
        <f t="shared" si="888"/>
        <v/>
      </c>
      <c r="H4360" s="2" t="str">
        <f t="shared" si="889"/>
        <v/>
      </c>
      <c r="I4360" s="4" t="str">
        <f t="shared" si="890"/>
        <v/>
      </c>
      <c r="J4360" s="4" t="str">
        <f t="shared" si="891"/>
        <v/>
      </c>
      <c r="K4360" s="4" t="str">
        <f t="shared" si="892"/>
        <v/>
      </c>
      <c r="L4360" s="4" t="e">
        <f t="shared" si="893"/>
        <v>#N/A</v>
      </c>
      <c r="M4360" s="4" t="e">
        <f t="shared" ca="1" si="896"/>
        <v>#N/A</v>
      </c>
    </row>
    <row r="4361" spans="1:13" x14ac:dyDescent="0.25">
      <c r="A4361" s="2" t="str">
        <f t="shared" si="894"/>
        <v/>
      </c>
      <c r="B4361" s="2" t="str">
        <f t="shared" si="884"/>
        <v/>
      </c>
      <c r="C4361" s="30" t="str">
        <f t="shared" si="895"/>
        <v/>
      </c>
      <c r="D4361" s="2" t="str">
        <f t="shared" si="885"/>
        <v/>
      </c>
      <c r="E4361" s="4" t="str">
        <f t="shared" si="886"/>
        <v/>
      </c>
      <c r="F4361" s="4" t="str">
        <f t="shared" si="887"/>
        <v/>
      </c>
      <c r="G4361" s="4" t="str">
        <f t="shared" si="888"/>
        <v/>
      </c>
      <c r="H4361" s="2" t="str">
        <f t="shared" si="889"/>
        <v/>
      </c>
      <c r="I4361" s="4" t="str">
        <f t="shared" si="890"/>
        <v/>
      </c>
      <c r="J4361" s="4" t="str">
        <f t="shared" si="891"/>
        <v/>
      </c>
      <c r="K4361" s="4" t="str">
        <f t="shared" si="892"/>
        <v/>
      </c>
      <c r="L4361" s="4" t="e">
        <f t="shared" si="893"/>
        <v>#N/A</v>
      </c>
      <c r="M4361" s="4" t="e">
        <f t="shared" ca="1" si="896"/>
        <v>#N/A</v>
      </c>
    </row>
    <row r="4362" spans="1:13" x14ac:dyDescent="0.25">
      <c r="A4362" s="2" t="str">
        <f t="shared" si="894"/>
        <v/>
      </c>
      <c r="B4362" s="2" t="str">
        <f t="shared" si="884"/>
        <v/>
      </c>
      <c r="C4362" s="30" t="str">
        <f t="shared" si="895"/>
        <v/>
      </c>
      <c r="D4362" s="2" t="str">
        <f t="shared" si="885"/>
        <v/>
      </c>
      <c r="E4362" s="4" t="str">
        <f t="shared" si="886"/>
        <v/>
      </c>
      <c r="F4362" s="4" t="str">
        <f t="shared" si="887"/>
        <v/>
      </c>
      <c r="G4362" s="4" t="str">
        <f t="shared" si="888"/>
        <v/>
      </c>
      <c r="H4362" s="2" t="str">
        <f t="shared" si="889"/>
        <v/>
      </c>
      <c r="I4362" s="4" t="str">
        <f t="shared" si="890"/>
        <v/>
      </c>
      <c r="J4362" s="4" t="str">
        <f t="shared" si="891"/>
        <v/>
      </c>
      <c r="K4362" s="4" t="str">
        <f t="shared" si="892"/>
        <v/>
      </c>
      <c r="L4362" s="4" t="e">
        <f t="shared" si="893"/>
        <v>#N/A</v>
      </c>
      <c r="M4362" s="4" t="e">
        <f t="shared" ca="1" si="896"/>
        <v>#N/A</v>
      </c>
    </row>
    <row r="4363" spans="1:13" x14ac:dyDescent="0.25">
      <c r="A4363" s="2" t="str">
        <f t="shared" si="894"/>
        <v/>
      </c>
      <c r="B4363" s="2" t="str">
        <f t="shared" si="884"/>
        <v/>
      </c>
      <c r="C4363" s="30" t="str">
        <f t="shared" si="895"/>
        <v/>
      </c>
      <c r="D4363" s="2" t="str">
        <f t="shared" si="885"/>
        <v/>
      </c>
      <c r="E4363" s="4" t="str">
        <f t="shared" si="886"/>
        <v/>
      </c>
      <c r="F4363" s="4" t="str">
        <f t="shared" si="887"/>
        <v/>
      </c>
      <c r="G4363" s="4" t="str">
        <f t="shared" si="888"/>
        <v/>
      </c>
      <c r="H4363" s="2" t="str">
        <f t="shared" si="889"/>
        <v/>
      </c>
      <c r="I4363" s="4" t="str">
        <f t="shared" si="890"/>
        <v/>
      </c>
      <c r="J4363" s="4" t="str">
        <f t="shared" si="891"/>
        <v/>
      </c>
      <c r="K4363" s="4" t="str">
        <f t="shared" si="892"/>
        <v/>
      </c>
      <c r="L4363" s="4" t="e">
        <f t="shared" si="893"/>
        <v>#N/A</v>
      </c>
      <c r="M4363" s="4" t="e">
        <f t="shared" ca="1" si="896"/>
        <v>#N/A</v>
      </c>
    </row>
    <row r="4364" spans="1:13" x14ac:dyDescent="0.25">
      <c r="A4364" s="2" t="str">
        <f t="shared" si="894"/>
        <v/>
      </c>
      <c r="B4364" s="2" t="str">
        <f t="shared" si="884"/>
        <v/>
      </c>
      <c r="C4364" s="30" t="str">
        <f t="shared" si="895"/>
        <v/>
      </c>
      <c r="D4364" s="2" t="str">
        <f t="shared" si="885"/>
        <v/>
      </c>
      <c r="E4364" s="4" t="str">
        <f t="shared" si="886"/>
        <v/>
      </c>
      <c r="F4364" s="4" t="str">
        <f t="shared" si="887"/>
        <v/>
      </c>
      <c r="G4364" s="4" t="str">
        <f t="shared" si="888"/>
        <v/>
      </c>
      <c r="H4364" s="2" t="str">
        <f t="shared" si="889"/>
        <v/>
      </c>
      <c r="I4364" s="4" t="str">
        <f t="shared" si="890"/>
        <v/>
      </c>
      <c r="J4364" s="4" t="str">
        <f t="shared" si="891"/>
        <v/>
      </c>
      <c r="K4364" s="4" t="str">
        <f t="shared" si="892"/>
        <v/>
      </c>
      <c r="L4364" s="4" t="e">
        <f t="shared" si="893"/>
        <v>#N/A</v>
      </c>
      <c r="M4364" s="4" t="e">
        <f t="shared" ca="1" si="896"/>
        <v>#N/A</v>
      </c>
    </row>
    <row r="4365" spans="1:13" x14ac:dyDescent="0.25">
      <c r="A4365" s="2" t="str">
        <f t="shared" si="894"/>
        <v/>
      </c>
      <c r="B4365" s="2" t="str">
        <f t="shared" si="884"/>
        <v/>
      </c>
      <c r="C4365" s="30" t="str">
        <f t="shared" si="895"/>
        <v/>
      </c>
      <c r="D4365" s="2" t="str">
        <f t="shared" si="885"/>
        <v/>
      </c>
      <c r="E4365" s="4" t="str">
        <f t="shared" si="886"/>
        <v/>
      </c>
      <c r="F4365" s="4" t="str">
        <f t="shared" si="887"/>
        <v/>
      </c>
      <c r="G4365" s="4" t="str">
        <f t="shared" si="888"/>
        <v/>
      </c>
      <c r="H4365" s="2" t="str">
        <f t="shared" si="889"/>
        <v/>
      </c>
      <c r="I4365" s="4" t="str">
        <f t="shared" si="890"/>
        <v/>
      </c>
      <c r="J4365" s="4" t="str">
        <f t="shared" si="891"/>
        <v/>
      </c>
      <c r="K4365" s="4" t="str">
        <f t="shared" si="892"/>
        <v/>
      </c>
      <c r="L4365" s="4" t="e">
        <f t="shared" si="893"/>
        <v>#N/A</v>
      </c>
      <c r="M4365" s="4" t="e">
        <f t="shared" ca="1" si="896"/>
        <v>#N/A</v>
      </c>
    </row>
    <row r="4366" spans="1:13" x14ac:dyDescent="0.25">
      <c r="A4366" s="2" t="str">
        <f t="shared" si="894"/>
        <v/>
      </c>
      <c r="B4366" s="2" t="str">
        <f t="shared" si="884"/>
        <v/>
      </c>
      <c r="C4366" s="30" t="str">
        <f t="shared" si="895"/>
        <v/>
      </c>
      <c r="D4366" s="2" t="str">
        <f t="shared" si="885"/>
        <v/>
      </c>
      <c r="E4366" s="4" t="str">
        <f t="shared" si="886"/>
        <v/>
      </c>
      <c r="F4366" s="4" t="str">
        <f t="shared" si="887"/>
        <v/>
      </c>
      <c r="G4366" s="4" t="str">
        <f t="shared" si="888"/>
        <v/>
      </c>
      <c r="H4366" s="2" t="str">
        <f t="shared" si="889"/>
        <v/>
      </c>
      <c r="I4366" s="4" t="str">
        <f t="shared" si="890"/>
        <v/>
      </c>
      <c r="J4366" s="4" t="str">
        <f t="shared" si="891"/>
        <v/>
      </c>
      <c r="K4366" s="4" t="str">
        <f t="shared" si="892"/>
        <v/>
      </c>
      <c r="L4366" s="4" t="e">
        <f t="shared" si="893"/>
        <v>#N/A</v>
      </c>
      <c r="M4366" s="4" t="e">
        <f t="shared" ca="1" si="896"/>
        <v>#N/A</v>
      </c>
    </row>
    <row r="4367" spans="1:13" x14ac:dyDescent="0.25">
      <c r="A4367" s="2" t="str">
        <f t="shared" si="894"/>
        <v/>
      </c>
      <c r="B4367" s="2" t="str">
        <f t="shared" si="884"/>
        <v/>
      </c>
      <c r="C4367" s="30" t="str">
        <f t="shared" si="895"/>
        <v/>
      </c>
      <c r="D4367" s="2" t="str">
        <f t="shared" si="885"/>
        <v/>
      </c>
      <c r="E4367" s="4" t="str">
        <f t="shared" si="886"/>
        <v/>
      </c>
      <c r="F4367" s="4" t="str">
        <f t="shared" si="887"/>
        <v/>
      </c>
      <c r="G4367" s="4" t="str">
        <f t="shared" si="888"/>
        <v/>
      </c>
      <c r="H4367" s="2" t="str">
        <f t="shared" si="889"/>
        <v/>
      </c>
      <c r="I4367" s="4" t="str">
        <f t="shared" si="890"/>
        <v/>
      </c>
      <c r="J4367" s="4" t="str">
        <f t="shared" si="891"/>
        <v/>
      </c>
      <c r="K4367" s="4" t="str">
        <f t="shared" si="892"/>
        <v/>
      </c>
      <c r="L4367" s="4" t="e">
        <f t="shared" si="893"/>
        <v>#N/A</v>
      </c>
      <c r="M4367" s="4" t="e">
        <f t="shared" ca="1" si="896"/>
        <v>#N/A</v>
      </c>
    </row>
    <row r="4368" spans="1:13" x14ac:dyDescent="0.25">
      <c r="A4368" s="2" t="str">
        <f t="shared" si="894"/>
        <v/>
      </c>
      <c r="B4368" s="2" t="str">
        <f t="shared" si="884"/>
        <v/>
      </c>
      <c r="C4368" s="30" t="str">
        <f t="shared" si="895"/>
        <v/>
      </c>
      <c r="D4368" s="2" t="str">
        <f t="shared" si="885"/>
        <v/>
      </c>
      <c r="E4368" s="4" t="str">
        <f t="shared" si="886"/>
        <v/>
      </c>
      <c r="F4368" s="4" t="str">
        <f t="shared" si="887"/>
        <v/>
      </c>
      <c r="G4368" s="4" t="str">
        <f t="shared" si="888"/>
        <v/>
      </c>
      <c r="H4368" s="2" t="str">
        <f t="shared" si="889"/>
        <v/>
      </c>
      <c r="I4368" s="4" t="str">
        <f t="shared" si="890"/>
        <v/>
      </c>
      <c r="J4368" s="4" t="str">
        <f t="shared" si="891"/>
        <v/>
      </c>
      <c r="K4368" s="4" t="str">
        <f t="shared" si="892"/>
        <v/>
      </c>
      <c r="L4368" s="4" t="e">
        <f t="shared" si="893"/>
        <v>#N/A</v>
      </c>
      <c r="M4368" s="4" t="e">
        <f t="shared" ca="1" si="896"/>
        <v>#N/A</v>
      </c>
    </row>
    <row r="4369" spans="1:13" x14ac:dyDescent="0.25">
      <c r="A4369" s="2" t="str">
        <f t="shared" si="894"/>
        <v/>
      </c>
      <c r="B4369" s="2" t="str">
        <f t="shared" si="884"/>
        <v/>
      </c>
      <c r="C4369" s="30" t="str">
        <f t="shared" si="895"/>
        <v/>
      </c>
      <c r="D4369" s="2" t="str">
        <f t="shared" si="885"/>
        <v/>
      </c>
      <c r="E4369" s="4" t="str">
        <f t="shared" si="886"/>
        <v/>
      </c>
      <c r="F4369" s="4" t="str">
        <f t="shared" si="887"/>
        <v/>
      </c>
      <c r="G4369" s="4" t="str">
        <f t="shared" si="888"/>
        <v/>
      </c>
      <c r="H4369" s="2" t="str">
        <f t="shared" si="889"/>
        <v/>
      </c>
      <c r="I4369" s="4" t="str">
        <f t="shared" si="890"/>
        <v/>
      </c>
      <c r="J4369" s="4" t="str">
        <f t="shared" si="891"/>
        <v/>
      </c>
      <c r="K4369" s="4" t="str">
        <f t="shared" si="892"/>
        <v/>
      </c>
      <c r="L4369" s="4" t="e">
        <f t="shared" si="893"/>
        <v>#N/A</v>
      </c>
      <c r="M4369" s="4" t="e">
        <f t="shared" ca="1" si="896"/>
        <v>#N/A</v>
      </c>
    </row>
    <row r="4370" spans="1:13" x14ac:dyDescent="0.25">
      <c r="A4370" s="2" t="str">
        <f t="shared" si="894"/>
        <v/>
      </c>
      <c r="B4370" s="2" t="str">
        <f t="shared" si="884"/>
        <v/>
      </c>
      <c r="C4370" s="30" t="str">
        <f t="shared" si="895"/>
        <v/>
      </c>
      <c r="D4370" s="2" t="str">
        <f t="shared" si="885"/>
        <v/>
      </c>
      <c r="E4370" s="4" t="str">
        <f t="shared" si="886"/>
        <v/>
      </c>
      <c r="F4370" s="4" t="str">
        <f t="shared" si="887"/>
        <v/>
      </c>
      <c r="G4370" s="4" t="str">
        <f t="shared" si="888"/>
        <v/>
      </c>
      <c r="H4370" s="2" t="str">
        <f t="shared" si="889"/>
        <v/>
      </c>
      <c r="I4370" s="4" t="str">
        <f t="shared" si="890"/>
        <v/>
      </c>
      <c r="J4370" s="4" t="str">
        <f t="shared" si="891"/>
        <v/>
      </c>
      <c r="K4370" s="4" t="str">
        <f t="shared" si="892"/>
        <v/>
      </c>
      <c r="L4370" s="4" t="e">
        <f t="shared" si="893"/>
        <v>#N/A</v>
      </c>
      <c r="M4370" s="4" t="e">
        <f t="shared" ca="1" si="896"/>
        <v>#N/A</v>
      </c>
    </row>
    <row r="4371" spans="1:13" x14ac:dyDescent="0.25">
      <c r="A4371" s="2" t="str">
        <f t="shared" si="894"/>
        <v/>
      </c>
      <c r="B4371" s="2" t="str">
        <f t="shared" si="884"/>
        <v/>
      </c>
      <c r="C4371" s="30" t="str">
        <f t="shared" si="895"/>
        <v/>
      </c>
      <c r="D4371" s="2" t="str">
        <f t="shared" si="885"/>
        <v/>
      </c>
      <c r="E4371" s="4" t="str">
        <f t="shared" si="886"/>
        <v/>
      </c>
      <c r="F4371" s="4" t="str">
        <f t="shared" si="887"/>
        <v/>
      </c>
      <c r="G4371" s="4" t="str">
        <f t="shared" si="888"/>
        <v/>
      </c>
      <c r="H4371" s="2" t="str">
        <f t="shared" si="889"/>
        <v/>
      </c>
      <c r="I4371" s="4" t="str">
        <f t="shared" si="890"/>
        <v/>
      </c>
      <c r="J4371" s="4" t="str">
        <f t="shared" si="891"/>
        <v/>
      </c>
      <c r="K4371" s="4" t="str">
        <f t="shared" si="892"/>
        <v/>
      </c>
      <c r="L4371" s="4" t="e">
        <f t="shared" si="893"/>
        <v>#N/A</v>
      </c>
      <c r="M4371" s="4" t="e">
        <f t="shared" ca="1" si="896"/>
        <v>#N/A</v>
      </c>
    </row>
    <row r="4372" spans="1:13" x14ac:dyDescent="0.25">
      <c r="A4372" s="2" t="str">
        <f t="shared" si="894"/>
        <v/>
      </c>
      <c r="B4372" s="2" t="str">
        <f t="shared" si="884"/>
        <v/>
      </c>
      <c r="C4372" s="30" t="str">
        <f t="shared" si="895"/>
        <v/>
      </c>
      <c r="D4372" s="2" t="str">
        <f t="shared" si="885"/>
        <v/>
      </c>
      <c r="E4372" s="4" t="str">
        <f t="shared" si="886"/>
        <v/>
      </c>
      <c r="F4372" s="4" t="str">
        <f t="shared" si="887"/>
        <v/>
      </c>
      <c r="G4372" s="4" t="str">
        <f t="shared" si="888"/>
        <v/>
      </c>
      <c r="H4372" s="2" t="str">
        <f t="shared" si="889"/>
        <v/>
      </c>
      <c r="I4372" s="4" t="str">
        <f t="shared" si="890"/>
        <v/>
      </c>
      <c r="J4372" s="4" t="str">
        <f t="shared" si="891"/>
        <v/>
      </c>
      <c r="K4372" s="4" t="str">
        <f t="shared" si="892"/>
        <v/>
      </c>
      <c r="L4372" s="4" t="e">
        <f t="shared" si="893"/>
        <v>#N/A</v>
      </c>
      <c r="M4372" s="4" t="e">
        <f t="shared" ca="1" si="896"/>
        <v>#N/A</v>
      </c>
    </row>
    <row r="4373" spans="1:13" x14ac:dyDescent="0.25">
      <c r="A4373" s="2" t="str">
        <f t="shared" si="894"/>
        <v/>
      </c>
      <c r="B4373" s="2" t="str">
        <f t="shared" si="884"/>
        <v/>
      </c>
      <c r="C4373" s="30" t="str">
        <f t="shared" si="895"/>
        <v/>
      </c>
      <c r="D4373" s="2" t="str">
        <f t="shared" si="885"/>
        <v/>
      </c>
      <c r="E4373" s="4" t="str">
        <f t="shared" si="886"/>
        <v/>
      </c>
      <c r="F4373" s="4" t="str">
        <f t="shared" si="887"/>
        <v/>
      </c>
      <c r="G4373" s="4" t="str">
        <f t="shared" si="888"/>
        <v/>
      </c>
      <c r="H4373" s="2" t="str">
        <f t="shared" si="889"/>
        <v/>
      </c>
      <c r="I4373" s="4" t="str">
        <f t="shared" si="890"/>
        <v/>
      </c>
      <c r="J4373" s="4" t="str">
        <f t="shared" si="891"/>
        <v/>
      </c>
      <c r="K4373" s="4" t="str">
        <f t="shared" si="892"/>
        <v/>
      </c>
      <c r="L4373" s="4" t="e">
        <f t="shared" si="893"/>
        <v>#N/A</v>
      </c>
      <c r="M4373" s="4" t="e">
        <f t="shared" ca="1" si="896"/>
        <v>#N/A</v>
      </c>
    </row>
    <row r="4374" spans="1:13" x14ac:dyDescent="0.25">
      <c r="A4374" s="2" t="str">
        <f t="shared" si="894"/>
        <v/>
      </c>
      <c r="B4374" s="2" t="str">
        <f t="shared" si="884"/>
        <v/>
      </c>
      <c r="C4374" s="30" t="str">
        <f t="shared" si="895"/>
        <v/>
      </c>
      <c r="D4374" s="2" t="str">
        <f t="shared" si="885"/>
        <v/>
      </c>
      <c r="E4374" s="4" t="str">
        <f t="shared" si="886"/>
        <v/>
      </c>
      <c r="F4374" s="4" t="str">
        <f t="shared" si="887"/>
        <v/>
      </c>
      <c r="G4374" s="4" t="str">
        <f t="shared" si="888"/>
        <v/>
      </c>
      <c r="H4374" s="2" t="str">
        <f t="shared" si="889"/>
        <v/>
      </c>
      <c r="I4374" s="4" t="str">
        <f t="shared" si="890"/>
        <v/>
      </c>
      <c r="J4374" s="4" t="str">
        <f t="shared" si="891"/>
        <v/>
      </c>
      <c r="K4374" s="4" t="str">
        <f t="shared" si="892"/>
        <v/>
      </c>
      <c r="L4374" s="4" t="e">
        <f t="shared" si="893"/>
        <v>#N/A</v>
      </c>
      <c r="M4374" s="4" t="e">
        <f t="shared" ca="1" si="896"/>
        <v>#N/A</v>
      </c>
    </row>
    <row r="4375" spans="1:13" x14ac:dyDescent="0.25">
      <c r="A4375" s="2" t="str">
        <f t="shared" si="894"/>
        <v/>
      </c>
      <c r="B4375" s="2" t="str">
        <f t="shared" si="884"/>
        <v/>
      </c>
      <c r="C4375" s="30" t="str">
        <f t="shared" si="895"/>
        <v/>
      </c>
      <c r="D4375" s="2" t="str">
        <f t="shared" si="885"/>
        <v/>
      </c>
      <c r="E4375" s="4" t="str">
        <f t="shared" si="886"/>
        <v/>
      </c>
      <c r="F4375" s="4" t="str">
        <f t="shared" si="887"/>
        <v/>
      </c>
      <c r="G4375" s="4" t="str">
        <f t="shared" si="888"/>
        <v/>
      </c>
      <c r="H4375" s="2" t="str">
        <f t="shared" si="889"/>
        <v/>
      </c>
      <c r="I4375" s="4" t="str">
        <f t="shared" si="890"/>
        <v/>
      </c>
      <c r="J4375" s="4" t="str">
        <f t="shared" si="891"/>
        <v/>
      </c>
      <c r="K4375" s="4" t="str">
        <f t="shared" si="892"/>
        <v/>
      </c>
      <c r="L4375" s="4" t="e">
        <f t="shared" si="893"/>
        <v>#N/A</v>
      </c>
      <c r="M4375" s="4" t="e">
        <f t="shared" ca="1" si="896"/>
        <v>#N/A</v>
      </c>
    </row>
    <row r="4376" spans="1:13" x14ac:dyDescent="0.25">
      <c r="A4376" s="2" t="str">
        <f t="shared" si="894"/>
        <v/>
      </c>
      <c r="B4376" s="2" t="str">
        <f t="shared" si="884"/>
        <v/>
      </c>
      <c r="C4376" s="30" t="str">
        <f t="shared" si="895"/>
        <v/>
      </c>
      <c r="D4376" s="2" t="str">
        <f t="shared" si="885"/>
        <v/>
      </c>
      <c r="E4376" s="4" t="str">
        <f t="shared" si="886"/>
        <v/>
      </c>
      <c r="F4376" s="4" t="str">
        <f t="shared" si="887"/>
        <v/>
      </c>
      <c r="G4376" s="4" t="str">
        <f t="shared" si="888"/>
        <v/>
      </c>
      <c r="H4376" s="2" t="str">
        <f t="shared" si="889"/>
        <v/>
      </c>
      <c r="I4376" s="4" t="str">
        <f t="shared" si="890"/>
        <v/>
      </c>
      <c r="J4376" s="4" t="str">
        <f t="shared" si="891"/>
        <v/>
      </c>
      <c r="K4376" s="4" t="str">
        <f t="shared" si="892"/>
        <v/>
      </c>
      <c r="L4376" s="4" t="e">
        <f t="shared" si="893"/>
        <v>#N/A</v>
      </c>
      <c r="M4376" s="4" t="e">
        <f t="shared" ca="1" si="896"/>
        <v>#N/A</v>
      </c>
    </row>
    <row r="4377" spans="1:13" x14ac:dyDescent="0.25">
      <c r="A4377" s="2" t="str">
        <f t="shared" si="894"/>
        <v/>
      </c>
      <c r="B4377" s="2" t="str">
        <f t="shared" si="884"/>
        <v/>
      </c>
      <c r="C4377" s="30" t="str">
        <f t="shared" si="895"/>
        <v/>
      </c>
      <c r="D4377" s="2" t="str">
        <f t="shared" si="885"/>
        <v/>
      </c>
      <c r="E4377" s="4" t="str">
        <f t="shared" si="886"/>
        <v/>
      </c>
      <c r="F4377" s="4" t="str">
        <f t="shared" si="887"/>
        <v/>
      </c>
      <c r="G4377" s="4" t="str">
        <f t="shared" si="888"/>
        <v/>
      </c>
      <c r="H4377" s="2" t="str">
        <f t="shared" si="889"/>
        <v/>
      </c>
      <c r="I4377" s="4" t="str">
        <f t="shared" si="890"/>
        <v/>
      </c>
      <c r="J4377" s="4" t="str">
        <f t="shared" si="891"/>
        <v/>
      </c>
      <c r="K4377" s="4" t="str">
        <f t="shared" si="892"/>
        <v/>
      </c>
      <c r="L4377" s="4" t="e">
        <f t="shared" si="893"/>
        <v>#N/A</v>
      </c>
      <c r="M4377" s="4" t="e">
        <f t="shared" ca="1" si="896"/>
        <v>#N/A</v>
      </c>
    </row>
    <row r="4378" spans="1:13" x14ac:dyDescent="0.25">
      <c r="A4378" s="2" t="str">
        <f t="shared" si="894"/>
        <v/>
      </c>
      <c r="B4378" s="2" t="str">
        <f t="shared" si="884"/>
        <v/>
      </c>
      <c r="C4378" s="30" t="str">
        <f t="shared" si="895"/>
        <v/>
      </c>
      <c r="D4378" s="2" t="str">
        <f t="shared" si="885"/>
        <v/>
      </c>
      <c r="E4378" s="4" t="str">
        <f t="shared" si="886"/>
        <v/>
      </c>
      <c r="F4378" s="4" t="str">
        <f t="shared" si="887"/>
        <v/>
      </c>
      <c r="G4378" s="4" t="str">
        <f t="shared" si="888"/>
        <v/>
      </c>
      <c r="H4378" s="2" t="str">
        <f t="shared" si="889"/>
        <v/>
      </c>
      <c r="I4378" s="4" t="str">
        <f t="shared" si="890"/>
        <v/>
      </c>
      <c r="J4378" s="4" t="str">
        <f t="shared" si="891"/>
        <v/>
      </c>
      <c r="K4378" s="4" t="str">
        <f t="shared" si="892"/>
        <v/>
      </c>
      <c r="L4378" s="4" t="e">
        <f t="shared" si="893"/>
        <v>#N/A</v>
      </c>
      <c r="M4378" s="4" t="e">
        <f t="shared" ca="1" si="896"/>
        <v>#N/A</v>
      </c>
    </row>
    <row r="4379" spans="1:13" x14ac:dyDescent="0.25">
      <c r="A4379" s="2" t="str">
        <f t="shared" si="894"/>
        <v/>
      </c>
      <c r="B4379" s="2" t="str">
        <f t="shared" si="884"/>
        <v/>
      </c>
      <c r="C4379" s="30" t="str">
        <f t="shared" si="895"/>
        <v/>
      </c>
      <c r="D4379" s="2" t="str">
        <f t="shared" si="885"/>
        <v/>
      </c>
      <c r="E4379" s="4" t="str">
        <f t="shared" si="886"/>
        <v/>
      </c>
      <c r="F4379" s="4" t="str">
        <f t="shared" si="887"/>
        <v/>
      </c>
      <c r="G4379" s="4" t="str">
        <f t="shared" si="888"/>
        <v/>
      </c>
      <c r="H4379" s="2" t="str">
        <f t="shared" si="889"/>
        <v/>
      </c>
      <c r="I4379" s="4" t="str">
        <f t="shared" si="890"/>
        <v/>
      </c>
      <c r="J4379" s="4" t="str">
        <f t="shared" si="891"/>
        <v/>
      </c>
      <c r="K4379" s="4" t="str">
        <f t="shared" si="892"/>
        <v/>
      </c>
      <c r="L4379" s="4" t="e">
        <f t="shared" si="893"/>
        <v>#N/A</v>
      </c>
      <c r="M4379" s="4" t="e">
        <f t="shared" ca="1" si="896"/>
        <v>#N/A</v>
      </c>
    </row>
    <row r="4380" spans="1:13" x14ac:dyDescent="0.25">
      <c r="A4380" s="2" t="str">
        <f t="shared" si="894"/>
        <v/>
      </c>
      <c r="B4380" s="2" t="str">
        <f t="shared" si="884"/>
        <v/>
      </c>
      <c r="C4380" s="30" t="str">
        <f t="shared" si="895"/>
        <v/>
      </c>
      <c r="D4380" s="2" t="str">
        <f t="shared" si="885"/>
        <v/>
      </c>
      <c r="E4380" s="4" t="str">
        <f t="shared" si="886"/>
        <v/>
      </c>
      <c r="F4380" s="4" t="str">
        <f t="shared" si="887"/>
        <v/>
      </c>
      <c r="G4380" s="4" t="str">
        <f t="shared" si="888"/>
        <v/>
      </c>
      <c r="H4380" s="2" t="str">
        <f t="shared" si="889"/>
        <v/>
      </c>
      <c r="I4380" s="4" t="str">
        <f t="shared" si="890"/>
        <v/>
      </c>
      <c r="J4380" s="4" t="str">
        <f t="shared" si="891"/>
        <v/>
      </c>
      <c r="K4380" s="4" t="str">
        <f t="shared" si="892"/>
        <v/>
      </c>
      <c r="L4380" s="4" t="e">
        <f t="shared" si="893"/>
        <v>#N/A</v>
      </c>
      <c r="M4380" s="4" t="e">
        <f t="shared" ca="1" si="896"/>
        <v>#N/A</v>
      </c>
    </row>
    <row r="4381" spans="1:13" x14ac:dyDescent="0.25">
      <c r="A4381" s="2" t="str">
        <f t="shared" si="894"/>
        <v/>
      </c>
      <c r="B4381" s="2" t="str">
        <f t="shared" si="884"/>
        <v/>
      </c>
      <c r="C4381" s="30" t="str">
        <f t="shared" si="895"/>
        <v/>
      </c>
      <c r="D4381" s="2" t="str">
        <f t="shared" si="885"/>
        <v/>
      </c>
      <c r="E4381" s="4" t="str">
        <f t="shared" si="886"/>
        <v/>
      </c>
      <c r="F4381" s="4" t="str">
        <f t="shared" si="887"/>
        <v/>
      </c>
      <c r="G4381" s="4" t="str">
        <f t="shared" si="888"/>
        <v/>
      </c>
      <c r="H4381" s="2" t="str">
        <f t="shared" si="889"/>
        <v/>
      </c>
      <c r="I4381" s="4" t="str">
        <f t="shared" si="890"/>
        <v/>
      </c>
      <c r="J4381" s="4" t="str">
        <f t="shared" si="891"/>
        <v/>
      </c>
      <c r="K4381" s="4" t="str">
        <f t="shared" si="892"/>
        <v/>
      </c>
      <c r="L4381" s="4" t="e">
        <f t="shared" si="893"/>
        <v>#N/A</v>
      </c>
      <c r="M4381" s="4" t="e">
        <f t="shared" ca="1" si="896"/>
        <v>#N/A</v>
      </c>
    </row>
    <row r="4382" spans="1:13" x14ac:dyDescent="0.25">
      <c r="A4382" s="2" t="str">
        <f t="shared" si="894"/>
        <v/>
      </c>
      <c r="B4382" s="2" t="str">
        <f t="shared" si="884"/>
        <v/>
      </c>
      <c r="C4382" s="30" t="str">
        <f t="shared" si="895"/>
        <v/>
      </c>
      <c r="D4382" s="2" t="str">
        <f t="shared" si="885"/>
        <v/>
      </c>
      <c r="E4382" s="4" t="str">
        <f t="shared" si="886"/>
        <v/>
      </c>
      <c r="F4382" s="4" t="str">
        <f t="shared" si="887"/>
        <v/>
      </c>
      <c r="G4382" s="4" t="str">
        <f t="shared" si="888"/>
        <v/>
      </c>
      <c r="H4382" s="2" t="str">
        <f t="shared" si="889"/>
        <v/>
      </c>
      <c r="I4382" s="4" t="str">
        <f t="shared" si="890"/>
        <v/>
      </c>
      <c r="J4382" s="4" t="str">
        <f t="shared" si="891"/>
        <v/>
      </c>
      <c r="K4382" s="4" t="str">
        <f t="shared" si="892"/>
        <v/>
      </c>
      <c r="L4382" s="4" t="e">
        <f t="shared" si="893"/>
        <v>#N/A</v>
      </c>
      <c r="M4382" s="4" t="e">
        <f t="shared" ca="1" si="896"/>
        <v>#N/A</v>
      </c>
    </row>
    <row r="4383" spans="1:13" x14ac:dyDescent="0.25">
      <c r="A4383" s="2" t="str">
        <f t="shared" si="894"/>
        <v/>
      </c>
      <c r="B4383" s="2" t="str">
        <f t="shared" si="884"/>
        <v/>
      </c>
      <c r="C4383" s="30" t="str">
        <f t="shared" si="895"/>
        <v/>
      </c>
      <c r="D4383" s="2" t="str">
        <f t="shared" si="885"/>
        <v/>
      </c>
      <c r="E4383" s="4" t="str">
        <f t="shared" si="886"/>
        <v/>
      </c>
      <c r="F4383" s="4" t="str">
        <f t="shared" si="887"/>
        <v/>
      </c>
      <c r="G4383" s="4" t="str">
        <f t="shared" si="888"/>
        <v/>
      </c>
      <c r="H4383" s="2" t="str">
        <f t="shared" si="889"/>
        <v/>
      </c>
      <c r="I4383" s="4" t="str">
        <f t="shared" si="890"/>
        <v/>
      </c>
      <c r="J4383" s="4" t="str">
        <f t="shared" si="891"/>
        <v/>
      </c>
      <c r="K4383" s="4" t="str">
        <f t="shared" si="892"/>
        <v/>
      </c>
      <c r="L4383" s="4" t="e">
        <f t="shared" si="893"/>
        <v>#N/A</v>
      </c>
      <c r="M4383" s="4" t="e">
        <f t="shared" ca="1" si="896"/>
        <v>#N/A</v>
      </c>
    </row>
    <row r="4384" spans="1:13" x14ac:dyDescent="0.25">
      <c r="A4384" s="2" t="str">
        <f t="shared" si="894"/>
        <v/>
      </c>
      <c r="B4384" s="2" t="str">
        <f t="shared" si="884"/>
        <v/>
      </c>
      <c r="C4384" s="30" t="str">
        <f t="shared" si="895"/>
        <v/>
      </c>
      <c r="D4384" s="2" t="str">
        <f t="shared" si="885"/>
        <v/>
      </c>
      <c r="E4384" s="4" t="str">
        <f t="shared" si="886"/>
        <v/>
      </c>
      <c r="F4384" s="4" t="str">
        <f t="shared" si="887"/>
        <v/>
      </c>
      <c r="G4384" s="4" t="str">
        <f t="shared" si="888"/>
        <v/>
      </c>
      <c r="H4384" s="2" t="str">
        <f t="shared" si="889"/>
        <v/>
      </c>
      <c r="I4384" s="4" t="str">
        <f t="shared" si="890"/>
        <v/>
      </c>
      <c r="J4384" s="4" t="str">
        <f t="shared" si="891"/>
        <v/>
      </c>
      <c r="K4384" s="4" t="str">
        <f t="shared" si="892"/>
        <v/>
      </c>
      <c r="L4384" s="4" t="e">
        <f t="shared" si="893"/>
        <v>#N/A</v>
      </c>
      <c r="M4384" s="4" t="e">
        <f t="shared" ca="1" si="896"/>
        <v>#N/A</v>
      </c>
    </row>
    <row r="4385" spans="1:13" x14ac:dyDescent="0.25">
      <c r="A4385" s="2" t="str">
        <f t="shared" si="894"/>
        <v/>
      </c>
      <c r="B4385" s="2" t="str">
        <f t="shared" si="884"/>
        <v/>
      </c>
      <c r="C4385" s="30" t="str">
        <f t="shared" si="895"/>
        <v/>
      </c>
      <c r="D4385" s="2" t="str">
        <f t="shared" si="885"/>
        <v/>
      </c>
      <c r="E4385" s="4" t="str">
        <f t="shared" si="886"/>
        <v/>
      </c>
      <c r="F4385" s="4" t="str">
        <f t="shared" si="887"/>
        <v/>
      </c>
      <c r="G4385" s="4" t="str">
        <f t="shared" si="888"/>
        <v/>
      </c>
      <c r="H4385" s="2" t="str">
        <f t="shared" si="889"/>
        <v/>
      </c>
      <c r="I4385" s="4" t="str">
        <f t="shared" si="890"/>
        <v/>
      </c>
      <c r="J4385" s="4" t="str">
        <f t="shared" si="891"/>
        <v/>
      </c>
      <c r="K4385" s="4" t="str">
        <f t="shared" si="892"/>
        <v/>
      </c>
      <c r="L4385" s="4" t="e">
        <f t="shared" si="893"/>
        <v>#N/A</v>
      </c>
      <c r="M4385" s="4" t="e">
        <f t="shared" ca="1" si="896"/>
        <v>#N/A</v>
      </c>
    </row>
    <row r="4386" spans="1:13" x14ac:dyDescent="0.25">
      <c r="A4386" s="2" t="str">
        <f t="shared" si="894"/>
        <v/>
      </c>
      <c r="B4386" s="2" t="str">
        <f t="shared" si="884"/>
        <v/>
      </c>
      <c r="C4386" s="30" t="str">
        <f t="shared" si="895"/>
        <v/>
      </c>
      <c r="D4386" s="2" t="str">
        <f t="shared" si="885"/>
        <v/>
      </c>
      <c r="E4386" s="4" t="str">
        <f t="shared" si="886"/>
        <v/>
      </c>
      <c r="F4386" s="4" t="str">
        <f t="shared" si="887"/>
        <v/>
      </c>
      <c r="G4386" s="4" t="str">
        <f t="shared" si="888"/>
        <v/>
      </c>
      <c r="H4386" s="2" t="str">
        <f t="shared" si="889"/>
        <v/>
      </c>
      <c r="I4386" s="4" t="str">
        <f t="shared" si="890"/>
        <v/>
      </c>
      <c r="J4386" s="4" t="str">
        <f t="shared" si="891"/>
        <v/>
      </c>
      <c r="K4386" s="4" t="str">
        <f t="shared" si="892"/>
        <v/>
      </c>
      <c r="L4386" s="4" t="e">
        <f t="shared" si="893"/>
        <v>#N/A</v>
      </c>
      <c r="M4386" s="4" t="e">
        <f t="shared" ca="1" si="896"/>
        <v>#N/A</v>
      </c>
    </row>
    <row r="4387" spans="1:13" x14ac:dyDescent="0.25">
      <c r="A4387" s="2" t="str">
        <f t="shared" si="894"/>
        <v/>
      </c>
      <c r="B4387" s="2" t="str">
        <f t="shared" si="884"/>
        <v/>
      </c>
      <c r="C4387" s="30" t="str">
        <f t="shared" si="895"/>
        <v/>
      </c>
      <c r="D4387" s="2" t="str">
        <f t="shared" si="885"/>
        <v/>
      </c>
      <c r="E4387" s="4" t="str">
        <f t="shared" si="886"/>
        <v/>
      </c>
      <c r="F4387" s="4" t="str">
        <f t="shared" si="887"/>
        <v/>
      </c>
      <c r="G4387" s="4" t="str">
        <f t="shared" si="888"/>
        <v/>
      </c>
      <c r="H4387" s="2" t="str">
        <f t="shared" si="889"/>
        <v/>
      </c>
      <c r="I4387" s="4" t="str">
        <f t="shared" si="890"/>
        <v/>
      </c>
      <c r="J4387" s="4" t="str">
        <f t="shared" si="891"/>
        <v/>
      </c>
      <c r="K4387" s="4" t="str">
        <f t="shared" si="892"/>
        <v/>
      </c>
      <c r="L4387" s="4" t="e">
        <f t="shared" si="893"/>
        <v>#N/A</v>
      </c>
      <c r="M4387" s="4" t="e">
        <f t="shared" ca="1" si="896"/>
        <v>#N/A</v>
      </c>
    </row>
    <row r="4388" spans="1:13" x14ac:dyDescent="0.25">
      <c r="A4388" s="2" t="str">
        <f t="shared" si="894"/>
        <v/>
      </c>
      <c r="B4388" s="2" t="str">
        <f t="shared" ref="B4388:B4451" si="897">IF(AND(TRIM(INDEX(StartDateValues,ROW(A4388)))&lt;&gt;"",INDEX(StartDateValues,ROW(A4388))&gt;0),INT(INDEX(StartDateValues,ROW(A4388))),"")</f>
        <v/>
      </c>
      <c r="C4388" s="30" t="str">
        <f t="shared" si="895"/>
        <v/>
      </c>
      <c r="D4388" s="2" t="str">
        <f t="shared" ref="D4388:D4451" si="898">IF(A4388="","",A4388 - (WEEKDAY(A4388)-1))</f>
        <v/>
      </c>
      <c r="E4388" s="4" t="str">
        <f t="shared" ref="E4388:E4451" si="899">IF(D4388="", "",YEAR(D4388))</f>
        <v/>
      </c>
      <c r="F4388" s="4" t="str">
        <f t="shared" ref="F4388:F4451" si="900">IF(D4388="","",WEEKNUM(D4388))</f>
        <v/>
      </c>
      <c r="G4388" s="4" t="str">
        <f t="shared" ref="G4388:G4451" si="901">IF(D4388="","",E4388&amp;"-"&amp;TEXT(F4388,"00"))</f>
        <v/>
      </c>
      <c r="H4388" s="2" t="str">
        <f t="shared" ref="H4388:H4451" si="902">IF(B4388="","",B4388 - (WEEKDAY(B4388)-1))</f>
        <v/>
      </c>
      <c r="I4388" s="4" t="str">
        <f t="shared" ref="I4388:I4451" si="903">IF(H4388="", "",YEAR(H4388))</f>
        <v/>
      </c>
      <c r="J4388" s="4" t="str">
        <f t="shared" ref="J4388:J4451" si="904">IF(H4388="","",WEEKNUM(H4388))</f>
        <v/>
      </c>
      <c r="K4388" s="4" t="str">
        <f t="shared" ref="K4388:K4451" si="905">IF(H4388="","",I4388&amp;"-"&amp;TEXT(J4388,"00"))</f>
        <v/>
      </c>
      <c r="L4388" s="4" t="e">
        <f t="shared" ref="L4388:L4451" si="906">IF(OR(A4388="",B4388=""),NA(),MAX(0,IF(A4388-B4388=0,SameDayCycleTimeSettingValue,A4388-B4388)))</f>
        <v>#N/A</v>
      </c>
      <c r="M4388" s="4" t="e">
        <f t="shared" ca="1" si="896"/>
        <v>#N/A</v>
      </c>
    </row>
    <row r="4389" spans="1:13" x14ac:dyDescent="0.25">
      <c r="A4389" s="2" t="str">
        <f t="shared" si="894"/>
        <v/>
      </c>
      <c r="B4389" s="2" t="str">
        <f t="shared" si="897"/>
        <v/>
      </c>
      <c r="C4389" s="30" t="str">
        <f t="shared" si="895"/>
        <v/>
      </c>
      <c r="D4389" s="2" t="str">
        <f t="shared" si="898"/>
        <v/>
      </c>
      <c r="E4389" s="4" t="str">
        <f t="shared" si="899"/>
        <v/>
      </c>
      <c r="F4389" s="4" t="str">
        <f t="shared" si="900"/>
        <v/>
      </c>
      <c r="G4389" s="4" t="str">
        <f t="shared" si="901"/>
        <v/>
      </c>
      <c r="H4389" s="2" t="str">
        <f t="shared" si="902"/>
        <v/>
      </c>
      <c r="I4389" s="4" t="str">
        <f t="shared" si="903"/>
        <v/>
      </c>
      <c r="J4389" s="4" t="str">
        <f t="shared" si="904"/>
        <v/>
      </c>
      <c r="K4389" s="4" t="str">
        <f t="shared" si="905"/>
        <v/>
      </c>
      <c r="L4389" s="4" t="e">
        <f t="shared" si="906"/>
        <v>#N/A</v>
      </c>
      <c r="M4389" s="4" t="e">
        <f t="shared" ca="1" si="896"/>
        <v>#N/A</v>
      </c>
    </row>
    <row r="4390" spans="1:13" x14ac:dyDescent="0.25">
      <c r="A4390" s="2" t="str">
        <f t="shared" si="894"/>
        <v/>
      </c>
      <c r="B4390" s="2" t="str">
        <f t="shared" si="897"/>
        <v/>
      </c>
      <c r="C4390" s="30" t="str">
        <f t="shared" si="895"/>
        <v/>
      </c>
      <c r="D4390" s="2" t="str">
        <f t="shared" si="898"/>
        <v/>
      </c>
      <c r="E4390" s="4" t="str">
        <f t="shared" si="899"/>
        <v/>
      </c>
      <c r="F4390" s="4" t="str">
        <f t="shared" si="900"/>
        <v/>
      </c>
      <c r="G4390" s="4" t="str">
        <f t="shared" si="901"/>
        <v/>
      </c>
      <c r="H4390" s="2" t="str">
        <f t="shared" si="902"/>
        <v/>
      </c>
      <c r="I4390" s="4" t="str">
        <f t="shared" si="903"/>
        <v/>
      </c>
      <c r="J4390" s="4" t="str">
        <f t="shared" si="904"/>
        <v/>
      </c>
      <c r="K4390" s="4" t="str">
        <f t="shared" si="905"/>
        <v/>
      </c>
      <c r="L4390" s="4" t="e">
        <f t="shared" si="906"/>
        <v>#N/A</v>
      </c>
      <c r="M4390" s="4" t="e">
        <f t="shared" ca="1" si="896"/>
        <v>#N/A</v>
      </c>
    </row>
    <row r="4391" spans="1:13" x14ac:dyDescent="0.25">
      <c r="A4391" s="2" t="str">
        <f t="shared" si="894"/>
        <v/>
      </c>
      <c r="B4391" s="2" t="str">
        <f t="shared" si="897"/>
        <v/>
      </c>
      <c r="C4391" s="30" t="str">
        <f t="shared" si="895"/>
        <v/>
      </c>
      <c r="D4391" s="2" t="str">
        <f t="shared" si="898"/>
        <v/>
      </c>
      <c r="E4391" s="4" t="str">
        <f t="shared" si="899"/>
        <v/>
      </c>
      <c r="F4391" s="4" t="str">
        <f t="shared" si="900"/>
        <v/>
      </c>
      <c r="G4391" s="4" t="str">
        <f t="shared" si="901"/>
        <v/>
      </c>
      <c r="H4391" s="2" t="str">
        <f t="shared" si="902"/>
        <v/>
      </c>
      <c r="I4391" s="4" t="str">
        <f t="shared" si="903"/>
        <v/>
      </c>
      <c r="J4391" s="4" t="str">
        <f t="shared" si="904"/>
        <v/>
      </c>
      <c r="K4391" s="4" t="str">
        <f t="shared" si="905"/>
        <v/>
      </c>
      <c r="L4391" s="4" t="e">
        <f t="shared" si="906"/>
        <v>#N/A</v>
      </c>
      <c r="M4391" s="4" t="e">
        <f t="shared" ca="1" si="896"/>
        <v>#N/A</v>
      </c>
    </row>
    <row r="4392" spans="1:13" x14ac:dyDescent="0.25">
      <c r="A4392" s="2" t="str">
        <f t="shared" si="894"/>
        <v/>
      </c>
      <c r="B4392" s="2" t="str">
        <f t="shared" si="897"/>
        <v/>
      </c>
      <c r="C4392" s="30" t="str">
        <f t="shared" si="895"/>
        <v/>
      </c>
      <c r="D4392" s="2" t="str">
        <f t="shared" si="898"/>
        <v/>
      </c>
      <c r="E4392" s="4" t="str">
        <f t="shared" si="899"/>
        <v/>
      </c>
      <c r="F4392" s="4" t="str">
        <f t="shared" si="900"/>
        <v/>
      </c>
      <c r="G4392" s="4" t="str">
        <f t="shared" si="901"/>
        <v/>
      </c>
      <c r="H4392" s="2" t="str">
        <f t="shared" si="902"/>
        <v/>
      </c>
      <c r="I4392" s="4" t="str">
        <f t="shared" si="903"/>
        <v/>
      </c>
      <c r="J4392" s="4" t="str">
        <f t="shared" si="904"/>
        <v/>
      </c>
      <c r="K4392" s="4" t="str">
        <f t="shared" si="905"/>
        <v/>
      </c>
      <c r="L4392" s="4" t="e">
        <f t="shared" si="906"/>
        <v>#N/A</v>
      </c>
      <c r="M4392" s="4" t="e">
        <f t="shared" ca="1" si="896"/>
        <v>#N/A</v>
      </c>
    </row>
    <row r="4393" spans="1:13" x14ac:dyDescent="0.25">
      <c r="A4393" s="2" t="str">
        <f t="shared" si="894"/>
        <v/>
      </c>
      <c r="B4393" s="2" t="str">
        <f t="shared" si="897"/>
        <v/>
      </c>
      <c r="C4393" s="30" t="str">
        <f t="shared" si="895"/>
        <v/>
      </c>
      <c r="D4393" s="2" t="str">
        <f t="shared" si="898"/>
        <v/>
      </c>
      <c r="E4393" s="4" t="str">
        <f t="shared" si="899"/>
        <v/>
      </c>
      <c r="F4393" s="4" t="str">
        <f t="shared" si="900"/>
        <v/>
      </c>
      <c r="G4393" s="4" t="str">
        <f t="shared" si="901"/>
        <v/>
      </c>
      <c r="H4393" s="2" t="str">
        <f t="shared" si="902"/>
        <v/>
      </c>
      <c r="I4393" s="4" t="str">
        <f t="shared" si="903"/>
        <v/>
      </c>
      <c r="J4393" s="4" t="str">
        <f t="shared" si="904"/>
        <v/>
      </c>
      <c r="K4393" s="4" t="str">
        <f t="shared" si="905"/>
        <v/>
      </c>
      <c r="L4393" s="4" t="e">
        <f t="shared" si="906"/>
        <v>#N/A</v>
      </c>
      <c r="M4393" s="4" t="e">
        <f t="shared" ca="1" si="896"/>
        <v>#N/A</v>
      </c>
    </row>
    <row r="4394" spans="1:13" x14ac:dyDescent="0.25">
      <c r="A4394" s="2" t="str">
        <f t="shared" si="894"/>
        <v/>
      </c>
      <c r="B4394" s="2" t="str">
        <f t="shared" si="897"/>
        <v/>
      </c>
      <c r="C4394" s="30" t="str">
        <f t="shared" si="895"/>
        <v/>
      </c>
      <c r="D4394" s="2" t="str">
        <f t="shared" si="898"/>
        <v/>
      </c>
      <c r="E4394" s="4" t="str">
        <f t="shared" si="899"/>
        <v/>
      </c>
      <c r="F4394" s="4" t="str">
        <f t="shared" si="900"/>
        <v/>
      </c>
      <c r="G4394" s="4" t="str">
        <f t="shared" si="901"/>
        <v/>
      </c>
      <c r="H4394" s="2" t="str">
        <f t="shared" si="902"/>
        <v/>
      </c>
      <c r="I4394" s="4" t="str">
        <f t="shared" si="903"/>
        <v/>
      </c>
      <c r="J4394" s="4" t="str">
        <f t="shared" si="904"/>
        <v/>
      </c>
      <c r="K4394" s="4" t="str">
        <f t="shared" si="905"/>
        <v/>
      </c>
      <c r="L4394" s="4" t="e">
        <f t="shared" si="906"/>
        <v>#N/A</v>
      </c>
      <c r="M4394" s="4" t="e">
        <f t="shared" ca="1" si="896"/>
        <v>#N/A</v>
      </c>
    </row>
    <row r="4395" spans="1:13" x14ac:dyDescent="0.25">
      <c r="A4395" s="2" t="str">
        <f t="shared" si="894"/>
        <v/>
      </c>
      <c r="B4395" s="2" t="str">
        <f t="shared" si="897"/>
        <v/>
      </c>
      <c r="C4395" s="30" t="str">
        <f t="shared" si="895"/>
        <v/>
      </c>
      <c r="D4395" s="2" t="str">
        <f t="shared" si="898"/>
        <v/>
      </c>
      <c r="E4395" s="4" t="str">
        <f t="shared" si="899"/>
        <v/>
      </c>
      <c r="F4395" s="4" t="str">
        <f t="shared" si="900"/>
        <v/>
      </c>
      <c r="G4395" s="4" t="str">
        <f t="shared" si="901"/>
        <v/>
      </c>
      <c r="H4395" s="2" t="str">
        <f t="shared" si="902"/>
        <v/>
      </c>
      <c r="I4395" s="4" t="str">
        <f t="shared" si="903"/>
        <v/>
      </c>
      <c r="J4395" s="4" t="str">
        <f t="shared" si="904"/>
        <v/>
      </c>
      <c r="K4395" s="4" t="str">
        <f t="shared" si="905"/>
        <v/>
      </c>
      <c r="L4395" s="4" t="e">
        <f t="shared" si="906"/>
        <v>#N/A</v>
      </c>
      <c r="M4395" s="4" t="e">
        <f t="shared" ca="1" si="896"/>
        <v>#N/A</v>
      </c>
    </row>
    <row r="4396" spans="1:13" x14ac:dyDescent="0.25">
      <c r="A4396" s="2" t="str">
        <f t="shared" si="894"/>
        <v/>
      </c>
      <c r="B4396" s="2" t="str">
        <f t="shared" si="897"/>
        <v/>
      </c>
      <c r="C4396" s="30" t="str">
        <f t="shared" si="895"/>
        <v/>
      </c>
      <c r="D4396" s="2" t="str">
        <f t="shared" si="898"/>
        <v/>
      </c>
      <c r="E4396" s="4" t="str">
        <f t="shared" si="899"/>
        <v/>
      </c>
      <c r="F4396" s="4" t="str">
        <f t="shared" si="900"/>
        <v/>
      </c>
      <c r="G4396" s="4" t="str">
        <f t="shared" si="901"/>
        <v/>
      </c>
      <c r="H4396" s="2" t="str">
        <f t="shared" si="902"/>
        <v/>
      </c>
      <c r="I4396" s="4" t="str">
        <f t="shared" si="903"/>
        <v/>
      </c>
      <c r="J4396" s="4" t="str">
        <f t="shared" si="904"/>
        <v/>
      </c>
      <c r="K4396" s="4" t="str">
        <f t="shared" si="905"/>
        <v/>
      </c>
      <c r="L4396" s="4" t="e">
        <f t="shared" si="906"/>
        <v>#N/A</v>
      </c>
      <c r="M4396" s="4" t="e">
        <f t="shared" ca="1" si="896"/>
        <v>#N/A</v>
      </c>
    </row>
    <row r="4397" spans="1:13" x14ac:dyDescent="0.25">
      <c r="A4397" s="2" t="str">
        <f t="shared" si="894"/>
        <v/>
      </c>
      <c r="B4397" s="2" t="str">
        <f t="shared" si="897"/>
        <v/>
      </c>
      <c r="C4397" s="30" t="str">
        <f t="shared" si="895"/>
        <v/>
      </c>
      <c r="D4397" s="2" t="str">
        <f t="shared" si="898"/>
        <v/>
      </c>
      <c r="E4397" s="4" t="str">
        <f t="shared" si="899"/>
        <v/>
      </c>
      <c r="F4397" s="4" t="str">
        <f t="shared" si="900"/>
        <v/>
      </c>
      <c r="G4397" s="4" t="str">
        <f t="shared" si="901"/>
        <v/>
      </c>
      <c r="H4397" s="2" t="str">
        <f t="shared" si="902"/>
        <v/>
      </c>
      <c r="I4397" s="4" t="str">
        <f t="shared" si="903"/>
        <v/>
      </c>
      <c r="J4397" s="4" t="str">
        <f t="shared" si="904"/>
        <v/>
      </c>
      <c r="K4397" s="4" t="str">
        <f t="shared" si="905"/>
        <v/>
      </c>
      <c r="L4397" s="4" t="e">
        <f t="shared" si="906"/>
        <v>#N/A</v>
      </c>
      <c r="M4397" s="4" t="e">
        <f t="shared" ca="1" si="896"/>
        <v>#N/A</v>
      </c>
    </row>
    <row r="4398" spans="1:13" x14ac:dyDescent="0.25">
      <c r="A4398" s="2" t="str">
        <f t="shared" si="894"/>
        <v/>
      </c>
      <c r="B4398" s="2" t="str">
        <f t="shared" si="897"/>
        <v/>
      </c>
      <c r="C4398" s="30" t="str">
        <f t="shared" si="895"/>
        <v/>
      </c>
      <c r="D4398" s="2" t="str">
        <f t="shared" si="898"/>
        <v/>
      </c>
      <c r="E4398" s="4" t="str">
        <f t="shared" si="899"/>
        <v/>
      </c>
      <c r="F4398" s="4" t="str">
        <f t="shared" si="900"/>
        <v/>
      </c>
      <c r="G4398" s="4" t="str">
        <f t="shared" si="901"/>
        <v/>
      </c>
      <c r="H4398" s="2" t="str">
        <f t="shared" si="902"/>
        <v/>
      </c>
      <c r="I4398" s="4" t="str">
        <f t="shared" si="903"/>
        <v/>
      </c>
      <c r="J4398" s="4" t="str">
        <f t="shared" si="904"/>
        <v/>
      </c>
      <c r="K4398" s="4" t="str">
        <f t="shared" si="905"/>
        <v/>
      </c>
      <c r="L4398" s="4" t="e">
        <f t="shared" si="906"/>
        <v>#N/A</v>
      </c>
      <c r="M4398" s="4" t="e">
        <f t="shared" ca="1" si="896"/>
        <v>#N/A</v>
      </c>
    </row>
    <row r="4399" spans="1:13" x14ac:dyDescent="0.25">
      <c r="A4399" s="2" t="str">
        <f t="shared" si="894"/>
        <v/>
      </c>
      <c r="B4399" s="2" t="str">
        <f t="shared" si="897"/>
        <v/>
      </c>
      <c r="C4399" s="30" t="str">
        <f t="shared" si="895"/>
        <v/>
      </c>
      <c r="D4399" s="2" t="str">
        <f t="shared" si="898"/>
        <v/>
      </c>
      <c r="E4399" s="4" t="str">
        <f t="shared" si="899"/>
        <v/>
      </c>
      <c r="F4399" s="4" t="str">
        <f t="shared" si="900"/>
        <v/>
      </c>
      <c r="G4399" s="4" t="str">
        <f t="shared" si="901"/>
        <v/>
      </c>
      <c r="H4399" s="2" t="str">
        <f t="shared" si="902"/>
        <v/>
      </c>
      <c r="I4399" s="4" t="str">
        <f t="shared" si="903"/>
        <v/>
      </c>
      <c r="J4399" s="4" t="str">
        <f t="shared" si="904"/>
        <v/>
      </c>
      <c r="K4399" s="4" t="str">
        <f t="shared" si="905"/>
        <v/>
      </c>
      <c r="L4399" s="4" t="e">
        <f t="shared" si="906"/>
        <v>#N/A</v>
      </c>
      <c r="M4399" s="4" t="e">
        <f t="shared" ca="1" si="896"/>
        <v>#N/A</v>
      </c>
    </row>
    <row r="4400" spans="1:13" x14ac:dyDescent="0.25">
      <c r="A4400" s="2" t="str">
        <f t="shared" si="894"/>
        <v/>
      </c>
      <c r="B4400" s="2" t="str">
        <f t="shared" si="897"/>
        <v/>
      </c>
      <c r="C4400" s="30" t="str">
        <f t="shared" si="895"/>
        <v/>
      </c>
      <c r="D4400" s="2" t="str">
        <f t="shared" si="898"/>
        <v/>
      </c>
      <c r="E4400" s="4" t="str">
        <f t="shared" si="899"/>
        <v/>
      </c>
      <c r="F4400" s="4" t="str">
        <f t="shared" si="900"/>
        <v/>
      </c>
      <c r="G4400" s="4" t="str">
        <f t="shared" si="901"/>
        <v/>
      </c>
      <c r="H4400" s="2" t="str">
        <f t="shared" si="902"/>
        <v/>
      </c>
      <c r="I4400" s="4" t="str">
        <f t="shared" si="903"/>
        <v/>
      </c>
      <c r="J4400" s="4" t="str">
        <f t="shared" si="904"/>
        <v/>
      </c>
      <c r="K4400" s="4" t="str">
        <f t="shared" si="905"/>
        <v/>
      </c>
      <c r="L4400" s="4" t="e">
        <f t="shared" si="906"/>
        <v>#N/A</v>
      </c>
      <c r="M4400" s="4" t="e">
        <f t="shared" ca="1" si="896"/>
        <v>#N/A</v>
      </c>
    </row>
    <row r="4401" spans="1:13" x14ac:dyDescent="0.25">
      <c r="A4401" s="2" t="str">
        <f t="shared" si="894"/>
        <v/>
      </c>
      <c r="B4401" s="2" t="str">
        <f t="shared" si="897"/>
        <v/>
      </c>
      <c r="C4401" s="30" t="str">
        <f t="shared" si="895"/>
        <v/>
      </c>
      <c r="D4401" s="2" t="str">
        <f t="shared" si="898"/>
        <v/>
      </c>
      <c r="E4401" s="4" t="str">
        <f t="shared" si="899"/>
        <v/>
      </c>
      <c r="F4401" s="4" t="str">
        <f t="shared" si="900"/>
        <v/>
      </c>
      <c r="G4401" s="4" t="str">
        <f t="shared" si="901"/>
        <v/>
      </c>
      <c r="H4401" s="2" t="str">
        <f t="shared" si="902"/>
        <v/>
      </c>
      <c r="I4401" s="4" t="str">
        <f t="shared" si="903"/>
        <v/>
      </c>
      <c r="J4401" s="4" t="str">
        <f t="shared" si="904"/>
        <v/>
      </c>
      <c r="K4401" s="4" t="str">
        <f t="shared" si="905"/>
        <v/>
      </c>
      <c r="L4401" s="4" t="e">
        <f t="shared" si="906"/>
        <v>#N/A</v>
      </c>
      <c r="M4401" s="4" t="e">
        <f t="shared" ca="1" si="896"/>
        <v>#N/A</v>
      </c>
    </row>
    <row r="4402" spans="1:13" x14ac:dyDescent="0.25">
      <c r="A4402" s="2" t="str">
        <f t="shared" si="894"/>
        <v/>
      </c>
      <c r="B4402" s="2" t="str">
        <f t="shared" si="897"/>
        <v/>
      </c>
      <c r="C4402" s="30" t="str">
        <f t="shared" si="895"/>
        <v/>
      </c>
      <c r="D4402" s="2" t="str">
        <f t="shared" si="898"/>
        <v/>
      </c>
      <c r="E4402" s="4" t="str">
        <f t="shared" si="899"/>
        <v/>
      </c>
      <c r="F4402" s="4" t="str">
        <f t="shared" si="900"/>
        <v/>
      </c>
      <c r="G4402" s="4" t="str">
        <f t="shared" si="901"/>
        <v/>
      </c>
      <c r="H4402" s="2" t="str">
        <f t="shared" si="902"/>
        <v/>
      </c>
      <c r="I4402" s="4" t="str">
        <f t="shared" si="903"/>
        <v/>
      </c>
      <c r="J4402" s="4" t="str">
        <f t="shared" si="904"/>
        <v/>
      </c>
      <c r="K4402" s="4" t="str">
        <f t="shared" si="905"/>
        <v/>
      </c>
      <c r="L4402" s="4" t="e">
        <f t="shared" si="906"/>
        <v>#N/A</v>
      </c>
      <c r="M4402" s="4" t="e">
        <f t="shared" ca="1" si="896"/>
        <v>#N/A</v>
      </c>
    </row>
    <row r="4403" spans="1:13" x14ac:dyDescent="0.25">
      <c r="A4403" s="2" t="str">
        <f t="shared" si="894"/>
        <v/>
      </c>
      <c r="B4403" s="2" t="str">
        <f t="shared" si="897"/>
        <v/>
      </c>
      <c r="C4403" s="30" t="str">
        <f t="shared" si="895"/>
        <v/>
      </c>
      <c r="D4403" s="2" t="str">
        <f t="shared" si="898"/>
        <v/>
      </c>
      <c r="E4403" s="4" t="str">
        <f t="shared" si="899"/>
        <v/>
      </c>
      <c r="F4403" s="4" t="str">
        <f t="shared" si="900"/>
        <v/>
      </c>
      <c r="G4403" s="4" t="str">
        <f t="shared" si="901"/>
        <v/>
      </c>
      <c r="H4403" s="2" t="str">
        <f t="shared" si="902"/>
        <v/>
      </c>
      <c r="I4403" s="4" t="str">
        <f t="shared" si="903"/>
        <v/>
      </c>
      <c r="J4403" s="4" t="str">
        <f t="shared" si="904"/>
        <v/>
      </c>
      <c r="K4403" s="4" t="str">
        <f t="shared" si="905"/>
        <v/>
      </c>
      <c r="L4403" s="4" t="e">
        <f t="shared" si="906"/>
        <v>#N/A</v>
      </c>
      <c r="M4403" s="4" t="e">
        <f t="shared" ca="1" si="896"/>
        <v>#N/A</v>
      </c>
    </row>
    <row r="4404" spans="1:13" x14ac:dyDescent="0.25">
      <c r="A4404" s="2" t="str">
        <f t="shared" si="894"/>
        <v/>
      </c>
      <c r="B4404" s="2" t="str">
        <f t="shared" si="897"/>
        <v/>
      </c>
      <c r="C4404" s="30" t="str">
        <f t="shared" si="895"/>
        <v/>
      </c>
      <c r="D4404" s="2" t="str">
        <f t="shared" si="898"/>
        <v/>
      </c>
      <c r="E4404" s="4" t="str">
        <f t="shared" si="899"/>
        <v/>
      </c>
      <c r="F4404" s="4" t="str">
        <f t="shared" si="900"/>
        <v/>
      </c>
      <c r="G4404" s="4" t="str">
        <f t="shared" si="901"/>
        <v/>
      </c>
      <c r="H4404" s="2" t="str">
        <f t="shared" si="902"/>
        <v/>
      </c>
      <c r="I4404" s="4" t="str">
        <f t="shared" si="903"/>
        <v/>
      </c>
      <c r="J4404" s="4" t="str">
        <f t="shared" si="904"/>
        <v/>
      </c>
      <c r="K4404" s="4" t="str">
        <f t="shared" si="905"/>
        <v/>
      </c>
      <c r="L4404" s="4" t="e">
        <f t="shared" si="906"/>
        <v>#N/A</v>
      </c>
      <c r="M4404" s="4" t="e">
        <f t="shared" ca="1" si="896"/>
        <v>#N/A</v>
      </c>
    </row>
    <row r="4405" spans="1:13" x14ac:dyDescent="0.25">
      <c r="A4405" s="2" t="str">
        <f t="shared" si="894"/>
        <v/>
      </c>
      <c r="B4405" s="2" t="str">
        <f t="shared" si="897"/>
        <v/>
      </c>
      <c r="C4405" s="30" t="str">
        <f t="shared" si="895"/>
        <v/>
      </c>
      <c r="D4405" s="2" t="str">
        <f t="shared" si="898"/>
        <v/>
      </c>
      <c r="E4405" s="4" t="str">
        <f t="shared" si="899"/>
        <v/>
      </c>
      <c r="F4405" s="4" t="str">
        <f t="shared" si="900"/>
        <v/>
      </c>
      <c r="G4405" s="4" t="str">
        <f t="shared" si="901"/>
        <v/>
      </c>
      <c r="H4405" s="2" t="str">
        <f t="shared" si="902"/>
        <v/>
      </c>
      <c r="I4405" s="4" t="str">
        <f t="shared" si="903"/>
        <v/>
      </c>
      <c r="J4405" s="4" t="str">
        <f t="shared" si="904"/>
        <v/>
      </c>
      <c r="K4405" s="4" t="str">
        <f t="shared" si="905"/>
        <v/>
      </c>
      <c r="L4405" s="4" t="e">
        <f t="shared" si="906"/>
        <v>#N/A</v>
      </c>
      <c r="M4405" s="4" t="e">
        <f t="shared" ca="1" si="896"/>
        <v>#N/A</v>
      </c>
    </row>
    <row r="4406" spans="1:13" x14ac:dyDescent="0.25">
      <c r="A4406" s="2" t="str">
        <f t="shared" si="894"/>
        <v/>
      </c>
      <c r="B4406" s="2" t="str">
        <f t="shared" si="897"/>
        <v/>
      </c>
      <c r="C4406" s="30" t="str">
        <f t="shared" si="895"/>
        <v/>
      </c>
      <c r="D4406" s="2" t="str">
        <f t="shared" si="898"/>
        <v/>
      </c>
      <c r="E4406" s="4" t="str">
        <f t="shared" si="899"/>
        <v/>
      </c>
      <c r="F4406" s="4" t="str">
        <f t="shared" si="900"/>
        <v/>
      </c>
      <c r="G4406" s="4" t="str">
        <f t="shared" si="901"/>
        <v/>
      </c>
      <c r="H4406" s="2" t="str">
        <f t="shared" si="902"/>
        <v/>
      </c>
      <c r="I4406" s="4" t="str">
        <f t="shared" si="903"/>
        <v/>
      </c>
      <c r="J4406" s="4" t="str">
        <f t="shared" si="904"/>
        <v/>
      </c>
      <c r="K4406" s="4" t="str">
        <f t="shared" si="905"/>
        <v/>
      </c>
      <c r="L4406" s="4" t="e">
        <f t="shared" si="906"/>
        <v>#N/A</v>
      </c>
      <c r="M4406" s="4" t="e">
        <f t="shared" ca="1" si="896"/>
        <v>#N/A</v>
      </c>
    </row>
    <row r="4407" spans="1:13" x14ac:dyDescent="0.25">
      <c r="A4407" s="2" t="str">
        <f t="shared" si="894"/>
        <v/>
      </c>
      <c r="B4407" s="2" t="str">
        <f t="shared" si="897"/>
        <v/>
      </c>
      <c r="C4407" s="30" t="str">
        <f t="shared" si="895"/>
        <v/>
      </c>
      <c r="D4407" s="2" t="str">
        <f t="shared" si="898"/>
        <v/>
      </c>
      <c r="E4407" s="4" t="str">
        <f t="shared" si="899"/>
        <v/>
      </c>
      <c r="F4407" s="4" t="str">
        <f t="shared" si="900"/>
        <v/>
      </c>
      <c r="G4407" s="4" t="str">
        <f t="shared" si="901"/>
        <v/>
      </c>
      <c r="H4407" s="2" t="str">
        <f t="shared" si="902"/>
        <v/>
      </c>
      <c r="I4407" s="4" t="str">
        <f t="shared" si="903"/>
        <v/>
      </c>
      <c r="J4407" s="4" t="str">
        <f t="shared" si="904"/>
        <v/>
      </c>
      <c r="K4407" s="4" t="str">
        <f t="shared" si="905"/>
        <v/>
      </c>
      <c r="L4407" s="4" t="e">
        <f t="shared" si="906"/>
        <v>#N/A</v>
      </c>
      <c r="M4407" s="4" t="e">
        <f t="shared" ca="1" si="896"/>
        <v>#N/A</v>
      </c>
    </row>
    <row r="4408" spans="1:13" x14ac:dyDescent="0.25">
      <c r="A4408" s="2" t="str">
        <f t="shared" si="894"/>
        <v/>
      </c>
      <c r="B4408" s="2" t="str">
        <f t="shared" si="897"/>
        <v/>
      </c>
      <c r="C4408" s="30" t="str">
        <f t="shared" si="895"/>
        <v/>
      </c>
      <c r="D4408" s="2" t="str">
        <f t="shared" si="898"/>
        <v/>
      </c>
      <c r="E4408" s="4" t="str">
        <f t="shared" si="899"/>
        <v/>
      </c>
      <c r="F4408" s="4" t="str">
        <f t="shared" si="900"/>
        <v/>
      </c>
      <c r="G4408" s="4" t="str">
        <f t="shared" si="901"/>
        <v/>
      </c>
      <c r="H4408" s="2" t="str">
        <f t="shared" si="902"/>
        <v/>
      </c>
      <c r="I4408" s="4" t="str">
        <f t="shared" si="903"/>
        <v/>
      </c>
      <c r="J4408" s="4" t="str">
        <f t="shared" si="904"/>
        <v/>
      </c>
      <c r="K4408" s="4" t="str">
        <f t="shared" si="905"/>
        <v/>
      </c>
      <c r="L4408" s="4" t="e">
        <f t="shared" si="906"/>
        <v>#N/A</v>
      </c>
      <c r="M4408" s="4" t="e">
        <f t="shared" ca="1" si="896"/>
        <v>#N/A</v>
      </c>
    </row>
    <row r="4409" spans="1:13" x14ac:dyDescent="0.25">
      <c r="A4409" s="2" t="str">
        <f t="shared" si="894"/>
        <v/>
      </c>
      <c r="B4409" s="2" t="str">
        <f t="shared" si="897"/>
        <v/>
      </c>
      <c r="C4409" s="30" t="str">
        <f t="shared" si="895"/>
        <v/>
      </c>
      <c r="D4409" s="2" t="str">
        <f t="shared" si="898"/>
        <v/>
      </c>
      <c r="E4409" s="4" t="str">
        <f t="shared" si="899"/>
        <v/>
      </c>
      <c r="F4409" s="4" t="str">
        <f t="shared" si="900"/>
        <v/>
      </c>
      <c r="G4409" s="4" t="str">
        <f t="shared" si="901"/>
        <v/>
      </c>
      <c r="H4409" s="2" t="str">
        <f t="shared" si="902"/>
        <v/>
      </c>
      <c r="I4409" s="4" t="str">
        <f t="shared" si="903"/>
        <v/>
      </c>
      <c r="J4409" s="4" t="str">
        <f t="shared" si="904"/>
        <v/>
      </c>
      <c r="K4409" s="4" t="str">
        <f t="shared" si="905"/>
        <v/>
      </c>
      <c r="L4409" s="4" t="e">
        <f t="shared" si="906"/>
        <v>#N/A</v>
      </c>
      <c r="M4409" s="4" t="e">
        <f t="shared" ca="1" si="896"/>
        <v>#N/A</v>
      </c>
    </row>
    <row r="4410" spans="1:13" x14ac:dyDescent="0.25">
      <c r="A4410" s="2" t="str">
        <f t="shared" si="894"/>
        <v/>
      </c>
      <c r="B4410" s="2" t="str">
        <f t="shared" si="897"/>
        <v/>
      </c>
      <c r="C4410" s="30" t="str">
        <f t="shared" si="895"/>
        <v/>
      </c>
      <c r="D4410" s="2" t="str">
        <f t="shared" si="898"/>
        <v/>
      </c>
      <c r="E4410" s="4" t="str">
        <f t="shared" si="899"/>
        <v/>
      </c>
      <c r="F4410" s="4" t="str">
        <f t="shared" si="900"/>
        <v/>
      </c>
      <c r="G4410" s="4" t="str">
        <f t="shared" si="901"/>
        <v/>
      </c>
      <c r="H4410" s="2" t="str">
        <f t="shared" si="902"/>
        <v/>
      </c>
      <c r="I4410" s="4" t="str">
        <f t="shared" si="903"/>
        <v/>
      </c>
      <c r="J4410" s="4" t="str">
        <f t="shared" si="904"/>
        <v/>
      </c>
      <c r="K4410" s="4" t="str">
        <f t="shared" si="905"/>
        <v/>
      </c>
      <c r="L4410" s="4" t="e">
        <f t="shared" si="906"/>
        <v>#N/A</v>
      </c>
      <c r="M4410" s="4" t="e">
        <f t="shared" ca="1" si="896"/>
        <v>#N/A</v>
      </c>
    </row>
    <row r="4411" spans="1:13" x14ac:dyDescent="0.25">
      <c r="A4411" s="2" t="str">
        <f t="shared" si="894"/>
        <v/>
      </c>
      <c r="B4411" s="2" t="str">
        <f t="shared" si="897"/>
        <v/>
      </c>
      <c r="C4411" s="30" t="str">
        <f t="shared" si="895"/>
        <v/>
      </c>
      <c r="D4411" s="2" t="str">
        <f t="shared" si="898"/>
        <v/>
      </c>
      <c r="E4411" s="4" t="str">
        <f t="shared" si="899"/>
        <v/>
      </c>
      <c r="F4411" s="4" t="str">
        <f t="shared" si="900"/>
        <v/>
      </c>
      <c r="G4411" s="4" t="str">
        <f t="shared" si="901"/>
        <v/>
      </c>
      <c r="H4411" s="2" t="str">
        <f t="shared" si="902"/>
        <v/>
      </c>
      <c r="I4411" s="4" t="str">
        <f t="shared" si="903"/>
        <v/>
      </c>
      <c r="J4411" s="4" t="str">
        <f t="shared" si="904"/>
        <v/>
      </c>
      <c r="K4411" s="4" t="str">
        <f t="shared" si="905"/>
        <v/>
      </c>
      <c r="L4411" s="4" t="e">
        <f t="shared" si="906"/>
        <v>#N/A</v>
      </c>
      <c r="M4411" s="4" t="e">
        <f t="shared" ca="1" si="896"/>
        <v>#N/A</v>
      </c>
    </row>
    <row r="4412" spans="1:13" x14ac:dyDescent="0.25">
      <c r="A4412" s="2" t="str">
        <f t="shared" si="894"/>
        <v/>
      </c>
      <c r="B4412" s="2" t="str">
        <f t="shared" si="897"/>
        <v/>
      </c>
      <c r="C4412" s="30" t="str">
        <f t="shared" si="895"/>
        <v/>
      </c>
      <c r="D4412" s="2" t="str">
        <f t="shared" si="898"/>
        <v/>
      </c>
      <c r="E4412" s="4" t="str">
        <f t="shared" si="899"/>
        <v/>
      </c>
      <c r="F4412" s="4" t="str">
        <f t="shared" si="900"/>
        <v/>
      </c>
      <c r="G4412" s="4" t="str">
        <f t="shared" si="901"/>
        <v/>
      </c>
      <c r="H4412" s="2" t="str">
        <f t="shared" si="902"/>
        <v/>
      </c>
      <c r="I4412" s="4" t="str">
        <f t="shared" si="903"/>
        <v/>
      </c>
      <c r="J4412" s="4" t="str">
        <f t="shared" si="904"/>
        <v/>
      </c>
      <c r="K4412" s="4" t="str">
        <f t="shared" si="905"/>
        <v/>
      </c>
      <c r="L4412" s="4" t="e">
        <f t="shared" si="906"/>
        <v>#N/A</v>
      </c>
      <c r="M4412" s="4" t="e">
        <f t="shared" ca="1" si="896"/>
        <v>#N/A</v>
      </c>
    </row>
    <row r="4413" spans="1:13" x14ac:dyDescent="0.25">
      <c r="A4413" s="2" t="str">
        <f t="shared" si="894"/>
        <v/>
      </c>
      <c r="B4413" s="2" t="str">
        <f t="shared" si="897"/>
        <v/>
      </c>
      <c r="C4413" s="30" t="str">
        <f t="shared" si="895"/>
        <v/>
      </c>
      <c r="D4413" s="2" t="str">
        <f t="shared" si="898"/>
        <v/>
      </c>
      <c r="E4413" s="4" t="str">
        <f t="shared" si="899"/>
        <v/>
      </c>
      <c r="F4413" s="4" t="str">
        <f t="shared" si="900"/>
        <v/>
      </c>
      <c r="G4413" s="4" t="str">
        <f t="shared" si="901"/>
        <v/>
      </c>
      <c r="H4413" s="2" t="str">
        <f t="shared" si="902"/>
        <v/>
      </c>
      <c r="I4413" s="4" t="str">
        <f t="shared" si="903"/>
        <v/>
      </c>
      <c r="J4413" s="4" t="str">
        <f t="shared" si="904"/>
        <v/>
      </c>
      <c r="K4413" s="4" t="str">
        <f t="shared" si="905"/>
        <v/>
      </c>
      <c r="L4413" s="4" t="e">
        <f t="shared" si="906"/>
        <v>#N/A</v>
      </c>
      <c r="M4413" s="4" t="e">
        <f t="shared" ca="1" si="896"/>
        <v>#N/A</v>
      </c>
    </row>
    <row r="4414" spans="1:13" x14ac:dyDescent="0.25">
      <c r="A4414" s="2" t="str">
        <f t="shared" si="894"/>
        <v/>
      </c>
      <c r="B4414" s="2" t="str">
        <f t="shared" si="897"/>
        <v/>
      </c>
      <c r="C4414" s="30" t="str">
        <f t="shared" si="895"/>
        <v/>
      </c>
      <c r="D4414" s="2" t="str">
        <f t="shared" si="898"/>
        <v/>
      </c>
      <c r="E4414" s="4" t="str">
        <f t="shared" si="899"/>
        <v/>
      </c>
      <c r="F4414" s="4" t="str">
        <f t="shared" si="900"/>
        <v/>
      </c>
      <c r="G4414" s="4" t="str">
        <f t="shared" si="901"/>
        <v/>
      </c>
      <c r="H4414" s="2" t="str">
        <f t="shared" si="902"/>
        <v/>
      </c>
      <c r="I4414" s="4" t="str">
        <f t="shared" si="903"/>
        <v/>
      </c>
      <c r="J4414" s="4" t="str">
        <f t="shared" si="904"/>
        <v/>
      </c>
      <c r="K4414" s="4" t="str">
        <f t="shared" si="905"/>
        <v/>
      </c>
      <c r="L4414" s="4" t="e">
        <f t="shared" si="906"/>
        <v>#N/A</v>
      </c>
      <c r="M4414" s="4" t="e">
        <f t="shared" ca="1" si="896"/>
        <v>#N/A</v>
      </c>
    </row>
    <row r="4415" spans="1:13" x14ac:dyDescent="0.25">
      <c r="A4415" s="2" t="str">
        <f t="shared" si="894"/>
        <v/>
      </c>
      <c r="B4415" s="2" t="str">
        <f t="shared" si="897"/>
        <v/>
      </c>
      <c r="C4415" s="30" t="str">
        <f t="shared" si="895"/>
        <v/>
      </c>
      <c r="D4415" s="2" t="str">
        <f t="shared" si="898"/>
        <v/>
      </c>
      <c r="E4415" s="4" t="str">
        <f t="shared" si="899"/>
        <v/>
      </c>
      <c r="F4415" s="4" t="str">
        <f t="shared" si="900"/>
        <v/>
      </c>
      <c r="G4415" s="4" t="str">
        <f t="shared" si="901"/>
        <v/>
      </c>
      <c r="H4415" s="2" t="str">
        <f t="shared" si="902"/>
        <v/>
      </c>
      <c r="I4415" s="4" t="str">
        <f t="shared" si="903"/>
        <v/>
      </c>
      <c r="J4415" s="4" t="str">
        <f t="shared" si="904"/>
        <v/>
      </c>
      <c r="K4415" s="4" t="str">
        <f t="shared" si="905"/>
        <v/>
      </c>
      <c r="L4415" s="4" t="e">
        <f t="shared" si="906"/>
        <v>#N/A</v>
      </c>
      <c r="M4415" s="4" t="e">
        <f t="shared" ca="1" si="896"/>
        <v>#N/A</v>
      </c>
    </row>
    <row r="4416" spans="1:13" x14ac:dyDescent="0.25">
      <c r="A4416" s="2" t="str">
        <f t="shared" si="894"/>
        <v/>
      </c>
      <c r="B4416" s="2" t="str">
        <f t="shared" si="897"/>
        <v/>
      </c>
      <c r="C4416" s="30" t="str">
        <f t="shared" si="895"/>
        <v/>
      </c>
      <c r="D4416" s="2" t="str">
        <f t="shared" si="898"/>
        <v/>
      </c>
      <c r="E4416" s="4" t="str">
        <f t="shared" si="899"/>
        <v/>
      </c>
      <c r="F4416" s="4" t="str">
        <f t="shared" si="900"/>
        <v/>
      </c>
      <c r="G4416" s="4" t="str">
        <f t="shared" si="901"/>
        <v/>
      </c>
      <c r="H4416" s="2" t="str">
        <f t="shared" si="902"/>
        <v/>
      </c>
      <c r="I4416" s="4" t="str">
        <f t="shared" si="903"/>
        <v/>
      </c>
      <c r="J4416" s="4" t="str">
        <f t="shared" si="904"/>
        <v/>
      </c>
      <c r="K4416" s="4" t="str">
        <f t="shared" si="905"/>
        <v/>
      </c>
      <c r="L4416" s="4" t="e">
        <f t="shared" si="906"/>
        <v>#N/A</v>
      </c>
      <c r="M4416" s="4" t="e">
        <f t="shared" ca="1" si="896"/>
        <v>#N/A</v>
      </c>
    </row>
    <row r="4417" spans="1:13" x14ac:dyDescent="0.25">
      <c r="A4417" s="2" t="str">
        <f t="shared" si="894"/>
        <v/>
      </c>
      <c r="B4417" s="2" t="str">
        <f t="shared" si="897"/>
        <v/>
      </c>
      <c r="C4417" s="30" t="str">
        <f t="shared" si="895"/>
        <v/>
      </c>
      <c r="D4417" s="2" t="str">
        <f t="shared" si="898"/>
        <v/>
      </c>
      <c r="E4417" s="4" t="str">
        <f t="shared" si="899"/>
        <v/>
      </c>
      <c r="F4417" s="4" t="str">
        <f t="shared" si="900"/>
        <v/>
      </c>
      <c r="G4417" s="4" t="str">
        <f t="shared" si="901"/>
        <v/>
      </c>
      <c r="H4417" s="2" t="str">
        <f t="shared" si="902"/>
        <v/>
      </c>
      <c r="I4417" s="4" t="str">
        <f t="shared" si="903"/>
        <v/>
      </c>
      <c r="J4417" s="4" t="str">
        <f t="shared" si="904"/>
        <v/>
      </c>
      <c r="K4417" s="4" t="str">
        <f t="shared" si="905"/>
        <v/>
      </c>
      <c r="L4417" s="4" t="e">
        <f t="shared" si="906"/>
        <v>#N/A</v>
      </c>
      <c r="M4417" s="4" t="e">
        <f t="shared" ca="1" si="896"/>
        <v>#N/A</v>
      </c>
    </row>
    <row r="4418" spans="1:13" x14ac:dyDescent="0.25">
      <c r="A4418" s="2" t="str">
        <f t="shared" ref="A4418:A4481" si="907">IF(AND(TRIM(INDEX(CompletedDateValues,ROW(A4418)))&lt;&gt;"",INDEX(CompletedDateValues,ROW(A4418))&gt;0),INT(INDEX(CompletedDateValues,ROW(A4418))),"")</f>
        <v/>
      </c>
      <c r="B4418" s="2" t="str">
        <f t="shared" si="897"/>
        <v/>
      </c>
      <c r="C4418" s="30" t="str">
        <f t="shared" ref="C4418:C4481" si="908">IF(AND(TRIM(INDEX(WorkTypeValues,ROW(A4418)))&lt;&gt;"",INDEX(WorkTypeValues,ROW(A4418))&gt;0),INDEX(WorkTypeValues,ROW(A4418)),"")</f>
        <v/>
      </c>
      <c r="D4418" s="2" t="str">
        <f t="shared" si="898"/>
        <v/>
      </c>
      <c r="E4418" s="4" t="str">
        <f t="shared" si="899"/>
        <v/>
      </c>
      <c r="F4418" s="4" t="str">
        <f t="shared" si="900"/>
        <v/>
      </c>
      <c r="G4418" s="4" t="str">
        <f t="shared" si="901"/>
        <v/>
      </c>
      <c r="H4418" s="2" t="str">
        <f t="shared" si="902"/>
        <v/>
      </c>
      <c r="I4418" s="4" t="str">
        <f t="shared" si="903"/>
        <v/>
      </c>
      <c r="J4418" s="4" t="str">
        <f t="shared" si="904"/>
        <v/>
      </c>
      <c r="K4418" s="4" t="str">
        <f t="shared" si="905"/>
        <v/>
      </c>
      <c r="L4418" s="4" t="e">
        <f t="shared" si="906"/>
        <v>#N/A</v>
      </c>
      <c r="M4418" s="4" t="e">
        <f t="shared" ref="M4418:M4481" ca="1" si="909">IF(OR(A4418&lt;&gt;"",B4418=""),NA(),MAX(0,IF(_xlfn.DAYS(NOW(),B4418)=0,SameDayCycleTimeSettingValue,_xlfn.DAYS(NOW(),B4418))))</f>
        <v>#N/A</v>
      </c>
    </row>
    <row r="4419" spans="1:13" x14ac:dyDescent="0.25">
      <c r="A4419" s="2" t="str">
        <f t="shared" si="907"/>
        <v/>
      </c>
      <c r="B4419" s="2" t="str">
        <f t="shared" si="897"/>
        <v/>
      </c>
      <c r="C4419" s="30" t="str">
        <f t="shared" si="908"/>
        <v/>
      </c>
      <c r="D4419" s="2" t="str">
        <f t="shared" si="898"/>
        <v/>
      </c>
      <c r="E4419" s="4" t="str">
        <f t="shared" si="899"/>
        <v/>
      </c>
      <c r="F4419" s="4" t="str">
        <f t="shared" si="900"/>
        <v/>
      </c>
      <c r="G4419" s="4" t="str">
        <f t="shared" si="901"/>
        <v/>
      </c>
      <c r="H4419" s="2" t="str">
        <f t="shared" si="902"/>
        <v/>
      </c>
      <c r="I4419" s="4" t="str">
        <f t="shared" si="903"/>
        <v/>
      </c>
      <c r="J4419" s="4" t="str">
        <f t="shared" si="904"/>
        <v/>
      </c>
      <c r="K4419" s="4" t="str">
        <f t="shared" si="905"/>
        <v/>
      </c>
      <c r="L4419" s="4" t="e">
        <f t="shared" si="906"/>
        <v>#N/A</v>
      </c>
      <c r="M4419" s="4" t="e">
        <f t="shared" ca="1" si="909"/>
        <v>#N/A</v>
      </c>
    </row>
    <row r="4420" spans="1:13" x14ac:dyDescent="0.25">
      <c r="A4420" s="2" t="str">
        <f t="shared" si="907"/>
        <v/>
      </c>
      <c r="B4420" s="2" t="str">
        <f t="shared" si="897"/>
        <v/>
      </c>
      <c r="C4420" s="30" t="str">
        <f t="shared" si="908"/>
        <v/>
      </c>
      <c r="D4420" s="2" t="str">
        <f t="shared" si="898"/>
        <v/>
      </c>
      <c r="E4420" s="4" t="str">
        <f t="shared" si="899"/>
        <v/>
      </c>
      <c r="F4420" s="4" t="str">
        <f t="shared" si="900"/>
        <v/>
      </c>
      <c r="G4420" s="4" t="str">
        <f t="shared" si="901"/>
        <v/>
      </c>
      <c r="H4420" s="2" t="str">
        <f t="shared" si="902"/>
        <v/>
      </c>
      <c r="I4420" s="4" t="str">
        <f t="shared" si="903"/>
        <v/>
      </c>
      <c r="J4420" s="4" t="str">
        <f t="shared" si="904"/>
        <v/>
      </c>
      <c r="K4420" s="4" t="str">
        <f t="shared" si="905"/>
        <v/>
      </c>
      <c r="L4420" s="4" t="e">
        <f t="shared" si="906"/>
        <v>#N/A</v>
      </c>
      <c r="M4420" s="4" t="e">
        <f t="shared" ca="1" si="909"/>
        <v>#N/A</v>
      </c>
    </row>
    <row r="4421" spans="1:13" x14ac:dyDescent="0.25">
      <c r="A4421" s="2" t="str">
        <f t="shared" si="907"/>
        <v/>
      </c>
      <c r="B4421" s="2" t="str">
        <f t="shared" si="897"/>
        <v/>
      </c>
      <c r="C4421" s="30" t="str">
        <f t="shared" si="908"/>
        <v/>
      </c>
      <c r="D4421" s="2" t="str">
        <f t="shared" si="898"/>
        <v/>
      </c>
      <c r="E4421" s="4" t="str">
        <f t="shared" si="899"/>
        <v/>
      </c>
      <c r="F4421" s="4" t="str">
        <f t="shared" si="900"/>
        <v/>
      </c>
      <c r="G4421" s="4" t="str">
        <f t="shared" si="901"/>
        <v/>
      </c>
      <c r="H4421" s="2" t="str">
        <f t="shared" si="902"/>
        <v/>
      </c>
      <c r="I4421" s="4" t="str">
        <f t="shared" si="903"/>
        <v/>
      </c>
      <c r="J4421" s="4" t="str">
        <f t="shared" si="904"/>
        <v/>
      </c>
      <c r="K4421" s="4" t="str">
        <f t="shared" si="905"/>
        <v/>
      </c>
      <c r="L4421" s="4" t="e">
        <f t="shared" si="906"/>
        <v>#N/A</v>
      </c>
      <c r="M4421" s="4" t="e">
        <f t="shared" ca="1" si="909"/>
        <v>#N/A</v>
      </c>
    </row>
    <row r="4422" spans="1:13" x14ac:dyDescent="0.25">
      <c r="A4422" s="2" t="str">
        <f t="shared" si="907"/>
        <v/>
      </c>
      <c r="B4422" s="2" t="str">
        <f t="shared" si="897"/>
        <v/>
      </c>
      <c r="C4422" s="30" t="str">
        <f t="shared" si="908"/>
        <v/>
      </c>
      <c r="D4422" s="2" t="str">
        <f t="shared" si="898"/>
        <v/>
      </c>
      <c r="E4422" s="4" t="str">
        <f t="shared" si="899"/>
        <v/>
      </c>
      <c r="F4422" s="4" t="str">
        <f t="shared" si="900"/>
        <v/>
      </c>
      <c r="G4422" s="4" t="str">
        <f t="shared" si="901"/>
        <v/>
      </c>
      <c r="H4422" s="2" t="str">
        <f t="shared" si="902"/>
        <v/>
      </c>
      <c r="I4422" s="4" t="str">
        <f t="shared" si="903"/>
        <v/>
      </c>
      <c r="J4422" s="4" t="str">
        <f t="shared" si="904"/>
        <v/>
      </c>
      <c r="K4422" s="4" t="str">
        <f t="shared" si="905"/>
        <v/>
      </c>
      <c r="L4422" s="4" t="e">
        <f t="shared" si="906"/>
        <v>#N/A</v>
      </c>
      <c r="M4422" s="4" t="e">
        <f t="shared" ca="1" si="909"/>
        <v>#N/A</v>
      </c>
    </row>
    <row r="4423" spans="1:13" x14ac:dyDescent="0.25">
      <c r="A4423" s="2" t="str">
        <f t="shared" si="907"/>
        <v/>
      </c>
      <c r="B4423" s="2" t="str">
        <f t="shared" si="897"/>
        <v/>
      </c>
      <c r="C4423" s="30" t="str">
        <f t="shared" si="908"/>
        <v/>
      </c>
      <c r="D4423" s="2" t="str">
        <f t="shared" si="898"/>
        <v/>
      </c>
      <c r="E4423" s="4" t="str">
        <f t="shared" si="899"/>
        <v/>
      </c>
      <c r="F4423" s="4" t="str">
        <f t="shared" si="900"/>
        <v/>
      </c>
      <c r="G4423" s="4" t="str">
        <f t="shared" si="901"/>
        <v/>
      </c>
      <c r="H4423" s="2" t="str">
        <f t="shared" si="902"/>
        <v/>
      </c>
      <c r="I4423" s="4" t="str">
        <f t="shared" si="903"/>
        <v/>
      </c>
      <c r="J4423" s="4" t="str">
        <f t="shared" si="904"/>
        <v/>
      </c>
      <c r="K4423" s="4" t="str">
        <f t="shared" si="905"/>
        <v/>
      </c>
      <c r="L4423" s="4" t="e">
        <f t="shared" si="906"/>
        <v>#N/A</v>
      </c>
      <c r="M4423" s="4" t="e">
        <f t="shared" ca="1" si="909"/>
        <v>#N/A</v>
      </c>
    </row>
    <row r="4424" spans="1:13" x14ac:dyDescent="0.25">
      <c r="A4424" s="2" t="str">
        <f t="shared" si="907"/>
        <v/>
      </c>
      <c r="B4424" s="2" t="str">
        <f t="shared" si="897"/>
        <v/>
      </c>
      <c r="C4424" s="30" t="str">
        <f t="shared" si="908"/>
        <v/>
      </c>
      <c r="D4424" s="2" t="str">
        <f t="shared" si="898"/>
        <v/>
      </c>
      <c r="E4424" s="4" t="str">
        <f t="shared" si="899"/>
        <v/>
      </c>
      <c r="F4424" s="4" t="str">
        <f t="shared" si="900"/>
        <v/>
      </c>
      <c r="G4424" s="4" t="str">
        <f t="shared" si="901"/>
        <v/>
      </c>
      <c r="H4424" s="2" t="str">
        <f t="shared" si="902"/>
        <v/>
      </c>
      <c r="I4424" s="4" t="str">
        <f t="shared" si="903"/>
        <v/>
      </c>
      <c r="J4424" s="4" t="str">
        <f t="shared" si="904"/>
        <v/>
      </c>
      <c r="K4424" s="4" t="str">
        <f t="shared" si="905"/>
        <v/>
      </c>
      <c r="L4424" s="4" t="e">
        <f t="shared" si="906"/>
        <v>#N/A</v>
      </c>
      <c r="M4424" s="4" t="e">
        <f t="shared" ca="1" si="909"/>
        <v>#N/A</v>
      </c>
    </row>
    <row r="4425" spans="1:13" x14ac:dyDescent="0.25">
      <c r="A4425" s="2" t="str">
        <f t="shared" si="907"/>
        <v/>
      </c>
      <c r="B4425" s="2" t="str">
        <f t="shared" si="897"/>
        <v/>
      </c>
      <c r="C4425" s="30" t="str">
        <f t="shared" si="908"/>
        <v/>
      </c>
      <c r="D4425" s="2" t="str">
        <f t="shared" si="898"/>
        <v/>
      </c>
      <c r="E4425" s="4" t="str">
        <f t="shared" si="899"/>
        <v/>
      </c>
      <c r="F4425" s="4" t="str">
        <f t="shared" si="900"/>
        <v/>
      </c>
      <c r="G4425" s="4" t="str">
        <f t="shared" si="901"/>
        <v/>
      </c>
      <c r="H4425" s="2" t="str">
        <f t="shared" si="902"/>
        <v/>
      </c>
      <c r="I4425" s="4" t="str">
        <f t="shared" si="903"/>
        <v/>
      </c>
      <c r="J4425" s="4" t="str">
        <f t="shared" si="904"/>
        <v/>
      </c>
      <c r="K4425" s="4" t="str">
        <f t="shared" si="905"/>
        <v/>
      </c>
      <c r="L4425" s="4" t="e">
        <f t="shared" si="906"/>
        <v>#N/A</v>
      </c>
      <c r="M4425" s="4" t="e">
        <f t="shared" ca="1" si="909"/>
        <v>#N/A</v>
      </c>
    </row>
    <row r="4426" spans="1:13" x14ac:dyDescent="0.25">
      <c r="A4426" s="2" t="str">
        <f t="shared" si="907"/>
        <v/>
      </c>
      <c r="B4426" s="2" t="str">
        <f t="shared" si="897"/>
        <v/>
      </c>
      <c r="C4426" s="30" t="str">
        <f t="shared" si="908"/>
        <v/>
      </c>
      <c r="D4426" s="2" t="str">
        <f t="shared" si="898"/>
        <v/>
      </c>
      <c r="E4426" s="4" t="str">
        <f t="shared" si="899"/>
        <v/>
      </c>
      <c r="F4426" s="4" t="str">
        <f t="shared" si="900"/>
        <v/>
      </c>
      <c r="G4426" s="4" t="str">
        <f t="shared" si="901"/>
        <v/>
      </c>
      <c r="H4426" s="2" t="str">
        <f t="shared" si="902"/>
        <v/>
      </c>
      <c r="I4426" s="4" t="str">
        <f t="shared" si="903"/>
        <v/>
      </c>
      <c r="J4426" s="4" t="str">
        <f t="shared" si="904"/>
        <v/>
      </c>
      <c r="K4426" s="4" t="str">
        <f t="shared" si="905"/>
        <v/>
      </c>
      <c r="L4426" s="4" t="e">
        <f t="shared" si="906"/>
        <v>#N/A</v>
      </c>
      <c r="M4426" s="4" t="e">
        <f t="shared" ca="1" si="909"/>
        <v>#N/A</v>
      </c>
    </row>
    <row r="4427" spans="1:13" x14ac:dyDescent="0.25">
      <c r="A4427" s="2" t="str">
        <f t="shared" si="907"/>
        <v/>
      </c>
      <c r="B4427" s="2" t="str">
        <f t="shared" si="897"/>
        <v/>
      </c>
      <c r="C4427" s="30" t="str">
        <f t="shared" si="908"/>
        <v/>
      </c>
      <c r="D4427" s="2" t="str">
        <f t="shared" si="898"/>
        <v/>
      </c>
      <c r="E4427" s="4" t="str">
        <f t="shared" si="899"/>
        <v/>
      </c>
      <c r="F4427" s="4" t="str">
        <f t="shared" si="900"/>
        <v/>
      </c>
      <c r="G4427" s="4" t="str">
        <f t="shared" si="901"/>
        <v/>
      </c>
      <c r="H4427" s="2" t="str">
        <f t="shared" si="902"/>
        <v/>
      </c>
      <c r="I4427" s="4" t="str">
        <f t="shared" si="903"/>
        <v/>
      </c>
      <c r="J4427" s="4" t="str">
        <f t="shared" si="904"/>
        <v/>
      </c>
      <c r="K4427" s="4" t="str">
        <f t="shared" si="905"/>
        <v/>
      </c>
      <c r="L4427" s="4" t="e">
        <f t="shared" si="906"/>
        <v>#N/A</v>
      </c>
      <c r="M4427" s="4" t="e">
        <f t="shared" ca="1" si="909"/>
        <v>#N/A</v>
      </c>
    </row>
    <row r="4428" spans="1:13" x14ac:dyDescent="0.25">
      <c r="A4428" s="2" t="str">
        <f t="shared" si="907"/>
        <v/>
      </c>
      <c r="B4428" s="2" t="str">
        <f t="shared" si="897"/>
        <v/>
      </c>
      <c r="C4428" s="30" t="str">
        <f t="shared" si="908"/>
        <v/>
      </c>
      <c r="D4428" s="2" t="str">
        <f t="shared" si="898"/>
        <v/>
      </c>
      <c r="E4428" s="4" t="str">
        <f t="shared" si="899"/>
        <v/>
      </c>
      <c r="F4428" s="4" t="str">
        <f t="shared" si="900"/>
        <v/>
      </c>
      <c r="G4428" s="4" t="str">
        <f t="shared" si="901"/>
        <v/>
      </c>
      <c r="H4428" s="2" t="str">
        <f t="shared" si="902"/>
        <v/>
      </c>
      <c r="I4428" s="4" t="str">
        <f t="shared" si="903"/>
        <v/>
      </c>
      <c r="J4428" s="4" t="str">
        <f t="shared" si="904"/>
        <v/>
      </c>
      <c r="K4428" s="4" t="str">
        <f t="shared" si="905"/>
        <v/>
      </c>
      <c r="L4428" s="4" t="e">
        <f t="shared" si="906"/>
        <v>#N/A</v>
      </c>
      <c r="M4428" s="4" t="e">
        <f t="shared" ca="1" si="909"/>
        <v>#N/A</v>
      </c>
    </row>
    <row r="4429" spans="1:13" x14ac:dyDescent="0.25">
      <c r="A4429" s="2" t="str">
        <f t="shared" si="907"/>
        <v/>
      </c>
      <c r="B4429" s="2" t="str">
        <f t="shared" si="897"/>
        <v/>
      </c>
      <c r="C4429" s="30" t="str">
        <f t="shared" si="908"/>
        <v/>
      </c>
      <c r="D4429" s="2" t="str">
        <f t="shared" si="898"/>
        <v/>
      </c>
      <c r="E4429" s="4" t="str">
        <f t="shared" si="899"/>
        <v/>
      </c>
      <c r="F4429" s="4" t="str">
        <f t="shared" si="900"/>
        <v/>
      </c>
      <c r="G4429" s="4" t="str">
        <f t="shared" si="901"/>
        <v/>
      </c>
      <c r="H4429" s="2" t="str">
        <f t="shared" si="902"/>
        <v/>
      </c>
      <c r="I4429" s="4" t="str">
        <f t="shared" si="903"/>
        <v/>
      </c>
      <c r="J4429" s="4" t="str">
        <f t="shared" si="904"/>
        <v/>
      </c>
      <c r="K4429" s="4" t="str">
        <f t="shared" si="905"/>
        <v/>
      </c>
      <c r="L4429" s="4" t="e">
        <f t="shared" si="906"/>
        <v>#N/A</v>
      </c>
      <c r="M4429" s="4" t="e">
        <f t="shared" ca="1" si="909"/>
        <v>#N/A</v>
      </c>
    </row>
    <row r="4430" spans="1:13" x14ac:dyDescent="0.25">
      <c r="A4430" s="2" t="str">
        <f t="shared" si="907"/>
        <v/>
      </c>
      <c r="B4430" s="2" t="str">
        <f t="shared" si="897"/>
        <v/>
      </c>
      <c r="C4430" s="30" t="str">
        <f t="shared" si="908"/>
        <v/>
      </c>
      <c r="D4430" s="2" t="str">
        <f t="shared" si="898"/>
        <v/>
      </c>
      <c r="E4430" s="4" t="str">
        <f t="shared" si="899"/>
        <v/>
      </c>
      <c r="F4430" s="4" t="str">
        <f t="shared" si="900"/>
        <v/>
      </c>
      <c r="G4430" s="4" t="str">
        <f t="shared" si="901"/>
        <v/>
      </c>
      <c r="H4430" s="2" t="str">
        <f t="shared" si="902"/>
        <v/>
      </c>
      <c r="I4430" s="4" t="str">
        <f t="shared" si="903"/>
        <v/>
      </c>
      <c r="J4430" s="4" t="str">
        <f t="shared" si="904"/>
        <v/>
      </c>
      <c r="K4430" s="4" t="str">
        <f t="shared" si="905"/>
        <v/>
      </c>
      <c r="L4430" s="4" t="e">
        <f t="shared" si="906"/>
        <v>#N/A</v>
      </c>
      <c r="M4430" s="4" t="e">
        <f t="shared" ca="1" si="909"/>
        <v>#N/A</v>
      </c>
    </row>
    <row r="4431" spans="1:13" x14ac:dyDescent="0.25">
      <c r="A4431" s="2" t="str">
        <f t="shared" si="907"/>
        <v/>
      </c>
      <c r="B4431" s="2" t="str">
        <f t="shared" si="897"/>
        <v/>
      </c>
      <c r="C4431" s="30" t="str">
        <f t="shared" si="908"/>
        <v/>
      </c>
      <c r="D4431" s="2" t="str">
        <f t="shared" si="898"/>
        <v/>
      </c>
      <c r="E4431" s="4" t="str">
        <f t="shared" si="899"/>
        <v/>
      </c>
      <c r="F4431" s="4" t="str">
        <f t="shared" si="900"/>
        <v/>
      </c>
      <c r="G4431" s="4" t="str">
        <f t="shared" si="901"/>
        <v/>
      </c>
      <c r="H4431" s="2" t="str">
        <f t="shared" si="902"/>
        <v/>
      </c>
      <c r="I4431" s="4" t="str">
        <f t="shared" si="903"/>
        <v/>
      </c>
      <c r="J4431" s="4" t="str">
        <f t="shared" si="904"/>
        <v/>
      </c>
      <c r="K4431" s="4" t="str">
        <f t="shared" si="905"/>
        <v/>
      </c>
      <c r="L4431" s="4" t="e">
        <f t="shared" si="906"/>
        <v>#N/A</v>
      </c>
      <c r="M4431" s="4" t="e">
        <f t="shared" ca="1" si="909"/>
        <v>#N/A</v>
      </c>
    </row>
    <row r="4432" spans="1:13" x14ac:dyDescent="0.25">
      <c r="A4432" s="2" t="str">
        <f t="shared" si="907"/>
        <v/>
      </c>
      <c r="B4432" s="2" t="str">
        <f t="shared" si="897"/>
        <v/>
      </c>
      <c r="C4432" s="30" t="str">
        <f t="shared" si="908"/>
        <v/>
      </c>
      <c r="D4432" s="2" t="str">
        <f t="shared" si="898"/>
        <v/>
      </c>
      <c r="E4432" s="4" t="str">
        <f t="shared" si="899"/>
        <v/>
      </c>
      <c r="F4432" s="4" t="str">
        <f t="shared" si="900"/>
        <v/>
      </c>
      <c r="G4432" s="4" t="str">
        <f t="shared" si="901"/>
        <v/>
      </c>
      <c r="H4432" s="2" t="str">
        <f t="shared" si="902"/>
        <v/>
      </c>
      <c r="I4432" s="4" t="str">
        <f t="shared" si="903"/>
        <v/>
      </c>
      <c r="J4432" s="4" t="str">
        <f t="shared" si="904"/>
        <v/>
      </c>
      <c r="K4432" s="4" t="str">
        <f t="shared" si="905"/>
        <v/>
      </c>
      <c r="L4432" s="4" t="e">
        <f t="shared" si="906"/>
        <v>#N/A</v>
      </c>
      <c r="M4432" s="4" t="e">
        <f t="shared" ca="1" si="909"/>
        <v>#N/A</v>
      </c>
    </row>
    <row r="4433" spans="1:13" x14ac:dyDescent="0.25">
      <c r="A4433" s="2" t="str">
        <f t="shared" si="907"/>
        <v/>
      </c>
      <c r="B4433" s="2" t="str">
        <f t="shared" si="897"/>
        <v/>
      </c>
      <c r="C4433" s="30" t="str">
        <f t="shared" si="908"/>
        <v/>
      </c>
      <c r="D4433" s="2" t="str">
        <f t="shared" si="898"/>
        <v/>
      </c>
      <c r="E4433" s="4" t="str">
        <f t="shared" si="899"/>
        <v/>
      </c>
      <c r="F4433" s="4" t="str">
        <f t="shared" si="900"/>
        <v/>
      </c>
      <c r="G4433" s="4" t="str">
        <f t="shared" si="901"/>
        <v/>
      </c>
      <c r="H4433" s="2" t="str">
        <f t="shared" si="902"/>
        <v/>
      </c>
      <c r="I4433" s="4" t="str">
        <f t="shared" si="903"/>
        <v/>
      </c>
      <c r="J4433" s="4" t="str">
        <f t="shared" si="904"/>
        <v/>
      </c>
      <c r="K4433" s="4" t="str">
        <f t="shared" si="905"/>
        <v/>
      </c>
      <c r="L4433" s="4" t="e">
        <f t="shared" si="906"/>
        <v>#N/A</v>
      </c>
      <c r="M4433" s="4" t="e">
        <f t="shared" ca="1" si="909"/>
        <v>#N/A</v>
      </c>
    </row>
    <row r="4434" spans="1:13" x14ac:dyDescent="0.25">
      <c r="A4434" s="2" t="str">
        <f t="shared" si="907"/>
        <v/>
      </c>
      <c r="B4434" s="2" t="str">
        <f t="shared" si="897"/>
        <v/>
      </c>
      <c r="C4434" s="30" t="str">
        <f t="shared" si="908"/>
        <v/>
      </c>
      <c r="D4434" s="2" t="str">
        <f t="shared" si="898"/>
        <v/>
      </c>
      <c r="E4434" s="4" t="str">
        <f t="shared" si="899"/>
        <v/>
      </c>
      <c r="F4434" s="4" t="str">
        <f t="shared" si="900"/>
        <v/>
      </c>
      <c r="G4434" s="4" t="str">
        <f t="shared" si="901"/>
        <v/>
      </c>
      <c r="H4434" s="2" t="str">
        <f t="shared" si="902"/>
        <v/>
      </c>
      <c r="I4434" s="4" t="str">
        <f t="shared" si="903"/>
        <v/>
      </c>
      <c r="J4434" s="4" t="str">
        <f t="shared" si="904"/>
        <v/>
      </c>
      <c r="K4434" s="4" t="str">
        <f t="shared" si="905"/>
        <v/>
      </c>
      <c r="L4434" s="4" t="e">
        <f t="shared" si="906"/>
        <v>#N/A</v>
      </c>
      <c r="M4434" s="4" t="e">
        <f t="shared" ca="1" si="909"/>
        <v>#N/A</v>
      </c>
    </row>
    <row r="4435" spans="1:13" x14ac:dyDescent="0.25">
      <c r="A4435" s="2" t="str">
        <f t="shared" si="907"/>
        <v/>
      </c>
      <c r="B4435" s="2" t="str">
        <f t="shared" si="897"/>
        <v/>
      </c>
      <c r="C4435" s="30" t="str">
        <f t="shared" si="908"/>
        <v/>
      </c>
      <c r="D4435" s="2" t="str">
        <f t="shared" si="898"/>
        <v/>
      </c>
      <c r="E4435" s="4" t="str">
        <f t="shared" si="899"/>
        <v/>
      </c>
      <c r="F4435" s="4" t="str">
        <f t="shared" si="900"/>
        <v/>
      </c>
      <c r="G4435" s="4" t="str">
        <f t="shared" si="901"/>
        <v/>
      </c>
      <c r="H4435" s="2" t="str">
        <f t="shared" si="902"/>
        <v/>
      </c>
      <c r="I4435" s="4" t="str">
        <f t="shared" si="903"/>
        <v/>
      </c>
      <c r="J4435" s="4" t="str">
        <f t="shared" si="904"/>
        <v/>
      </c>
      <c r="K4435" s="4" t="str">
        <f t="shared" si="905"/>
        <v/>
      </c>
      <c r="L4435" s="4" t="e">
        <f t="shared" si="906"/>
        <v>#N/A</v>
      </c>
      <c r="M4435" s="4" t="e">
        <f t="shared" ca="1" si="909"/>
        <v>#N/A</v>
      </c>
    </row>
    <row r="4436" spans="1:13" x14ac:dyDescent="0.25">
      <c r="A4436" s="2" t="str">
        <f t="shared" si="907"/>
        <v/>
      </c>
      <c r="B4436" s="2" t="str">
        <f t="shared" si="897"/>
        <v/>
      </c>
      <c r="C4436" s="30" t="str">
        <f t="shared" si="908"/>
        <v/>
      </c>
      <c r="D4436" s="2" t="str">
        <f t="shared" si="898"/>
        <v/>
      </c>
      <c r="E4436" s="4" t="str">
        <f t="shared" si="899"/>
        <v/>
      </c>
      <c r="F4436" s="4" t="str">
        <f t="shared" si="900"/>
        <v/>
      </c>
      <c r="G4436" s="4" t="str">
        <f t="shared" si="901"/>
        <v/>
      </c>
      <c r="H4436" s="2" t="str">
        <f t="shared" si="902"/>
        <v/>
      </c>
      <c r="I4436" s="4" t="str">
        <f t="shared" si="903"/>
        <v/>
      </c>
      <c r="J4436" s="4" t="str">
        <f t="shared" si="904"/>
        <v/>
      </c>
      <c r="K4436" s="4" t="str">
        <f t="shared" si="905"/>
        <v/>
      </c>
      <c r="L4436" s="4" t="e">
        <f t="shared" si="906"/>
        <v>#N/A</v>
      </c>
      <c r="M4436" s="4" t="e">
        <f t="shared" ca="1" si="909"/>
        <v>#N/A</v>
      </c>
    </row>
    <row r="4437" spans="1:13" x14ac:dyDescent="0.25">
      <c r="A4437" s="2" t="str">
        <f t="shared" si="907"/>
        <v/>
      </c>
      <c r="B4437" s="2" t="str">
        <f t="shared" si="897"/>
        <v/>
      </c>
      <c r="C4437" s="30" t="str">
        <f t="shared" si="908"/>
        <v/>
      </c>
      <c r="D4437" s="2" t="str">
        <f t="shared" si="898"/>
        <v/>
      </c>
      <c r="E4437" s="4" t="str">
        <f t="shared" si="899"/>
        <v/>
      </c>
      <c r="F4437" s="4" t="str">
        <f t="shared" si="900"/>
        <v/>
      </c>
      <c r="G4437" s="4" t="str">
        <f t="shared" si="901"/>
        <v/>
      </c>
      <c r="H4437" s="2" t="str">
        <f t="shared" si="902"/>
        <v/>
      </c>
      <c r="I4437" s="4" t="str">
        <f t="shared" si="903"/>
        <v/>
      </c>
      <c r="J4437" s="4" t="str">
        <f t="shared" si="904"/>
        <v/>
      </c>
      <c r="K4437" s="4" t="str">
        <f t="shared" si="905"/>
        <v/>
      </c>
      <c r="L4437" s="4" t="e">
        <f t="shared" si="906"/>
        <v>#N/A</v>
      </c>
      <c r="M4437" s="4" t="e">
        <f t="shared" ca="1" si="909"/>
        <v>#N/A</v>
      </c>
    </row>
    <row r="4438" spans="1:13" x14ac:dyDescent="0.25">
      <c r="A4438" s="2" t="str">
        <f t="shared" si="907"/>
        <v/>
      </c>
      <c r="B4438" s="2" t="str">
        <f t="shared" si="897"/>
        <v/>
      </c>
      <c r="C4438" s="30" t="str">
        <f t="shared" si="908"/>
        <v/>
      </c>
      <c r="D4438" s="2" t="str">
        <f t="shared" si="898"/>
        <v/>
      </c>
      <c r="E4438" s="4" t="str">
        <f t="shared" si="899"/>
        <v/>
      </c>
      <c r="F4438" s="4" t="str">
        <f t="shared" si="900"/>
        <v/>
      </c>
      <c r="G4438" s="4" t="str">
        <f t="shared" si="901"/>
        <v/>
      </c>
      <c r="H4438" s="2" t="str">
        <f t="shared" si="902"/>
        <v/>
      </c>
      <c r="I4438" s="4" t="str">
        <f t="shared" si="903"/>
        <v/>
      </c>
      <c r="J4438" s="4" t="str">
        <f t="shared" si="904"/>
        <v/>
      </c>
      <c r="K4438" s="4" t="str">
        <f t="shared" si="905"/>
        <v/>
      </c>
      <c r="L4438" s="4" t="e">
        <f t="shared" si="906"/>
        <v>#N/A</v>
      </c>
      <c r="M4438" s="4" t="e">
        <f t="shared" ca="1" si="909"/>
        <v>#N/A</v>
      </c>
    </row>
    <row r="4439" spans="1:13" x14ac:dyDescent="0.25">
      <c r="A4439" s="2" t="str">
        <f t="shared" si="907"/>
        <v/>
      </c>
      <c r="B4439" s="2" t="str">
        <f t="shared" si="897"/>
        <v/>
      </c>
      <c r="C4439" s="30" t="str">
        <f t="shared" si="908"/>
        <v/>
      </c>
      <c r="D4439" s="2" t="str">
        <f t="shared" si="898"/>
        <v/>
      </c>
      <c r="E4439" s="4" t="str">
        <f t="shared" si="899"/>
        <v/>
      </c>
      <c r="F4439" s="4" t="str">
        <f t="shared" si="900"/>
        <v/>
      </c>
      <c r="G4439" s="4" t="str">
        <f t="shared" si="901"/>
        <v/>
      </c>
      <c r="H4439" s="2" t="str">
        <f t="shared" si="902"/>
        <v/>
      </c>
      <c r="I4439" s="4" t="str">
        <f t="shared" si="903"/>
        <v/>
      </c>
      <c r="J4439" s="4" t="str">
        <f t="shared" si="904"/>
        <v/>
      </c>
      <c r="K4439" s="4" t="str">
        <f t="shared" si="905"/>
        <v/>
      </c>
      <c r="L4439" s="4" t="e">
        <f t="shared" si="906"/>
        <v>#N/A</v>
      </c>
      <c r="M4439" s="4" t="e">
        <f t="shared" ca="1" si="909"/>
        <v>#N/A</v>
      </c>
    </row>
    <row r="4440" spans="1:13" x14ac:dyDescent="0.25">
      <c r="A4440" s="2" t="str">
        <f t="shared" si="907"/>
        <v/>
      </c>
      <c r="B4440" s="2" t="str">
        <f t="shared" si="897"/>
        <v/>
      </c>
      <c r="C4440" s="30" t="str">
        <f t="shared" si="908"/>
        <v/>
      </c>
      <c r="D4440" s="2" t="str">
        <f t="shared" si="898"/>
        <v/>
      </c>
      <c r="E4440" s="4" t="str">
        <f t="shared" si="899"/>
        <v/>
      </c>
      <c r="F4440" s="4" t="str">
        <f t="shared" si="900"/>
        <v/>
      </c>
      <c r="G4440" s="4" t="str">
        <f t="shared" si="901"/>
        <v/>
      </c>
      <c r="H4440" s="2" t="str">
        <f t="shared" si="902"/>
        <v/>
      </c>
      <c r="I4440" s="4" t="str">
        <f t="shared" si="903"/>
        <v/>
      </c>
      <c r="J4440" s="4" t="str">
        <f t="shared" si="904"/>
        <v/>
      </c>
      <c r="K4440" s="4" t="str">
        <f t="shared" si="905"/>
        <v/>
      </c>
      <c r="L4440" s="4" t="e">
        <f t="shared" si="906"/>
        <v>#N/A</v>
      </c>
      <c r="M4440" s="4" t="e">
        <f t="shared" ca="1" si="909"/>
        <v>#N/A</v>
      </c>
    </row>
    <row r="4441" spans="1:13" x14ac:dyDescent="0.25">
      <c r="A4441" s="2" t="str">
        <f t="shared" si="907"/>
        <v/>
      </c>
      <c r="B4441" s="2" t="str">
        <f t="shared" si="897"/>
        <v/>
      </c>
      <c r="C4441" s="30" t="str">
        <f t="shared" si="908"/>
        <v/>
      </c>
      <c r="D4441" s="2" t="str">
        <f t="shared" si="898"/>
        <v/>
      </c>
      <c r="E4441" s="4" t="str">
        <f t="shared" si="899"/>
        <v/>
      </c>
      <c r="F4441" s="4" t="str">
        <f t="shared" si="900"/>
        <v/>
      </c>
      <c r="G4441" s="4" t="str">
        <f t="shared" si="901"/>
        <v/>
      </c>
      <c r="H4441" s="2" t="str">
        <f t="shared" si="902"/>
        <v/>
      </c>
      <c r="I4441" s="4" t="str">
        <f t="shared" si="903"/>
        <v/>
      </c>
      <c r="J4441" s="4" t="str">
        <f t="shared" si="904"/>
        <v/>
      </c>
      <c r="K4441" s="4" t="str">
        <f t="shared" si="905"/>
        <v/>
      </c>
      <c r="L4441" s="4" t="e">
        <f t="shared" si="906"/>
        <v>#N/A</v>
      </c>
      <c r="M4441" s="4" t="e">
        <f t="shared" ca="1" si="909"/>
        <v>#N/A</v>
      </c>
    </row>
    <row r="4442" spans="1:13" x14ac:dyDescent="0.25">
      <c r="A4442" s="2" t="str">
        <f t="shared" si="907"/>
        <v/>
      </c>
      <c r="B4442" s="2" t="str">
        <f t="shared" si="897"/>
        <v/>
      </c>
      <c r="C4442" s="30" t="str">
        <f t="shared" si="908"/>
        <v/>
      </c>
      <c r="D4442" s="2" t="str">
        <f t="shared" si="898"/>
        <v/>
      </c>
      <c r="E4442" s="4" t="str">
        <f t="shared" si="899"/>
        <v/>
      </c>
      <c r="F4442" s="4" t="str">
        <f t="shared" si="900"/>
        <v/>
      </c>
      <c r="G4442" s="4" t="str">
        <f t="shared" si="901"/>
        <v/>
      </c>
      <c r="H4442" s="2" t="str">
        <f t="shared" si="902"/>
        <v/>
      </c>
      <c r="I4442" s="4" t="str">
        <f t="shared" si="903"/>
        <v/>
      </c>
      <c r="J4442" s="4" t="str">
        <f t="shared" si="904"/>
        <v/>
      </c>
      <c r="K4442" s="4" t="str">
        <f t="shared" si="905"/>
        <v/>
      </c>
      <c r="L4442" s="4" t="e">
        <f t="shared" si="906"/>
        <v>#N/A</v>
      </c>
      <c r="M4442" s="4" t="e">
        <f t="shared" ca="1" si="909"/>
        <v>#N/A</v>
      </c>
    </row>
    <row r="4443" spans="1:13" x14ac:dyDescent="0.25">
      <c r="A4443" s="2" t="str">
        <f t="shared" si="907"/>
        <v/>
      </c>
      <c r="B4443" s="2" t="str">
        <f t="shared" si="897"/>
        <v/>
      </c>
      <c r="C4443" s="30" t="str">
        <f t="shared" si="908"/>
        <v/>
      </c>
      <c r="D4443" s="2" t="str">
        <f t="shared" si="898"/>
        <v/>
      </c>
      <c r="E4443" s="4" t="str">
        <f t="shared" si="899"/>
        <v/>
      </c>
      <c r="F4443" s="4" t="str">
        <f t="shared" si="900"/>
        <v/>
      </c>
      <c r="G4443" s="4" t="str">
        <f t="shared" si="901"/>
        <v/>
      </c>
      <c r="H4443" s="2" t="str">
        <f t="shared" si="902"/>
        <v/>
      </c>
      <c r="I4443" s="4" t="str">
        <f t="shared" si="903"/>
        <v/>
      </c>
      <c r="J4443" s="4" t="str">
        <f t="shared" si="904"/>
        <v/>
      </c>
      <c r="K4443" s="4" t="str">
        <f t="shared" si="905"/>
        <v/>
      </c>
      <c r="L4443" s="4" t="e">
        <f t="shared" si="906"/>
        <v>#N/A</v>
      </c>
      <c r="M4443" s="4" t="e">
        <f t="shared" ca="1" si="909"/>
        <v>#N/A</v>
      </c>
    </row>
    <row r="4444" spans="1:13" x14ac:dyDescent="0.25">
      <c r="A4444" s="2" t="str">
        <f t="shared" si="907"/>
        <v/>
      </c>
      <c r="B4444" s="2" t="str">
        <f t="shared" si="897"/>
        <v/>
      </c>
      <c r="C4444" s="30" t="str">
        <f t="shared" si="908"/>
        <v/>
      </c>
      <c r="D4444" s="2" t="str">
        <f t="shared" si="898"/>
        <v/>
      </c>
      <c r="E4444" s="4" t="str">
        <f t="shared" si="899"/>
        <v/>
      </c>
      <c r="F4444" s="4" t="str">
        <f t="shared" si="900"/>
        <v/>
      </c>
      <c r="G4444" s="4" t="str">
        <f t="shared" si="901"/>
        <v/>
      </c>
      <c r="H4444" s="2" t="str">
        <f t="shared" si="902"/>
        <v/>
      </c>
      <c r="I4444" s="4" t="str">
        <f t="shared" si="903"/>
        <v/>
      </c>
      <c r="J4444" s="4" t="str">
        <f t="shared" si="904"/>
        <v/>
      </c>
      <c r="K4444" s="4" t="str">
        <f t="shared" si="905"/>
        <v/>
      </c>
      <c r="L4444" s="4" t="e">
        <f t="shared" si="906"/>
        <v>#N/A</v>
      </c>
      <c r="M4444" s="4" t="e">
        <f t="shared" ca="1" si="909"/>
        <v>#N/A</v>
      </c>
    </row>
    <row r="4445" spans="1:13" x14ac:dyDescent="0.25">
      <c r="A4445" s="2" t="str">
        <f t="shared" si="907"/>
        <v/>
      </c>
      <c r="B4445" s="2" t="str">
        <f t="shared" si="897"/>
        <v/>
      </c>
      <c r="C4445" s="30" t="str">
        <f t="shared" si="908"/>
        <v/>
      </c>
      <c r="D4445" s="2" t="str">
        <f t="shared" si="898"/>
        <v/>
      </c>
      <c r="E4445" s="4" t="str">
        <f t="shared" si="899"/>
        <v/>
      </c>
      <c r="F4445" s="4" t="str">
        <f t="shared" si="900"/>
        <v/>
      </c>
      <c r="G4445" s="4" t="str">
        <f t="shared" si="901"/>
        <v/>
      </c>
      <c r="H4445" s="2" t="str">
        <f t="shared" si="902"/>
        <v/>
      </c>
      <c r="I4445" s="4" t="str">
        <f t="shared" si="903"/>
        <v/>
      </c>
      <c r="J4445" s="4" t="str">
        <f t="shared" si="904"/>
        <v/>
      </c>
      <c r="K4445" s="4" t="str">
        <f t="shared" si="905"/>
        <v/>
      </c>
      <c r="L4445" s="4" t="e">
        <f t="shared" si="906"/>
        <v>#N/A</v>
      </c>
      <c r="M4445" s="4" t="e">
        <f t="shared" ca="1" si="909"/>
        <v>#N/A</v>
      </c>
    </row>
    <row r="4446" spans="1:13" x14ac:dyDescent="0.25">
      <c r="A4446" s="2" t="str">
        <f t="shared" si="907"/>
        <v/>
      </c>
      <c r="B4446" s="2" t="str">
        <f t="shared" si="897"/>
        <v/>
      </c>
      <c r="C4446" s="30" t="str">
        <f t="shared" si="908"/>
        <v/>
      </c>
      <c r="D4446" s="2" t="str">
        <f t="shared" si="898"/>
        <v/>
      </c>
      <c r="E4446" s="4" t="str">
        <f t="shared" si="899"/>
        <v/>
      </c>
      <c r="F4446" s="4" t="str">
        <f t="shared" si="900"/>
        <v/>
      </c>
      <c r="G4446" s="4" t="str">
        <f t="shared" si="901"/>
        <v/>
      </c>
      <c r="H4446" s="2" t="str">
        <f t="shared" si="902"/>
        <v/>
      </c>
      <c r="I4446" s="4" t="str">
        <f t="shared" si="903"/>
        <v/>
      </c>
      <c r="J4446" s="4" t="str">
        <f t="shared" si="904"/>
        <v/>
      </c>
      <c r="K4446" s="4" t="str">
        <f t="shared" si="905"/>
        <v/>
      </c>
      <c r="L4446" s="4" t="e">
        <f t="shared" si="906"/>
        <v>#N/A</v>
      </c>
      <c r="M4446" s="4" t="e">
        <f t="shared" ca="1" si="909"/>
        <v>#N/A</v>
      </c>
    </row>
    <row r="4447" spans="1:13" x14ac:dyDescent="0.25">
      <c r="A4447" s="2" t="str">
        <f t="shared" si="907"/>
        <v/>
      </c>
      <c r="B4447" s="2" t="str">
        <f t="shared" si="897"/>
        <v/>
      </c>
      <c r="C4447" s="30" t="str">
        <f t="shared" si="908"/>
        <v/>
      </c>
      <c r="D4447" s="2" t="str">
        <f t="shared" si="898"/>
        <v/>
      </c>
      <c r="E4447" s="4" t="str">
        <f t="shared" si="899"/>
        <v/>
      </c>
      <c r="F4447" s="4" t="str">
        <f t="shared" si="900"/>
        <v/>
      </c>
      <c r="G4447" s="4" t="str">
        <f t="shared" si="901"/>
        <v/>
      </c>
      <c r="H4447" s="2" t="str">
        <f t="shared" si="902"/>
        <v/>
      </c>
      <c r="I4447" s="4" t="str">
        <f t="shared" si="903"/>
        <v/>
      </c>
      <c r="J4447" s="4" t="str">
        <f t="shared" si="904"/>
        <v/>
      </c>
      <c r="K4447" s="4" t="str">
        <f t="shared" si="905"/>
        <v/>
      </c>
      <c r="L4447" s="4" t="e">
        <f t="shared" si="906"/>
        <v>#N/A</v>
      </c>
      <c r="M4447" s="4" t="e">
        <f t="shared" ca="1" si="909"/>
        <v>#N/A</v>
      </c>
    </row>
    <row r="4448" spans="1:13" x14ac:dyDescent="0.25">
      <c r="A4448" s="2" t="str">
        <f t="shared" si="907"/>
        <v/>
      </c>
      <c r="B4448" s="2" t="str">
        <f t="shared" si="897"/>
        <v/>
      </c>
      <c r="C4448" s="30" t="str">
        <f t="shared" si="908"/>
        <v/>
      </c>
      <c r="D4448" s="2" t="str">
        <f t="shared" si="898"/>
        <v/>
      </c>
      <c r="E4448" s="4" t="str">
        <f t="shared" si="899"/>
        <v/>
      </c>
      <c r="F4448" s="4" t="str">
        <f t="shared" si="900"/>
        <v/>
      </c>
      <c r="G4448" s="4" t="str">
        <f t="shared" si="901"/>
        <v/>
      </c>
      <c r="H4448" s="2" t="str">
        <f t="shared" si="902"/>
        <v/>
      </c>
      <c r="I4448" s="4" t="str">
        <f t="shared" si="903"/>
        <v/>
      </c>
      <c r="J4448" s="4" t="str">
        <f t="shared" si="904"/>
        <v/>
      </c>
      <c r="K4448" s="4" t="str">
        <f t="shared" si="905"/>
        <v/>
      </c>
      <c r="L4448" s="4" t="e">
        <f t="shared" si="906"/>
        <v>#N/A</v>
      </c>
      <c r="M4448" s="4" t="e">
        <f t="shared" ca="1" si="909"/>
        <v>#N/A</v>
      </c>
    </row>
    <row r="4449" spans="1:13" x14ac:dyDescent="0.25">
      <c r="A4449" s="2" t="str">
        <f t="shared" si="907"/>
        <v/>
      </c>
      <c r="B4449" s="2" t="str">
        <f t="shared" si="897"/>
        <v/>
      </c>
      <c r="C4449" s="30" t="str">
        <f t="shared" si="908"/>
        <v/>
      </c>
      <c r="D4449" s="2" t="str">
        <f t="shared" si="898"/>
        <v/>
      </c>
      <c r="E4449" s="4" t="str">
        <f t="shared" si="899"/>
        <v/>
      </c>
      <c r="F4449" s="4" t="str">
        <f t="shared" si="900"/>
        <v/>
      </c>
      <c r="G4449" s="4" t="str">
        <f t="shared" si="901"/>
        <v/>
      </c>
      <c r="H4449" s="2" t="str">
        <f t="shared" si="902"/>
        <v/>
      </c>
      <c r="I4449" s="4" t="str">
        <f t="shared" si="903"/>
        <v/>
      </c>
      <c r="J4449" s="4" t="str">
        <f t="shared" si="904"/>
        <v/>
      </c>
      <c r="K4449" s="4" t="str">
        <f t="shared" si="905"/>
        <v/>
      </c>
      <c r="L4449" s="4" t="e">
        <f t="shared" si="906"/>
        <v>#N/A</v>
      </c>
      <c r="M4449" s="4" t="e">
        <f t="shared" ca="1" si="909"/>
        <v>#N/A</v>
      </c>
    </row>
    <row r="4450" spans="1:13" x14ac:dyDescent="0.25">
      <c r="A4450" s="2" t="str">
        <f t="shared" si="907"/>
        <v/>
      </c>
      <c r="B4450" s="2" t="str">
        <f t="shared" si="897"/>
        <v/>
      </c>
      <c r="C4450" s="30" t="str">
        <f t="shared" si="908"/>
        <v/>
      </c>
      <c r="D4450" s="2" t="str">
        <f t="shared" si="898"/>
        <v/>
      </c>
      <c r="E4450" s="4" t="str">
        <f t="shared" si="899"/>
        <v/>
      </c>
      <c r="F4450" s="4" t="str">
        <f t="shared" si="900"/>
        <v/>
      </c>
      <c r="G4450" s="4" t="str">
        <f t="shared" si="901"/>
        <v/>
      </c>
      <c r="H4450" s="2" t="str">
        <f t="shared" si="902"/>
        <v/>
      </c>
      <c r="I4450" s="4" t="str">
        <f t="shared" si="903"/>
        <v/>
      </c>
      <c r="J4450" s="4" t="str">
        <f t="shared" si="904"/>
        <v/>
      </c>
      <c r="K4450" s="4" t="str">
        <f t="shared" si="905"/>
        <v/>
      </c>
      <c r="L4450" s="4" t="e">
        <f t="shared" si="906"/>
        <v>#N/A</v>
      </c>
      <c r="M4450" s="4" t="e">
        <f t="shared" ca="1" si="909"/>
        <v>#N/A</v>
      </c>
    </row>
    <row r="4451" spans="1:13" x14ac:dyDescent="0.25">
      <c r="A4451" s="2" t="str">
        <f t="shared" si="907"/>
        <v/>
      </c>
      <c r="B4451" s="2" t="str">
        <f t="shared" si="897"/>
        <v/>
      </c>
      <c r="C4451" s="30" t="str">
        <f t="shared" si="908"/>
        <v/>
      </c>
      <c r="D4451" s="2" t="str">
        <f t="shared" si="898"/>
        <v/>
      </c>
      <c r="E4451" s="4" t="str">
        <f t="shared" si="899"/>
        <v/>
      </c>
      <c r="F4451" s="4" t="str">
        <f t="shared" si="900"/>
        <v/>
      </c>
      <c r="G4451" s="4" t="str">
        <f t="shared" si="901"/>
        <v/>
      </c>
      <c r="H4451" s="2" t="str">
        <f t="shared" si="902"/>
        <v/>
      </c>
      <c r="I4451" s="4" t="str">
        <f t="shared" si="903"/>
        <v/>
      </c>
      <c r="J4451" s="4" t="str">
        <f t="shared" si="904"/>
        <v/>
      </c>
      <c r="K4451" s="4" t="str">
        <f t="shared" si="905"/>
        <v/>
      </c>
      <c r="L4451" s="4" t="e">
        <f t="shared" si="906"/>
        <v>#N/A</v>
      </c>
      <c r="M4451" s="4" t="e">
        <f t="shared" ca="1" si="909"/>
        <v>#N/A</v>
      </c>
    </row>
    <row r="4452" spans="1:13" x14ac:dyDescent="0.25">
      <c r="A4452" s="2" t="str">
        <f t="shared" si="907"/>
        <v/>
      </c>
      <c r="B4452" s="2" t="str">
        <f t="shared" ref="B4452:B4515" si="910">IF(AND(TRIM(INDEX(StartDateValues,ROW(A4452)))&lt;&gt;"",INDEX(StartDateValues,ROW(A4452))&gt;0),INT(INDEX(StartDateValues,ROW(A4452))),"")</f>
        <v/>
      </c>
      <c r="C4452" s="30" t="str">
        <f t="shared" si="908"/>
        <v/>
      </c>
      <c r="D4452" s="2" t="str">
        <f t="shared" ref="D4452:D4515" si="911">IF(A4452="","",A4452 - (WEEKDAY(A4452)-1))</f>
        <v/>
      </c>
      <c r="E4452" s="4" t="str">
        <f t="shared" ref="E4452:E4515" si="912">IF(D4452="", "",YEAR(D4452))</f>
        <v/>
      </c>
      <c r="F4452" s="4" t="str">
        <f t="shared" ref="F4452:F4515" si="913">IF(D4452="","",WEEKNUM(D4452))</f>
        <v/>
      </c>
      <c r="G4452" s="4" t="str">
        <f t="shared" ref="G4452:G4515" si="914">IF(D4452="","",E4452&amp;"-"&amp;TEXT(F4452,"00"))</f>
        <v/>
      </c>
      <c r="H4452" s="2" t="str">
        <f t="shared" ref="H4452:H4515" si="915">IF(B4452="","",B4452 - (WEEKDAY(B4452)-1))</f>
        <v/>
      </c>
      <c r="I4452" s="4" t="str">
        <f t="shared" ref="I4452:I4515" si="916">IF(H4452="", "",YEAR(H4452))</f>
        <v/>
      </c>
      <c r="J4452" s="4" t="str">
        <f t="shared" ref="J4452:J4515" si="917">IF(H4452="","",WEEKNUM(H4452))</f>
        <v/>
      </c>
      <c r="K4452" s="4" t="str">
        <f t="shared" ref="K4452:K4515" si="918">IF(H4452="","",I4452&amp;"-"&amp;TEXT(J4452,"00"))</f>
        <v/>
      </c>
      <c r="L4452" s="4" t="e">
        <f t="shared" ref="L4452:L4515" si="919">IF(OR(A4452="",B4452=""),NA(),MAX(0,IF(A4452-B4452=0,SameDayCycleTimeSettingValue,A4452-B4452)))</f>
        <v>#N/A</v>
      </c>
      <c r="M4452" s="4" t="e">
        <f t="shared" ca="1" si="909"/>
        <v>#N/A</v>
      </c>
    </row>
    <row r="4453" spans="1:13" x14ac:dyDescent="0.25">
      <c r="A4453" s="2" t="str">
        <f t="shared" si="907"/>
        <v/>
      </c>
      <c r="B4453" s="2" t="str">
        <f t="shared" si="910"/>
        <v/>
      </c>
      <c r="C4453" s="30" t="str">
        <f t="shared" si="908"/>
        <v/>
      </c>
      <c r="D4453" s="2" t="str">
        <f t="shared" si="911"/>
        <v/>
      </c>
      <c r="E4453" s="4" t="str">
        <f t="shared" si="912"/>
        <v/>
      </c>
      <c r="F4453" s="4" t="str">
        <f t="shared" si="913"/>
        <v/>
      </c>
      <c r="G4453" s="4" t="str">
        <f t="shared" si="914"/>
        <v/>
      </c>
      <c r="H4453" s="2" t="str">
        <f t="shared" si="915"/>
        <v/>
      </c>
      <c r="I4453" s="4" t="str">
        <f t="shared" si="916"/>
        <v/>
      </c>
      <c r="J4453" s="4" t="str">
        <f t="shared" si="917"/>
        <v/>
      </c>
      <c r="K4453" s="4" t="str">
        <f t="shared" si="918"/>
        <v/>
      </c>
      <c r="L4453" s="4" t="e">
        <f t="shared" si="919"/>
        <v>#N/A</v>
      </c>
      <c r="M4453" s="4" t="e">
        <f t="shared" ca="1" si="909"/>
        <v>#N/A</v>
      </c>
    </row>
    <row r="4454" spans="1:13" x14ac:dyDescent="0.25">
      <c r="A4454" s="2" t="str">
        <f t="shared" si="907"/>
        <v/>
      </c>
      <c r="B4454" s="2" t="str">
        <f t="shared" si="910"/>
        <v/>
      </c>
      <c r="C4454" s="30" t="str">
        <f t="shared" si="908"/>
        <v/>
      </c>
      <c r="D4454" s="2" t="str">
        <f t="shared" si="911"/>
        <v/>
      </c>
      <c r="E4454" s="4" t="str">
        <f t="shared" si="912"/>
        <v/>
      </c>
      <c r="F4454" s="4" t="str">
        <f t="shared" si="913"/>
        <v/>
      </c>
      <c r="G4454" s="4" t="str">
        <f t="shared" si="914"/>
        <v/>
      </c>
      <c r="H4454" s="2" t="str">
        <f t="shared" si="915"/>
        <v/>
      </c>
      <c r="I4454" s="4" t="str">
        <f t="shared" si="916"/>
        <v/>
      </c>
      <c r="J4454" s="4" t="str">
        <f t="shared" si="917"/>
        <v/>
      </c>
      <c r="K4454" s="4" t="str">
        <f t="shared" si="918"/>
        <v/>
      </c>
      <c r="L4454" s="4" t="e">
        <f t="shared" si="919"/>
        <v>#N/A</v>
      </c>
      <c r="M4454" s="4" t="e">
        <f t="shared" ca="1" si="909"/>
        <v>#N/A</v>
      </c>
    </row>
    <row r="4455" spans="1:13" x14ac:dyDescent="0.25">
      <c r="A4455" s="2" t="str">
        <f t="shared" si="907"/>
        <v/>
      </c>
      <c r="B4455" s="2" t="str">
        <f t="shared" si="910"/>
        <v/>
      </c>
      <c r="C4455" s="30" t="str">
        <f t="shared" si="908"/>
        <v/>
      </c>
      <c r="D4455" s="2" t="str">
        <f t="shared" si="911"/>
        <v/>
      </c>
      <c r="E4455" s="4" t="str">
        <f t="shared" si="912"/>
        <v/>
      </c>
      <c r="F4455" s="4" t="str">
        <f t="shared" si="913"/>
        <v/>
      </c>
      <c r="G4455" s="4" t="str">
        <f t="shared" si="914"/>
        <v/>
      </c>
      <c r="H4455" s="2" t="str">
        <f t="shared" si="915"/>
        <v/>
      </c>
      <c r="I4455" s="4" t="str">
        <f t="shared" si="916"/>
        <v/>
      </c>
      <c r="J4455" s="4" t="str">
        <f t="shared" si="917"/>
        <v/>
      </c>
      <c r="K4455" s="4" t="str">
        <f t="shared" si="918"/>
        <v/>
      </c>
      <c r="L4455" s="4" t="e">
        <f t="shared" si="919"/>
        <v>#N/A</v>
      </c>
      <c r="M4455" s="4" t="e">
        <f t="shared" ca="1" si="909"/>
        <v>#N/A</v>
      </c>
    </row>
    <row r="4456" spans="1:13" x14ac:dyDescent="0.25">
      <c r="A4456" s="2" t="str">
        <f t="shared" si="907"/>
        <v/>
      </c>
      <c r="B4456" s="2" t="str">
        <f t="shared" si="910"/>
        <v/>
      </c>
      <c r="C4456" s="30" t="str">
        <f t="shared" si="908"/>
        <v/>
      </c>
      <c r="D4456" s="2" t="str">
        <f t="shared" si="911"/>
        <v/>
      </c>
      <c r="E4456" s="4" t="str">
        <f t="shared" si="912"/>
        <v/>
      </c>
      <c r="F4456" s="4" t="str">
        <f t="shared" si="913"/>
        <v/>
      </c>
      <c r="G4456" s="4" t="str">
        <f t="shared" si="914"/>
        <v/>
      </c>
      <c r="H4456" s="2" t="str">
        <f t="shared" si="915"/>
        <v/>
      </c>
      <c r="I4456" s="4" t="str">
        <f t="shared" si="916"/>
        <v/>
      </c>
      <c r="J4456" s="4" t="str">
        <f t="shared" si="917"/>
        <v/>
      </c>
      <c r="K4456" s="4" t="str">
        <f t="shared" si="918"/>
        <v/>
      </c>
      <c r="L4456" s="4" t="e">
        <f t="shared" si="919"/>
        <v>#N/A</v>
      </c>
      <c r="M4456" s="4" t="e">
        <f t="shared" ca="1" si="909"/>
        <v>#N/A</v>
      </c>
    </row>
    <row r="4457" spans="1:13" x14ac:dyDescent="0.25">
      <c r="A4457" s="2" t="str">
        <f t="shared" si="907"/>
        <v/>
      </c>
      <c r="B4457" s="2" t="str">
        <f t="shared" si="910"/>
        <v/>
      </c>
      <c r="C4457" s="30" t="str">
        <f t="shared" si="908"/>
        <v/>
      </c>
      <c r="D4457" s="2" t="str">
        <f t="shared" si="911"/>
        <v/>
      </c>
      <c r="E4457" s="4" t="str">
        <f t="shared" si="912"/>
        <v/>
      </c>
      <c r="F4457" s="4" t="str">
        <f t="shared" si="913"/>
        <v/>
      </c>
      <c r="G4457" s="4" t="str">
        <f t="shared" si="914"/>
        <v/>
      </c>
      <c r="H4457" s="2" t="str">
        <f t="shared" si="915"/>
        <v/>
      </c>
      <c r="I4457" s="4" t="str">
        <f t="shared" si="916"/>
        <v/>
      </c>
      <c r="J4457" s="4" t="str">
        <f t="shared" si="917"/>
        <v/>
      </c>
      <c r="K4457" s="4" t="str">
        <f t="shared" si="918"/>
        <v/>
      </c>
      <c r="L4457" s="4" t="e">
        <f t="shared" si="919"/>
        <v>#N/A</v>
      </c>
      <c r="M4457" s="4" t="e">
        <f t="shared" ca="1" si="909"/>
        <v>#N/A</v>
      </c>
    </row>
    <row r="4458" spans="1:13" x14ac:dyDescent="0.25">
      <c r="A4458" s="2" t="str">
        <f t="shared" si="907"/>
        <v/>
      </c>
      <c r="B4458" s="2" t="str">
        <f t="shared" si="910"/>
        <v/>
      </c>
      <c r="C4458" s="30" t="str">
        <f t="shared" si="908"/>
        <v/>
      </c>
      <c r="D4458" s="2" t="str">
        <f t="shared" si="911"/>
        <v/>
      </c>
      <c r="E4458" s="4" t="str">
        <f t="shared" si="912"/>
        <v/>
      </c>
      <c r="F4458" s="4" t="str">
        <f t="shared" si="913"/>
        <v/>
      </c>
      <c r="G4458" s="4" t="str">
        <f t="shared" si="914"/>
        <v/>
      </c>
      <c r="H4458" s="2" t="str">
        <f t="shared" si="915"/>
        <v/>
      </c>
      <c r="I4458" s="4" t="str">
        <f t="shared" si="916"/>
        <v/>
      </c>
      <c r="J4458" s="4" t="str">
        <f t="shared" si="917"/>
        <v/>
      </c>
      <c r="K4458" s="4" t="str">
        <f t="shared" si="918"/>
        <v/>
      </c>
      <c r="L4458" s="4" t="e">
        <f t="shared" si="919"/>
        <v>#N/A</v>
      </c>
      <c r="M4458" s="4" t="e">
        <f t="shared" ca="1" si="909"/>
        <v>#N/A</v>
      </c>
    </row>
    <row r="4459" spans="1:13" x14ac:dyDescent="0.25">
      <c r="A4459" s="2" t="str">
        <f t="shared" si="907"/>
        <v/>
      </c>
      <c r="B4459" s="2" t="str">
        <f t="shared" si="910"/>
        <v/>
      </c>
      <c r="C4459" s="30" t="str">
        <f t="shared" si="908"/>
        <v/>
      </c>
      <c r="D4459" s="2" t="str">
        <f t="shared" si="911"/>
        <v/>
      </c>
      <c r="E4459" s="4" t="str">
        <f t="shared" si="912"/>
        <v/>
      </c>
      <c r="F4459" s="4" t="str">
        <f t="shared" si="913"/>
        <v/>
      </c>
      <c r="G4459" s="4" t="str">
        <f t="shared" si="914"/>
        <v/>
      </c>
      <c r="H4459" s="2" t="str">
        <f t="shared" si="915"/>
        <v/>
      </c>
      <c r="I4459" s="4" t="str">
        <f t="shared" si="916"/>
        <v/>
      </c>
      <c r="J4459" s="4" t="str">
        <f t="shared" si="917"/>
        <v/>
      </c>
      <c r="K4459" s="4" t="str">
        <f t="shared" si="918"/>
        <v/>
      </c>
      <c r="L4459" s="4" t="e">
        <f t="shared" si="919"/>
        <v>#N/A</v>
      </c>
      <c r="M4459" s="4" t="e">
        <f t="shared" ca="1" si="909"/>
        <v>#N/A</v>
      </c>
    </row>
    <row r="4460" spans="1:13" x14ac:dyDescent="0.25">
      <c r="A4460" s="2" t="str">
        <f t="shared" si="907"/>
        <v/>
      </c>
      <c r="B4460" s="2" t="str">
        <f t="shared" si="910"/>
        <v/>
      </c>
      <c r="C4460" s="30" t="str">
        <f t="shared" si="908"/>
        <v/>
      </c>
      <c r="D4460" s="2" t="str">
        <f t="shared" si="911"/>
        <v/>
      </c>
      <c r="E4460" s="4" t="str">
        <f t="shared" si="912"/>
        <v/>
      </c>
      <c r="F4460" s="4" t="str">
        <f t="shared" si="913"/>
        <v/>
      </c>
      <c r="G4460" s="4" t="str">
        <f t="shared" si="914"/>
        <v/>
      </c>
      <c r="H4460" s="2" t="str">
        <f t="shared" si="915"/>
        <v/>
      </c>
      <c r="I4460" s="4" t="str">
        <f t="shared" si="916"/>
        <v/>
      </c>
      <c r="J4460" s="4" t="str">
        <f t="shared" si="917"/>
        <v/>
      </c>
      <c r="K4460" s="4" t="str">
        <f t="shared" si="918"/>
        <v/>
      </c>
      <c r="L4460" s="4" t="e">
        <f t="shared" si="919"/>
        <v>#N/A</v>
      </c>
      <c r="M4460" s="4" t="e">
        <f t="shared" ca="1" si="909"/>
        <v>#N/A</v>
      </c>
    </row>
    <row r="4461" spans="1:13" x14ac:dyDescent="0.25">
      <c r="A4461" s="2" t="str">
        <f t="shared" si="907"/>
        <v/>
      </c>
      <c r="B4461" s="2" t="str">
        <f t="shared" si="910"/>
        <v/>
      </c>
      <c r="C4461" s="30" t="str">
        <f t="shared" si="908"/>
        <v/>
      </c>
      <c r="D4461" s="2" t="str">
        <f t="shared" si="911"/>
        <v/>
      </c>
      <c r="E4461" s="4" t="str">
        <f t="shared" si="912"/>
        <v/>
      </c>
      <c r="F4461" s="4" t="str">
        <f t="shared" si="913"/>
        <v/>
      </c>
      <c r="G4461" s="4" t="str">
        <f t="shared" si="914"/>
        <v/>
      </c>
      <c r="H4461" s="2" t="str">
        <f t="shared" si="915"/>
        <v/>
      </c>
      <c r="I4461" s="4" t="str">
        <f t="shared" si="916"/>
        <v/>
      </c>
      <c r="J4461" s="4" t="str">
        <f t="shared" si="917"/>
        <v/>
      </c>
      <c r="K4461" s="4" t="str">
        <f t="shared" si="918"/>
        <v/>
      </c>
      <c r="L4461" s="4" t="e">
        <f t="shared" si="919"/>
        <v>#N/A</v>
      </c>
      <c r="M4461" s="4" t="e">
        <f t="shared" ca="1" si="909"/>
        <v>#N/A</v>
      </c>
    </row>
    <row r="4462" spans="1:13" x14ac:dyDescent="0.25">
      <c r="A4462" s="2" t="str">
        <f t="shared" si="907"/>
        <v/>
      </c>
      <c r="B4462" s="2" t="str">
        <f t="shared" si="910"/>
        <v/>
      </c>
      <c r="C4462" s="30" t="str">
        <f t="shared" si="908"/>
        <v/>
      </c>
      <c r="D4462" s="2" t="str">
        <f t="shared" si="911"/>
        <v/>
      </c>
      <c r="E4462" s="4" t="str">
        <f t="shared" si="912"/>
        <v/>
      </c>
      <c r="F4462" s="4" t="str">
        <f t="shared" si="913"/>
        <v/>
      </c>
      <c r="G4462" s="4" t="str">
        <f t="shared" si="914"/>
        <v/>
      </c>
      <c r="H4462" s="2" t="str">
        <f t="shared" si="915"/>
        <v/>
      </c>
      <c r="I4462" s="4" t="str">
        <f t="shared" si="916"/>
        <v/>
      </c>
      <c r="J4462" s="4" t="str">
        <f t="shared" si="917"/>
        <v/>
      </c>
      <c r="K4462" s="4" t="str">
        <f t="shared" si="918"/>
        <v/>
      </c>
      <c r="L4462" s="4" t="e">
        <f t="shared" si="919"/>
        <v>#N/A</v>
      </c>
      <c r="M4462" s="4" t="e">
        <f t="shared" ca="1" si="909"/>
        <v>#N/A</v>
      </c>
    </row>
    <row r="4463" spans="1:13" x14ac:dyDescent="0.25">
      <c r="A4463" s="2" t="str">
        <f t="shared" si="907"/>
        <v/>
      </c>
      <c r="B4463" s="2" t="str">
        <f t="shared" si="910"/>
        <v/>
      </c>
      <c r="C4463" s="30" t="str">
        <f t="shared" si="908"/>
        <v/>
      </c>
      <c r="D4463" s="2" t="str">
        <f t="shared" si="911"/>
        <v/>
      </c>
      <c r="E4463" s="4" t="str">
        <f t="shared" si="912"/>
        <v/>
      </c>
      <c r="F4463" s="4" t="str">
        <f t="shared" si="913"/>
        <v/>
      </c>
      <c r="G4463" s="4" t="str">
        <f t="shared" si="914"/>
        <v/>
      </c>
      <c r="H4463" s="2" t="str">
        <f t="shared" si="915"/>
        <v/>
      </c>
      <c r="I4463" s="4" t="str">
        <f t="shared" si="916"/>
        <v/>
      </c>
      <c r="J4463" s="4" t="str">
        <f t="shared" si="917"/>
        <v/>
      </c>
      <c r="K4463" s="4" t="str">
        <f t="shared" si="918"/>
        <v/>
      </c>
      <c r="L4463" s="4" t="e">
        <f t="shared" si="919"/>
        <v>#N/A</v>
      </c>
      <c r="M4463" s="4" t="e">
        <f t="shared" ca="1" si="909"/>
        <v>#N/A</v>
      </c>
    </row>
    <row r="4464" spans="1:13" x14ac:dyDescent="0.25">
      <c r="A4464" s="2" t="str">
        <f t="shared" si="907"/>
        <v/>
      </c>
      <c r="B4464" s="2" t="str">
        <f t="shared" si="910"/>
        <v/>
      </c>
      <c r="C4464" s="30" t="str">
        <f t="shared" si="908"/>
        <v/>
      </c>
      <c r="D4464" s="2" t="str">
        <f t="shared" si="911"/>
        <v/>
      </c>
      <c r="E4464" s="4" t="str">
        <f t="shared" si="912"/>
        <v/>
      </c>
      <c r="F4464" s="4" t="str">
        <f t="shared" si="913"/>
        <v/>
      </c>
      <c r="G4464" s="4" t="str">
        <f t="shared" si="914"/>
        <v/>
      </c>
      <c r="H4464" s="2" t="str">
        <f t="shared" si="915"/>
        <v/>
      </c>
      <c r="I4464" s="4" t="str">
        <f t="shared" si="916"/>
        <v/>
      </c>
      <c r="J4464" s="4" t="str">
        <f t="shared" si="917"/>
        <v/>
      </c>
      <c r="K4464" s="4" t="str">
        <f t="shared" si="918"/>
        <v/>
      </c>
      <c r="L4464" s="4" t="e">
        <f t="shared" si="919"/>
        <v>#N/A</v>
      </c>
      <c r="M4464" s="4" t="e">
        <f t="shared" ca="1" si="909"/>
        <v>#N/A</v>
      </c>
    </row>
    <row r="4465" spans="1:13" x14ac:dyDescent="0.25">
      <c r="A4465" s="2" t="str">
        <f t="shared" si="907"/>
        <v/>
      </c>
      <c r="B4465" s="2" t="str">
        <f t="shared" si="910"/>
        <v/>
      </c>
      <c r="C4465" s="30" t="str">
        <f t="shared" si="908"/>
        <v/>
      </c>
      <c r="D4465" s="2" t="str">
        <f t="shared" si="911"/>
        <v/>
      </c>
      <c r="E4465" s="4" t="str">
        <f t="shared" si="912"/>
        <v/>
      </c>
      <c r="F4465" s="4" t="str">
        <f t="shared" si="913"/>
        <v/>
      </c>
      <c r="G4465" s="4" t="str">
        <f t="shared" si="914"/>
        <v/>
      </c>
      <c r="H4465" s="2" t="str">
        <f t="shared" si="915"/>
        <v/>
      </c>
      <c r="I4465" s="4" t="str">
        <f t="shared" si="916"/>
        <v/>
      </c>
      <c r="J4465" s="4" t="str">
        <f t="shared" si="917"/>
        <v/>
      </c>
      <c r="K4465" s="4" t="str">
        <f t="shared" si="918"/>
        <v/>
      </c>
      <c r="L4465" s="4" t="e">
        <f t="shared" si="919"/>
        <v>#N/A</v>
      </c>
      <c r="M4465" s="4" t="e">
        <f t="shared" ca="1" si="909"/>
        <v>#N/A</v>
      </c>
    </row>
    <row r="4466" spans="1:13" x14ac:dyDescent="0.25">
      <c r="A4466" s="2" t="str">
        <f t="shared" si="907"/>
        <v/>
      </c>
      <c r="B4466" s="2" t="str">
        <f t="shared" si="910"/>
        <v/>
      </c>
      <c r="C4466" s="30" t="str">
        <f t="shared" si="908"/>
        <v/>
      </c>
      <c r="D4466" s="2" t="str">
        <f t="shared" si="911"/>
        <v/>
      </c>
      <c r="E4466" s="4" t="str">
        <f t="shared" si="912"/>
        <v/>
      </c>
      <c r="F4466" s="4" t="str">
        <f t="shared" si="913"/>
        <v/>
      </c>
      <c r="G4466" s="4" t="str">
        <f t="shared" si="914"/>
        <v/>
      </c>
      <c r="H4466" s="2" t="str">
        <f t="shared" si="915"/>
        <v/>
      </c>
      <c r="I4466" s="4" t="str">
        <f t="shared" si="916"/>
        <v/>
      </c>
      <c r="J4466" s="4" t="str">
        <f t="shared" si="917"/>
        <v/>
      </c>
      <c r="K4466" s="4" t="str">
        <f t="shared" si="918"/>
        <v/>
      </c>
      <c r="L4466" s="4" t="e">
        <f t="shared" si="919"/>
        <v>#N/A</v>
      </c>
      <c r="M4466" s="4" t="e">
        <f t="shared" ca="1" si="909"/>
        <v>#N/A</v>
      </c>
    </row>
    <row r="4467" spans="1:13" x14ac:dyDescent="0.25">
      <c r="A4467" s="2" t="str">
        <f t="shared" si="907"/>
        <v/>
      </c>
      <c r="B4467" s="2" t="str">
        <f t="shared" si="910"/>
        <v/>
      </c>
      <c r="C4467" s="30" t="str">
        <f t="shared" si="908"/>
        <v/>
      </c>
      <c r="D4467" s="2" t="str">
        <f t="shared" si="911"/>
        <v/>
      </c>
      <c r="E4467" s="4" t="str">
        <f t="shared" si="912"/>
        <v/>
      </c>
      <c r="F4467" s="4" t="str">
        <f t="shared" si="913"/>
        <v/>
      </c>
      <c r="G4467" s="4" t="str">
        <f t="shared" si="914"/>
        <v/>
      </c>
      <c r="H4467" s="2" t="str">
        <f t="shared" si="915"/>
        <v/>
      </c>
      <c r="I4467" s="4" t="str">
        <f t="shared" si="916"/>
        <v/>
      </c>
      <c r="J4467" s="4" t="str">
        <f t="shared" si="917"/>
        <v/>
      </c>
      <c r="K4467" s="4" t="str">
        <f t="shared" si="918"/>
        <v/>
      </c>
      <c r="L4467" s="4" t="e">
        <f t="shared" si="919"/>
        <v>#N/A</v>
      </c>
      <c r="M4467" s="4" t="e">
        <f t="shared" ca="1" si="909"/>
        <v>#N/A</v>
      </c>
    </row>
    <row r="4468" spans="1:13" x14ac:dyDescent="0.25">
      <c r="A4468" s="2" t="str">
        <f t="shared" si="907"/>
        <v/>
      </c>
      <c r="B4468" s="2" t="str">
        <f t="shared" si="910"/>
        <v/>
      </c>
      <c r="C4468" s="30" t="str">
        <f t="shared" si="908"/>
        <v/>
      </c>
      <c r="D4468" s="2" t="str">
        <f t="shared" si="911"/>
        <v/>
      </c>
      <c r="E4468" s="4" t="str">
        <f t="shared" si="912"/>
        <v/>
      </c>
      <c r="F4468" s="4" t="str">
        <f t="shared" si="913"/>
        <v/>
      </c>
      <c r="G4468" s="4" t="str">
        <f t="shared" si="914"/>
        <v/>
      </c>
      <c r="H4468" s="2" t="str">
        <f t="shared" si="915"/>
        <v/>
      </c>
      <c r="I4468" s="4" t="str">
        <f t="shared" si="916"/>
        <v/>
      </c>
      <c r="J4468" s="4" t="str">
        <f t="shared" si="917"/>
        <v/>
      </c>
      <c r="K4468" s="4" t="str">
        <f t="shared" si="918"/>
        <v/>
      </c>
      <c r="L4468" s="4" t="e">
        <f t="shared" si="919"/>
        <v>#N/A</v>
      </c>
      <c r="M4468" s="4" t="e">
        <f t="shared" ca="1" si="909"/>
        <v>#N/A</v>
      </c>
    </row>
    <row r="4469" spans="1:13" x14ac:dyDescent="0.25">
      <c r="A4469" s="2" t="str">
        <f t="shared" si="907"/>
        <v/>
      </c>
      <c r="B4469" s="2" t="str">
        <f t="shared" si="910"/>
        <v/>
      </c>
      <c r="C4469" s="30" t="str">
        <f t="shared" si="908"/>
        <v/>
      </c>
      <c r="D4469" s="2" t="str">
        <f t="shared" si="911"/>
        <v/>
      </c>
      <c r="E4469" s="4" t="str">
        <f t="shared" si="912"/>
        <v/>
      </c>
      <c r="F4469" s="4" t="str">
        <f t="shared" si="913"/>
        <v/>
      </c>
      <c r="G4469" s="4" t="str">
        <f t="shared" si="914"/>
        <v/>
      </c>
      <c r="H4469" s="2" t="str">
        <f t="shared" si="915"/>
        <v/>
      </c>
      <c r="I4469" s="4" t="str">
        <f t="shared" si="916"/>
        <v/>
      </c>
      <c r="J4469" s="4" t="str">
        <f t="shared" si="917"/>
        <v/>
      </c>
      <c r="K4469" s="4" t="str">
        <f t="shared" si="918"/>
        <v/>
      </c>
      <c r="L4469" s="4" t="e">
        <f t="shared" si="919"/>
        <v>#N/A</v>
      </c>
      <c r="M4469" s="4" t="e">
        <f t="shared" ca="1" si="909"/>
        <v>#N/A</v>
      </c>
    </row>
    <row r="4470" spans="1:13" x14ac:dyDescent="0.25">
      <c r="A4470" s="2" t="str">
        <f t="shared" si="907"/>
        <v/>
      </c>
      <c r="B4470" s="2" t="str">
        <f t="shared" si="910"/>
        <v/>
      </c>
      <c r="C4470" s="30" t="str">
        <f t="shared" si="908"/>
        <v/>
      </c>
      <c r="D4470" s="2" t="str">
        <f t="shared" si="911"/>
        <v/>
      </c>
      <c r="E4470" s="4" t="str">
        <f t="shared" si="912"/>
        <v/>
      </c>
      <c r="F4470" s="4" t="str">
        <f t="shared" si="913"/>
        <v/>
      </c>
      <c r="G4470" s="4" t="str">
        <f t="shared" si="914"/>
        <v/>
      </c>
      <c r="H4470" s="2" t="str">
        <f t="shared" si="915"/>
        <v/>
      </c>
      <c r="I4470" s="4" t="str">
        <f t="shared" si="916"/>
        <v/>
      </c>
      <c r="J4470" s="4" t="str">
        <f t="shared" si="917"/>
        <v/>
      </c>
      <c r="K4470" s="4" t="str">
        <f t="shared" si="918"/>
        <v/>
      </c>
      <c r="L4470" s="4" t="e">
        <f t="shared" si="919"/>
        <v>#N/A</v>
      </c>
      <c r="M4470" s="4" t="e">
        <f t="shared" ca="1" si="909"/>
        <v>#N/A</v>
      </c>
    </row>
    <row r="4471" spans="1:13" x14ac:dyDescent="0.25">
      <c r="A4471" s="2" t="str">
        <f t="shared" si="907"/>
        <v/>
      </c>
      <c r="B4471" s="2" t="str">
        <f t="shared" si="910"/>
        <v/>
      </c>
      <c r="C4471" s="30" t="str">
        <f t="shared" si="908"/>
        <v/>
      </c>
      <c r="D4471" s="2" t="str">
        <f t="shared" si="911"/>
        <v/>
      </c>
      <c r="E4471" s="4" t="str">
        <f t="shared" si="912"/>
        <v/>
      </c>
      <c r="F4471" s="4" t="str">
        <f t="shared" si="913"/>
        <v/>
      </c>
      <c r="G4471" s="4" t="str">
        <f t="shared" si="914"/>
        <v/>
      </c>
      <c r="H4471" s="2" t="str">
        <f t="shared" si="915"/>
        <v/>
      </c>
      <c r="I4471" s="4" t="str">
        <f t="shared" si="916"/>
        <v/>
      </c>
      <c r="J4471" s="4" t="str">
        <f t="shared" si="917"/>
        <v/>
      </c>
      <c r="K4471" s="4" t="str">
        <f t="shared" si="918"/>
        <v/>
      </c>
      <c r="L4471" s="4" t="e">
        <f t="shared" si="919"/>
        <v>#N/A</v>
      </c>
      <c r="M4471" s="4" t="e">
        <f t="shared" ca="1" si="909"/>
        <v>#N/A</v>
      </c>
    </row>
    <row r="4472" spans="1:13" x14ac:dyDescent="0.25">
      <c r="A4472" s="2" t="str">
        <f t="shared" si="907"/>
        <v/>
      </c>
      <c r="B4472" s="2" t="str">
        <f t="shared" si="910"/>
        <v/>
      </c>
      <c r="C4472" s="30" t="str">
        <f t="shared" si="908"/>
        <v/>
      </c>
      <c r="D4472" s="2" t="str">
        <f t="shared" si="911"/>
        <v/>
      </c>
      <c r="E4472" s="4" t="str">
        <f t="shared" si="912"/>
        <v/>
      </c>
      <c r="F4472" s="4" t="str">
        <f t="shared" si="913"/>
        <v/>
      </c>
      <c r="G4472" s="4" t="str">
        <f t="shared" si="914"/>
        <v/>
      </c>
      <c r="H4472" s="2" t="str">
        <f t="shared" si="915"/>
        <v/>
      </c>
      <c r="I4472" s="4" t="str">
        <f t="shared" si="916"/>
        <v/>
      </c>
      <c r="J4472" s="4" t="str">
        <f t="shared" si="917"/>
        <v/>
      </c>
      <c r="K4472" s="4" t="str">
        <f t="shared" si="918"/>
        <v/>
      </c>
      <c r="L4472" s="4" t="e">
        <f t="shared" si="919"/>
        <v>#N/A</v>
      </c>
      <c r="M4472" s="4" t="e">
        <f t="shared" ca="1" si="909"/>
        <v>#N/A</v>
      </c>
    </row>
    <row r="4473" spans="1:13" x14ac:dyDescent="0.25">
      <c r="A4473" s="2" t="str">
        <f t="shared" si="907"/>
        <v/>
      </c>
      <c r="B4473" s="2" t="str">
        <f t="shared" si="910"/>
        <v/>
      </c>
      <c r="C4473" s="30" t="str">
        <f t="shared" si="908"/>
        <v/>
      </c>
      <c r="D4473" s="2" t="str">
        <f t="shared" si="911"/>
        <v/>
      </c>
      <c r="E4473" s="4" t="str">
        <f t="shared" si="912"/>
        <v/>
      </c>
      <c r="F4473" s="4" t="str">
        <f t="shared" si="913"/>
        <v/>
      </c>
      <c r="G4473" s="4" t="str">
        <f t="shared" si="914"/>
        <v/>
      </c>
      <c r="H4473" s="2" t="str">
        <f t="shared" si="915"/>
        <v/>
      </c>
      <c r="I4473" s="4" t="str">
        <f t="shared" si="916"/>
        <v/>
      </c>
      <c r="J4473" s="4" t="str">
        <f t="shared" si="917"/>
        <v/>
      </c>
      <c r="K4473" s="4" t="str">
        <f t="shared" si="918"/>
        <v/>
      </c>
      <c r="L4473" s="4" t="e">
        <f t="shared" si="919"/>
        <v>#N/A</v>
      </c>
      <c r="M4473" s="4" t="e">
        <f t="shared" ca="1" si="909"/>
        <v>#N/A</v>
      </c>
    </row>
    <row r="4474" spans="1:13" x14ac:dyDescent="0.25">
      <c r="A4474" s="2" t="str">
        <f t="shared" si="907"/>
        <v/>
      </c>
      <c r="B4474" s="2" t="str">
        <f t="shared" si="910"/>
        <v/>
      </c>
      <c r="C4474" s="30" t="str">
        <f t="shared" si="908"/>
        <v/>
      </c>
      <c r="D4474" s="2" t="str">
        <f t="shared" si="911"/>
        <v/>
      </c>
      <c r="E4474" s="4" t="str">
        <f t="shared" si="912"/>
        <v/>
      </c>
      <c r="F4474" s="4" t="str">
        <f t="shared" si="913"/>
        <v/>
      </c>
      <c r="G4474" s="4" t="str">
        <f t="shared" si="914"/>
        <v/>
      </c>
      <c r="H4474" s="2" t="str">
        <f t="shared" si="915"/>
        <v/>
      </c>
      <c r="I4474" s="4" t="str">
        <f t="shared" si="916"/>
        <v/>
      </c>
      <c r="J4474" s="4" t="str">
        <f t="shared" si="917"/>
        <v/>
      </c>
      <c r="K4474" s="4" t="str">
        <f t="shared" si="918"/>
        <v/>
      </c>
      <c r="L4474" s="4" t="e">
        <f t="shared" si="919"/>
        <v>#N/A</v>
      </c>
      <c r="M4474" s="4" t="e">
        <f t="shared" ca="1" si="909"/>
        <v>#N/A</v>
      </c>
    </row>
    <row r="4475" spans="1:13" x14ac:dyDescent="0.25">
      <c r="A4475" s="2" t="str">
        <f t="shared" si="907"/>
        <v/>
      </c>
      <c r="B4475" s="2" t="str">
        <f t="shared" si="910"/>
        <v/>
      </c>
      <c r="C4475" s="30" t="str">
        <f t="shared" si="908"/>
        <v/>
      </c>
      <c r="D4475" s="2" t="str">
        <f t="shared" si="911"/>
        <v/>
      </c>
      <c r="E4475" s="4" t="str">
        <f t="shared" si="912"/>
        <v/>
      </c>
      <c r="F4475" s="4" t="str">
        <f t="shared" si="913"/>
        <v/>
      </c>
      <c r="G4475" s="4" t="str">
        <f t="shared" si="914"/>
        <v/>
      </c>
      <c r="H4475" s="2" t="str">
        <f t="shared" si="915"/>
        <v/>
      </c>
      <c r="I4475" s="4" t="str">
        <f t="shared" si="916"/>
        <v/>
      </c>
      <c r="J4475" s="4" t="str">
        <f t="shared" si="917"/>
        <v/>
      </c>
      <c r="K4475" s="4" t="str">
        <f t="shared" si="918"/>
        <v/>
      </c>
      <c r="L4475" s="4" t="e">
        <f t="shared" si="919"/>
        <v>#N/A</v>
      </c>
      <c r="M4475" s="4" t="e">
        <f t="shared" ca="1" si="909"/>
        <v>#N/A</v>
      </c>
    </row>
    <row r="4476" spans="1:13" x14ac:dyDescent="0.25">
      <c r="A4476" s="2" t="str">
        <f t="shared" si="907"/>
        <v/>
      </c>
      <c r="B4476" s="2" t="str">
        <f t="shared" si="910"/>
        <v/>
      </c>
      <c r="C4476" s="30" t="str">
        <f t="shared" si="908"/>
        <v/>
      </c>
      <c r="D4476" s="2" t="str">
        <f t="shared" si="911"/>
        <v/>
      </c>
      <c r="E4476" s="4" t="str">
        <f t="shared" si="912"/>
        <v/>
      </c>
      <c r="F4476" s="4" t="str">
        <f t="shared" si="913"/>
        <v/>
      </c>
      <c r="G4476" s="4" t="str">
        <f t="shared" si="914"/>
        <v/>
      </c>
      <c r="H4476" s="2" t="str">
        <f t="shared" si="915"/>
        <v/>
      </c>
      <c r="I4476" s="4" t="str">
        <f t="shared" si="916"/>
        <v/>
      </c>
      <c r="J4476" s="4" t="str">
        <f t="shared" si="917"/>
        <v/>
      </c>
      <c r="K4476" s="4" t="str">
        <f t="shared" si="918"/>
        <v/>
      </c>
      <c r="L4476" s="4" t="e">
        <f t="shared" si="919"/>
        <v>#N/A</v>
      </c>
      <c r="M4476" s="4" t="e">
        <f t="shared" ca="1" si="909"/>
        <v>#N/A</v>
      </c>
    </row>
    <row r="4477" spans="1:13" x14ac:dyDescent="0.25">
      <c r="A4477" s="2" t="str">
        <f t="shared" si="907"/>
        <v/>
      </c>
      <c r="B4477" s="2" t="str">
        <f t="shared" si="910"/>
        <v/>
      </c>
      <c r="C4477" s="30" t="str">
        <f t="shared" si="908"/>
        <v/>
      </c>
      <c r="D4477" s="2" t="str">
        <f t="shared" si="911"/>
        <v/>
      </c>
      <c r="E4477" s="4" t="str">
        <f t="shared" si="912"/>
        <v/>
      </c>
      <c r="F4477" s="4" t="str">
        <f t="shared" si="913"/>
        <v/>
      </c>
      <c r="G4477" s="4" t="str">
        <f t="shared" si="914"/>
        <v/>
      </c>
      <c r="H4477" s="2" t="str">
        <f t="shared" si="915"/>
        <v/>
      </c>
      <c r="I4477" s="4" t="str">
        <f t="shared" si="916"/>
        <v/>
      </c>
      <c r="J4477" s="4" t="str">
        <f t="shared" si="917"/>
        <v/>
      </c>
      <c r="K4477" s="4" t="str">
        <f t="shared" si="918"/>
        <v/>
      </c>
      <c r="L4477" s="4" t="e">
        <f t="shared" si="919"/>
        <v>#N/A</v>
      </c>
      <c r="M4477" s="4" t="e">
        <f t="shared" ca="1" si="909"/>
        <v>#N/A</v>
      </c>
    </row>
    <row r="4478" spans="1:13" x14ac:dyDescent="0.25">
      <c r="A4478" s="2" t="str">
        <f t="shared" si="907"/>
        <v/>
      </c>
      <c r="B4478" s="2" t="str">
        <f t="shared" si="910"/>
        <v/>
      </c>
      <c r="C4478" s="30" t="str">
        <f t="shared" si="908"/>
        <v/>
      </c>
      <c r="D4478" s="2" t="str">
        <f t="shared" si="911"/>
        <v/>
      </c>
      <c r="E4478" s="4" t="str">
        <f t="shared" si="912"/>
        <v/>
      </c>
      <c r="F4478" s="4" t="str">
        <f t="shared" si="913"/>
        <v/>
      </c>
      <c r="G4478" s="4" t="str">
        <f t="shared" si="914"/>
        <v/>
      </c>
      <c r="H4478" s="2" t="str">
        <f t="shared" si="915"/>
        <v/>
      </c>
      <c r="I4478" s="4" t="str">
        <f t="shared" si="916"/>
        <v/>
      </c>
      <c r="J4478" s="4" t="str">
        <f t="shared" si="917"/>
        <v/>
      </c>
      <c r="K4478" s="4" t="str">
        <f t="shared" si="918"/>
        <v/>
      </c>
      <c r="L4478" s="4" t="e">
        <f t="shared" si="919"/>
        <v>#N/A</v>
      </c>
      <c r="M4478" s="4" t="e">
        <f t="shared" ca="1" si="909"/>
        <v>#N/A</v>
      </c>
    </row>
    <row r="4479" spans="1:13" x14ac:dyDescent="0.25">
      <c r="A4479" s="2" t="str">
        <f t="shared" si="907"/>
        <v/>
      </c>
      <c r="B4479" s="2" t="str">
        <f t="shared" si="910"/>
        <v/>
      </c>
      <c r="C4479" s="30" t="str">
        <f t="shared" si="908"/>
        <v/>
      </c>
      <c r="D4479" s="2" t="str">
        <f t="shared" si="911"/>
        <v/>
      </c>
      <c r="E4479" s="4" t="str">
        <f t="shared" si="912"/>
        <v/>
      </c>
      <c r="F4479" s="4" t="str">
        <f t="shared" si="913"/>
        <v/>
      </c>
      <c r="G4479" s="4" t="str">
        <f t="shared" si="914"/>
        <v/>
      </c>
      <c r="H4479" s="2" t="str">
        <f t="shared" si="915"/>
        <v/>
      </c>
      <c r="I4479" s="4" t="str">
        <f t="shared" si="916"/>
        <v/>
      </c>
      <c r="J4479" s="4" t="str">
        <f t="shared" si="917"/>
        <v/>
      </c>
      <c r="K4479" s="4" t="str">
        <f t="shared" si="918"/>
        <v/>
      </c>
      <c r="L4479" s="4" t="e">
        <f t="shared" si="919"/>
        <v>#N/A</v>
      </c>
      <c r="M4479" s="4" t="e">
        <f t="shared" ca="1" si="909"/>
        <v>#N/A</v>
      </c>
    </row>
    <row r="4480" spans="1:13" x14ac:dyDescent="0.25">
      <c r="A4480" s="2" t="str">
        <f t="shared" si="907"/>
        <v/>
      </c>
      <c r="B4480" s="2" t="str">
        <f t="shared" si="910"/>
        <v/>
      </c>
      <c r="C4480" s="30" t="str">
        <f t="shared" si="908"/>
        <v/>
      </c>
      <c r="D4480" s="2" t="str">
        <f t="shared" si="911"/>
        <v/>
      </c>
      <c r="E4480" s="4" t="str">
        <f t="shared" si="912"/>
        <v/>
      </c>
      <c r="F4480" s="4" t="str">
        <f t="shared" si="913"/>
        <v/>
      </c>
      <c r="G4480" s="4" t="str">
        <f t="shared" si="914"/>
        <v/>
      </c>
      <c r="H4480" s="2" t="str">
        <f t="shared" si="915"/>
        <v/>
      </c>
      <c r="I4480" s="4" t="str">
        <f t="shared" si="916"/>
        <v/>
      </c>
      <c r="J4480" s="4" t="str">
        <f t="shared" si="917"/>
        <v/>
      </c>
      <c r="K4480" s="4" t="str">
        <f t="shared" si="918"/>
        <v/>
      </c>
      <c r="L4480" s="4" t="e">
        <f t="shared" si="919"/>
        <v>#N/A</v>
      </c>
      <c r="M4480" s="4" t="e">
        <f t="shared" ca="1" si="909"/>
        <v>#N/A</v>
      </c>
    </row>
    <row r="4481" spans="1:13" x14ac:dyDescent="0.25">
      <c r="A4481" s="2" t="str">
        <f t="shared" si="907"/>
        <v/>
      </c>
      <c r="B4481" s="2" t="str">
        <f t="shared" si="910"/>
        <v/>
      </c>
      <c r="C4481" s="30" t="str">
        <f t="shared" si="908"/>
        <v/>
      </c>
      <c r="D4481" s="2" t="str">
        <f t="shared" si="911"/>
        <v/>
      </c>
      <c r="E4481" s="4" t="str">
        <f t="shared" si="912"/>
        <v/>
      </c>
      <c r="F4481" s="4" t="str">
        <f t="shared" si="913"/>
        <v/>
      </c>
      <c r="G4481" s="4" t="str">
        <f t="shared" si="914"/>
        <v/>
      </c>
      <c r="H4481" s="2" t="str">
        <f t="shared" si="915"/>
        <v/>
      </c>
      <c r="I4481" s="4" t="str">
        <f t="shared" si="916"/>
        <v/>
      </c>
      <c r="J4481" s="4" t="str">
        <f t="shared" si="917"/>
        <v/>
      </c>
      <c r="K4481" s="4" t="str">
        <f t="shared" si="918"/>
        <v/>
      </c>
      <c r="L4481" s="4" t="e">
        <f t="shared" si="919"/>
        <v>#N/A</v>
      </c>
      <c r="M4481" s="4" t="e">
        <f t="shared" ca="1" si="909"/>
        <v>#N/A</v>
      </c>
    </row>
    <row r="4482" spans="1:13" x14ac:dyDescent="0.25">
      <c r="A4482" s="2" t="str">
        <f t="shared" ref="A4482:A4545" si="920">IF(AND(TRIM(INDEX(CompletedDateValues,ROW(A4482)))&lt;&gt;"",INDEX(CompletedDateValues,ROW(A4482))&gt;0),INT(INDEX(CompletedDateValues,ROW(A4482))),"")</f>
        <v/>
      </c>
      <c r="B4482" s="2" t="str">
        <f t="shared" si="910"/>
        <v/>
      </c>
      <c r="C4482" s="30" t="str">
        <f t="shared" ref="C4482:C4545" si="921">IF(AND(TRIM(INDEX(WorkTypeValues,ROW(A4482)))&lt;&gt;"",INDEX(WorkTypeValues,ROW(A4482))&gt;0),INDEX(WorkTypeValues,ROW(A4482)),"")</f>
        <v/>
      </c>
      <c r="D4482" s="2" t="str">
        <f t="shared" si="911"/>
        <v/>
      </c>
      <c r="E4482" s="4" t="str">
        <f t="shared" si="912"/>
        <v/>
      </c>
      <c r="F4482" s="4" t="str">
        <f t="shared" si="913"/>
        <v/>
      </c>
      <c r="G4482" s="4" t="str">
        <f t="shared" si="914"/>
        <v/>
      </c>
      <c r="H4482" s="2" t="str">
        <f t="shared" si="915"/>
        <v/>
      </c>
      <c r="I4482" s="4" t="str">
        <f t="shared" si="916"/>
        <v/>
      </c>
      <c r="J4482" s="4" t="str">
        <f t="shared" si="917"/>
        <v/>
      </c>
      <c r="K4482" s="4" t="str">
        <f t="shared" si="918"/>
        <v/>
      </c>
      <c r="L4482" s="4" t="e">
        <f t="shared" si="919"/>
        <v>#N/A</v>
      </c>
      <c r="M4482" s="4" t="e">
        <f t="shared" ref="M4482:M4545" ca="1" si="922">IF(OR(A4482&lt;&gt;"",B4482=""),NA(),MAX(0,IF(_xlfn.DAYS(NOW(),B4482)=0,SameDayCycleTimeSettingValue,_xlfn.DAYS(NOW(),B4482))))</f>
        <v>#N/A</v>
      </c>
    </row>
    <row r="4483" spans="1:13" x14ac:dyDescent="0.25">
      <c r="A4483" s="2" t="str">
        <f t="shared" si="920"/>
        <v/>
      </c>
      <c r="B4483" s="2" t="str">
        <f t="shared" si="910"/>
        <v/>
      </c>
      <c r="C4483" s="30" t="str">
        <f t="shared" si="921"/>
        <v/>
      </c>
      <c r="D4483" s="2" t="str">
        <f t="shared" si="911"/>
        <v/>
      </c>
      <c r="E4483" s="4" t="str">
        <f t="shared" si="912"/>
        <v/>
      </c>
      <c r="F4483" s="4" t="str">
        <f t="shared" si="913"/>
        <v/>
      </c>
      <c r="G4483" s="4" t="str">
        <f t="shared" si="914"/>
        <v/>
      </c>
      <c r="H4483" s="2" t="str">
        <f t="shared" si="915"/>
        <v/>
      </c>
      <c r="I4483" s="4" t="str">
        <f t="shared" si="916"/>
        <v/>
      </c>
      <c r="J4483" s="4" t="str">
        <f t="shared" si="917"/>
        <v/>
      </c>
      <c r="K4483" s="4" t="str">
        <f t="shared" si="918"/>
        <v/>
      </c>
      <c r="L4483" s="4" t="e">
        <f t="shared" si="919"/>
        <v>#N/A</v>
      </c>
      <c r="M4483" s="4" t="e">
        <f t="shared" ca="1" si="922"/>
        <v>#N/A</v>
      </c>
    </row>
    <row r="4484" spans="1:13" x14ac:dyDescent="0.25">
      <c r="A4484" s="2" t="str">
        <f t="shared" si="920"/>
        <v/>
      </c>
      <c r="B4484" s="2" t="str">
        <f t="shared" si="910"/>
        <v/>
      </c>
      <c r="C4484" s="30" t="str">
        <f t="shared" si="921"/>
        <v/>
      </c>
      <c r="D4484" s="2" t="str">
        <f t="shared" si="911"/>
        <v/>
      </c>
      <c r="E4484" s="4" t="str">
        <f t="shared" si="912"/>
        <v/>
      </c>
      <c r="F4484" s="4" t="str">
        <f t="shared" si="913"/>
        <v/>
      </c>
      <c r="G4484" s="4" t="str">
        <f t="shared" si="914"/>
        <v/>
      </c>
      <c r="H4484" s="2" t="str">
        <f t="shared" si="915"/>
        <v/>
      </c>
      <c r="I4484" s="4" t="str">
        <f t="shared" si="916"/>
        <v/>
      </c>
      <c r="J4484" s="4" t="str">
        <f t="shared" si="917"/>
        <v/>
      </c>
      <c r="K4484" s="4" t="str">
        <f t="shared" si="918"/>
        <v/>
      </c>
      <c r="L4484" s="4" t="e">
        <f t="shared" si="919"/>
        <v>#N/A</v>
      </c>
      <c r="M4484" s="4" t="e">
        <f t="shared" ca="1" si="922"/>
        <v>#N/A</v>
      </c>
    </row>
    <row r="4485" spans="1:13" x14ac:dyDescent="0.25">
      <c r="A4485" s="2" t="str">
        <f t="shared" si="920"/>
        <v/>
      </c>
      <c r="B4485" s="2" t="str">
        <f t="shared" si="910"/>
        <v/>
      </c>
      <c r="C4485" s="30" t="str">
        <f t="shared" si="921"/>
        <v/>
      </c>
      <c r="D4485" s="2" t="str">
        <f t="shared" si="911"/>
        <v/>
      </c>
      <c r="E4485" s="4" t="str">
        <f t="shared" si="912"/>
        <v/>
      </c>
      <c r="F4485" s="4" t="str">
        <f t="shared" si="913"/>
        <v/>
      </c>
      <c r="G4485" s="4" t="str">
        <f t="shared" si="914"/>
        <v/>
      </c>
      <c r="H4485" s="2" t="str">
        <f t="shared" si="915"/>
        <v/>
      </c>
      <c r="I4485" s="4" t="str">
        <f t="shared" si="916"/>
        <v/>
      </c>
      <c r="J4485" s="4" t="str">
        <f t="shared" si="917"/>
        <v/>
      </c>
      <c r="K4485" s="4" t="str">
        <f t="shared" si="918"/>
        <v/>
      </c>
      <c r="L4485" s="4" t="e">
        <f t="shared" si="919"/>
        <v>#N/A</v>
      </c>
      <c r="M4485" s="4" t="e">
        <f t="shared" ca="1" si="922"/>
        <v>#N/A</v>
      </c>
    </row>
    <row r="4486" spans="1:13" x14ac:dyDescent="0.25">
      <c r="A4486" s="2" t="str">
        <f t="shared" si="920"/>
        <v/>
      </c>
      <c r="B4486" s="2" t="str">
        <f t="shared" si="910"/>
        <v/>
      </c>
      <c r="C4486" s="30" t="str">
        <f t="shared" si="921"/>
        <v/>
      </c>
      <c r="D4486" s="2" t="str">
        <f t="shared" si="911"/>
        <v/>
      </c>
      <c r="E4486" s="4" t="str">
        <f t="shared" si="912"/>
        <v/>
      </c>
      <c r="F4486" s="4" t="str">
        <f t="shared" si="913"/>
        <v/>
      </c>
      <c r="G4486" s="4" t="str">
        <f t="shared" si="914"/>
        <v/>
      </c>
      <c r="H4486" s="2" t="str">
        <f t="shared" si="915"/>
        <v/>
      </c>
      <c r="I4486" s="4" t="str">
        <f t="shared" si="916"/>
        <v/>
      </c>
      <c r="J4486" s="4" t="str">
        <f t="shared" si="917"/>
        <v/>
      </c>
      <c r="K4486" s="4" t="str">
        <f t="shared" si="918"/>
        <v/>
      </c>
      <c r="L4486" s="4" t="e">
        <f t="shared" si="919"/>
        <v>#N/A</v>
      </c>
      <c r="M4486" s="4" t="e">
        <f t="shared" ca="1" si="922"/>
        <v>#N/A</v>
      </c>
    </row>
    <row r="4487" spans="1:13" x14ac:dyDescent="0.25">
      <c r="A4487" s="2" t="str">
        <f t="shared" si="920"/>
        <v/>
      </c>
      <c r="B4487" s="2" t="str">
        <f t="shared" si="910"/>
        <v/>
      </c>
      <c r="C4487" s="30" t="str">
        <f t="shared" si="921"/>
        <v/>
      </c>
      <c r="D4487" s="2" t="str">
        <f t="shared" si="911"/>
        <v/>
      </c>
      <c r="E4487" s="4" t="str">
        <f t="shared" si="912"/>
        <v/>
      </c>
      <c r="F4487" s="4" t="str">
        <f t="shared" si="913"/>
        <v/>
      </c>
      <c r="G4487" s="4" t="str">
        <f t="shared" si="914"/>
        <v/>
      </c>
      <c r="H4487" s="2" t="str">
        <f t="shared" si="915"/>
        <v/>
      </c>
      <c r="I4487" s="4" t="str">
        <f t="shared" si="916"/>
        <v/>
      </c>
      <c r="J4487" s="4" t="str">
        <f t="shared" si="917"/>
        <v/>
      </c>
      <c r="K4487" s="4" t="str">
        <f t="shared" si="918"/>
        <v/>
      </c>
      <c r="L4487" s="4" t="e">
        <f t="shared" si="919"/>
        <v>#N/A</v>
      </c>
      <c r="M4487" s="4" t="e">
        <f t="shared" ca="1" si="922"/>
        <v>#N/A</v>
      </c>
    </row>
    <row r="4488" spans="1:13" x14ac:dyDescent="0.25">
      <c r="A4488" s="2" t="str">
        <f t="shared" si="920"/>
        <v/>
      </c>
      <c r="B4488" s="2" t="str">
        <f t="shared" si="910"/>
        <v/>
      </c>
      <c r="C4488" s="30" t="str">
        <f t="shared" si="921"/>
        <v/>
      </c>
      <c r="D4488" s="2" t="str">
        <f t="shared" si="911"/>
        <v/>
      </c>
      <c r="E4488" s="4" t="str">
        <f t="shared" si="912"/>
        <v/>
      </c>
      <c r="F4488" s="4" t="str">
        <f t="shared" si="913"/>
        <v/>
      </c>
      <c r="G4488" s="4" t="str">
        <f t="shared" si="914"/>
        <v/>
      </c>
      <c r="H4488" s="2" t="str">
        <f t="shared" si="915"/>
        <v/>
      </c>
      <c r="I4488" s="4" t="str">
        <f t="shared" si="916"/>
        <v/>
      </c>
      <c r="J4488" s="4" t="str">
        <f t="shared" si="917"/>
        <v/>
      </c>
      <c r="K4488" s="4" t="str">
        <f t="shared" si="918"/>
        <v/>
      </c>
      <c r="L4488" s="4" t="e">
        <f t="shared" si="919"/>
        <v>#N/A</v>
      </c>
      <c r="M4488" s="4" t="e">
        <f t="shared" ca="1" si="922"/>
        <v>#N/A</v>
      </c>
    </row>
    <row r="4489" spans="1:13" x14ac:dyDescent="0.25">
      <c r="A4489" s="2" t="str">
        <f t="shared" si="920"/>
        <v/>
      </c>
      <c r="B4489" s="2" t="str">
        <f t="shared" si="910"/>
        <v/>
      </c>
      <c r="C4489" s="30" t="str">
        <f t="shared" si="921"/>
        <v/>
      </c>
      <c r="D4489" s="2" t="str">
        <f t="shared" si="911"/>
        <v/>
      </c>
      <c r="E4489" s="4" t="str">
        <f t="shared" si="912"/>
        <v/>
      </c>
      <c r="F4489" s="4" t="str">
        <f t="shared" si="913"/>
        <v/>
      </c>
      <c r="G4489" s="4" t="str">
        <f t="shared" si="914"/>
        <v/>
      </c>
      <c r="H4489" s="2" t="str">
        <f t="shared" si="915"/>
        <v/>
      </c>
      <c r="I4489" s="4" t="str">
        <f t="shared" si="916"/>
        <v/>
      </c>
      <c r="J4489" s="4" t="str">
        <f t="shared" si="917"/>
        <v/>
      </c>
      <c r="K4489" s="4" t="str">
        <f t="shared" si="918"/>
        <v/>
      </c>
      <c r="L4489" s="4" t="e">
        <f t="shared" si="919"/>
        <v>#N/A</v>
      </c>
      <c r="M4489" s="4" t="e">
        <f t="shared" ca="1" si="922"/>
        <v>#N/A</v>
      </c>
    </row>
    <row r="4490" spans="1:13" x14ac:dyDescent="0.25">
      <c r="A4490" s="2" t="str">
        <f t="shared" si="920"/>
        <v/>
      </c>
      <c r="B4490" s="2" t="str">
        <f t="shared" si="910"/>
        <v/>
      </c>
      <c r="C4490" s="30" t="str">
        <f t="shared" si="921"/>
        <v/>
      </c>
      <c r="D4490" s="2" t="str">
        <f t="shared" si="911"/>
        <v/>
      </c>
      <c r="E4490" s="4" t="str">
        <f t="shared" si="912"/>
        <v/>
      </c>
      <c r="F4490" s="4" t="str">
        <f t="shared" si="913"/>
        <v/>
      </c>
      <c r="G4490" s="4" t="str">
        <f t="shared" si="914"/>
        <v/>
      </c>
      <c r="H4490" s="2" t="str">
        <f t="shared" si="915"/>
        <v/>
      </c>
      <c r="I4490" s="4" t="str">
        <f t="shared" si="916"/>
        <v/>
      </c>
      <c r="J4490" s="4" t="str">
        <f t="shared" si="917"/>
        <v/>
      </c>
      <c r="K4490" s="4" t="str">
        <f t="shared" si="918"/>
        <v/>
      </c>
      <c r="L4490" s="4" t="e">
        <f t="shared" si="919"/>
        <v>#N/A</v>
      </c>
      <c r="M4490" s="4" t="e">
        <f t="shared" ca="1" si="922"/>
        <v>#N/A</v>
      </c>
    </row>
    <row r="4491" spans="1:13" x14ac:dyDescent="0.25">
      <c r="A4491" s="2" t="str">
        <f t="shared" si="920"/>
        <v/>
      </c>
      <c r="B4491" s="2" t="str">
        <f t="shared" si="910"/>
        <v/>
      </c>
      <c r="C4491" s="30" t="str">
        <f t="shared" si="921"/>
        <v/>
      </c>
      <c r="D4491" s="2" t="str">
        <f t="shared" si="911"/>
        <v/>
      </c>
      <c r="E4491" s="4" t="str">
        <f t="shared" si="912"/>
        <v/>
      </c>
      <c r="F4491" s="4" t="str">
        <f t="shared" si="913"/>
        <v/>
      </c>
      <c r="G4491" s="4" t="str">
        <f t="shared" si="914"/>
        <v/>
      </c>
      <c r="H4491" s="2" t="str">
        <f t="shared" si="915"/>
        <v/>
      </c>
      <c r="I4491" s="4" t="str">
        <f t="shared" si="916"/>
        <v/>
      </c>
      <c r="J4491" s="4" t="str">
        <f t="shared" si="917"/>
        <v/>
      </c>
      <c r="K4491" s="4" t="str">
        <f t="shared" si="918"/>
        <v/>
      </c>
      <c r="L4491" s="4" t="e">
        <f t="shared" si="919"/>
        <v>#N/A</v>
      </c>
      <c r="M4491" s="4" t="e">
        <f t="shared" ca="1" si="922"/>
        <v>#N/A</v>
      </c>
    </row>
    <row r="4492" spans="1:13" x14ac:dyDescent="0.25">
      <c r="A4492" s="2" t="str">
        <f t="shared" si="920"/>
        <v/>
      </c>
      <c r="B4492" s="2" t="str">
        <f t="shared" si="910"/>
        <v/>
      </c>
      <c r="C4492" s="30" t="str">
        <f t="shared" si="921"/>
        <v/>
      </c>
      <c r="D4492" s="2" t="str">
        <f t="shared" si="911"/>
        <v/>
      </c>
      <c r="E4492" s="4" t="str">
        <f t="shared" si="912"/>
        <v/>
      </c>
      <c r="F4492" s="4" t="str">
        <f t="shared" si="913"/>
        <v/>
      </c>
      <c r="G4492" s="4" t="str">
        <f t="shared" si="914"/>
        <v/>
      </c>
      <c r="H4492" s="2" t="str">
        <f t="shared" si="915"/>
        <v/>
      </c>
      <c r="I4492" s="4" t="str">
        <f t="shared" si="916"/>
        <v/>
      </c>
      <c r="J4492" s="4" t="str">
        <f t="shared" si="917"/>
        <v/>
      </c>
      <c r="K4492" s="4" t="str">
        <f t="shared" si="918"/>
        <v/>
      </c>
      <c r="L4492" s="4" t="e">
        <f t="shared" si="919"/>
        <v>#N/A</v>
      </c>
      <c r="M4492" s="4" t="e">
        <f t="shared" ca="1" si="922"/>
        <v>#N/A</v>
      </c>
    </row>
    <row r="4493" spans="1:13" x14ac:dyDescent="0.25">
      <c r="A4493" s="2" t="str">
        <f t="shared" si="920"/>
        <v/>
      </c>
      <c r="B4493" s="2" t="str">
        <f t="shared" si="910"/>
        <v/>
      </c>
      <c r="C4493" s="30" t="str">
        <f t="shared" si="921"/>
        <v/>
      </c>
      <c r="D4493" s="2" t="str">
        <f t="shared" si="911"/>
        <v/>
      </c>
      <c r="E4493" s="4" t="str">
        <f t="shared" si="912"/>
        <v/>
      </c>
      <c r="F4493" s="4" t="str">
        <f t="shared" si="913"/>
        <v/>
      </c>
      <c r="G4493" s="4" t="str">
        <f t="shared" si="914"/>
        <v/>
      </c>
      <c r="H4493" s="2" t="str">
        <f t="shared" si="915"/>
        <v/>
      </c>
      <c r="I4493" s="4" t="str">
        <f t="shared" si="916"/>
        <v/>
      </c>
      <c r="J4493" s="4" t="str">
        <f t="shared" si="917"/>
        <v/>
      </c>
      <c r="K4493" s="4" t="str">
        <f t="shared" si="918"/>
        <v/>
      </c>
      <c r="L4493" s="4" t="e">
        <f t="shared" si="919"/>
        <v>#N/A</v>
      </c>
      <c r="M4493" s="4" t="e">
        <f t="shared" ca="1" si="922"/>
        <v>#N/A</v>
      </c>
    </row>
    <row r="4494" spans="1:13" x14ac:dyDescent="0.25">
      <c r="A4494" s="2" t="str">
        <f t="shared" si="920"/>
        <v/>
      </c>
      <c r="B4494" s="2" t="str">
        <f t="shared" si="910"/>
        <v/>
      </c>
      <c r="C4494" s="30" t="str">
        <f t="shared" si="921"/>
        <v/>
      </c>
      <c r="D4494" s="2" t="str">
        <f t="shared" si="911"/>
        <v/>
      </c>
      <c r="E4494" s="4" t="str">
        <f t="shared" si="912"/>
        <v/>
      </c>
      <c r="F4494" s="4" t="str">
        <f t="shared" si="913"/>
        <v/>
      </c>
      <c r="G4494" s="4" t="str">
        <f t="shared" si="914"/>
        <v/>
      </c>
      <c r="H4494" s="2" t="str">
        <f t="shared" si="915"/>
        <v/>
      </c>
      <c r="I4494" s="4" t="str">
        <f t="shared" si="916"/>
        <v/>
      </c>
      <c r="J4494" s="4" t="str">
        <f t="shared" si="917"/>
        <v/>
      </c>
      <c r="K4494" s="4" t="str">
        <f t="shared" si="918"/>
        <v/>
      </c>
      <c r="L4494" s="4" t="e">
        <f t="shared" si="919"/>
        <v>#N/A</v>
      </c>
      <c r="M4494" s="4" t="e">
        <f t="shared" ca="1" si="922"/>
        <v>#N/A</v>
      </c>
    </row>
    <row r="4495" spans="1:13" x14ac:dyDescent="0.25">
      <c r="A4495" s="2" t="str">
        <f t="shared" si="920"/>
        <v/>
      </c>
      <c r="B4495" s="2" t="str">
        <f t="shared" si="910"/>
        <v/>
      </c>
      <c r="C4495" s="30" t="str">
        <f t="shared" si="921"/>
        <v/>
      </c>
      <c r="D4495" s="2" t="str">
        <f t="shared" si="911"/>
        <v/>
      </c>
      <c r="E4495" s="4" t="str">
        <f t="shared" si="912"/>
        <v/>
      </c>
      <c r="F4495" s="4" t="str">
        <f t="shared" si="913"/>
        <v/>
      </c>
      <c r="G4495" s="4" t="str">
        <f t="shared" si="914"/>
        <v/>
      </c>
      <c r="H4495" s="2" t="str">
        <f t="shared" si="915"/>
        <v/>
      </c>
      <c r="I4495" s="4" t="str">
        <f t="shared" si="916"/>
        <v/>
      </c>
      <c r="J4495" s="4" t="str">
        <f t="shared" si="917"/>
        <v/>
      </c>
      <c r="K4495" s="4" t="str">
        <f t="shared" si="918"/>
        <v/>
      </c>
      <c r="L4495" s="4" t="e">
        <f t="shared" si="919"/>
        <v>#N/A</v>
      </c>
      <c r="M4495" s="4" t="e">
        <f t="shared" ca="1" si="922"/>
        <v>#N/A</v>
      </c>
    </row>
    <row r="4496" spans="1:13" x14ac:dyDescent="0.25">
      <c r="A4496" s="2" t="str">
        <f t="shared" si="920"/>
        <v/>
      </c>
      <c r="B4496" s="2" t="str">
        <f t="shared" si="910"/>
        <v/>
      </c>
      <c r="C4496" s="30" t="str">
        <f t="shared" si="921"/>
        <v/>
      </c>
      <c r="D4496" s="2" t="str">
        <f t="shared" si="911"/>
        <v/>
      </c>
      <c r="E4496" s="4" t="str">
        <f t="shared" si="912"/>
        <v/>
      </c>
      <c r="F4496" s="4" t="str">
        <f t="shared" si="913"/>
        <v/>
      </c>
      <c r="G4496" s="4" t="str">
        <f t="shared" si="914"/>
        <v/>
      </c>
      <c r="H4496" s="2" t="str">
        <f t="shared" si="915"/>
        <v/>
      </c>
      <c r="I4496" s="4" t="str">
        <f t="shared" si="916"/>
        <v/>
      </c>
      <c r="J4496" s="4" t="str">
        <f t="shared" si="917"/>
        <v/>
      </c>
      <c r="K4496" s="4" t="str">
        <f t="shared" si="918"/>
        <v/>
      </c>
      <c r="L4496" s="4" t="e">
        <f t="shared" si="919"/>
        <v>#N/A</v>
      </c>
      <c r="M4496" s="4" t="e">
        <f t="shared" ca="1" si="922"/>
        <v>#N/A</v>
      </c>
    </row>
    <row r="4497" spans="1:13" x14ac:dyDescent="0.25">
      <c r="A4497" s="2" t="str">
        <f t="shared" si="920"/>
        <v/>
      </c>
      <c r="B4497" s="2" t="str">
        <f t="shared" si="910"/>
        <v/>
      </c>
      <c r="C4497" s="30" t="str">
        <f t="shared" si="921"/>
        <v/>
      </c>
      <c r="D4497" s="2" t="str">
        <f t="shared" si="911"/>
        <v/>
      </c>
      <c r="E4497" s="4" t="str">
        <f t="shared" si="912"/>
        <v/>
      </c>
      <c r="F4497" s="4" t="str">
        <f t="shared" si="913"/>
        <v/>
      </c>
      <c r="G4497" s="4" t="str">
        <f t="shared" si="914"/>
        <v/>
      </c>
      <c r="H4497" s="2" t="str">
        <f t="shared" si="915"/>
        <v/>
      </c>
      <c r="I4497" s="4" t="str">
        <f t="shared" si="916"/>
        <v/>
      </c>
      <c r="J4497" s="4" t="str">
        <f t="shared" si="917"/>
        <v/>
      </c>
      <c r="K4497" s="4" t="str">
        <f t="shared" si="918"/>
        <v/>
      </c>
      <c r="L4497" s="4" t="e">
        <f t="shared" si="919"/>
        <v>#N/A</v>
      </c>
      <c r="M4497" s="4" t="e">
        <f t="shared" ca="1" si="922"/>
        <v>#N/A</v>
      </c>
    </row>
    <row r="4498" spans="1:13" x14ac:dyDescent="0.25">
      <c r="A4498" s="2" t="str">
        <f t="shared" si="920"/>
        <v/>
      </c>
      <c r="B4498" s="2" t="str">
        <f t="shared" si="910"/>
        <v/>
      </c>
      <c r="C4498" s="30" t="str">
        <f t="shared" si="921"/>
        <v/>
      </c>
      <c r="D4498" s="2" t="str">
        <f t="shared" si="911"/>
        <v/>
      </c>
      <c r="E4498" s="4" t="str">
        <f t="shared" si="912"/>
        <v/>
      </c>
      <c r="F4498" s="4" t="str">
        <f t="shared" si="913"/>
        <v/>
      </c>
      <c r="G4498" s="4" t="str">
        <f t="shared" si="914"/>
        <v/>
      </c>
      <c r="H4498" s="2" t="str">
        <f t="shared" si="915"/>
        <v/>
      </c>
      <c r="I4498" s="4" t="str">
        <f t="shared" si="916"/>
        <v/>
      </c>
      <c r="J4498" s="4" t="str">
        <f t="shared" si="917"/>
        <v/>
      </c>
      <c r="K4498" s="4" t="str">
        <f t="shared" si="918"/>
        <v/>
      </c>
      <c r="L4498" s="4" t="e">
        <f t="shared" si="919"/>
        <v>#N/A</v>
      </c>
      <c r="M4498" s="4" t="e">
        <f t="shared" ca="1" si="922"/>
        <v>#N/A</v>
      </c>
    </row>
    <row r="4499" spans="1:13" x14ac:dyDescent="0.25">
      <c r="A4499" s="2" t="str">
        <f t="shared" si="920"/>
        <v/>
      </c>
      <c r="B4499" s="2" t="str">
        <f t="shared" si="910"/>
        <v/>
      </c>
      <c r="C4499" s="30" t="str">
        <f t="shared" si="921"/>
        <v/>
      </c>
      <c r="D4499" s="2" t="str">
        <f t="shared" si="911"/>
        <v/>
      </c>
      <c r="E4499" s="4" t="str">
        <f t="shared" si="912"/>
        <v/>
      </c>
      <c r="F4499" s="4" t="str">
        <f t="shared" si="913"/>
        <v/>
      </c>
      <c r="G4499" s="4" t="str">
        <f t="shared" si="914"/>
        <v/>
      </c>
      <c r="H4499" s="2" t="str">
        <f t="shared" si="915"/>
        <v/>
      </c>
      <c r="I4499" s="4" t="str">
        <f t="shared" si="916"/>
        <v/>
      </c>
      <c r="J4499" s="4" t="str">
        <f t="shared" si="917"/>
        <v/>
      </c>
      <c r="K4499" s="4" t="str">
        <f t="shared" si="918"/>
        <v/>
      </c>
      <c r="L4499" s="4" t="e">
        <f t="shared" si="919"/>
        <v>#N/A</v>
      </c>
      <c r="M4499" s="4" t="e">
        <f t="shared" ca="1" si="922"/>
        <v>#N/A</v>
      </c>
    </row>
    <row r="4500" spans="1:13" x14ac:dyDescent="0.25">
      <c r="A4500" s="2" t="str">
        <f t="shared" si="920"/>
        <v/>
      </c>
      <c r="B4500" s="2" t="str">
        <f t="shared" si="910"/>
        <v/>
      </c>
      <c r="C4500" s="30" t="str">
        <f t="shared" si="921"/>
        <v/>
      </c>
      <c r="D4500" s="2" t="str">
        <f t="shared" si="911"/>
        <v/>
      </c>
      <c r="E4500" s="4" t="str">
        <f t="shared" si="912"/>
        <v/>
      </c>
      <c r="F4500" s="4" t="str">
        <f t="shared" si="913"/>
        <v/>
      </c>
      <c r="G4500" s="4" t="str">
        <f t="shared" si="914"/>
        <v/>
      </c>
      <c r="H4500" s="2" t="str">
        <f t="shared" si="915"/>
        <v/>
      </c>
      <c r="I4500" s="4" t="str">
        <f t="shared" si="916"/>
        <v/>
      </c>
      <c r="J4500" s="4" t="str">
        <f t="shared" si="917"/>
        <v/>
      </c>
      <c r="K4500" s="4" t="str">
        <f t="shared" si="918"/>
        <v/>
      </c>
      <c r="L4500" s="4" t="e">
        <f t="shared" si="919"/>
        <v>#N/A</v>
      </c>
      <c r="M4500" s="4" t="e">
        <f t="shared" ca="1" si="922"/>
        <v>#N/A</v>
      </c>
    </row>
    <row r="4501" spans="1:13" x14ac:dyDescent="0.25">
      <c r="A4501" s="2" t="str">
        <f t="shared" si="920"/>
        <v/>
      </c>
      <c r="B4501" s="2" t="str">
        <f t="shared" si="910"/>
        <v/>
      </c>
      <c r="C4501" s="30" t="str">
        <f t="shared" si="921"/>
        <v/>
      </c>
      <c r="D4501" s="2" t="str">
        <f t="shared" si="911"/>
        <v/>
      </c>
      <c r="E4501" s="4" t="str">
        <f t="shared" si="912"/>
        <v/>
      </c>
      <c r="F4501" s="4" t="str">
        <f t="shared" si="913"/>
        <v/>
      </c>
      <c r="G4501" s="4" t="str">
        <f t="shared" si="914"/>
        <v/>
      </c>
      <c r="H4501" s="2" t="str">
        <f t="shared" si="915"/>
        <v/>
      </c>
      <c r="I4501" s="4" t="str">
        <f t="shared" si="916"/>
        <v/>
      </c>
      <c r="J4501" s="4" t="str">
        <f t="shared" si="917"/>
        <v/>
      </c>
      <c r="K4501" s="4" t="str">
        <f t="shared" si="918"/>
        <v/>
      </c>
      <c r="L4501" s="4" t="e">
        <f t="shared" si="919"/>
        <v>#N/A</v>
      </c>
      <c r="M4501" s="4" t="e">
        <f t="shared" ca="1" si="922"/>
        <v>#N/A</v>
      </c>
    </row>
    <row r="4502" spans="1:13" x14ac:dyDescent="0.25">
      <c r="A4502" s="2" t="str">
        <f t="shared" si="920"/>
        <v/>
      </c>
      <c r="B4502" s="2" t="str">
        <f t="shared" si="910"/>
        <v/>
      </c>
      <c r="C4502" s="30" t="str">
        <f t="shared" si="921"/>
        <v/>
      </c>
      <c r="D4502" s="2" t="str">
        <f t="shared" si="911"/>
        <v/>
      </c>
      <c r="E4502" s="4" t="str">
        <f t="shared" si="912"/>
        <v/>
      </c>
      <c r="F4502" s="4" t="str">
        <f t="shared" si="913"/>
        <v/>
      </c>
      <c r="G4502" s="4" t="str">
        <f t="shared" si="914"/>
        <v/>
      </c>
      <c r="H4502" s="2" t="str">
        <f t="shared" si="915"/>
        <v/>
      </c>
      <c r="I4502" s="4" t="str">
        <f t="shared" si="916"/>
        <v/>
      </c>
      <c r="J4502" s="4" t="str">
        <f t="shared" si="917"/>
        <v/>
      </c>
      <c r="K4502" s="4" t="str">
        <f t="shared" si="918"/>
        <v/>
      </c>
      <c r="L4502" s="4" t="e">
        <f t="shared" si="919"/>
        <v>#N/A</v>
      </c>
      <c r="M4502" s="4" t="e">
        <f t="shared" ca="1" si="922"/>
        <v>#N/A</v>
      </c>
    </row>
    <row r="4503" spans="1:13" x14ac:dyDescent="0.25">
      <c r="A4503" s="2" t="str">
        <f t="shared" si="920"/>
        <v/>
      </c>
      <c r="B4503" s="2" t="str">
        <f t="shared" si="910"/>
        <v/>
      </c>
      <c r="C4503" s="30" t="str">
        <f t="shared" si="921"/>
        <v/>
      </c>
      <c r="D4503" s="2" t="str">
        <f t="shared" si="911"/>
        <v/>
      </c>
      <c r="E4503" s="4" t="str">
        <f t="shared" si="912"/>
        <v/>
      </c>
      <c r="F4503" s="4" t="str">
        <f t="shared" si="913"/>
        <v/>
      </c>
      <c r="G4503" s="4" t="str">
        <f t="shared" si="914"/>
        <v/>
      </c>
      <c r="H4503" s="2" t="str">
        <f t="shared" si="915"/>
        <v/>
      </c>
      <c r="I4503" s="4" t="str">
        <f t="shared" si="916"/>
        <v/>
      </c>
      <c r="J4503" s="4" t="str">
        <f t="shared" si="917"/>
        <v/>
      </c>
      <c r="K4503" s="4" t="str">
        <f t="shared" si="918"/>
        <v/>
      </c>
      <c r="L4503" s="4" t="e">
        <f t="shared" si="919"/>
        <v>#N/A</v>
      </c>
      <c r="M4503" s="4" t="e">
        <f t="shared" ca="1" si="922"/>
        <v>#N/A</v>
      </c>
    </row>
    <row r="4504" spans="1:13" x14ac:dyDescent="0.25">
      <c r="A4504" s="2" t="str">
        <f t="shared" si="920"/>
        <v/>
      </c>
      <c r="B4504" s="2" t="str">
        <f t="shared" si="910"/>
        <v/>
      </c>
      <c r="C4504" s="30" t="str">
        <f t="shared" si="921"/>
        <v/>
      </c>
      <c r="D4504" s="2" t="str">
        <f t="shared" si="911"/>
        <v/>
      </c>
      <c r="E4504" s="4" t="str">
        <f t="shared" si="912"/>
        <v/>
      </c>
      <c r="F4504" s="4" t="str">
        <f t="shared" si="913"/>
        <v/>
      </c>
      <c r="G4504" s="4" t="str">
        <f t="shared" si="914"/>
        <v/>
      </c>
      <c r="H4504" s="2" t="str">
        <f t="shared" si="915"/>
        <v/>
      </c>
      <c r="I4504" s="4" t="str">
        <f t="shared" si="916"/>
        <v/>
      </c>
      <c r="J4504" s="4" t="str">
        <f t="shared" si="917"/>
        <v/>
      </c>
      <c r="K4504" s="4" t="str">
        <f t="shared" si="918"/>
        <v/>
      </c>
      <c r="L4504" s="4" t="e">
        <f t="shared" si="919"/>
        <v>#N/A</v>
      </c>
      <c r="M4504" s="4" t="e">
        <f t="shared" ca="1" si="922"/>
        <v>#N/A</v>
      </c>
    </row>
    <row r="4505" spans="1:13" x14ac:dyDescent="0.25">
      <c r="A4505" s="2" t="str">
        <f t="shared" si="920"/>
        <v/>
      </c>
      <c r="B4505" s="2" t="str">
        <f t="shared" si="910"/>
        <v/>
      </c>
      <c r="C4505" s="30" t="str">
        <f t="shared" si="921"/>
        <v/>
      </c>
      <c r="D4505" s="2" t="str">
        <f t="shared" si="911"/>
        <v/>
      </c>
      <c r="E4505" s="4" t="str">
        <f t="shared" si="912"/>
        <v/>
      </c>
      <c r="F4505" s="4" t="str">
        <f t="shared" si="913"/>
        <v/>
      </c>
      <c r="G4505" s="4" t="str">
        <f t="shared" si="914"/>
        <v/>
      </c>
      <c r="H4505" s="2" t="str">
        <f t="shared" si="915"/>
        <v/>
      </c>
      <c r="I4505" s="4" t="str">
        <f t="shared" si="916"/>
        <v/>
      </c>
      <c r="J4505" s="4" t="str">
        <f t="shared" si="917"/>
        <v/>
      </c>
      <c r="K4505" s="4" t="str">
        <f t="shared" si="918"/>
        <v/>
      </c>
      <c r="L4505" s="4" t="e">
        <f t="shared" si="919"/>
        <v>#N/A</v>
      </c>
      <c r="M4505" s="4" t="e">
        <f t="shared" ca="1" si="922"/>
        <v>#N/A</v>
      </c>
    </row>
    <row r="4506" spans="1:13" x14ac:dyDescent="0.25">
      <c r="A4506" s="2" t="str">
        <f t="shared" si="920"/>
        <v/>
      </c>
      <c r="B4506" s="2" t="str">
        <f t="shared" si="910"/>
        <v/>
      </c>
      <c r="C4506" s="30" t="str">
        <f t="shared" si="921"/>
        <v/>
      </c>
      <c r="D4506" s="2" t="str">
        <f t="shared" si="911"/>
        <v/>
      </c>
      <c r="E4506" s="4" t="str">
        <f t="shared" si="912"/>
        <v/>
      </c>
      <c r="F4506" s="4" t="str">
        <f t="shared" si="913"/>
        <v/>
      </c>
      <c r="G4506" s="4" t="str">
        <f t="shared" si="914"/>
        <v/>
      </c>
      <c r="H4506" s="2" t="str">
        <f t="shared" si="915"/>
        <v/>
      </c>
      <c r="I4506" s="4" t="str">
        <f t="shared" si="916"/>
        <v/>
      </c>
      <c r="J4506" s="4" t="str">
        <f t="shared" si="917"/>
        <v/>
      </c>
      <c r="K4506" s="4" t="str">
        <f t="shared" si="918"/>
        <v/>
      </c>
      <c r="L4506" s="4" t="e">
        <f t="shared" si="919"/>
        <v>#N/A</v>
      </c>
      <c r="M4506" s="4" t="e">
        <f t="shared" ca="1" si="922"/>
        <v>#N/A</v>
      </c>
    </row>
    <row r="4507" spans="1:13" x14ac:dyDescent="0.25">
      <c r="A4507" s="2" t="str">
        <f t="shared" si="920"/>
        <v/>
      </c>
      <c r="B4507" s="2" t="str">
        <f t="shared" si="910"/>
        <v/>
      </c>
      <c r="C4507" s="30" t="str">
        <f t="shared" si="921"/>
        <v/>
      </c>
      <c r="D4507" s="2" t="str">
        <f t="shared" si="911"/>
        <v/>
      </c>
      <c r="E4507" s="4" t="str">
        <f t="shared" si="912"/>
        <v/>
      </c>
      <c r="F4507" s="4" t="str">
        <f t="shared" si="913"/>
        <v/>
      </c>
      <c r="G4507" s="4" t="str">
        <f t="shared" si="914"/>
        <v/>
      </c>
      <c r="H4507" s="2" t="str">
        <f t="shared" si="915"/>
        <v/>
      </c>
      <c r="I4507" s="4" t="str">
        <f t="shared" si="916"/>
        <v/>
      </c>
      <c r="J4507" s="4" t="str">
        <f t="shared" si="917"/>
        <v/>
      </c>
      <c r="K4507" s="4" t="str">
        <f t="shared" si="918"/>
        <v/>
      </c>
      <c r="L4507" s="4" t="e">
        <f t="shared" si="919"/>
        <v>#N/A</v>
      </c>
      <c r="M4507" s="4" t="e">
        <f t="shared" ca="1" si="922"/>
        <v>#N/A</v>
      </c>
    </row>
    <row r="4508" spans="1:13" x14ac:dyDescent="0.25">
      <c r="A4508" s="2" t="str">
        <f t="shared" si="920"/>
        <v/>
      </c>
      <c r="B4508" s="2" t="str">
        <f t="shared" si="910"/>
        <v/>
      </c>
      <c r="C4508" s="30" t="str">
        <f t="shared" si="921"/>
        <v/>
      </c>
      <c r="D4508" s="2" t="str">
        <f t="shared" si="911"/>
        <v/>
      </c>
      <c r="E4508" s="4" t="str">
        <f t="shared" si="912"/>
        <v/>
      </c>
      <c r="F4508" s="4" t="str">
        <f t="shared" si="913"/>
        <v/>
      </c>
      <c r="G4508" s="4" t="str">
        <f t="shared" si="914"/>
        <v/>
      </c>
      <c r="H4508" s="2" t="str">
        <f t="shared" si="915"/>
        <v/>
      </c>
      <c r="I4508" s="4" t="str">
        <f t="shared" si="916"/>
        <v/>
      </c>
      <c r="J4508" s="4" t="str">
        <f t="shared" si="917"/>
        <v/>
      </c>
      <c r="K4508" s="4" t="str">
        <f t="shared" si="918"/>
        <v/>
      </c>
      <c r="L4508" s="4" t="e">
        <f t="shared" si="919"/>
        <v>#N/A</v>
      </c>
      <c r="M4508" s="4" t="e">
        <f t="shared" ca="1" si="922"/>
        <v>#N/A</v>
      </c>
    </row>
    <row r="4509" spans="1:13" x14ac:dyDescent="0.25">
      <c r="A4509" s="2" t="str">
        <f t="shared" si="920"/>
        <v/>
      </c>
      <c r="B4509" s="2" t="str">
        <f t="shared" si="910"/>
        <v/>
      </c>
      <c r="C4509" s="30" t="str">
        <f t="shared" si="921"/>
        <v/>
      </c>
      <c r="D4509" s="2" t="str">
        <f t="shared" si="911"/>
        <v/>
      </c>
      <c r="E4509" s="4" t="str">
        <f t="shared" si="912"/>
        <v/>
      </c>
      <c r="F4509" s="4" t="str">
        <f t="shared" si="913"/>
        <v/>
      </c>
      <c r="G4509" s="4" t="str">
        <f t="shared" si="914"/>
        <v/>
      </c>
      <c r="H4509" s="2" t="str">
        <f t="shared" si="915"/>
        <v/>
      </c>
      <c r="I4509" s="4" t="str">
        <f t="shared" si="916"/>
        <v/>
      </c>
      <c r="J4509" s="4" t="str">
        <f t="shared" si="917"/>
        <v/>
      </c>
      <c r="K4509" s="4" t="str">
        <f t="shared" si="918"/>
        <v/>
      </c>
      <c r="L4509" s="4" t="e">
        <f t="shared" si="919"/>
        <v>#N/A</v>
      </c>
      <c r="M4509" s="4" t="e">
        <f t="shared" ca="1" si="922"/>
        <v>#N/A</v>
      </c>
    </row>
    <row r="4510" spans="1:13" x14ac:dyDescent="0.25">
      <c r="A4510" s="2" t="str">
        <f t="shared" si="920"/>
        <v/>
      </c>
      <c r="B4510" s="2" t="str">
        <f t="shared" si="910"/>
        <v/>
      </c>
      <c r="C4510" s="30" t="str">
        <f t="shared" si="921"/>
        <v/>
      </c>
      <c r="D4510" s="2" t="str">
        <f t="shared" si="911"/>
        <v/>
      </c>
      <c r="E4510" s="4" t="str">
        <f t="shared" si="912"/>
        <v/>
      </c>
      <c r="F4510" s="4" t="str">
        <f t="shared" si="913"/>
        <v/>
      </c>
      <c r="G4510" s="4" t="str">
        <f t="shared" si="914"/>
        <v/>
      </c>
      <c r="H4510" s="2" t="str">
        <f t="shared" si="915"/>
        <v/>
      </c>
      <c r="I4510" s="4" t="str">
        <f t="shared" si="916"/>
        <v/>
      </c>
      <c r="J4510" s="4" t="str">
        <f t="shared" si="917"/>
        <v/>
      </c>
      <c r="K4510" s="4" t="str">
        <f t="shared" si="918"/>
        <v/>
      </c>
      <c r="L4510" s="4" t="e">
        <f t="shared" si="919"/>
        <v>#N/A</v>
      </c>
      <c r="M4510" s="4" t="e">
        <f t="shared" ca="1" si="922"/>
        <v>#N/A</v>
      </c>
    </row>
    <row r="4511" spans="1:13" x14ac:dyDescent="0.25">
      <c r="A4511" s="2" t="str">
        <f t="shared" si="920"/>
        <v/>
      </c>
      <c r="B4511" s="2" t="str">
        <f t="shared" si="910"/>
        <v/>
      </c>
      <c r="C4511" s="30" t="str">
        <f t="shared" si="921"/>
        <v/>
      </c>
      <c r="D4511" s="2" t="str">
        <f t="shared" si="911"/>
        <v/>
      </c>
      <c r="E4511" s="4" t="str">
        <f t="shared" si="912"/>
        <v/>
      </c>
      <c r="F4511" s="4" t="str">
        <f t="shared" si="913"/>
        <v/>
      </c>
      <c r="G4511" s="4" t="str">
        <f t="shared" si="914"/>
        <v/>
      </c>
      <c r="H4511" s="2" t="str">
        <f t="shared" si="915"/>
        <v/>
      </c>
      <c r="I4511" s="4" t="str">
        <f t="shared" si="916"/>
        <v/>
      </c>
      <c r="J4511" s="4" t="str">
        <f t="shared" si="917"/>
        <v/>
      </c>
      <c r="K4511" s="4" t="str">
        <f t="shared" si="918"/>
        <v/>
      </c>
      <c r="L4511" s="4" t="e">
        <f t="shared" si="919"/>
        <v>#N/A</v>
      </c>
      <c r="M4511" s="4" t="e">
        <f t="shared" ca="1" si="922"/>
        <v>#N/A</v>
      </c>
    </row>
    <row r="4512" spans="1:13" x14ac:dyDescent="0.25">
      <c r="A4512" s="2" t="str">
        <f t="shared" si="920"/>
        <v/>
      </c>
      <c r="B4512" s="2" t="str">
        <f t="shared" si="910"/>
        <v/>
      </c>
      <c r="C4512" s="30" t="str">
        <f t="shared" si="921"/>
        <v/>
      </c>
      <c r="D4512" s="2" t="str">
        <f t="shared" si="911"/>
        <v/>
      </c>
      <c r="E4512" s="4" t="str">
        <f t="shared" si="912"/>
        <v/>
      </c>
      <c r="F4512" s="4" t="str">
        <f t="shared" si="913"/>
        <v/>
      </c>
      <c r="G4512" s="4" t="str">
        <f t="shared" si="914"/>
        <v/>
      </c>
      <c r="H4512" s="2" t="str">
        <f t="shared" si="915"/>
        <v/>
      </c>
      <c r="I4512" s="4" t="str">
        <f t="shared" si="916"/>
        <v/>
      </c>
      <c r="J4512" s="4" t="str">
        <f t="shared" si="917"/>
        <v/>
      </c>
      <c r="K4512" s="4" t="str">
        <f t="shared" si="918"/>
        <v/>
      </c>
      <c r="L4512" s="4" t="e">
        <f t="shared" si="919"/>
        <v>#N/A</v>
      </c>
      <c r="M4512" s="4" t="e">
        <f t="shared" ca="1" si="922"/>
        <v>#N/A</v>
      </c>
    </row>
    <row r="4513" spans="1:13" x14ac:dyDescent="0.25">
      <c r="A4513" s="2" t="str">
        <f t="shared" si="920"/>
        <v/>
      </c>
      <c r="B4513" s="2" t="str">
        <f t="shared" si="910"/>
        <v/>
      </c>
      <c r="C4513" s="30" t="str">
        <f t="shared" si="921"/>
        <v/>
      </c>
      <c r="D4513" s="2" t="str">
        <f t="shared" si="911"/>
        <v/>
      </c>
      <c r="E4513" s="4" t="str">
        <f t="shared" si="912"/>
        <v/>
      </c>
      <c r="F4513" s="4" t="str">
        <f t="shared" si="913"/>
        <v/>
      </c>
      <c r="G4513" s="4" t="str">
        <f t="shared" si="914"/>
        <v/>
      </c>
      <c r="H4513" s="2" t="str">
        <f t="shared" si="915"/>
        <v/>
      </c>
      <c r="I4513" s="4" t="str">
        <f t="shared" si="916"/>
        <v/>
      </c>
      <c r="J4513" s="4" t="str">
        <f t="shared" si="917"/>
        <v/>
      </c>
      <c r="K4513" s="4" t="str">
        <f t="shared" si="918"/>
        <v/>
      </c>
      <c r="L4513" s="4" t="e">
        <f t="shared" si="919"/>
        <v>#N/A</v>
      </c>
      <c r="M4513" s="4" t="e">
        <f t="shared" ca="1" si="922"/>
        <v>#N/A</v>
      </c>
    </row>
    <row r="4514" spans="1:13" x14ac:dyDescent="0.25">
      <c r="A4514" s="2" t="str">
        <f t="shared" si="920"/>
        <v/>
      </c>
      <c r="B4514" s="2" t="str">
        <f t="shared" si="910"/>
        <v/>
      </c>
      <c r="C4514" s="30" t="str">
        <f t="shared" si="921"/>
        <v/>
      </c>
      <c r="D4514" s="2" t="str">
        <f t="shared" si="911"/>
        <v/>
      </c>
      <c r="E4514" s="4" t="str">
        <f t="shared" si="912"/>
        <v/>
      </c>
      <c r="F4514" s="4" t="str">
        <f t="shared" si="913"/>
        <v/>
      </c>
      <c r="G4514" s="4" t="str">
        <f t="shared" si="914"/>
        <v/>
      </c>
      <c r="H4514" s="2" t="str">
        <f t="shared" si="915"/>
        <v/>
      </c>
      <c r="I4514" s="4" t="str">
        <f t="shared" si="916"/>
        <v/>
      </c>
      <c r="J4514" s="4" t="str">
        <f t="shared" si="917"/>
        <v/>
      </c>
      <c r="K4514" s="4" t="str">
        <f t="shared" si="918"/>
        <v/>
      </c>
      <c r="L4514" s="4" t="e">
        <f t="shared" si="919"/>
        <v>#N/A</v>
      </c>
      <c r="M4514" s="4" t="e">
        <f t="shared" ca="1" si="922"/>
        <v>#N/A</v>
      </c>
    </row>
    <row r="4515" spans="1:13" x14ac:dyDescent="0.25">
      <c r="A4515" s="2" t="str">
        <f t="shared" si="920"/>
        <v/>
      </c>
      <c r="B4515" s="2" t="str">
        <f t="shared" si="910"/>
        <v/>
      </c>
      <c r="C4515" s="30" t="str">
        <f t="shared" si="921"/>
        <v/>
      </c>
      <c r="D4515" s="2" t="str">
        <f t="shared" si="911"/>
        <v/>
      </c>
      <c r="E4515" s="4" t="str">
        <f t="shared" si="912"/>
        <v/>
      </c>
      <c r="F4515" s="4" t="str">
        <f t="shared" si="913"/>
        <v/>
      </c>
      <c r="G4515" s="4" t="str">
        <f t="shared" si="914"/>
        <v/>
      </c>
      <c r="H4515" s="2" t="str">
        <f t="shared" si="915"/>
        <v/>
      </c>
      <c r="I4515" s="4" t="str">
        <f t="shared" si="916"/>
        <v/>
      </c>
      <c r="J4515" s="4" t="str">
        <f t="shared" si="917"/>
        <v/>
      </c>
      <c r="K4515" s="4" t="str">
        <f t="shared" si="918"/>
        <v/>
      </c>
      <c r="L4515" s="4" t="e">
        <f t="shared" si="919"/>
        <v>#N/A</v>
      </c>
      <c r="M4515" s="4" t="e">
        <f t="shared" ca="1" si="922"/>
        <v>#N/A</v>
      </c>
    </row>
    <row r="4516" spans="1:13" x14ac:dyDescent="0.25">
      <c r="A4516" s="2" t="str">
        <f t="shared" si="920"/>
        <v/>
      </c>
      <c r="B4516" s="2" t="str">
        <f t="shared" ref="B4516:B4579" si="923">IF(AND(TRIM(INDEX(StartDateValues,ROW(A4516)))&lt;&gt;"",INDEX(StartDateValues,ROW(A4516))&gt;0),INT(INDEX(StartDateValues,ROW(A4516))),"")</f>
        <v/>
      </c>
      <c r="C4516" s="30" t="str">
        <f t="shared" si="921"/>
        <v/>
      </c>
      <c r="D4516" s="2" t="str">
        <f t="shared" ref="D4516:D4579" si="924">IF(A4516="","",A4516 - (WEEKDAY(A4516)-1))</f>
        <v/>
      </c>
      <c r="E4516" s="4" t="str">
        <f t="shared" ref="E4516:E4579" si="925">IF(D4516="", "",YEAR(D4516))</f>
        <v/>
      </c>
      <c r="F4516" s="4" t="str">
        <f t="shared" ref="F4516:F4579" si="926">IF(D4516="","",WEEKNUM(D4516))</f>
        <v/>
      </c>
      <c r="G4516" s="4" t="str">
        <f t="shared" ref="G4516:G4579" si="927">IF(D4516="","",E4516&amp;"-"&amp;TEXT(F4516,"00"))</f>
        <v/>
      </c>
      <c r="H4516" s="2" t="str">
        <f t="shared" ref="H4516:H4579" si="928">IF(B4516="","",B4516 - (WEEKDAY(B4516)-1))</f>
        <v/>
      </c>
      <c r="I4516" s="4" t="str">
        <f t="shared" ref="I4516:I4579" si="929">IF(H4516="", "",YEAR(H4516))</f>
        <v/>
      </c>
      <c r="J4516" s="4" t="str">
        <f t="shared" ref="J4516:J4579" si="930">IF(H4516="","",WEEKNUM(H4516))</f>
        <v/>
      </c>
      <c r="K4516" s="4" t="str">
        <f t="shared" ref="K4516:K4579" si="931">IF(H4516="","",I4516&amp;"-"&amp;TEXT(J4516,"00"))</f>
        <v/>
      </c>
      <c r="L4516" s="4" t="e">
        <f t="shared" ref="L4516:L4579" si="932">IF(OR(A4516="",B4516=""),NA(),MAX(0,IF(A4516-B4516=0,SameDayCycleTimeSettingValue,A4516-B4516)))</f>
        <v>#N/A</v>
      </c>
      <c r="M4516" s="4" t="e">
        <f t="shared" ca="1" si="922"/>
        <v>#N/A</v>
      </c>
    </row>
    <row r="4517" spans="1:13" x14ac:dyDescent="0.25">
      <c r="A4517" s="2" t="str">
        <f t="shared" si="920"/>
        <v/>
      </c>
      <c r="B4517" s="2" t="str">
        <f t="shared" si="923"/>
        <v/>
      </c>
      <c r="C4517" s="30" t="str">
        <f t="shared" si="921"/>
        <v/>
      </c>
      <c r="D4517" s="2" t="str">
        <f t="shared" si="924"/>
        <v/>
      </c>
      <c r="E4517" s="4" t="str">
        <f t="shared" si="925"/>
        <v/>
      </c>
      <c r="F4517" s="4" t="str">
        <f t="shared" si="926"/>
        <v/>
      </c>
      <c r="G4517" s="4" t="str">
        <f t="shared" si="927"/>
        <v/>
      </c>
      <c r="H4517" s="2" t="str">
        <f t="shared" si="928"/>
        <v/>
      </c>
      <c r="I4517" s="4" t="str">
        <f t="shared" si="929"/>
        <v/>
      </c>
      <c r="J4517" s="4" t="str">
        <f t="shared" si="930"/>
        <v/>
      </c>
      <c r="K4517" s="4" t="str">
        <f t="shared" si="931"/>
        <v/>
      </c>
      <c r="L4517" s="4" t="e">
        <f t="shared" si="932"/>
        <v>#N/A</v>
      </c>
      <c r="M4517" s="4" t="e">
        <f t="shared" ca="1" si="922"/>
        <v>#N/A</v>
      </c>
    </row>
    <row r="4518" spans="1:13" x14ac:dyDescent="0.25">
      <c r="A4518" s="2" t="str">
        <f t="shared" si="920"/>
        <v/>
      </c>
      <c r="B4518" s="2" t="str">
        <f t="shared" si="923"/>
        <v/>
      </c>
      <c r="C4518" s="30" t="str">
        <f t="shared" si="921"/>
        <v/>
      </c>
      <c r="D4518" s="2" t="str">
        <f t="shared" si="924"/>
        <v/>
      </c>
      <c r="E4518" s="4" t="str">
        <f t="shared" si="925"/>
        <v/>
      </c>
      <c r="F4518" s="4" t="str">
        <f t="shared" si="926"/>
        <v/>
      </c>
      <c r="G4518" s="4" t="str">
        <f t="shared" si="927"/>
        <v/>
      </c>
      <c r="H4518" s="2" t="str">
        <f t="shared" si="928"/>
        <v/>
      </c>
      <c r="I4518" s="4" t="str">
        <f t="shared" si="929"/>
        <v/>
      </c>
      <c r="J4518" s="4" t="str">
        <f t="shared" si="930"/>
        <v/>
      </c>
      <c r="K4518" s="4" t="str">
        <f t="shared" si="931"/>
        <v/>
      </c>
      <c r="L4518" s="4" t="e">
        <f t="shared" si="932"/>
        <v>#N/A</v>
      </c>
      <c r="M4518" s="4" t="e">
        <f t="shared" ca="1" si="922"/>
        <v>#N/A</v>
      </c>
    </row>
    <row r="4519" spans="1:13" x14ac:dyDescent="0.25">
      <c r="A4519" s="2" t="str">
        <f t="shared" si="920"/>
        <v/>
      </c>
      <c r="B4519" s="2" t="str">
        <f t="shared" si="923"/>
        <v/>
      </c>
      <c r="C4519" s="30" t="str">
        <f t="shared" si="921"/>
        <v/>
      </c>
      <c r="D4519" s="2" t="str">
        <f t="shared" si="924"/>
        <v/>
      </c>
      <c r="E4519" s="4" t="str">
        <f t="shared" si="925"/>
        <v/>
      </c>
      <c r="F4519" s="4" t="str">
        <f t="shared" si="926"/>
        <v/>
      </c>
      <c r="G4519" s="4" t="str">
        <f t="shared" si="927"/>
        <v/>
      </c>
      <c r="H4519" s="2" t="str">
        <f t="shared" si="928"/>
        <v/>
      </c>
      <c r="I4519" s="4" t="str">
        <f t="shared" si="929"/>
        <v/>
      </c>
      <c r="J4519" s="4" t="str">
        <f t="shared" si="930"/>
        <v/>
      </c>
      <c r="K4519" s="4" t="str">
        <f t="shared" si="931"/>
        <v/>
      </c>
      <c r="L4519" s="4" t="e">
        <f t="shared" si="932"/>
        <v>#N/A</v>
      </c>
      <c r="M4519" s="4" t="e">
        <f t="shared" ca="1" si="922"/>
        <v>#N/A</v>
      </c>
    </row>
    <row r="4520" spans="1:13" x14ac:dyDescent="0.25">
      <c r="A4520" s="2" t="str">
        <f t="shared" si="920"/>
        <v/>
      </c>
      <c r="B4520" s="2" t="str">
        <f t="shared" si="923"/>
        <v/>
      </c>
      <c r="C4520" s="30" t="str">
        <f t="shared" si="921"/>
        <v/>
      </c>
      <c r="D4520" s="2" t="str">
        <f t="shared" si="924"/>
        <v/>
      </c>
      <c r="E4520" s="4" t="str">
        <f t="shared" si="925"/>
        <v/>
      </c>
      <c r="F4520" s="4" t="str">
        <f t="shared" si="926"/>
        <v/>
      </c>
      <c r="G4520" s="4" t="str">
        <f t="shared" si="927"/>
        <v/>
      </c>
      <c r="H4520" s="2" t="str">
        <f t="shared" si="928"/>
        <v/>
      </c>
      <c r="I4520" s="4" t="str">
        <f t="shared" si="929"/>
        <v/>
      </c>
      <c r="J4520" s="4" t="str">
        <f t="shared" si="930"/>
        <v/>
      </c>
      <c r="K4520" s="4" t="str">
        <f t="shared" si="931"/>
        <v/>
      </c>
      <c r="L4520" s="4" t="e">
        <f t="shared" si="932"/>
        <v>#N/A</v>
      </c>
      <c r="M4520" s="4" t="e">
        <f t="shared" ca="1" si="922"/>
        <v>#N/A</v>
      </c>
    </row>
    <row r="4521" spans="1:13" x14ac:dyDescent="0.25">
      <c r="A4521" s="2" t="str">
        <f t="shared" si="920"/>
        <v/>
      </c>
      <c r="B4521" s="2" t="str">
        <f t="shared" si="923"/>
        <v/>
      </c>
      <c r="C4521" s="30" t="str">
        <f t="shared" si="921"/>
        <v/>
      </c>
      <c r="D4521" s="2" t="str">
        <f t="shared" si="924"/>
        <v/>
      </c>
      <c r="E4521" s="4" t="str">
        <f t="shared" si="925"/>
        <v/>
      </c>
      <c r="F4521" s="4" t="str">
        <f t="shared" si="926"/>
        <v/>
      </c>
      <c r="G4521" s="4" t="str">
        <f t="shared" si="927"/>
        <v/>
      </c>
      <c r="H4521" s="2" t="str">
        <f t="shared" si="928"/>
        <v/>
      </c>
      <c r="I4521" s="4" t="str">
        <f t="shared" si="929"/>
        <v/>
      </c>
      <c r="J4521" s="4" t="str">
        <f t="shared" si="930"/>
        <v/>
      </c>
      <c r="K4521" s="4" t="str">
        <f t="shared" si="931"/>
        <v/>
      </c>
      <c r="L4521" s="4" t="e">
        <f t="shared" si="932"/>
        <v>#N/A</v>
      </c>
      <c r="M4521" s="4" t="e">
        <f t="shared" ca="1" si="922"/>
        <v>#N/A</v>
      </c>
    </row>
    <row r="4522" spans="1:13" x14ac:dyDescent="0.25">
      <c r="A4522" s="2" t="str">
        <f t="shared" si="920"/>
        <v/>
      </c>
      <c r="B4522" s="2" t="str">
        <f t="shared" si="923"/>
        <v/>
      </c>
      <c r="C4522" s="30" t="str">
        <f t="shared" si="921"/>
        <v/>
      </c>
      <c r="D4522" s="2" t="str">
        <f t="shared" si="924"/>
        <v/>
      </c>
      <c r="E4522" s="4" t="str">
        <f t="shared" si="925"/>
        <v/>
      </c>
      <c r="F4522" s="4" t="str">
        <f t="shared" si="926"/>
        <v/>
      </c>
      <c r="G4522" s="4" t="str">
        <f t="shared" si="927"/>
        <v/>
      </c>
      <c r="H4522" s="2" t="str">
        <f t="shared" si="928"/>
        <v/>
      </c>
      <c r="I4522" s="4" t="str">
        <f t="shared" si="929"/>
        <v/>
      </c>
      <c r="J4522" s="4" t="str">
        <f t="shared" si="930"/>
        <v/>
      </c>
      <c r="K4522" s="4" t="str">
        <f t="shared" si="931"/>
        <v/>
      </c>
      <c r="L4522" s="4" t="e">
        <f t="shared" si="932"/>
        <v>#N/A</v>
      </c>
      <c r="M4522" s="4" t="e">
        <f t="shared" ca="1" si="922"/>
        <v>#N/A</v>
      </c>
    </row>
    <row r="4523" spans="1:13" x14ac:dyDescent="0.25">
      <c r="A4523" s="2" t="str">
        <f t="shared" si="920"/>
        <v/>
      </c>
      <c r="B4523" s="2" t="str">
        <f t="shared" si="923"/>
        <v/>
      </c>
      <c r="C4523" s="30" t="str">
        <f t="shared" si="921"/>
        <v/>
      </c>
      <c r="D4523" s="2" t="str">
        <f t="shared" si="924"/>
        <v/>
      </c>
      <c r="E4523" s="4" t="str">
        <f t="shared" si="925"/>
        <v/>
      </c>
      <c r="F4523" s="4" t="str">
        <f t="shared" si="926"/>
        <v/>
      </c>
      <c r="G4523" s="4" t="str">
        <f t="shared" si="927"/>
        <v/>
      </c>
      <c r="H4523" s="2" t="str">
        <f t="shared" si="928"/>
        <v/>
      </c>
      <c r="I4523" s="4" t="str">
        <f t="shared" si="929"/>
        <v/>
      </c>
      <c r="J4523" s="4" t="str">
        <f t="shared" si="930"/>
        <v/>
      </c>
      <c r="K4523" s="4" t="str">
        <f t="shared" si="931"/>
        <v/>
      </c>
      <c r="L4523" s="4" t="e">
        <f t="shared" si="932"/>
        <v>#N/A</v>
      </c>
      <c r="M4523" s="4" t="e">
        <f t="shared" ca="1" si="922"/>
        <v>#N/A</v>
      </c>
    </row>
    <row r="4524" spans="1:13" x14ac:dyDescent="0.25">
      <c r="A4524" s="2" t="str">
        <f t="shared" si="920"/>
        <v/>
      </c>
      <c r="B4524" s="2" t="str">
        <f t="shared" si="923"/>
        <v/>
      </c>
      <c r="C4524" s="30" t="str">
        <f t="shared" si="921"/>
        <v/>
      </c>
      <c r="D4524" s="2" t="str">
        <f t="shared" si="924"/>
        <v/>
      </c>
      <c r="E4524" s="4" t="str">
        <f t="shared" si="925"/>
        <v/>
      </c>
      <c r="F4524" s="4" t="str">
        <f t="shared" si="926"/>
        <v/>
      </c>
      <c r="G4524" s="4" t="str">
        <f t="shared" si="927"/>
        <v/>
      </c>
      <c r="H4524" s="2" t="str">
        <f t="shared" si="928"/>
        <v/>
      </c>
      <c r="I4524" s="4" t="str">
        <f t="shared" si="929"/>
        <v/>
      </c>
      <c r="J4524" s="4" t="str">
        <f t="shared" si="930"/>
        <v/>
      </c>
      <c r="K4524" s="4" t="str">
        <f t="shared" si="931"/>
        <v/>
      </c>
      <c r="L4524" s="4" t="e">
        <f t="shared" si="932"/>
        <v>#N/A</v>
      </c>
      <c r="M4524" s="4" t="e">
        <f t="shared" ca="1" si="922"/>
        <v>#N/A</v>
      </c>
    </row>
    <row r="4525" spans="1:13" x14ac:dyDescent="0.25">
      <c r="A4525" s="2" t="str">
        <f t="shared" si="920"/>
        <v/>
      </c>
      <c r="B4525" s="2" t="str">
        <f t="shared" si="923"/>
        <v/>
      </c>
      <c r="C4525" s="30" t="str">
        <f t="shared" si="921"/>
        <v/>
      </c>
      <c r="D4525" s="2" t="str">
        <f t="shared" si="924"/>
        <v/>
      </c>
      <c r="E4525" s="4" t="str">
        <f t="shared" si="925"/>
        <v/>
      </c>
      <c r="F4525" s="4" t="str">
        <f t="shared" si="926"/>
        <v/>
      </c>
      <c r="G4525" s="4" t="str">
        <f t="shared" si="927"/>
        <v/>
      </c>
      <c r="H4525" s="2" t="str">
        <f t="shared" si="928"/>
        <v/>
      </c>
      <c r="I4525" s="4" t="str">
        <f t="shared" si="929"/>
        <v/>
      </c>
      <c r="J4525" s="4" t="str">
        <f t="shared" si="930"/>
        <v/>
      </c>
      <c r="K4525" s="4" t="str">
        <f t="shared" si="931"/>
        <v/>
      </c>
      <c r="L4525" s="4" t="e">
        <f t="shared" si="932"/>
        <v>#N/A</v>
      </c>
      <c r="M4525" s="4" t="e">
        <f t="shared" ca="1" si="922"/>
        <v>#N/A</v>
      </c>
    </row>
    <row r="4526" spans="1:13" x14ac:dyDescent="0.25">
      <c r="A4526" s="2" t="str">
        <f t="shared" si="920"/>
        <v/>
      </c>
      <c r="B4526" s="2" t="str">
        <f t="shared" si="923"/>
        <v/>
      </c>
      <c r="C4526" s="30" t="str">
        <f t="shared" si="921"/>
        <v/>
      </c>
      <c r="D4526" s="2" t="str">
        <f t="shared" si="924"/>
        <v/>
      </c>
      <c r="E4526" s="4" t="str">
        <f t="shared" si="925"/>
        <v/>
      </c>
      <c r="F4526" s="4" t="str">
        <f t="shared" si="926"/>
        <v/>
      </c>
      <c r="G4526" s="4" t="str">
        <f t="shared" si="927"/>
        <v/>
      </c>
      <c r="H4526" s="2" t="str">
        <f t="shared" si="928"/>
        <v/>
      </c>
      <c r="I4526" s="4" t="str">
        <f t="shared" si="929"/>
        <v/>
      </c>
      <c r="J4526" s="4" t="str">
        <f t="shared" si="930"/>
        <v/>
      </c>
      <c r="K4526" s="4" t="str">
        <f t="shared" si="931"/>
        <v/>
      </c>
      <c r="L4526" s="4" t="e">
        <f t="shared" si="932"/>
        <v>#N/A</v>
      </c>
      <c r="M4526" s="4" t="e">
        <f t="shared" ca="1" si="922"/>
        <v>#N/A</v>
      </c>
    </row>
    <row r="4527" spans="1:13" x14ac:dyDescent="0.25">
      <c r="A4527" s="2" t="str">
        <f t="shared" si="920"/>
        <v/>
      </c>
      <c r="B4527" s="2" t="str">
        <f t="shared" si="923"/>
        <v/>
      </c>
      <c r="C4527" s="30" t="str">
        <f t="shared" si="921"/>
        <v/>
      </c>
      <c r="D4527" s="2" t="str">
        <f t="shared" si="924"/>
        <v/>
      </c>
      <c r="E4527" s="4" t="str">
        <f t="shared" si="925"/>
        <v/>
      </c>
      <c r="F4527" s="4" t="str">
        <f t="shared" si="926"/>
        <v/>
      </c>
      <c r="G4527" s="4" t="str">
        <f t="shared" si="927"/>
        <v/>
      </c>
      <c r="H4527" s="2" t="str">
        <f t="shared" si="928"/>
        <v/>
      </c>
      <c r="I4527" s="4" t="str">
        <f t="shared" si="929"/>
        <v/>
      </c>
      <c r="J4527" s="4" t="str">
        <f t="shared" si="930"/>
        <v/>
      </c>
      <c r="K4527" s="4" t="str">
        <f t="shared" si="931"/>
        <v/>
      </c>
      <c r="L4527" s="4" t="e">
        <f t="shared" si="932"/>
        <v>#N/A</v>
      </c>
      <c r="M4527" s="4" t="e">
        <f t="shared" ca="1" si="922"/>
        <v>#N/A</v>
      </c>
    </row>
    <row r="4528" spans="1:13" x14ac:dyDescent="0.25">
      <c r="A4528" s="2" t="str">
        <f t="shared" si="920"/>
        <v/>
      </c>
      <c r="B4528" s="2" t="str">
        <f t="shared" si="923"/>
        <v/>
      </c>
      <c r="C4528" s="30" t="str">
        <f t="shared" si="921"/>
        <v/>
      </c>
      <c r="D4528" s="2" t="str">
        <f t="shared" si="924"/>
        <v/>
      </c>
      <c r="E4528" s="4" t="str">
        <f t="shared" si="925"/>
        <v/>
      </c>
      <c r="F4528" s="4" t="str">
        <f t="shared" si="926"/>
        <v/>
      </c>
      <c r="G4528" s="4" t="str">
        <f t="shared" si="927"/>
        <v/>
      </c>
      <c r="H4528" s="2" t="str">
        <f t="shared" si="928"/>
        <v/>
      </c>
      <c r="I4528" s="4" t="str">
        <f t="shared" si="929"/>
        <v/>
      </c>
      <c r="J4528" s="4" t="str">
        <f t="shared" si="930"/>
        <v/>
      </c>
      <c r="K4528" s="4" t="str">
        <f t="shared" si="931"/>
        <v/>
      </c>
      <c r="L4528" s="4" t="e">
        <f t="shared" si="932"/>
        <v>#N/A</v>
      </c>
      <c r="M4528" s="4" t="e">
        <f t="shared" ca="1" si="922"/>
        <v>#N/A</v>
      </c>
    </row>
    <row r="4529" spans="1:13" x14ac:dyDescent="0.25">
      <c r="A4529" s="2" t="str">
        <f t="shared" si="920"/>
        <v/>
      </c>
      <c r="B4529" s="2" t="str">
        <f t="shared" si="923"/>
        <v/>
      </c>
      <c r="C4529" s="30" t="str">
        <f t="shared" si="921"/>
        <v/>
      </c>
      <c r="D4529" s="2" t="str">
        <f t="shared" si="924"/>
        <v/>
      </c>
      <c r="E4529" s="4" t="str">
        <f t="shared" si="925"/>
        <v/>
      </c>
      <c r="F4529" s="4" t="str">
        <f t="shared" si="926"/>
        <v/>
      </c>
      <c r="G4529" s="4" t="str">
        <f t="shared" si="927"/>
        <v/>
      </c>
      <c r="H4529" s="2" t="str">
        <f t="shared" si="928"/>
        <v/>
      </c>
      <c r="I4529" s="4" t="str">
        <f t="shared" si="929"/>
        <v/>
      </c>
      <c r="J4529" s="4" t="str">
        <f t="shared" si="930"/>
        <v/>
      </c>
      <c r="K4529" s="4" t="str">
        <f t="shared" si="931"/>
        <v/>
      </c>
      <c r="L4529" s="4" t="e">
        <f t="shared" si="932"/>
        <v>#N/A</v>
      </c>
      <c r="M4529" s="4" t="e">
        <f t="shared" ca="1" si="922"/>
        <v>#N/A</v>
      </c>
    </row>
    <row r="4530" spans="1:13" x14ac:dyDescent="0.25">
      <c r="A4530" s="2" t="str">
        <f t="shared" si="920"/>
        <v/>
      </c>
      <c r="B4530" s="2" t="str">
        <f t="shared" si="923"/>
        <v/>
      </c>
      <c r="C4530" s="30" t="str">
        <f t="shared" si="921"/>
        <v/>
      </c>
      <c r="D4530" s="2" t="str">
        <f t="shared" si="924"/>
        <v/>
      </c>
      <c r="E4530" s="4" t="str">
        <f t="shared" si="925"/>
        <v/>
      </c>
      <c r="F4530" s="4" t="str">
        <f t="shared" si="926"/>
        <v/>
      </c>
      <c r="G4530" s="4" t="str">
        <f t="shared" si="927"/>
        <v/>
      </c>
      <c r="H4530" s="2" t="str">
        <f t="shared" si="928"/>
        <v/>
      </c>
      <c r="I4530" s="4" t="str">
        <f t="shared" si="929"/>
        <v/>
      </c>
      <c r="J4530" s="4" t="str">
        <f t="shared" si="930"/>
        <v/>
      </c>
      <c r="K4530" s="4" t="str">
        <f t="shared" si="931"/>
        <v/>
      </c>
      <c r="L4530" s="4" t="e">
        <f t="shared" si="932"/>
        <v>#N/A</v>
      </c>
      <c r="M4530" s="4" t="e">
        <f t="shared" ca="1" si="922"/>
        <v>#N/A</v>
      </c>
    </row>
    <row r="4531" spans="1:13" x14ac:dyDescent="0.25">
      <c r="A4531" s="2" t="str">
        <f t="shared" si="920"/>
        <v/>
      </c>
      <c r="B4531" s="2" t="str">
        <f t="shared" si="923"/>
        <v/>
      </c>
      <c r="C4531" s="30" t="str">
        <f t="shared" si="921"/>
        <v/>
      </c>
      <c r="D4531" s="2" t="str">
        <f t="shared" si="924"/>
        <v/>
      </c>
      <c r="E4531" s="4" t="str">
        <f t="shared" si="925"/>
        <v/>
      </c>
      <c r="F4531" s="4" t="str">
        <f t="shared" si="926"/>
        <v/>
      </c>
      <c r="G4531" s="4" t="str">
        <f t="shared" si="927"/>
        <v/>
      </c>
      <c r="H4531" s="2" t="str">
        <f t="shared" si="928"/>
        <v/>
      </c>
      <c r="I4531" s="4" t="str">
        <f t="shared" si="929"/>
        <v/>
      </c>
      <c r="J4531" s="4" t="str">
        <f t="shared" si="930"/>
        <v/>
      </c>
      <c r="K4531" s="4" t="str">
        <f t="shared" si="931"/>
        <v/>
      </c>
      <c r="L4531" s="4" t="e">
        <f t="shared" si="932"/>
        <v>#N/A</v>
      </c>
      <c r="M4531" s="4" t="e">
        <f t="shared" ca="1" si="922"/>
        <v>#N/A</v>
      </c>
    </row>
    <row r="4532" spans="1:13" x14ac:dyDescent="0.25">
      <c r="A4532" s="2" t="str">
        <f t="shared" si="920"/>
        <v/>
      </c>
      <c r="B4532" s="2" t="str">
        <f t="shared" si="923"/>
        <v/>
      </c>
      <c r="C4532" s="30" t="str">
        <f t="shared" si="921"/>
        <v/>
      </c>
      <c r="D4532" s="2" t="str">
        <f t="shared" si="924"/>
        <v/>
      </c>
      <c r="E4532" s="4" t="str">
        <f t="shared" si="925"/>
        <v/>
      </c>
      <c r="F4532" s="4" t="str">
        <f t="shared" si="926"/>
        <v/>
      </c>
      <c r="G4532" s="4" t="str">
        <f t="shared" si="927"/>
        <v/>
      </c>
      <c r="H4532" s="2" t="str">
        <f t="shared" si="928"/>
        <v/>
      </c>
      <c r="I4532" s="4" t="str">
        <f t="shared" si="929"/>
        <v/>
      </c>
      <c r="J4532" s="4" t="str">
        <f t="shared" si="930"/>
        <v/>
      </c>
      <c r="K4532" s="4" t="str">
        <f t="shared" si="931"/>
        <v/>
      </c>
      <c r="L4532" s="4" t="e">
        <f t="shared" si="932"/>
        <v>#N/A</v>
      </c>
      <c r="M4532" s="4" t="e">
        <f t="shared" ca="1" si="922"/>
        <v>#N/A</v>
      </c>
    </row>
    <row r="4533" spans="1:13" x14ac:dyDescent="0.25">
      <c r="A4533" s="2" t="str">
        <f t="shared" si="920"/>
        <v/>
      </c>
      <c r="B4533" s="2" t="str">
        <f t="shared" si="923"/>
        <v/>
      </c>
      <c r="C4533" s="30" t="str">
        <f t="shared" si="921"/>
        <v/>
      </c>
      <c r="D4533" s="2" t="str">
        <f t="shared" si="924"/>
        <v/>
      </c>
      <c r="E4533" s="4" t="str">
        <f t="shared" si="925"/>
        <v/>
      </c>
      <c r="F4533" s="4" t="str">
        <f t="shared" si="926"/>
        <v/>
      </c>
      <c r="G4533" s="4" t="str">
        <f t="shared" si="927"/>
        <v/>
      </c>
      <c r="H4533" s="2" t="str">
        <f t="shared" si="928"/>
        <v/>
      </c>
      <c r="I4533" s="4" t="str">
        <f t="shared" si="929"/>
        <v/>
      </c>
      <c r="J4533" s="4" t="str">
        <f t="shared" si="930"/>
        <v/>
      </c>
      <c r="K4533" s="4" t="str">
        <f t="shared" si="931"/>
        <v/>
      </c>
      <c r="L4533" s="4" t="e">
        <f t="shared" si="932"/>
        <v>#N/A</v>
      </c>
      <c r="M4533" s="4" t="e">
        <f t="shared" ca="1" si="922"/>
        <v>#N/A</v>
      </c>
    </row>
    <row r="4534" spans="1:13" x14ac:dyDescent="0.25">
      <c r="A4534" s="2" t="str">
        <f t="shared" si="920"/>
        <v/>
      </c>
      <c r="B4534" s="2" t="str">
        <f t="shared" si="923"/>
        <v/>
      </c>
      <c r="C4534" s="30" t="str">
        <f t="shared" si="921"/>
        <v/>
      </c>
      <c r="D4534" s="2" t="str">
        <f t="shared" si="924"/>
        <v/>
      </c>
      <c r="E4534" s="4" t="str">
        <f t="shared" si="925"/>
        <v/>
      </c>
      <c r="F4534" s="4" t="str">
        <f t="shared" si="926"/>
        <v/>
      </c>
      <c r="G4534" s="4" t="str">
        <f t="shared" si="927"/>
        <v/>
      </c>
      <c r="H4534" s="2" t="str">
        <f t="shared" si="928"/>
        <v/>
      </c>
      <c r="I4534" s="4" t="str">
        <f t="shared" si="929"/>
        <v/>
      </c>
      <c r="J4534" s="4" t="str">
        <f t="shared" si="930"/>
        <v/>
      </c>
      <c r="K4534" s="4" t="str">
        <f t="shared" si="931"/>
        <v/>
      </c>
      <c r="L4534" s="4" t="e">
        <f t="shared" si="932"/>
        <v>#N/A</v>
      </c>
      <c r="M4534" s="4" t="e">
        <f t="shared" ca="1" si="922"/>
        <v>#N/A</v>
      </c>
    </row>
    <row r="4535" spans="1:13" x14ac:dyDescent="0.25">
      <c r="A4535" s="2" t="str">
        <f t="shared" si="920"/>
        <v/>
      </c>
      <c r="B4535" s="2" t="str">
        <f t="shared" si="923"/>
        <v/>
      </c>
      <c r="C4535" s="30" t="str">
        <f t="shared" si="921"/>
        <v/>
      </c>
      <c r="D4535" s="2" t="str">
        <f t="shared" si="924"/>
        <v/>
      </c>
      <c r="E4535" s="4" t="str">
        <f t="shared" si="925"/>
        <v/>
      </c>
      <c r="F4535" s="4" t="str">
        <f t="shared" si="926"/>
        <v/>
      </c>
      <c r="G4535" s="4" t="str">
        <f t="shared" si="927"/>
        <v/>
      </c>
      <c r="H4535" s="2" t="str">
        <f t="shared" si="928"/>
        <v/>
      </c>
      <c r="I4535" s="4" t="str">
        <f t="shared" si="929"/>
        <v/>
      </c>
      <c r="J4535" s="4" t="str">
        <f t="shared" si="930"/>
        <v/>
      </c>
      <c r="K4535" s="4" t="str">
        <f t="shared" si="931"/>
        <v/>
      </c>
      <c r="L4535" s="4" t="e">
        <f t="shared" si="932"/>
        <v>#N/A</v>
      </c>
      <c r="M4535" s="4" t="e">
        <f t="shared" ca="1" si="922"/>
        <v>#N/A</v>
      </c>
    </row>
    <row r="4536" spans="1:13" x14ac:dyDescent="0.25">
      <c r="A4536" s="2" t="str">
        <f t="shared" si="920"/>
        <v/>
      </c>
      <c r="B4536" s="2" t="str">
        <f t="shared" si="923"/>
        <v/>
      </c>
      <c r="C4536" s="30" t="str">
        <f t="shared" si="921"/>
        <v/>
      </c>
      <c r="D4536" s="2" t="str">
        <f t="shared" si="924"/>
        <v/>
      </c>
      <c r="E4536" s="4" t="str">
        <f t="shared" si="925"/>
        <v/>
      </c>
      <c r="F4536" s="4" t="str">
        <f t="shared" si="926"/>
        <v/>
      </c>
      <c r="G4536" s="4" t="str">
        <f t="shared" si="927"/>
        <v/>
      </c>
      <c r="H4536" s="2" t="str">
        <f t="shared" si="928"/>
        <v/>
      </c>
      <c r="I4536" s="4" t="str">
        <f t="shared" si="929"/>
        <v/>
      </c>
      <c r="J4536" s="4" t="str">
        <f t="shared" si="930"/>
        <v/>
      </c>
      <c r="K4536" s="4" t="str">
        <f t="shared" si="931"/>
        <v/>
      </c>
      <c r="L4536" s="4" t="e">
        <f t="shared" si="932"/>
        <v>#N/A</v>
      </c>
      <c r="M4536" s="4" t="e">
        <f t="shared" ca="1" si="922"/>
        <v>#N/A</v>
      </c>
    </row>
    <row r="4537" spans="1:13" x14ac:dyDescent="0.25">
      <c r="A4537" s="2" t="str">
        <f t="shared" si="920"/>
        <v/>
      </c>
      <c r="B4537" s="2" t="str">
        <f t="shared" si="923"/>
        <v/>
      </c>
      <c r="C4537" s="30" t="str">
        <f t="shared" si="921"/>
        <v/>
      </c>
      <c r="D4537" s="2" t="str">
        <f t="shared" si="924"/>
        <v/>
      </c>
      <c r="E4537" s="4" t="str">
        <f t="shared" si="925"/>
        <v/>
      </c>
      <c r="F4537" s="4" t="str">
        <f t="shared" si="926"/>
        <v/>
      </c>
      <c r="G4537" s="4" t="str">
        <f t="shared" si="927"/>
        <v/>
      </c>
      <c r="H4537" s="2" t="str">
        <f t="shared" si="928"/>
        <v/>
      </c>
      <c r="I4537" s="4" t="str">
        <f t="shared" si="929"/>
        <v/>
      </c>
      <c r="J4537" s="4" t="str">
        <f t="shared" si="930"/>
        <v/>
      </c>
      <c r="K4537" s="4" t="str">
        <f t="shared" si="931"/>
        <v/>
      </c>
      <c r="L4537" s="4" t="e">
        <f t="shared" si="932"/>
        <v>#N/A</v>
      </c>
      <c r="M4537" s="4" t="e">
        <f t="shared" ca="1" si="922"/>
        <v>#N/A</v>
      </c>
    </row>
    <row r="4538" spans="1:13" x14ac:dyDescent="0.25">
      <c r="A4538" s="2" t="str">
        <f t="shared" si="920"/>
        <v/>
      </c>
      <c r="B4538" s="2" t="str">
        <f t="shared" si="923"/>
        <v/>
      </c>
      <c r="C4538" s="30" t="str">
        <f t="shared" si="921"/>
        <v/>
      </c>
      <c r="D4538" s="2" t="str">
        <f t="shared" si="924"/>
        <v/>
      </c>
      <c r="E4538" s="4" t="str">
        <f t="shared" si="925"/>
        <v/>
      </c>
      <c r="F4538" s="4" t="str">
        <f t="shared" si="926"/>
        <v/>
      </c>
      <c r="G4538" s="4" t="str">
        <f t="shared" si="927"/>
        <v/>
      </c>
      <c r="H4538" s="2" t="str">
        <f t="shared" si="928"/>
        <v/>
      </c>
      <c r="I4538" s="4" t="str">
        <f t="shared" si="929"/>
        <v/>
      </c>
      <c r="J4538" s="4" t="str">
        <f t="shared" si="930"/>
        <v/>
      </c>
      <c r="K4538" s="4" t="str">
        <f t="shared" si="931"/>
        <v/>
      </c>
      <c r="L4538" s="4" t="e">
        <f t="shared" si="932"/>
        <v>#N/A</v>
      </c>
      <c r="M4538" s="4" t="e">
        <f t="shared" ca="1" si="922"/>
        <v>#N/A</v>
      </c>
    </row>
    <row r="4539" spans="1:13" x14ac:dyDescent="0.25">
      <c r="A4539" s="2" t="str">
        <f t="shared" si="920"/>
        <v/>
      </c>
      <c r="B4539" s="2" t="str">
        <f t="shared" si="923"/>
        <v/>
      </c>
      <c r="C4539" s="30" t="str">
        <f t="shared" si="921"/>
        <v/>
      </c>
      <c r="D4539" s="2" t="str">
        <f t="shared" si="924"/>
        <v/>
      </c>
      <c r="E4539" s="4" t="str">
        <f t="shared" si="925"/>
        <v/>
      </c>
      <c r="F4539" s="4" t="str">
        <f t="shared" si="926"/>
        <v/>
      </c>
      <c r="G4539" s="4" t="str">
        <f t="shared" si="927"/>
        <v/>
      </c>
      <c r="H4539" s="2" t="str">
        <f t="shared" si="928"/>
        <v/>
      </c>
      <c r="I4539" s="4" t="str">
        <f t="shared" si="929"/>
        <v/>
      </c>
      <c r="J4539" s="4" t="str">
        <f t="shared" si="930"/>
        <v/>
      </c>
      <c r="K4539" s="4" t="str">
        <f t="shared" si="931"/>
        <v/>
      </c>
      <c r="L4539" s="4" t="e">
        <f t="shared" si="932"/>
        <v>#N/A</v>
      </c>
      <c r="M4539" s="4" t="e">
        <f t="shared" ca="1" si="922"/>
        <v>#N/A</v>
      </c>
    </row>
    <row r="4540" spans="1:13" x14ac:dyDescent="0.25">
      <c r="A4540" s="2" t="str">
        <f t="shared" si="920"/>
        <v/>
      </c>
      <c r="B4540" s="2" t="str">
        <f t="shared" si="923"/>
        <v/>
      </c>
      <c r="C4540" s="30" t="str">
        <f t="shared" si="921"/>
        <v/>
      </c>
      <c r="D4540" s="2" t="str">
        <f t="shared" si="924"/>
        <v/>
      </c>
      <c r="E4540" s="4" t="str">
        <f t="shared" si="925"/>
        <v/>
      </c>
      <c r="F4540" s="4" t="str">
        <f t="shared" si="926"/>
        <v/>
      </c>
      <c r="G4540" s="4" t="str">
        <f t="shared" si="927"/>
        <v/>
      </c>
      <c r="H4540" s="2" t="str">
        <f t="shared" si="928"/>
        <v/>
      </c>
      <c r="I4540" s="4" t="str">
        <f t="shared" si="929"/>
        <v/>
      </c>
      <c r="J4540" s="4" t="str">
        <f t="shared" si="930"/>
        <v/>
      </c>
      <c r="K4540" s="4" t="str">
        <f t="shared" si="931"/>
        <v/>
      </c>
      <c r="L4540" s="4" t="e">
        <f t="shared" si="932"/>
        <v>#N/A</v>
      </c>
      <c r="M4540" s="4" t="e">
        <f t="shared" ca="1" si="922"/>
        <v>#N/A</v>
      </c>
    </row>
    <row r="4541" spans="1:13" x14ac:dyDescent="0.25">
      <c r="A4541" s="2" t="str">
        <f t="shared" si="920"/>
        <v/>
      </c>
      <c r="B4541" s="2" t="str">
        <f t="shared" si="923"/>
        <v/>
      </c>
      <c r="C4541" s="30" t="str">
        <f t="shared" si="921"/>
        <v/>
      </c>
      <c r="D4541" s="2" t="str">
        <f t="shared" si="924"/>
        <v/>
      </c>
      <c r="E4541" s="4" t="str">
        <f t="shared" si="925"/>
        <v/>
      </c>
      <c r="F4541" s="4" t="str">
        <f t="shared" si="926"/>
        <v/>
      </c>
      <c r="G4541" s="4" t="str">
        <f t="shared" si="927"/>
        <v/>
      </c>
      <c r="H4541" s="2" t="str">
        <f t="shared" si="928"/>
        <v/>
      </c>
      <c r="I4541" s="4" t="str">
        <f t="shared" si="929"/>
        <v/>
      </c>
      <c r="J4541" s="4" t="str">
        <f t="shared" si="930"/>
        <v/>
      </c>
      <c r="K4541" s="4" t="str">
        <f t="shared" si="931"/>
        <v/>
      </c>
      <c r="L4541" s="4" t="e">
        <f t="shared" si="932"/>
        <v>#N/A</v>
      </c>
      <c r="M4541" s="4" t="e">
        <f t="shared" ca="1" si="922"/>
        <v>#N/A</v>
      </c>
    </row>
    <row r="4542" spans="1:13" x14ac:dyDescent="0.25">
      <c r="A4542" s="2" t="str">
        <f t="shared" si="920"/>
        <v/>
      </c>
      <c r="B4542" s="2" t="str">
        <f t="shared" si="923"/>
        <v/>
      </c>
      <c r="C4542" s="30" t="str">
        <f t="shared" si="921"/>
        <v/>
      </c>
      <c r="D4542" s="2" t="str">
        <f t="shared" si="924"/>
        <v/>
      </c>
      <c r="E4542" s="4" t="str">
        <f t="shared" si="925"/>
        <v/>
      </c>
      <c r="F4542" s="4" t="str">
        <f t="shared" si="926"/>
        <v/>
      </c>
      <c r="G4542" s="4" t="str">
        <f t="shared" si="927"/>
        <v/>
      </c>
      <c r="H4542" s="2" t="str">
        <f t="shared" si="928"/>
        <v/>
      </c>
      <c r="I4542" s="4" t="str">
        <f t="shared" si="929"/>
        <v/>
      </c>
      <c r="J4542" s="4" t="str">
        <f t="shared" si="930"/>
        <v/>
      </c>
      <c r="K4542" s="4" t="str">
        <f t="shared" si="931"/>
        <v/>
      </c>
      <c r="L4542" s="4" t="e">
        <f t="shared" si="932"/>
        <v>#N/A</v>
      </c>
      <c r="M4542" s="4" t="e">
        <f t="shared" ca="1" si="922"/>
        <v>#N/A</v>
      </c>
    </row>
    <row r="4543" spans="1:13" x14ac:dyDescent="0.25">
      <c r="A4543" s="2" t="str">
        <f t="shared" si="920"/>
        <v/>
      </c>
      <c r="B4543" s="2" t="str">
        <f t="shared" si="923"/>
        <v/>
      </c>
      <c r="C4543" s="30" t="str">
        <f t="shared" si="921"/>
        <v/>
      </c>
      <c r="D4543" s="2" t="str">
        <f t="shared" si="924"/>
        <v/>
      </c>
      <c r="E4543" s="4" t="str">
        <f t="shared" si="925"/>
        <v/>
      </c>
      <c r="F4543" s="4" t="str">
        <f t="shared" si="926"/>
        <v/>
      </c>
      <c r="G4543" s="4" t="str">
        <f t="shared" si="927"/>
        <v/>
      </c>
      <c r="H4543" s="2" t="str">
        <f t="shared" si="928"/>
        <v/>
      </c>
      <c r="I4543" s="4" t="str">
        <f t="shared" si="929"/>
        <v/>
      </c>
      <c r="J4543" s="4" t="str">
        <f t="shared" si="930"/>
        <v/>
      </c>
      <c r="K4543" s="4" t="str">
        <f t="shared" si="931"/>
        <v/>
      </c>
      <c r="L4543" s="4" t="e">
        <f t="shared" si="932"/>
        <v>#N/A</v>
      </c>
      <c r="M4543" s="4" t="e">
        <f t="shared" ca="1" si="922"/>
        <v>#N/A</v>
      </c>
    </row>
    <row r="4544" spans="1:13" x14ac:dyDescent="0.25">
      <c r="A4544" s="2" t="str">
        <f t="shared" si="920"/>
        <v/>
      </c>
      <c r="B4544" s="2" t="str">
        <f t="shared" si="923"/>
        <v/>
      </c>
      <c r="C4544" s="30" t="str">
        <f t="shared" si="921"/>
        <v/>
      </c>
      <c r="D4544" s="2" t="str">
        <f t="shared" si="924"/>
        <v/>
      </c>
      <c r="E4544" s="4" t="str">
        <f t="shared" si="925"/>
        <v/>
      </c>
      <c r="F4544" s="4" t="str">
        <f t="shared" si="926"/>
        <v/>
      </c>
      <c r="G4544" s="4" t="str">
        <f t="shared" si="927"/>
        <v/>
      </c>
      <c r="H4544" s="2" t="str">
        <f t="shared" si="928"/>
        <v/>
      </c>
      <c r="I4544" s="4" t="str">
        <f t="shared" si="929"/>
        <v/>
      </c>
      <c r="J4544" s="4" t="str">
        <f t="shared" si="930"/>
        <v/>
      </c>
      <c r="K4544" s="4" t="str">
        <f t="shared" si="931"/>
        <v/>
      </c>
      <c r="L4544" s="4" t="e">
        <f t="shared" si="932"/>
        <v>#N/A</v>
      </c>
      <c r="M4544" s="4" t="e">
        <f t="shared" ca="1" si="922"/>
        <v>#N/A</v>
      </c>
    </row>
    <row r="4545" spans="1:13" x14ac:dyDescent="0.25">
      <c r="A4545" s="2" t="str">
        <f t="shared" si="920"/>
        <v/>
      </c>
      <c r="B4545" s="2" t="str">
        <f t="shared" si="923"/>
        <v/>
      </c>
      <c r="C4545" s="30" t="str">
        <f t="shared" si="921"/>
        <v/>
      </c>
      <c r="D4545" s="2" t="str">
        <f t="shared" si="924"/>
        <v/>
      </c>
      <c r="E4545" s="4" t="str">
        <f t="shared" si="925"/>
        <v/>
      </c>
      <c r="F4545" s="4" t="str">
        <f t="shared" si="926"/>
        <v/>
      </c>
      <c r="G4545" s="4" t="str">
        <f t="shared" si="927"/>
        <v/>
      </c>
      <c r="H4545" s="2" t="str">
        <f t="shared" si="928"/>
        <v/>
      </c>
      <c r="I4545" s="4" t="str">
        <f t="shared" si="929"/>
        <v/>
      </c>
      <c r="J4545" s="4" t="str">
        <f t="shared" si="930"/>
        <v/>
      </c>
      <c r="K4545" s="4" t="str">
        <f t="shared" si="931"/>
        <v/>
      </c>
      <c r="L4545" s="4" t="e">
        <f t="shared" si="932"/>
        <v>#N/A</v>
      </c>
      <c r="M4545" s="4" t="e">
        <f t="shared" ca="1" si="922"/>
        <v>#N/A</v>
      </c>
    </row>
    <row r="4546" spans="1:13" x14ac:dyDescent="0.25">
      <c r="A4546" s="2" t="str">
        <f t="shared" ref="A4546:A4609" si="933">IF(AND(TRIM(INDEX(CompletedDateValues,ROW(A4546)))&lt;&gt;"",INDEX(CompletedDateValues,ROW(A4546))&gt;0),INT(INDEX(CompletedDateValues,ROW(A4546))),"")</f>
        <v/>
      </c>
      <c r="B4546" s="2" t="str">
        <f t="shared" si="923"/>
        <v/>
      </c>
      <c r="C4546" s="30" t="str">
        <f t="shared" ref="C4546:C4609" si="934">IF(AND(TRIM(INDEX(WorkTypeValues,ROW(A4546)))&lt;&gt;"",INDEX(WorkTypeValues,ROW(A4546))&gt;0),INDEX(WorkTypeValues,ROW(A4546)),"")</f>
        <v/>
      </c>
      <c r="D4546" s="2" t="str">
        <f t="shared" si="924"/>
        <v/>
      </c>
      <c r="E4546" s="4" t="str">
        <f t="shared" si="925"/>
        <v/>
      </c>
      <c r="F4546" s="4" t="str">
        <f t="shared" si="926"/>
        <v/>
      </c>
      <c r="G4546" s="4" t="str">
        <f t="shared" si="927"/>
        <v/>
      </c>
      <c r="H4546" s="2" t="str">
        <f t="shared" si="928"/>
        <v/>
      </c>
      <c r="I4546" s="4" t="str">
        <f t="shared" si="929"/>
        <v/>
      </c>
      <c r="J4546" s="4" t="str">
        <f t="shared" si="930"/>
        <v/>
      </c>
      <c r="K4546" s="4" t="str">
        <f t="shared" si="931"/>
        <v/>
      </c>
      <c r="L4546" s="4" t="e">
        <f t="shared" si="932"/>
        <v>#N/A</v>
      </c>
      <c r="M4546" s="4" t="e">
        <f t="shared" ref="M4546:M4609" ca="1" si="935">IF(OR(A4546&lt;&gt;"",B4546=""),NA(),MAX(0,IF(_xlfn.DAYS(NOW(),B4546)=0,SameDayCycleTimeSettingValue,_xlfn.DAYS(NOW(),B4546))))</f>
        <v>#N/A</v>
      </c>
    </row>
    <row r="4547" spans="1:13" x14ac:dyDescent="0.25">
      <c r="A4547" s="2" t="str">
        <f t="shared" si="933"/>
        <v/>
      </c>
      <c r="B4547" s="2" t="str">
        <f t="shared" si="923"/>
        <v/>
      </c>
      <c r="C4547" s="30" t="str">
        <f t="shared" si="934"/>
        <v/>
      </c>
      <c r="D4547" s="2" t="str">
        <f t="shared" si="924"/>
        <v/>
      </c>
      <c r="E4547" s="4" t="str">
        <f t="shared" si="925"/>
        <v/>
      </c>
      <c r="F4547" s="4" t="str">
        <f t="shared" si="926"/>
        <v/>
      </c>
      <c r="G4547" s="4" t="str">
        <f t="shared" si="927"/>
        <v/>
      </c>
      <c r="H4547" s="2" t="str">
        <f t="shared" si="928"/>
        <v/>
      </c>
      <c r="I4547" s="4" t="str">
        <f t="shared" si="929"/>
        <v/>
      </c>
      <c r="J4547" s="4" t="str">
        <f t="shared" si="930"/>
        <v/>
      </c>
      <c r="K4547" s="4" t="str">
        <f t="shared" si="931"/>
        <v/>
      </c>
      <c r="L4547" s="4" t="e">
        <f t="shared" si="932"/>
        <v>#N/A</v>
      </c>
      <c r="M4547" s="4" t="e">
        <f t="shared" ca="1" si="935"/>
        <v>#N/A</v>
      </c>
    </row>
    <row r="4548" spans="1:13" x14ac:dyDescent="0.25">
      <c r="A4548" s="2" t="str">
        <f t="shared" si="933"/>
        <v/>
      </c>
      <c r="B4548" s="2" t="str">
        <f t="shared" si="923"/>
        <v/>
      </c>
      <c r="C4548" s="30" t="str">
        <f t="shared" si="934"/>
        <v/>
      </c>
      <c r="D4548" s="2" t="str">
        <f t="shared" si="924"/>
        <v/>
      </c>
      <c r="E4548" s="4" t="str">
        <f t="shared" si="925"/>
        <v/>
      </c>
      <c r="F4548" s="4" t="str">
        <f t="shared" si="926"/>
        <v/>
      </c>
      <c r="G4548" s="4" t="str">
        <f t="shared" si="927"/>
        <v/>
      </c>
      <c r="H4548" s="2" t="str">
        <f t="shared" si="928"/>
        <v/>
      </c>
      <c r="I4548" s="4" t="str">
        <f t="shared" si="929"/>
        <v/>
      </c>
      <c r="J4548" s="4" t="str">
        <f t="shared" si="930"/>
        <v/>
      </c>
      <c r="K4548" s="4" t="str">
        <f t="shared" si="931"/>
        <v/>
      </c>
      <c r="L4548" s="4" t="e">
        <f t="shared" si="932"/>
        <v>#N/A</v>
      </c>
      <c r="M4548" s="4" t="e">
        <f t="shared" ca="1" si="935"/>
        <v>#N/A</v>
      </c>
    </row>
    <row r="4549" spans="1:13" x14ac:dyDescent="0.25">
      <c r="A4549" s="2" t="str">
        <f t="shared" si="933"/>
        <v/>
      </c>
      <c r="B4549" s="2" t="str">
        <f t="shared" si="923"/>
        <v/>
      </c>
      <c r="C4549" s="30" t="str">
        <f t="shared" si="934"/>
        <v/>
      </c>
      <c r="D4549" s="2" t="str">
        <f t="shared" si="924"/>
        <v/>
      </c>
      <c r="E4549" s="4" t="str">
        <f t="shared" si="925"/>
        <v/>
      </c>
      <c r="F4549" s="4" t="str">
        <f t="shared" si="926"/>
        <v/>
      </c>
      <c r="G4549" s="4" t="str">
        <f t="shared" si="927"/>
        <v/>
      </c>
      <c r="H4549" s="2" t="str">
        <f t="shared" si="928"/>
        <v/>
      </c>
      <c r="I4549" s="4" t="str">
        <f t="shared" si="929"/>
        <v/>
      </c>
      <c r="J4549" s="4" t="str">
        <f t="shared" si="930"/>
        <v/>
      </c>
      <c r="K4549" s="4" t="str">
        <f t="shared" si="931"/>
        <v/>
      </c>
      <c r="L4549" s="4" t="e">
        <f t="shared" si="932"/>
        <v>#N/A</v>
      </c>
      <c r="M4549" s="4" t="e">
        <f t="shared" ca="1" si="935"/>
        <v>#N/A</v>
      </c>
    </row>
    <row r="4550" spans="1:13" x14ac:dyDescent="0.25">
      <c r="A4550" s="2" t="str">
        <f t="shared" si="933"/>
        <v/>
      </c>
      <c r="B4550" s="2" t="str">
        <f t="shared" si="923"/>
        <v/>
      </c>
      <c r="C4550" s="30" t="str">
        <f t="shared" si="934"/>
        <v/>
      </c>
      <c r="D4550" s="2" t="str">
        <f t="shared" si="924"/>
        <v/>
      </c>
      <c r="E4550" s="4" t="str">
        <f t="shared" si="925"/>
        <v/>
      </c>
      <c r="F4550" s="4" t="str">
        <f t="shared" si="926"/>
        <v/>
      </c>
      <c r="G4550" s="4" t="str">
        <f t="shared" si="927"/>
        <v/>
      </c>
      <c r="H4550" s="2" t="str">
        <f t="shared" si="928"/>
        <v/>
      </c>
      <c r="I4550" s="4" t="str">
        <f t="shared" si="929"/>
        <v/>
      </c>
      <c r="J4550" s="4" t="str">
        <f t="shared" si="930"/>
        <v/>
      </c>
      <c r="K4550" s="4" t="str">
        <f t="shared" si="931"/>
        <v/>
      </c>
      <c r="L4550" s="4" t="e">
        <f t="shared" si="932"/>
        <v>#N/A</v>
      </c>
      <c r="M4550" s="4" t="e">
        <f t="shared" ca="1" si="935"/>
        <v>#N/A</v>
      </c>
    </row>
    <row r="4551" spans="1:13" x14ac:dyDescent="0.25">
      <c r="A4551" s="2" t="str">
        <f t="shared" si="933"/>
        <v/>
      </c>
      <c r="B4551" s="2" t="str">
        <f t="shared" si="923"/>
        <v/>
      </c>
      <c r="C4551" s="30" t="str">
        <f t="shared" si="934"/>
        <v/>
      </c>
      <c r="D4551" s="2" t="str">
        <f t="shared" si="924"/>
        <v/>
      </c>
      <c r="E4551" s="4" t="str">
        <f t="shared" si="925"/>
        <v/>
      </c>
      <c r="F4551" s="4" t="str">
        <f t="shared" si="926"/>
        <v/>
      </c>
      <c r="G4551" s="4" t="str">
        <f t="shared" si="927"/>
        <v/>
      </c>
      <c r="H4551" s="2" t="str">
        <f t="shared" si="928"/>
        <v/>
      </c>
      <c r="I4551" s="4" t="str">
        <f t="shared" si="929"/>
        <v/>
      </c>
      <c r="J4551" s="4" t="str">
        <f t="shared" si="930"/>
        <v/>
      </c>
      <c r="K4551" s="4" t="str">
        <f t="shared" si="931"/>
        <v/>
      </c>
      <c r="L4551" s="4" t="e">
        <f t="shared" si="932"/>
        <v>#N/A</v>
      </c>
      <c r="M4551" s="4" t="e">
        <f t="shared" ca="1" si="935"/>
        <v>#N/A</v>
      </c>
    </row>
    <row r="4552" spans="1:13" x14ac:dyDescent="0.25">
      <c r="A4552" s="2" t="str">
        <f t="shared" si="933"/>
        <v/>
      </c>
      <c r="B4552" s="2" t="str">
        <f t="shared" si="923"/>
        <v/>
      </c>
      <c r="C4552" s="30" t="str">
        <f t="shared" si="934"/>
        <v/>
      </c>
      <c r="D4552" s="2" t="str">
        <f t="shared" si="924"/>
        <v/>
      </c>
      <c r="E4552" s="4" t="str">
        <f t="shared" si="925"/>
        <v/>
      </c>
      <c r="F4552" s="4" t="str">
        <f t="shared" si="926"/>
        <v/>
      </c>
      <c r="G4552" s="4" t="str">
        <f t="shared" si="927"/>
        <v/>
      </c>
      <c r="H4552" s="2" t="str">
        <f t="shared" si="928"/>
        <v/>
      </c>
      <c r="I4552" s="4" t="str">
        <f t="shared" si="929"/>
        <v/>
      </c>
      <c r="J4552" s="4" t="str">
        <f t="shared" si="930"/>
        <v/>
      </c>
      <c r="K4552" s="4" t="str">
        <f t="shared" si="931"/>
        <v/>
      </c>
      <c r="L4552" s="4" t="e">
        <f t="shared" si="932"/>
        <v>#N/A</v>
      </c>
      <c r="M4552" s="4" t="e">
        <f t="shared" ca="1" si="935"/>
        <v>#N/A</v>
      </c>
    </row>
    <row r="4553" spans="1:13" x14ac:dyDescent="0.25">
      <c r="A4553" s="2" t="str">
        <f t="shared" si="933"/>
        <v/>
      </c>
      <c r="B4553" s="2" t="str">
        <f t="shared" si="923"/>
        <v/>
      </c>
      <c r="C4553" s="30" t="str">
        <f t="shared" si="934"/>
        <v/>
      </c>
      <c r="D4553" s="2" t="str">
        <f t="shared" si="924"/>
        <v/>
      </c>
      <c r="E4553" s="4" t="str">
        <f t="shared" si="925"/>
        <v/>
      </c>
      <c r="F4553" s="4" t="str">
        <f t="shared" si="926"/>
        <v/>
      </c>
      <c r="G4553" s="4" t="str">
        <f t="shared" si="927"/>
        <v/>
      </c>
      <c r="H4553" s="2" t="str">
        <f t="shared" si="928"/>
        <v/>
      </c>
      <c r="I4553" s="4" t="str">
        <f t="shared" si="929"/>
        <v/>
      </c>
      <c r="J4553" s="4" t="str">
        <f t="shared" si="930"/>
        <v/>
      </c>
      <c r="K4553" s="4" t="str">
        <f t="shared" si="931"/>
        <v/>
      </c>
      <c r="L4553" s="4" t="e">
        <f t="shared" si="932"/>
        <v>#N/A</v>
      </c>
      <c r="M4553" s="4" t="e">
        <f t="shared" ca="1" si="935"/>
        <v>#N/A</v>
      </c>
    </row>
    <row r="4554" spans="1:13" x14ac:dyDescent="0.25">
      <c r="A4554" s="2" t="str">
        <f t="shared" si="933"/>
        <v/>
      </c>
      <c r="B4554" s="2" t="str">
        <f t="shared" si="923"/>
        <v/>
      </c>
      <c r="C4554" s="30" t="str">
        <f t="shared" si="934"/>
        <v/>
      </c>
      <c r="D4554" s="2" t="str">
        <f t="shared" si="924"/>
        <v/>
      </c>
      <c r="E4554" s="4" t="str">
        <f t="shared" si="925"/>
        <v/>
      </c>
      <c r="F4554" s="4" t="str">
        <f t="shared" si="926"/>
        <v/>
      </c>
      <c r="G4554" s="4" t="str">
        <f t="shared" si="927"/>
        <v/>
      </c>
      <c r="H4554" s="2" t="str">
        <f t="shared" si="928"/>
        <v/>
      </c>
      <c r="I4554" s="4" t="str">
        <f t="shared" si="929"/>
        <v/>
      </c>
      <c r="J4554" s="4" t="str">
        <f t="shared" si="930"/>
        <v/>
      </c>
      <c r="K4554" s="4" t="str">
        <f t="shared" si="931"/>
        <v/>
      </c>
      <c r="L4554" s="4" t="e">
        <f t="shared" si="932"/>
        <v>#N/A</v>
      </c>
      <c r="M4554" s="4" t="e">
        <f t="shared" ca="1" si="935"/>
        <v>#N/A</v>
      </c>
    </row>
    <row r="4555" spans="1:13" x14ac:dyDescent="0.25">
      <c r="A4555" s="2" t="str">
        <f t="shared" si="933"/>
        <v/>
      </c>
      <c r="B4555" s="2" t="str">
        <f t="shared" si="923"/>
        <v/>
      </c>
      <c r="C4555" s="30" t="str">
        <f t="shared" si="934"/>
        <v/>
      </c>
      <c r="D4555" s="2" t="str">
        <f t="shared" si="924"/>
        <v/>
      </c>
      <c r="E4555" s="4" t="str">
        <f t="shared" si="925"/>
        <v/>
      </c>
      <c r="F4555" s="4" t="str">
        <f t="shared" si="926"/>
        <v/>
      </c>
      <c r="G4555" s="4" t="str">
        <f t="shared" si="927"/>
        <v/>
      </c>
      <c r="H4555" s="2" t="str">
        <f t="shared" si="928"/>
        <v/>
      </c>
      <c r="I4555" s="4" t="str">
        <f t="shared" si="929"/>
        <v/>
      </c>
      <c r="J4555" s="4" t="str">
        <f t="shared" si="930"/>
        <v/>
      </c>
      <c r="K4555" s="4" t="str">
        <f t="shared" si="931"/>
        <v/>
      </c>
      <c r="L4555" s="4" t="e">
        <f t="shared" si="932"/>
        <v>#N/A</v>
      </c>
      <c r="M4555" s="4" t="e">
        <f t="shared" ca="1" si="935"/>
        <v>#N/A</v>
      </c>
    </row>
    <row r="4556" spans="1:13" x14ac:dyDescent="0.25">
      <c r="A4556" s="2" t="str">
        <f t="shared" si="933"/>
        <v/>
      </c>
      <c r="B4556" s="2" t="str">
        <f t="shared" si="923"/>
        <v/>
      </c>
      <c r="C4556" s="30" t="str">
        <f t="shared" si="934"/>
        <v/>
      </c>
      <c r="D4556" s="2" t="str">
        <f t="shared" si="924"/>
        <v/>
      </c>
      <c r="E4556" s="4" t="str">
        <f t="shared" si="925"/>
        <v/>
      </c>
      <c r="F4556" s="4" t="str">
        <f t="shared" si="926"/>
        <v/>
      </c>
      <c r="G4556" s="4" t="str">
        <f t="shared" si="927"/>
        <v/>
      </c>
      <c r="H4556" s="2" t="str">
        <f t="shared" si="928"/>
        <v/>
      </c>
      <c r="I4556" s="4" t="str">
        <f t="shared" si="929"/>
        <v/>
      </c>
      <c r="J4556" s="4" t="str">
        <f t="shared" si="930"/>
        <v/>
      </c>
      <c r="K4556" s="4" t="str">
        <f t="shared" si="931"/>
        <v/>
      </c>
      <c r="L4556" s="4" t="e">
        <f t="shared" si="932"/>
        <v>#N/A</v>
      </c>
      <c r="M4556" s="4" t="e">
        <f t="shared" ca="1" si="935"/>
        <v>#N/A</v>
      </c>
    </row>
    <row r="4557" spans="1:13" x14ac:dyDescent="0.25">
      <c r="A4557" s="2" t="str">
        <f t="shared" si="933"/>
        <v/>
      </c>
      <c r="B4557" s="2" t="str">
        <f t="shared" si="923"/>
        <v/>
      </c>
      <c r="C4557" s="30" t="str">
        <f t="shared" si="934"/>
        <v/>
      </c>
      <c r="D4557" s="2" t="str">
        <f t="shared" si="924"/>
        <v/>
      </c>
      <c r="E4557" s="4" t="str">
        <f t="shared" si="925"/>
        <v/>
      </c>
      <c r="F4557" s="4" t="str">
        <f t="shared" si="926"/>
        <v/>
      </c>
      <c r="G4557" s="4" t="str">
        <f t="shared" si="927"/>
        <v/>
      </c>
      <c r="H4557" s="2" t="str">
        <f t="shared" si="928"/>
        <v/>
      </c>
      <c r="I4557" s="4" t="str">
        <f t="shared" si="929"/>
        <v/>
      </c>
      <c r="J4557" s="4" t="str">
        <f t="shared" si="930"/>
        <v/>
      </c>
      <c r="K4557" s="4" t="str">
        <f t="shared" si="931"/>
        <v/>
      </c>
      <c r="L4557" s="4" t="e">
        <f t="shared" si="932"/>
        <v>#N/A</v>
      </c>
      <c r="M4557" s="4" t="e">
        <f t="shared" ca="1" si="935"/>
        <v>#N/A</v>
      </c>
    </row>
    <row r="4558" spans="1:13" x14ac:dyDescent="0.25">
      <c r="A4558" s="2" t="str">
        <f t="shared" si="933"/>
        <v/>
      </c>
      <c r="B4558" s="2" t="str">
        <f t="shared" si="923"/>
        <v/>
      </c>
      <c r="C4558" s="30" t="str">
        <f t="shared" si="934"/>
        <v/>
      </c>
      <c r="D4558" s="2" t="str">
        <f t="shared" si="924"/>
        <v/>
      </c>
      <c r="E4558" s="4" t="str">
        <f t="shared" si="925"/>
        <v/>
      </c>
      <c r="F4558" s="4" t="str">
        <f t="shared" si="926"/>
        <v/>
      </c>
      <c r="G4558" s="4" t="str">
        <f t="shared" si="927"/>
        <v/>
      </c>
      <c r="H4558" s="2" t="str">
        <f t="shared" si="928"/>
        <v/>
      </c>
      <c r="I4558" s="4" t="str">
        <f t="shared" si="929"/>
        <v/>
      </c>
      <c r="J4558" s="4" t="str">
        <f t="shared" si="930"/>
        <v/>
      </c>
      <c r="K4558" s="4" t="str">
        <f t="shared" si="931"/>
        <v/>
      </c>
      <c r="L4558" s="4" t="e">
        <f t="shared" si="932"/>
        <v>#N/A</v>
      </c>
      <c r="M4558" s="4" t="e">
        <f t="shared" ca="1" si="935"/>
        <v>#N/A</v>
      </c>
    </row>
    <row r="4559" spans="1:13" x14ac:dyDescent="0.25">
      <c r="A4559" s="2" t="str">
        <f t="shared" si="933"/>
        <v/>
      </c>
      <c r="B4559" s="2" t="str">
        <f t="shared" si="923"/>
        <v/>
      </c>
      <c r="C4559" s="30" t="str">
        <f t="shared" si="934"/>
        <v/>
      </c>
      <c r="D4559" s="2" t="str">
        <f t="shared" si="924"/>
        <v/>
      </c>
      <c r="E4559" s="4" t="str">
        <f t="shared" si="925"/>
        <v/>
      </c>
      <c r="F4559" s="4" t="str">
        <f t="shared" si="926"/>
        <v/>
      </c>
      <c r="G4559" s="4" t="str">
        <f t="shared" si="927"/>
        <v/>
      </c>
      <c r="H4559" s="2" t="str">
        <f t="shared" si="928"/>
        <v/>
      </c>
      <c r="I4559" s="4" t="str">
        <f t="shared" si="929"/>
        <v/>
      </c>
      <c r="J4559" s="4" t="str">
        <f t="shared" si="930"/>
        <v/>
      </c>
      <c r="K4559" s="4" t="str">
        <f t="shared" si="931"/>
        <v/>
      </c>
      <c r="L4559" s="4" t="e">
        <f t="shared" si="932"/>
        <v>#N/A</v>
      </c>
      <c r="M4559" s="4" t="e">
        <f t="shared" ca="1" si="935"/>
        <v>#N/A</v>
      </c>
    </row>
    <row r="4560" spans="1:13" x14ac:dyDescent="0.25">
      <c r="A4560" s="2" t="str">
        <f t="shared" si="933"/>
        <v/>
      </c>
      <c r="B4560" s="2" t="str">
        <f t="shared" si="923"/>
        <v/>
      </c>
      <c r="C4560" s="30" t="str">
        <f t="shared" si="934"/>
        <v/>
      </c>
      <c r="D4560" s="2" t="str">
        <f t="shared" si="924"/>
        <v/>
      </c>
      <c r="E4560" s="4" t="str">
        <f t="shared" si="925"/>
        <v/>
      </c>
      <c r="F4560" s="4" t="str">
        <f t="shared" si="926"/>
        <v/>
      </c>
      <c r="G4560" s="4" t="str">
        <f t="shared" si="927"/>
        <v/>
      </c>
      <c r="H4560" s="2" t="str">
        <f t="shared" si="928"/>
        <v/>
      </c>
      <c r="I4560" s="4" t="str">
        <f t="shared" si="929"/>
        <v/>
      </c>
      <c r="J4560" s="4" t="str">
        <f t="shared" si="930"/>
        <v/>
      </c>
      <c r="K4560" s="4" t="str">
        <f t="shared" si="931"/>
        <v/>
      </c>
      <c r="L4560" s="4" t="e">
        <f t="shared" si="932"/>
        <v>#N/A</v>
      </c>
      <c r="M4560" s="4" t="e">
        <f t="shared" ca="1" si="935"/>
        <v>#N/A</v>
      </c>
    </row>
    <row r="4561" spans="1:13" x14ac:dyDescent="0.25">
      <c r="A4561" s="2" t="str">
        <f t="shared" si="933"/>
        <v/>
      </c>
      <c r="B4561" s="2" t="str">
        <f t="shared" si="923"/>
        <v/>
      </c>
      <c r="C4561" s="30" t="str">
        <f t="shared" si="934"/>
        <v/>
      </c>
      <c r="D4561" s="2" t="str">
        <f t="shared" si="924"/>
        <v/>
      </c>
      <c r="E4561" s="4" t="str">
        <f t="shared" si="925"/>
        <v/>
      </c>
      <c r="F4561" s="4" t="str">
        <f t="shared" si="926"/>
        <v/>
      </c>
      <c r="G4561" s="4" t="str">
        <f t="shared" si="927"/>
        <v/>
      </c>
      <c r="H4561" s="2" t="str">
        <f t="shared" si="928"/>
        <v/>
      </c>
      <c r="I4561" s="4" t="str">
        <f t="shared" si="929"/>
        <v/>
      </c>
      <c r="J4561" s="4" t="str">
        <f t="shared" si="930"/>
        <v/>
      </c>
      <c r="K4561" s="4" t="str">
        <f t="shared" si="931"/>
        <v/>
      </c>
      <c r="L4561" s="4" t="e">
        <f t="shared" si="932"/>
        <v>#N/A</v>
      </c>
      <c r="M4561" s="4" t="e">
        <f t="shared" ca="1" si="935"/>
        <v>#N/A</v>
      </c>
    </row>
    <row r="4562" spans="1:13" x14ac:dyDescent="0.25">
      <c r="A4562" s="2" t="str">
        <f t="shared" si="933"/>
        <v/>
      </c>
      <c r="B4562" s="2" t="str">
        <f t="shared" si="923"/>
        <v/>
      </c>
      <c r="C4562" s="30" t="str">
        <f t="shared" si="934"/>
        <v/>
      </c>
      <c r="D4562" s="2" t="str">
        <f t="shared" si="924"/>
        <v/>
      </c>
      <c r="E4562" s="4" t="str">
        <f t="shared" si="925"/>
        <v/>
      </c>
      <c r="F4562" s="4" t="str">
        <f t="shared" si="926"/>
        <v/>
      </c>
      <c r="G4562" s="4" t="str">
        <f t="shared" si="927"/>
        <v/>
      </c>
      <c r="H4562" s="2" t="str">
        <f t="shared" si="928"/>
        <v/>
      </c>
      <c r="I4562" s="4" t="str">
        <f t="shared" si="929"/>
        <v/>
      </c>
      <c r="J4562" s="4" t="str">
        <f t="shared" si="930"/>
        <v/>
      </c>
      <c r="K4562" s="4" t="str">
        <f t="shared" si="931"/>
        <v/>
      </c>
      <c r="L4562" s="4" t="e">
        <f t="shared" si="932"/>
        <v>#N/A</v>
      </c>
      <c r="M4562" s="4" t="e">
        <f t="shared" ca="1" si="935"/>
        <v>#N/A</v>
      </c>
    </row>
    <row r="4563" spans="1:13" x14ac:dyDescent="0.25">
      <c r="A4563" s="2" t="str">
        <f t="shared" si="933"/>
        <v/>
      </c>
      <c r="B4563" s="2" t="str">
        <f t="shared" si="923"/>
        <v/>
      </c>
      <c r="C4563" s="30" t="str">
        <f t="shared" si="934"/>
        <v/>
      </c>
      <c r="D4563" s="2" t="str">
        <f t="shared" si="924"/>
        <v/>
      </c>
      <c r="E4563" s="4" t="str">
        <f t="shared" si="925"/>
        <v/>
      </c>
      <c r="F4563" s="4" t="str">
        <f t="shared" si="926"/>
        <v/>
      </c>
      <c r="G4563" s="4" t="str">
        <f t="shared" si="927"/>
        <v/>
      </c>
      <c r="H4563" s="2" t="str">
        <f t="shared" si="928"/>
        <v/>
      </c>
      <c r="I4563" s="4" t="str">
        <f t="shared" si="929"/>
        <v/>
      </c>
      <c r="J4563" s="4" t="str">
        <f t="shared" si="930"/>
        <v/>
      </c>
      <c r="K4563" s="4" t="str">
        <f t="shared" si="931"/>
        <v/>
      </c>
      <c r="L4563" s="4" t="e">
        <f t="shared" si="932"/>
        <v>#N/A</v>
      </c>
      <c r="M4563" s="4" t="e">
        <f t="shared" ca="1" si="935"/>
        <v>#N/A</v>
      </c>
    </row>
    <row r="4564" spans="1:13" x14ac:dyDescent="0.25">
      <c r="A4564" s="2" t="str">
        <f t="shared" si="933"/>
        <v/>
      </c>
      <c r="B4564" s="2" t="str">
        <f t="shared" si="923"/>
        <v/>
      </c>
      <c r="C4564" s="30" t="str">
        <f t="shared" si="934"/>
        <v/>
      </c>
      <c r="D4564" s="2" t="str">
        <f t="shared" si="924"/>
        <v/>
      </c>
      <c r="E4564" s="4" t="str">
        <f t="shared" si="925"/>
        <v/>
      </c>
      <c r="F4564" s="4" t="str">
        <f t="shared" si="926"/>
        <v/>
      </c>
      <c r="G4564" s="4" t="str">
        <f t="shared" si="927"/>
        <v/>
      </c>
      <c r="H4564" s="2" t="str">
        <f t="shared" si="928"/>
        <v/>
      </c>
      <c r="I4564" s="4" t="str">
        <f t="shared" si="929"/>
        <v/>
      </c>
      <c r="J4564" s="4" t="str">
        <f t="shared" si="930"/>
        <v/>
      </c>
      <c r="K4564" s="4" t="str">
        <f t="shared" si="931"/>
        <v/>
      </c>
      <c r="L4564" s="4" t="e">
        <f t="shared" si="932"/>
        <v>#N/A</v>
      </c>
      <c r="M4564" s="4" t="e">
        <f t="shared" ca="1" si="935"/>
        <v>#N/A</v>
      </c>
    </row>
    <row r="4565" spans="1:13" x14ac:dyDescent="0.25">
      <c r="A4565" s="2" t="str">
        <f t="shared" si="933"/>
        <v/>
      </c>
      <c r="B4565" s="2" t="str">
        <f t="shared" si="923"/>
        <v/>
      </c>
      <c r="C4565" s="30" t="str">
        <f t="shared" si="934"/>
        <v/>
      </c>
      <c r="D4565" s="2" t="str">
        <f t="shared" si="924"/>
        <v/>
      </c>
      <c r="E4565" s="4" t="str">
        <f t="shared" si="925"/>
        <v/>
      </c>
      <c r="F4565" s="4" t="str">
        <f t="shared" si="926"/>
        <v/>
      </c>
      <c r="G4565" s="4" t="str">
        <f t="shared" si="927"/>
        <v/>
      </c>
      <c r="H4565" s="2" t="str">
        <f t="shared" si="928"/>
        <v/>
      </c>
      <c r="I4565" s="4" t="str">
        <f t="shared" si="929"/>
        <v/>
      </c>
      <c r="J4565" s="4" t="str">
        <f t="shared" si="930"/>
        <v/>
      </c>
      <c r="K4565" s="4" t="str">
        <f t="shared" si="931"/>
        <v/>
      </c>
      <c r="L4565" s="4" t="e">
        <f t="shared" si="932"/>
        <v>#N/A</v>
      </c>
      <c r="M4565" s="4" t="e">
        <f t="shared" ca="1" si="935"/>
        <v>#N/A</v>
      </c>
    </row>
    <row r="4566" spans="1:13" x14ac:dyDescent="0.25">
      <c r="A4566" s="2" t="str">
        <f t="shared" si="933"/>
        <v/>
      </c>
      <c r="B4566" s="2" t="str">
        <f t="shared" si="923"/>
        <v/>
      </c>
      <c r="C4566" s="30" t="str">
        <f t="shared" si="934"/>
        <v/>
      </c>
      <c r="D4566" s="2" t="str">
        <f t="shared" si="924"/>
        <v/>
      </c>
      <c r="E4566" s="4" t="str">
        <f t="shared" si="925"/>
        <v/>
      </c>
      <c r="F4566" s="4" t="str">
        <f t="shared" si="926"/>
        <v/>
      </c>
      <c r="G4566" s="4" t="str">
        <f t="shared" si="927"/>
        <v/>
      </c>
      <c r="H4566" s="2" t="str">
        <f t="shared" si="928"/>
        <v/>
      </c>
      <c r="I4566" s="4" t="str">
        <f t="shared" si="929"/>
        <v/>
      </c>
      <c r="J4566" s="4" t="str">
        <f t="shared" si="930"/>
        <v/>
      </c>
      <c r="K4566" s="4" t="str">
        <f t="shared" si="931"/>
        <v/>
      </c>
      <c r="L4566" s="4" t="e">
        <f t="shared" si="932"/>
        <v>#N/A</v>
      </c>
      <c r="M4566" s="4" t="e">
        <f t="shared" ca="1" si="935"/>
        <v>#N/A</v>
      </c>
    </row>
    <row r="4567" spans="1:13" x14ac:dyDescent="0.25">
      <c r="A4567" s="2" t="str">
        <f t="shared" si="933"/>
        <v/>
      </c>
      <c r="B4567" s="2" t="str">
        <f t="shared" si="923"/>
        <v/>
      </c>
      <c r="C4567" s="30" t="str">
        <f t="shared" si="934"/>
        <v/>
      </c>
      <c r="D4567" s="2" t="str">
        <f t="shared" si="924"/>
        <v/>
      </c>
      <c r="E4567" s="4" t="str">
        <f t="shared" si="925"/>
        <v/>
      </c>
      <c r="F4567" s="4" t="str">
        <f t="shared" si="926"/>
        <v/>
      </c>
      <c r="G4567" s="4" t="str">
        <f t="shared" si="927"/>
        <v/>
      </c>
      <c r="H4567" s="2" t="str">
        <f t="shared" si="928"/>
        <v/>
      </c>
      <c r="I4567" s="4" t="str">
        <f t="shared" si="929"/>
        <v/>
      </c>
      <c r="J4567" s="4" t="str">
        <f t="shared" si="930"/>
        <v/>
      </c>
      <c r="K4567" s="4" t="str">
        <f t="shared" si="931"/>
        <v/>
      </c>
      <c r="L4567" s="4" t="e">
        <f t="shared" si="932"/>
        <v>#N/A</v>
      </c>
      <c r="M4567" s="4" t="e">
        <f t="shared" ca="1" si="935"/>
        <v>#N/A</v>
      </c>
    </row>
    <row r="4568" spans="1:13" x14ac:dyDescent="0.25">
      <c r="A4568" s="2" t="str">
        <f t="shared" si="933"/>
        <v/>
      </c>
      <c r="B4568" s="2" t="str">
        <f t="shared" si="923"/>
        <v/>
      </c>
      <c r="C4568" s="30" t="str">
        <f t="shared" si="934"/>
        <v/>
      </c>
      <c r="D4568" s="2" t="str">
        <f t="shared" si="924"/>
        <v/>
      </c>
      <c r="E4568" s="4" t="str">
        <f t="shared" si="925"/>
        <v/>
      </c>
      <c r="F4568" s="4" t="str">
        <f t="shared" si="926"/>
        <v/>
      </c>
      <c r="G4568" s="4" t="str">
        <f t="shared" si="927"/>
        <v/>
      </c>
      <c r="H4568" s="2" t="str">
        <f t="shared" si="928"/>
        <v/>
      </c>
      <c r="I4568" s="4" t="str">
        <f t="shared" si="929"/>
        <v/>
      </c>
      <c r="J4568" s="4" t="str">
        <f t="shared" si="930"/>
        <v/>
      </c>
      <c r="K4568" s="4" t="str">
        <f t="shared" si="931"/>
        <v/>
      </c>
      <c r="L4568" s="4" t="e">
        <f t="shared" si="932"/>
        <v>#N/A</v>
      </c>
      <c r="M4568" s="4" t="e">
        <f t="shared" ca="1" si="935"/>
        <v>#N/A</v>
      </c>
    </row>
    <row r="4569" spans="1:13" x14ac:dyDescent="0.25">
      <c r="A4569" s="2" t="str">
        <f t="shared" si="933"/>
        <v/>
      </c>
      <c r="B4569" s="2" t="str">
        <f t="shared" si="923"/>
        <v/>
      </c>
      <c r="C4569" s="30" t="str">
        <f t="shared" si="934"/>
        <v/>
      </c>
      <c r="D4569" s="2" t="str">
        <f t="shared" si="924"/>
        <v/>
      </c>
      <c r="E4569" s="4" t="str">
        <f t="shared" si="925"/>
        <v/>
      </c>
      <c r="F4569" s="4" t="str">
        <f t="shared" si="926"/>
        <v/>
      </c>
      <c r="G4569" s="4" t="str">
        <f t="shared" si="927"/>
        <v/>
      </c>
      <c r="H4569" s="2" t="str">
        <f t="shared" si="928"/>
        <v/>
      </c>
      <c r="I4569" s="4" t="str">
        <f t="shared" si="929"/>
        <v/>
      </c>
      <c r="J4569" s="4" t="str">
        <f t="shared" si="930"/>
        <v/>
      </c>
      <c r="K4569" s="4" t="str">
        <f t="shared" si="931"/>
        <v/>
      </c>
      <c r="L4569" s="4" t="e">
        <f t="shared" si="932"/>
        <v>#N/A</v>
      </c>
      <c r="M4569" s="4" t="e">
        <f t="shared" ca="1" si="935"/>
        <v>#N/A</v>
      </c>
    </row>
    <row r="4570" spans="1:13" x14ac:dyDescent="0.25">
      <c r="A4570" s="2" t="str">
        <f t="shared" si="933"/>
        <v/>
      </c>
      <c r="B4570" s="2" t="str">
        <f t="shared" si="923"/>
        <v/>
      </c>
      <c r="C4570" s="30" t="str">
        <f t="shared" si="934"/>
        <v/>
      </c>
      <c r="D4570" s="2" t="str">
        <f t="shared" si="924"/>
        <v/>
      </c>
      <c r="E4570" s="4" t="str">
        <f t="shared" si="925"/>
        <v/>
      </c>
      <c r="F4570" s="4" t="str">
        <f t="shared" si="926"/>
        <v/>
      </c>
      <c r="G4570" s="4" t="str">
        <f t="shared" si="927"/>
        <v/>
      </c>
      <c r="H4570" s="2" t="str">
        <f t="shared" si="928"/>
        <v/>
      </c>
      <c r="I4570" s="4" t="str">
        <f t="shared" si="929"/>
        <v/>
      </c>
      <c r="J4570" s="4" t="str">
        <f t="shared" si="930"/>
        <v/>
      </c>
      <c r="K4570" s="4" t="str">
        <f t="shared" si="931"/>
        <v/>
      </c>
      <c r="L4570" s="4" t="e">
        <f t="shared" si="932"/>
        <v>#N/A</v>
      </c>
      <c r="M4570" s="4" t="e">
        <f t="shared" ca="1" si="935"/>
        <v>#N/A</v>
      </c>
    </row>
    <row r="4571" spans="1:13" x14ac:dyDescent="0.25">
      <c r="A4571" s="2" t="str">
        <f t="shared" si="933"/>
        <v/>
      </c>
      <c r="B4571" s="2" t="str">
        <f t="shared" si="923"/>
        <v/>
      </c>
      <c r="C4571" s="30" t="str">
        <f t="shared" si="934"/>
        <v/>
      </c>
      <c r="D4571" s="2" t="str">
        <f t="shared" si="924"/>
        <v/>
      </c>
      <c r="E4571" s="4" t="str">
        <f t="shared" si="925"/>
        <v/>
      </c>
      <c r="F4571" s="4" t="str">
        <f t="shared" si="926"/>
        <v/>
      </c>
      <c r="G4571" s="4" t="str">
        <f t="shared" si="927"/>
        <v/>
      </c>
      <c r="H4571" s="2" t="str">
        <f t="shared" si="928"/>
        <v/>
      </c>
      <c r="I4571" s="4" t="str">
        <f t="shared" si="929"/>
        <v/>
      </c>
      <c r="J4571" s="4" t="str">
        <f t="shared" si="930"/>
        <v/>
      </c>
      <c r="K4571" s="4" t="str">
        <f t="shared" si="931"/>
        <v/>
      </c>
      <c r="L4571" s="4" t="e">
        <f t="shared" si="932"/>
        <v>#N/A</v>
      </c>
      <c r="M4571" s="4" t="e">
        <f t="shared" ca="1" si="935"/>
        <v>#N/A</v>
      </c>
    </row>
    <row r="4572" spans="1:13" x14ac:dyDescent="0.25">
      <c r="A4572" s="2" t="str">
        <f t="shared" si="933"/>
        <v/>
      </c>
      <c r="B4572" s="2" t="str">
        <f t="shared" si="923"/>
        <v/>
      </c>
      <c r="C4572" s="30" t="str">
        <f t="shared" si="934"/>
        <v/>
      </c>
      <c r="D4572" s="2" t="str">
        <f t="shared" si="924"/>
        <v/>
      </c>
      <c r="E4572" s="4" t="str">
        <f t="shared" si="925"/>
        <v/>
      </c>
      <c r="F4572" s="4" t="str">
        <f t="shared" si="926"/>
        <v/>
      </c>
      <c r="G4572" s="4" t="str">
        <f t="shared" si="927"/>
        <v/>
      </c>
      <c r="H4572" s="2" t="str">
        <f t="shared" si="928"/>
        <v/>
      </c>
      <c r="I4572" s="4" t="str">
        <f t="shared" si="929"/>
        <v/>
      </c>
      <c r="J4572" s="4" t="str">
        <f t="shared" si="930"/>
        <v/>
      </c>
      <c r="K4572" s="4" t="str">
        <f t="shared" si="931"/>
        <v/>
      </c>
      <c r="L4572" s="4" t="e">
        <f t="shared" si="932"/>
        <v>#N/A</v>
      </c>
      <c r="M4572" s="4" t="e">
        <f t="shared" ca="1" si="935"/>
        <v>#N/A</v>
      </c>
    </row>
    <row r="4573" spans="1:13" x14ac:dyDescent="0.25">
      <c r="A4573" s="2" t="str">
        <f t="shared" si="933"/>
        <v/>
      </c>
      <c r="B4573" s="2" t="str">
        <f t="shared" si="923"/>
        <v/>
      </c>
      <c r="C4573" s="30" t="str">
        <f t="shared" si="934"/>
        <v/>
      </c>
      <c r="D4573" s="2" t="str">
        <f t="shared" si="924"/>
        <v/>
      </c>
      <c r="E4573" s="4" t="str">
        <f t="shared" si="925"/>
        <v/>
      </c>
      <c r="F4573" s="4" t="str">
        <f t="shared" si="926"/>
        <v/>
      </c>
      <c r="G4573" s="4" t="str">
        <f t="shared" si="927"/>
        <v/>
      </c>
      <c r="H4573" s="2" t="str">
        <f t="shared" si="928"/>
        <v/>
      </c>
      <c r="I4573" s="4" t="str">
        <f t="shared" si="929"/>
        <v/>
      </c>
      <c r="J4573" s="4" t="str">
        <f t="shared" si="930"/>
        <v/>
      </c>
      <c r="K4573" s="4" t="str">
        <f t="shared" si="931"/>
        <v/>
      </c>
      <c r="L4573" s="4" t="e">
        <f t="shared" si="932"/>
        <v>#N/A</v>
      </c>
      <c r="M4573" s="4" t="e">
        <f t="shared" ca="1" si="935"/>
        <v>#N/A</v>
      </c>
    </row>
    <row r="4574" spans="1:13" x14ac:dyDescent="0.25">
      <c r="A4574" s="2" t="str">
        <f t="shared" si="933"/>
        <v/>
      </c>
      <c r="B4574" s="2" t="str">
        <f t="shared" si="923"/>
        <v/>
      </c>
      <c r="C4574" s="30" t="str">
        <f t="shared" si="934"/>
        <v/>
      </c>
      <c r="D4574" s="2" t="str">
        <f t="shared" si="924"/>
        <v/>
      </c>
      <c r="E4574" s="4" t="str">
        <f t="shared" si="925"/>
        <v/>
      </c>
      <c r="F4574" s="4" t="str">
        <f t="shared" si="926"/>
        <v/>
      </c>
      <c r="G4574" s="4" t="str">
        <f t="shared" si="927"/>
        <v/>
      </c>
      <c r="H4574" s="2" t="str">
        <f t="shared" si="928"/>
        <v/>
      </c>
      <c r="I4574" s="4" t="str">
        <f t="shared" si="929"/>
        <v/>
      </c>
      <c r="J4574" s="4" t="str">
        <f t="shared" si="930"/>
        <v/>
      </c>
      <c r="K4574" s="4" t="str">
        <f t="shared" si="931"/>
        <v/>
      </c>
      <c r="L4574" s="4" t="e">
        <f t="shared" si="932"/>
        <v>#N/A</v>
      </c>
      <c r="M4574" s="4" t="e">
        <f t="shared" ca="1" si="935"/>
        <v>#N/A</v>
      </c>
    </row>
    <row r="4575" spans="1:13" x14ac:dyDescent="0.25">
      <c r="A4575" s="2" t="str">
        <f t="shared" si="933"/>
        <v/>
      </c>
      <c r="B4575" s="2" t="str">
        <f t="shared" si="923"/>
        <v/>
      </c>
      <c r="C4575" s="30" t="str">
        <f t="shared" si="934"/>
        <v/>
      </c>
      <c r="D4575" s="2" t="str">
        <f t="shared" si="924"/>
        <v/>
      </c>
      <c r="E4575" s="4" t="str">
        <f t="shared" si="925"/>
        <v/>
      </c>
      <c r="F4575" s="4" t="str">
        <f t="shared" si="926"/>
        <v/>
      </c>
      <c r="G4575" s="4" t="str">
        <f t="shared" si="927"/>
        <v/>
      </c>
      <c r="H4575" s="2" t="str">
        <f t="shared" si="928"/>
        <v/>
      </c>
      <c r="I4575" s="4" t="str">
        <f t="shared" si="929"/>
        <v/>
      </c>
      <c r="J4575" s="4" t="str">
        <f t="shared" si="930"/>
        <v/>
      </c>
      <c r="K4575" s="4" t="str">
        <f t="shared" si="931"/>
        <v/>
      </c>
      <c r="L4575" s="4" t="e">
        <f t="shared" si="932"/>
        <v>#N/A</v>
      </c>
      <c r="M4575" s="4" t="e">
        <f t="shared" ca="1" si="935"/>
        <v>#N/A</v>
      </c>
    </row>
    <row r="4576" spans="1:13" x14ac:dyDescent="0.25">
      <c r="A4576" s="2" t="str">
        <f t="shared" si="933"/>
        <v/>
      </c>
      <c r="B4576" s="2" t="str">
        <f t="shared" si="923"/>
        <v/>
      </c>
      <c r="C4576" s="30" t="str">
        <f t="shared" si="934"/>
        <v/>
      </c>
      <c r="D4576" s="2" t="str">
        <f t="shared" si="924"/>
        <v/>
      </c>
      <c r="E4576" s="4" t="str">
        <f t="shared" si="925"/>
        <v/>
      </c>
      <c r="F4576" s="4" t="str">
        <f t="shared" si="926"/>
        <v/>
      </c>
      <c r="G4576" s="4" t="str">
        <f t="shared" si="927"/>
        <v/>
      </c>
      <c r="H4576" s="2" t="str">
        <f t="shared" si="928"/>
        <v/>
      </c>
      <c r="I4576" s="4" t="str">
        <f t="shared" si="929"/>
        <v/>
      </c>
      <c r="J4576" s="4" t="str">
        <f t="shared" si="930"/>
        <v/>
      </c>
      <c r="K4576" s="4" t="str">
        <f t="shared" si="931"/>
        <v/>
      </c>
      <c r="L4576" s="4" t="e">
        <f t="shared" si="932"/>
        <v>#N/A</v>
      </c>
      <c r="M4576" s="4" t="e">
        <f t="shared" ca="1" si="935"/>
        <v>#N/A</v>
      </c>
    </row>
    <row r="4577" spans="1:13" x14ac:dyDescent="0.25">
      <c r="A4577" s="2" t="str">
        <f t="shared" si="933"/>
        <v/>
      </c>
      <c r="B4577" s="2" t="str">
        <f t="shared" si="923"/>
        <v/>
      </c>
      <c r="C4577" s="30" t="str">
        <f t="shared" si="934"/>
        <v/>
      </c>
      <c r="D4577" s="2" t="str">
        <f t="shared" si="924"/>
        <v/>
      </c>
      <c r="E4577" s="4" t="str">
        <f t="shared" si="925"/>
        <v/>
      </c>
      <c r="F4577" s="4" t="str">
        <f t="shared" si="926"/>
        <v/>
      </c>
      <c r="G4577" s="4" t="str">
        <f t="shared" si="927"/>
        <v/>
      </c>
      <c r="H4577" s="2" t="str">
        <f t="shared" si="928"/>
        <v/>
      </c>
      <c r="I4577" s="4" t="str">
        <f t="shared" si="929"/>
        <v/>
      </c>
      <c r="J4577" s="4" t="str">
        <f t="shared" si="930"/>
        <v/>
      </c>
      <c r="K4577" s="4" t="str">
        <f t="shared" si="931"/>
        <v/>
      </c>
      <c r="L4577" s="4" t="e">
        <f t="shared" si="932"/>
        <v>#N/A</v>
      </c>
      <c r="M4577" s="4" t="e">
        <f t="shared" ca="1" si="935"/>
        <v>#N/A</v>
      </c>
    </row>
    <row r="4578" spans="1:13" x14ac:dyDescent="0.25">
      <c r="A4578" s="2" t="str">
        <f t="shared" si="933"/>
        <v/>
      </c>
      <c r="B4578" s="2" t="str">
        <f t="shared" si="923"/>
        <v/>
      </c>
      <c r="C4578" s="30" t="str">
        <f t="shared" si="934"/>
        <v/>
      </c>
      <c r="D4578" s="2" t="str">
        <f t="shared" si="924"/>
        <v/>
      </c>
      <c r="E4578" s="4" t="str">
        <f t="shared" si="925"/>
        <v/>
      </c>
      <c r="F4578" s="4" t="str">
        <f t="shared" si="926"/>
        <v/>
      </c>
      <c r="G4578" s="4" t="str">
        <f t="shared" si="927"/>
        <v/>
      </c>
      <c r="H4578" s="2" t="str">
        <f t="shared" si="928"/>
        <v/>
      </c>
      <c r="I4578" s="4" t="str">
        <f t="shared" si="929"/>
        <v/>
      </c>
      <c r="J4578" s="4" t="str">
        <f t="shared" si="930"/>
        <v/>
      </c>
      <c r="K4578" s="4" t="str">
        <f t="shared" si="931"/>
        <v/>
      </c>
      <c r="L4578" s="4" t="e">
        <f t="shared" si="932"/>
        <v>#N/A</v>
      </c>
      <c r="M4578" s="4" t="e">
        <f t="shared" ca="1" si="935"/>
        <v>#N/A</v>
      </c>
    </row>
    <row r="4579" spans="1:13" x14ac:dyDescent="0.25">
      <c r="A4579" s="2" t="str">
        <f t="shared" si="933"/>
        <v/>
      </c>
      <c r="B4579" s="2" t="str">
        <f t="shared" si="923"/>
        <v/>
      </c>
      <c r="C4579" s="30" t="str">
        <f t="shared" si="934"/>
        <v/>
      </c>
      <c r="D4579" s="2" t="str">
        <f t="shared" si="924"/>
        <v/>
      </c>
      <c r="E4579" s="4" t="str">
        <f t="shared" si="925"/>
        <v/>
      </c>
      <c r="F4579" s="4" t="str">
        <f t="shared" si="926"/>
        <v/>
      </c>
      <c r="G4579" s="4" t="str">
        <f t="shared" si="927"/>
        <v/>
      </c>
      <c r="H4579" s="2" t="str">
        <f t="shared" si="928"/>
        <v/>
      </c>
      <c r="I4579" s="4" t="str">
        <f t="shared" si="929"/>
        <v/>
      </c>
      <c r="J4579" s="4" t="str">
        <f t="shared" si="930"/>
        <v/>
      </c>
      <c r="K4579" s="4" t="str">
        <f t="shared" si="931"/>
        <v/>
      </c>
      <c r="L4579" s="4" t="e">
        <f t="shared" si="932"/>
        <v>#N/A</v>
      </c>
      <c r="M4579" s="4" t="e">
        <f t="shared" ca="1" si="935"/>
        <v>#N/A</v>
      </c>
    </row>
    <row r="4580" spans="1:13" x14ac:dyDescent="0.25">
      <c r="A4580" s="2" t="str">
        <f t="shared" si="933"/>
        <v/>
      </c>
      <c r="B4580" s="2" t="str">
        <f t="shared" ref="B4580:B4643" si="936">IF(AND(TRIM(INDEX(StartDateValues,ROW(A4580)))&lt;&gt;"",INDEX(StartDateValues,ROW(A4580))&gt;0),INT(INDEX(StartDateValues,ROW(A4580))),"")</f>
        <v/>
      </c>
      <c r="C4580" s="30" t="str">
        <f t="shared" si="934"/>
        <v/>
      </c>
      <c r="D4580" s="2" t="str">
        <f t="shared" ref="D4580:D4643" si="937">IF(A4580="","",A4580 - (WEEKDAY(A4580)-1))</f>
        <v/>
      </c>
      <c r="E4580" s="4" t="str">
        <f t="shared" ref="E4580:E4643" si="938">IF(D4580="", "",YEAR(D4580))</f>
        <v/>
      </c>
      <c r="F4580" s="4" t="str">
        <f t="shared" ref="F4580:F4643" si="939">IF(D4580="","",WEEKNUM(D4580))</f>
        <v/>
      </c>
      <c r="G4580" s="4" t="str">
        <f t="shared" ref="G4580:G4643" si="940">IF(D4580="","",E4580&amp;"-"&amp;TEXT(F4580,"00"))</f>
        <v/>
      </c>
      <c r="H4580" s="2" t="str">
        <f t="shared" ref="H4580:H4643" si="941">IF(B4580="","",B4580 - (WEEKDAY(B4580)-1))</f>
        <v/>
      </c>
      <c r="I4580" s="4" t="str">
        <f t="shared" ref="I4580:I4643" si="942">IF(H4580="", "",YEAR(H4580))</f>
        <v/>
      </c>
      <c r="J4580" s="4" t="str">
        <f t="shared" ref="J4580:J4643" si="943">IF(H4580="","",WEEKNUM(H4580))</f>
        <v/>
      </c>
      <c r="K4580" s="4" t="str">
        <f t="shared" ref="K4580:K4643" si="944">IF(H4580="","",I4580&amp;"-"&amp;TEXT(J4580,"00"))</f>
        <v/>
      </c>
      <c r="L4580" s="4" t="e">
        <f t="shared" ref="L4580:L4643" si="945">IF(OR(A4580="",B4580=""),NA(),MAX(0,IF(A4580-B4580=0,SameDayCycleTimeSettingValue,A4580-B4580)))</f>
        <v>#N/A</v>
      </c>
      <c r="M4580" s="4" t="e">
        <f t="shared" ca="1" si="935"/>
        <v>#N/A</v>
      </c>
    </row>
    <row r="4581" spans="1:13" x14ac:dyDescent="0.25">
      <c r="A4581" s="2" t="str">
        <f t="shared" si="933"/>
        <v/>
      </c>
      <c r="B4581" s="2" t="str">
        <f t="shared" si="936"/>
        <v/>
      </c>
      <c r="C4581" s="30" t="str">
        <f t="shared" si="934"/>
        <v/>
      </c>
      <c r="D4581" s="2" t="str">
        <f t="shared" si="937"/>
        <v/>
      </c>
      <c r="E4581" s="4" t="str">
        <f t="shared" si="938"/>
        <v/>
      </c>
      <c r="F4581" s="4" t="str">
        <f t="shared" si="939"/>
        <v/>
      </c>
      <c r="G4581" s="4" t="str">
        <f t="shared" si="940"/>
        <v/>
      </c>
      <c r="H4581" s="2" t="str">
        <f t="shared" si="941"/>
        <v/>
      </c>
      <c r="I4581" s="4" t="str">
        <f t="shared" si="942"/>
        <v/>
      </c>
      <c r="J4581" s="4" t="str">
        <f t="shared" si="943"/>
        <v/>
      </c>
      <c r="K4581" s="4" t="str">
        <f t="shared" si="944"/>
        <v/>
      </c>
      <c r="L4581" s="4" t="e">
        <f t="shared" si="945"/>
        <v>#N/A</v>
      </c>
      <c r="M4581" s="4" t="e">
        <f t="shared" ca="1" si="935"/>
        <v>#N/A</v>
      </c>
    </row>
    <row r="4582" spans="1:13" x14ac:dyDescent="0.25">
      <c r="A4582" s="2" t="str">
        <f t="shared" si="933"/>
        <v/>
      </c>
      <c r="B4582" s="2" t="str">
        <f t="shared" si="936"/>
        <v/>
      </c>
      <c r="C4582" s="30" t="str">
        <f t="shared" si="934"/>
        <v/>
      </c>
      <c r="D4582" s="2" t="str">
        <f t="shared" si="937"/>
        <v/>
      </c>
      <c r="E4582" s="4" t="str">
        <f t="shared" si="938"/>
        <v/>
      </c>
      <c r="F4582" s="4" t="str">
        <f t="shared" si="939"/>
        <v/>
      </c>
      <c r="G4582" s="4" t="str">
        <f t="shared" si="940"/>
        <v/>
      </c>
      <c r="H4582" s="2" t="str">
        <f t="shared" si="941"/>
        <v/>
      </c>
      <c r="I4582" s="4" t="str">
        <f t="shared" si="942"/>
        <v/>
      </c>
      <c r="J4582" s="4" t="str">
        <f t="shared" si="943"/>
        <v/>
      </c>
      <c r="K4582" s="4" t="str">
        <f t="shared" si="944"/>
        <v/>
      </c>
      <c r="L4582" s="4" t="e">
        <f t="shared" si="945"/>
        <v>#N/A</v>
      </c>
      <c r="M4582" s="4" t="e">
        <f t="shared" ca="1" si="935"/>
        <v>#N/A</v>
      </c>
    </row>
    <row r="4583" spans="1:13" x14ac:dyDescent="0.25">
      <c r="A4583" s="2" t="str">
        <f t="shared" si="933"/>
        <v/>
      </c>
      <c r="B4583" s="2" t="str">
        <f t="shared" si="936"/>
        <v/>
      </c>
      <c r="C4583" s="30" t="str">
        <f t="shared" si="934"/>
        <v/>
      </c>
      <c r="D4583" s="2" t="str">
        <f t="shared" si="937"/>
        <v/>
      </c>
      <c r="E4583" s="4" t="str">
        <f t="shared" si="938"/>
        <v/>
      </c>
      <c r="F4583" s="4" t="str">
        <f t="shared" si="939"/>
        <v/>
      </c>
      <c r="G4583" s="4" t="str">
        <f t="shared" si="940"/>
        <v/>
      </c>
      <c r="H4583" s="2" t="str">
        <f t="shared" si="941"/>
        <v/>
      </c>
      <c r="I4583" s="4" t="str">
        <f t="shared" si="942"/>
        <v/>
      </c>
      <c r="J4583" s="4" t="str">
        <f t="shared" si="943"/>
        <v/>
      </c>
      <c r="K4583" s="4" t="str">
        <f t="shared" si="944"/>
        <v/>
      </c>
      <c r="L4583" s="4" t="e">
        <f t="shared" si="945"/>
        <v>#N/A</v>
      </c>
      <c r="M4583" s="4" t="e">
        <f t="shared" ca="1" si="935"/>
        <v>#N/A</v>
      </c>
    </row>
    <row r="4584" spans="1:13" x14ac:dyDescent="0.25">
      <c r="A4584" s="2" t="str">
        <f t="shared" si="933"/>
        <v/>
      </c>
      <c r="B4584" s="2" t="str">
        <f t="shared" si="936"/>
        <v/>
      </c>
      <c r="C4584" s="30" t="str">
        <f t="shared" si="934"/>
        <v/>
      </c>
      <c r="D4584" s="2" t="str">
        <f t="shared" si="937"/>
        <v/>
      </c>
      <c r="E4584" s="4" t="str">
        <f t="shared" si="938"/>
        <v/>
      </c>
      <c r="F4584" s="4" t="str">
        <f t="shared" si="939"/>
        <v/>
      </c>
      <c r="G4584" s="4" t="str">
        <f t="shared" si="940"/>
        <v/>
      </c>
      <c r="H4584" s="2" t="str">
        <f t="shared" si="941"/>
        <v/>
      </c>
      <c r="I4584" s="4" t="str">
        <f t="shared" si="942"/>
        <v/>
      </c>
      <c r="J4584" s="4" t="str">
        <f t="shared" si="943"/>
        <v/>
      </c>
      <c r="K4584" s="4" t="str">
        <f t="shared" si="944"/>
        <v/>
      </c>
      <c r="L4584" s="4" t="e">
        <f t="shared" si="945"/>
        <v>#N/A</v>
      </c>
      <c r="M4584" s="4" t="e">
        <f t="shared" ca="1" si="935"/>
        <v>#N/A</v>
      </c>
    </row>
    <row r="4585" spans="1:13" x14ac:dyDescent="0.25">
      <c r="A4585" s="2" t="str">
        <f t="shared" si="933"/>
        <v/>
      </c>
      <c r="B4585" s="2" t="str">
        <f t="shared" si="936"/>
        <v/>
      </c>
      <c r="C4585" s="30" t="str">
        <f t="shared" si="934"/>
        <v/>
      </c>
      <c r="D4585" s="2" t="str">
        <f t="shared" si="937"/>
        <v/>
      </c>
      <c r="E4585" s="4" t="str">
        <f t="shared" si="938"/>
        <v/>
      </c>
      <c r="F4585" s="4" t="str">
        <f t="shared" si="939"/>
        <v/>
      </c>
      <c r="G4585" s="4" t="str">
        <f t="shared" si="940"/>
        <v/>
      </c>
      <c r="H4585" s="2" t="str">
        <f t="shared" si="941"/>
        <v/>
      </c>
      <c r="I4585" s="4" t="str">
        <f t="shared" si="942"/>
        <v/>
      </c>
      <c r="J4585" s="4" t="str">
        <f t="shared" si="943"/>
        <v/>
      </c>
      <c r="K4585" s="4" t="str">
        <f t="shared" si="944"/>
        <v/>
      </c>
      <c r="L4585" s="4" t="e">
        <f t="shared" si="945"/>
        <v>#N/A</v>
      </c>
      <c r="M4585" s="4" t="e">
        <f t="shared" ca="1" si="935"/>
        <v>#N/A</v>
      </c>
    </row>
    <row r="4586" spans="1:13" x14ac:dyDescent="0.25">
      <c r="A4586" s="2" t="str">
        <f t="shared" si="933"/>
        <v/>
      </c>
      <c r="B4586" s="2" t="str">
        <f t="shared" si="936"/>
        <v/>
      </c>
      <c r="C4586" s="30" t="str">
        <f t="shared" si="934"/>
        <v/>
      </c>
      <c r="D4586" s="2" t="str">
        <f t="shared" si="937"/>
        <v/>
      </c>
      <c r="E4586" s="4" t="str">
        <f t="shared" si="938"/>
        <v/>
      </c>
      <c r="F4586" s="4" t="str">
        <f t="shared" si="939"/>
        <v/>
      </c>
      <c r="G4586" s="4" t="str">
        <f t="shared" si="940"/>
        <v/>
      </c>
      <c r="H4586" s="2" t="str">
        <f t="shared" si="941"/>
        <v/>
      </c>
      <c r="I4586" s="4" t="str">
        <f t="shared" si="942"/>
        <v/>
      </c>
      <c r="J4586" s="4" t="str">
        <f t="shared" si="943"/>
        <v/>
      </c>
      <c r="K4586" s="4" t="str">
        <f t="shared" si="944"/>
        <v/>
      </c>
      <c r="L4586" s="4" t="e">
        <f t="shared" si="945"/>
        <v>#N/A</v>
      </c>
      <c r="M4586" s="4" t="e">
        <f t="shared" ca="1" si="935"/>
        <v>#N/A</v>
      </c>
    </row>
    <row r="4587" spans="1:13" x14ac:dyDescent="0.25">
      <c r="A4587" s="2" t="str">
        <f t="shared" si="933"/>
        <v/>
      </c>
      <c r="B4587" s="2" t="str">
        <f t="shared" si="936"/>
        <v/>
      </c>
      <c r="C4587" s="30" t="str">
        <f t="shared" si="934"/>
        <v/>
      </c>
      <c r="D4587" s="2" t="str">
        <f t="shared" si="937"/>
        <v/>
      </c>
      <c r="E4587" s="4" t="str">
        <f t="shared" si="938"/>
        <v/>
      </c>
      <c r="F4587" s="4" t="str">
        <f t="shared" si="939"/>
        <v/>
      </c>
      <c r="G4587" s="4" t="str">
        <f t="shared" si="940"/>
        <v/>
      </c>
      <c r="H4587" s="2" t="str">
        <f t="shared" si="941"/>
        <v/>
      </c>
      <c r="I4587" s="4" t="str">
        <f t="shared" si="942"/>
        <v/>
      </c>
      <c r="J4587" s="4" t="str">
        <f t="shared" si="943"/>
        <v/>
      </c>
      <c r="K4587" s="4" t="str">
        <f t="shared" si="944"/>
        <v/>
      </c>
      <c r="L4587" s="4" t="e">
        <f t="shared" si="945"/>
        <v>#N/A</v>
      </c>
      <c r="M4587" s="4" t="e">
        <f t="shared" ca="1" si="935"/>
        <v>#N/A</v>
      </c>
    </row>
    <row r="4588" spans="1:13" x14ac:dyDescent="0.25">
      <c r="A4588" s="2" t="str">
        <f t="shared" si="933"/>
        <v/>
      </c>
      <c r="B4588" s="2" t="str">
        <f t="shared" si="936"/>
        <v/>
      </c>
      <c r="C4588" s="30" t="str">
        <f t="shared" si="934"/>
        <v/>
      </c>
      <c r="D4588" s="2" t="str">
        <f t="shared" si="937"/>
        <v/>
      </c>
      <c r="E4588" s="4" t="str">
        <f t="shared" si="938"/>
        <v/>
      </c>
      <c r="F4588" s="4" t="str">
        <f t="shared" si="939"/>
        <v/>
      </c>
      <c r="G4588" s="4" t="str">
        <f t="shared" si="940"/>
        <v/>
      </c>
      <c r="H4588" s="2" t="str">
        <f t="shared" si="941"/>
        <v/>
      </c>
      <c r="I4588" s="4" t="str">
        <f t="shared" si="942"/>
        <v/>
      </c>
      <c r="J4588" s="4" t="str">
        <f t="shared" si="943"/>
        <v/>
      </c>
      <c r="K4588" s="4" t="str">
        <f t="shared" si="944"/>
        <v/>
      </c>
      <c r="L4588" s="4" t="e">
        <f t="shared" si="945"/>
        <v>#N/A</v>
      </c>
      <c r="M4588" s="4" t="e">
        <f t="shared" ca="1" si="935"/>
        <v>#N/A</v>
      </c>
    </row>
    <row r="4589" spans="1:13" x14ac:dyDescent="0.25">
      <c r="A4589" s="2" t="str">
        <f t="shared" si="933"/>
        <v/>
      </c>
      <c r="B4589" s="2" t="str">
        <f t="shared" si="936"/>
        <v/>
      </c>
      <c r="C4589" s="30" t="str">
        <f t="shared" si="934"/>
        <v/>
      </c>
      <c r="D4589" s="2" t="str">
        <f t="shared" si="937"/>
        <v/>
      </c>
      <c r="E4589" s="4" t="str">
        <f t="shared" si="938"/>
        <v/>
      </c>
      <c r="F4589" s="4" t="str">
        <f t="shared" si="939"/>
        <v/>
      </c>
      <c r="G4589" s="4" t="str">
        <f t="shared" si="940"/>
        <v/>
      </c>
      <c r="H4589" s="2" t="str">
        <f t="shared" si="941"/>
        <v/>
      </c>
      <c r="I4589" s="4" t="str">
        <f t="shared" si="942"/>
        <v/>
      </c>
      <c r="J4589" s="4" t="str">
        <f t="shared" si="943"/>
        <v/>
      </c>
      <c r="K4589" s="4" t="str">
        <f t="shared" si="944"/>
        <v/>
      </c>
      <c r="L4589" s="4" t="e">
        <f t="shared" si="945"/>
        <v>#N/A</v>
      </c>
      <c r="M4589" s="4" t="e">
        <f t="shared" ca="1" si="935"/>
        <v>#N/A</v>
      </c>
    </row>
    <row r="4590" spans="1:13" x14ac:dyDescent="0.25">
      <c r="A4590" s="2" t="str">
        <f t="shared" si="933"/>
        <v/>
      </c>
      <c r="B4590" s="2" t="str">
        <f t="shared" si="936"/>
        <v/>
      </c>
      <c r="C4590" s="30" t="str">
        <f t="shared" si="934"/>
        <v/>
      </c>
      <c r="D4590" s="2" t="str">
        <f t="shared" si="937"/>
        <v/>
      </c>
      <c r="E4590" s="4" t="str">
        <f t="shared" si="938"/>
        <v/>
      </c>
      <c r="F4590" s="4" t="str">
        <f t="shared" si="939"/>
        <v/>
      </c>
      <c r="G4590" s="4" t="str">
        <f t="shared" si="940"/>
        <v/>
      </c>
      <c r="H4590" s="2" t="str">
        <f t="shared" si="941"/>
        <v/>
      </c>
      <c r="I4590" s="4" t="str">
        <f t="shared" si="942"/>
        <v/>
      </c>
      <c r="J4590" s="4" t="str">
        <f t="shared" si="943"/>
        <v/>
      </c>
      <c r="K4590" s="4" t="str">
        <f t="shared" si="944"/>
        <v/>
      </c>
      <c r="L4590" s="4" t="e">
        <f t="shared" si="945"/>
        <v>#N/A</v>
      </c>
      <c r="M4590" s="4" t="e">
        <f t="shared" ca="1" si="935"/>
        <v>#N/A</v>
      </c>
    </row>
    <row r="4591" spans="1:13" x14ac:dyDescent="0.25">
      <c r="A4591" s="2" t="str">
        <f t="shared" si="933"/>
        <v/>
      </c>
      <c r="B4591" s="2" t="str">
        <f t="shared" si="936"/>
        <v/>
      </c>
      <c r="C4591" s="30" t="str">
        <f t="shared" si="934"/>
        <v/>
      </c>
      <c r="D4591" s="2" t="str">
        <f t="shared" si="937"/>
        <v/>
      </c>
      <c r="E4591" s="4" t="str">
        <f t="shared" si="938"/>
        <v/>
      </c>
      <c r="F4591" s="4" t="str">
        <f t="shared" si="939"/>
        <v/>
      </c>
      <c r="G4591" s="4" t="str">
        <f t="shared" si="940"/>
        <v/>
      </c>
      <c r="H4591" s="2" t="str">
        <f t="shared" si="941"/>
        <v/>
      </c>
      <c r="I4591" s="4" t="str">
        <f t="shared" si="942"/>
        <v/>
      </c>
      <c r="J4591" s="4" t="str">
        <f t="shared" si="943"/>
        <v/>
      </c>
      <c r="K4591" s="4" t="str">
        <f t="shared" si="944"/>
        <v/>
      </c>
      <c r="L4591" s="4" t="e">
        <f t="shared" si="945"/>
        <v>#N/A</v>
      </c>
      <c r="M4591" s="4" t="e">
        <f t="shared" ca="1" si="935"/>
        <v>#N/A</v>
      </c>
    </row>
    <row r="4592" spans="1:13" x14ac:dyDescent="0.25">
      <c r="A4592" s="2" t="str">
        <f t="shared" si="933"/>
        <v/>
      </c>
      <c r="B4592" s="2" t="str">
        <f t="shared" si="936"/>
        <v/>
      </c>
      <c r="C4592" s="30" t="str">
        <f t="shared" si="934"/>
        <v/>
      </c>
      <c r="D4592" s="2" t="str">
        <f t="shared" si="937"/>
        <v/>
      </c>
      <c r="E4592" s="4" t="str">
        <f t="shared" si="938"/>
        <v/>
      </c>
      <c r="F4592" s="4" t="str">
        <f t="shared" si="939"/>
        <v/>
      </c>
      <c r="G4592" s="4" t="str">
        <f t="shared" si="940"/>
        <v/>
      </c>
      <c r="H4592" s="2" t="str">
        <f t="shared" si="941"/>
        <v/>
      </c>
      <c r="I4592" s="4" t="str">
        <f t="shared" si="942"/>
        <v/>
      </c>
      <c r="J4592" s="4" t="str">
        <f t="shared" si="943"/>
        <v/>
      </c>
      <c r="K4592" s="4" t="str">
        <f t="shared" si="944"/>
        <v/>
      </c>
      <c r="L4592" s="4" t="e">
        <f t="shared" si="945"/>
        <v>#N/A</v>
      </c>
      <c r="M4592" s="4" t="e">
        <f t="shared" ca="1" si="935"/>
        <v>#N/A</v>
      </c>
    </row>
    <row r="4593" spans="1:13" x14ac:dyDescent="0.25">
      <c r="A4593" s="2" t="str">
        <f t="shared" si="933"/>
        <v/>
      </c>
      <c r="B4593" s="2" t="str">
        <f t="shared" si="936"/>
        <v/>
      </c>
      <c r="C4593" s="30" t="str">
        <f t="shared" si="934"/>
        <v/>
      </c>
      <c r="D4593" s="2" t="str">
        <f t="shared" si="937"/>
        <v/>
      </c>
      <c r="E4593" s="4" t="str">
        <f t="shared" si="938"/>
        <v/>
      </c>
      <c r="F4593" s="4" t="str">
        <f t="shared" si="939"/>
        <v/>
      </c>
      <c r="G4593" s="4" t="str">
        <f t="shared" si="940"/>
        <v/>
      </c>
      <c r="H4593" s="2" t="str">
        <f t="shared" si="941"/>
        <v/>
      </c>
      <c r="I4593" s="4" t="str">
        <f t="shared" si="942"/>
        <v/>
      </c>
      <c r="J4593" s="4" t="str">
        <f t="shared" si="943"/>
        <v/>
      </c>
      <c r="K4593" s="4" t="str">
        <f t="shared" si="944"/>
        <v/>
      </c>
      <c r="L4593" s="4" t="e">
        <f t="shared" si="945"/>
        <v>#N/A</v>
      </c>
      <c r="M4593" s="4" t="e">
        <f t="shared" ca="1" si="935"/>
        <v>#N/A</v>
      </c>
    </row>
    <row r="4594" spans="1:13" x14ac:dyDescent="0.25">
      <c r="A4594" s="2" t="str">
        <f t="shared" si="933"/>
        <v/>
      </c>
      <c r="B4594" s="2" t="str">
        <f t="shared" si="936"/>
        <v/>
      </c>
      <c r="C4594" s="30" t="str">
        <f t="shared" si="934"/>
        <v/>
      </c>
      <c r="D4594" s="2" t="str">
        <f t="shared" si="937"/>
        <v/>
      </c>
      <c r="E4594" s="4" t="str">
        <f t="shared" si="938"/>
        <v/>
      </c>
      <c r="F4594" s="4" t="str">
        <f t="shared" si="939"/>
        <v/>
      </c>
      <c r="G4594" s="4" t="str">
        <f t="shared" si="940"/>
        <v/>
      </c>
      <c r="H4594" s="2" t="str">
        <f t="shared" si="941"/>
        <v/>
      </c>
      <c r="I4594" s="4" t="str">
        <f t="shared" si="942"/>
        <v/>
      </c>
      <c r="J4594" s="4" t="str">
        <f t="shared" si="943"/>
        <v/>
      </c>
      <c r="K4594" s="4" t="str">
        <f t="shared" si="944"/>
        <v/>
      </c>
      <c r="L4594" s="4" t="e">
        <f t="shared" si="945"/>
        <v>#N/A</v>
      </c>
      <c r="M4594" s="4" t="e">
        <f t="shared" ca="1" si="935"/>
        <v>#N/A</v>
      </c>
    </row>
    <row r="4595" spans="1:13" x14ac:dyDescent="0.25">
      <c r="A4595" s="2" t="str">
        <f t="shared" si="933"/>
        <v/>
      </c>
      <c r="B4595" s="2" t="str">
        <f t="shared" si="936"/>
        <v/>
      </c>
      <c r="C4595" s="30" t="str">
        <f t="shared" si="934"/>
        <v/>
      </c>
      <c r="D4595" s="2" t="str">
        <f t="shared" si="937"/>
        <v/>
      </c>
      <c r="E4595" s="4" t="str">
        <f t="shared" si="938"/>
        <v/>
      </c>
      <c r="F4595" s="4" t="str">
        <f t="shared" si="939"/>
        <v/>
      </c>
      <c r="G4595" s="4" t="str">
        <f t="shared" si="940"/>
        <v/>
      </c>
      <c r="H4595" s="2" t="str">
        <f t="shared" si="941"/>
        <v/>
      </c>
      <c r="I4595" s="4" t="str">
        <f t="shared" si="942"/>
        <v/>
      </c>
      <c r="J4595" s="4" t="str">
        <f t="shared" si="943"/>
        <v/>
      </c>
      <c r="K4595" s="4" t="str">
        <f t="shared" si="944"/>
        <v/>
      </c>
      <c r="L4595" s="4" t="e">
        <f t="shared" si="945"/>
        <v>#N/A</v>
      </c>
      <c r="M4595" s="4" t="e">
        <f t="shared" ca="1" si="935"/>
        <v>#N/A</v>
      </c>
    </row>
    <row r="4596" spans="1:13" x14ac:dyDescent="0.25">
      <c r="A4596" s="2" t="str">
        <f t="shared" si="933"/>
        <v/>
      </c>
      <c r="B4596" s="2" t="str">
        <f t="shared" si="936"/>
        <v/>
      </c>
      <c r="C4596" s="30" t="str">
        <f t="shared" si="934"/>
        <v/>
      </c>
      <c r="D4596" s="2" t="str">
        <f t="shared" si="937"/>
        <v/>
      </c>
      <c r="E4596" s="4" t="str">
        <f t="shared" si="938"/>
        <v/>
      </c>
      <c r="F4596" s="4" t="str">
        <f t="shared" si="939"/>
        <v/>
      </c>
      <c r="G4596" s="4" t="str">
        <f t="shared" si="940"/>
        <v/>
      </c>
      <c r="H4596" s="2" t="str">
        <f t="shared" si="941"/>
        <v/>
      </c>
      <c r="I4596" s="4" t="str">
        <f t="shared" si="942"/>
        <v/>
      </c>
      <c r="J4596" s="4" t="str">
        <f t="shared" si="943"/>
        <v/>
      </c>
      <c r="K4596" s="4" t="str">
        <f t="shared" si="944"/>
        <v/>
      </c>
      <c r="L4596" s="4" t="e">
        <f t="shared" si="945"/>
        <v>#N/A</v>
      </c>
      <c r="M4596" s="4" t="e">
        <f t="shared" ca="1" si="935"/>
        <v>#N/A</v>
      </c>
    </row>
    <row r="4597" spans="1:13" x14ac:dyDescent="0.25">
      <c r="A4597" s="2" t="str">
        <f t="shared" si="933"/>
        <v/>
      </c>
      <c r="B4597" s="2" t="str">
        <f t="shared" si="936"/>
        <v/>
      </c>
      <c r="C4597" s="30" t="str">
        <f t="shared" si="934"/>
        <v/>
      </c>
      <c r="D4597" s="2" t="str">
        <f t="shared" si="937"/>
        <v/>
      </c>
      <c r="E4597" s="4" t="str">
        <f t="shared" si="938"/>
        <v/>
      </c>
      <c r="F4597" s="4" t="str">
        <f t="shared" si="939"/>
        <v/>
      </c>
      <c r="G4597" s="4" t="str">
        <f t="shared" si="940"/>
        <v/>
      </c>
      <c r="H4597" s="2" t="str">
        <f t="shared" si="941"/>
        <v/>
      </c>
      <c r="I4597" s="4" t="str">
        <f t="shared" si="942"/>
        <v/>
      </c>
      <c r="J4597" s="4" t="str">
        <f t="shared" si="943"/>
        <v/>
      </c>
      <c r="K4597" s="4" t="str">
        <f t="shared" si="944"/>
        <v/>
      </c>
      <c r="L4597" s="4" t="e">
        <f t="shared" si="945"/>
        <v>#N/A</v>
      </c>
      <c r="M4597" s="4" t="e">
        <f t="shared" ca="1" si="935"/>
        <v>#N/A</v>
      </c>
    </row>
    <row r="4598" spans="1:13" x14ac:dyDescent="0.25">
      <c r="A4598" s="2" t="str">
        <f t="shared" si="933"/>
        <v/>
      </c>
      <c r="B4598" s="2" t="str">
        <f t="shared" si="936"/>
        <v/>
      </c>
      <c r="C4598" s="30" t="str">
        <f t="shared" si="934"/>
        <v/>
      </c>
      <c r="D4598" s="2" t="str">
        <f t="shared" si="937"/>
        <v/>
      </c>
      <c r="E4598" s="4" t="str">
        <f t="shared" si="938"/>
        <v/>
      </c>
      <c r="F4598" s="4" t="str">
        <f t="shared" si="939"/>
        <v/>
      </c>
      <c r="G4598" s="4" t="str">
        <f t="shared" si="940"/>
        <v/>
      </c>
      <c r="H4598" s="2" t="str">
        <f t="shared" si="941"/>
        <v/>
      </c>
      <c r="I4598" s="4" t="str">
        <f t="shared" si="942"/>
        <v/>
      </c>
      <c r="J4598" s="4" t="str">
        <f t="shared" si="943"/>
        <v/>
      </c>
      <c r="K4598" s="4" t="str">
        <f t="shared" si="944"/>
        <v/>
      </c>
      <c r="L4598" s="4" t="e">
        <f t="shared" si="945"/>
        <v>#N/A</v>
      </c>
      <c r="M4598" s="4" t="e">
        <f t="shared" ca="1" si="935"/>
        <v>#N/A</v>
      </c>
    </row>
    <row r="4599" spans="1:13" x14ac:dyDescent="0.25">
      <c r="A4599" s="2" t="str">
        <f t="shared" si="933"/>
        <v/>
      </c>
      <c r="B4599" s="2" t="str">
        <f t="shared" si="936"/>
        <v/>
      </c>
      <c r="C4599" s="30" t="str">
        <f t="shared" si="934"/>
        <v/>
      </c>
      <c r="D4599" s="2" t="str">
        <f t="shared" si="937"/>
        <v/>
      </c>
      <c r="E4599" s="4" t="str">
        <f t="shared" si="938"/>
        <v/>
      </c>
      <c r="F4599" s="4" t="str">
        <f t="shared" si="939"/>
        <v/>
      </c>
      <c r="G4599" s="4" t="str">
        <f t="shared" si="940"/>
        <v/>
      </c>
      <c r="H4599" s="2" t="str">
        <f t="shared" si="941"/>
        <v/>
      </c>
      <c r="I4599" s="4" t="str">
        <f t="shared" si="942"/>
        <v/>
      </c>
      <c r="J4599" s="4" t="str">
        <f t="shared" si="943"/>
        <v/>
      </c>
      <c r="K4599" s="4" t="str">
        <f t="shared" si="944"/>
        <v/>
      </c>
      <c r="L4599" s="4" t="e">
        <f t="shared" si="945"/>
        <v>#N/A</v>
      </c>
      <c r="M4599" s="4" t="e">
        <f t="shared" ca="1" si="935"/>
        <v>#N/A</v>
      </c>
    </row>
    <row r="4600" spans="1:13" x14ac:dyDescent="0.25">
      <c r="A4600" s="2" t="str">
        <f t="shared" si="933"/>
        <v/>
      </c>
      <c r="B4600" s="2" t="str">
        <f t="shared" si="936"/>
        <v/>
      </c>
      <c r="C4600" s="30" t="str">
        <f t="shared" si="934"/>
        <v/>
      </c>
      <c r="D4600" s="2" t="str">
        <f t="shared" si="937"/>
        <v/>
      </c>
      <c r="E4600" s="4" t="str">
        <f t="shared" si="938"/>
        <v/>
      </c>
      <c r="F4600" s="4" t="str">
        <f t="shared" si="939"/>
        <v/>
      </c>
      <c r="G4600" s="4" t="str">
        <f t="shared" si="940"/>
        <v/>
      </c>
      <c r="H4600" s="2" t="str">
        <f t="shared" si="941"/>
        <v/>
      </c>
      <c r="I4600" s="4" t="str">
        <f t="shared" si="942"/>
        <v/>
      </c>
      <c r="J4600" s="4" t="str">
        <f t="shared" si="943"/>
        <v/>
      </c>
      <c r="K4600" s="4" t="str">
        <f t="shared" si="944"/>
        <v/>
      </c>
      <c r="L4600" s="4" t="e">
        <f t="shared" si="945"/>
        <v>#N/A</v>
      </c>
      <c r="M4600" s="4" t="e">
        <f t="shared" ca="1" si="935"/>
        <v>#N/A</v>
      </c>
    </row>
    <row r="4601" spans="1:13" x14ac:dyDescent="0.25">
      <c r="A4601" s="2" t="str">
        <f t="shared" si="933"/>
        <v/>
      </c>
      <c r="B4601" s="2" t="str">
        <f t="shared" si="936"/>
        <v/>
      </c>
      <c r="C4601" s="30" t="str">
        <f t="shared" si="934"/>
        <v/>
      </c>
      <c r="D4601" s="2" t="str">
        <f t="shared" si="937"/>
        <v/>
      </c>
      <c r="E4601" s="4" t="str">
        <f t="shared" si="938"/>
        <v/>
      </c>
      <c r="F4601" s="4" t="str">
        <f t="shared" si="939"/>
        <v/>
      </c>
      <c r="G4601" s="4" t="str">
        <f t="shared" si="940"/>
        <v/>
      </c>
      <c r="H4601" s="2" t="str">
        <f t="shared" si="941"/>
        <v/>
      </c>
      <c r="I4601" s="4" t="str">
        <f t="shared" si="942"/>
        <v/>
      </c>
      <c r="J4601" s="4" t="str">
        <f t="shared" si="943"/>
        <v/>
      </c>
      <c r="K4601" s="4" t="str">
        <f t="shared" si="944"/>
        <v/>
      </c>
      <c r="L4601" s="4" t="e">
        <f t="shared" si="945"/>
        <v>#N/A</v>
      </c>
      <c r="M4601" s="4" t="e">
        <f t="shared" ca="1" si="935"/>
        <v>#N/A</v>
      </c>
    </row>
    <row r="4602" spans="1:13" x14ac:dyDescent="0.25">
      <c r="A4602" s="2" t="str">
        <f t="shared" si="933"/>
        <v/>
      </c>
      <c r="B4602" s="2" t="str">
        <f t="shared" si="936"/>
        <v/>
      </c>
      <c r="C4602" s="30" t="str">
        <f t="shared" si="934"/>
        <v/>
      </c>
      <c r="D4602" s="2" t="str">
        <f t="shared" si="937"/>
        <v/>
      </c>
      <c r="E4602" s="4" t="str">
        <f t="shared" si="938"/>
        <v/>
      </c>
      <c r="F4602" s="4" t="str">
        <f t="shared" si="939"/>
        <v/>
      </c>
      <c r="G4602" s="4" t="str">
        <f t="shared" si="940"/>
        <v/>
      </c>
      <c r="H4602" s="2" t="str">
        <f t="shared" si="941"/>
        <v/>
      </c>
      <c r="I4602" s="4" t="str">
        <f t="shared" si="942"/>
        <v/>
      </c>
      <c r="J4602" s="4" t="str">
        <f t="shared" si="943"/>
        <v/>
      </c>
      <c r="K4602" s="4" t="str">
        <f t="shared" si="944"/>
        <v/>
      </c>
      <c r="L4602" s="4" t="e">
        <f t="shared" si="945"/>
        <v>#N/A</v>
      </c>
      <c r="M4602" s="4" t="e">
        <f t="shared" ca="1" si="935"/>
        <v>#N/A</v>
      </c>
    </row>
    <row r="4603" spans="1:13" x14ac:dyDescent="0.25">
      <c r="A4603" s="2" t="str">
        <f t="shared" si="933"/>
        <v/>
      </c>
      <c r="B4603" s="2" t="str">
        <f t="shared" si="936"/>
        <v/>
      </c>
      <c r="C4603" s="30" t="str">
        <f t="shared" si="934"/>
        <v/>
      </c>
      <c r="D4603" s="2" t="str">
        <f t="shared" si="937"/>
        <v/>
      </c>
      <c r="E4603" s="4" t="str">
        <f t="shared" si="938"/>
        <v/>
      </c>
      <c r="F4603" s="4" t="str">
        <f t="shared" si="939"/>
        <v/>
      </c>
      <c r="G4603" s="4" t="str">
        <f t="shared" si="940"/>
        <v/>
      </c>
      <c r="H4603" s="2" t="str">
        <f t="shared" si="941"/>
        <v/>
      </c>
      <c r="I4603" s="4" t="str">
        <f t="shared" si="942"/>
        <v/>
      </c>
      <c r="J4603" s="4" t="str">
        <f t="shared" si="943"/>
        <v/>
      </c>
      <c r="K4603" s="4" t="str">
        <f t="shared" si="944"/>
        <v/>
      </c>
      <c r="L4603" s="4" t="e">
        <f t="shared" si="945"/>
        <v>#N/A</v>
      </c>
      <c r="M4603" s="4" t="e">
        <f t="shared" ca="1" si="935"/>
        <v>#N/A</v>
      </c>
    </row>
    <row r="4604" spans="1:13" x14ac:dyDescent="0.25">
      <c r="A4604" s="2" t="str">
        <f t="shared" si="933"/>
        <v/>
      </c>
      <c r="B4604" s="2" t="str">
        <f t="shared" si="936"/>
        <v/>
      </c>
      <c r="C4604" s="30" t="str">
        <f t="shared" si="934"/>
        <v/>
      </c>
      <c r="D4604" s="2" t="str">
        <f t="shared" si="937"/>
        <v/>
      </c>
      <c r="E4604" s="4" t="str">
        <f t="shared" si="938"/>
        <v/>
      </c>
      <c r="F4604" s="4" t="str">
        <f t="shared" si="939"/>
        <v/>
      </c>
      <c r="G4604" s="4" t="str">
        <f t="shared" si="940"/>
        <v/>
      </c>
      <c r="H4604" s="2" t="str">
        <f t="shared" si="941"/>
        <v/>
      </c>
      <c r="I4604" s="4" t="str">
        <f t="shared" si="942"/>
        <v/>
      </c>
      <c r="J4604" s="4" t="str">
        <f t="shared" si="943"/>
        <v/>
      </c>
      <c r="K4604" s="4" t="str">
        <f t="shared" si="944"/>
        <v/>
      </c>
      <c r="L4604" s="4" t="e">
        <f t="shared" si="945"/>
        <v>#N/A</v>
      </c>
      <c r="M4604" s="4" t="e">
        <f t="shared" ca="1" si="935"/>
        <v>#N/A</v>
      </c>
    </row>
    <row r="4605" spans="1:13" x14ac:dyDescent="0.25">
      <c r="A4605" s="2" t="str">
        <f t="shared" si="933"/>
        <v/>
      </c>
      <c r="B4605" s="2" t="str">
        <f t="shared" si="936"/>
        <v/>
      </c>
      <c r="C4605" s="30" t="str">
        <f t="shared" si="934"/>
        <v/>
      </c>
      <c r="D4605" s="2" t="str">
        <f t="shared" si="937"/>
        <v/>
      </c>
      <c r="E4605" s="4" t="str">
        <f t="shared" si="938"/>
        <v/>
      </c>
      <c r="F4605" s="4" t="str">
        <f t="shared" si="939"/>
        <v/>
      </c>
      <c r="G4605" s="4" t="str">
        <f t="shared" si="940"/>
        <v/>
      </c>
      <c r="H4605" s="2" t="str">
        <f t="shared" si="941"/>
        <v/>
      </c>
      <c r="I4605" s="4" t="str">
        <f t="shared" si="942"/>
        <v/>
      </c>
      <c r="J4605" s="4" t="str">
        <f t="shared" si="943"/>
        <v/>
      </c>
      <c r="K4605" s="4" t="str">
        <f t="shared" si="944"/>
        <v/>
      </c>
      <c r="L4605" s="4" t="e">
        <f t="shared" si="945"/>
        <v>#N/A</v>
      </c>
      <c r="M4605" s="4" t="e">
        <f t="shared" ca="1" si="935"/>
        <v>#N/A</v>
      </c>
    </row>
    <row r="4606" spans="1:13" x14ac:dyDescent="0.25">
      <c r="A4606" s="2" t="str">
        <f t="shared" si="933"/>
        <v/>
      </c>
      <c r="B4606" s="2" t="str">
        <f t="shared" si="936"/>
        <v/>
      </c>
      <c r="C4606" s="30" t="str">
        <f t="shared" si="934"/>
        <v/>
      </c>
      <c r="D4606" s="2" t="str">
        <f t="shared" si="937"/>
        <v/>
      </c>
      <c r="E4606" s="4" t="str">
        <f t="shared" si="938"/>
        <v/>
      </c>
      <c r="F4606" s="4" t="str">
        <f t="shared" si="939"/>
        <v/>
      </c>
      <c r="G4606" s="4" t="str">
        <f t="shared" si="940"/>
        <v/>
      </c>
      <c r="H4606" s="2" t="str">
        <f t="shared" si="941"/>
        <v/>
      </c>
      <c r="I4606" s="4" t="str">
        <f t="shared" si="942"/>
        <v/>
      </c>
      <c r="J4606" s="4" t="str">
        <f t="shared" si="943"/>
        <v/>
      </c>
      <c r="K4606" s="4" t="str">
        <f t="shared" si="944"/>
        <v/>
      </c>
      <c r="L4606" s="4" t="e">
        <f t="shared" si="945"/>
        <v>#N/A</v>
      </c>
      <c r="M4606" s="4" t="e">
        <f t="shared" ca="1" si="935"/>
        <v>#N/A</v>
      </c>
    </row>
    <row r="4607" spans="1:13" x14ac:dyDescent="0.25">
      <c r="A4607" s="2" t="str">
        <f t="shared" si="933"/>
        <v/>
      </c>
      <c r="B4607" s="2" t="str">
        <f t="shared" si="936"/>
        <v/>
      </c>
      <c r="C4607" s="30" t="str">
        <f t="shared" si="934"/>
        <v/>
      </c>
      <c r="D4607" s="2" t="str">
        <f t="shared" si="937"/>
        <v/>
      </c>
      <c r="E4607" s="4" t="str">
        <f t="shared" si="938"/>
        <v/>
      </c>
      <c r="F4607" s="4" t="str">
        <f t="shared" si="939"/>
        <v/>
      </c>
      <c r="G4607" s="4" t="str">
        <f t="shared" si="940"/>
        <v/>
      </c>
      <c r="H4607" s="2" t="str">
        <f t="shared" si="941"/>
        <v/>
      </c>
      <c r="I4607" s="4" t="str">
        <f t="shared" si="942"/>
        <v/>
      </c>
      <c r="J4607" s="4" t="str">
        <f t="shared" si="943"/>
        <v/>
      </c>
      <c r="K4607" s="4" t="str">
        <f t="shared" si="944"/>
        <v/>
      </c>
      <c r="L4607" s="4" t="e">
        <f t="shared" si="945"/>
        <v>#N/A</v>
      </c>
      <c r="M4607" s="4" t="e">
        <f t="shared" ca="1" si="935"/>
        <v>#N/A</v>
      </c>
    </row>
    <row r="4608" spans="1:13" x14ac:dyDescent="0.25">
      <c r="A4608" s="2" t="str">
        <f t="shared" si="933"/>
        <v/>
      </c>
      <c r="B4608" s="2" t="str">
        <f t="shared" si="936"/>
        <v/>
      </c>
      <c r="C4608" s="30" t="str">
        <f t="shared" si="934"/>
        <v/>
      </c>
      <c r="D4608" s="2" t="str">
        <f t="shared" si="937"/>
        <v/>
      </c>
      <c r="E4608" s="4" t="str">
        <f t="shared" si="938"/>
        <v/>
      </c>
      <c r="F4608" s="4" t="str">
        <f t="shared" si="939"/>
        <v/>
      </c>
      <c r="G4608" s="4" t="str">
        <f t="shared" si="940"/>
        <v/>
      </c>
      <c r="H4608" s="2" t="str">
        <f t="shared" si="941"/>
        <v/>
      </c>
      <c r="I4608" s="4" t="str">
        <f t="shared" si="942"/>
        <v/>
      </c>
      <c r="J4608" s="4" t="str">
        <f t="shared" si="943"/>
        <v/>
      </c>
      <c r="K4608" s="4" t="str">
        <f t="shared" si="944"/>
        <v/>
      </c>
      <c r="L4608" s="4" t="e">
        <f t="shared" si="945"/>
        <v>#N/A</v>
      </c>
      <c r="M4608" s="4" t="e">
        <f t="shared" ca="1" si="935"/>
        <v>#N/A</v>
      </c>
    </row>
    <row r="4609" spans="1:13" x14ac:dyDescent="0.25">
      <c r="A4609" s="2" t="str">
        <f t="shared" si="933"/>
        <v/>
      </c>
      <c r="B4609" s="2" t="str">
        <f t="shared" si="936"/>
        <v/>
      </c>
      <c r="C4609" s="30" t="str">
        <f t="shared" si="934"/>
        <v/>
      </c>
      <c r="D4609" s="2" t="str">
        <f t="shared" si="937"/>
        <v/>
      </c>
      <c r="E4609" s="4" t="str">
        <f t="shared" si="938"/>
        <v/>
      </c>
      <c r="F4609" s="4" t="str">
        <f t="shared" si="939"/>
        <v/>
      </c>
      <c r="G4609" s="4" t="str">
        <f t="shared" si="940"/>
        <v/>
      </c>
      <c r="H4609" s="2" t="str">
        <f t="shared" si="941"/>
        <v/>
      </c>
      <c r="I4609" s="4" t="str">
        <f t="shared" si="942"/>
        <v/>
      </c>
      <c r="J4609" s="4" t="str">
        <f t="shared" si="943"/>
        <v/>
      </c>
      <c r="K4609" s="4" t="str">
        <f t="shared" si="944"/>
        <v/>
      </c>
      <c r="L4609" s="4" t="e">
        <f t="shared" si="945"/>
        <v>#N/A</v>
      </c>
      <c r="M4609" s="4" t="e">
        <f t="shared" ca="1" si="935"/>
        <v>#N/A</v>
      </c>
    </row>
    <row r="4610" spans="1:13" x14ac:dyDescent="0.25">
      <c r="A4610" s="2" t="str">
        <f t="shared" ref="A4610:A4673" si="946">IF(AND(TRIM(INDEX(CompletedDateValues,ROW(A4610)))&lt;&gt;"",INDEX(CompletedDateValues,ROW(A4610))&gt;0),INT(INDEX(CompletedDateValues,ROW(A4610))),"")</f>
        <v/>
      </c>
      <c r="B4610" s="2" t="str">
        <f t="shared" si="936"/>
        <v/>
      </c>
      <c r="C4610" s="30" t="str">
        <f t="shared" ref="C4610:C4673" si="947">IF(AND(TRIM(INDEX(WorkTypeValues,ROW(A4610)))&lt;&gt;"",INDEX(WorkTypeValues,ROW(A4610))&gt;0),INDEX(WorkTypeValues,ROW(A4610)),"")</f>
        <v/>
      </c>
      <c r="D4610" s="2" t="str">
        <f t="shared" si="937"/>
        <v/>
      </c>
      <c r="E4610" s="4" t="str">
        <f t="shared" si="938"/>
        <v/>
      </c>
      <c r="F4610" s="4" t="str">
        <f t="shared" si="939"/>
        <v/>
      </c>
      <c r="G4610" s="4" t="str">
        <f t="shared" si="940"/>
        <v/>
      </c>
      <c r="H4610" s="2" t="str">
        <f t="shared" si="941"/>
        <v/>
      </c>
      <c r="I4610" s="4" t="str">
        <f t="shared" si="942"/>
        <v/>
      </c>
      <c r="J4610" s="4" t="str">
        <f t="shared" si="943"/>
        <v/>
      </c>
      <c r="K4610" s="4" t="str">
        <f t="shared" si="944"/>
        <v/>
      </c>
      <c r="L4610" s="4" t="e">
        <f t="shared" si="945"/>
        <v>#N/A</v>
      </c>
      <c r="M4610" s="4" t="e">
        <f t="shared" ref="M4610:M4673" ca="1" si="948">IF(OR(A4610&lt;&gt;"",B4610=""),NA(),MAX(0,IF(_xlfn.DAYS(NOW(),B4610)=0,SameDayCycleTimeSettingValue,_xlfn.DAYS(NOW(),B4610))))</f>
        <v>#N/A</v>
      </c>
    </row>
    <row r="4611" spans="1:13" x14ac:dyDescent="0.25">
      <c r="A4611" s="2" t="str">
        <f t="shared" si="946"/>
        <v/>
      </c>
      <c r="B4611" s="2" t="str">
        <f t="shared" si="936"/>
        <v/>
      </c>
      <c r="C4611" s="30" t="str">
        <f t="shared" si="947"/>
        <v/>
      </c>
      <c r="D4611" s="2" t="str">
        <f t="shared" si="937"/>
        <v/>
      </c>
      <c r="E4611" s="4" t="str">
        <f t="shared" si="938"/>
        <v/>
      </c>
      <c r="F4611" s="4" t="str">
        <f t="shared" si="939"/>
        <v/>
      </c>
      <c r="G4611" s="4" t="str">
        <f t="shared" si="940"/>
        <v/>
      </c>
      <c r="H4611" s="2" t="str">
        <f t="shared" si="941"/>
        <v/>
      </c>
      <c r="I4611" s="4" t="str">
        <f t="shared" si="942"/>
        <v/>
      </c>
      <c r="J4611" s="4" t="str">
        <f t="shared" si="943"/>
        <v/>
      </c>
      <c r="K4611" s="4" t="str">
        <f t="shared" si="944"/>
        <v/>
      </c>
      <c r="L4611" s="4" t="e">
        <f t="shared" si="945"/>
        <v>#N/A</v>
      </c>
      <c r="M4611" s="4" t="e">
        <f t="shared" ca="1" si="948"/>
        <v>#N/A</v>
      </c>
    </row>
    <row r="4612" spans="1:13" x14ac:dyDescent="0.25">
      <c r="A4612" s="2" t="str">
        <f t="shared" si="946"/>
        <v/>
      </c>
      <c r="B4612" s="2" t="str">
        <f t="shared" si="936"/>
        <v/>
      </c>
      <c r="C4612" s="30" t="str">
        <f t="shared" si="947"/>
        <v/>
      </c>
      <c r="D4612" s="2" t="str">
        <f t="shared" si="937"/>
        <v/>
      </c>
      <c r="E4612" s="4" t="str">
        <f t="shared" si="938"/>
        <v/>
      </c>
      <c r="F4612" s="4" t="str">
        <f t="shared" si="939"/>
        <v/>
      </c>
      <c r="G4612" s="4" t="str">
        <f t="shared" si="940"/>
        <v/>
      </c>
      <c r="H4612" s="2" t="str">
        <f t="shared" si="941"/>
        <v/>
      </c>
      <c r="I4612" s="4" t="str">
        <f t="shared" si="942"/>
        <v/>
      </c>
      <c r="J4612" s="4" t="str">
        <f t="shared" si="943"/>
        <v/>
      </c>
      <c r="K4612" s="4" t="str">
        <f t="shared" si="944"/>
        <v/>
      </c>
      <c r="L4612" s="4" t="e">
        <f t="shared" si="945"/>
        <v>#N/A</v>
      </c>
      <c r="M4612" s="4" t="e">
        <f t="shared" ca="1" si="948"/>
        <v>#N/A</v>
      </c>
    </row>
    <row r="4613" spans="1:13" x14ac:dyDescent="0.25">
      <c r="A4613" s="2" t="str">
        <f t="shared" si="946"/>
        <v/>
      </c>
      <c r="B4613" s="2" t="str">
        <f t="shared" si="936"/>
        <v/>
      </c>
      <c r="C4613" s="30" t="str">
        <f t="shared" si="947"/>
        <v/>
      </c>
      <c r="D4613" s="2" t="str">
        <f t="shared" si="937"/>
        <v/>
      </c>
      <c r="E4613" s="4" t="str">
        <f t="shared" si="938"/>
        <v/>
      </c>
      <c r="F4613" s="4" t="str">
        <f t="shared" si="939"/>
        <v/>
      </c>
      <c r="G4613" s="4" t="str">
        <f t="shared" si="940"/>
        <v/>
      </c>
      <c r="H4613" s="2" t="str">
        <f t="shared" si="941"/>
        <v/>
      </c>
      <c r="I4613" s="4" t="str">
        <f t="shared" si="942"/>
        <v/>
      </c>
      <c r="J4613" s="4" t="str">
        <f t="shared" si="943"/>
        <v/>
      </c>
      <c r="K4613" s="4" t="str">
        <f t="shared" si="944"/>
        <v/>
      </c>
      <c r="L4613" s="4" t="e">
        <f t="shared" si="945"/>
        <v>#N/A</v>
      </c>
      <c r="M4613" s="4" t="e">
        <f t="shared" ca="1" si="948"/>
        <v>#N/A</v>
      </c>
    </row>
    <row r="4614" spans="1:13" x14ac:dyDescent="0.25">
      <c r="A4614" s="2" t="str">
        <f t="shared" si="946"/>
        <v/>
      </c>
      <c r="B4614" s="2" t="str">
        <f t="shared" si="936"/>
        <v/>
      </c>
      <c r="C4614" s="30" t="str">
        <f t="shared" si="947"/>
        <v/>
      </c>
      <c r="D4614" s="2" t="str">
        <f t="shared" si="937"/>
        <v/>
      </c>
      <c r="E4614" s="4" t="str">
        <f t="shared" si="938"/>
        <v/>
      </c>
      <c r="F4614" s="4" t="str">
        <f t="shared" si="939"/>
        <v/>
      </c>
      <c r="G4614" s="4" t="str">
        <f t="shared" si="940"/>
        <v/>
      </c>
      <c r="H4614" s="2" t="str">
        <f t="shared" si="941"/>
        <v/>
      </c>
      <c r="I4614" s="4" t="str">
        <f t="shared" si="942"/>
        <v/>
      </c>
      <c r="J4614" s="4" t="str">
        <f t="shared" si="943"/>
        <v/>
      </c>
      <c r="K4614" s="4" t="str">
        <f t="shared" si="944"/>
        <v/>
      </c>
      <c r="L4614" s="4" t="e">
        <f t="shared" si="945"/>
        <v>#N/A</v>
      </c>
      <c r="M4614" s="4" t="e">
        <f t="shared" ca="1" si="948"/>
        <v>#N/A</v>
      </c>
    </row>
    <row r="4615" spans="1:13" x14ac:dyDescent="0.25">
      <c r="A4615" s="2" t="str">
        <f t="shared" si="946"/>
        <v/>
      </c>
      <c r="B4615" s="2" t="str">
        <f t="shared" si="936"/>
        <v/>
      </c>
      <c r="C4615" s="30" t="str">
        <f t="shared" si="947"/>
        <v/>
      </c>
      <c r="D4615" s="2" t="str">
        <f t="shared" si="937"/>
        <v/>
      </c>
      <c r="E4615" s="4" t="str">
        <f t="shared" si="938"/>
        <v/>
      </c>
      <c r="F4615" s="4" t="str">
        <f t="shared" si="939"/>
        <v/>
      </c>
      <c r="G4615" s="4" t="str">
        <f t="shared" si="940"/>
        <v/>
      </c>
      <c r="H4615" s="2" t="str">
        <f t="shared" si="941"/>
        <v/>
      </c>
      <c r="I4615" s="4" t="str">
        <f t="shared" si="942"/>
        <v/>
      </c>
      <c r="J4615" s="4" t="str">
        <f t="shared" si="943"/>
        <v/>
      </c>
      <c r="K4615" s="4" t="str">
        <f t="shared" si="944"/>
        <v/>
      </c>
      <c r="L4615" s="4" t="e">
        <f t="shared" si="945"/>
        <v>#N/A</v>
      </c>
      <c r="M4615" s="4" t="e">
        <f t="shared" ca="1" si="948"/>
        <v>#N/A</v>
      </c>
    </row>
    <row r="4616" spans="1:13" x14ac:dyDescent="0.25">
      <c r="A4616" s="2" t="str">
        <f t="shared" si="946"/>
        <v/>
      </c>
      <c r="B4616" s="2" t="str">
        <f t="shared" si="936"/>
        <v/>
      </c>
      <c r="C4616" s="30" t="str">
        <f t="shared" si="947"/>
        <v/>
      </c>
      <c r="D4616" s="2" t="str">
        <f t="shared" si="937"/>
        <v/>
      </c>
      <c r="E4616" s="4" t="str">
        <f t="shared" si="938"/>
        <v/>
      </c>
      <c r="F4616" s="4" t="str">
        <f t="shared" si="939"/>
        <v/>
      </c>
      <c r="G4616" s="4" t="str">
        <f t="shared" si="940"/>
        <v/>
      </c>
      <c r="H4616" s="2" t="str">
        <f t="shared" si="941"/>
        <v/>
      </c>
      <c r="I4616" s="4" t="str">
        <f t="shared" si="942"/>
        <v/>
      </c>
      <c r="J4616" s="4" t="str">
        <f t="shared" si="943"/>
        <v/>
      </c>
      <c r="K4616" s="4" t="str">
        <f t="shared" si="944"/>
        <v/>
      </c>
      <c r="L4616" s="4" t="e">
        <f t="shared" si="945"/>
        <v>#N/A</v>
      </c>
      <c r="M4616" s="4" t="e">
        <f t="shared" ca="1" si="948"/>
        <v>#N/A</v>
      </c>
    </row>
    <row r="4617" spans="1:13" x14ac:dyDescent="0.25">
      <c r="A4617" s="2" t="str">
        <f t="shared" si="946"/>
        <v/>
      </c>
      <c r="B4617" s="2" t="str">
        <f t="shared" si="936"/>
        <v/>
      </c>
      <c r="C4617" s="30" t="str">
        <f t="shared" si="947"/>
        <v/>
      </c>
      <c r="D4617" s="2" t="str">
        <f t="shared" si="937"/>
        <v/>
      </c>
      <c r="E4617" s="4" t="str">
        <f t="shared" si="938"/>
        <v/>
      </c>
      <c r="F4617" s="4" t="str">
        <f t="shared" si="939"/>
        <v/>
      </c>
      <c r="G4617" s="4" t="str">
        <f t="shared" si="940"/>
        <v/>
      </c>
      <c r="H4617" s="2" t="str">
        <f t="shared" si="941"/>
        <v/>
      </c>
      <c r="I4617" s="4" t="str">
        <f t="shared" si="942"/>
        <v/>
      </c>
      <c r="J4617" s="4" t="str">
        <f t="shared" si="943"/>
        <v/>
      </c>
      <c r="K4617" s="4" t="str">
        <f t="shared" si="944"/>
        <v/>
      </c>
      <c r="L4617" s="4" t="e">
        <f t="shared" si="945"/>
        <v>#N/A</v>
      </c>
      <c r="M4617" s="4" t="e">
        <f t="shared" ca="1" si="948"/>
        <v>#N/A</v>
      </c>
    </row>
    <row r="4618" spans="1:13" x14ac:dyDescent="0.25">
      <c r="A4618" s="2" t="str">
        <f t="shared" si="946"/>
        <v/>
      </c>
      <c r="B4618" s="2" t="str">
        <f t="shared" si="936"/>
        <v/>
      </c>
      <c r="C4618" s="30" t="str">
        <f t="shared" si="947"/>
        <v/>
      </c>
      <c r="D4618" s="2" t="str">
        <f t="shared" si="937"/>
        <v/>
      </c>
      <c r="E4618" s="4" t="str">
        <f t="shared" si="938"/>
        <v/>
      </c>
      <c r="F4618" s="4" t="str">
        <f t="shared" si="939"/>
        <v/>
      </c>
      <c r="G4618" s="4" t="str">
        <f t="shared" si="940"/>
        <v/>
      </c>
      <c r="H4618" s="2" t="str">
        <f t="shared" si="941"/>
        <v/>
      </c>
      <c r="I4618" s="4" t="str">
        <f t="shared" si="942"/>
        <v/>
      </c>
      <c r="J4618" s="4" t="str">
        <f t="shared" si="943"/>
        <v/>
      </c>
      <c r="K4618" s="4" t="str">
        <f t="shared" si="944"/>
        <v/>
      </c>
      <c r="L4618" s="4" t="e">
        <f t="shared" si="945"/>
        <v>#N/A</v>
      </c>
      <c r="M4618" s="4" t="e">
        <f t="shared" ca="1" si="948"/>
        <v>#N/A</v>
      </c>
    </row>
    <row r="4619" spans="1:13" x14ac:dyDescent="0.25">
      <c r="A4619" s="2" t="str">
        <f t="shared" si="946"/>
        <v/>
      </c>
      <c r="B4619" s="2" t="str">
        <f t="shared" si="936"/>
        <v/>
      </c>
      <c r="C4619" s="30" t="str">
        <f t="shared" si="947"/>
        <v/>
      </c>
      <c r="D4619" s="2" t="str">
        <f t="shared" si="937"/>
        <v/>
      </c>
      <c r="E4619" s="4" t="str">
        <f t="shared" si="938"/>
        <v/>
      </c>
      <c r="F4619" s="4" t="str">
        <f t="shared" si="939"/>
        <v/>
      </c>
      <c r="G4619" s="4" t="str">
        <f t="shared" si="940"/>
        <v/>
      </c>
      <c r="H4619" s="2" t="str">
        <f t="shared" si="941"/>
        <v/>
      </c>
      <c r="I4619" s="4" t="str">
        <f t="shared" si="942"/>
        <v/>
      </c>
      <c r="J4619" s="4" t="str">
        <f t="shared" si="943"/>
        <v/>
      </c>
      <c r="K4619" s="4" t="str">
        <f t="shared" si="944"/>
        <v/>
      </c>
      <c r="L4619" s="4" t="e">
        <f t="shared" si="945"/>
        <v>#N/A</v>
      </c>
      <c r="M4619" s="4" t="e">
        <f t="shared" ca="1" si="948"/>
        <v>#N/A</v>
      </c>
    </row>
    <row r="4620" spans="1:13" x14ac:dyDescent="0.25">
      <c r="A4620" s="2" t="str">
        <f t="shared" si="946"/>
        <v/>
      </c>
      <c r="B4620" s="2" t="str">
        <f t="shared" si="936"/>
        <v/>
      </c>
      <c r="C4620" s="30" t="str">
        <f t="shared" si="947"/>
        <v/>
      </c>
      <c r="D4620" s="2" t="str">
        <f t="shared" si="937"/>
        <v/>
      </c>
      <c r="E4620" s="4" t="str">
        <f t="shared" si="938"/>
        <v/>
      </c>
      <c r="F4620" s="4" t="str">
        <f t="shared" si="939"/>
        <v/>
      </c>
      <c r="G4620" s="4" t="str">
        <f t="shared" si="940"/>
        <v/>
      </c>
      <c r="H4620" s="2" t="str">
        <f t="shared" si="941"/>
        <v/>
      </c>
      <c r="I4620" s="4" t="str">
        <f t="shared" si="942"/>
        <v/>
      </c>
      <c r="J4620" s="4" t="str">
        <f t="shared" si="943"/>
        <v/>
      </c>
      <c r="K4620" s="4" t="str">
        <f t="shared" si="944"/>
        <v/>
      </c>
      <c r="L4620" s="4" t="e">
        <f t="shared" si="945"/>
        <v>#N/A</v>
      </c>
      <c r="M4620" s="4" t="e">
        <f t="shared" ca="1" si="948"/>
        <v>#N/A</v>
      </c>
    </row>
    <row r="4621" spans="1:13" x14ac:dyDescent="0.25">
      <c r="A4621" s="2" t="str">
        <f t="shared" si="946"/>
        <v/>
      </c>
      <c r="B4621" s="2" t="str">
        <f t="shared" si="936"/>
        <v/>
      </c>
      <c r="C4621" s="30" t="str">
        <f t="shared" si="947"/>
        <v/>
      </c>
      <c r="D4621" s="2" t="str">
        <f t="shared" si="937"/>
        <v/>
      </c>
      <c r="E4621" s="4" t="str">
        <f t="shared" si="938"/>
        <v/>
      </c>
      <c r="F4621" s="4" t="str">
        <f t="shared" si="939"/>
        <v/>
      </c>
      <c r="G4621" s="4" t="str">
        <f t="shared" si="940"/>
        <v/>
      </c>
      <c r="H4621" s="2" t="str">
        <f t="shared" si="941"/>
        <v/>
      </c>
      <c r="I4621" s="4" t="str">
        <f t="shared" si="942"/>
        <v/>
      </c>
      <c r="J4621" s="4" t="str">
        <f t="shared" si="943"/>
        <v/>
      </c>
      <c r="K4621" s="4" t="str">
        <f t="shared" si="944"/>
        <v/>
      </c>
      <c r="L4621" s="4" t="e">
        <f t="shared" si="945"/>
        <v>#N/A</v>
      </c>
      <c r="M4621" s="4" t="e">
        <f t="shared" ca="1" si="948"/>
        <v>#N/A</v>
      </c>
    </row>
    <row r="4622" spans="1:13" x14ac:dyDescent="0.25">
      <c r="A4622" s="2" t="str">
        <f t="shared" si="946"/>
        <v/>
      </c>
      <c r="B4622" s="2" t="str">
        <f t="shared" si="936"/>
        <v/>
      </c>
      <c r="C4622" s="30" t="str">
        <f t="shared" si="947"/>
        <v/>
      </c>
      <c r="D4622" s="2" t="str">
        <f t="shared" si="937"/>
        <v/>
      </c>
      <c r="E4622" s="4" t="str">
        <f t="shared" si="938"/>
        <v/>
      </c>
      <c r="F4622" s="4" t="str">
        <f t="shared" si="939"/>
        <v/>
      </c>
      <c r="G4622" s="4" t="str">
        <f t="shared" si="940"/>
        <v/>
      </c>
      <c r="H4622" s="2" t="str">
        <f t="shared" si="941"/>
        <v/>
      </c>
      <c r="I4622" s="4" t="str">
        <f t="shared" si="942"/>
        <v/>
      </c>
      <c r="J4622" s="4" t="str">
        <f t="shared" si="943"/>
        <v/>
      </c>
      <c r="K4622" s="4" t="str">
        <f t="shared" si="944"/>
        <v/>
      </c>
      <c r="L4622" s="4" t="e">
        <f t="shared" si="945"/>
        <v>#N/A</v>
      </c>
      <c r="M4622" s="4" t="e">
        <f t="shared" ca="1" si="948"/>
        <v>#N/A</v>
      </c>
    </row>
    <row r="4623" spans="1:13" x14ac:dyDescent="0.25">
      <c r="A4623" s="2" t="str">
        <f t="shared" si="946"/>
        <v/>
      </c>
      <c r="B4623" s="2" t="str">
        <f t="shared" si="936"/>
        <v/>
      </c>
      <c r="C4623" s="30" t="str">
        <f t="shared" si="947"/>
        <v/>
      </c>
      <c r="D4623" s="2" t="str">
        <f t="shared" si="937"/>
        <v/>
      </c>
      <c r="E4623" s="4" t="str">
        <f t="shared" si="938"/>
        <v/>
      </c>
      <c r="F4623" s="4" t="str">
        <f t="shared" si="939"/>
        <v/>
      </c>
      <c r="G4623" s="4" t="str">
        <f t="shared" si="940"/>
        <v/>
      </c>
      <c r="H4623" s="2" t="str">
        <f t="shared" si="941"/>
        <v/>
      </c>
      <c r="I4623" s="4" t="str">
        <f t="shared" si="942"/>
        <v/>
      </c>
      <c r="J4623" s="4" t="str">
        <f t="shared" si="943"/>
        <v/>
      </c>
      <c r="K4623" s="4" t="str">
        <f t="shared" si="944"/>
        <v/>
      </c>
      <c r="L4623" s="4" t="e">
        <f t="shared" si="945"/>
        <v>#N/A</v>
      </c>
      <c r="M4623" s="4" t="e">
        <f t="shared" ca="1" si="948"/>
        <v>#N/A</v>
      </c>
    </row>
    <row r="4624" spans="1:13" x14ac:dyDescent="0.25">
      <c r="A4624" s="2" t="str">
        <f t="shared" si="946"/>
        <v/>
      </c>
      <c r="B4624" s="2" t="str">
        <f t="shared" si="936"/>
        <v/>
      </c>
      <c r="C4624" s="30" t="str">
        <f t="shared" si="947"/>
        <v/>
      </c>
      <c r="D4624" s="2" t="str">
        <f t="shared" si="937"/>
        <v/>
      </c>
      <c r="E4624" s="4" t="str">
        <f t="shared" si="938"/>
        <v/>
      </c>
      <c r="F4624" s="4" t="str">
        <f t="shared" si="939"/>
        <v/>
      </c>
      <c r="G4624" s="4" t="str">
        <f t="shared" si="940"/>
        <v/>
      </c>
      <c r="H4624" s="2" t="str">
        <f t="shared" si="941"/>
        <v/>
      </c>
      <c r="I4624" s="4" t="str">
        <f t="shared" si="942"/>
        <v/>
      </c>
      <c r="J4624" s="4" t="str">
        <f t="shared" si="943"/>
        <v/>
      </c>
      <c r="K4624" s="4" t="str">
        <f t="shared" si="944"/>
        <v/>
      </c>
      <c r="L4624" s="4" t="e">
        <f t="shared" si="945"/>
        <v>#N/A</v>
      </c>
      <c r="M4624" s="4" t="e">
        <f t="shared" ca="1" si="948"/>
        <v>#N/A</v>
      </c>
    </row>
    <row r="4625" spans="1:13" x14ac:dyDescent="0.25">
      <c r="A4625" s="2" t="str">
        <f t="shared" si="946"/>
        <v/>
      </c>
      <c r="B4625" s="2" t="str">
        <f t="shared" si="936"/>
        <v/>
      </c>
      <c r="C4625" s="30" t="str">
        <f t="shared" si="947"/>
        <v/>
      </c>
      <c r="D4625" s="2" t="str">
        <f t="shared" si="937"/>
        <v/>
      </c>
      <c r="E4625" s="4" t="str">
        <f t="shared" si="938"/>
        <v/>
      </c>
      <c r="F4625" s="4" t="str">
        <f t="shared" si="939"/>
        <v/>
      </c>
      <c r="G4625" s="4" t="str">
        <f t="shared" si="940"/>
        <v/>
      </c>
      <c r="H4625" s="2" t="str">
        <f t="shared" si="941"/>
        <v/>
      </c>
      <c r="I4625" s="4" t="str">
        <f t="shared" si="942"/>
        <v/>
      </c>
      <c r="J4625" s="4" t="str">
        <f t="shared" si="943"/>
        <v/>
      </c>
      <c r="K4625" s="4" t="str">
        <f t="shared" si="944"/>
        <v/>
      </c>
      <c r="L4625" s="4" t="e">
        <f t="shared" si="945"/>
        <v>#N/A</v>
      </c>
      <c r="M4625" s="4" t="e">
        <f t="shared" ca="1" si="948"/>
        <v>#N/A</v>
      </c>
    </row>
    <row r="4626" spans="1:13" x14ac:dyDescent="0.25">
      <c r="A4626" s="2" t="str">
        <f t="shared" si="946"/>
        <v/>
      </c>
      <c r="B4626" s="2" t="str">
        <f t="shared" si="936"/>
        <v/>
      </c>
      <c r="C4626" s="30" t="str">
        <f t="shared" si="947"/>
        <v/>
      </c>
      <c r="D4626" s="2" t="str">
        <f t="shared" si="937"/>
        <v/>
      </c>
      <c r="E4626" s="4" t="str">
        <f t="shared" si="938"/>
        <v/>
      </c>
      <c r="F4626" s="4" t="str">
        <f t="shared" si="939"/>
        <v/>
      </c>
      <c r="G4626" s="4" t="str">
        <f t="shared" si="940"/>
        <v/>
      </c>
      <c r="H4626" s="2" t="str">
        <f t="shared" si="941"/>
        <v/>
      </c>
      <c r="I4626" s="4" t="str">
        <f t="shared" si="942"/>
        <v/>
      </c>
      <c r="J4626" s="4" t="str">
        <f t="shared" si="943"/>
        <v/>
      </c>
      <c r="K4626" s="4" t="str">
        <f t="shared" si="944"/>
        <v/>
      </c>
      <c r="L4626" s="4" t="e">
        <f t="shared" si="945"/>
        <v>#N/A</v>
      </c>
      <c r="M4626" s="4" t="e">
        <f t="shared" ca="1" si="948"/>
        <v>#N/A</v>
      </c>
    </row>
    <row r="4627" spans="1:13" x14ac:dyDescent="0.25">
      <c r="A4627" s="2" t="str">
        <f t="shared" si="946"/>
        <v/>
      </c>
      <c r="B4627" s="2" t="str">
        <f t="shared" si="936"/>
        <v/>
      </c>
      <c r="C4627" s="30" t="str">
        <f t="shared" si="947"/>
        <v/>
      </c>
      <c r="D4627" s="2" t="str">
        <f t="shared" si="937"/>
        <v/>
      </c>
      <c r="E4627" s="4" t="str">
        <f t="shared" si="938"/>
        <v/>
      </c>
      <c r="F4627" s="4" t="str">
        <f t="shared" si="939"/>
        <v/>
      </c>
      <c r="G4627" s="4" t="str">
        <f t="shared" si="940"/>
        <v/>
      </c>
      <c r="H4627" s="2" t="str">
        <f t="shared" si="941"/>
        <v/>
      </c>
      <c r="I4627" s="4" t="str">
        <f t="shared" si="942"/>
        <v/>
      </c>
      <c r="J4627" s="4" t="str">
        <f t="shared" si="943"/>
        <v/>
      </c>
      <c r="K4627" s="4" t="str">
        <f t="shared" si="944"/>
        <v/>
      </c>
      <c r="L4627" s="4" t="e">
        <f t="shared" si="945"/>
        <v>#N/A</v>
      </c>
      <c r="M4627" s="4" t="e">
        <f t="shared" ca="1" si="948"/>
        <v>#N/A</v>
      </c>
    </row>
    <row r="4628" spans="1:13" x14ac:dyDescent="0.25">
      <c r="A4628" s="2" t="str">
        <f t="shared" si="946"/>
        <v/>
      </c>
      <c r="B4628" s="2" t="str">
        <f t="shared" si="936"/>
        <v/>
      </c>
      <c r="C4628" s="30" t="str">
        <f t="shared" si="947"/>
        <v/>
      </c>
      <c r="D4628" s="2" t="str">
        <f t="shared" si="937"/>
        <v/>
      </c>
      <c r="E4628" s="4" t="str">
        <f t="shared" si="938"/>
        <v/>
      </c>
      <c r="F4628" s="4" t="str">
        <f t="shared" si="939"/>
        <v/>
      </c>
      <c r="G4628" s="4" t="str">
        <f t="shared" si="940"/>
        <v/>
      </c>
      <c r="H4628" s="2" t="str">
        <f t="shared" si="941"/>
        <v/>
      </c>
      <c r="I4628" s="4" t="str">
        <f t="shared" si="942"/>
        <v/>
      </c>
      <c r="J4628" s="4" t="str">
        <f t="shared" si="943"/>
        <v/>
      </c>
      <c r="K4628" s="4" t="str">
        <f t="shared" si="944"/>
        <v/>
      </c>
      <c r="L4628" s="4" t="e">
        <f t="shared" si="945"/>
        <v>#N/A</v>
      </c>
      <c r="M4628" s="4" t="e">
        <f t="shared" ca="1" si="948"/>
        <v>#N/A</v>
      </c>
    </row>
    <row r="4629" spans="1:13" x14ac:dyDescent="0.25">
      <c r="A4629" s="2" t="str">
        <f t="shared" si="946"/>
        <v/>
      </c>
      <c r="B4629" s="2" t="str">
        <f t="shared" si="936"/>
        <v/>
      </c>
      <c r="C4629" s="30" t="str">
        <f t="shared" si="947"/>
        <v/>
      </c>
      <c r="D4629" s="2" t="str">
        <f t="shared" si="937"/>
        <v/>
      </c>
      <c r="E4629" s="4" t="str">
        <f t="shared" si="938"/>
        <v/>
      </c>
      <c r="F4629" s="4" t="str">
        <f t="shared" si="939"/>
        <v/>
      </c>
      <c r="G4629" s="4" t="str">
        <f t="shared" si="940"/>
        <v/>
      </c>
      <c r="H4629" s="2" t="str">
        <f t="shared" si="941"/>
        <v/>
      </c>
      <c r="I4629" s="4" t="str">
        <f t="shared" si="942"/>
        <v/>
      </c>
      <c r="J4629" s="4" t="str">
        <f t="shared" si="943"/>
        <v/>
      </c>
      <c r="K4629" s="4" t="str">
        <f t="shared" si="944"/>
        <v/>
      </c>
      <c r="L4629" s="4" t="e">
        <f t="shared" si="945"/>
        <v>#N/A</v>
      </c>
      <c r="M4629" s="4" t="e">
        <f t="shared" ca="1" si="948"/>
        <v>#N/A</v>
      </c>
    </row>
    <row r="4630" spans="1:13" x14ac:dyDescent="0.25">
      <c r="A4630" s="2" t="str">
        <f t="shared" si="946"/>
        <v/>
      </c>
      <c r="B4630" s="2" t="str">
        <f t="shared" si="936"/>
        <v/>
      </c>
      <c r="C4630" s="30" t="str">
        <f t="shared" si="947"/>
        <v/>
      </c>
      <c r="D4630" s="2" t="str">
        <f t="shared" si="937"/>
        <v/>
      </c>
      <c r="E4630" s="4" t="str">
        <f t="shared" si="938"/>
        <v/>
      </c>
      <c r="F4630" s="4" t="str">
        <f t="shared" si="939"/>
        <v/>
      </c>
      <c r="G4630" s="4" t="str">
        <f t="shared" si="940"/>
        <v/>
      </c>
      <c r="H4630" s="2" t="str">
        <f t="shared" si="941"/>
        <v/>
      </c>
      <c r="I4630" s="4" t="str">
        <f t="shared" si="942"/>
        <v/>
      </c>
      <c r="J4630" s="4" t="str">
        <f t="shared" si="943"/>
        <v/>
      </c>
      <c r="K4630" s="4" t="str">
        <f t="shared" si="944"/>
        <v/>
      </c>
      <c r="L4630" s="4" t="e">
        <f t="shared" si="945"/>
        <v>#N/A</v>
      </c>
      <c r="M4630" s="4" t="e">
        <f t="shared" ca="1" si="948"/>
        <v>#N/A</v>
      </c>
    </row>
    <row r="4631" spans="1:13" x14ac:dyDescent="0.25">
      <c r="A4631" s="2" t="str">
        <f t="shared" si="946"/>
        <v/>
      </c>
      <c r="B4631" s="2" t="str">
        <f t="shared" si="936"/>
        <v/>
      </c>
      <c r="C4631" s="30" t="str">
        <f t="shared" si="947"/>
        <v/>
      </c>
      <c r="D4631" s="2" t="str">
        <f t="shared" si="937"/>
        <v/>
      </c>
      <c r="E4631" s="4" t="str">
        <f t="shared" si="938"/>
        <v/>
      </c>
      <c r="F4631" s="4" t="str">
        <f t="shared" si="939"/>
        <v/>
      </c>
      <c r="G4631" s="4" t="str">
        <f t="shared" si="940"/>
        <v/>
      </c>
      <c r="H4631" s="2" t="str">
        <f t="shared" si="941"/>
        <v/>
      </c>
      <c r="I4631" s="4" t="str">
        <f t="shared" si="942"/>
        <v/>
      </c>
      <c r="J4631" s="4" t="str">
        <f t="shared" si="943"/>
        <v/>
      </c>
      <c r="K4631" s="4" t="str">
        <f t="shared" si="944"/>
        <v/>
      </c>
      <c r="L4631" s="4" t="e">
        <f t="shared" si="945"/>
        <v>#N/A</v>
      </c>
      <c r="M4631" s="4" t="e">
        <f t="shared" ca="1" si="948"/>
        <v>#N/A</v>
      </c>
    </row>
    <row r="4632" spans="1:13" x14ac:dyDescent="0.25">
      <c r="A4632" s="2" t="str">
        <f t="shared" si="946"/>
        <v/>
      </c>
      <c r="B4632" s="2" t="str">
        <f t="shared" si="936"/>
        <v/>
      </c>
      <c r="C4632" s="30" t="str">
        <f t="shared" si="947"/>
        <v/>
      </c>
      <c r="D4632" s="2" t="str">
        <f t="shared" si="937"/>
        <v/>
      </c>
      <c r="E4632" s="4" t="str">
        <f t="shared" si="938"/>
        <v/>
      </c>
      <c r="F4632" s="4" t="str">
        <f t="shared" si="939"/>
        <v/>
      </c>
      <c r="G4632" s="4" t="str">
        <f t="shared" si="940"/>
        <v/>
      </c>
      <c r="H4632" s="2" t="str">
        <f t="shared" si="941"/>
        <v/>
      </c>
      <c r="I4632" s="4" t="str">
        <f t="shared" si="942"/>
        <v/>
      </c>
      <c r="J4632" s="4" t="str">
        <f t="shared" si="943"/>
        <v/>
      </c>
      <c r="K4632" s="4" t="str">
        <f t="shared" si="944"/>
        <v/>
      </c>
      <c r="L4632" s="4" t="e">
        <f t="shared" si="945"/>
        <v>#N/A</v>
      </c>
      <c r="M4632" s="4" t="e">
        <f t="shared" ca="1" si="948"/>
        <v>#N/A</v>
      </c>
    </row>
    <row r="4633" spans="1:13" x14ac:dyDescent="0.25">
      <c r="A4633" s="2" t="str">
        <f t="shared" si="946"/>
        <v/>
      </c>
      <c r="B4633" s="2" t="str">
        <f t="shared" si="936"/>
        <v/>
      </c>
      <c r="C4633" s="30" t="str">
        <f t="shared" si="947"/>
        <v/>
      </c>
      <c r="D4633" s="2" t="str">
        <f t="shared" si="937"/>
        <v/>
      </c>
      <c r="E4633" s="4" t="str">
        <f t="shared" si="938"/>
        <v/>
      </c>
      <c r="F4633" s="4" t="str">
        <f t="shared" si="939"/>
        <v/>
      </c>
      <c r="G4633" s="4" t="str">
        <f t="shared" si="940"/>
        <v/>
      </c>
      <c r="H4633" s="2" t="str">
        <f t="shared" si="941"/>
        <v/>
      </c>
      <c r="I4633" s="4" t="str">
        <f t="shared" si="942"/>
        <v/>
      </c>
      <c r="J4633" s="4" t="str">
        <f t="shared" si="943"/>
        <v/>
      </c>
      <c r="K4633" s="4" t="str">
        <f t="shared" si="944"/>
        <v/>
      </c>
      <c r="L4633" s="4" t="e">
        <f t="shared" si="945"/>
        <v>#N/A</v>
      </c>
      <c r="M4633" s="4" t="e">
        <f t="shared" ca="1" si="948"/>
        <v>#N/A</v>
      </c>
    </row>
    <row r="4634" spans="1:13" x14ac:dyDescent="0.25">
      <c r="A4634" s="2" t="str">
        <f t="shared" si="946"/>
        <v/>
      </c>
      <c r="B4634" s="2" t="str">
        <f t="shared" si="936"/>
        <v/>
      </c>
      <c r="C4634" s="30" t="str">
        <f t="shared" si="947"/>
        <v/>
      </c>
      <c r="D4634" s="2" t="str">
        <f t="shared" si="937"/>
        <v/>
      </c>
      <c r="E4634" s="4" t="str">
        <f t="shared" si="938"/>
        <v/>
      </c>
      <c r="F4634" s="4" t="str">
        <f t="shared" si="939"/>
        <v/>
      </c>
      <c r="G4634" s="4" t="str">
        <f t="shared" si="940"/>
        <v/>
      </c>
      <c r="H4634" s="2" t="str">
        <f t="shared" si="941"/>
        <v/>
      </c>
      <c r="I4634" s="4" t="str">
        <f t="shared" si="942"/>
        <v/>
      </c>
      <c r="J4634" s="4" t="str">
        <f t="shared" si="943"/>
        <v/>
      </c>
      <c r="K4634" s="4" t="str">
        <f t="shared" si="944"/>
        <v/>
      </c>
      <c r="L4634" s="4" t="e">
        <f t="shared" si="945"/>
        <v>#N/A</v>
      </c>
      <c r="M4634" s="4" t="e">
        <f t="shared" ca="1" si="948"/>
        <v>#N/A</v>
      </c>
    </row>
    <row r="4635" spans="1:13" x14ac:dyDescent="0.25">
      <c r="A4635" s="2" t="str">
        <f t="shared" si="946"/>
        <v/>
      </c>
      <c r="B4635" s="2" t="str">
        <f t="shared" si="936"/>
        <v/>
      </c>
      <c r="C4635" s="30" t="str">
        <f t="shared" si="947"/>
        <v/>
      </c>
      <c r="D4635" s="2" t="str">
        <f t="shared" si="937"/>
        <v/>
      </c>
      <c r="E4635" s="4" t="str">
        <f t="shared" si="938"/>
        <v/>
      </c>
      <c r="F4635" s="4" t="str">
        <f t="shared" si="939"/>
        <v/>
      </c>
      <c r="G4635" s="4" t="str">
        <f t="shared" si="940"/>
        <v/>
      </c>
      <c r="H4635" s="2" t="str">
        <f t="shared" si="941"/>
        <v/>
      </c>
      <c r="I4635" s="4" t="str">
        <f t="shared" si="942"/>
        <v/>
      </c>
      <c r="J4635" s="4" t="str">
        <f t="shared" si="943"/>
        <v/>
      </c>
      <c r="K4635" s="4" t="str">
        <f t="shared" si="944"/>
        <v/>
      </c>
      <c r="L4635" s="4" t="e">
        <f t="shared" si="945"/>
        <v>#N/A</v>
      </c>
      <c r="M4635" s="4" t="e">
        <f t="shared" ca="1" si="948"/>
        <v>#N/A</v>
      </c>
    </row>
    <row r="4636" spans="1:13" x14ac:dyDescent="0.25">
      <c r="A4636" s="2" t="str">
        <f t="shared" si="946"/>
        <v/>
      </c>
      <c r="B4636" s="2" t="str">
        <f t="shared" si="936"/>
        <v/>
      </c>
      <c r="C4636" s="30" t="str">
        <f t="shared" si="947"/>
        <v/>
      </c>
      <c r="D4636" s="2" t="str">
        <f t="shared" si="937"/>
        <v/>
      </c>
      <c r="E4636" s="4" t="str">
        <f t="shared" si="938"/>
        <v/>
      </c>
      <c r="F4636" s="4" t="str">
        <f t="shared" si="939"/>
        <v/>
      </c>
      <c r="G4636" s="4" t="str">
        <f t="shared" si="940"/>
        <v/>
      </c>
      <c r="H4636" s="2" t="str">
        <f t="shared" si="941"/>
        <v/>
      </c>
      <c r="I4636" s="4" t="str">
        <f t="shared" si="942"/>
        <v/>
      </c>
      <c r="J4636" s="4" t="str">
        <f t="shared" si="943"/>
        <v/>
      </c>
      <c r="K4636" s="4" t="str">
        <f t="shared" si="944"/>
        <v/>
      </c>
      <c r="L4636" s="4" t="e">
        <f t="shared" si="945"/>
        <v>#N/A</v>
      </c>
      <c r="M4636" s="4" t="e">
        <f t="shared" ca="1" si="948"/>
        <v>#N/A</v>
      </c>
    </row>
    <row r="4637" spans="1:13" x14ac:dyDescent="0.25">
      <c r="A4637" s="2" t="str">
        <f t="shared" si="946"/>
        <v/>
      </c>
      <c r="B4637" s="2" t="str">
        <f t="shared" si="936"/>
        <v/>
      </c>
      <c r="C4637" s="30" t="str">
        <f t="shared" si="947"/>
        <v/>
      </c>
      <c r="D4637" s="2" t="str">
        <f t="shared" si="937"/>
        <v/>
      </c>
      <c r="E4637" s="4" t="str">
        <f t="shared" si="938"/>
        <v/>
      </c>
      <c r="F4637" s="4" t="str">
        <f t="shared" si="939"/>
        <v/>
      </c>
      <c r="G4637" s="4" t="str">
        <f t="shared" si="940"/>
        <v/>
      </c>
      <c r="H4637" s="2" t="str">
        <f t="shared" si="941"/>
        <v/>
      </c>
      <c r="I4637" s="4" t="str">
        <f t="shared" si="942"/>
        <v/>
      </c>
      <c r="J4637" s="4" t="str">
        <f t="shared" si="943"/>
        <v/>
      </c>
      <c r="K4637" s="4" t="str">
        <f t="shared" si="944"/>
        <v/>
      </c>
      <c r="L4637" s="4" t="e">
        <f t="shared" si="945"/>
        <v>#N/A</v>
      </c>
      <c r="M4637" s="4" t="e">
        <f t="shared" ca="1" si="948"/>
        <v>#N/A</v>
      </c>
    </row>
    <row r="4638" spans="1:13" x14ac:dyDescent="0.25">
      <c r="A4638" s="2" t="str">
        <f t="shared" si="946"/>
        <v/>
      </c>
      <c r="B4638" s="2" t="str">
        <f t="shared" si="936"/>
        <v/>
      </c>
      <c r="C4638" s="30" t="str">
        <f t="shared" si="947"/>
        <v/>
      </c>
      <c r="D4638" s="2" t="str">
        <f t="shared" si="937"/>
        <v/>
      </c>
      <c r="E4638" s="4" t="str">
        <f t="shared" si="938"/>
        <v/>
      </c>
      <c r="F4638" s="4" t="str">
        <f t="shared" si="939"/>
        <v/>
      </c>
      <c r="G4638" s="4" t="str">
        <f t="shared" si="940"/>
        <v/>
      </c>
      <c r="H4638" s="2" t="str">
        <f t="shared" si="941"/>
        <v/>
      </c>
      <c r="I4638" s="4" t="str">
        <f t="shared" si="942"/>
        <v/>
      </c>
      <c r="J4638" s="4" t="str">
        <f t="shared" si="943"/>
        <v/>
      </c>
      <c r="K4638" s="4" t="str">
        <f t="shared" si="944"/>
        <v/>
      </c>
      <c r="L4638" s="4" t="e">
        <f t="shared" si="945"/>
        <v>#N/A</v>
      </c>
      <c r="M4638" s="4" t="e">
        <f t="shared" ca="1" si="948"/>
        <v>#N/A</v>
      </c>
    </row>
    <row r="4639" spans="1:13" x14ac:dyDescent="0.25">
      <c r="A4639" s="2" t="str">
        <f t="shared" si="946"/>
        <v/>
      </c>
      <c r="B4639" s="2" t="str">
        <f t="shared" si="936"/>
        <v/>
      </c>
      <c r="C4639" s="30" t="str">
        <f t="shared" si="947"/>
        <v/>
      </c>
      <c r="D4639" s="2" t="str">
        <f t="shared" si="937"/>
        <v/>
      </c>
      <c r="E4639" s="4" t="str">
        <f t="shared" si="938"/>
        <v/>
      </c>
      <c r="F4639" s="4" t="str">
        <f t="shared" si="939"/>
        <v/>
      </c>
      <c r="G4639" s="4" t="str">
        <f t="shared" si="940"/>
        <v/>
      </c>
      <c r="H4639" s="2" t="str">
        <f t="shared" si="941"/>
        <v/>
      </c>
      <c r="I4639" s="4" t="str">
        <f t="shared" si="942"/>
        <v/>
      </c>
      <c r="J4639" s="4" t="str">
        <f t="shared" si="943"/>
        <v/>
      </c>
      <c r="K4639" s="4" t="str">
        <f t="shared" si="944"/>
        <v/>
      </c>
      <c r="L4639" s="4" t="e">
        <f t="shared" si="945"/>
        <v>#N/A</v>
      </c>
      <c r="M4639" s="4" t="e">
        <f t="shared" ca="1" si="948"/>
        <v>#N/A</v>
      </c>
    </row>
    <row r="4640" spans="1:13" x14ac:dyDescent="0.25">
      <c r="A4640" s="2" t="str">
        <f t="shared" si="946"/>
        <v/>
      </c>
      <c r="B4640" s="2" t="str">
        <f t="shared" si="936"/>
        <v/>
      </c>
      <c r="C4640" s="30" t="str">
        <f t="shared" si="947"/>
        <v/>
      </c>
      <c r="D4640" s="2" t="str">
        <f t="shared" si="937"/>
        <v/>
      </c>
      <c r="E4640" s="4" t="str">
        <f t="shared" si="938"/>
        <v/>
      </c>
      <c r="F4640" s="4" t="str">
        <f t="shared" si="939"/>
        <v/>
      </c>
      <c r="G4640" s="4" t="str">
        <f t="shared" si="940"/>
        <v/>
      </c>
      <c r="H4640" s="2" t="str">
        <f t="shared" si="941"/>
        <v/>
      </c>
      <c r="I4640" s="4" t="str">
        <f t="shared" si="942"/>
        <v/>
      </c>
      <c r="J4640" s="4" t="str">
        <f t="shared" si="943"/>
        <v/>
      </c>
      <c r="K4640" s="4" t="str">
        <f t="shared" si="944"/>
        <v/>
      </c>
      <c r="L4640" s="4" t="e">
        <f t="shared" si="945"/>
        <v>#N/A</v>
      </c>
      <c r="M4640" s="4" t="e">
        <f t="shared" ca="1" si="948"/>
        <v>#N/A</v>
      </c>
    </row>
    <row r="4641" spans="1:13" x14ac:dyDescent="0.25">
      <c r="A4641" s="2" t="str">
        <f t="shared" si="946"/>
        <v/>
      </c>
      <c r="B4641" s="2" t="str">
        <f t="shared" si="936"/>
        <v/>
      </c>
      <c r="C4641" s="30" t="str">
        <f t="shared" si="947"/>
        <v/>
      </c>
      <c r="D4641" s="2" t="str">
        <f t="shared" si="937"/>
        <v/>
      </c>
      <c r="E4641" s="4" t="str">
        <f t="shared" si="938"/>
        <v/>
      </c>
      <c r="F4641" s="4" t="str">
        <f t="shared" si="939"/>
        <v/>
      </c>
      <c r="G4641" s="4" t="str">
        <f t="shared" si="940"/>
        <v/>
      </c>
      <c r="H4641" s="2" t="str">
        <f t="shared" si="941"/>
        <v/>
      </c>
      <c r="I4641" s="4" t="str">
        <f t="shared" si="942"/>
        <v/>
      </c>
      <c r="J4641" s="4" t="str">
        <f t="shared" si="943"/>
        <v/>
      </c>
      <c r="K4641" s="4" t="str">
        <f t="shared" si="944"/>
        <v/>
      </c>
      <c r="L4641" s="4" t="e">
        <f t="shared" si="945"/>
        <v>#N/A</v>
      </c>
      <c r="M4641" s="4" t="e">
        <f t="shared" ca="1" si="948"/>
        <v>#N/A</v>
      </c>
    </row>
    <row r="4642" spans="1:13" x14ac:dyDescent="0.25">
      <c r="A4642" s="2" t="str">
        <f t="shared" si="946"/>
        <v/>
      </c>
      <c r="B4642" s="2" t="str">
        <f t="shared" si="936"/>
        <v/>
      </c>
      <c r="C4642" s="30" t="str">
        <f t="shared" si="947"/>
        <v/>
      </c>
      <c r="D4642" s="2" t="str">
        <f t="shared" si="937"/>
        <v/>
      </c>
      <c r="E4642" s="4" t="str">
        <f t="shared" si="938"/>
        <v/>
      </c>
      <c r="F4642" s="4" t="str">
        <f t="shared" si="939"/>
        <v/>
      </c>
      <c r="G4642" s="4" t="str">
        <f t="shared" si="940"/>
        <v/>
      </c>
      <c r="H4642" s="2" t="str">
        <f t="shared" si="941"/>
        <v/>
      </c>
      <c r="I4642" s="4" t="str">
        <f t="shared" si="942"/>
        <v/>
      </c>
      <c r="J4642" s="4" t="str">
        <f t="shared" si="943"/>
        <v/>
      </c>
      <c r="K4642" s="4" t="str">
        <f t="shared" si="944"/>
        <v/>
      </c>
      <c r="L4642" s="4" t="e">
        <f t="shared" si="945"/>
        <v>#N/A</v>
      </c>
      <c r="M4642" s="4" t="e">
        <f t="shared" ca="1" si="948"/>
        <v>#N/A</v>
      </c>
    </row>
    <row r="4643" spans="1:13" x14ac:dyDescent="0.25">
      <c r="A4643" s="2" t="str">
        <f t="shared" si="946"/>
        <v/>
      </c>
      <c r="B4643" s="2" t="str">
        <f t="shared" si="936"/>
        <v/>
      </c>
      <c r="C4643" s="30" t="str">
        <f t="shared" si="947"/>
        <v/>
      </c>
      <c r="D4643" s="2" t="str">
        <f t="shared" si="937"/>
        <v/>
      </c>
      <c r="E4643" s="4" t="str">
        <f t="shared" si="938"/>
        <v/>
      </c>
      <c r="F4643" s="4" t="str">
        <f t="shared" si="939"/>
        <v/>
      </c>
      <c r="G4643" s="4" t="str">
        <f t="shared" si="940"/>
        <v/>
      </c>
      <c r="H4643" s="2" t="str">
        <f t="shared" si="941"/>
        <v/>
      </c>
      <c r="I4643" s="4" t="str">
        <f t="shared" si="942"/>
        <v/>
      </c>
      <c r="J4643" s="4" t="str">
        <f t="shared" si="943"/>
        <v/>
      </c>
      <c r="K4643" s="4" t="str">
        <f t="shared" si="944"/>
        <v/>
      </c>
      <c r="L4643" s="4" t="e">
        <f t="shared" si="945"/>
        <v>#N/A</v>
      </c>
      <c r="M4643" s="4" t="e">
        <f t="shared" ca="1" si="948"/>
        <v>#N/A</v>
      </c>
    </row>
    <row r="4644" spans="1:13" x14ac:dyDescent="0.25">
      <c r="A4644" s="2" t="str">
        <f t="shared" si="946"/>
        <v/>
      </c>
      <c r="B4644" s="2" t="str">
        <f t="shared" ref="B4644:B4707" si="949">IF(AND(TRIM(INDEX(StartDateValues,ROW(A4644)))&lt;&gt;"",INDEX(StartDateValues,ROW(A4644))&gt;0),INT(INDEX(StartDateValues,ROW(A4644))),"")</f>
        <v/>
      </c>
      <c r="C4644" s="30" t="str">
        <f t="shared" si="947"/>
        <v/>
      </c>
      <c r="D4644" s="2" t="str">
        <f t="shared" ref="D4644:D4707" si="950">IF(A4644="","",A4644 - (WEEKDAY(A4644)-1))</f>
        <v/>
      </c>
      <c r="E4644" s="4" t="str">
        <f t="shared" ref="E4644:E4707" si="951">IF(D4644="", "",YEAR(D4644))</f>
        <v/>
      </c>
      <c r="F4644" s="4" t="str">
        <f t="shared" ref="F4644:F4707" si="952">IF(D4644="","",WEEKNUM(D4644))</f>
        <v/>
      </c>
      <c r="G4644" s="4" t="str">
        <f t="shared" ref="G4644:G4707" si="953">IF(D4644="","",E4644&amp;"-"&amp;TEXT(F4644,"00"))</f>
        <v/>
      </c>
      <c r="H4644" s="2" t="str">
        <f t="shared" ref="H4644:H4707" si="954">IF(B4644="","",B4644 - (WEEKDAY(B4644)-1))</f>
        <v/>
      </c>
      <c r="I4644" s="4" t="str">
        <f t="shared" ref="I4644:I4707" si="955">IF(H4644="", "",YEAR(H4644))</f>
        <v/>
      </c>
      <c r="J4644" s="4" t="str">
        <f t="shared" ref="J4644:J4707" si="956">IF(H4644="","",WEEKNUM(H4644))</f>
        <v/>
      </c>
      <c r="K4644" s="4" t="str">
        <f t="shared" ref="K4644:K4707" si="957">IF(H4644="","",I4644&amp;"-"&amp;TEXT(J4644,"00"))</f>
        <v/>
      </c>
      <c r="L4644" s="4" t="e">
        <f t="shared" ref="L4644:L4707" si="958">IF(OR(A4644="",B4644=""),NA(),MAX(0,IF(A4644-B4644=0,SameDayCycleTimeSettingValue,A4644-B4644)))</f>
        <v>#N/A</v>
      </c>
      <c r="M4644" s="4" t="e">
        <f t="shared" ca="1" si="948"/>
        <v>#N/A</v>
      </c>
    </row>
    <row r="4645" spans="1:13" x14ac:dyDescent="0.25">
      <c r="A4645" s="2" t="str">
        <f t="shared" si="946"/>
        <v/>
      </c>
      <c r="B4645" s="2" t="str">
        <f t="shared" si="949"/>
        <v/>
      </c>
      <c r="C4645" s="30" t="str">
        <f t="shared" si="947"/>
        <v/>
      </c>
      <c r="D4645" s="2" t="str">
        <f t="shared" si="950"/>
        <v/>
      </c>
      <c r="E4645" s="4" t="str">
        <f t="shared" si="951"/>
        <v/>
      </c>
      <c r="F4645" s="4" t="str">
        <f t="shared" si="952"/>
        <v/>
      </c>
      <c r="G4645" s="4" t="str">
        <f t="shared" si="953"/>
        <v/>
      </c>
      <c r="H4645" s="2" t="str">
        <f t="shared" si="954"/>
        <v/>
      </c>
      <c r="I4645" s="4" t="str">
        <f t="shared" si="955"/>
        <v/>
      </c>
      <c r="J4645" s="4" t="str">
        <f t="shared" si="956"/>
        <v/>
      </c>
      <c r="K4645" s="4" t="str">
        <f t="shared" si="957"/>
        <v/>
      </c>
      <c r="L4645" s="4" t="e">
        <f t="shared" si="958"/>
        <v>#N/A</v>
      </c>
      <c r="M4645" s="4" t="e">
        <f t="shared" ca="1" si="948"/>
        <v>#N/A</v>
      </c>
    </row>
    <row r="4646" spans="1:13" x14ac:dyDescent="0.25">
      <c r="A4646" s="2" t="str">
        <f t="shared" si="946"/>
        <v/>
      </c>
      <c r="B4646" s="2" t="str">
        <f t="shared" si="949"/>
        <v/>
      </c>
      <c r="C4646" s="30" t="str">
        <f t="shared" si="947"/>
        <v/>
      </c>
      <c r="D4646" s="2" t="str">
        <f t="shared" si="950"/>
        <v/>
      </c>
      <c r="E4646" s="4" t="str">
        <f t="shared" si="951"/>
        <v/>
      </c>
      <c r="F4646" s="4" t="str">
        <f t="shared" si="952"/>
        <v/>
      </c>
      <c r="G4646" s="4" t="str">
        <f t="shared" si="953"/>
        <v/>
      </c>
      <c r="H4646" s="2" t="str">
        <f t="shared" si="954"/>
        <v/>
      </c>
      <c r="I4646" s="4" t="str">
        <f t="shared" si="955"/>
        <v/>
      </c>
      <c r="J4646" s="4" t="str">
        <f t="shared" si="956"/>
        <v/>
      </c>
      <c r="K4646" s="4" t="str">
        <f t="shared" si="957"/>
        <v/>
      </c>
      <c r="L4646" s="4" t="e">
        <f t="shared" si="958"/>
        <v>#N/A</v>
      </c>
      <c r="M4646" s="4" t="e">
        <f t="shared" ca="1" si="948"/>
        <v>#N/A</v>
      </c>
    </row>
    <row r="4647" spans="1:13" x14ac:dyDescent="0.25">
      <c r="A4647" s="2" t="str">
        <f t="shared" si="946"/>
        <v/>
      </c>
      <c r="B4647" s="2" t="str">
        <f t="shared" si="949"/>
        <v/>
      </c>
      <c r="C4647" s="30" t="str">
        <f t="shared" si="947"/>
        <v/>
      </c>
      <c r="D4647" s="2" t="str">
        <f t="shared" si="950"/>
        <v/>
      </c>
      <c r="E4647" s="4" t="str">
        <f t="shared" si="951"/>
        <v/>
      </c>
      <c r="F4647" s="4" t="str">
        <f t="shared" si="952"/>
        <v/>
      </c>
      <c r="G4647" s="4" t="str">
        <f t="shared" si="953"/>
        <v/>
      </c>
      <c r="H4647" s="2" t="str">
        <f t="shared" si="954"/>
        <v/>
      </c>
      <c r="I4647" s="4" t="str">
        <f t="shared" si="955"/>
        <v/>
      </c>
      <c r="J4647" s="4" t="str">
        <f t="shared" si="956"/>
        <v/>
      </c>
      <c r="K4647" s="4" t="str">
        <f t="shared" si="957"/>
        <v/>
      </c>
      <c r="L4647" s="4" t="e">
        <f t="shared" si="958"/>
        <v>#N/A</v>
      </c>
      <c r="M4647" s="4" t="e">
        <f t="shared" ca="1" si="948"/>
        <v>#N/A</v>
      </c>
    </row>
    <row r="4648" spans="1:13" x14ac:dyDescent="0.25">
      <c r="A4648" s="2" t="str">
        <f t="shared" si="946"/>
        <v/>
      </c>
      <c r="B4648" s="2" t="str">
        <f t="shared" si="949"/>
        <v/>
      </c>
      <c r="C4648" s="30" t="str">
        <f t="shared" si="947"/>
        <v/>
      </c>
      <c r="D4648" s="2" t="str">
        <f t="shared" si="950"/>
        <v/>
      </c>
      <c r="E4648" s="4" t="str">
        <f t="shared" si="951"/>
        <v/>
      </c>
      <c r="F4648" s="4" t="str">
        <f t="shared" si="952"/>
        <v/>
      </c>
      <c r="G4648" s="4" t="str">
        <f t="shared" si="953"/>
        <v/>
      </c>
      <c r="H4648" s="2" t="str">
        <f t="shared" si="954"/>
        <v/>
      </c>
      <c r="I4648" s="4" t="str">
        <f t="shared" si="955"/>
        <v/>
      </c>
      <c r="J4648" s="4" t="str">
        <f t="shared" si="956"/>
        <v/>
      </c>
      <c r="K4648" s="4" t="str">
        <f t="shared" si="957"/>
        <v/>
      </c>
      <c r="L4648" s="4" t="e">
        <f t="shared" si="958"/>
        <v>#N/A</v>
      </c>
      <c r="M4648" s="4" t="e">
        <f t="shared" ca="1" si="948"/>
        <v>#N/A</v>
      </c>
    </row>
    <row r="4649" spans="1:13" x14ac:dyDescent="0.25">
      <c r="A4649" s="2" t="str">
        <f t="shared" si="946"/>
        <v/>
      </c>
      <c r="B4649" s="2" t="str">
        <f t="shared" si="949"/>
        <v/>
      </c>
      <c r="C4649" s="30" t="str">
        <f t="shared" si="947"/>
        <v/>
      </c>
      <c r="D4649" s="2" t="str">
        <f t="shared" si="950"/>
        <v/>
      </c>
      <c r="E4649" s="4" t="str">
        <f t="shared" si="951"/>
        <v/>
      </c>
      <c r="F4649" s="4" t="str">
        <f t="shared" si="952"/>
        <v/>
      </c>
      <c r="G4649" s="4" t="str">
        <f t="shared" si="953"/>
        <v/>
      </c>
      <c r="H4649" s="2" t="str">
        <f t="shared" si="954"/>
        <v/>
      </c>
      <c r="I4649" s="4" t="str">
        <f t="shared" si="955"/>
        <v/>
      </c>
      <c r="J4649" s="4" t="str">
        <f t="shared" si="956"/>
        <v/>
      </c>
      <c r="K4649" s="4" t="str">
        <f t="shared" si="957"/>
        <v/>
      </c>
      <c r="L4649" s="4" t="e">
        <f t="shared" si="958"/>
        <v>#N/A</v>
      </c>
      <c r="M4649" s="4" t="e">
        <f t="shared" ca="1" si="948"/>
        <v>#N/A</v>
      </c>
    </row>
    <row r="4650" spans="1:13" x14ac:dyDescent="0.25">
      <c r="A4650" s="2" t="str">
        <f t="shared" si="946"/>
        <v/>
      </c>
      <c r="B4650" s="2" t="str">
        <f t="shared" si="949"/>
        <v/>
      </c>
      <c r="C4650" s="30" t="str">
        <f t="shared" si="947"/>
        <v/>
      </c>
      <c r="D4650" s="2" t="str">
        <f t="shared" si="950"/>
        <v/>
      </c>
      <c r="E4650" s="4" t="str">
        <f t="shared" si="951"/>
        <v/>
      </c>
      <c r="F4650" s="4" t="str">
        <f t="shared" si="952"/>
        <v/>
      </c>
      <c r="G4650" s="4" t="str">
        <f t="shared" si="953"/>
        <v/>
      </c>
      <c r="H4650" s="2" t="str">
        <f t="shared" si="954"/>
        <v/>
      </c>
      <c r="I4650" s="4" t="str">
        <f t="shared" si="955"/>
        <v/>
      </c>
      <c r="J4650" s="4" t="str">
        <f t="shared" si="956"/>
        <v/>
      </c>
      <c r="K4650" s="4" t="str">
        <f t="shared" si="957"/>
        <v/>
      </c>
      <c r="L4650" s="4" t="e">
        <f t="shared" si="958"/>
        <v>#N/A</v>
      </c>
      <c r="M4650" s="4" t="e">
        <f t="shared" ca="1" si="948"/>
        <v>#N/A</v>
      </c>
    </row>
    <row r="4651" spans="1:13" x14ac:dyDescent="0.25">
      <c r="A4651" s="2" t="str">
        <f t="shared" si="946"/>
        <v/>
      </c>
      <c r="B4651" s="2" t="str">
        <f t="shared" si="949"/>
        <v/>
      </c>
      <c r="C4651" s="30" t="str">
        <f t="shared" si="947"/>
        <v/>
      </c>
      <c r="D4651" s="2" t="str">
        <f t="shared" si="950"/>
        <v/>
      </c>
      <c r="E4651" s="4" t="str">
        <f t="shared" si="951"/>
        <v/>
      </c>
      <c r="F4651" s="4" t="str">
        <f t="shared" si="952"/>
        <v/>
      </c>
      <c r="G4651" s="4" t="str">
        <f t="shared" si="953"/>
        <v/>
      </c>
      <c r="H4651" s="2" t="str">
        <f t="shared" si="954"/>
        <v/>
      </c>
      <c r="I4651" s="4" t="str">
        <f t="shared" si="955"/>
        <v/>
      </c>
      <c r="J4651" s="4" t="str">
        <f t="shared" si="956"/>
        <v/>
      </c>
      <c r="K4651" s="4" t="str">
        <f t="shared" si="957"/>
        <v/>
      </c>
      <c r="L4651" s="4" t="e">
        <f t="shared" si="958"/>
        <v>#N/A</v>
      </c>
      <c r="M4651" s="4" t="e">
        <f t="shared" ca="1" si="948"/>
        <v>#N/A</v>
      </c>
    </row>
    <row r="4652" spans="1:13" x14ac:dyDescent="0.25">
      <c r="A4652" s="2" t="str">
        <f t="shared" si="946"/>
        <v/>
      </c>
      <c r="B4652" s="2" t="str">
        <f t="shared" si="949"/>
        <v/>
      </c>
      <c r="C4652" s="30" t="str">
        <f t="shared" si="947"/>
        <v/>
      </c>
      <c r="D4652" s="2" t="str">
        <f t="shared" si="950"/>
        <v/>
      </c>
      <c r="E4652" s="4" t="str">
        <f t="shared" si="951"/>
        <v/>
      </c>
      <c r="F4652" s="4" t="str">
        <f t="shared" si="952"/>
        <v/>
      </c>
      <c r="G4652" s="4" t="str">
        <f t="shared" si="953"/>
        <v/>
      </c>
      <c r="H4652" s="2" t="str">
        <f t="shared" si="954"/>
        <v/>
      </c>
      <c r="I4652" s="4" t="str">
        <f t="shared" si="955"/>
        <v/>
      </c>
      <c r="J4652" s="4" t="str">
        <f t="shared" si="956"/>
        <v/>
      </c>
      <c r="K4652" s="4" t="str">
        <f t="shared" si="957"/>
        <v/>
      </c>
      <c r="L4652" s="4" t="e">
        <f t="shared" si="958"/>
        <v>#N/A</v>
      </c>
      <c r="M4652" s="4" t="e">
        <f t="shared" ca="1" si="948"/>
        <v>#N/A</v>
      </c>
    </row>
    <row r="4653" spans="1:13" x14ac:dyDescent="0.25">
      <c r="A4653" s="2" t="str">
        <f t="shared" si="946"/>
        <v/>
      </c>
      <c r="B4653" s="2" t="str">
        <f t="shared" si="949"/>
        <v/>
      </c>
      <c r="C4653" s="30" t="str">
        <f t="shared" si="947"/>
        <v/>
      </c>
      <c r="D4653" s="2" t="str">
        <f t="shared" si="950"/>
        <v/>
      </c>
      <c r="E4653" s="4" t="str">
        <f t="shared" si="951"/>
        <v/>
      </c>
      <c r="F4653" s="4" t="str">
        <f t="shared" si="952"/>
        <v/>
      </c>
      <c r="G4653" s="4" t="str">
        <f t="shared" si="953"/>
        <v/>
      </c>
      <c r="H4653" s="2" t="str">
        <f t="shared" si="954"/>
        <v/>
      </c>
      <c r="I4653" s="4" t="str">
        <f t="shared" si="955"/>
        <v/>
      </c>
      <c r="J4653" s="4" t="str">
        <f t="shared" si="956"/>
        <v/>
      </c>
      <c r="K4653" s="4" t="str">
        <f t="shared" si="957"/>
        <v/>
      </c>
      <c r="L4653" s="4" t="e">
        <f t="shared" si="958"/>
        <v>#N/A</v>
      </c>
      <c r="M4653" s="4" t="e">
        <f t="shared" ca="1" si="948"/>
        <v>#N/A</v>
      </c>
    </row>
    <row r="4654" spans="1:13" x14ac:dyDescent="0.25">
      <c r="A4654" s="2" t="str">
        <f t="shared" si="946"/>
        <v/>
      </c>
      <c r="B4654" s="2" t="str">
        <f t="shared" si="949"/>
        <v/>
      </c>
      <c r="C4654" s="30" t="str">
        <f t="shared" si="947"/>
        <v/>
      </c>
      <c r="D4654" s="2" t="str">
        <f t="shared" si="950"/>
        <v/>
      </c>
      <c r="E4654" s="4" t="str">
        <f t="shared" si="951"/>
        <v/>
      </c>
      <c r="F4654" s="4" t="str">
        <f t="shared" si="952"/>
        <v/>
      </c>
      <c r="G4654" s="4" t="str">
        <f t="shared" si="953"/>
        <v/>
      </c>
      <c r="H4654" s="2" t="str">
        <f t="shared" si="954"/>
        <v/>
      </c>
      <c r="I4654" s="4" t="str">
        <f t="shared" si="955"/>
        <v/>
      </c>
      <c r="J4654" s="4" t="str">
        <f t="shared" si="956"/>
        <v/>
      </c>
      <c r="K4654" s="4" t="str">
        <f t="shared" si="957"/>
        <v/>
      </c>
      <c r="L4654" s="4" t="e">
        <f t="shared" si="958"/>
        <v>#N/A</v>
      </c>
      <c r="M4654" s="4" t="e">
        <f t="shared" ca="1" si="948"/>
        <v>#N/A</v>
      </c>
    </row>
    <row r="4655" spans="1:13" x14ac:dyDescent="0.25">
      <c r="A4655" s="2" t="str">
        <f t="shared" si="946"/>
        <v/>
      </c>
      <c r="B4655" s="2" t="str">
        <f t="shared" si="949"/>
        <v/>
      </c>
      <c r="C4655" s="30" t="str">
        <f t="shared" si="947"/>
        <v/>
      </c>
      <c r="D4655" s="2" t="str">
        <f t="shared" si="950"/>
        <v/>
      </c>
      <c r="E4655" s="4" t="str">
        <f t="shared" si="951"/>
        <v/>
      </c>
      <c r="F4655" s="4" t="str">
        <f t="shared" si="952"/>
        <v/>
      </c>
      <c r="G4655" s="4" t="str">
        <f t="shared" si="953"/>
        <v/>
      </c>
      <c r="H4655" s="2" t="str">
        <f t="shared" si="954"/>
        <v/>
      </c>
      <c r="I4655" s="4" t="str">
        <f t="shared" si="955"/>
        <v/>
      </c>
      <c r="J4655" s="4" t="str">
        <f t="shared" si="956"/>
        <v/>
      </c>
      <c r="K4655" s="4" t="str">
        <f t="shared" si="957"/>
        <v/>
      </c>
      <c r="L4655" s="4" t="e">
        <f t="shared" si="958"/>
        <v>#N/A</v>
      </c>
      <c r="M4655" s="4" t="e">
        <f t="shared" ca="1" si="948"/>
        <v>#N/A</v>
      </c>
    </row>
    <row r="4656" spans="1:13" x14ac:dyDescent="0.25">
      <c r="A4656" s="2" t="str">
        <f t="shared" si="946"/>
        <v/>
      </c>
      <c r="B4656" s="2" t="str">
        <f t="shared" si="949"/>
        <v/>
      </c>
      <c r="C4656" s="30" t="str">
        <f t="shared" si="947"/>
        <v/>
      </c>
      <c r="D4656" s="2" t="str">
        <f t="shared" si="950"/>
        <v/>
      </c>
      <c r="E4656" s="4" t="str">
        <f t="shared" si="951"/>
        <v/>
      </c>
      <c r="F4656" s="4" t="str">
        <f t="shared" si="952"/>
        <v/>
      </c>
      <c r="G4656" s="4" t="str">
        <f t="shared" si="953"/>
        <v/>
      </c>
      <c r="H4656" s="2" t="str">
        <f t="shared" si="954"/>
        <v/>
      </c>
      <c r="I4656" s="4" t="str">
        <f t="shared" si="955"/>
        <v/>
      </c>
      <c r="J4656" s="4" t="str">
        <f t="shared" si="956"/>
        <v/>
      </c>
      <c r="K4656" s="4" t="str">
        <f t="shared" si="957"/>
        <v/>
      </c>
      <c r="L4656" s="4" t="e">
        <f t="shared" si="958"/>
        <v>#N/A</v>
      </c>
      <c r="M4656" s="4" t="e">
        <f t="shared" ca="1" si="948"/>
        <v>#N/A</v>
      </c>
    </row>
    <row r="4657" spans="1:13" x14ac:dyDescent="0.25">
      <c r="A4657" s="2" t="str">
        <f t="shared" si="946"/>
        <v/>
      </c>
      <c r="B4657" s="2" t="str">
        <f t="shared" si="949"/>
        <v/>
      </c>
      <c r="C4657" s="30" t="str">
        <f t="shared" si="947"/>
        <v/>
      </c>
      <c r="D4657" s="2" t="str">
        <f t="shared" si="950"/>
        <v/>
      </c>
      <c r="E4657" s="4" t="str">
        <f t="shared" si="951"/>
        <v/>
      </c>
      <c r="F4657" s="4" t="str">
        <f t="shared" si="952"/>
        <v/>
      </c>
      <c r="G4657" s="4" t="str">
        <f t="shared" si="953"/>
        <v/>
      </c>
      <c r="H4657" s="2" t="str">
        <f t="shared" si="954"/>
        <v/>
      </c>
      <c r="I4657" s="4" t="str">
        <f t="shared" si="955"/>
        <v/>
      </c>
      <c r="J4657" s="4" t="str">
        <f t="shared" si="956"/>
        <v/>
      </c>
      <c r="K4657" s="4" t="str">
        <f t="shared" si="957"/>
        <v/>
      </c>
      <c r="L4657" s="4" t="e">
        <f t="shared" si="958"/>
        <v>#N/A</v>
      </c>
      <c r="M4657" s="4" t="e">
        <f t="shared" ca="1" si="948"/>
        <v>#N/A</v>
      </c>
    </row>
    <row r="4658" spans="1:13" x14ac:dyDescent="0.25">
      <c r="A4658" s="2" t="str">
        <f t="shared" si="946"/>
        <v/>
      </c>
      <c r="B4658" s="2" t="str">
        <f t="shared" si="949"/>
        <v/>
      </c>
      <c r="C4658" s="30" t="str">
        <f t="shared" si="947"/>
        <v/>
      </c>
      <c r="D4658" s="2" t="str">
        <f t="shared" si="950"/>
        <v/>
      </c>
      <c r="E4658" s="4" t="str">
        <f t="shared" si="951"/>
        <v/>
      </c>
      <c r="F4658" s="4" t="str">
        <f t="shared" si="952"/>
        <v/>
      </c>
      <c r="G4658" s="4" t="str">
        <f t="shared" si="953"/>
        <v/>
      </c>
      <c r="H4658" s="2" t="str">
        <f t="shared" si="954"/>
        <v/>
      </c>
      <c r="I4658" s="4" t="str">
        <f t="shared" si="955"/>
        <v/>
      </c>
      <c r="J4658" s="4" t="str">
        <f t="shared" si="956"/>
        <v/>
      </c>
      <c r="K4658" s="4" t="str">
        <f t="shared" si="957"/>
        <v/>
      </c>
      <c r="L4658" s="4" t="e">
        <f t="shared" si="958"/>
        <v>#N/A</v>
      </c>
      <c r="M4658" s="4" t="e">
        <f t="shared" ca="1" si="948"/>
        <v>#N/A</v>
      </c>
    </row>
    <row r="4659" spans="1:13" x14ac:dyDescent="0.25">
      <c r="A4659" s="2" t="str">
        <f t="shared" si="946"/>
        <v/>
      </c>
      <c r="B4659" s="2" t="str">
        <f t="shared" si="949"/>
        <v/>
      </c>
      <c r="C4659" s="30" t="str">
        <f t="shared" si="947"/>
        <v/>
      </c>
      <c r="D4659" s="2" t="str">
        <f t="shared" si="950"/>
        <v/>
      </c>
      <c r="E4659" s="4" t="str">
        <f t="shared" si="951"/>
        <v/>
      </c>
      <c r="F4659" s="4" t="str">
        <f t="shared" si="952"/>
        <v/>
      </c>
      <c r="G4659" s="4" t="str">
        <f t="shared" si="953"/>
        <v/>
      </c>
      <c r="H4659" s="2" t="str">
        <f t="shared" si="954"/>
        <v/>
      </c>
      <c r="I4659" s="4" t="str">
        <f t="shared" si="955"/>
        <v/>
      </c>
      <c r="J4659" s="4" t="str">
        <f t="shared" si="956"/>
        <v/>
      </c>
      <c r="K4659" s="4" t="str">
        <f t="shared" si="957"/>
        <v/>
      </c>
      <c r="L4659" s="4" t="e">
        <f t="shared" si="958"/>
        <v>#N/A</v>
      </c>
      <c r="M4659" s="4" t="e">
        <f t="shared" ca="1" si="948"/>
        <v>#N/A</v>
      </c>
    </row>
    <row r="4660" spans="1:13" x14ac:dyDescent="0.25">
      <c r="A4660" s="2" t="str">
        <f t="shared" si="946"/>
        <v/>
      </c>
      <c r="B4660" s="2" t="str">
        <f t="shared" si="949"/>
        <v/>
      </c>
      <c r="C4660" s="30" t="str">
        <f t="shared" si="947"/>
        <v/>
      </c>
      <c r="D4660" s="2" t="str">
        <f t="shared" si="950"/>
        <v/>
      </c>
      <c r="E4660" s="4" t="str">
        <f t="shared" si="951"/>
        <v/>
      </c>
      <c r="F4660" s="4" t="str">
        <f t="shared" si="952"/>
        <v/>
      </c>
      <c r="G4660" s="4" t="str">
        <f t="shared" si="953"/>
        <v/>
      </c>
      <c r="H4660" s="2" t="str">
        <f t="shared" si="954"/>
        <v/>
      </c>
      <c r="I4660" s="4" t="str">
        <f t="shared" si="955"/>
        <v/>
      </c>
      <c r="J4660" s="4" t="str">
        <f t="shared" si="956"/>
        <v/>
      </c>
      <c r="K4660" s="4" t="str">
        <f t="shared" si="957"/>
        <v/>
      </c>
      <c r="L4660" s="4" t="e">
        <f t="shared" si="958"/>
        <v>#N/A</v>
      </c>
      <c r="M4660" s="4" t="e">
        <f t="shared" ca="1" si="948"/>
        <v>#N/A</v>
      </c>
    </row>
    <row r="4661" spans="1:13" x14ac:dyDescent="0.25">
      <c r="A4661" s="2" t="str">
        <f t="shared" si="946"/>
        <v/>
      </c>
      <c r="B4661" s="2" t="str">
        <f t="shared" si="949"/>
        <v/>
      </c>
      <c r="C4661" s="30" t="str">
        <f t="shared" si="947"/>
        <v/>
      </c>
      <c r="D4661" s="2" t="str">
        <f t="shared" si="950"/>
        <v/>
      </c>
      <c r="E4661" s="4" t="str">
        <f t="shared" si="951"/>
        <v/>
      </c>
      <c r="F4661" s="4" t="str">
        <f t="shared" si="952"/>
        <v/>
      </c>
      <c r="G4661" s="4" t="str">
        <f t="shared" si="953"/>
        <v/>
      </c>
      <c r="H4661" s="2" t="str">
        <f t="shared" si="954"/>
        <v/>
      </c>
      <c r="I4661" s="4" t="str">
        <f t="shared" si="955"/>
        <v/>
      </c>
      <c r="J4661" s="4" t="str">
        <f t="shared" si="956"/>
        <v/>
      </c>
      <c r="K4661" s="4" t="str">
        <f t="shared" si="957"/>
        <v/>
      </c>
      <c r="L4661" s="4" t="e">
        <f t="shared" si="958"/>
        <v>#N/A</v>
      </c>
      <c r="M4661" s="4" t="e">
        <f t="shared" ca="1" si="948"/>
        <v>#N/A</v>
      </c>
    </row>
    <row r="4662" spans="1:13" x14ac:dyDescent="0.25">
      <c r="A4662" s="2" t="str">
        <f t="shared" si="946"/>
        <v/>
      </c>
      <c r="B4662" s="2" t="str">
        <f t="shared" si="949"/>
        <v/>
      </c>
      <c r="C4662" s="30" t="str">
        <f t="shared" si="947"/>
        <v/>
      </c>
      <c r="D4662" s="2" t="str">
        <f t="shared" si="950"/>
        <v/>
      </c>
      <c r="E4662" s="4" t="str">
        <f t="shared" si="951"/>
        <v/>
      </c>
      <c r="F4662" s="4" t="str">
        <f t="shared" si="952"/>
        <v/>
      </c>
      <c r="G4662" s="4" t="str">
        <f t="shared" si="953"/>
        <v/>
      </c>
      <c r="H4662" s="2" t="str">
        <f t="shared" si="954"/>
        <v/>
      </c>
      <c r="I4662" s="4" t="str">
        <f t="shared" si="955"/>
        <v/>
      </c>
      <c r="J4662" s="4" t="str">
        <f t="shared" si="956"/>
        <v/>
      </c>
      <c r="K4662" s="4" t="str">
        <f t="shared" si="957"/>
        <v/>
      </c>
      <c r="L4662" s="4" t="e">
        <f t="shared" si="958"/>
        <v>#N/A</v>
      </c>
      <c r="M4662" s="4" t="e">
        <f t="shared" ca="1" si="948"/>
        <v>#N/A</v>
      </c>
    </row>
    <row r="4663" spans="1:13" x14ac:dyDescent="0.25">
      <c r="A4663" s="2" t="str">
        <f t="shared" si="946"/>
        <v/>
      </c>
      <c r="B4663" s="2" t="str">
        <f t="shared" si="949"/>
        <v/>
      </c>
      <c r="C4663" s="30" t="str">
        <f t="shared" si="947"/>
        <v/>
      </c>
      <c r="D4663" s="2" t="str">
        <f t="shared" si="950"/>
        <v/>
      </c>
      <c r="E4663" s="4" t="str">
        <f t="shared" si="951"/>
        <v/>
      </c>
      <c r="F4663" s="4" t="str">
        <f t="shared" si="952"/>
        <v/>
      </c>
      <c r="G4663" s="4" t="str">
        <f t="shared" si="953"/>
        <v/>
      </c>
      <c r="H4663" s="2" t="str">
        <f t="shared" si="954"/>
        <v/>
      </c>
      <c r="I4663" s="4" t="str">
        <f t="shared" si="955"/>
        <v/>
      </c>
      <c r="J4663" s="4" t="str">
        <f t="shared" si="956"/>
        <v/>
      </c>
      <c r="K4663" s="4" t="str">
        <f t="shared" si="957"/>
        <v/>
      </c>
      <c r="L4663" s="4" t="e">
        <f t="shared" si="958"/>
        <v>#N/A</v>
      </c>
      <c r="M4663" s="4" t="e">
        <f t="shared" ca="1" si="948"/>
        <v>#N/A</v>
      </c>
    </row>
    <row r="4664" spans="1:13" x14ac:dyDescent="0.25">
      <c r="A4664" s="2" t="str">
        <f t="shared" si="946"/>
        <v/>
      </c>
      <c r="B4664" s="2" t="str">
        <f t="shared" si="949"/>
        <v/>
      </c>
      <c r="C4664" s="30" t="str">
        <f t="shared" si="947"/>
        <v/>
      </c>
      <c r="D4664" s="2" t="str">
        <f t="shared" si="950"/>
        <v/>
      </c>
      <c r="E4664" s="4" t="str">
        <f t="shared" si="951"/>
        <v/>
      </c>
      <c r="F4664" s="4" t="str">
        <f t="shared" si="952"/>
        <v/>
      </c>
      <c r="G4664" s="4" t="str">
        <f t="shared" si="953"/>
        <v/>
      </c>
      <c r="H4664" s="2" t="str">
        <f t="shared" si="954"/>
        <v/>
      </c>
      <c r="I4664" s="4" t="str">
        <f t="shared" si="955"/>
        <v/>
      </c>
      <c r="J4664" s="4" t="str">
        <f t="shared" si="956"/>
        <v/>
      </c>
      <c r="K4664" s="4" t="str">
        <f t="shared" si="957"/>
        <v/>
      </c>
      <c r="L4664" s="4" t="e">
        <f t="shared" si="958"/>
        <v>#N/A</v>
      </c>
      <c r="M4664" s="4" t="e">
        <f t="shared" ca="1" si="948"/>
        <v>#N/A</v>
      </c>
    </row>
    <row r="4665" spans="1:13" x14ac:dyDescent="0.25">
      <c r="A4665" s="2" t="str">
        <f t="shared" si="946"/>
        <v/>
      </c>
      <c r="B4665" s="2" t="str">
        <f t="shared" si="949"/>
        <v/>
      </c>
      <c r="C4665" s="30" t="str">
        <f t="shared" si="947"/>
        <v/>
      </c>
      <c r="D4665" s="2" t="str">
        <f t="shared" si="950"/>
        <v/>
      </c>
      <c r="E4665" s="4" t="str">
        <f t="shared" si="951"/>
        <v/>
      </c>
      <c r="F4665" s="4" t="str">
        <f t="shared" si="952"/>
        <v/>
      </c>
      <c r="G4665" s="4" t="str">
        <f t="shared" si="953"/>
        <v/>
      </c>
      <c r="H4665" s="2" t="str">
        <f t="shared" si="954"/>
        <v/>
      </c>
      <c r="I4665" s="4" t="str">
        <f t="shared" si="955"/>
        <v/>
      </c>
      <c r="J4665" s="4" t="str">
        <f t="shared" si="956"/>
        <v/>
      </c>
      <c r="K4665" s="4" t="str">
        <f t="shared" si="957"/>
        <v/>
      </c>
      <c r="L4665" s="4" t="e">
        <f t="shared" si="958"/>
        <v>#N/A</v>
      </c>
      <c r="M4665" s="4" t="e">
        <f t="shared" ca="1" si="948"/>
        <v>#N/A</v>
      </c>
    </row>
    <row r="4666" spans="1:13" x14ac:dyDescent="0.25">
      <c r="A4666" s="2" t="str">
        <f t="shared" si="946"/>
        <v/>
      </c>
      <c r="B4666" s="2" t="str">
        <f t="shared" si="949"/>
        <v/>
      </c>
      <c r="C4666" s="30" t="str">
        <f t="shared" si="947"/>
        <v/>
      </c>
      <c r="D4666" s="2" t="str">
        <f t="shared" si="950"/>
        <v/>
      </c>
      <c r="E4666" s="4" t="str">
        <f t="shared" si="951"/>
        <v/>
      </c>
      <c r="F4666" s="4" t="str">
        <f t="shared" si="952"/>
        <v/>
      </c>
      <c r="G4666" s="4" t="str">
        <f t="shared" si="953"/>
        <v/>
      </c>
      <c r="H4666" s="2" t="str">
        <f t="shared" si="954"/>
        <v/>
      </c>
      <c r="I4666" s="4" t="str">
        <f t="shared" si="955"/>
        <v/>
      </c>
      <c r="J4666" s="4" t="str">
        <f t="shared" si="956"/>
        <v/>
      </c>
      <c r="K4666" s="4" t="str">
        <f t="shared" si="957"/>
        <v/>
      </c>
      <c r="L4666" s="4" t="e">
        <f t="shared" si="958"/>
        <v>#N/A</v>
      </c>
      <c r="M4666" s="4" t="e">
        <f t="shared" ca="1" si="948"/>
        <v>#N/A</v>
      </c>
    </row>
    <row r="4667" spans="1:13" x14ac:dyDescent="0.25">
      <c r="A4667" s="2" t="str">
        <f t="shared" si="946"/>
        <v/>
      </c>
      <c r="B4667" s="2" t="str">
        <f t="shared" si="949"/>
        <v/>
      </c>
      <c r="C4667" s="30" t="str">
        <f t="shared" si="947"/>
        <v/>
      </c>
      <c r="D4667" s="2" t="str">
        <f t="shared" si="950"/>
        <v/>
      </c>
      <c r="E4667" s="4" t="str">
        <f t="shared" si="951"/>
        <v/>
      </c>
      <c r="F4667" s="4" t="str">
        <f t="shared" si="952"/>
        <v/>
      </c>
      <c r="G4667" s="4" t="str">
        <f t="shared" si="953"/>
        <v/>
      </c>
      <c r="H4667" s="2" t="str">
        <f t="shared" si="954"/>
        <v/>
      </c>
      <c r="I4667" s="4" t="str">
        <f t="shared" si="955"/>
        <v/>
      </c>
      <c r="J4667" s="4" t="str">
        <f t="shared" si="956"/>
        <v/>
      </c>
      <c r="K4667" s="4" t="str">
        <f t="shared" si="957"/>
        <v/>
      </c>
      <c r="L4667" s="4" t="e">
        <f t="shared" si="958"/>
        <v>#N/A</v>
      </c>
      <c r="M4667" s="4" t="e">
        <f t="shared" ca="1" si="948"/>
        <v>#N/A</v>
      </c>
    </row>
    <row r="4668" spans="1:13" x14ac:dyDescent="0.25">
      <c r="A4668" s="2" t="str">
        <f t="shared" si="946"/>
        <v/>
      </c>
      <c r="B4668" s="2" t="str">
        <f t="shared" si="949"/>
        <v/>
      </c>
      <c r="C4668" s="30" t="str">
        <f t="shared" si="947"/>
        <v/>
      </c>
      <c r="D4668" s="2" t="str">
        <f t="shared" si="950"/>
        <v/>
      </c>
      <c r="E4668" s="4" t="str">
        <f t="shared" si="951"/>
        <v/>
      </c>
      <c r="F4668" s="4" t="str">
        <f t="shared" si="952"/>
        <v/>
      </c>
      <c r="G4668" s="4" t="str">
        <f t="shared" si="953"/>
        <v/>
      </c>
      <c r="H4668" s="2" t="str">
        <f t="shared" si="954"/>
        <v/>
      </c>
      <c r="I4668" s="4" t="str">
        <f t="shared" si="955"/>
        <v/>
      </c>
      <c r="J4668" s="4" t="str">
        <f t="shared" si="956"/>
        <v/>
      </c>
      <c r="K4668" s="4" t="str">
        <f t="shared" si="957"/>
        <v/>
      </c>
      <c r="L4668" s="4" t="e">
        <f t="shared" si="958"/>
        <v>#N/A</v>
      </c>
      <c r="M4668" s="4" t="e">
        <f t="shared" ca="1" si="948"/>
        <v>#N/A</v>
      </c>
    </row>
    <row r="4669" spans="1:13" x14ac:dyDescent="0.25">
      <c r="A4669" s="2" t="str">
        <f t="shared" si="946"/>
        <v/>
      </c>
      <c r="B4669" s="2" t="str">
        <f t="shared" si="949"/>
        <v/>
      </c>
      <c r="C4669" s="30" t="str">
        <f t="shared" si="947"/>
        <v/>
      </c>
      <c r="D4669" s="2" t="str">
        <f t="shared" si="950"/>
        <v/>
      </c>
      <c r="E4669" s="4" t="str">
        <f t="shared" si="951"/>
        <v/>
      </c>
      <c r="F4669" s="4" t="str">
        <f t="shared" si="952"/>
        <v/>
      </c>
      <c r="G4669" s="4" t="str">
        <f t="shared" si="953"/>
        <v/>
      </c>
      <c r="H4669" s="2" t="str">
        <f t="shared" si="954"/>
        <v/>
      </c>
      <c r="I4669" s="4" t="str">
        <f t="shared" si="955"/>
        <v/>
      </c>
      <c r="J4669" s="4" t="str">
        <f t="shared" si="956"/>
        <v/>
      </c>
      <c r="K4669" s="4" t="str">
        <f t="shared" si="957"/>
        <v/>
      </c>
      <c r="L4669" s="4" t="e">
        <f t="shared" si="958"/>
        <v>#N/A</v>
      </c>
      <c r="M4669" s="4" t="e">
        <f t="shared" ca="1" si="948"/>
        <v>#N/A</v>
      </c>
    </row>
    <row r="4670" spans="1:13" x14ac:dyDescent="0.25">
      <c r="A4670" s="2" t="str">
        <f t="shared" si="946"/>
        <v/>
      </c>
      <c r="B4670" s="2" t="str">
        <f t="shared" si="949"/>
        <v/>
      </c>
      <c r="C4670" s="30" t="str">
        <f t="shared" si="947"/>
        <v/>
      </c>
      <c r="D4670" s="2" t="str">
        <f t="shared" si="950"/>
        <v/>
      </c>
      <c r="E4670" s="4" t="str">
        <f t="shared" si="951"/>
        <v/>
      </c>
      <c r="F4670" s="4" t="str">
        <f t="shared" si="952"/>
        <v/>
      </c>
      <c r="G4670" s="4" t="str">
        <f t="shared" si="953"/>
        <v/>
      </c>
      <c r="H4670" s="2" t="str">
        <f t="shared" si="954"/>
        <v/>
      </c>
      <c r="I4670" s="4" t="str">
        <f t="shared" si="955"/>
        <v/>
      </c>
      <c r="J4670" s="4" t="str">
        <f t="shared" si="956"/>
        <v/>
      </c>
      <c r="K4670" s="4" t="str">
        <f t="shared" si="957"/>
        <v/>
      </c>
      <c r="L4670" s="4" t="e">
        <f t="shared" si="958"/>
        <v>#N/A</v>
      </c>
      <c r="M4670" s="4" t="e">
        <f t="shared" ca="1" si="948"/>
        <v>#N/A</v>
      </c>
    </row>
    <row r="4671" spans="1:13" x14ac:dyDescent="0.25">
      <c r="A4671" s="2" t="str">
        <f t="shared" si="946"/>
        <v/>
      </c>
      <c r="B4671" s="2" t="str">
        <f t="shared" si="949"/>
        <v/>
      </c>
      <c r="C4671" s="30" t="str">
        <f t="shared" si="947"/>
        <v/>
      </c>
      <c r="D4671" s="2" t="str">
        <f t="shared" si="950"/>
        <v/>
      </c>
      <c r="E4671" s="4" t="str">
        <f t="shared" si="951"/>
        <v/>
      </c>
      <c r="F4671" s="4" t="str">
        <f t="shared" si="952"/>
        <v/>
      </c>
      <c r="G4671" s="4" t="str">
        <f t="shared" si="953"/>
        <v/>
      </c>
      <c r="H4671" s="2" t="str">
        <f t="shared" si="954"/>
        <v/>
      </c>
      <c r="I4671" s="4" t="str">
        <f t="shared" si="955"/>
        <v/>
      </c>
      <c r="J4671" s="4" t="str">
        <f t="shared" si="956"/>
        <v/>
      </c>
      <c r="K4671" s="4" t="str">
        <f t="shared" si="957"/>
        <v/>
      </c>
      <c r="L4671" s="4" t="e">
        <f t="shared" si="958"/>
        <v>#N/A</v>
      </c>
      <c r="M4671" s="4" t="e">
        <f t="shared" ca="1" si="948"/>
        <v>#N/A</v>
      </c>
    </row>
    <row r="4672" spans="1:13" x14ac:dyDescent="0.25">
      <c r="A4672" s="2" t="str">
        <f t="shared" si="946"/>
        <v/>
      </c>
      <c r="B4672" s="2" t="str">
        <f t="shared" si="949"/>
        <v/>
      </c>
      <c r="C4672" s="30" t="str">
        <f t="shared" si="947"/>
        <v/>
      </c>
      <c r="D4672" s="2" t="str">
        <f t="shared" si="950"/>
        <v/>
      </c>
      <c r="E4672" s="4" t="str">
        <f t="shared" si="951"/>
        <v/>
      </c>
      <c r="F4672" s="4" t="str">
        <f t="shared" si="952"/>
        <v/>
      </c>
      <c r="G4672" s="4" t="str">
        <f t="shared" si="953"/>
        <v/>
      </c>
      <c r="H4672" s="2" t="str">
        <f t="shared" si="954"/>
        <v/>
      </c>
      <c r="I4672" s="4" t="str">
        <f t="shared" si="955"/>
        <v/>
      </c>
      <c r="J4672" s="4" t="str">
        <f t="shared" si="956"/>
        <v/>
      </c>
      <c r="K4672" s="4" t="str">
        <f t="shared" si="957"/>
        <v/>
      </c>
      <c r="L4672" s="4" t="e">
        <f t="shared" si="958"/>
        <v>#N/A</v>
      </c>
      <c r="M4672" s="4" t="e">
        <f t="shared" ca="1" si="948"/>
        <v>#N/A</v>
      </c>
    </row>
    <row r="4673" spans="1:13" x14ac:dyDescent="0.25">
      <c r="A4673" s="2" t="str">
        <f t="shared" si="946"/>
        <v/>
      </c>
      <c r="B4673" s="2" t="str">
        <f t="shared" si="949"/>
        <v/>
      </c>
      <c r="C4673" s="30" t="str">
        <f t="shared" si="947"/>
        <v/>
      </c>
      <c r="D4673" s="2" t="str">
        <f t="shared" si="950"/>
        <v/>
      </c>
      <c r="E4673" s="4" t="str">
        <f t="shared" si="951"/>
        <v/>
      </c>
      <c r="F4673" s="4" t="str">
        <f t="shared" si="952"/>
        <v/>
      </c>
      <c r="G4673" s="4" t="str">
        <f t="shared" si="953"/>
        <v/>
      </c>
      <c r="H4673" s="2" t="str">
        <f t="shared" si="954"/>
        <v/>
      </c>
      <c r="I4673" s="4" t="str">
        <f t="shared" si="955"/>
        <v/>
      </c>
      <c r="J4673" s="4" t="str">
        <f t="shared" si="956"/>
        <v/>
      </c>
      <c r="K4673" s="4" t="str">
        <f t="shared" si="957"/>
        <v/>
      </c>
      <c r="L4673" s="4" t="e">
        <f t="shared" si="958"/>
        <v>#N/A</v>
      </c>
      <c r="M4673" s="4" t="e">
        <f t="shared" ca="1" si="948"/>
        <v>#N/A</v>
      </c>
    </row>
    <row r="4674" spans="1:13" x14ac:dyDescent="0.25">
      <c r="A4674" s="2" t="str">
        <f t="shared" ref="A4674:A4737" si="959">IF(AND(TRIM(INDEX(CompletedDateValues,ROW(A4674)))&lt;&gt;"",INDEX(CompletedDateValues,ROW(A4674))&gt;0),INT(INDEX(CompletedDateValues,ROW(A4674))),"")</f>
        <v/>
      </c>
      <c r="B4674" s="2" t="str">
        <f t="shared" si="949"/>
        <v/>
      </c>
      <c r="C4674" s="30" t="str">
        <f t="shared" ref="C4674:C4737" si="960">IF(AND(TRIM(INDEX(WorkTypeValues,ROW(A4674)))&lt;&gt;"",INDEX(WorkTypeValues,ROW(A4674))&gt;0),INDEX(WorkTypeValues,ROW(A4674)),"")</f>
        <v/>
      </c>
      <c r="D4674" s="2" t="str">
        <f t="shared" si="950"/>
        <v/>
      </c>
      <c r="E4674" s="4" t="str">
        <f t="shared" si="951"/>
        <v/>
      </c>
      <c r="F4674" s="4" t="str">
        <f t="shared" si="952"/>
        <v/>
      </c>
      <c r="G4674" s="4" t="str">
        <f t="shared" si="953"/>
        <v/>
      </c>
      <c r="H4674" s="2" t="str">
        <f t="shared" si="954"/>
        <v/>
      </c>
      <c r="I4674" s="4" t="str">
        <f t="shared" si="955"/>
        <v/>
      </c>
      <c r="J4674" s="4" t="str">
        <f t="shared" si="956"/>
        <v/>
      </c>
      <c r="K4674" s="4" t="str">
        <f t="shared" si="957"/>
        <v/>
      </c>
      <c r="L4674" s="4" t="e">
        <f t="shared" si="958"/>
        <v>#N/A</v>
      </c>
      <c r="M4674" s="4" t="e">
        <f t="shared" ref="M4674:M4737" ca="1" si="961">IF(OR(A4674&lt;&gt;"",B4674=""),NA(),MAX(0,IF(_xlfn.DAYS(NOW(),B4674)=0,SameDayCycleTimeSettingValue,_xlfn.DAYS(NOW(),B4674))))</f>
        <v>#N/A</v>
      </c>
    </row>
    <row r="4675" spans="1:13" x14ac:dyDescent="0.25">
      <c r="A4675" s="2" t="str">
        <f t="shared" si="959"/>
        <v/>
      </c>
      <c r="B4675" s="2" t="str">
        <f t="shared" si="949"/>
        <v/>
      </c>
      <c r="C4675" s="30" t="str">
        <f t="shared" si="960"/>
        <v/>
      </c>
      <c r="D4675" s="2" t="str">
        <f t="shared" si="950"/>
        <v/>
      </c>
      <c r="E4675" s="4" t="str">
        <f t="shared" si="951"/>
        <v/>
      </c>
      <c r="F4675" s="4" t="str">
        <f t="shared" si="952"/>
        <v/>
      </c>
      <c r="G4675" s="4" t="str">
        <f t="shared" si="953"/>
        <v/>
      </c>
      <c r="H4675" s="2" t="str">
        <f t="shared" si="954"/>
        <v/>
      </c>
      <c r="I4675" s="4" t="str">
        <f t="shared" si="955"/>
        <v/>
      </c>
      <c r="J4675" s="4" t="str">
        <f t="shared" si="956"/>
        <v/>
      </c>
      <c r="K4675" s="4" t="str">
        <f t="shared" si="957"/>
        <v/>
      </c>
      <c r="L4675" s="4" t="e">
        <f t="shared" si="958"/>
        <v>#N/A</v>
      </c>
      <c r="M4675" s="4" t="e">
        <f t="shared" ca="1" si="961"/>
        <v>#N/A</v>
      </c>
    </row>
    <row r="4676" spans="1:13" x14ac:dyDescent="0.25">
      <c r="A4676" s="2" t="str">
        <f t="shared" si="959"/>
        <v/>
      </c>
      <c r="B4676" s="2" t="str">
        <f t="shared" si="949"/>
        <v/>
      </c>
      <c r="C4676" s="30" t="str">
        <f t="shared" si="960"/>
        <v/>
      </c>
      <c r="D4676" s="2" t="str">
        <f t="shared" si="950"/>
        <v/>
      </c>
      <c r="E4676" s="4" t="str">
        <f t="shared" si="951"/>
        <v/>
      </c>
      <c r="F4676" s="4" t="str">
        <f t="shared" si="952"/>
        <v/>
      </c>
      <c r="G4676" s="4" t="str">
        <f t="shared" si="953"/>
        <v/>
      </c>
      <c r="H4676" s="2" t="str">
        <f t="shared" si="954"/>
        <v/>
      </c>
      <c r="I4676" s="4" t="str">
        <f t="shared" si="955"/>
        <v/>
      </c>
      <c r="J4676" s="4" t="str">
        <f t="shared" si="956"/>
        <v/>
      </c>
      <c r="K4676" s="4" t="str">
        <f t="shared" si="957"/>
        <v/>
      </c>
      <c r="L4676" s="4" t="e">
        <f t="shared" si="958"/>
        <v>#N/A</v>
      </c>
      <c r="M4676" s="4" t="e">
        <f t="shared" ca="1" si="961"/>
        <v>#N/A</v>
      </c>
    </row>
    <row r="4677" spans="1:13" x14ac:dyDescent="0.25">
      <c r="A4677" s="2" t="str">
        <f t="shared" si="959"/>
        <v/>
      </c>
      <c r="B4677" s="2" t="str">
        <f t="shared" si="949"/>
        <v/>
      </c>
      <c r="C4677" s="30" t="str">
        <f t="shared" si="960"/>
        <v/>
      </c>
      <c r="D4677" s="2" t="str">
        <f t="shared" si="950"/>
        <v/>
      </c>
      <c r="E4677" s="4" t="str">
        <f t="shared" si="951"/>
        <v/>
      </c>
      <c r="F4677" s="4" t="str">
        <f t="shared" si="952"/>
        <v/>
      </c>
      <c r="G4677" s="4" t="str">
        <f t="shared" si="953"/>
        <v/>
      </c>
      <c r="H4677" s="2" t="str">
        <f t="shared" si="954"/>
        <v/>
      </c>
      <c r="I4677" s="4" t="str">
        <f t="shared" si="955"/>
        <v/>
      </c>
      <c r="J4677" s="4" t="str">
        <f t="shared" si="956"/>
        <v/>
      </c>
      <c r="K4677" s="4" t="str">
        <f t="shared" si="957"/>
        <v/>
      </c>
      <c r="L4677" s="4" t="e">
        <f t="shared" si="958"/>
        <v>#N/A</v>
      </c>
      <c r="M4677" s="4" t="e">
        <f t="shared" ca="1" si="961"/>
        <v>#N/A</v>
      </c>
    </row>
    <row r="4678" spans="1:13" x14ac:dyDescent="0.25">
      <c r="A4678" s="2" t="str">
        <f t="shared" si="959"/>
        <v/>
      </c>
      <c r="B4678" s="2" t="str">
        <f t="shared" si="949"/>
        <v/>
      </c>
      <c r="C4678" s="30" t="str">
        <f t="shared" si="960"/>
        <v/>
      </c>
      <c r="D4678" s="2" t="str">
        <f t="shared" si="950"/>
        <v/>
      </c>
      <c r="E4678" s="4" t="str">
        <f t="shared" si="951"/>
        <v/>
      </c>
      <c r="F4678" s="4" t="str">
        <f t="shared" si="952"/>
        <v/>
      </c>
      <c r="G4678" s="4" t="str">
        <f t="shared" si="953"/>
        <v/>
      </c>
      <c r="H4678" s="2" t="str">
        <f t="shared" si="954"/>
        <v/>
      </c>
      <c r="I4678" s="4" t="str">
        <f t="shared" si="955"/>
        <v/>
      </c>
      <c r="J4678" s="4" t="str">
        <f t="shared" si="956"/>
        <v/>
      </c>
      <c r="K4678" s="4" t="str">
        <f t="shared" si="957"/>
        <v/>
      </c>
      <c r="L4678" s="4" t="e">
        <f t="shared" si="958"/>
        <v>#N/A</v>
      </c>
      <c r="M4678" s="4" t="e">
        <f t="shared" ca="1" si="961"/>
        <v>#N/A</v>
      </c>
    </row>
    <row r="4679" spans="1:13" x14ac:dyDescent="0.25">
      <c r="A4679" s="2" t="str">
        <f t="shared" si="959"/>
        <v/>
      </c>
      <c r="B4679" s="2" t="str">
        <f t="shared" si="949"/>
        <v/>
      </c>
      <c r="C4679" s="30" t="str">
        <f t="shared" si="960"/>
        <v/>
      </c>
      <c r="D4679" s="2" t="str">
        <f t="shared" si="950"/>
        <v/>
      </c>
      <c r="E4679" s="4" t="str">
        <f t="shared" si="951"/>
        <v/>
      </c>
      <c r="F4679" s="4" t="str">
        <f t="shared" si="952"/>
        <v/>
      </c>
      <c r="G4679" s="4" t="str">
        <f t="shared" si="953"/>
        <v/>
      </c>
      <c r="H4679" s="2" t="str">
        <f t="shared" si="954"/>
        <v/>
      </c>
      <c r="I4679" s="4" t="str">
        <f t="shared" si="955"/>
        <v/>
      </c>
      <c r="J4679" s="4" t="str">
        <f t="shared" si="956"/>
        <v/>
      </c>
      <c r="K4679" s="4" t="str">
        <f t="shared" si="957"/>
        <v/>
      </c>
      <c r="L4679" s="4" t="e">
        <f t="shared" si="958"/>
        <v>#N/A</v>
      </c>
      <c r="M4679" s="4" t="e">
        <f t="shared" ca="1" si="961"/>
        <v>#N/A</v>
      </c>
    </row>
    <row r="4680" spans="1:13" x14ac:dyDescent="0.25">
      <c r="A4680" s="2" t="str">
        <f t="shared" si="959"/>
        <v/>
      </c>
      <c r="B4680" s="2" t="str">
        <f t="shared" si="949"/>
        <v/>
      </c>
      <c r="C4680" s="30" t="str">
        <f t="shared" si="960"/>
        <v/>
      </c>
      <c r="D4680" s="2" t="str">
        <f t="shared" si="950"/>
        <v/>
      </c>
      <c r="E4680" s="4" t="str">
        <f t="shared" si="951"/>
        <v/>
      </c>
      <c r="F4680" s="4" t="str">
        <f t="shared" si="952"/>
        <v/>
      </c>
      <c r="G4680" s="4" t="str">
        <f t="shared" si="953"/>
        <v/>
      </c>
      <c r="H4680" s="2" t="str">
        <f t="shared" si="954"/>
        <v/>
      </c>
      <c r="I4680" s="4" t="str">
        <f t="shared" si="955"/>
        <v/>
      </c>
      <c r="J4680" s="4" t="str">
        <f t="shared" si="956"/>
        <v/>
      </c>
      <c r="K4680" s="4" t="str">
        <f t="shared" si="957"/>
        <v/>
      </c>
      <c r="L4680" s="4" t="e">
        <f t="shared" si="958"/>
        <v>#N/A</v>
      </c>
      <c r="M4680" s="4" t="e">
        <f t="shared" ca="1" si="961"/>
        <v>#N/A</v>
      </c>
    </row>
    <row r="4681" spans="1:13" x14ac:dyDescent="0.25">
      <c r="A4681" s="2" t="str">
        <f t="shared" si="959"/>
        <v/>
      </c>
      <c r="B4681" s="2" t="str">
        <f t="shared" si="949"/>
        <v/>
      </c>
      <c r="C4681" s="30" t="str">
        <f t="shared" si="960"/>
        <v/>
      </c>
      <c r="D4681" s="2" t="str">
        <f t="shared" si="950"/>
        <v/>
      </c>
      <c r="E4681" s="4" t="str">
        <f t="shared" si="951"/>
        <v/>
      </c>
      <c r="F4681" s="4" t="str">
        <f t="shared" si="952"/>
        <v/>
      </c>
      <c r="G4681" s="4" t="str">
        <f t="shared" si="953"/>
        <v/>
      </c>
      <c r="H4681" s="2" t="str">
        <f t="shared" si="954"/>
        <v/>
      </c>
      <c r="I4681" s="4" t="str">
        <f t="shared" si="955"/>
        <v/>
      </c>
      <c r="J4681" s="4" t="str">
        <f t="shared" si="956"/>
        <v/>
      </c>
      <c r="K4681" s="4" t="str">
        <f t="shared" si="957"/>
        <v/>
      </c>
      <c r="L4681" s="4" t="e">
        <f t="shared" si="958"/>
        <v>#N/A</v>
      </c>
      <c r="M4681" s="4" t="e">
        <f t="shared" ca="1" si="961"/>
        <v>#N/A</v>
      </c>
    </row>
    <row r="4682" spans="1:13" x14ac:dyDescent="0.25">
      <c r="A4682" s="2" t="str">
        <f t="shared" si="959"/>
        <v/>
      </c>
      <c r="B4682" s="2" t="str">
        <f t="shared" si="949"/>
        <v/>
      </c>
      <c r="C4682" s="30" t="str">
        <f t="shared" si="960"/>
        <v/>
      </c>
      <c r="D4682" s="2" t="str">
        <f t="shared" si="950"/>
        <v/>
      </c>
      <c r="E4682" s="4" t="str">
        <f t="shared" si="951"/>
        <v/>
      </c>
      <c r="F4682" s="4" t="str">
        <f t="shared" si="952"/>
        <v/>
      </c>
      <c r="G4682" s="4" t="str">
        <f t="shared" si="953"/>
        <v/>
      </c>
      <c r="H4682" s="2" t="str">
        <f t="shared" si="954"/>
        <v/>
      </c>
      <c r="I4682" s="4" t="str">
        <f t="shared" si="955"/>
        <v/>
      </c>
      <c r="J4682" s="4" t="str">
        <f t="shared" si="956"/>
        <v/>
      </c>
      <c r="K4682" s="4" t="str">
        <f t="shared" si="957"/>
        <v/>
      </c>
      <c r="L4682" s="4" t="e">
        <f t="shared" si="958"/>
        <v>#N/A</v>
      </c>
      <c r="M4682" s="4" t="e">
        <f t="shared" ca="1" si="961"/>
        <v>#N/A</v>
      </c>
    </row>
    <row r="4683" spans="1:13" x14ac:dyDescent="0.25">
      <c r="A4683" s="2" t="str">
        <f t="shared" si="959"/>
        <v/>
      </c>
      <c r="B4683" s="2" t="str">
        <f t="shared" si="949"/>
        <v/>
      </c>
      <c r="C4683" s="30" t="str">
        <f t="shared" si="960"/>
        <v/>
      </c>
      <c r="D4683" s="2" t="str">
        <f t="shared" si="950"/>
        <v/>
      </c>
      <c r="E4683" s="4" t="str">
        <f t="shared" si="951"/>
        <v/>
      </c>
      <c r="F4683" s="4" t="str">
        <f t="shared" si="952"/>
        <v/>
      </c>
      <c r="G4683" s="4" t="str">
        <f t="shared" si="953"/>
        <v/>
      </c>
      <c r="H4683" s="2" t="str">
        <f t="shared" si="954"/>
        <v/>
      </c>
      <c r="I4683" s="4" t="str">
        <f t="shared" si="955"/>
        <v/>
      </c>
      <c r="J4683" s="4" t="str">
        <f t="shared" si="956"/>
        <v/>
      </c>
      <c r="K4683" s="4" t="str">
        <f t="shared" si="957"/>
        <v/>
      </c>
      <c r="L4683" s="4" t="e">
        <f t="shared" si="958"/>
        <v>#N/A</v>
      </c>
      <c r="M4683" s="4" t="e">
        <f t="shared" ca="1" si="961"/>
        <v>#N/A</v>
      </c>
    </row>
    <row r="4684" spans="1:13" x14ac:dyDescent="0.25">
      <c r="A4684" s="2" t="str">
        <f t="shared" si="959"/>
        <v/>
      </c>
      <c r="B4684" s="2" t="str">
        <f t="shared" si="949"/>
        <v/>
      </c>
      <c r="C4684" s="30" t="str">
        <f t="shared" si="960"/>
        <v/>
      </c>
      <c r="D4684" s="2" t="str">
        <f t="shared" si="950"/>
        <v/>
      </c>
      <c r="E4684" s="4" t="str">
        <f t="shared" si="951"/>
        <v/>
      </c>
      <c r="F4684" s="4" t="str">
        <f t="shared" si="952"/>
        <v/>
      </c>
      <c r="G4684" s="4" t="str">
        <f t="shared" si="953"/>
        <v/>
      </c>
      <c r="H4684" s="2" t="str">
        <f t="shared" si="954"/>
        <v/>
      </c>
      <c r="I4684" s="4" t="str">
        <f t="shared" si="955"/>
        <v/>
      </c>
      <c r="J4684" s="4" t="str">
        <f t="shared" si="956"/>
        <v/>
      </c>
      <c r="K4684" s="4" t="str">
        <f t="shared" si="957"/>
        <v/>
      </c>
      <c r="L4684" s="4" t="e">
        <f t="shared" si="958"/>
        <v>#N/A</v>
      </c>
      <c r="M4684" s="4" t="e">
        <f t="shared" ca="1" si="961"/>
        <v>#N/A</v>
      </c>
    </row>
    <row r="4685" spans="1:13" x14ac:dyDescent="0.25">
      <c r="A4685" s="2" t="str">
        <f t="shared" si="959"/>
        <v/>
      </c>
      <c r="B4685" s="2" t="str">
        <f t="shared" si="949"/>
        <v/>
      </c>
      <c r="C4685" s="30" t="str">
        <f t="shared" si="960"/>
        <v/>
      </c>
      <c r="D4685" s="2" t="str">
        <f t="shared" si="950"/>
        <v/>
      </c>
      <c r="E4685" s="4" t="str">
        <f t="shared" si="951"/>
        <v/>
      </c>
      <c r="F4685" s="4" t="str">
        <f t="shared" si="952"/>
        <v/>
      </c>
      <c r="G4685" s="4" t="str">
        <f t="shared" si="953"/>
        <v/>
      </c>
      <c r="H4685" s="2" t="str">
        <f t="shared" si="954"/>
        <v/>
      </c>
      <c r="I4685" s="4" t="str">
        <f t="shared" si="955"/>
        <v/>
      </c>
      <c r="J4685" s="4" t="str">
        <f t="shared" si="956"/>
        <v/>
      </c>
      <c r="K4685" s="4" t="str">
        <f t="shared" si="957"/>
        <v/>
      </c>
      <c r="L4685" s="4" t="e">
        <f t="shared" si="958"/>
        <v>#N/A</v>
      </c>
      <c r="M4685" s="4" t="e">
        <f t="shared" ca="1" si="961"/>
        <v>#N/A</v>
      </c>
    </row>
    <row r="4686" spans="1:13" x14ac:dyDescent="0.25">
      <c r="A4686" s="2" t="str">
        <f t="shared" si="959"/>
        <v/>
      </c>
      <c r="B4686" s="2" t="str">
        <f t="shared" si="949"/>
        <v/>
      </c>
      <c r="C4686" s="30" t="str">
        <f t="shared" si="960"/>
        <v/>
      </c>
      <c r="D4686" s="2" t="str">
        <f t="shared" si="950"/>
        <v/>
      </c>
      <c r="E4686" s="4" t="str">
        <f t="shared" si="951"/>
        <v/>
      </c>
      <c r="F4686" s="4" t="str">
        <f t="shared" si="952"/>
        <v/>
      </c>
      <c r="G4686" s="4" t="str">
        <f t="shared" si="953"/>
        <v/>
      </c>
      <c r="H4686" s="2" t="str">
        <f t="shared" si="954"/>
        <v/>
      </c>
      <c r="I4686" s="4" t="str">
        <f t="shared" si="955"/>
        <v/>
      </c>
      <c r="J4686" s="4" t="str">
        <f t="shared" si="956"/>
        <v/>
      </c>
      <c r="K4686" s="4" t="str">
        <f t="shared" si="957"/>
        <v/>
      </c>
      <c r="L4686" s="4" t="e">
        <f t="shared" si="958"/>
        <v>#N/A</v>
      </c>
      <c r="M4686" s="4" t="e">
        <f t="shared" ca="1" si="961"/>
        <v>#N/A</v>
      </c>
    </row>
    <row r="4687" spans="1:13" x14ac:dyDescent="0.25">
      <c r="A4687" s="2" t="str">
        <f t="shared" si="959"/>
        <v/>
      </c>
      <c r="B4687" s="2" t="str">
        <f t="shared" si="949"/>
        <v/>
      </c>
      <c r="C4687" s="30" t="str">
        <f t="shared" si="960"/>
        <v/>
      </c>
      <c r="D4687" s="2" t="str">
        <f t="shared" si="950"/>
        <v/>
      </c>
      <c r="E4687" s="4" t="str">
        <f t="shared" si="951"/>
        <v/>
      </c>
      <c r="F4687" s="4" t="str">
        <f t="shared" si="952"/>
        <v/>
      </c>
      <c r="G4687" s="4" t="str">
        <f t="shared" si="953"/>
        <v/>
      </c>
      <c r="H4687" s="2" t="str">
        <f t="shared" si="954"/>
        <v/>
      </c>
      <c r="I4687" s="4" t="str">
        <f t="shared" si="955"/>
        <v/>
      </c>
      <c r="J4687" s="4" t="str">
        <f t="shared" si="956"/>
        <v/>
      </c>
      <c r="K4687" s="4" t="str">
        <f t="shared" si="957"/>
        <v/>
      </c>
      <c r="L4687" s="4" t="e">
        <f t="shared" si="958"/>
        <v>#N/A</v>
      </c>
      <c r="M4687" s="4" t="e">
        <f t="shared" ca="1" si="961"/>
        <v>#N/A</v>
      </c>
    </row>
    <row r="4688" spans="1:13" x14ac:dyDescent="0.25">
      <c r="A4688" s="2" t="str">
        <f t="shared" si="959"/>
        <v/>
      </c>
      <c r="B4688" s="2" t="str">
        <f t="shared" si="949"/>
        <v/>
      </c>
      <c r="C4688" s="30" t="str">
        <f t="shared" si="960"/>
        <v/>
      </c>
      <c r="D4688" s="2" t="str">
        <f t="shared" si="950"/>
        <v/>
      </c>
      <c r="E4688" s="4" t="str">
        <f t="shared" si="951"/>
        <v/>
      </c>
      <c r="F4688" s="4" t="str">
        <f t="shared" si="952"/>
        <v/>
      </c>
      <c r="G4688" s="4" t="str">
        <f t="shared" si="953"/>
        <v/>
      </c>
      <c r="H4688" s="2" t="str">
        <f t="shared" si="954"/>
        <v/>
      </c>
      <c r="I4688" s="4" t="str">
        <f t="shared" si="955"/>
        <v/>
      </c>
      <c r="J4688" s="4" t="str">
        <f t="shared" si="956"/>
        <v/>
      </c>
      <c r="K4688" s="4" t="str">
        <f t="shared" si="957"/>
        <v/>
      </c>
      <c r="L4688" s="4" t="e">
        <f t="shared" si="958"/>
        <v>#N/A</v>
      </c>
      <c r="M4688" s="4" t="e">
        <f t="shared" ca="1" si="961"/>
        <v>#N/A</v>
      </c>
    </row>
    <row r="4689" spans="1:13" x14ac:dyDescent="0.25">
      <c r="A4689" s="2" t="str">
        <f t="shared" si="959"/>
        <v/>
      </c>
      <c r="B4689" s="2" t="str">
        <f t="shared" si="949"/>
        <v/>
      </c>
      <c r="C4689" s="30" t="str">
        <f t="shared" si="960"/>
        <v/>
      </c>
      <c r="D4689" s="2" t="str">
        <f t="shared" si="950"/>
        <v/>
      </c>
      <c r="E4689" s="4" t="str">
        <f t="shared" si="951"/>
        <v/>
      </c>
      <c r="F4689" s="4" t="str">
        <f t="shared" si="952"/>
        <v/>
      </c>
      <c r="G4689" s="4" t="str">
        <f t="shared" si="953"/>
        <v/>
      </c>
      <c r="H4689" s="2" t="str">
        <f t="shared" si="954"/>
        <v/>
      </c>
      <c r="I4689" s="4" t="str">
        <f t="shared" si="955"/>
        <v/>
      </c>
      <c r="J4689" s="4" t="str">
        <f t="shared" si="956"/>
        <v/>
      </c>
      <c r="K4689" s="4" t="str">
        <f t="shared" si="957"/>
        <v/>
      </c>
      <c r="L4689" s="4" t="e">
        <f t="shared" si="958"/>
        <v>#N/A</v>
      </c>
      <c r="M4689" s="4" t="e">
        <f t="shared" ca="1" si="961"/>
        <v>#N/A</v>
      </c>
    </row>
    <row r="4690" spans="1:13" x14ac:dyDescent="0.25">
      <c r="A4690" s="2" t="str">
        <f t="shared" si="959"/>
        <v/>
      </c>
      <c r="B4690" s="2" t="str">
        <f t="shared" si="949"/>
        <v/>
      </c>
      <c r="C4690" s="30" t="str">
        <f t="shared" si="960"/>
        <v/>
      </c>
      <c r="D4690" s="2" t="str">
        <f t="shared" si="950"/>
        <v/>
      </c>
      <c r="E4690" s="4" t="str">
        <f t="shared" si="951"/>
        <v/>
      </c>
      <c r="F4690" s="4" t="str">
        <f t="shared" si="952"/>
        <v/>
      </c>
      <c r="G4690" s="4" t="str">
        <f t="shared" si="953"/>
        <v/>
      </c>
      <c r="H4690" s="2" t="str">
        <f t="shared" si="954"/>
        <v/>
      </c>
      <c r="I4690" s="4" t="str">
        <f t="shared" si="955"/>
        <v/>
      </c>
      <c r="J4690" s="4" t="str">
        <f t="shared" si="956"/>
        <v/>
      </c>
      <c r="K4690" s="4" t="str">
        <f t="shared" si="957"/>
        <v/>
      </c>
      <c r="L4690" s="4" t="e">
        <f t="shared" si="958"/>
        <v>#N/A</v>
      </c>
      <c r="M4690" s="4" t="e">
        <f t="shared" ca="1" si="961"/>
        <v>#N/A</v>
      </c>
    </row>
    <row r="4691" spans="1:13" x14ac:dyDescent="0.25">
      <c r="A4691" s="2" t="str">
        <f t="shared" si="959"/>
        <v/>
      </c>
      <c r="B4691" s="2" t="str">
        <f t="shared" si="949"/>
        <v/>
      </c>
      <c r="C4691" s="30" t="str">
        <f t="shared" si="960"/>
        <v/>
      </c>
      <c r="D4691" s="2" t="str">
        <f t="shared" si="950"/>
        <v/>
      </c>
      <c r="E4691" s="4" t="str">
        <f t="shared" si="951"/>
        <v/>
      </c>
      <c r="F4691" s="4" t="str">
        <f t="shared" si="952"/>
        <v/>
      </c>
      <c r="G4691" s="4" t="str">
        <f t="shared" si="953"/>
        <v/>
      </c>
      <c r="H4691" s="2" t="str">
        <f t="shared" si="954"/>
        <v/>
      </c>
      <c r="I4691" s="4" t="str">
        <f t="shared" si="955"/>
        <v/>
      </c>
      <c r="J4691" s="4" t="str">
        <f t="shared" si="956"/>
        <v/>
      </c>
      <c r="K4691" s="4" t="str">
        <f t="shared" si="957"/>
        <v/>
      </c>
      <c r="L4691" s="4" t="e">
        <f t="shared" si="958"/>
        <v>#N/A</v>
      </c>
      <c r="M4691" s="4" t="e">
        <f t="shared" ca="1" si="961"/>
        <v>#N/A</v>
      </c>
    </row>
    <row r="4692" spans="1:13" x14ac:dyDescent="0.25">
      <c r="A4692" s="2" t="str">
        <f t="shared" si="959"/>
        <v/>
      </c>
      <c r="B4692" s="2" t="str">
        <f t="shared" si="949"/>
        <v/>
      </c>
      <c r="C4692" s="30" t="str">
        <f t="shared" si="960"/>
        <v/>
      </c>
      <c r="D4692" s="2" t="str">
        <f t="shared" si="950"/>
        <v/>
      </c>
      <c r="E4692" s="4" t="str">
        <f t="shared" si="951"/>
        <v/>
      </c>
      <c r="F4692" s="4" t="str">
        <f t="shared" si="952"/>
        <v/>
      </c>
      <c r="G4692" s="4" t="str">
        <f t="shared" si="953"/>
        <v/>
      </c>
      <c r="H4692" s="2" t="str">
        <f t="shared" si="954"/>
        <v/>
      </c>
      <c r="I4692" s="4" t="str">
        <f t="shared" si="955"/>
        <v/>
      </c>
      <c r="J4692" s="4" t="str">
        <f t="shared" si="956"/>
        <v/>
      </c>
      <c r="K4692" s="4" t="str">
        <f t="shared" si="957"/>
        <v/>
      </c>
      <c r="L4692" s="4" t="e">
        <f t="shared" si="958"/>
        <v>#N/A</v>
      </c>
      <c r="M4692" s="4" t="e">
        <f t="shared" ca="1" si="961"/>
        <v>#N/A</v>
      </c>
    </row>
    <row r="4693" spans="1:13" x14ac:dyDescent="0.25">
      <c r="A4693" s="2" t="str">
        <f t="shared" si="959"/>
        <v/>
      </c>
      <c r="B4693" s="2" t="str">
        <f t="shared" si="949"/>
        <v/>
      </c>
      <c r="C4693" s="30" t="str">
        <f t="shared" si="960"/>
        <v/>
      </c>
      <c r="D4693" s="2" t="str">
        <f t="shared" si="950"/>
        <v/>
      </c>
      <c r="E4693" s="4" t="str">
        <f t="shared" si="951"/>
        <v/>
      </c>
      <c r="F4693" s="4" t="str">
        <f t="shared" si="952"/>
        <v/>
      </c>
      <c r="G4693" s="4" t="str">
        <f t="shared" si="953"/>
        <v/>
      </c>
      <c r="H4693" s="2" t="str">
        <f t="shared" si="954"/>
        <v/>
      </c>
      <c r="I4693" s="4" t="str">
        <f t="shared" si="955"/>
        <v/>
      </c>
      <c r="J4693" s="4" t="str">
        <f t="shared" si="956"/>
        <v/>
      </c>
      <c r="K4693" s="4" t="str">
        <f t="shared" si="957"/>
        <v/>
      </c>
      <c r="L4693" s="4" t="e">
        <f t="shared" si="958"/>
        <v>#N/A</v>
      </c>
      <c r="M4693" s="4" t="e">
        <f t="shared" ca="1" si="961"/>
        <v>#N/A</v>
      </c>
    </row>
    <row r="4694" spans="1:13" x14ac:dyDescent="0.25">
      <c r="A4694" s="2" t="str">
        <f t="shared" si="959"/>
        <v/>
      </c>
      <c r="B4694" s="2" t="str">
        <f t="shared" si="949"/>
        <v/>
      </c>
      <c r="C4694" s="30" t="str">
        <f t="shared" si="960"/>
        <v/>
      </c>
      <c r="D4694" s="2" t="str">
        <f t="shared" si="950"/>
        <v/>
      </c>
      <c r="E4694" s="4" t="str">
        <f t="shared" si="951"/>
        <v/>
      </c>
      <c r="F4694" s="4" t="str">
        <f t="shared" si="952"/>
        <v/>
      </c>
      <c r="G4694" s="4" t="str">
        <f t="shared" si="953"/>
        <v/>
      </c>
      <c r="H4694" s="2" t="str">
        <f t="shared" si="954"/>
        <v/>
      </c>
      <c r="I4694" s="4" t="str">
        <f t="shared" si="955"/>
        <v/>
      </c>
      <c r="J4694" s="4" t="str">
        <f t="shared" si="956"/>
        <v/>
      </c>
      <c r="K4694" s="4" t="str">
        <f t="shared" si="957"/>
        <v/>
      </c>
      <c r="L4694" s="4" t="e">
        <f t="shared" si="958"/>
        <v>#N/A</v>
      </c>
      <c r="M4694" s="4" t="e">
        <f t="shared" ca="1" si="961"/>
        <v>#N/A</v>
      </c>
    </row>
    <row r="4695" spans="1:13" x14ac:dyDescent="0.25">
      <c r="A4695" s="2" t="str">
        <f t="shared" si="959"/>
        <v/>
      </c>
      <c r="B4695" s="2" t="str">
        <f t="shared" si="949"/>
        <v/>
      </c>
      <c r="C4695" s="30" t="str">
        <f t="shared" si="960"/>
        <v/>
      </c>
      <c r="D4695" s="2" t="str">
        <f t="shared" si="950"/>
        <v/>
      </c>
      <c r="E4695" s="4" t="str">
        <f t="shared" si="951"/>
        <v/>
      </c>
      <c r="F4695" s="4" t="str">
        <f t="shared" si="952"/>
        <v/>
      </c>
      <c r="G4695" s="4" t="str">
        <f t="shared" si="953"/>
        <v/>
      </c>
      <c r="H4695" s="2" t="str">
        <f t="shared" si="954"/>
        <v/>
      </c>
      <c r="I4695" s="4" t="str">
        <f t="shared" si="955"/>
        <v/>
      </c>
      <c r="J4695" s="4" t="str">
        <f t="shared" si="956"/>
        <v/>
      </c>
      <c r="K4695" s="4" t="str">
        <f t="shared" si="957"/>
        <v/>
      </c>
      <c r="L4695" s="4" t="e">
        <f t="shared" si="958"/>
        <v>#N/A</v>
      </c>
      <c r="M4695" s="4" t="e">
        <f t="shared" ca="1" si="961"/>
        <v>#N/A</v>
      </c>
    </row>
    <row r="4696" spans="1:13" x14ac:dyDescent="0.25">
      <c r="A4696" s="2" t="str">
        <f t="shared" si="959"/>
        <v/>
      </c>
      <c r="B4696" s="2" t="str">
        <f t="shared" si="949"/>
        <v/>
      </c>
      <c r="C4696" s="30" t="str">
        <f t="shared" si="960"/>
        <v/>
      </c>
      <c r="D4696" s="2" t="str">
        <f t="shared" si="950"/>
        <v/>
      </c>
      <c r="E4696" s="4" t="str">
        <f t="shared" si="951"/>
        <v/>
      </c>
      <c r="F4696" s="4" t="str">
        <f t="shared" si="952"/>
        <v/>
      </c>
      <c r="G4696" s="4" t="str">
        <f t="shared" si="953"/>
        <v/>
      </c>
      <c r="H4696" s="2" t="str">
        <f t="shared" si="954"/>
        <v/>
      </c>
      <c r="I4696" s="4" t="str">
        <f t="shared" si="955"/>
        <v/>
      </c>
      <c r="J4696" s="4" t="str">
        <f t="shared" si="956"/>
        <v/>
      </c>
      <c r="K4696" s="4" t="str">
        <f t="shared" si="957"/>
        <v/>
      </c>
      <c r="L4696" s="4" t="e">
        <f t="shared" si="958"/>
        <v>#N/A</v>
      </c>
      <c r="M4696" s="4" t="e">
        <f t="shared" ca="1" si="961"/>
        <v>#N/A</v>
      </c>
    </row>
    <row r="4697" spans="1:13" x14ac:dyDescent="0.25">
      <c r="A4697" s="2" t="str">
        <f t="shared" si="959"/>
        <v/>
      </c>
      <c r="B4697" s="2" t="str">
        <f t="shared" si="949"/>
        <v/>
      </c>
      <c r="C4697" s="30" t="str">
        <f t="shared" si="960"/>
        <v/>
      </c>
      <c r="D4697" s="2" t="str">
        <f t="shared" si="950"/>
        <v/>
      </c>
      <c r="E4697" s="4" t="str">
        <f t="shared" si="951"/>
        <v/>
      </c>
      <c r="F4697" s="4" t="str">
        <f t="shared" si="952"/>
        <v/>
      </c>
      <c r="G4697" s="4" t="str">
        <f t="shared" si="953"/>
        <v/>
      </c>
      <c r="H4697" s="2" t="str">
        <f t="shared" si="954"/>
        <v/>
      </c>
      <c r="I4697" s="4" t="str">
        <f t="shared" si="955"/>
        <v/>
      </c>
      <c r="J4697" s="4" t="str">
        <f t="shared" si="956"/>
        <v/>
      </c>
      <c r="K4697" s="4" t="str">
        <f t="shared" si="957"/>
        <v/>
      </c>
      <c r="L4697" s="4" t="e">
        <f t="shared" si="958"/>
        <v>#N/A</v>
      </c>
      <c r="M4697" s="4" t="e">
        <f t="shared" ca="1" si="961"/>
        <v>#N/A</v>
      </c>
    </row>
    <row r="4698" spans="1:13" x14ac:dyDescent="0.25">
      <c r="A4698" s="2" t="str">
        <f t="shared" si="959"/>
        <v/>
      </c>
      <c r="B4698" s="2" t="str">
        <f t="shared" si="949"/>
        <v/>
      </c>
      <c r="C4698" s="30" t="str">
        <f t="shared" si="960"/>
        <v/>
      </c>
      <c r="D4698" s="2" t="str">
        <f t="shared" si="950"/>
        <v/>
      </c>
      <c r="E4698" s="4" t="str">
        <f t="shared" si="951"/>
        <v/>
      </c>
      <c r="F4698" s="4" t="str">
        <f t="shared" si="952"/>
        <v/>
      </c>
      <c r="G4698" s="4" t="str">
        <f t="shared" si="953"/>
        <v/>
      </c>
      <c r="H4698" s="2" t="str">
        <f t="shared" si="954"/>
        <v/>
      </c>
      <c r="I4698" s="4" t="str">
        <f t="shared" si="955"/>
        <v/>
      </c>
      <c r="J4698" s="4" t="str">
        <f t="shared" si="956"/>
        <v/>
      </c>
      <c r="K4698" s="4" t="str">
        <f t="shared" si="957"/>
        <v/>
      </c>
      <c r="L4698" s="4" t="e">
        <f t="shared" si="958"/>
        <v>#N/A</v>
      </c>
      <c r="M4698" s="4" t="e">
        <f t="shared" ca="1" si="961"/>
        <v>#N/A</v>
      </c>
    </row>
    <row r="4699" spans="1:13" x14ac:dyDescent="0.25">
      <c r="A4699" s="2" t="str">
        <f t="shared" si="959"/>
        <v/>
      </c>
      <c r="B4699" s="2" t="str">
        <f t="shared" si="949"/>
        <v/>
      </c>
      <c r="C4699" s="30" t="str">
        <f t="shared" si="960"/>
        <v/>
      </c>
      <c r="D4699" s="2" t="str">
        <f t="shared" si="950"/>
        <v/>
      </c>
      <c r="E4699" s="4" t="str">
        <f t="shared" si="951"/>
        <v/>
      </c>
      <c r="F4699" s="4" t="str">
        <f t="shared" si="952"/>
        <v/>
      </c>
      <c r="G4699" s="4" t="str">
        <f t="shared" si="953"/>
        <v/>
      </c>
      <c r="H4699" s="2" t="str">
        <f t="shared" si="954"/>
        <v/>
      </c>
      <c r="I4699" s="4" t="str">
        <f t="shared" si="955"/>
        <v/>
      </c>
      <c r="J4699" s="4" t="str">
        <f t="shared" si="956"/>
        <v/>
      </c>
      <c r="K4699" s="4" t="str">
        <f t="shared" si="957"/>
        <v/>
      </c>
      <c r="L4699" s="4" t="e">
        <f t="shared" si="958"/>
        <v>#N/A</v>
      </c>
      <c r="M4699" s="4" t="e">
        <f t="shared" ca="1" si="961"/>
        <v>#N/A</v>
      </c>
    </row>
    <row r="4700" spans="1:13" x14ac:dyDescent="0.25">
      <c r="A4700" s="2" t="str">
        <f t="shared" si="959"/>
        <v/>
      </c>
      <c r="B4700" s="2" t="str">
        <f t="shared" si="949"/>
        <v/>
      </c>
      <c r="C4700" s="30" t="str">
        <f t="shared" si="960"/>
        <v/>
      </c>
      <c r="D4700" s="2" t="str">
        <f t="shared" si="950"/>
        <v/>
      </c>
      <c r="E4700" s="4" t="str">
        <f t="shared" si="951"/>
        <v/>
      </c>
      <c r="F4700" s="4" t="str">
        <f t="shared" si="952"/>
        <v/>
      </c>
      <c r="G4700" s="4" t="str">
        <f t="shared" si="953"/>
        <v/>
      </c>
      <c r="H4700" s="2" t="str">
        <f t="shared" si="954"/>
        <v/>
      </c>
      <c r="I4700" s="4" t="str">
        <f t="shared" si="955"/>
        <v/>
      </c>
      <c r="J4700" s="4" t="str">
        <f t="shared" si="956"/>
        <v/>
      </c>
      <c r="K4700" s="4" t="str">
        <f t="shared" si="957"/>
        <v/>
      </c>
      <c r="L4700" s="4" t="e">
        <f t="shared" si="958"/>
        <v>#N/A</v>
      </c>
      <c r="M4700" s="4" t="e">
        <f t="shared" ca="1" si="961"/>
        <v>#N/A</v>
      </c>
    </row>
    <row r="4701" spans="1:13" x14ac:dyDescent="0.25">
      <c r="A4701" s="2" t="str">
        <f t="shared" si="959"/>
        <v/>
      </c>
      <c r="B4701" s="2" t="str">
        <f t="shared" si="949"/>
        <v/>
      </c>
      <c r="C4701" s="30" t="str">
        <f t="shared" si="960"/>
        <v/>
      </c>
      <c r="D4701" s="2" t="str">
        <f t="shared" si="950"/>
        <v/>
      </c>
      <c r="E4701" s="4" t="str">
        <f t="shared" si="951"/>
        <v/>
      </c>
      <c r="F4701" s="4" t="str">
        <f t="shared" si="952"/>
        <v/>
      </c>
      <c r="G4701" s="4" t="str">
        <f t="shared" si="953"/>
        <v/>
      </c>
      <c r="H4701" s="2" t="str">
        <f t="shared" si="954"/>
        <v/>
      </c>
      <c r="I4701" s="4" t="str">
        <f t="shared" si="955"/>
        <v/>
      </c>
      <c r="J4701" s="4" t="str">
        <f t="shared" si="956"/>
        <v/>
      </c>
      <c r="K4701" s="4" t="str">
        <f t="shared" si="957"/>
        <v/>
      </c>
      <c r="L4701" s="4" t="e">
        <f t="shared" si="958"/>
        <v>#N/A</v>
      </c>
      <c r="M4701" s="4" t="e">
        <f t="shared" ca="1" si="961"/>
        <v>#N/A</v>
      </c>
    </row>
    <row r="4702" spans="1:13" x14ac:dyDescent="0.25">
      <c r="A4702" s="2" t="str">
        <f t="shared" si="959"/>
        <v/>
      </c>
      <c r="B4702" s="2" t="str">
        <f t="shared" si="949"/>
        <v/>
      </c>
      <c r="C4702" s="30" t="str">
        <f t="shared" si="960"/>
        <v/>
      </c>
      <c r="D4702" s="2" t="str">
        <f t="shared" si="950"/>
        <v/>
      </c>
      <c r="E4702" s="4" t="str">
        <f t="shared" si="951"/>
        <v/>
      </c>
      <c r="F4702" s="4" t="str">
        <f t="shared" si="952"/>
        <v/>
      </c>
      <c r="G4702" s="4" t="str">
        <f t="shared" si="953"/>
        <v/>
      </c>
      <c r="H4702" s="2" t="str">
        <f t="shared" si="954"/>
        <v/>
      </c>
      <c r="I4702" s="4" t="str">
        <f t="shared" si="955"/>
        <v/>
      </c>
      <c r="J4702" s="4" t="str">
        <f t="shared" si="956"/>
        <v/>
      </c>
      <c r="K4702" s="4" t="str">
        <f t="shared" si="957"/>
        <v/>
      </c>
      <c r="L4702" s="4" t="e">
        <f t="shared" si="958"/>
        <v>#N/A</v>
      </c>
      <c r="M4702" s="4" t="e">
        <f t="shared" ca="1" si="961"/>
        <v>#N/A</v>
      </c>
    </row>
    <row r="4703" spans="1:13" x14ac:dyDescent="0.25">
      <c r="A4703" s="2" t="str">
        <f t="shared" si="959"/>
        <v/>
      </c>
      <c r="B4703" s="2" t="str">
        <f t="shared" si="949"/>
        <v/>
      </c>
      <c r="C4703" s="30" t="str">
        <f t="shared" si="960"/>
        <v/>
      </c>
      <c r="D4703" s="2" t="str">
        <f t="shared" si="950"/>
        <v/>
      </c>
      <c r="E4703" s="4" t="str">
        <f t="shared" si="951"/>
        <v/>
      </c>
      <c r="F4703" s="4" t="str">
        <f t="shared" si="952"/>
        <v/>
      </c>
      <c r="G4703" s="4" t="str">
        <f t="shared" si="953"/>
        <v/>
      </c>
      <c r="H4703" s="2" t="str">
        <f t="shared" si="954"/>
        <v/>
      </c>
      <c r="I4703" s="4" t="str">
        <f t="shared" si="955"/>
        <v/>
      </c>
      <c r="J4703" s="4" t="str">
        <f t="shared" si="956"/>
        <v/>
      </c>
      <c r="K4703" s="4" t="str">
        <f t="shared" si="957"/>
        <v/>
      </c>
      <c r="L4703" s="4" t="e">
        <f t="shared" si="958"/>
        <v>#N/A</v>
      </c>
      <c r="M4703" s="4" t="e">
        <f t="shared" ca="1" si="961"/>
        <v>#N/A</v>
      </c>
    </row>
    <row r="4704" spans="1:13" x14ac:dyDescent="0.25">
      <c r="A4704" s="2" t="str">
        <f t="shared" si="959"/>
        <v/>
      </c>
      <c r="B4704" s="2" t="str">
        <f t="shared" si="949"/>
        <v/>
      </c>
      <c r="C4704" s="30" t="str">
        <f t="shared" si="960"/>
        <v/>
      </c>
      <c r="D4704" s="2" t="str">
        <f t="shared" si="950"/>
        <v/>
      </c>
      <c r="E4704" s="4" t="str">
        <f t="shared" si="951"/>
        <v/>
      </c>
      <c r="F4704" s="4" t="str">
        <f t="shared" si="952"/>
        <v/>
      </c>
      <c r="G4704" s="4" t="str">
        <f t="shared" si="953"/>
        <v/>
      </c>
      <c r="H4704" s="2" t="str">
        <f t="shared" si="954"/>
        <v/>
      </c>
      <c r="I4704" s="4" t="str">
        <f t="shared" si="955"/>
        <v/>
      </c>
      <c r="J4704" s="4" t="str">
        <f t="shared" si="956"/>
        <v/>
      </c>
      <c r="K4704" s="4" t="str">
        <f t="shared" si="957"/>
        <v/>
      </c>
      <c r="L4704" s="4" t="e">
        <f t="shared" si="958"/>
        <v>#N/A</v>
      </c>
      <c r="M4704" s="4" t="e">
        <f t="shared" ca="1" si="961"/>
        <v>#N/A</v>
      </c>
    </row>
    <row r="4705" spans="1:13" x14ac:dyDescent="0.25">
      <c r="A4705" s="2" t="str">
        <f t="shared" si="959"/>
        <v/>
      </c>
      <c r="B4705" s="2" t="str">
        <f t="shared" si="949"/>
        <v/>
      </c>
      <c r="C4705" s="30" t="str">
        <f t="shared" si="960"/>
        <v/>
      </c>
      <c r="D4705" s="2" t="str">
        <f t="shared" si="950"/>
        <v/>
      </c>
      <c r="E4705" s="4" t="str">
        <f t="shared" si="951"/>
        <v/>
      </c>
      <c r="F4705" s="4" t="str">
        <f t="shared" si="952"/>
        <v/>
      </c>
      <c r="G4705" s="4" t="str">
        <f t="shared" si="953"/>
        <v/>
      </c>
      <c r="H4705" s="2" t="str">
        <f t="shared" si="954"/>
        <v/>
      </c>
      <c r="I4705" s="4" t="str">
        <f t="shared" si="955"/>
        <v/>
      </c>
      <c r="J4705" s="4" t="str">
        <f t="shared" si="956"/>
        <v/>
      </c>
      <c r="K4705" s="4" t="str">
        <f t="shared" si="957"/>
        <v/>
      </c>
      <c r="L4705" s="4" t="e">
        <f t="shared" si="958"/>
        <v>#N/A</v>
      </c>
      <c r="M4705" s="4" t="e">
        <f t="shared" ca="1" si="961"/>
        <v>#N/A</v>
      </c>
    </row>
    <row r="4706" spans="1:13" x14ac:dyDescent="0.25">
      <c r="A4706" s="2" t="str">
        <f t="shared" si="959"/>
        <v/>
      </c>
      <c r="B4706" s="2" t="str">
        <f t="shared" si="949"/>
        <v/>
      </c>
      <c r="C4706" s="30" t="str">
        <f t="shared" si="960"/>
        <v/>
      </c>
      <c r="D4706" s="2" t="str">
        <f t="shared" si="950"/>
        <v/>
      </c>
      <c r="E4706" s="4" t="str">
        <f t="shared" si="951"/>
        <v/>
      </c>
      <c r="F4706" s="4" t="str">
        <f t="shared" si="952"/>
        <v/>
      </c>
      <c r="G4706" s="4" t="str">
        <f t="shared" si="953"/>
        <v/>
      </c>
      <c r="H4706" s="2" t="str">
        <f t="shared" si="954"/>
        <v/>
      </c>
      <c r="I4706" s="4" t="str">
        <f t="shared" si="955"/>
        <v/>
      </c>
      <c r="J4706" s="4" t="str">
        <f t="shared" si="956"/>
        <v/>
      </c>
      <c r="K4706" s="4" t="str">
        <f t="shared" si="957"/>
        <v/>
      </c>
      <c r="L4706" s="4" t="e">
        <f t="shared" si="958"/>
        <v>#N/A</v>
      </c>
      <c r="M4706" s="4" t="e">
        <f t="shared" ca="1" si="961"/>
        <v>#N/A</v>
      </c>
    </row>
    <row r="4707" spans="1:13" x14ac:dyDescent="0.25">
      <c r="A4707" s="2" t="str">
        <f t="shared" si="959"/>
        <v/>
      </c>
      <c r="B4707" s="2" t="str">
        <f t="shared" si="949"/>
        <v/>
      </c>
      <c r="C4707" s="30" t="str">
        <f t="shared" si="960"/>
        <v/>
      </c>
      <c r="D4707" s="2" t="str">
        <f t="shared" si="950"/>
        <v/>
      </c>
      <c r="E4707" s="4" t="str">
        <f t="shared" si="951"/>
        <v/>
      </c>
      <c r="F4707" s="4" t="str">
        <f t="shared" si="952"/>
        <v/>
      </c>
      <c r="G4707" s="4" t="str">
        <f t="shared" si="953"/>
        <v/>
      </c>
      <c r="H4707" s="2" t="str">
        <f t="shared" si="954"/>
        <v/>
      </c>
      <c r="I4707" s="4" t="str">
        <f t="shared" si="955"/>
        <v/>
      </c>
      <c r="J4707" s="4" t="str">
        <f t="shared" si="956"/>
        <v/>
      </c>
      <c r="K4707" s="4" t="str">
        <f t="shared" si="957"/>
        <v/>
      </c>
      <c r="L4707" s="4" t="e">
        <f t="shared" si="958"/>
        <v>#N/A</v>
      </c>
      <c r="M4707" s="4" t="e">
        <f t="shared" ca="1" si="961"/>
        <v>#N/A</v>
      </c>
    </row>
    <row r="4708" spans="1:13" x14ac:dyDescent="0.25">
      <c r="A4708" s="2" t="str">
        <f t="shared" si="959"/>
        <v/>
      </c>
      <c r="B4708" s="2" t="str">
        <f t="shared" ref="B4708:B4771" si="962">IF(AND(TRIM(INDEX(StartDateValues,ROW(A4708)))&lt;&gt;"",INDEX(StartDateValues,ROW(A4708))&gt;0),INT(INDEX(StartDateValues,ROW(A4708))),"")</f>
        <v/>
      </c>
      <c r="C4708" s="30" t="str">
        <f t="shared" si="960"/>
        <v/>
      </c>
      <c r="D4708" s="2" t="str">
        <f t="shared" ref="D4708:D4771" si="963">IF(A4708="","",A4708 - (WEEKDAY(A4708)-1))</f>
        <v/>
      </c>
      <c r="E4708" s="4" t="str">
        <f t="shared" ref="E4708:E4771" si="964">IF(D4708="", "",YEAR(D4708))</f>
        <v/>
      </c>
      <c r="F4708" s="4" t="str">
        <f t="shared" ref="F4708:F4771" si="965">IF(D4708="","",WEEKNUM(D4708))</f>
        <v/>
      </c>
      <c r="G4708" s="4" t="str">
        <f t="shared" ref="G4708:G4771" si="966">IF(D4708="","",E4708&amp;"-"&amp;TEXT(F4708,"00"))</f>
        <v/>
      </c>
      <c r="H4708" s="2" t="str">
        <f t="shared" ref="H4708:H4771" si="967">IF(B4708="","",B4708 - (WEEKDAY(B4708)-1))</f>
        <v/>
      </c>
      <c r="I4708" s="4" t="str">
        <f t="shared" ref="I4708:I4771" si="968">IF(H4708="", "",YEAR(H4708))</f>
        <v/>
      </c>
      <c r="J4708" s="4" t="str">
        <f t="shared" ref="J4708:J4771" si="969">IF(H4708="","",WEEKNUM(H4708))</f>
        <v/>
      </c>
      <c r="K4708" s="4" t="str">
        <f t="shared" ref="K4708:K4771" si="970">IF(H4708="","",I4708&amp;"-"&amp;TEXT(J4708,"00"))</f>
        <v/>
      </c>
      <c r="L4708" s="4" t="e">
        <f t="shared" ref="L4708:L4771" si="971">IF(OR(A4708="",B4708=""),NA(),MAX(0,IF(A4708-B4708=0,SameDayCycleTimeSettingValue,A4708-B4708)))</f>
        <v>#N/A</v>
      </c>
      <c r="M4708" s="4" t="e">
        <f t="shared" ca="1" si="961"/>
        <v>#N/A</v>
      </c>
    </row>
    <row r="4709" spans="1:13" x14ac:dyDescent="0.25">
      <c r="A4709" s="2" t="str">
        <f t="shared" si="959"/>
        <v/>
      </c>
      <c r="B4709" s="2" t="str">
        <f t="shared" si="962"/>
        <v/>
      </c>
      <c r="C4709" s="30" t="str">
        <f t="shared" si="960"/>
        <v/>
      </c>
      <c r="D4709" s="2" t="str">
        <f t="shared" si="963"/>
        <v/>
      </c>
      <c r="E4709" s="4" t="str">
        <f t="shared" si="964"/>
        <v/>
      </c>
      <c r="F4709" s="4" t="str">
        <f t="shared" si="965"/>
        <v/>
      </c>
      <c r="G4709" s="4" t="str">
        <f t="shared" si="966"/>
        <v/>
      </c>
      <c r="H4709" s="2" t="str">
        <f t="shared" si="967"/>
        <v/>
      </c>
      <c r="I4709" s="4" t="str">
        <f t="shared" si="968"/>
        <v/>
      </c>
      <c r="J4709" s="4" t="str">
        <f t="shared" si="969"/>
        <v/>
      </c>
      <c r="K4709" s="4" t="str">
        <f t="shared" si="970"/>
        <v/>
      </c>
      <c r="L4709" s="4" t="e">
        <f t="shared" si="971"/>
        <v>#N/A</v>
      </c>
      <c r="M4709" s="4" t="e">
        <f t="shared" ca="1" si="961"/>
        <v>#N/A</v>
      </c>
    </row>
    <row r="4710" spans="1:13" x14ac:dyDescent="0.25">
      <c r="A4710" s="2" t="str">
        <f t="shared" si="959"/>
        <v/>
      </c>
      <c r="B4710" s="2" t="str">
        <f t="shared" si="962"/>
        <v/>
      </c>
      <c r="C4710" s="30" t="str">
        <f t="shared" si="960"/>
        <v/>
      </c>
      <c r="D4710" s="2" t="str">
        <f t="shared" si="963"/>
        <v/>
      </c>
      <c r="E4710" s="4" t="str">
        <f t="shared" si="964"/>
        <v/>
      </c>
      <c r="F4710" s="4" t="str">
        <f t="shared" si="965"/>
        <v/>
      </c>
      <c r="G4710" s="4" t="str">
        <f t="shared" si="966"/>
        <v/>
      </c>
      <c r="H4710" s="2" t="str">
        <f t="shared" si="967"/>
        <v/>
      </c>
      <c r="I4710" s="4" t="str">
        <f t="shared" si="968"/>
        <v/>
      </c>
      <c r="J4710" s="4" t="str">
        <f t="shared" si="969"/>
        <v/>
      </c>
      <c r="K4710" s="4" t="str">
        <f t="shared" si="970"/>
        <v/>
      </c>
      <c r="L4710" s="4" t="e">
        <f t="shared" si="971"/>
        <v>#N/A</v>
      </c>
      <c r="M4710" s="4" t="e">
        <f t="shared" ca="1" si="961"/>
        <v>#N/A</v>
      </c>
    </row>
    <row r="4711" spans="1:13" x14ac:dyDescent="0.25">
      <c r="A4711" s="2" t="str">
        <f t="shared" si="959"/>
        <v/>
      </c>
      <c r="B4711" s="2" t="str">
        <f t="shared" si="962"/>
        <v/>
      </c>
      <c r="C4711" s="30" t="str">
        <f t="shared" si="960"/>
        <v/>
      </c>
      <c r="D4711" s="2" t="str">
        <f t="shared" si="963"/>
        <v/>
      </c>
      <c r="E4711" s="4" t="str">
        <f t="shared" si="964"/>
        <v/>
      </c>
      <c r="F4711" s="4" t="str">
        <f t="shared" si="965"/>
        <v/>
      </c>
      <c r="G4711" s="4" t="str">
        <f t="shared" si="966"/>
        <v/>
      </c>
      <c r="H4711" s="2" t="str">
        <f t="shared" si="967"/>
        <v/>
      </c>
      <c r="I4711" s="4" t="str">
        <f t="shared" si="968"/>
        <v/>
      </c>
      <c r="J4711" s="4" t="str">
        <f t="shared" si="969"/>
        <v/>
      </c>
      <c r="K4711" s="4" t="str">
        <f t="shared" si="970"/>
        <v/>
      </c>
      <c r="L4711" s="4" t="e">
        <f t="shared" si="971"/>
        <v>#N/A</v>
      </c>
      <c r="M4711" s="4" t="e">
        <f t="shared" ca="1" si="961"/>
        <v>#N/A</v>
      </c>
    </row>
    <row r="4712" spans="1:13" x14ac:dyDescent="0.25">
      <c r="A4712" s="2" t="str">
        <f t="shared" si="959"/>
        <v/>
      </c>
      <c r="B4712" s="2" t="str">
        <f t="shared" si="962"/>
        <v/>
      </c>
      <c r="C4712" s="30" t="str">
        <f t="shared" si="960"/>
        <v/>
      </c>
      <c r="D4712" s="2" t="str">
        <f t="shared" si="963"/>
        <v/>
      </c>
      <c r="E4712" s="4" t="str">
        <f t="shared" si="964"/>
        <v/>
      </c>
      <c r="F4712" s="4" t="str">
        <f t="shared" si="965"/>
        <v/>
      </c>
      <c r="G4712" s="4" t="str">
        <f t="shared" si="966"/>
        <v/>
      </c>
      <c r="H4712" s="2" t="str">
        <f t="shared" si="967"/>
        <v/>
      </c>
      <c r="I4712" s="4" t="str">
        <f t="shared" si="968"/>
        <v/>
      </c>
      <c r="J4712" s="4" t="str">
        <f t="shared" si="969"/>
        <v/>
      </c>
      <c r="K4712" s="4" t="str">
        <f t="shared" si="970"/>
        <v/>
      </c>
      <c r="L4712" s="4" t="e">
        <f t="shared" si="971"/>
        <v>#N/A</v>
      </c>
      <c r="M4712" s="4" t="e">
        <f t="shared" ca="1" si="961"/>
        <v>#N/A</v>
      </c>
    </row>
    <row r="4713" spans="1:13" x14ac:dyDescent="0.25">
      <c r="A4713" s="2" t="str">
        <f t="shared" si="959"/>
        <v/>
      </c>
      <c r="B4713" s="2" t="str">
        <f t="shared" si="962"/>
        <v/>
      </c>
      <c r="C4713" s="30" t="str">
        <f t="shared" si="960"/>
        <v/>
      </c>
      <c r="D4713" s="2" t="str">
        <f t="shared" si="963"/>
        <v/>
      </c>
      <c r="E4713" s="4" t="str">
        <f t="shared" si="964"/>
        <v/>
      </c>
      <c r="F4713" s="4" t="str">
        <f t="shared" si="965"/>
        <v/>
      </c>
      <c r="G4713" s="4" t="str">
        <f t="shared" si="966"/>
        <v/>
      </c>
      <c r="H4713" s="2" t="str">
        <f t="shared" si="967"/>
        <v/>
      </c>
      <c r="I4713" s="4" t="str">
        <f t="shared" si="968"/>
        <v/>
      </c>
      <c r="J4713" s="4" t="str">
        <f t="shared" si="969"/>
        <v/>
      </c>
      <c r="K4713" s="4" t="str">
        <f t="shared" si="970"/>
        <v/>
      </c>
      <c r="L4713" s="4" t="e">
        <f t="shared" si="971"/>
        <v>#N/A</v>
      </c>
      <c r="M4713" s="4" t="e">
        <f t="shared" ca="1" si="961"/>
        <v>#N/A</v>
      </c>
    </row>
    <row r="4714" spans="1:13" x14ac:dyDescent="0.25">
      <c r="A4714" s="2" t="str">
        <f t="shared" si="959"/>
        <v/>
      </c>
      <c r="B4714" s="2" t="str">
        <f t="shared" si="962"/>
        <v/>
      </c>
      <c r="C4714" s="30" t="str">
        <f t="shared" si="960"/>
        <v/>
      </c>
      <c r="D4714" s="2" t="str">
        <f t="shared" si="963"/>
        <v/>
      </c>
      <c r="E4714" s="4" t="str">
        <f t="shared" si="964"/>
        <v/>
      </c>
      <c r="F4714" s="4" t="str">
        <f t="shared" si="965"/>
        <v/>
      </c>
      <c r="G4714" s="4" t="str">
        <f t="shared" si="966"/>
        <v/>
      </c>
      <c r="H4714" s="2" t="str">
        <f t="shared" si="967"/>
        <v/>
      </c>
      <c r="I4714" s="4" t="str">
        <f t="shared" si="968"/>
        <v/>
      </c>
      <c r="J4714" s="4" t="str">
        <f t="shared" si="969"/>
        <v/>
      </c>
      <c r="K4714" s="4" t="str">
        <f t="shared" si="970"/>
        <v/>
      </c>
      <c r="L4714" s="4" t="e">
        <f t="shared" si="971"/>
        <v>#N/A</v>
      </c>
      <c r="M4714" s="4" t="e">
        <f t="shared" ca="1" si="961"/>
        <v>#N/A</v>
      </c>
    </row>
    <row r="4715" spans="1:13" x14ac:dyDescent="0.25">
      <c r="A4715" s="2" t="str">
        <f t="shared" si="959"/>
        <v/>
      </c>
      <c r="B4715" s="2" t="str">
        <f t="shared" si="962"/>
        <v/>
      </c>
      <c r="C4715" s="30" t="str">
        <f t="shared" si="960"/>
        <v/>
      </c>
      <c r="D4715" s="2" t="str">
        <f t="shared" si="963"/>
        <v/>
      </c>
      <c r="E4715" s="4" t="str">
        <f t="shared" si="964"/>
        <v/>
      </c>
      <c r="F4715" s="4" t="str">
        <f t="shared" si="965"/>
        <v/>
      </c>
      <c r="G4715" s="4" t="str">
        <f t="shared" si="966"/>
        <v/>
      </c>
      <c r="H4715" s="2" t="str">
        <f t="shared" si="967"/>
        <v/>
      </c>
      <c r="I4715" s="4" t="str">
        <f t="shared" si="968"/>
        <v/>
      </c>
      <c r="J4715" s="4" t="str">
        <f t="shared" si="969"/>
        <v/>
      </c>
      <c r="K4715" s="4" t="str">
        <f t="shared" si="970"/>
        <v/>
      </c>
      <c r="L4715" s="4" t="e">
        <f t="shared" si="971"/>
        <v>#N/A</v>
      </c>
      <c r="M4715" s="4" t="e">
        <f t="shared" ca="1" si="961"/>
        <v>#N/A</v>
      </c>
    </row>
    <row r="4716" spans="1:13" x14ac:dyDescent="0.25">
      <c r="A4716" s="2" t="str">
        <f t="shared" si="959"/>
        <v/>
      </c>
      <c r="B4716" s="2" t="str">
        <f t="shared" si="962"/>
        <v/>
      </c>
      <c r="C4716" s="30" t="str">
        <f t="shared" si="960"/>
        <v/>
      </c>
      <c r="D4716" s="2" t="str">
        <f t="shared" si="963"/>
        <v/>
      </c>
      <c r="E4716" s="4" t="str">
        <f t="shared" si="964"/>
        <v/>
      </c>
      <c r="F4716" s="4" t="str">
        <f t="shared" si="965"/>
        <v/>
      </c>
      <c r="G4716" s="4" t="str">
        <f t="shared" si="966"/>
        <v/>
      </c>
      <c r="H4716" s="2" t="str">
        <f t="shared" si="967"/>
        <v/>
      </c>
      <c r="I4716" s="4" t="str">
        <f t="shared" si="968"/>
        <v/>
      </c>
      <c r="J4716" s="4" t="str">
        <f t="shared" si="969"/>
        <v/>
      </c>
      <c r="K4716" s="4" t="str">
        <f t="shared" si="970"/>
        <v/>
      </c>
      <c r="L4716" s="4" t="e">
        <f t="shared" si="971"/>
        <v>#N/A</v>
      </c>
      <c r="M4716" s="4" t="e">
        <f t="shared" ca="1" si="961"/>
        <v>#N/A</v>
      </c>
    </row>
    <row r="4717" spans="1:13" x14ac:dyDescent="0.25">
      <c r="A4717" s="2" t="str">
        <f t="shared" si="959"/>
        <v/>
      </c>
      <c r="B4717" s="2" t="str">
        <f t="shared" si="962"/>
        <v/>
      </c>
      <c r="C4717" s="30" t="str">
        <f t="shared" si="960"/>
        <v/>
      </c>
      <c r="D4717" s="2" t="str">
        <f t="shared" si="963"/>
        <v/>
      </c>
      <c r="E4717" s="4" t="str">
        <f t="shared" si="964"/>
        <v/>
      </c>
      <c r="F4717" s="4" t="str">
        <f t="shared" si="965"/>
        <v/>
      </c>
      <c r="G4717" s="4" t="str">
        <f t="shared" si="966"/>
        <v/>
      </c>
      <c r="H4717" s="2" t="str">
        <f t="shared" si="967"/>
        <v/>
      </c>
      <c r="I4717" s="4" t="str">
        <f t="shared" si="968"/>
        <v/>
      </c>
      <c r="J4717" s="4" t="str">
        <f t="shared" si="969"/>
        <v/>
      </c>
      <c r="K4717" s="4" t="str">
        <f t="shared" si="970"/>
        <v/>
      </c>
      <c r="L4717" s="4" t="e">
        <f t="shared" si="971"/>
        <v>#N/A</v>
      </c>
      <c r="M4717" s="4" t="e">
        <f t="shared" ca="1" si="961"/>
        <v>#N/A</v>
      </c>
    </row>
    <row r="4718" spans="1:13" x14ac:dyDescent="0.25">
      <c r="A4718" s="2" t="str">
        <f t="shared" si="959"/>
        <v/>
      </c>
      <c r="B4718" s="2" t="str">
        <f t="shared" si="962"/>
        <v/>
      </c>
      <c r="C4718" s="30" t="str">
        <f t="shared" si="960"/>
        <v/>
      </c>
      <c r="D4718" s="2" t="str">
        <f t="shared" si="963"/>
        <v/>
      </c>
      <c r="E4718" s="4" t="str">
        <f t="shared" si="964"/>
        <v/>
      </c>
      <c r="F4718" s="4" t="str">
        <f t="shared" si="965"/>
        <v/>
      </c>
      <c r="G4718" s="4" t="str">
        <f t="shared" si="966"/>
        <v/>
      </c>
      <c r="H4718" s="2" t="str">
        <f t="shared" si="967"/>
        <v/>
      </c>
      <c r="I4718" s="4" t="str">
        <f t="shared" si="968"/>
        <v/>
      </c>
      <c r="J4718" s="4" t="str">
        <f t="shared" si="969"/>
        <v/>
      </c>
      <c r="K4718" s="4" t="str">
        <f t="shared" si="970"/>
        <v/>
      </c>
      <c r="L4718" s="4" t="e">
        <f t="shared" si="971"/>
        <v>#N/A</v>
      </c>
      <c r="M4718" s="4" t="e">
        <f t="shared" ca="1" si="961"/>
        <v>#N/A</v>
      </c>
    </row>
    <row r="4719" spans="1:13" x14ac:dyDescent="0.25">
      <c r="A4719" s="2" t="str">
        <f t="shared" si="959"/>
        <v/>
      </c>
      <c r="B4719" s="2" t="str">
        <f t="shared" si="962"/>
        <v/>
      </c>
      <c r="C4719" s="30" t="str">
        <f t="shared" si="960"/>
        <v/>
      </c>
      <c r="D4719" s="2" t="str">
        <f t="shared" si="963"/>
        <v/>
      </c>
      <c r="E4719" s="4" t="str">
        <f t="shared" si="964"/>
        <v/>
      </c>
      <c r="F4719" s="4" t="str">
        <f t="shared" si="965"/>
        <v/>
      </c>
      <c r="G4719" s="4" t="str">
        <f t="shared" si="966"/>
        <v/>
      </c>
      <c r="H4719" s="2" t="str">
        <f t="shared" si="967"/>
        <v/>
      </c>
      <c r="I4719" s="4" t="str">
        <f t="shared" si="968"/>
        <v/>
      </c>
      <c r="J4719" s="4" t="str">
        <f t="shared" si="969"/>
        <v/>
      </c>
      <c r="K4719" s="4" t="str">
        <f t="shared" si="970"/>
        <v/>
      </c>
      <c r="L4719" s="4" t="e">
        <f t="shared" si="971"/>
        <v>#N/A</v>
      </c>
      <c r="M4719" s="4" t="e">
        <f t="shared" ca="1" si="961"/>
        <v>#N/A</v>
      </c>
    </row>
    <row r="4720" spans="1:13" x14ac:dyDescent="0.25">
      <c r="A4720" s="2" t="str">
        <f t="shared" si="959"/>
        <v/>
      </c>
      <c r="B4720" s="2" t="str">
        <f t="shared" si="962"/>
        <v/>
      </c>
      <c r="C4720" s="30" t="str">
        <f t="shared" si="960"/>
        <v/>
      </c>
      <c r="D4720" s="2" t="str">
        <f t="shared" si="963"/>
        <v/>
      </c>
      <c r="E4720" s="4" t="str">
        <f t="shared" si="964"/>
        <v/>
      </c>
      <c r="F4720" s="4" t="str">
        <f t="shared" si="965"/>
        <v/>
      </c>
      <c r="G4720" s="4" t="str">
        <f t="shared" si="966"/>
        <v/>
      </c>
      <c r="H4720" s="2" t="str">
        <f t="shared" si="967"/>
        <v/>
      </c>
      <c r="I4720" s="4" t="str">
        <f t="shared" si="968"/>
        <v/>
      </c>
      <c r="J4720" s="4" t="str">
        <f t="shared" si="969"/>
        <v/>
      </c>
      <c r="K4720" s="4" t="str">
        <f t="shared" si="970"/>
        <v/>
      </c>
      <c r="L4720" s="4" t="e">
        <f t="shared" si="971"/>
        <v>#N/A</v>
      </c>
      <c r="M4720" s="4" t="e">
        <f t="shared" ca="1" si="961"/>
        <v>#N/A</v>
      </c>
    </row>
    <row r="4721" spans="1:13" x14ac:dyDescent="0.25">
      <c r="A4721" s="2" t="str">
        <f t="shared" si="959"/>
        <v/>
      </c>
      <c r="B4721" s="2" t="str">
        <f t="shared" si="962"/>
        <v/>
      </c>
      <c r="C4721" s="30" t="str">
        <f t="shared" si="960"/>
        <v/>
      </c>
      <c r="D4721" s="2" t="str">
        <f t="shared" si="963"/>
        <v/>
      </c>
      <c r="E4721" s="4" t="str">
        <f t="shared" si="964"/>
        <v/>
      </c>
      <c r="F4721" s="4" t="str">
        <f t="shared" si="965"/>
        <v/>
      </c>
      <c r="G4721" s="4" t="str">
        <f t="shared" si="966"/>
        <v/>
      </c>
      <c r="H4721" s="2" t="str">
        <f t="shared" si="967"/>
        <v/>
      </c>
      <c r="I4721" s="4" t="str">
        <f t="shared" si="968"/>
        <v/>
      </c>
      <c r="J4721" s="4" t="str">
        <f t="shared" si="969"/>
        <v/>
      </c>
      <c r="K4721" s="4" t="str">
        <f t="shared" si="970"/>
        <v/>
      </c>
      <c r="L4721" s="4" t="e">
        <f t="shared" si="971"/>
        <v>#N/A</v>
      </c>
      <c r="M4721" s="4" t="e">
        <f t="shared" ca="1" si="961"/>
        <v>#N/A</v>
      </c>
    </row>
    <row r="4722" spans="1:13" x14ac:dyDescent="0.25">
      <c r="A4722" s="2" t="str">
        <f t="shared" si="959"/>
        <v/>
      </c>
      <c r="B4722" s="2" t="str">
        <f t="shared" si="962"/>
        <v/>
      </c>
      <c r="C4722" s="30" t="str">
        <f t="shared" si="960"/>
        <v/>
      </c>
      <c r="D4722" s="2" t="str">
        <f t="shared" si="963"/>
        <v/>
      </c>
      <c r="E4722" s="4" t="str">
        <f t="shared" si="964"/>
        <v/>
      </c>
      <c r="F4722" s="4" t="str">
        <f t="shared" si="965"/>
        <v/>
      </c>
      <c r="G4722" s="4" t="str">
        <f t="shared" si="966"/>
        <v/>
      </c>
      <c r="H4722" s="2" t="str">
        <f t="shared" si="967"/>
        <v/>
      </c>
      <c r="I4722" s="4" t="str">
        <f t="shared" si="968"/>
        <v/>
      </c>
      <c r="J4722" s="4" t="str">
        <f t="shared" si="969"/>
        <v/>
      </c>
      <c r="K4722" s="4" t="str">
        <f t="shared" si="970"/>
        <v/>
      </c>
      <c r="L4722" s="4" t="e">
        <f t="shared" si="971"/>
        <v>#N/A</v>
      </c>
      <c r="M4722" s="4" t="e">
        <f t="shared" ca="1" si="961"/>
        <v>#N/A</v>
      </c>
    </row>
    <row r="4723" spans="1:13" x14ac:dyDescent="0.25">
      <c r="A4723" s="2" t="str">
        <f t="shared" si="959"/>
        <v/>
      </c>
      <c r="B4723" s="2" t="str">
        <f t="shared" si="962"/>
        <v/>
      </c>
      <c r="C4723" s="30" t="str">
        <f t="shared" si="960"/>
        <v/>
      </c>
      <c r="D4723" s="2" t="str">
        <f t="shared" si="963"/>
        <v/>
      </c>
      <c r="E4723" s="4" t="str">
        <f t="shared" si="964"/>
        <v/>
      </c>
      <c r="F4723" s="4" t="str">
        <f t="shared" si="965"/>
        <v/>
      </c>
      <c r="G4723" s="4" t="str">
        <f t="shared" si="966"/>
        <v/>
      </c>
      <c r="H4723" s="2" t="str">
        <f t="shared" si="967"/>
        <v/>
      </c>
      <c r="I4723" s="4" t="str">
        <f t="shared" si="968"/>
        <v/>
      </c>
      <c r="J4723" s="4" t="str">
        <f t="shared" si="969"/>
        <v/>
      </c>
      <c r="K4723" s="4" t="str">
        <f t="shared" si="970"/>
        <v/>
      </c>
      <c r="L4723" s="4" t="e">
        <f t="shared" si="971"/>
        <v>#N/A</v>
      </c>
      <c r="M4723" s="4" t="e">
        <f t="shared" ca="1" si="961"/>
        <v>#N/A</v>
      </c>
    </row>
    <row r="4724" spans="1:13" x14ac:dyDescent="0.25">
      <c r="A4724" s="2" t="str">
        <f t="shared" si="959"/>
        <v/>
      </c>
      <c r="B4724" s="2" t="str">
        <f t="shared" si="962"/>
        <v/>
      </c>
      <c r="C4724" s="30" t="str">
        <f t="shared" si="960"/>
        <v/>
      </c>
      <c r="D4724" s="2" t="str">
        <f t="shared" si="963"/>
        <v/>
      </c>
      <c r="E4724" s="4" t="str">
        <f t="shared" si="964"/>
        <v/>
      </c>
      <c r="F4724" s="4" t="str">
        <f t="shared" si="965"/>
        <v/>
      </c>
      <c r="G4724" s="4" t="str">
        <f t="shared" si="966"/>
        <v/>
      </c>
      <c r="H4724" s="2" t="str">
        <f t="shared" si="967"/>
        <v/>
      </c>
      <c r="I4724" s="4" t="str">
        <f t="shared" si="968"/>
        <v/>
      </c>
      <c r="J4724" s="4" t="str">
        <f t="shared" si="969"/>
        <v/>
      </c>
      <c r="K4724" s="4" t="str">
        <f t="shared" si="970"/>
        <v/>
      </c>
      <c r="L4724" s="4" t="e">
        <f t="shared" si="971"/>
        <v>#N/A</v>
      </c>
      <c r="M4724" s="4" t="e">
        <f t="shared" ca="1" si="961"/>
        <v>#N/A</v>
      </c>
    </row>
    <row r="4725" spans="1:13" x14ac:dyDescent="0.25">
      <c r="A4725" s="2" t="str">
        <f t="shared" si="959"/>
        <v/>
      </c>
      <c r="B4725" s="2" t="str">
        <f t="shared" si="962"/>
        <v/>
      </c>
      <c r="C4725" s="30" t="str">
        <f t="shared" si="960"/>
        <v/>
      </c>
      <c r="D4725" s="2" t="str">
        <f t="shared" si="963"/>
        <v/>
      </c>
      <c r="E4725" s="4" t="str">
        <f t="shared" si="964"/>
        <v/>
      </c>
      <c r="F4725" s="4" t="str">
        <f t="shared" si="965"/>
        <v/>
      </c>
      <c r="G4725" s="4" t="str">
        <f t="shared" si="966"/>
        <v/>
      </c>
      <c r="H4725" s="2" t="str">
        <f t="shared" si="967"/>
        <v/>
      </c>
      <c r="I4725" s="4" t="str">
        <f t="shared" si="968"/>
        <v/>
      </c>
      <c r="J4725" s="4" t="str">
        <f t="shared" si="969"/>
        <v/>
      </c>
      <c r="K4725" s="4" t="str">
        <f t="shared" si="970"/>
        <v/>
      </c>
      <c r="L4725" s="4" t="e">
        <f t="shared" si="971"/>
        <v>#N/A</v>
      </c>
      <c r="M4725" s="4" t="e">
        <f t="shared" ca="1" si="961"/>
        <v>#N/A</v>
      </c>
    </row>
    <row r="4726" spans="1:13" x14ac:dyDescent="0.25">
      <c r="A4726" s="2" t="str">
        <f t="shared" si="959"/>
        <v/>
      </c>
      <c r="B4726" s="2" t="str">
        <f t="shared" si="962"/>
        <v/>
      </c>
      <c r="C4726" s="30" t="str">
        <f t="shared" si="960"/>
        <v/>
      </c>
      <c r="D4726" s="2" t="str">
        <f t="shared" si="963"/>
        <v/>
      </c>
      <c r="E4726" s="4" t="str">
        <f t="shared" si="964"/>
        <v/>
      </c>
      <c r="F4726" s="4" t="str">
        <f t="shared" si="965"/>
        <v/>
      </c>
      <c r="G4726" s="4" t="str">
        <f t="shared" si="966"/>
        <v/>
      </c>
      <c r="H4726" s="2" t="str">
        <f t="shared" si="967"/>
        <v/>
      </c>
      <c r="I4726" s="4" t="str">
        <f t="shared" si="968"/>
        <v/>
      </c>
      <c r="J4726" s="4" t="str">
        <f t="shared" si="969"/>
        <v/>
      </c>
      <c r="K4726" s="4" t="str">
        <f t="shared" si="970"/>
        <v/>
      </c>
      <c r="L4726" s="4" t="e">
        <f t="shared" si="971"/>
        <v>#N/A</v>
      </c>
      <c r="M4726" s="4" t="e">
        <f t="shared" ca="1" si="961"/>
        <v>#N/A</v>
      </c>
    </row>
    <row r="4727" spans="1:13" x14ac:dyDescent="0.25">
      <c r="A4727" s="2" t="str">
        <f t="shared" si="959"/>
        <v/>
      </c>
      <c r="B4727" s="2" t="str">
        <f t="shared" si="962"/>
        <v/>
      </c>
      <c r="C4727" s="30" t="str">
        <f t="shared" si="960"/>
        <v/>
      </c>
      <c r="D4727" s="2" t="str">
        <f t="shared" si="963"/>
        <v/>
      </c>
      <c r="E4727" s="4" t="str">
        <f t="shared" si="964"/>
        <v/>
      </c>
      <c r="F4727" s="4" t="str">
        <f t="shared" si="965"/>
        <v/>
      </c>
      <c r="G4727" s="4" t="str">
        <f t="shared" si="966"/>
        <v/>
      </c>
      <c r="H4727" s="2" t="str">
        <f t="shared" si="967"/>
        <v/>
      </c>
      <c r="I4727" s="4" t="str">
        <f t="shared" si="968"/>
        <v/>
      </c>
      <c r="J4727" s="4" t="str">
        <f t="shared" si="969"/>
        <v/>
      </c>
      <c r="K4727" s="4" t="str">
        <f t="shared" si="970"/>
        <v/>
      </c>
      <c r="L4727" s="4" t="e">
        <f t="shared" si="971"/>
        <v>#N/A</v>
      </c>
      <c r="M4727" s="4" t="e">
        <f t="shared" ca="1" si="961"/>
        <v>#N/A</v>
      </c>
    </row>
    <row r="4728" spans="1:13" x14ac:dyDescent="0.25">
      <c r="A4728" s="2" t="str">
        <f t="shared" si="959"/>
        <v/>
      </c>
      <c r="B4728" s="2" t="str">
        <f t="shared" si="962"/>
        <v/>
      </c>
      <c r="C4728" s="30" t="str">
        <f t="shared" si="960"/>
        <v/>
      </c>
      <c r="D4728" s="2" t="str">
        <f t="shared" si="963"/>
        <v/>
      </c>
      <c r="E4728" s="4" t="str">
        <f t="shared" si="964"/>
        <v/>
      </c>
      <c r="F4728" s="4" t="str">
        <f t="shared" si="965"/>
        <v/>
      </c>
      <c r="G4728" s="4" t="str">
        <f t="shared" si="966"/>
        <v/>
      </c>
      <c r="H4728" s="2" t="str">
        <f t="shared" si="967"/>
        <v/>
      </c>
      <c r="I4728" s="4" t="str">
        <f t="shared" si="968"/>
        <v/>
      </c>
      <c r="J4728" s="4" t="str">
        <f t="shared" si="969"/>
        <v/>
      </c>
      <c r="K4728" s="4" t="str">
        <f t="shared" si="970"/>
        <v/>
      </c>
      <c r="L4728" s="4" t="e">
        <f t="shared" si="971"/>
        <v>#N/A</v>
      </c>
      <c r="M4728" s="4" t="e">
        <f t="shared" ca="1" si="961"/>
        <v>#N/A</v>
      </c>
    </row>
    <row r="4729" spans="1:13" x14ac:dyDescent="0.25">
      <c r="A4729" s="2" t="str">
        <f t="shared" si="959"/>
        <v/>
      </c>
      <c r="B4729" s="2" t="str">
        <f t="shared" si="962"/>
        <v/>
      </c>
      <c r="C4729" s="30" t="str">
        <f t="shared" si="960"/>
        <v/>
      </c>
      <c r="D4729" s="2" t="str">
        <f t="shared" si="963"/>
        <v/>
      </c>
      <c r="E4729" s="4" t="str">
        <f t="shared" si="964"/>
        <v/>
      </c>
      <c r="F4729" s="4" t="str">
        <f t="shared" si="965"/>
        <v/>
      </c>
      <c r="G4729" s="4" t="str">
        <f t="shared" si="966"/>
        <v/>
      </c>
      <c r="H4729" s="2" t="str">
        <f t="shared" si="967"/>
        <v/>
      </c>
      <c r="I4729" s="4" t="str">
        <f t="shared" si="968"/>
        <v/>
      </c>
      <c r="J4729" s="4" t="str">
        <f t="shared" si="969"/>
        <v/>
      </c>
      <c r="K4729" s="4" t="str">
        <f t="shared" si="970"/>
        <v/>
      </c>
      <c r="L4729" s="4" t="e">
        <f t="shared" si="971"/>
        <v>#N/A</v>
      </c>
      <c r="M4729" s="4" t="e">
        <f t="shared" ca="1" si="961"/>
        <v>#N/A</v>
      </c>
    </row>
    <row r="4730" spans="1:13" x14ac:dyDescent="0.25">
      <c r="A4730" s="2" t="str">
        <f t="shared" si="959"/>
        <v/>
      </c>
      <c r="B4730" s="2" t="str">
        <f t="shared" si="962"/>
        <v/>
      </c>
      <c r="C4730" s="30" t="str">
        <f t="shared" si="960"/>
        <v/>
      </c>
      <c r="D4730" s="2" t="str">
        <f t="shared" si="963"/>
        <v/>
      </c>
      <c r="E4730" s="4" t="str">
        <f t="shared" si="964"/>
        <v/>
      </c>
      <c r="F4730" s="4" t="str">
        <f t="shared" si="965"/>
        <v/>
      </c>
      <c r="G4730" s="4" t="str">
        <f t="shared" si="966"/>
        <v/>
      </c>
      <c r="H4730" s="2" t="str">
        <f t="shared" si="967"/>
        <v/>
      </c>
      <c r="I4730" s="4" t="str">
        <f t="shared" si="968"/>
        <v/>
      </c>
      <c r="J4730" s="4" t="str">
        <f t="shared" si="969"/>
        <v/>
      </c>
      <c r="K4730" s="4" t="str">
        <f t="shared" si="970"/>
        <v/>
      </c>
      <c r="L4730" s="4" t="e">
        <f t="shared" si="971"/>
        <v>#N/A</v>
      </c>
      <c r="M4730" s="4" t="e">
        <f t="shared" ca="1" si="961"/>
        <v>#N/A</v>
      </c>
    </row>
    <row r="4731" spans="1:13" x14ac:dyDescent="0.25">
      <c r="A4731" s="2" t="str">
        <f t="shared" si="959"/>
        <v/>
      </c>
      <c r="B4731" s="2" t="str">
        <f t="shared" si="962"/>
        <v/>
      </c>
      <c r="C4731" s="30" t="str">
        <f t="shared" si="960"/>
        <v/>
      </c>
      <c r="D4731" s="2" t="str">
        <f t="shared" si="963"/>
        <v/>
      </c>
      <c r="E4731" s="4" t="str">
        <f t="shared" si="964"/>
        <v/>
      </c>
      <c r="F4731" s="4" t="str">
        <f t="shared" si="965"/>
        <v/>
      </c>
      <c r="G4731" s="4" t="str">
        <f t="shared" si="966"/>
        <v/>
      </c>
      <c r="H4731" s="2" t="str">
        <f t="shared" si="967"/>
        <v/>
      </c>
      <c r="I4731" s="4" t="str">
        <f t="shared" si="968"/>
        <v/>
      </c>
      <c r="J4731" s="4" t="str">
        <f t="shared" si="969"/>
        <v/>
      </c>
      <c r="K4731" s="4" t="str">
        <f t="shared" si="970"/>
        <v/>
      </c>
      <c r="L4731" s="4" t="e">
        <f t="shared" si="971"/>
        <v>#N/A</v>
      </c>
      <c r="M4731" s="4" t="e">
        <f t="shared" ca="1" si="961"/>
        <v>#N/A</v>
      </c>
    </row>
    <row r="4732" spans="1:13" x14ac:dyDescent="0.25">
      <c r="A4732" s="2" t="str">
        <f t="shared" si="959"/>
        <v/>
      </c>
      <c r="B4732" s="2" t="str">
        <f t="shared" si="962"/>
        <v/>
      </c>
      <c r="C4732" s="30" t="str">
        <f t="shared" si="960"/>
        <v/>
      </c>
      <c r="D4732" s="2" t="str">
        <f t="shared" si="963"/>
        <v/>
      </c>
      <c r="E4732" s="4" t="str">
        <f t="shared" si="964"/>
        <v/>
      </c>
      <c r="F4732" s="4" t="str">
        <f t="shared" si="965"/>
        <v/>
      </c>
      <c r="G4732" s="4" t="str">
        <f t="shared" si="966"/>
        <v/>
      </c>
      <c r="H4732" s="2" t="str">
        <f t="shared" si="967"/>
        <v/>
      </c>
      <c r="I4732" s="4" t="str">
        <f t="shared" si="968"/>
        <v/>
      </c>
      <c r="J4732" s="4" t="str">
        <f t="shared" si="969"/>
        <v/>
      </c>
      <c r="K4732" s="4" t="str">
        <f t="shared" si="970"/>
        <v/>
      </c>
      <c r="L4732" s="4" t="e">
        <f t="shared" si="971"/>
        <v>#N/A</v>
      </c>
      <c r="M4732" s="4" t="e">
        <f t="shared" ca="1" si="961"/>
        <v>#N/A</v>
      </c>
    </row>
    <row r="4733" spans="1:13" x14ac:dyDescent="0.25">
      <c r="A4733" s="2" t="str">
        <f t="shared" si="959"/>
        <v/>
      </c>
      <c r="B4733" s="2" t="str">
        <f t="shared" si="962"/>
        <v/>
      </c>
      <c r="C4733" s="30" t="str">
        <f t="shared" si="960"/>
        <v/>
      </c>
      <c r="D4733" s="2" t="str">
        <f t="shared" si="963"/>
        <v/>
      </c>
      <c r="E4733" s="4" t="str">
        <f t="shared" si="964"/>
        <v/>
      </c>
      <c r="F4733" s="4" t="str">
        <f t="shared" si="965"/>
        <v/>
      </c>
      <c r="G4733" s="4" t="str">
        <f t="shared" si="966"/>
        <v/>
      </c>
      <c r="H4733" s="2" t="str">
        <f t="shared" si="967"/>
        <v/>
      </c>
      <c r="I4733" s="4" t="str">
        <f t="shared" si="968"/>
        <v/>
      </c>
      <c r="J4733" s="4" t="str">
        <f t="shared" si="969"/>
        <v/>
      </c>
      <c r="K4733" s="4" t="str">
        <f t="shared" si="970"/>
        <v/>
      </c>
      <c r="L4733" s="4" t="e">
        <f t="shared" si="971"/>
        <v>#N/A</v>
      </c>
      <c r="M4733" s="4" t="e">
        <f t="shared" ca="1" si="961"/>
        <v>#N/A</v>
      </c>
    </row>
    <row r="4734" spans="1:13" x14ac:dyDescent="0.25">
      <c r="A4734" s="2" t="str">
        <f t="shared" si="959"/>
        <v/>
      </c>
      <c r="B4734" s="2" t="str">
        <f t="shared" si="962"/>
        <v/>
      </c>
      <c r="C4734" s="30" t="str">
        <f t="shared" si="960"/>
        <v/>
      </c>
      <c r="D4734" s="2" t="str">
        <f t="shared" si="963"/>
        <v/>
      </c>
      <c r="E4734" s="4" t="str">
        <f t="shared" si="964"/>
        <v/>
      </c>
      <c r="F4734" s="4" t="str">
        <f t="shared" si="965"/>
        <v/>
      </c>
      <c r="G4734" s="4" t="str">
        <f t="shared" si="966"/>
        <v/>
      </c>
      <c r="H4734" s="2" t="str">
        <f t="shared" si="967"/>
        <v/>
      </c>
      <c r="I4734" s="4" t="str">
        <f t="shared" si="968"/>
        <v/>
      </c>
      <c r="J4734" s="4" t="str">
        <f t="shared" si="969"/>
        <v/>
      </c>
      <c r="K4734" s="4" t="str">
        <f t="shared" si="970"/>
        <v/>
      </c>
      <c r="L4734" s="4" t="e">
        <f t="shared" si="971"/>
        <v>#N/A</v>
      </c>
      <c r="M4734" s="4" t="e">
        <f t="shared" ca="1" si="961"/>
        <v>#N/A</v>
      </c>
    </row>
    <row r="4735" spans="1:13" x14ac:dyDescent="0.25">
      <c r="A4735" s="2" t="str">
        <f t="shared" si="959"/>
        <v/>
      </c>
      <c r="B4735" s="2" t="str">
        <f t="shared" si="962"/>
        <v/>
      </c>
      <c r="C4735" s="30" t="str">
        <f t="shared" si="960"/>
        <v/>
      </c>
      <c r="D4735" s="2" t="str">
        <f t="shared" si="963"/>
        <v/>
      </c>
      <c r="E4735" s="4" t="str">
        <f t="shared" si="964"/>
        <v/>
      </c>
      <c r="F4735" s="4" t="str">
        <f t="shared" si="965"/>
        <v/>
      </c>
      <c r="G4735" s="4" t="str">
        <f t="shared" si="966"/>
        <v/>
      </c>
      <c r="H4735" s="2" t="str">
        <f t="shared" si="967"/>
        <v/>
      </c>
      <c r="I4735" s="4" t="str">
        <f t="shared" si="968"/>
        <v/>
      </c>
      <c r="J4735" s="4" t="str">
        <f t="shared" si="969"/>
        <v/>
      </c>
      <c r="K4735" s="4" t="str">
        <f t="shared" si="970"/>
        <v/>
      </c>
      <c r="L4735" s="4" t="e">
        <f t="shared" si="971"/>
        <v>#N/A</v>
      </c>
      <c r="M4735" s="4" t="e">
        <f t="shared" ca="1" si="961"/>
        <v>#N/A</v>
      </c>
    </row>
    <row r="4736" spans="1:13" x14ac:dyDescent="0.25">
      <c r="A4736" s="2" t="str">
        <f t="shared" si="959"/>
        <v/>
      </c>
      <c r="B4736" s="2" t="str">
        <f t="shared" si="962"/>
        <v/>
      </c>
      <c r="C4736" s="30" t="str">
        <f t="shared" si="960"/>
        <v/>
      </c>
      <c r="D4736" s="2" t="str">
        <f t="shared" si="963"/>
        <v/>
      </c>
      <c r="E4736" s="4" t="str">
        <f t="shared" si="964"/>
        <v/>
      </c>
      <c r="F4736" s="4" t="str">
        <f t="shared" si="965"/>
        <v/>
      </c>
      <c r="G4736" s="4" t="str">
        <f t="shared" si="966"/>
        <v/>
      </c>
      <c r="H4736" s="2" t="str">
        <f t="shared" si="967"/>
        <v/>
      </c>
      <c r="I4736" s="4" t="str">
        <f t="shared" si="968"/>
        <v/>
      </c>
      <c r="J4736" s="4" t="str">
        <f t="shared" si="969"/>
        <v/>
      </c>
      <c r="K4736" s="4" t="str">
        <f t="shared" si="970"/>
        <v/>
      </c>
      <c r="L4736" s="4" t="e">
        <f t="shared" si="971"/>
        <v>#N/A</v>
      </c>
      <c r="M4736" s="4" t="e">
        <f t="shared" ca="1" si="961"/>
        <v>#N/A</v>
      </c>
    </row>
    <row r="4737" spans="1:13" x14ac:dyDescent="0.25">
      <c r="A4737" s="2" t="str">
        <f t="shared" si="959"/>
        <v/>
      </c>
      <c r="B4737" s="2" t="str">
        <f t="shared" si="962"/>
        <v/>
      </c>
      <c r="C4737" s="30" t="str">
        <f t="shared" si="960"/>
        <v/>
      </c>
      <c r="D4737" s="2" t="str">
        <f t="shared" si="963"/>
        <v/>
      </c>
      <c r="E4737" s="4" t="str">
        <f t="shared" si="964"/>
        <v/>
      </c>
      <c r="F4737" s="4" t="str">
        <f t="shared" si="965"/>
        <v/>
      </c>
      <c r="G4737" s="4" t="str">
        <f t="shared" si="966"/>
        <v/>
      </c>
      <c r="H4737" s="2" t="str">
        <f t="shared" si="967"/>
        <v/>
      </c>
      <c r="I4737" s="4" t="str">
        <f t="shared" si="968"/>
        <v/>
      </c>
      <c r="J4737" s="4" t="str">
        <f t="shared" si="969"/>
        <v/>
      </c>
      <c r="K4737" s="4" t="str">
        <f t="shared" si="970"/>
        <v/>
      </c>
      <c r="L4737" s="4" t="e">
        <f t="shared" si="971"/>
        <v>#N/A</v>
      </c>
      <c r="M4737" s="4" t="e">
        <f t="shared" ca="1" si="961"/>
        <v>#N/A</v>
      </c>
    </row>
    <row r="4738" spans="1:13" x14ac:dyDescent="0.25">
      <c r="A4738" s="2" t="str">
        <f t="shared" ref="A4738:A4801" si="972">IF(AND(TRIM(INDEX(CompletedDateValues,ROW(A4738)))&lt;&gt;"",INDEX(CompletedDateValues,ROW(A4738))&gt;0),INT(INDEX(CompletedDateValues,ROW(A4738))),"")</f>
        <v/>
      </c>
      <c r="B4738" s="2" t="str">
        <f t="shared" si="962"/>
        <v/>
      </c>
      <c r="C4738" s="30" t="str">
        <f t="shared" ref="C4738:C4801" si="973">IF(AND(TRIM(INDEX(WorkTypeValues,ROW(A4738)))&lt;&gt;"",INDEX(WorkTypeValues,ROW(A4738))&gt;0),INDEX(WorkTypeValues,ROW(A4738)),"")</f>
        <v/>
      </c>
      <c r="D4738" s="2" t="str">
        <f t="shared" si="963"/>
        <v/>
      </c>
      <c r="E4738" s="4" t="str">
        <f t="shared" si="964"/>
        <v/>
      </c>
      <c r="F4738" s="4" t="str">
        <f t="shared" si="965"/>
        <v/>
      </c>
      <c r="G4738" s="4" t="str">
        <f t="shared" si="966"/>
        <v/>
      </c>
      <c r="H4738" s="2" t="str">
        <f t="shared" si="967"/>
        <v/>
      </c>
      <c r="I4738" s="4" t="str">
        <f t="shared" si="968"/>
        <v/>
      </c>
      <c r="J4738" s="4" t="str">
        <f t="shared" si="969"/>
        <v/>
      </c>
      <c r="K4738" s="4" t="str">
        <f t="shared" si="970"/>
        <v/>
      </c>
      <c r="L4738" s="4" t="e">
        <f t="shared" si="971"/>
        <v>#N/A</v>
      </c>
      <c r="M4738" s="4" t="e">
        <f t="shared" ref="M4738:M4801" ca="1" si="974">IF(OR(A4738&lt;&gt;"",B4738=""),NA(),MAX(0,IF(_xlfn.DAYS(NOW(),B4738)=0,SameDayCycleTimeSettingValue,_xlfn.DAYS(NOW(),B4738))))</f>
        <v>#N/A</v>
      </c>
    </row>
    <row r="4739" spans="1:13" x14ac:dyDescent="0.25">
      <c r="A4739" s="2" t="str">
        <f t="shared" si="972"/>
        <v/>
      </c>
      <c r="B4739" s="2" t="str">
        <f t="shared" si="962"/>
        <v/>
      </c>
      <c r="C4739" s="30" t="str">
        <f t="shared" si="973"/>
        <v/>
      </c>
      <c r="D4739" s="2" t="str">
        <f t="shared" si="963"/>
        <v/>
      </c>
      <c r="E4739" s="4" t="str">
        <f t="shared" si="964"/>
        <v/>
      </c>
      <c r="F4739" s="4" t="str">
        <f t="shared" si="965"/>
        <v/>
      </c>
      <c r="G4739" s="4" t="str">
        <f t="shared" si="966"/>
        <v/>
      </c>
      <c r="H4739" s="2" t="str">
        <f t="shared" si="967"/>
        <v/>
      </c>
      <c r="I4739" s="4" t="str">
        <f t="shared" si="968"/>
        <v/>
      </c>
      <c r="J4739" s="4" t="str">
        <f t="shared" si="969"/>
        <v/>
      </c>
      <c r="K4739" s="4" t="str">
        <f t="shared" si="970"/>
        <v/>
      </c>
      <c r="L4739" s="4" t="e">
        <f t="shared" si="971"/>
        <v>#N/A</v>
      </c>
      <c r="M4739" s="4" t="e">
        <f t="shared" ca="1" si="974"/>
        <v>#N/A</v>
      </c>
    </row>
    <row r="4740" spans="1:13" x14ac:dyDescent="0.25">
      <c r="A4740" s="2" t="str">
        <f t="shared" si="972"/>
        <v/>
      </c>
      <c r="B4740" s="2" t="str">
        <f t="shared" si="962"/>
        <v/>
      </c>
      <c r="C4740" s="30" t="str">
        <f t="shared" si="973"/>
        <v/>
      </c>
      <c r="D4740" s="2" t="str">
        <f t="shared" si="963"/>
        <v/>
      </c>
      <c r="E4740" s="4" t="str">
        <f t="shared" si="964"/>
        <v/>
      </c>
      <c r="F4740" s="4" t="str">
        <f t="shared" si="965"/>
        <v/>
      </c>
      <c r="G4740" s="4" t="str">
        <f t="shared" si="966"/>
        <v/>
      </c>
      <c r="H4740" s="2" t="str">
        <f t="shared" si="967"/>
        <v/>
      </c>
      <c r="I4740" s="4" t="str">
        <f t="shared" si="968"/>
        <v/>
      </c>
      <c r="J4740" s="4" t="str">
        <f t="shared" si="969"/>
        <v/>
      </c>
      <c r="K4740" s="4" t="str">
        <f t="shared" si="970"/>
        <v/>
      </c>
      <c r="L4740" s="4" t="e">
        <f t="shared" si="971"/>
        <v>#N/A</v>
      </c>
      <c r="M4740" s="4" t="e">
        <f t="shared" ca="1" si="974"/>
        <v>#N/A</v>
      </c>
    </row>
    <row r="4741" spans="1:13" x14ac:dyDescent="0.25">
      <c r="A4741" s="2" t="str">
        <f t="shared" si="972"/>
        <v/>
      </c>
      <c r="B4741" s="2" t="str">
        <f t="shared" si="962"/>
        <v/>
      </c>
      <c r="C4741" s="30" t="str">
        <f t="shared" si="973"/>
        <v/>
      </c>
      <c r="D4741" s="2" t="str">
        <f t="shared" si="963"/>
        <v/>
      </c>
      <c r="E4741" s="4" t="str">
        <f t="shared" si="964"/>
        <v/>
      </c>
      <c r="F4741" s="4" t="str">
        <f t="shared" si="965"/>
        <v/>
      </c>
      <c r="G4741" s="4" t="str">
        <f t="shared" si="966"/>
        <v/>
      </c>
      <c r="H4741" s="2" t="str">
        <f t="shared" si="967"/>
        <v/>
      </c>
      <c r="I4741" s="4" t="str">
        <f t="shared" si="968"/>
        <v/>
      </c>
      <c r="J4741" s="4" t="str">
        <f t="shared" si="969"/>
        <v/>
      </c>
      <c r="K4741" s="4" t="str">
        <f t="shared" si="970"/>
        <v/>
      </c>
      <c r="L4741" s="4" t="e">
        <f t="shared" si="971"/>
        <v>#N/A</v>
      </c>
      <c r="M4741" s="4" t="e">
        <f t="shared" ca="1" si="974"/>
        <v>#N/A</v>
      </c>
    </row>
    <row r="4742" spans="1:13" x14ac:dyDescent="0.25">
      <c r="A4742" s="2" t="str">
        <f t="shared" si="972"/>
        <v/>
      </c>
      <c r="B4742" s="2" t="str">
        <f t="shared" si="962"/>
        <v/>
      </c>
      <c r="C4742" s="30" t="str">
        <f t="shared" si="973"/>
        <v/>
      </c>
      <c r="D4742" s="2" t="str">
        <f t="shared" si="963"/>
        <v/>
      </c>
      <c r="E4742" s="4" t="str">
        <f t="shared" si="964"/>
        <v/>
      </c>
      <c r="F4742" s="4" t="str">
        <f t="shared" si="965"/>
        <v/>
      </c>
      <c r="G4742" s="4" t="str">
        <f t="shared" si="966"/>
        <v/>
      </c>
      <c r="H4742" s="2" t="str">
        <f t="shared" si="967"/>
        <v/>
      </c>
      <c r="I4742" s="4" t="str">
        <f t="shared" si="968"/>
        <v/>
      </c>
      <c r="J4742" s="4" t="str">
        <f t="shared" si="969"/>
        <v/>
      </c>
      <c r="K4742" s="4" t="str">
        <f t="shared" si="970"/>
        <v/>
      </c>
      <c r="L4742" s="4" t="e">
        <f t="shared" si="971"/>
        <v>#N/A</v>
      </c>
      <c r="M4742" s="4" t="e">
        <f t="shared" ca="1" si="974"/>
        <v>#N/A</v>
      </c>
    </row>
    <row r="4743" spans="1:13" x14ac:dyDescent="0.25">
      <c r="A4743" s="2" t="str">
        <f t="shared" si="972"/>
        <v/>
      </c>
      <c r="B4743" s="2" t="str">
        <f t="shared" si="962"/>
        <v/>
      </c>
      <c r="C4743" s="30" t="str">
        <f t="shared" si="973"/>
        <v/>
      </c>
      <c r="D4743" s="2" t="str">
        <f t="shared" si="963"/>
        <v/>
      </c>
      <c r="E4743" s="4" t="str">
        <f t="shared" si="964"/>
        <v/>
      </c>
      <c r="F4743" s="4" t="str">
        <f t="shared" si="965"/>
        <v/>
      </c>
      <c r="G4743" s="4" t="str">
        <f t="shared" si="966"/>
        <v/>
      </c>
      <c r="H4743" s="2" t="str">
        <f t="shared" si="967"/>
        <v/>
      </c>
      <c r="I4743" s="4" t="str">
        <f t="shared" si="968"/>
        <v/>
      </c>
      <c r="J4743" s="4" t="str">
        <f t="shared" si="969"/>
        <v/>
      </c>
      <c r="K4743" s="4" t="str">
        <f t="shared" si="970"/>
        <v/>
      </c>
      <c r="L4743" s="4" t="e">
        <f t="shared" si="971"/>
        <v>#N/A</v>
      </c>
      <c r="M4743" s="4" t="e">
        <f t="shared" ca="1" si="974"/>
        <v>#N/A</v>
      </c>
    </row>
    <row r="4744" spans="1:13" x14ac:dyDescent="0.25">
      <c r="A4744" s="2" t="str">
        <f t="shared" si="972"/>
        <v/>
      </c>
      <c r="B4744" s="2" t="str">
        <f t="shared" si="962"/>
        <v/>
      </c>
      <c r="C4744" s="30" t="str">
        <f t="shared" si="973"/>
        <v/>
      </c>
      <c r="D4744" s="2" t="str">
        <f t="shared" si="963"/>
        <v/>
      </c>
      <c r="E4744" s="4" t="str">
        <f t="shared" si="964"/>
        <v/>
      </c>
      <c r="F4744" s="4" t="str">
        <f t="shared" si="965"/>
        <v/>
      </c>
      <c r="G4744" s="4" t="str">
        <f t="shared" si="966"/>
        <v/>
      </c>
      <c r="H4744" s="2" t="str">
        <f t="shared" si="967"/>
        <v/>
      </c>
      <c r="I4744" s="4" t="str">
        <f t="shared" si="968"/>
        <v/>
      </c>
      <c r="J4744" s="4" t="str">
        <f t="shared" si="969"/>
        <v/>
      </c>
      <c r="K4744" s="4" t="str">
        <f t="shared" si="970"/>
        <v/>
      </c>
      <c r="L4744" s="4" t="e">
        <f t="shared" si="971"/>
        <v>#N/A</v>
      </c>
      <c r="M4744" s="4" t="e">
        <f t="shared" ca="1" si="974"/>
        <v>#N/A</v>
      </c>
    </row>
    <row r="4745" spans="1:13" x14ac:dyDescent="0.25">
      <c r="A4745" s="2" t="str">
        <f t="shared" si="972"/>
        <v/>
      </c>
      <c r="B4745" s="2" t="str">
        <f t="shared" si="962"/>
        <v/>
      </c>
      <c r="C4745" s="30" t="str">
        <f t="shared" si="973"/>
        <v/>
      </c>
      <c r="D4745" s="2" t="str">
        <f t="shared" si="963"/>
        <v/>
      </c>
      <c r="E4745" s="4" t="str">
        <f t="shared" si="964"/>
        <v/>
      </c>
      <c r="F4745" s="4" t="str">
        <f t="shared" si="965"/>
        <v/>
      </c>
      <c r="G4745" s="4" t="str">
        <f t="shared" si="966"/>
        <v/>
      </c>
      <c r="H4745" s="2" t="str">
        <f t="shared" si="967"/>
        <v/>
      </c>
      <c r="I4745" s="4" t="str">
        <f t="shared" si="968"/>
        <v/>
      </c>
      <c r="J4745" s="4" t="str">
        <f t="shared" si="969"/>
        <v/>
      </c>
      <c r="K4745" s="4" t="str">
        <f t="shared" si="970"/>
        <v/>
      </c>
      <c r="L4745" s="4" t="e">
        <f t="shared" si="971"/>
        <v>#N/A</v>
      </c>
      <c r="M4745" s="4" t="e">
        <f t="shared" ca="1" si="974"/>
        <v>#N/A</v>
      </c>
    </row>
    <row r="4746" spans="1:13" x14ac:dyDescent="0.25">
      <c r="A4746" s="2" t="str">
        <f t="shared" si="972"/>
        <v/>
      </c>
      <c r="B4746" s="2" t="str">
        <f t="shared" si="962"/>
        <v/>
      </c>
      <c r="C4746" s="30" t="str">
        <f t="shared" si="973"/>
        <v/>
      </c>
      <c r="D4746" s="2" t="str">
        <f t="shared" si="963"/>
        <v/>
      </c>
      <c r="E4746" s="4" t="str">
        <f t="shared" si="964"/>
        <v/>
      </c>
      <c r="F4746" s="4" t="str">
        <f t="shared" si="965"/>
        <v/>
      </c>
      <c r="G4746" s="4" t="str">
        <f t="shared" si="966"/>
        <v/>
      </c>
      <c r="H4746" s="2" t="str">
        <f t="shared" si="967"/>
        <v/>
      </c>
      <c r="I4746" s="4" t="str">
        <f t="shared" si="968"/>
        <v/>
      </c>
      <c r="J4746" s="4" t="str">
        <f t="shared" si="969"/>
        <v/>
      </c>
      <c r="K4746" s="4" t="str">
        <f t="shared" si="970"/>
        <v/>
      </c>
      <c r="L4746" s="4" t="e">
        <f t="shared" si="971"/>
        <v>#N/A</v>
      </c>
      <c r="M4746" s="4" t="e">
        <f t="shared" ca="1" si="974"/>
        <v>#N/A</v>
      </c>
    </row>
    <row r="4747" spans="1:13" x14ac:dyDescent="0.25">
      <c r="A4747" s="2" t="str">
        <f t="shared" si="972"/>
        <v/>
      </c>
      <c r="B4747" s="2" t="str">
        <f t="shared" si="962"/>
        <v/>
      </c>
      <c r="C4747" s="30" t="str">
        <f t="shared" si="973"/>
        <v/>
      </c>
      <c r="D4747" s="2" t="str">
        <f t="shared" si="963"/>
        <v/>
      </c>
      <c r="E4747" s="4" t="str">
        <f t="shared" si="964"/>
        <v/>
      </c>
      <c r="F4747" s="4" t="str">
        <f t="shared" si="965"/>
        <v/>
      </c>
      <c r="G4747" s="4" t="str">
        <f t="shared" si="966"/>
        <v/>
      </c>
      <c r="H4747" s="2" t="str">
        <f t="shared" si="967"/>
        <v/>
      </c>
      <c r="I4747" s="4" t="str">
        <f t="shared" si="968"/>
        <v/>
      </c>
      <c r="J4747" s="4" t="str">
        <f t="shared" si="969"/>
        <v/>
      </c>
      <c r="K4747" s="4" t="str">
        <f t="shared" si="970"/>
        <v/>
      </c>
      <c r="L4747" s="4" t="e">
        <f t="shared" si="971"/>
        <v>#N/A</v>
      </c>
      <c r="M4747" s="4" t="e">
        <f t="shared" ca="1" si="974"/>
        <v>#N/A</v>
      </c>
    </row>
    <row r="4748" spans="1:13" x14ac:dyDescent="0.25">
      <c r="A4748" s="2" t="str">
        <f t="shared" si="972"/>
        <v/>
      </c>
      <c r="B4748" s="2" t="str">
        <f t="shared" si="962"/>
        <v/>
      </c>
      <c r="C4748" s="30" t="str">
        <f t="shared" si="973"/>
        <v/>
      </c>
      <c r="D4748" s="2" t="str">
        <f t="shared" si="963"/>
        <v/>
      </c>
      <c r="E4748" s="4" t="str">
        <f t="shared" si="964"/>
        <v/>
      </c>
      <c r="F4748" s="4" t="str">
        <f t="shared" si="965"/>
        <v/>
      </c>
      <c r="G4748" s="4" t="str">
        <f t="shared" si="966"/>
        <v/>
      </c>
      <c r="H4748" s="2" t="str">
        <f t="shared" si="967"/>
        <v/>
      </c>
      <c r="I4748" s="4" t="str">
        <f t="shared" si="968"/>
        <v/>
      </c>
      <c r="J4748" s="4" t="str">
        <f t="shared" si="969"/>
        <v/>
      </c>
      <c r="K4748" s="4" t="str">
        <f t="shared" si="970"/>
        <v/>
      </c>
      <c r="L4748" s="4" t="e">
        <f t="shared" si="971"/>
        <v>#N/A</v>
      </c>
      <c r="M4748" s="4" t="e">
        <f t="shared" ca="1" si="974"/>
        <v>#N/A</v>
      </c>
    </row>
    <row r="4749" spans="1:13" x14ac:dyDescent="0.25">
      <c r="A4749" s="2" t="str">
        <f t="shared" si="972"/>
        <v/>
      </c>
      <c r="B4749" s="2" t="str">
        <f t="shared" si="962"/>
        <v/>
      </c>
      <c r="C4749" s="30" t="str">
        <f t="shared" si="973"/>
        <v/>
      </c>
      <c r="D4749" s="2" t="str">
        <f t="shared" si="963"/>
        <v/>
      </c>
      <c r="E4749" s="4" t="str">
        <f t="shared" si="964"/>
        <v/>
      </c>
      <c r="F4749" s="4" t="str">
        <f t="shared" si="965"/>
        <v/>
      </c>
      <c r="G4749" s="4" t="str">
        <f t="shared" si="966"/>
        <v/>
      </c>
      <c r="H4749" s="2" t="str">
        <f t="shared" si="967"/>
        <v/>
      </c>
      <c r="I4749" s="4" t="str">
        <f t="shared" si="968"/>
        <v/>
      </c>
      <c r="J4749" s="4" t="str">
        <f t="shared" si="969"/>
        <v/>
      </c>
      <c r="K4749" s="4" t="str">
        <f t="shared" si="970"/>
        <v/>
      </c>
      <c r="L4749" s="4" t="e">
        <f t="shared" si="971"/>
        <v>#N/A</v>
      </c>
      <c r="M4749" s="4" t="e">
        <f t="shared" ca="1" si="974"/>
        <v>#N/A</v>
      </c>
    </row>
    <row r="4750" spans="1:13" x14ac:dyDescent="0.25">
      <c r="A4750" s="2" t="str">
        <f t="shared" si="972"/>
        <v/>
      </c>
      <c r="B4750" s="2" t="str">
        <f t="shared" si="962"/>
        <v/>
      </c>
      <c r="C4750" s="30" t="str">
        <f t="shared" si="973"/>
        <v/>
      </c>
      <c r="D4750" s="2" t="str">
        <f t="shared" si="963"/>
        <v/>
      </c>
      <c r="E4750" s="4" t="str">
        <f t="shared" si="964"/>
        <v/>
      </c>
      <c r="F4750" s="4" t="str">
        <f t="shared" si="965"/>
        <v/>
      </c>
      <c r="G4750" s="4" t="str">
        <f t="shared" si="966"/>
        <v/>
      </c>
      <c r="H4750" s="2" t="str">
        <f t="shared" si="967"/>
        <v/>
      </c>
      <c r="I4750" s="4" t="str">
        <f t="shared" si="968"/>
        <v/>
      </c>
      <c r="J4750" s="4" t="str">
        <f t="shared" si="969"/>
        <v/>
      </c>
      <c r="K4750" s="4" t="str">
        <f t="shared" si="970"/>
        <v/>
      </c>
      <c r="L4750" s="4" t="e">
        <f t="shared" si="971"/>
        <v>#N/A</v>
      </c>
      <c r="M4750" s="4" t="e">
        <f t="shared" ca="1" si="974"/>
        <v>#N/A</v>
      </c>
    </row>
    <row r="4751" spans="1:13" x14ac:dyDescent="0.25">
      <c r="A4751" s="2" t="str">
        <f t="shared" si="972"/>
        <v/>
      </c>
      <c r="B4751" s="2" t="str">
        <f t="shared" si="962"/>
        <v/>
      </c>
      <c r="C4751" s="30" t="str">
        <f t="shared" si="973"/>
        <v/>
      </c>
      <c r="D4751" s="2" t="str">
        <f t="shared" si="963"/>
        <v/>
      </c>
      <c r="E4751" s="4" t="str">
        <f t="shared" si="964"/>
        <v/>
      </c>
      <c r="F4751" s="4" t="str">
        <f t="shared" si="965"/>
        <v/>
      </c>
      <c r="G4751" s="4" t="str">
        <f t="shared" si="966"/>
        <v/>
      </c>
      <c r="H4751" s="2" t="str">
        <f t="shared" si="967"/>
        <v/>
      </c>
      <c r="I4751" s="4" t="str">
        <f t="shared" si="968"/>
        <v/>
      </c>
      <c r="J4751" s="4" t="str">
        <f t="shared" si="969"/>
        <v/>
      </c>
      <c r="K4751" s="4" t="str">
        <f t="shared" si="970"/>
        <v/>
      </c>
      <c r="L4751" s="4" t="e">
        <f t="shared" si="971"/>
        <v>#N/A</v>
      </c>
      <c r="M4751" s="4" t="e">
        <f t="shared" ca="1" si="974"/>
        <v>#N/A</v>
      </c>
    </row>
    <row r="4752" spans="1:13" x14ac:dyDescent="0.25">
      <c r="A4752" s="2" t="str">
        <f t="shared" si="972"/>
        <v/>
      </c>
      <c r="B4752" s="2" t="str">
        <f t="shared" si="962"/>
        <v/>
      </c>
      <c r="C4752" s="30" t="str">
        <f t="shared" si="973"/>
        <v/>
      </c>
      <c r="D4752" s="2" t="str">
        <f t="shared" si="963"/>
        <v/>
      </c>
      <c r="E4752" s="4" t="str">
        <f t="shared" si="964"/>
        <v/>
      </c>
      <c r="F4752" s="4" t="str">
        <f t="shared" si="965"/>
        <v/>
      </c>
      <c r="G4752" s="4" t="str">
        <f t="shared" si="966"/>
        <v/>
      </c>
      <c r="H4752" s="2" t="str">
        <f t="shared" si="967"/>
        <v/>
      </c>
      <c r="I4752" s="4" t="str">
        <f t="shared" si="968"/>
        <v/>
      </c>
      <c r="J4752" s="4" t="str">
        <f t="shared" si="969"/>
        <v/>
      </c>
      <c r="K4752" s="4" t="str">
        <f t="shared" si="970"/>
        <v/>
      </c>
      <c r="L4752" s="4" t="e">
        <f t="shared" si="971"/>
        <v>#N/A</v>
      </c>
      <c r="M4752" s="4" t="e">
        <f t="shared" ca="1" si="974"/>
        <v>#N/A</v>
      </c>
    </row>
    <row r="4753" spans="1:13" x14ac:dyDescent="0.25">
      <c r="A4753" s="2" t="str">
        <f t="shared" si="972"/>
        <v/>
      </c>
      <c r="B4753" s="2" t="str">
        <f t="shared" si="962"/>
        <v/>
      </c>
      <c r="C4753" s="30" t="str">
        <f t="shared" si="973"/>
        <v/>
      </c>
      <c r="D4753" s="2" t="str">
        <f t="shared" si="963"/>
        <v/>
      </c>
      <c r="E4753" s="4" t="str">
        <f t="shared" si="964"/>
        <v/>
      </c>
      <c r="F4753" s="4" t="str">
        <f t="shared" si="965"/>
        <v/>
      </c>
      <c r="G4753" s="4" t="str">
        <f t="shared" si="966"/>
        <v/>
      </c>
      <c r="H4753" s="2" t="str">
        <f t="shared" si="967"/>
        <v/>
      </c>
      <c r="I4753" s="4" t="str">
        <f t="shared" si="968"/>
        <v/>
      </c>
      <c r="J4753" s="4" t="str">
        <f t="shared" si="969"/>
        <v/>
      </c>
      <c r="K4753" s="4" t="str">
        <f t="shared" si="970"/>
        <v/>
      </c>
      <c r="L4753" s="4" t="e">
        <f t="shared" si="971"/>
        <v>#N/A</v>
      </c>
      <c r="M4753" s="4" t="e">
        <f t="shared" ca="1" si="974"/>
        <v>#N/A</v>
      </c>
    </row>
    <row r="4754" spans="1:13" x14ac:dyDescent="0.25">
      <c r="A4754" s="2" t="str">
        <f t="shared" si="972"/>
        <v/>
      </c>
      <c r="B4754" s="2" t="str">
        <f t="shared" si="962"/>
        <v/>
      </c>
      <c r="C4754" s="30" t="str">
        <f t="shared" si="973"/>
        <v/>
      </c>
      <c r="D4754" s="2" t="str">
        <f t="shared" si="963"/>
        <v/>
      </c>
      <c r="E4754" s="4" t="str">
        <f t="shared" si="964"/>
        <v/>
      </c>
      <c r="F4754" s="4" t="str">
        <f t="shared" si="965"/>
        <v/>
      </c>
      <c r="G4754" s="4" t="str">
        <f t="shared" si="966"/>
        <v/>
      </c>
      <c r="H4754" s="2" t="str">
        <f t="shared" si="967"/>
        <v/>
      </c>
      <c r="I4754" s="4" t="str">
        <f t="shared" si="968"/>
        <v/>
      </c>
      <c r="J4754" s="4" t="str">
        <f t="shared" si="969"/>
        <v/>
      </c>
      <c r="K4754" s="4" t="str">
        <f t="shared" si="970"/>
        <v/>
      </c>
      <c r="L4754" s="4" t="e">
        <f t="shared" si="971"/>
        <v>#N/A</v>
      </c>
      <c r="M4754" s="4" t="e">
        <f t="shared" ca="1" si="974"/>
        <v>#N/A</v>
      </c>
    </row>
    <row r="4755" spans="1:13" x14ac:dyDescent="0.25">
      <c r="A4755" s="2" t="str">
        <f t="shared" si="972"/>
        <v/>
      </c>
      <c r="B4755" s="2" t="str">
        <f t="shared" si="962"/>
        <v/>
      </c>
      <c r="C4755" s="30" t="str">
        <f t="shared" si="973"/>
        <v/>
      </c>
      <c r="D4755" s="2" t="str">
        <f t="shared" si="963"/>
        <v/>
      </c>
      <c r="E4755" s="4" t="str">
        <f t="shared" si="964"/>
        <v/>
      </c>
      <c r="F4755" s="4" t="str">
        <f t="shared" si="965"/>
        <v/>
      </c>
      <c r="G4755" s="4" t="str">
        <f t="shared" si="966"/>
        <v/>
      </c>
      <c r="H4755" s="2" t="str">
        <f t="shared" si="967"/>
        <v/>
      </c>
      <c r="I4755" s="4" t="str">
        <f t="shared" si="968"/>
        <v/>
      </c>
      <c r="J4755" s="4" t="str">
        <f t="shared" si="969"/>
        <v/>
      </c>
      <c r="K4755" s="4" t="str">
        <f t="shared" si="970"/>
        <v/>
      </c>
      <c r="L4755" s="4" t="e">
        <f t="shared" si="971"/>
        <v>#N/A</v>
      </c>
      <c r="M4755" s="4" t="e">
        <f t="shared" ca="1" si="974"/>
        <v>#N/A</v>
      </c>
    </row>
    <row r="4756" spans="1:13" x14ac:dyDescent="0.25">
      <c r="A4756" s="2" t="str">
        <f t="shared" si="972"/>
        <v/>
      </c>
      <c r="B4756" s="2" t="str">
        <f t="shared" si="962"/>
        <v/>
      </c>
      <c r="C4756" s="30" t="str">
        <f t="shared" si="973"/>
        <v/>
      </c>
      <c r="D4756" s="2" t="str">
        <f t="shared" si="963"/>
        <v/>
      </c>
      <c r="E4756" s="4" t="str">
        <f t="shared" si="964"/>
        <v/>
      </c>
      <c r="F4756" s="4" t="str">
        <f t="shared" si="965"/>
        <v/>
      </c>
      <c r="G4756" s="4" t="str">
        <f t="shared" si="966"/>
        <v/>
      </c>
      <c r="H4756" s="2" t="str">
        <f t="shared" si="967"/>
        <v/>
      </c>
      <c r="I4756" s="4" t="str">
        <f t="shared" si="968"/>
        <v/>
      </c>
      <c r="J4756" s="4" t="str">
        <f t="shared" si="969"/>
        <v/>
      </c>
      <c r="K4756" s="4" t="str">
        <f t="shared" si="970"/>
        <v/>
      </c>
      <c r="L4756" s="4" t="e">
        <f t="shared" si="971"/>
        <v>#N/A</v>
      </c>
      <c r="M4756" s="4" t="e">
        <f t="shared" ca="1" si="974"/>
        <v>#N/A</v>
      </c>
    </row>
    <row r="4757" spans="1:13" x14ac:dyDescent="0.25">
      <c r="A4757" s="2" t="str">
        <f t="shared" si="972"/>
        <v/>
      </c>
      <c r="B4757" s="2" t="str">
        <f t="shared" si="962"/>
        <v/>
      </c>
      <c r="C4757" s="30" t="str">
        <f t="shared" si="973"/>
        <v/>
      </c>
      <c r="D4757" s="2" t="str">
        <f t="shared" si="963"/>
        <v/>
      </c>
      <c r="E4757" s="4" t="str">
        <f t="shared" si="964"/>
        <v/>
      </c>
      <c r="F4757" s="4" t="str">
        <f t="shared" si="965"/>
        <v/>
      </c>
      <c r="G4757" s="4" t="str">
        <f t="shared" si="966"/>
        <v/>
      </c>
      <c r="H4757" s="2" t="str">
        <f t="shared" si="967"/>
        <v/>
      </c>
      <c r="I4757" s="4" t="str">
        <f t="shared" si="968"/>
        <v/>
      </c>
      <c r="J4757" s="4" t="str">
        <f t="shared" si="969"/>
        <v/>
      </c>
      <c r="K4757" s="4" t="str">
        <f t="shared" si="970"/>
        <v/>
      </c>
      <c r="L4757" s="4" t="e">
        <f t="shared" si="971"/>
        <v>#N/A</v>
      </c>
      <c r="M4757" s="4" t="e">
        <f t="shared" ca="1" si="974"/>
        <v>#N/A</v>
      </c>
    </row>
    <row r="4758" spans="1:13" x14ac:dyDescent="0.25">
      <c r="A4758" s="2" t="str">
        <f t="shared" si="972"/>
        <v/>
      </c>
      <c r="B4758" s="2" t="str">
        <f t="shared" si="962"/>
        <v/>
      </c>
      <c r="C4758" s="30" t="str">
        <f t="shared" si="973"/>
        <v/>
      </c>
      <c r="D4758" s="2" t="str">
        <f t="shared" si="963"/>
        <v/>
      </c>
      <c r="E4758" s="4" t="str">
        <f t="shared" si="964"/>
        <v/>
      </c>
      <c r="F4758" s="4" t="str">
        <f t="shared" si="965"/>
        <v/>
      </c>
      <c r="G4758" s="4" t="str">
        <f t="shared" si="966"/>
        <v/>
      </c>
      <c r="H4758" s="2" t="str">
        <f t="shared" si="967"/>
        <v/>
      </c>
      <c r="I4758" s="4" t="str">
        <f t="shared" si="968"/>
        <v/>
      </c>
      <c r="J4758" s="4" t="str">
        <f t="shared" si="969"/>
        <v/>
      </c>
      <c r="K4758" s="4" t="str">
        <f t="shared" si="970"/>
        <v/>
      </c>
      <c r="L4758" s="4" t="e">
        <f t="shared" si="971"/>
        <v>#N/A</v>
      </c>
      <c r="M4758" s="4" t="e">
        <f t="shared" ca="1" si="974"/>
        <v>#N/A</v>
      </c>
    </row>
    <row r="4759" spans="1:13" x14ac:dyDescent="0.25">
      <c r="A4759" s="2" t="str">
        <f t="shared" si="972"/>
        <v/>
      </c>
      <c r="B4759" s="2" t="str">
        <f t="shared" si="962"/>
        <v/>
      </c>
      <c r="C4759" s="30" t="str">
        <f t="shared" si="973"/>
        <v/>
      </c>
      <c r="D4759" s="2" t="str">
        <f t="shared" si="963"/>
        <v/>
      </c>
      <c r="E4759" s="4" t="str">
        <f t="shared" si="964"/>
        <v/>
      </c>
      <c r="F4759" s="4" t="str">
        <f t="shared" si="965"/>
        <v/>
      </c>
      <c r="G4759" s="4" t="str">
        <f t="shared" si="966"/>
        <v/>
      </c>
      <c r="H4759" s="2" t="str">
        <f t="shared" si="967"/>
        <v/>
      </c>
      <c r="I4759" s="4" t="str">
        <f t="shared" si="968"/>
        <v/>
      </c>
      <c r="J4759" s="4" t="str">
        <f t="shared" si="969"/>
        <v/>
      </c>
      <c r="K4759" s="4" t="str">
        <f t="shared" si="970"/>
        <v/>
      </c>
      <c r="L4759" s="4" t="e">
        <f t="shared" si="971"/>
        <v>#N/A</v>
      </c>
      <c r="M4759" s="4" t="e">
        <f t="shared" ca="1" si="974"/>
        <v>#N/A</v>
      </c>
    </row>
    <row r="4760" spans="1:13" x14ac:dyDescent="0.25">
      <c r="A4760" s="2" t="str">
        <f t="shared" si="972"/>
        <v/>
      </c>
      <c r="B4760" s="2" t="str">
        <f t="shared" si="962"/>
        <v/>
      </c>
      <c r="C4760" s="30" t="str">
        <f t="shared" si="973"/>
        <v/>
      </c>
      <c r="D4760" s="2" t="str">
        <f t="shared" si="963"/>
        <v/>
      </c>
      <c r="E4760" s="4" t="str">
        <f t="shared" si="964"/>
        <v/>
      </c>
      <c r="F4760" s="4" t="str">
        <f t="shared" si="965"/>
        <v/>
      </c>
      <c r="G4760" s="4" t="str">
        <f t="shared" si="966"/>
        <v/>
      </c>
      <c r="H4760" s="2" t="str">
        <f t="shared" si="967"/>
        <v/>
      </c>
      <c r="I4760" s="4" t="str">
        <f t="shared" si="968"/>
        <v/>
      </c>
      <c r="J4760" s="4" t="str">
        <f t="shared" si="969"/>
        <v/>
      </c>
      <c r="K4760" s="4" t="str">
        <f t="shared" si="970"/>
        <v/>
      </c>
      <c r="L4760" s="4" t="e">
        <f t="shared" si="971"/>
        <v>#N/A</v>
      </c>
      <c r="M4760" s="4" t="e">
        <f t="shared" ca="1" si="974"/>
        <v>#N/A</v>
      </c>
    </row>
    <row r="4761" spans="1:13" x14ac:dyDescent="0.25">
      <c r="A4761" s="2" t="str">
        <f t="shared" si="972"/>
        <v/>
      </c>
      <c r="B4761" s="2" t="str">
        <f t="shared" si="962"/>
        <v/>
      </c>
      <c r="C4761" s="30" t="str">
        <f t="shared" si="973"/>
        <v/>
      </c>
      <c r="D4761" s="2" t="str">
        <f t="shared" si="963"/>
        <v/>
      </c>
      <c r="E4761" s="4" t="str">
        <f t="shared" si="964"/>
        <v/>
      </c>
      <c r="F4761" s="4" t="str">
        <f t="shared" si="965"/>
        <v/>
      </c>
      <c r="G4761" s="4" t="str">
        <f t="shared" si="966"/>
        <v/>
      </c>
      <c r="H4761" s="2" t="str">
        <f t="shared" si="967"/>
        <v/>
      </c>
      <c r="I4761" s="4" t="str">
        <f t="shared" si="968"/>
        <v/>
      </c>
      <c r="J4761" s="4" t="str">
        <f t="shared" si="969"/>
        <v/>
      </c>
      <c r="K4761" s="4" t="str">
        <f t="shared" si="970"/>
        <v/>
      </c>
      <c r="L4761" s="4" t="e">
        <f t="shared" si="971"/>
        <v>#N/A</v>
      </c>
      <c r="M4761" s="4" t="e">
        <f t="shared" ca="1" si="974"/>
        <v>#N/A</v>
      </c>
    </row>
    <row r="4762" spans="1:13" x14ac:dyDescent="0.25">
      <c r="A4762" s="2" t="str">
        <f t="shared" si="972"/>
        <v/>
      </c>
      <c r="B4762" s="2" t="str">
        <f t="shared" si="962"/>
        <v/>
      </c>
      <c r="C4762" s="30" t="str">
        <f t="shared" si="973"/>
        <v/>
      </c>
      <c r="D4762" s="2" t="str">
        <f t="shared" si="963"/>
        <v/>
      </c>
      <c r="E4762" s="4" t="str">
        <f t="shared" si="964"/>
        <v/>
      </c>
      <c r="F4762" s="4" t="str">
        <f t="shared" si="965"/>
        <v/>
      </c>
      <c r="G4762" s="4" t="str">
        <f t="shared" si="966"/>
        <v/>
      </c>
      <c r="H4762" s="2" t="str">
        <f t="shared" si="967"/>
        <v/>
      </c>
      <c r="I4762" s="4" t="str">
        <f t="shared" si="968"/>
        <v/>
      </c>
      <c r="J4762" s="4" t="str">
        <f t="shared" si="969"/>
        <v/>
      </c>
      <c r="K4762" s="4" t="str">
        <f t="shared" si="970"/>
        <v/>
      </c>
      <c r="L4762" s="4" t="e">
        <f t="shared" si="971"/>
        <v>#N/A</v>
      </c>
      <c r="M4762" s="4" t="e">
        <f t="shared" ca="1" si="974"/>
        <v>#N/A</v>
      </c>
    </row>
    <row r="4763" spans="1:13" x14ac:dyDescent="0.25">
      <c r="A4763" s="2" t="str">
        <f t="shared" si="972"/>
        <v/>
      </c>
      <c r="B4763" s="2" t="str">
        <f t="shared" si="962"/>
        <v/>
      </c>
      <c r="C4763" s="30" t="str">
        <f t="shared" si="973"/>
        <v/>
      </c>
      <c r="D4763" s="2" t="str">
        <f t="shared" si="963"/>
        <v/>
      </c>
      <c r="E4763" s="4" t="str">
        <f t="shared" si="964"/>
        <v/>
      </c>
      <c r="F4763" s="4" t="str">
        <f t="shared" si="965"/>
        <v/>
      </c>
      <c r="G4763" s="4" t="str">
        <f t="shared" si="966"/>
        <v/>
      </c>
      <c r="H4763" s="2" t="str">
        <f t="shared" si="967"/>
        <v/>
      </c>
      <c r="I4763" s="4" t="str">
        <f t="shared" si="968"/>
        <v/>
      </c>
      <c r="J4763" s="4" t="str">
        <f t="shared" si="969"/>
        <v/>
      </c>
      <c r="K4763" s="4" t="str">
        <f t="shared" si="970"/>
        <v/>
      </c>
      <c r="L4763" s="4" t="e">
        <f t="shared" si="971"/>
        <v>#N/A</v>
      </c>
      <c r="M4763" s="4" t="e">
        <f t="shared" ca="1" si="974"/>
        <v>#N/A</v>
      </c>
    </row>
    <row r="4764" spans="1:13" x14ac:dyDescent="0.25">
      <c r="A4764" s="2" t="str">
        <f t="shared" si="972"/>
        <v/>
      </c>
      <c r="B4764" s="2" t="str">
        <f t="shared" si="962"/>
        <v/>
      </c>
      <c r="C4764" s="30" t="str">
        <f t="shared" si="973"/>
        <v/>
      </c>
      <c r="D4764" s="2" t="str">
        <f t="shared" si="963"/>
        <v/>
      </c>
      <c r="E4764" s="4" t="str">
        <f t="shared" si="964"/>
        <v/>
      </c>
      <c r="F4764" s="4" t="str">
        <f t="shared" si="965"/>
        <v/>
      </c>
      <c r="G4764" s="4" t="str">
        <f t="shared" si="966"/>
        <v/>
      </c>
      <c r="H4764" s="2" t="str">
        <f t="shared" si="967"/>
        <v/>
      </c>
      <c r="I4764" s="4" t="str">
        <f t="shared" si="968"/>
        <v/>
      </c>
      <c r="J4764" s="4" t="str">
        <f t="shared" si="969"/>
        <v/>
      </c>
      <c r="K4764" s="4" t="str">
        <f t="shared" si="970"/>
        <v/>
      </c>
      <c r="L4764" s="4" t="e">
        <f t="shared" si="971"/>
        <v>#N/A</v>
      </c>
      <c r="M4764" s="4" t="e">
        <f t="shared" ca="1" si="974"/>
        <v>#N/A</v>
      </c>
    </row>
    <row r="4765" spans="1:13" x14ac:dyDescent="0.25">
      <c r="A4765" s="2" t="str">
        <f t="shared" si="972"/>
        <v/>
      </c>
      <c r="B4765" s="2" t="str">
        <f t="shared" si="962"/>
        <v/>
      </c>
      <c r="C4765" s="30" t="str">
        <f t="shared" si="973"/>
        <v/>
      </c>
      <c r="D4765" s="2" t="str">
        <f t="shared" si="963"/>
        <v/>
      </c>
      <c r="E4765" s="4" t="str">
        <f t="shared" si="964"/>
        <v/>
      </c>
      <c r="F4765" s="4" t="str">
        <f t="shared" si="965"/>
        <v/>
      </c>
      <c r="G4765" s="4" t="str">
        <f t="shared" si="966"/>
        <v/>
      </c>
      <c r="H4765" s="2" t="str">
        <f t="shared" si="967"/>
        <v/>
      </c>
      <c r="I4765" s="4" t="str">
        <f t="shared" si="968"/>
        <v/>
      </c>
      <c r="J4765" s="4" t="str">
        <f t="shared" si="969"/>
        <v/>
      </c>
      <c r="K4765" s="4" t="str">
        <f t="shared" si="970"/>
        <v/>
      </c>
      <c r="L4765" s="4" t="e">
        <f t="shared" si="971"/>
        <v>#N/A</v>
      </c>
      <c r="M4765" s="4" t="e">
        <f t="shared" ca="1" si="974"/>
        <v>#N/A</v>
      </c>
    </row>
    <row r="4766" spans="1:13" x14ac:dyDescent="0.25">
      <c r="A4766" s="2" t="str">
        <f t="shared" si="972"/>
        <v/>
      </c>
      <c r="B4766" s="2" t="str">
        <f t="shared" si="962"/>
        <v/>
      </c>
      <c r="C4766" s="30" t="str">
        <f t="shared" si="973"/>
        <v/>
      </c>
      <c r="D4766" s="2" t="str">
        <f t="shared" si="963"/>
        <v/>
      </c>
      <c r="E4766" s="4" t="str">
        <f t="shared" si="964"/>
        <v/>
      </c>
      <c r="F4766" s="4" t="str">
        <f t="shared" si="965"/>
        <v/>
      </c>
      <c r="G4766" s="4" t="str">
        <f t="shared" si="966"/>
        <v/>
      </c>
      <c r="H4766" s="2" t="str">
        <f t="shared" si="967"/>
        <v/>
      </c>
      <c r="I4766" s="4" t="str">
        <f t="shared" si="968"/>
        <v/>
      </c>
      <c r="J4766" s="4" t="str">
        <f t="shared" si="969"/>
        <v/>
      </c>
      <c r="K4766" s="4" t="str">
        <f t="shared" si="970"/>
        <v/>
      </c>
      <c r="L4766" s="4" t="e">
        <f t="shared" si="971"/>
        <v>#N/A</v>
      </c>
      <c r="M4766" s="4" t="e">
        <f t="shared" ca="1" si="974"/>
        <v>#N/A</v>
      </c>
    </row>
    <row r="4767" spans="1:13" x14ac:dyDescent="0.25">
      <c r="A4767" s="2" t="str">
        <f t="shared" si="972"/>
        <v/>
      </c>
      <c r="B4767" s="2" t="str">
        <f t="shared" si="962"/>
        <v/>
      </c>
      <c r="C4767" s="30" t="str">
        <f t="shared" si="973"/>
        <v/>
      </c>
      <c r="D4767" s="2" t="str">
        <f t="shared" si="963"/>
        <v/>
      </c>
      <c r="E4767" s="4" t="str">
        <f t="shared" si="964"/>
        <v/>
      </c>
      <c r="F4767" s="4" t="str">
        <f t="shared" si="965"/>
        <v/>
      </c>
      <c r="G4767" s="4" t="str">
        <f t="shared" si="966"/>
        <v/>
      </c>
      <c r="H4767" s="2" t="str">
        <f t="shared" si="967"/>
        <v/>
      </c>
      <c r="I4767" s="4" t="str">
        <f t="shared" si="968"/>
        <v/>
      </c>
      <c r="J4767" s="4" t="str">
        <f t="shared" si="969"/>
        <v/>
      </c>
      <c r="K4767" s="4" t="str">
        <f t="shared" si="970"/>
        <v/>
      </c>
      <c r="L4767" s="4" t="e">
        <f t="shared" si="971"/>
        <v>#N/A</v>
      </c>
      <c r="M4767" s="4" t="e">
        <f t="shared" ca="1" si="974"/>
        <v>#N/A</v>
      </c>
    </row>
    <row r="4768" spans="1:13" x14ac:dyDescent="0.25">
      <c r="A4768" s="2" t="str">
        <f t="shared" si="972"/>
        <v/>
      </c>
      <c r="B4768" s="2" t="str">
        <f t="shared" si="962"/>
        <v/>
      </c>
      <c r="C4768" s="30" t="str">
        <f t="shared" si="973"/>
        <v/>
      </c>
      <c r="D4768" s="2" t="str">
        <f t="shared" si="963"/>
        <v/>
      </c>
      <c r="E4768" s="4" t="str">
        <f t="shared" si="964"/>
        <v/>
      </c>
      <c r="F4768" s="4" t="str">
        <f t="shared" si="965"/>
        <v/>
      </c>
      <c r="G4768" s="4" t="str">
        <f t="shared" si="966"/>
        <v/>
      </c>
      <c r="H4768" s="2" t="str">
        <f t="shared" si="967"/>
        <v/>
      </c>
      <c r="I4768" s="4" t="str">
        <f t="shared" si="968"/>
        <v/>
      </c>
      <c r="J4768" s="4" t="str">
        <f t="shared" si="969"/>
        <v/>
      </c>
      <c r="K4768" s="4" t="str">
        <f t="shared" si="970"/>
        <v/>
      </c>
      <c r="L4768" s="4" t="e">
        <f t="shared" si="971"/>
        <v>#N/A</v>
      </c>
      <c r="M4768" s="4" t="e">
        <f t="shared" ca="1" si="974"/>
        <v>#N/A</v>
      </c>
    </row>
    <row r="4769" spans="1:13" x14ac:dyDescent="0.25">
      <c r="A4769" s="2" t="str">
        <f t="shared" si="972"/>
        <v/>
      </c>
      <c r="B4769" s="2" t="str">
        <f t="shared" si="962"/>
        <v/>
      </c>
      <c r="C4769" s="30" t="str">
        <f t="shared" si="973"/>
        <v/>
      </c>
      <c r="D4769" s="2" t="str">
        <f t="shared" si="963"/>
        <v/>
      </c>
      <c r="E4769" s="4" t="str">
        <f t="shared" si="964"/>
        <v/>
      </c>
      <c r="F4769" s="4" t="str">
        <f t="shared" si="965"/>
        <v/>
      </c>
      <c r="G4769" s="4" t="str">
        <f t="shared" si="966"/>
        <v/>
      </c>
      <c r="H4769" s="2" t="str">
        <f t="shared" si="967"/>
        <v/>
      </c>
      <c r="I4769" s="4" t="str">
        <f t="shared" si="968"/>
        <v/>
      </c>
      <c r="J4769" s="4" t="str">
        <f t="shared" si="969"/>
        <v/>
      </c>
      <c r="K4769" s="4" t="str">
        <f t="shared" si="970"/>
        <v/>
      </c>
      <c r="L4769" s="4" t="e">
        <f t="shared" si="971"/>
        <v>#N/A</v>
      </c>
      <c r="M4769" s="4" t="e">
        <f t="shared" ca="1" si="974"/>
        <v>#N/A</v>
      </c>
    </row>
    <row r="4770" spans="1:13" x14ac:dyDescent="0.25">
      <c r="A4770" s="2" t="str">
        <f t="shared" si="972"/>
        <v/>
      </c>
      <c r="B4770" s="2" t="str">
        <f t="shared" si="962"/>
        <v/>
      </c>
      <c r="C4770" s="30" t="str">
        <f t="shared" si="973"/>
        <v/>
      </c>
      <c r="D4770" s="2" t="str">
        <f t="shared" si="963"/>
        <v/>
      </c>
      <c r="E4770" s="4" t="str">
        <f t="shared" si="964"/>
        <v/>
      </c>
      <c r="F4770" s="4" t="str">
        <f t="shared" si="965"/>
        <v/>
      </c>
      <c r="G4770" s="4" t="str">
        <f t="shared" si="966"/>
        <v/>
      </c>
      <c r="H4770" s="2" t="str">
        <f t="shared" si="967"/>
        <v/>
      </c>
      <c r="I4770" s="4" t="str">
        <f t="shared" si="968"/>
        <v/>
      </c>
      <c r="J4770" s="4" t="str">
        <f t="shared" si="969"/>
        <v/>
      </c>
      <c r="K4770" s="4" t="str">
        <f t="shared" si="970"/>
        <v/>
      </c>
      <c r="L4770" s="4" t="e">
        <f t="shared" si="971"/>
        <v>#N/A</v>
      </c>
      <c r="M4770" s="4" t="e">
        <f t="shared" ca="1" si="974"/>
        <v>#N/A</v>
      </c>
    </row>
    <row r="4771" spans="1:13" x14ac:dyDescent="0.25">
      <c r="A4771" s="2" t="str">
        <f t="shared" si="972"/>
        <v/>
      </c>
      <c r="B4771" s="2" t="str">
        <f t="shared" si="962"/>
        <v/>
      </c>
      <c r="C4771" s="30" t="str">
        <f t="shared" si="973"/>
        <v/>
      </c>
      <c r="D4771" s="2" t="str">
        <f t="shared" si="963"/>
        <v/>
      </c>
      <c r="E4771" s="4" t="str">
        <f t="shared" si="964"/>
        <v/>
      </c>
      <c r="F4771" s="4" t="str">
        <f t="shared" si="965"/>
        <v/>
      </c>
      <c r="G4771" s="4" t="str">
        <f t="shared" si="966"/>
        <v/>
      </c>
      <c r="H4771" s="2" t="str">
        <f t="shared" si="967"/>
        <v/>
      </c>
      <c r="I4771" s="4" t="str">
        <f t="shared" si="968"/>
        <v/>
      </c>
      <c r="J4771" s="4" t="str">
        <f t="shared" si="969"/>
        <v/>
      </c>
      <c r="K4771" s="4" t="str">
        <f t="shared" si="970"/>
        <v/>
      </c>
      <c r="L4771" s="4" t="e">
        <f t="shared" si="971"/>
        <v>#N/A</v>
      </c>
      <c r="M4771" s="4" t="e">
        <f t="shared" ca="1" si="974"/>
        <v>#N/A</v>
      </c>
    </row>
    <row r="4772" spans="1:13" x14ac:dyDescent="0.25">
      <c r="A4772" s="2" t="str">
        <f t="shared" si="972"/>
        <v/>
      </c>
      <c r="B4772" s="2" t="str">
        <f t="shared" ref="B4772:B4835" si="975">IF(AND(TRIM(INDEX(StartDateValues,ROW(A4772)))&lt;&gt;"",INDEX(StartDateValues,ROW(A4772))&gt;0),INT(INDEX(StartDateValues,ROW(A4772))),"")</f>
        <v/>
      </c>
      <c r="C4772" s="30" t="str">
        <f t="shared" si="973"/>
        <v/>
      </c>
      <c r="D4772" s="2" t="str">
        <f t="shared" ref="D4772:D4835" si="976">IF(A4772="","",A4772 - (WEEKDAY(A4772)-1))</f>
        <v/>
      </c>
      <c r="E4772" s="4" t="str">
        <f t="shared" ref="E4772:E4835" si="977">IF(D4772="", "",YEAR(D4772))</f>
        <v/>
      </c>
      <c r="F4772" s="4" t="str">
        <f t="shared" ref="F4772:F4835" si="978">IF(D4772="","",WEEKNUM(D4772))</f>
        <v/>
      </c>
      <c r="G4772" s="4" t="str">
        <f t="shared" ref="G4772:G4835" si="979">IF(D4772="","",E4772&amp;"-"&amp;TEXT(F4772,"00"))</f>
        <v/>
      </c>
      <c r="H4772" s="2" t="str">
        <f t="shared" ref="H4772:H4835" si="980">IF(B4772="","",B4772 - (WEEKDAY(B4772)-1))</f>
        <v/>
      </c>
      <c r="I4772" s="4" t="str">
        <f t="shared" ref="I4772:I4835" si="981">IF(H4772="", "",YEAR(H4772))</f>
        <v/>
      </c>
      <c r="J4772" s="4" t="str">
        <f t="shared" ref="J4772:J4835" si="982">IF(H4772="","",WEEKNUM(H4772))</f>
        <v/>
      </c>
      <c r="K4772" s="4" t="str">
        <f t="shared" ref="K4772:K4835" si="983">IF(H4772="","",I4772&amp;"-"&amp;TEXT(J4772,"00"))</f>
        <v/>
      </c>
      <c r="L4772" s="4" t="e">
        <f t="shared" ref="L4772:L4835" si="984">IF(OR(A4772="",B4772=""),NA(),MAX(0,IF(A4772-B4772=0,SameDayCycleTimeSettingValue,A4772-B4772)))</f>
        <v>#N/A</v>
      </c>
      <c r="M4772" s="4" t="e">
        <f t="shared" ca="1" si="974"/>
        <v>#N/A</v>
      </c>
    </row>
    <row r="4773" spans="1:13" x14ac:dyDescent="0.25">
      <c r="A4773" s="2" t="str">
        <f t="shared" si="972"/>
        <v/>
      </c>
      <c r="B4773" s="2" t="str">
        <f t="shared" si="975"/>
        <v/>
      </c>
      <c r="C4773" s="30" t="str">
        <f t="shared" si="973"/>
        <v/>
      </c>
      <c r="D4773" s="2" t="str">
        <f t="shared" si="976"/>
        <v/>
      </c>
      <c r="E4773" s="4" t="str">
        <f t="shared" si="977"/>
        <v/>
      </c>
      <c r="F4773" s="4" t="str">
        <f t="shared" si="978"/>
        <v/>
      </c>
      <c r="G4773" s="4" t="str">
        <f t="shared" si="979"/>
        <v/>
      </c>
      <c r="H4773" s="2" t="str">
        <f t="shared" si="980"/>
        <v/>
      </c>
      <c r="I4773" s="4" t="str">
        <f t="shared" si="981"/>
        <v/>
      </c>
      <c r="J4773" s="4" t="str">
        <f t="shared" si="982"/>
        <v/>
      </c>
      <c r="K4773" s="4" t="str">
        <f t="shared" si="983"/>
        <v/>
      </c>
      <c r="L4773" s="4" t="e">
        <f t="shared" si="984"/>
        <v>#N/A</v>
      </c>
      <c r="M4773" s="4" t="e">
        <f t="shared" ca="1" si="974"/>
        <v>#N/A</v>
      </c>
    </row>
    <row r="4774" spans="1:13" x14ac:dyDescent="0.25">
      <c r="A4774" s="2" t="str">
        <f t="shared" si="972"/>
        <v/>
      </c>
      <c r="B4774" s="2" t="str">
        <f t="shared" si="975"/>
        <v/>
      </c>
      <c r="C4774" s="30" t="str">
        <f t="shared" si="973"/>
        <v/>
      </c>
      <c r="D4774" s="2" t="str">
        <f t="shared" si="976"/>
        <v/>
      </c>
      <c r="E4774" s="4" t="str">
        <f t="shared" si="977"/>
        <v/>
      </c>
      <c r="F4774" s="4" t="str">
        <f t="shared" si="978"/>
        <v/>
      </c>
      <c r="G4774" s="4" t="str">
        <f t="shared" si="979"/>
        <v/>
      </c>
      <c r="H4774" s="2" t="str">
        <f t="shared" si="980"/>
        <v/>
      </c>
      <c r="I4774" s="4" t="str">
        <f t="shared" si="981"/>
        <v/>
      </c>
      <c r="J4774" s="4" t="str">
        <f t="shared" si="982"/>
        <v/>
      </c>
      <c r="K4774" s="4" t="str">
        <f t="shared" si="983"/>
        <v/>
      </c>
      <c r="L4774" s="4" t="e">
        <f t="shared" si="984"/>
        <v>#N/A</v>
      </c>
      <c r="M4774" s="4" t="e">
        <f t="shared" ca="1" si="974"/>
        <v>#N/A</v>
      </c>
    </row>
    <row r="4775" spans="1:13" x14ac:dyDescent="0.25">
      <c r="A4775" s="2" t="str">
        <f t="shared" si="972"/>
        <v/>
      </c>
      <c r="B4775" s="2" t="str">
        <f t="shared" si="975"/>
        <v/>
      </c>
      <c r="C4775" s="30" t="str">
        <f t="shared" si="973"/>
        <v/>
      </c>
      <c r="D4775" s="2" t="str">
        <f t="shared" si="976"/>
        <v/>
      </c>
      <c r="E4775" s="4" t="str">
        <f t="shared" si="977"/>
        <v/>
      </c>
      <c r="F4775" s="4" t="str">
        <f t="shared" si="978"/>
        <v/>
      </c>
      <c r="G4775" s="4" t="str">
        <f t="shared" si="979"/>
        <v/>
      </c>
      <c r="H4775" s="2" t="str">
        <f t="shared" si="980"/>
        <v/>
      </c>
      <c r="I4775" s="4" t="str">
        <f t="shared" si="981"/>
        <v/>
      </c>
      <c r="J4775" s="4" t="str">
        <f t="shared" si="982"/>
        <v/>
      </c>
      <c r="K4775" s="4" t="str">
        <f t="shared" si="983"/>
        <v/>
      </c>
      <c r="L4775" s="4" t="e">
        <f t="shared" si="984"/>
        <v>#N/A</v>
      </c>
      <c r="M4775" s="4" t="e">
        <f t="shared" ca="1" si="974"/>
        <v>#N/A</v>
      </c>
    </row>
    <row r="4776" spans="1:13" x14ac:dyDescent="0.25">
      <c r="A4776" s="2" t="str">
        <f t="shared" si="972"/>
        <v/>
      </c>
      <c r="B4776" s="2" t="str">
        <f t="shared" si="975"/>
        <v/>
      </c>
      <c r="C4776" s="30" t="str">
        <f t="shared" si="973"/>
        <v/>
      </c>
      <c r="D4776" s="2" t="str">
        <f t="shared" si="976"/>
        <v/>
      </c>
      <c r="E4776" s="4" t="str">
        <f t="shared" si="977"/>
        <v/>
      </c>
      <c r="F4776" s="4" t="str">
        <f t="shared" si="978"/>
        <v/>
      </c>
      <c r="G4776" s="4" t="str">
        <f t="shared" si="979"/>
        <v/>
      </c>
      <c r="H4776" s="2" t="str">
        <f t="shared" si="980"/>
        <v/>
      </c>
      <c r="I4776" s="4" t="str">
        <f t="shared" si="981"/>
        <v/>
      </c>
      <c r="J4776" s="4" t="str">
        <f t="shared" si="982"/>
        <v/>
      </c>
      <c r="K4776" s="4" t="str">
        <f t="shared" si="983"/>
        <v/>
      </c>
      <c r="L4776" s="4" t="e">
        <f t="shared" si="984"/>
        <v>#N/A</v>
      </c>
      <c r="M4776" s="4" t="e">
        <f t="shared" ca="1" si="974"/>
        <v>#N/A</v>
      </c>
    </row>
    <row r="4777" spans="1:13" x14ac:dyDescent="0.25">
      <c r="A4777" s="2" t="str">
        <f t="shared" si="972"/>
        <v/>
      </c>
      <c r="B4777" s="2" t="str">
        <f t="shared" si="975"/>
        <v/>
      </c>
      <c r="C4777" s="30" t="str">
        <f t="shared" si="973"/>
        <v/>
      </c>
      <c r="D4777" s="2" t="str">
        <f t="shared" si="976"/>
        <v/>
      </c>
      <c r="E4777" s="4" t="str">
        <f t="shared" si="977"/>
        <v/>
      </c>
      <c r="F4777" s="4" t="str">
        <f t="shared" si="978"/>
        <v/>
      </c>
      <c r="G4777" s="4" t="str">
        <f t="shared" si="979"/>
        <v/>
      </c>
      <c r="H4777" s="2" t="str">
        <f t="shared" si="980"/>
        <v/>
      </c>
      <c r="I4777" s="4" t="str">
        <f t="shared" si="981"/>
        <v/>
      </c>
      <c r="J4777" s="4" t="str">
        <f t="shared" si="982"/>
        <v/>
      </c>
      <c r="K4777" s="4" t="str">
        <f t="shared" si="983"/>
        <v/>
      </c>
      <c r="L4777" s="4" t="e">
        <f t="shared" si="984"/>
        <v>#N/A</v>
      </c>
      <c r="M4777" s="4" t="e">
        <f t="shared" ca="1" si="974"/>
        <v>#N/A</v>
      </c>
    </row>
    <row r="4778" spans="1:13" x14ac:dyDescent="0.25">
      <c r="A4778" s="2" t="str">
        <f t="shared" si="972"/>
        <v/>
      </c>
      <c r="B4778" s="2" t="str">
        <f t="shared" si="975"/>
        <v/>
      </c>
      <c r="C4778" s="30" t="str">
        <f t="shared" si="973"/>
        <v/>
      </c>
      <c r="D4778" s="2" t="str">
        <f t="shared" si="976"/>
        <v/>
      </c>
      <c r="E4778" s="4" t="str">
        <f t="shared" si="977"/>
        <v/>
      </c>
      <c r="F4778" s="4" t="str">
        <f t="shared" si="978"/>
        <v/>
      </c>
      <c r="G4778" s="4" t="str">
        <f t="shared" si="979"/>
        <v/>
      </c>
      <c r="H4778" s="2" t="str">
        <f t="shared" si="980"/>
        <v/>
      </c>
      <c r="I4778" s="4" t="str">
        <f t="shared" si="981"/>
        <v/>
      </c>
      <c r="J4778" s="4" t="str">
        <f t="shared" si="982"/>
        <v/>
      </c>
      <c r="K4778" s="4" t="str">
        <f t="shared" si="983"/>
        <v/>
      </c>
      <c r="L4778" s="4" t="e">
        <f t="shared" si="984"/>
        <v>#N/A</v>
      </c>
      <c r="M4778" s="4" t="e">
        <f t="shared" ca="1" si="974"/>
        <v>#N/A</v>
      </c>
    </row>
    <row r="4779" spans="1:13" x14ac:dyDescent="0.25">
      <c r="A4779" s="2" t="str">
        <f t="shared" si="972"/>
        <v/>
      </c>
      <c r="B4779" s="2" t="str">
        <f t="shared" si="975"/>
        <v/>
      </c>
      <c r="C4779" s="30" t="str">
        <f t="shared" si="973"/>
        <v/>
      </c>
      <c r="D4779" s="2" t="str">
        <f t="shared" si="976"/>
        <v/>
      </c>
      <c r="E4779" s="4" t="str">
        <f t="shared" si="977"/>
        <v/>
      </c>
      <c r="F4779" s="4" t="str">
        <f t="shared" si="978"/>
        <v/>
      </c>
      <c r="G4779" s="4" t="str">
        <f t="shared" si="979"/>
        <v/>
      </c>
      <c r="H4779" s="2" t="str">
        <f t="shared" si="980"/>
        <v/>
      </c>
      <c r="I4779" s="4" t="str">
        <f t="shared" si="981"/>
        <v/>
      </c>
      <c r="J4779" s="4" t="str">
        <f t="shared" si="982"/>
        <v/>
      </c>
      <c r="K4779" s="4" t="str">
        <f t="shared" si="983"/>
        <v/>
      </c>
      <c r="L4779" s="4" t="e">
        <f t="shared" si="984"/>
        <v>#N/A</v>
      </c>
      <c r="M4779" s="4" t="e">
        <f t="shared" ca="1" si="974"/>
        <v>#N/A</v>
      </c>
    </row>
    <row r="4780" spans="1:13" x14ac:dyDescent="0.25">
      <c r="A4780" s="2" t="str">
        <f t="shared" si="972"/>
        <v/>
      </c>
      <c r="B4780" s="2" t="str">
        <f t="shared" si="975"/>
        <v/>
      </c>
      <c r="C4780" s="30" t="str">
        <f t="shared" si="973"/>
        <v/>
      </c>
      <c r="D4780" s="2" t="str">
        <f t="shared" si="976"/>
        <v/>
      </c>
      <c r="E4780" s="4" t="str">
        <f t="shared" si="977"/>
        <v/>
      </c>
      <c r="F4780" s="4" t="str">
        <f t="shared" si="978"/>
        <v/>
      </c>
      <c r="G4780" s="4" t="str">
        <f t="shared" si="979"/>
        <v/>
      </c>
      <c r="H4780" s="2" t="str">
        <f t="shared" si="980"/>
        <v/>
      </c>
      <c r="I4780" s="4" t="str">
        <f t="shared" si="981"/>
        <v/>
      </c>
      <c r="J4780" s="4" t="str">
        <f t="shared" si="982"/>
        <v/>
      </c>
      <c r="K4780" s="4" t="str">
        <f t="shared" si="983"/>
        <v/>
      </c>
      <c r="L4780" s="4" t="e">
        <f t="shared" si="984"/>
        <v>#N/A</v>
      </c>
      <c r="M4780" s="4" t="e">
        <f t="shared" ca="1" si="974"/>
        <v>#N/A</v>
      </c>
    </row>
    <row r="4781" spans="1:13" x14ac:dyDescent="0.25">
      <c r="A4781" s="2" t="str">
        <f t="shared" si="972"/>
        <v/>
      </c>
      <c r="B4781" s="2" t="str">
        <f t="shared" si="975"/>
        <v/>
      </c>
      <c r="C4781" s="30" t="str">
        <f t="shared" si="973"/>
        <v/>
      </c>
      <c r="D4781" s="2" t="str">
        <f t="shared" si="976"/>
        <v/>
      </c>
      <c r="E4781" s="4" t="str">
        <f t="shared" si="977"/>
        <v/>
      </c>
      <c r="F4781" s="4" t="str">
        <f t="shared" si="978"/>
        <v/>
      </c>
      <c r="G4781" s="4" t="str">
        <f t="shared" si="979"/>
        <v/>
      </c>
      <c r="H4781" s="2" t="str">
        <f t="shared" si="980"/>
        <v/>
      </c>
      <c r="I4781" s="4" t="str">
        <f t="shared" si="981"/>
        <v/>
      </c>
      <c r="J4781" s="4" t="str">
        <f t="shared" si="982"/>
        <v/>
      </c>
      <c r="K4781" s="4" t="str">
        <f t="shared" si="983"/>
        <v/>
      </c>
      <c r="L4781" s="4" t="e">
        <f t="shared" si="984"/>
        <v>#N/A</v>
      </c>
      <c r="M4781" s="4" t="e">
        <f t="shared" ca="1" si="974"/>
        <v>#N/A</v>
      </c>
    </row>
    <row r="4782" spans="1:13" x14ac:dyDescent="0.25">
      <c r="A4782" s="2" t="str">
        <f t="shared" si="972"/>
        <v/>
      </c>
      <c r="B4782" s="2" t="str">
        <f t="shared" si="975"/>
        <v/>
      </c>
      <c r="C4782" s="30" t="str">
        <f t="shared" si="973"/>
        <v/>
      </c>
      <c r="D4782" s="2" t="str">
        <f t="shared" si="976"/>
        <v/>
      </c>
      <c r="E4782" s="4" t="str">
        <f t="shared" si="977"/>
        <v/>
      </c>
      <c r="F4782" s="4" t="str">
        <f t="shared" si="978"/>
        <v/>
      </c>
      <c r="G4782" s="4" t="str">
        <f t="shared" si="979"/>
        <v/>
      </c>
      <c r="H4782" s="2" t="str">
        <f t="shared" si="980"/>
        <v/>
      </c>
      <c r="I4782" s="4" t="str">
        <f t="shared" si="981"/>
        <v/>
      </c>
      <c r="J4782" s="4" t="str">
        <f t="shared" si="982"/>
        <v/>
      </c>
      <c r="K4782" s="4" t="str">
        <f t="shared" si="983"/>
        <v/>
      </c>
      <c r="L4782" s="4" t="e">
        <f t="shared" si="984"/>
        <v>#N/A</v>
      </c>
      <c r="M4782" s="4" t="e">
        <f t="shared" ca="1" si="974"/>
        <v>#N/A</v>
      </c>
    </row>
    <row r="4783" spans="1:13" x14ac:dyDescent="0.25">
      <c r="A4783" s="2" t="str">
        <f t="shared" si="972"/>
        <v/>
      </c>
      <c r="B4783" s="2" t="str">
        <f t="shared" si="975"/>
        <v/>
      </c>
      <c r="C4783" s="30" t="str">
        <f t="shared" si="973"/>
        <v/>
      </c>
      <c r="D4783" s="2" t="str">
        <f t="shared" si="976"/>
        <v/>
      </c>
      <c r="E4783" s="4" t="str">
        <f t="shared" si="977"/>
        <v/>
      </c>
      <c r="F4783" s="4" t="str">
        <f t="shared" si="978"/>
        <v/>
      </c>
      <c r="G4783" s="4" t="str">
        <f t="shared" si="979"/>
        <v/>
      </c>
      <c r="H4783" s="2" t="str">
        <f t="shared" si="980"/>
        <v/>
      </c>
      <c r="I4783" s="4" t="str">
        <f t="shared" si="981"/>
        <v/>
      </c>
      <c r="J4783" s="4" t="str">
        <f t="shared" si="982"/>
        <v/>
      </c>
      <c r="K4783" s="4" t="str">
        <f t="shared" si="983"/>
        <v/>
      </c>
      <c r="L4783" s="4" t="e">
        <f t="shared" si="984"/>
        <v>#N/A</v>
      </c>
      <c r="M4783" s="4" t="e">
        <f t="shared" ca="1" si="974"/>
        <v>#N/A</v>
      </c>
    </row>
    <row r="4784" spans="1:13" x14ac:dyDescent="0.25">
      <c r="A4784" s="2" t="str">
        <f t="shared" si="972"/>
        <v/>
      </c>
      <c r="B4784" s="2" t="str">
        <f t="shared" si="975"/>
        <v/>
      </c>
      <c r="C4784" s="30" t="str">
        <f t="shared" si="973"/>
        <v/>
      </c>
      <c r="D4784" s="2" t="str">
        <f t="shared" si="976"/>
        <v/>
      </c>
      <c r="E4784" s="4" t="str">
        <f t="shared" si="977"/>
        <v/>
      </c>
      <c r="F4784" s="4" t="str">
        <f t="shared" si="978"/>
        <v/>
      </c>
      <c r="G4784" s="4" t="str">
        <f t="shared" si="979"/>
        <v/>
      </c>
      <c r="H4784" s="2" t="str">
        <f t="shared" si="980"/>
        <v/>
      </c>
      <c r="I4784" s="4" t="str">
        <f t="shared" si="981"/>
        <v/>
      </c>
      <c r="J4784" s="4" t="str">
        <f t="shared" si="982"/>
        <v/>
      </c>
      <c r="K4784" s="4" t="str">
        <f t="shared" si="983"/>
        <v/>
      </c>
      <c r="L4784" s="4" t="e">
        <f t="shared" si="984"/>
        <v>#N/A</v>
      </c>
      <c r="M4784" s="4" t="e">
        <f t="shared" ca="1" si="974"/>
        <v>#N/A</v>
      </c>
    </row>
    <row r="4785" spans="1:13" x14ac:dyDescent="0.25">
      <c r="A4785" s="2" t="str">
        <f t="shared" si="972"/>
        <v/>
      </c>
      <c r="B4785" s="2" t="str">
        <f t="shared" si="975"/>
        <v/>
      </c>
      <c r="C4785" s="30" t="str">
        <f t="shared" si="973"/>
        <v/>
      </c>
      <c r="D4785" s="2" t="str">
        <f t="shared" si="976"/>
        <v/>
      </c>
      <c r="E4785" s="4" t="str">
        <f t="shared" si="977"/>
        <v/>
      </c>
      <c r="F4785" s="4" t="str">
        <f t="shared" si="978"/>
        <v/>
      </c>
      <c r="G4785" s="4" t="str">
        <f t="shared" si="979"/>
        <v/>
      </c>
      <c r="H4785" s="2" t="str">
        <f t="shared" si="980"/>
        <v/>
      </c>
      <c r="I4785" s="4" t="str">
        <f t="shared" si="981"/>
        <v/>
      </c>
      <c r="J4785" s="4" t="str">
        <f t="shared" si="982"/>
        <v/>
      </c>
      <c r="K4785" s="4" t="str">
        <f t="shared" si="983"/>
        <v/>
      </c>
      <c r="L4785" s="4" t="e">
        <f t="shared" si="984"/>
        <v>#N/A</v>
      </c>
      <c r="M4785" s="4" t="e">
        <f t="shared" ca="1" si="974"/>
        <v>#N/A</v>
      </c>
    </row>
    <row r="4786" spans="1:13" x14ac:dyDescent="0.25">
      <c r="A4786" s="2" t="str">
        <f t="shared" si="972"/>
        <v/>
      </c>
      <c r="B4786" s="2" t="str">
        <f t="shared" si="975"/>
        <v/>
      </c>
      <c r="C4786" s="30" t="str">
        <f t="shared" si="973"/>
        <v/>
      </c>
      <c r="D4786" s="2" t="str">
        <f t="shared" si="976"/>
        <v/>
      </c>
      <c r="E4786" s="4" t="str">
        <f t="shared" si="977"/>
        <v/>
      </c>
      <c r="F4786" s="4" t="str">
        <f t="shared" si="978"/>
        <v/>
      </c>
      <c r="G4786" s="4" t="str">
        <f t="shared" si="979"/>
        <v/>
      </c>
      <c r="H4786" s="2" t="str">
        <f t="shared" si="980"/>
        <v/>
      </c>
      <c r="I4786" s="4" t="str">
        <f t="shared" si="981"/>
        <v/>
      </c>
      <c r="J4786" s="4" t="str">
        <f t="shared" si="982"/>
        <v/>
      </c>
      <c r="K4786" s="4" t="str">
        <f t="shared" si="983"/>
        <v/>
      </c>
      <c r="L4786" s="4" t="e">
        <f t="shared" si="984"/>
        <v>#N/A</v>
      </c>
      <c r="M4786" s="4" t="e">
        <f t="shared" ca="1" si="974"/>
        <v>#N/A</v>
      </c>
    </row>
    <row r="4787" spans="1:13" x14ac:dyDescent="0.25">
      <c r="A4787" s="2" t="str">
        <f t="shared" si="972"/>
        <v/>
      </c>
      <c r="B4787" s="2" t="str">
        <f t="shared" si="975"/>
        <v/>
      </c>
      <c r="C4787" s="30" t="str">
        <f t="shared" si="973"/>
        <v/>
      </c>
      <c r="D4787" s="2" t="str">
        <f t="shared" si="976"/>
        <v/>
      </c>
      <c r="E4787" s="4" t="str">
        <f t="shared" si="977"/>
        <v/>
      </c>
      <c r="F4787" s="4" t="str">
        <f t="shared" si="978"/>
        <v/>
      </c>
      <c r="G4787" s="4" t="str">
        <f t="shared" si="979"/>
        <v/>
      </c>
      <c r="H4787" s="2" t="str">
        <f t="shared" si="980"/>
        <v/>
      </c>
      <c r="I4787" s="4" t="str">
        <f t="shared" si="981"/>
        <v/>
      </c>
      <c r="J4787" s="4" t="str">
        <f t="shared" si="982"/>
        <v/>
      </c>
      <c r="K4787" s="4" t="str">
        <f t="shared" si="983"/>
        <v/>
      </c>
      <c r="L4787" s="4" t="e">
        <f t="shared" si="984"/>
        <v>#N/A</v>
      </c>
      <c r="M4787" s="4" t="e">
        <f t="shared" ca="1" si="974"/>
        <v>#N/A</v>
      </c>
    </row>
    <row r="4788" spans="1:13" x14ac:dyDescent="0.25">
      <c r="A4788" s="2" t="str">
        <f t="shared" si="972"/>
        <v/>
      </c>
      <c r="B4788" s="2" t="str">
        <f t="shared" si="975"/>
        <v/>
      </c>
      <c r="C4788" s="30" t="str">
        <f t="shared" si="973"/>
        <v/>
      </c>
      <c r="D4788" s="2" t="str">
        <f t="shared" si="976"/>
        <v/>
      </c>
      <c r="E4788" s="4" t="str">
        <f t="shared" si="977"/>
        <v/>
      </c>
      <c r="F4788" s="4" t="str">
        <f t="shared" si="978"/>
        <v/>
      </c>
      <c r="G4788" s="4" t="str">
        <f t="shared" si="979"/>
        <v/>
      </c>
      <c r="H4788" s="2" t="str">
        <f t="shared" si="980"/>
        <v/>
      </c>
      <c r="I4788" s="4" t="str">
        <f t="shared" si="981"/>
        <v/>
      </c>
      <c r="J4788" s="4" t="str">
        <f t="shared" si="982"/>
        <v/>
      </c>
      <c r="K4788" s="4" t="str">
        <f t="shared" si="983"/>
        <v/>
      </c>
      <c r="L4788" s="4" t="e">
        <f t="shared" si="984"/>
        <v>#N/A</v>
      </c>
      <c r="M4788" s="4" t="e">
        <f t="shared" ca="1" si="974"/>
        <v>#N/A</v>
      </c>
    </row>
    <row r="4789" spans="1:13" x14ac:dyDescent="0.25">
      <c r="A4789" s="2" t="str">
        <f t="shared" si="972"/>
        <v/>
      </c>
      <c r="B4789" s="2" t="str">
        <f t="shared" si="975"/>
        <v/>
      </c>
      <c r="C4789" s="30" t="str">
        <f t="shared" si="973"/>
        <v/>
      </c>
      <c r="D4789" s="2" t="str">
        <f t="shared" si="976"/>
        <v/>
      </c>
      <c r="E4789" s="4" t="str">
        <f t="shared" si="977"/>
        <v/>
      </c>
      <c r="F4789" s="4" t="str">
        <f t="shared" si="978"/>
        <v/>
      </c>
      <c r="G4789" s="4" t="str">
        <f t="shared" si="979"/>
        <v/>
      </c>
      <c r="H4789" s="2" t="str">
        <f t="shared" si="980"/>
        <v/>
      </c>
      <c r="I4789" s="4" t="str">
        <f t="shared" si="981"/>
        <v/>
      </c>
      <c r="J4789" s="4" t="str">
        <f t="shared" si="982"/>
        <v/>
      </c>
      <c r="K4789" s="4" t="str">
        <f t="shared" si="983"/>
        <v/>
      </c>
      <c r="L4789" s="4" t="e">
        <f t="shared" si="984"/>
        <v>#N/A</v>
      </c>
      <c r="M4789" s="4" t="e">
        <f t="shared" ca="1" si="974"/>
        <v>#N/A</v>
      </c>
    </row>
    <row r="4790" spans="1:13" x14ac:dyDescent="0.25">
      <c r="A4790" s="2" t="str">
        <f t="shared" si="972"/>
        <v/>
      </c>
      <c r="B4790" s="2" t="str">
        <f t="shared" si="975"/>
        <v/>
      </c>
      <c r="C4790" s="30" t="str">
        <f t="shared" si="973"/>
        <v/>
      </c>
      <c r="D4790" s="2" t="str">
        <f t="shared" si="976"/>
        <v/>
      </c>
      <c r="E4790" s="4" t="str">
        <f t="shared" si="977"/>
        <v/>
      </c>
      <c r="F4790" s="4" t="str">
        <f t="shared" si="978"/>
        <v/>
      </c>
      <c r="G4790" s="4" t="str">
        <f t="shared" si="979"/>
        <v/>
      </c>
      <c r="H4790" s="2" t="str">
        <f t="shared" si="980"/>
        <v/>
      </c>
      <c r="I4790" s="4" t="str">
        <f t="shared" si="981"/>
        <v/>
      </c>
      <c r="J4790" s="4" t="str">
        <f t="shared" si="982"/>
        <v/>
      </c>
      <c r="K4790" s="4" t="str">
        <f t="shared" si="983"/>
        <v/>
      </c>
      <c r="L4790" s="4" t="e">
        <f t="shared" si="984"/>
        <v>#N/A</v>
      </c>
      <c r="M4790" s="4" t="e">
        <f t="shared" ca="1" si="974"/>
        <v>#N/A</v>
      </c>
    </row>
    <row r="4791" spans="1:13" x14ac:dyDescent="0.25">
      <c r="A4791" s="2" t="str">
        <f t="shared" si="972"/>
        <v/>
      </c>
      <c r="B4791" s="2" t="str">
        <f t="shared" si="975"/>
        <v/>
      </c>
      <c r="C4791" s="30" t="str">
        <f t="shared" si="973"/>
        <v/>
      </c>
      <c r="D4791" s="2" t="str">
        <f t="shared" si="976"/>
        <v/>
      </c>
      <c r="E4791" s="4" t="str">
        <f t="shared" si="977"/>
        <v/>
      </c>
      <c r="F4791" s="4" t="str">
        <f t="shared" si="978"/>
        <v/>
      </c>
      <c r="G4791" s="4" t="str">
        <f t="shared" si="979"/>
        <v/>
      </c>
      <c r="H4791" s="2" t="str">
        <f t="shared" si="980"/>
        <v/>
      </c>
      <c r="I4791" s="4" t="str">
        <f t="shared" si="981"/>
        <v/>
      </c>
      <c r="J4791" s="4" t="str">
        <f t="shared" si="982"/>
        <v/>
      </c>
      <c r="K4791" s="4" t="str">
        <f t="shared" si="983"/>
        <v/>
      </c>
      <c r="L4791" s="4" t="e">
        <f t="shared" si="984"/>
        <v>#N/A</v>
      </c>
      <c r="M4791" s="4" t="e">
        <f t="shared" ca="1" si="974"/>
        <v>#N/A</v>
      </c>
    </row>
    <row r="4792" spans="1:13" x14ac:dyDescent="0.25">
      <c r="A4792" s="2" t="str">
        <f t="shared" si="972"/>
        <v/>
      </c>
      <c r="B4792" s="2" t="str">
        <f t="shared" si="975"/>
        <v/>
      </c>
      <c r="C4792" s="30" t="str">
        <f t="shared" si="973"/>
        <v/>
      </c>
      <c r="D4792" s="2" t="str">
        <f t="shared" si="976"/>
        <v/>
      </c>
      <c r="E4792" s="4" t="str">
        <f t="shared" si="977"/>
        <v/>
      </c>
      <c r="F4792" s="4" t="str">
        <f t="shared" si="978"/>
        <v/>
      </c>
      <c r="G4792" s="4" t="str">
        <f t="shared" si="979"/>
        <v/>
      </c>
      <c r="H4792" s="2" t="str">
        <f t="shared" si="980"/>
        <v/>
      </c>
      <c r="I4792" s="4" t="str">
        <f t="shared" si="981"/>
        <v/>
      </c>
      <c r="J4792" s="4" t="str">
        <f t="shared" si="982"/>
        <v/>
      </c>
      <c r="K4792" s="4" t="str">
        <f t="shared" si="983"/>
        <v/>
      </c>
      <c r="L4792" s="4" t="e">
        <f t="shared" si="984"/>
        <v>#N/A</v>
      </c>
      <c r="M4792" s="4" t="e">
        <f t="shared" ca="1" si="974"/>
        <v>#N/A</v>
      </c>
    </row>
    <row r="4793" spans="1:13" x14ac:dyDescent="0.25">
      <c r="A4793" s="2" t="str">
        <f t="shared" si="972"/>
        <v/>
      </c>
      <c r="B4793" s="2" t="str">
        <f t="shared" si="975"/>
        <v/>
      </c>
      <c r="C4793" s="30" t="str">
        <f t="shared" si="973"/>
        <v/>
      </c>
      <c r="D4793" s="2" t="str">
        <f t="shared" si="976"/>
        <v/>
      </c>
      <c r="E4793" s="4" t="str">
        <f t="shared" si="977"/>
        <v/>
      </c>
      <c r="F4793" s="4" t="str">
        <f t="shared" si="978"/>
        <v/>
      </c>
      <c r="G4793" s="4" t="str">
        <f t="shared" si="979"/>
        <v/>
      </c>
      <c r="H4793" s="2" t="str">
        <f t="shared" si="980"/>
        <v/>
      </c>
      <c r="I4793" s="4" t="str">
        <f t="shared" si="981"/>
        <v/>
      </c>
      <c r="J4793" s="4" t="str">
        <f t="shared" si="982"/>
        <v/>
      </c>
      <c r="K4793" s="4" t="str">
        <f t="shared" si="983"/>
        <v/>
      </c>
      <c r="L4793" s="4" t="e">
        <f t="shared" si="984"/>
        <v>#N/A</v>
      </c>
      <c r="M4793" s="4" t="e">
        <f t="shared" ca="1" si="974"/>
        <v>#N/A</v>
      </c>
    </row>
    <row r="4794" spans="1:13" x14ac:dyDescent="0.25">
      <c r="A4794" s="2" t="str">
        <f t="shared" si="972"/>
        <v/>
      </c>
      <c r="B4794" s="2" t="str">
        <f t="shared" si="975"/>
        <v/>
      </c>
      <c r="C4794" s="30" t="str">
        <f t="shared" si="973"/>
        <v/>
      </c>
      <c r="D4794" s="2" t="str">
        <f t="shared" si="976"/>
        <v/>
      </c>
      <c r="E4794" s="4" t="str">
        <f t="shared" si="977"/>
        <v/>
      </c>
      <c r="F4794" s="4" t="str">
        <f t="shared" si="978"/>
        <v/>
      </c>
      <c r="G4794" s="4" t="str">
        <f t="shared" si="979"/>
        <v/>
      </c>
      <c r="H4794" s="2" t="str">
        <f t="shared" si="980"/>
        <v/>
      </c>
      <c r="I4794" s="4" t="str">
        <f t="shared" si="981"/>
        <v/>
      </c>
      <c r="J4794" s="4" t="str">
        <f t="shared" si="982"/>
        <v/>
      </c>
      <c r="K4794" s="4" t="str">
        <f t="shared" si="983"/>
        <v/>
      </c>
      <c r="L4794" s="4" t="e">
        <f t="shared" si="984"/>
        <v>#N/A</v>
      </c>
      <c r="M4794" s="4" t="e">
        <f t="shared" ca="1" si="974"/>
        <v>#N/A</v>
      </c>
    </row>
    <row r="4795" spans="1:13" x14ac:dyDescent="0.25">
      <c r="A4795" s="2" t="str">
        <f t="shared" si="972"/>
        <v/>
      </c>
      <c r="B4795" s="2" t="str">
        <f t="shared" si="975"/>
        <v/>
      </c>
      <c r="C4795" s="30" t="str">
        <f t="shared" si="973"/>
        <v/>
      </c>
      <c r="D4795" s="2" t="str">
        <f t="shared" si="976"/>
        <v/>
      </c>
      <c r="E4795" s="4" t="str">
        <f t="shared" si="977"/>
        <v/>
      </c>
      <c r="F4795" s="4" t="str">
        <f t="shared" si="978"/>
        <v/>
      </c>
      <c r="G4795" s="4" t="str">
        <f t="shared" si="979"/>
        <v/>
      </c>
      <c r="H4795" s="2" t="str">
        <f t="shared" si="980"/>
        <v/>
      </c>
      <c r="I4795" s="4" t="str">
        <f t="shared" si="981"/>
        <v/>
      </c>
      <c r="J4795" s="4" t="str">
        <f t="shared" si="982"/>
        <v/>
      </c>
      <c r="K4795" s="4" t="str">
        <f t="shared" si="983"/>
        <v/>
      </c>
      <c r="L4795" s="4" t="e">
        <f t="shared" si="984"/>
        <v>#N/A</v>
      </c>
      <c r="M4795" s="4" t="e">
        <f t="shared" ca="1" si="974"/>
        <v>#N/A</v>
      </c>
    </row>
    <row r="4796" spans="1:13" x14ac:dyDescent="0.25">
      <c r="A4796" s="2" t="str">
        <f t="shared" si="972"/>
        <v/>
      </c>
      <c r="B4796" s="2" t="str">
        <f t="shared" si="975"/>
        <v/>
      </c>
      <c r="C4796" s="30" t="str">
        <f t="shared" si="973"/>
        <v/>
      </c>
      <c r="D4796" s="2" t="str">
        <f t="shared" si="976"/>
        <v/>
      </c>
      <c r="E4796" s="4" t="str">
        <f t="shared" si="977"/>
        <v/>
      </c>
      <c r="F4796" s="4" t="str">
        <f t="shared" si="978"/>
        <v/>
      </c>
      <c r="G4796" s="4" t="str">
        <f t="shared" si="979"/>
        <v/>
      </c>
      <c r="H4796" s="2" t="str">
        <f t="shared" si="980"/>
        <v/>
      </c>
      <c r="I4796" s="4" t="str">
        <f t="shared" si="981"/>
        <v/>
      </c>
      <c r="J4796" s="4" t="str">
        <f t="shared" si="982"/>
        <v/>
      </c>
      <c r="K4796" s="4" t="str">
        <f t="shared" si="983"/>
        <v/>
      </c>
      <c r="L4796" s="4" t="e">
        <f t="shared" si="984"/>
        <v>#N/A</v>
      </c>
      <c r="M4796" s="4" t="e">
        <f t="shared" ca="1" si="974"/>
        <v>#N/A</v>
      </c>
    </row>
    <row r="4797" spans="1:13" x14ac:dyDescent="0.25">
      <c r="A4797" s="2" t="str">
        <f t="shared" si="972"/>
        <v/>
      </c>
      <c r="B4797" s="2" t="str">
        <f t="shared" si="975"/>
        <v/>
      </c>
      <c r="C4797" s="30" t="str">
        <f t="shared" si="973"/>
        <v/>
      </c>
      <c r="D4797" s="2" t="str">
        <f t="shared" si="976"/>
        <v/>
      </c>
      <c r="E4797" s="4" t="str">
        <f t="shared" si="977"/>
        <v/>
      </c>
      <c r="F4797" s="4" t="str">
        <f t="shared" si="978"/>
        <v/>
      </c>
      <c r="G4797" s="4" t="str">
        <f t="shared" si="979"/>
        <v/>
      </c>
      <c r="H4797" s="2" t="str">
        <f t="shared" si="980"/>
        <v/>
      </c>
      <c r="I4797" s="4" t="str">
        <f t="shared" si="981"/>
        <v/>
      </c>
      <c r="J4797" s="4" t="str">
        <f t="shared" si="982"/>
        <v/>
      </c>
      <c r="K4797" s="4" t="str">
        <f t="shared" si="983"/>
        <v/>
      </c>
      <c r="L4797" s="4" t="e">
        <f t="shared" si="984"/>
        <v>#N/A</v>
      </c>
      <c r="M4797" s="4" t="e">
        <f t="shared" ca="1" si="974"/>
        <v>#N/A</v>
      </c>
    </row>
    <row r="4798" spans="1:13" x14ac:dyDescent="0.25">
      <c r="A4798" s="2" t="str">
        <f t="shared" si="972"/>
        <v/>
      </c>
      <c r="B4798" s="2" t="str">
        <f t="shared" si="975"/>
        <v/>
      </c>
      <c r="C4798" s="30" t="str">
        <f t="shared" si="973"/>
        <v/>
      </c>
      <c r="D4798" s="2" t="str">
        <f t="shared" si="976"/>
        <v/>
      </c>
      <c r="E4798" s="4" t="str">
        <f t="shared" si="977"/>
        <v/>
      </c>
      <c r="F4798" s="4" t="str">
        <f t="shared" si="978"/>
        <v/>
      </c>
      <c r="G4798" s="4" t="str">
        <f t="shared" si="979"/>
        <v/>
      </c>
      <c r="H4798" s="2" t="str">
        <f t="shared" si="980"/>
        <v/>
      </c>
      <c r="I4798" s="4" t="str">
        <f t="shared" si="981"/>
        <v/>
      </c>
      <c r="J4798" s="4" t="str">
        <f t="shared" si="982"/>
        <v/>
      </c>
      <c r="K4798" s="4" t="str">
        <f t="shared" si="983"/>
        <v/>
      </c>
      <c r="L4798" s="4" t="e">
        <f t="shared" si="984"/>
        <v>#N/A</v>
      </c>
      <c r="M4798" s="4" t="e">
        <f t="shared" ca="1" si="974"/>
        <v>#N/A</v>
      </c>
    </row>
    <row r="4799" spans="1:13" x14ac:dyDescent="0.25">
      <c r="A4799" s="2" t="str">
        <f t="shared" si="972"/>
        <v/>
      </c>
      <c r="B4799" s="2" t="str">
        <f t="shared" si="975"/>
        <v/>
      </c>
      <c r="C4799" s="30" t="str">
        <f t="shared" si="973"/>
        <v/>
      </c>
      <c r="D4799" s="2" t="str">
        <f t="shared" si="976"/>
        <v/>
      </c>
      <c r="E4799" s="4" t="str">
        <f t="shared" si="977"/>
        <v/>
      </c>
      <c r="F4799" s="4" t="str">
        <f t="shared" si="978"/>
        <v/>
      </c>
      <c r="G4799" s="4" t="str">
        <f t="shared" si="979"/>
        <v/>
      </c>
      <c r="H4799" s="2" t="str">
        <f t="shared" si="980"/>
        <v/>
      </c>
      <c r="I4799" s="4" t="str">
        <f t="shared" si="981"/>
        <v/>
      </c>
      <c r="J4799" s="4" t="str">
        <f t="shared" si="982"/>
        <v/>
      </c>
      <c r="K4799" s="4" t="str">
        <f t="shared" si="983"/>
        <v/>
      </c>
      <c r="L4799" s="4" t="e">
        <f t="shared" si="984"/>
        <v>#N/A</v>
      </c>
      <c r="M4799" s="4" t="e">
        <f t="shared" ca="1" si="974"/>
        <v>#N/A</v>
      </c>
    </row>
    <row r="4800" spans="1:13" x14ac:dyDescent="0.25">
      <c r="A4800" s="2" t="str">
        <f t="shared" si="972"/>
        <v/>
      </c>
      <c r="B4800" s="2" t="str">
        <f t="shared" si="975"/>
        <v/>
      </c>
      <c r="C4800" s="30" t="str">
        <f t="shared" si="973"/>
        <v/>
      </c>
      <c r="D4800" s="2" t="str">
        <f t="shared" si="976"/>
        <v/>
      </c>
      <c r="E4800" s="4" t="str">
        <f t="shared" si="977"/>
        <v/>
      </c>
      <c r="F4800" s="4" t="str">
        <f t="shared" si="978"/>
        <v/>
      </c>
      <c r="G4800" s="4" t="str">
        <f t="shared" si="979"/>
        <v/>
      </c>
      <c r="H4800" s="2" t="str">
        <f t="shared" si="980"/>
        <v/>
      </c>
      <c r="I4800" s="4" t="str">
        <f t="shared" si="981"/>
        <v/>
      </c>
      <c r="J4800" s="4" t="str">
        <f t="shared" si="982"/>
        <v/>
      </c>
      <c r="K4800" s="4" t="str">
        <f t="shared" si="983"/>
        <v/>
      </c>
      <c r="L4800" s="4" t="e">
        <f t="shared" si="984"/>
        <v>#N/A</v>
      </c>
      <c r="M4800" s="4" t="e">
        <f t="shared" ca="1" si="974"/>
        <v>#N/A</v>
      </c>
    </row>
    <row r="4801" spans="1:13" x14ac:dyDescent="0.25">
      <c r="A4801" s="2" t="str">
        <f t="shared" si="972"/>
        <v/>
      </c>
      <c r="B4801" s="2" t="str">
        <f t="shared" si="975"/>
        <v/>
      </c>
      <c r="C4801" s="30" t="str">
        <f t="shared" si="973"/>
        <v/>
      </c>
      <c r="D4801" s="2" t="str">
        <f t="shared" si="976"/>
        <v/>
      </c>
      <c r="E4801" s="4" t="str">
        <f t="shared" si="977"/>
        <v/>
      </c>
      <c r="F4801" s="4" t="str">
        <f t="shared" si="978"/>
        <v/>
      </c>
      <c r="G4801" s="4" t="str">
        <f t="shared" si="979"/>
        <v/>
      </c>
      <c r="H4801" s="2" t="str">
        <f t="shared" si="980"/>
        <v/>
      </c>
      <c r="I4801" s="4" t="str">
        <f t="shared" si="981"/>
        <v/>
      </c>
      <c r="J4801" s="4" t="str">
        <f t="shared" si="982"/>
        <v/>
      </c>
      <c r="K4801" s="4" t="str">
        <f t="shared" si="983"/>
        <v/>
      </c>
      <c r="L4801" s="4" t="e">
        <f t="shared" si="984"/>
        <v>#N/A</v>
      </c>
      <c r="M4801" s="4" t="e">
        <f t="shared" ca="1" si="974"/>
        <v>#N/A</v>
      </c>
    </row>
    <row r="4802" spans="1:13" x14ac:dyDescent="0.25">
      <c r="A4802" s="2" t="str">
        <f t="shared" ref="A4802:A4865" si="985">IF(AND(TRIM(INDEX(CompletedDateValues,ROW(A4802)))&lt;&gt;"",INDEX(CompletedDateValues,ROW(A4802))&gt;0),INT(INDEX(CompletedDateValues,ROW(A4802))),"")</f>
        <v/>
      </c>
      <c r="B4802" s="2" t="str">
        <f t="shared" si="975"/>
        <v/>
      </c>
      <c r="C4802" s="30" t="str">
        <f t="shared" ref="C4802:C4865" si="986">IF(AND(TRIM(INDEX(WorkTypeValues,ROW(A4802)))&lt;&gt;"",INDEX(WorkTypeValues,ROW(A4802))&gt;0),INDEX(WorkTypeValues,ROW(A4802)),"")</f>
        <v/>
      </c>
      <c r="D4802" s="2" t="str">
        <f t="shared" si="976"/>
        <v/>
      </c>
      <c r="E4802" s="4" t="str">
        <f t="shared" si="977"/>
        <v/>
      </c>
      <c r="F4802" s="4" t="str">
        <f t="shared" si="978"/>
        <v/>
      </c>
      <c r="G4802" s="4" t="str">
        <f t="shared" si="979"/>
        <v/>
      </c>
      <c r="H4802" s="2" t="str">
        <f t="shared" si="980"/>
        <v/>
      </c>
      <c r="I4802" s="4" t="str">
        <f t="shared" si="981"/>
        <v/>
      </c>
      <c r="J4802" s="4" t="str">
        <f t="shared" si="982"/>
        <v/>
      </c>
      <c r="K4802" s="4" t="str">
        <f t="shared" si="983"/>
        <v/>
      </c>
      <c r="L4802" s="4" t="e">
        <f t="shared" si="984"/>
        <v>#N/A</v>
      </c>
      <c r="M4802" s="4" t="e">
        <f t="shared" ref="M4802:M4865" ca="1" si="987">IF(OR(A4802&lt;&gt;"",B4802=""),NA(),MAX(0,IF(_xlfn.DAYS(NOW(),B4802)=0,SameDayCycleTimeSettingValue,_xlfn.DAYS(NOW(),B4802))))</f>
        <v>#N/A</v>
      </c>
    </row>
    <row r="4803" spans="1:13" x14ac:dyDescent="0.25">
      <c r="A4803" s="2" t="str">
        <f t="shared" si="985"/>
        <v/>
      </c>
      <c r="B4803" s="2" t="str">
        <f t="shared" si="975"/>
        <v/>
      </c>
      <c r="C4803" s="30" t="str">
        <f t="shared" si="986"/>
        <v/>
      </c>
      <c r="D4803" s="2" t="str">
        <f t="shared" si="976"/>
        <v/>
      </c>
      <c r="E4803" s="4" t="str">
        <f t="shared" si="977"/>
        <v/>
      </c>
      <c r="F4803" s="4" t="str">
        <f t="shared" si="978"/>
        <v/>
      </c>
      <c r="G4803" s="4" t="str">
        <f t="shared" si="979"/>
        <v/>
      </c>
      <c r="H4803" s="2" t="str">
        <f t="shared" si="980"/>
        <v/>
      </c>
      <c r="I4803" s="4" t="str">
        <f t="shared" si="981"/>
        <v/>
      </c>
      <c r="J4803" s="4" t="str">
        <f t="shared" si="982"/>
        <v/>
      </c>
      <c r="K4803" s="4" t="str">
        <f t="shared" si="983"/>
        <v/>
      </c>
      <c r="L4803" s="4" t="e">
        <f t="shared" si="984"/>
        <v>#N/A</v>
      </c>
      <c r="M4803" s="4" t="e">
        <f t="shared" ca="1" si="987"/>
        <v>#N/A</v>
      </c>
    </row>
    <row r="4804" spans="1:13" x14ac:dyDescent="0.25">
      <c r="A4804" s="2" t="str">
        <f t="shared" si="985"/>
        <v/>
      </c>
      <c r="B4804" s="2" t="str">
        <f t="shared" si="975"/>
        <v/>
      </c>
      <c r="C4804" s="30" t="str">
        <f t="shared" si="986"/>
        <v/>
      </c>
      <c r="D4804" s="2" t="str">
        <f t="shared" si="976"/>
        <v/>
      </c>
      <c r="E4804" s="4" t="str">
        <f t="shared" si="977"/>
        <v/>
      </c>
      <c r="F4804" s="4" t="str">
        <f t="shared" si="978"/>
        <v/>
      </c>
      <c r="G4804" s="4" t="str">
        <f t="shared" si="979"/>
        <v/>
      </c>
      <c r="H4804" s="2" t="str">
        <f t="shared" si="980"/>
        <v/>
      </c>
      <c r="I4804" s="4" t="str">
        <f t="shared" si="981"/>
        <v/>
      </c>
      <c r="J4804" s="4" t="str">
        <f t="shared" si="982"/>
        <v/>
      </c>
      <c r="K4804" s="4" t="str">
        <f t="shared" si="983"/>
        <v/>
      </c>
      <c r="L4804" s="4" t="e">
        <f t="shared" si="984"/>
        <v>#N/A</v>
      </c>
      <c r="M4804" s="4" t="e">
        <f t="shared" ca="1" si="987"/>
        <v>#N/A</v>
      </c>
    </row>
    <row r="4805" spans="1:13" x14ac:dyDescent="0.25">
      <c r="A4805" s="2" t="str">
        <f t="shared" si="985"/>
        <v/>
      </c>
      <c r="B4805" s="2" t="str">
        <f t="shared" si="975"/>
        <v/>
      </c>
      <c r="C4805" s="30" t="str">
        <f t="shared" si="986"/>
        <v/>
      </c>
      <c r="D4805" s="2" t="str">
        <f t="shared" si="976"/>
        <v/>
      </c>
      <c r="E4805" s="4" t="str">
        <f t="shared" si="977"/>
        <v/>
      </c>
      <c r="F4805" s="4" t="str">
        <f t="shared" si="978"/>
        <v/>
      </c>
      <c r="G4805" s="4" t="str">
        <f t="shared" si="979"/>
        <v/>
      </c>
      <c r="H4805" s="2" t="str">
        <f t="shared" si="980"/>
        <v/>
      </c>
      <c r="I4805" s="4" t="str">
        <f t="shared" si="981"/>
        <v/>
      </c>
      <c r="J4805" s="4" t="str">
        <f t="shared" si="982"/>
        <v/>
      </c>
      <c r="K4805" s="4" t="str">
        <f t="shared" si="983"/>
        <v/>
      </c>
      <c r="L4805" s="4" t="e">
        <f t="shared" si="984"/>
        <v>#N/A</v>
      </c>
      <c r="M4805" s="4" t="e">
        <f t="shared" ca="1" si="987"/>
        <v>#N/A</v>
      </c>
    </row>
    <row r="4806" spans="1:13" x14ac:dyDescent="0.25">
      <c r="A4806" s="2" t="str">
        <f t="shared" si="985"/>
        <v/>
      </c>
      <c r="B4806" s="2" t="str">
        <f t="shared" si="975"/>
        <v/>
      </c>
      <c r="C4806" s="30" t="str">
        <f t="shared" si="986"/>
        <v/>
      </c>
      <c r="D4806" s="2" t="str">
        <f t="shared" si="976"/>
        <v/>
      </c>
      <c r="E4806" s="4" t="str">
        <f t="shared" si="977"/>
        <v/>
      </c>
      <c r="F4806" s="4" t="str">
        <f t="shared" si="978"/>
        <v/>
      </c>
      <c r="G4806" s="4" t="str">
        <f t="shared" si="979"/>
        <v/>
      </c>
      <c r="H4806" s="2" t="str">
        <f t="shared" si="980"/>
        <v/>
      </c>
      <c r="I4806" s="4" t="str">
        <f t="shared" si="981"/>
        <v/>
      </c>
      <c r="J4806" s="4" t="str">
        <f t="shared" si="982"/>
        <v/>
      </c>
      <c r="K4806" s="4" t="str">
        <f t="shared" si="983"/>
        <v/>
      </c>
      <c r="L4806" s="4" t="e">
        <f t="shared" si="984"/>
        <v>#N/A</v>
      </c>
      <c r="M4806" s="4" t="e">
        <f t="shared" ca="1" si="987"/>
        <v>#N/A</v>
      </c>
    </row>
    <row r="4807" spans="1:13" x14ac:dyDescent="0.25">
      <c r="A4807" s="2" t="str">
        <f t="shared" si="985"/>
        <v/>
      </c>
      <c r="B4807" s="2" t="str">
        <f t="shared" si="975"/>
        <v/>
      </c>
      <c r="C4807" s="30" t="str">
        <f t="shared" si="986"/>
        <v/>
      </c>
      <c r="D4807" s="2" t="str">
        <f t="shared" si="976"/>
        <v/>
      </c>
      <c r="E4807" s="4" t="str">
        <f t="shared" si="977"/>
        <v/>
      </c>
      <c r="F4807" s="4" t="str">
        <f t="shared" si="978"/>
        <v/>
      </c>
      <c r="G4807" s="4" t="str">
        <f t="shared" si="979"/>
        <v/>
      </c>
      <c r="H4807" s="2" t="str">
        <f t="shared" si="980"/>
        <v/>
      </c>
      <c r="I4807" s="4" t="str">
        <f t="shared" si="981"/>
        <v/>
      </c>
      <c r="J4807" s="4" t="str">
        <f t="shared" si="982"/>
        <v/>
      </c>
      <c r="K4807" s="4" t="str">
        <f t="shared" si="983"/>
        <v/>
      </c>
      <c r="L4807" s="4" t="e">
        <f t="shared" si="984"/>
        <v>#N/A</v>
      </c>
      <c r="M4807" s="4" t="e">
        <f t="shared" ca="1" si="987"/>
        <v>#N/A</v>
      </c>
    </row>
    <row r="4808" spans="1:13" x14ac:dyDescent="0.25">
      <c r="A4808" s="2" t="str">
        <f t="shared" si="985"/>
        <v/>
      </c>
      <c r="B4808" s="2" t="str">
        <f t="shared" si="975"/>
        <v/>
      </c>
      <c r="C4808" s="30" t="str">
        <f t="shared" si="986"/>
        <v/>
      </c>
      <c r="D4808" s="2" t="str">
        <f t="shared" si="976"/>
        <v/>
      </c>
      <c r="E4808" s="4" t="str">
        <f t="shared" si="977"/>
        <v/>
      </c>
      <c r="F4808" s="4" t="str">
        <f t="shared" si="978"/>
        <v/>
      </c>
      <c r="G4808" s="4" t="str">
        <f t="shared" si="979"/>
        <v/>
      </c>
      <c r="H4808" s="2" t="str">
        <f t="shared" si="980"/>
        <v/>
      </c>
      <c r="I4808" s="4" t="str">
        <f t="shared" si="981"/>
        <v/>
      </c>
      <c r="J4808" s="4" t="str">
        <f t="shared" si="982"/>
        <v/>
      </c>
      <c r="K4808" s="4" t="str">
        <f t="shared" si="983"/>
        <v/>
      </c>
      <c r="L4808" s="4" t="e">
        <f t="shared" si="984"/>
        <v>#N/A</v>
      </c>
      <c r="M4808" s="4" t="e">
        <f t="shared" ca="1" si="987"/>
        <v>#N/A</v>
      </c>
    </row>
    <row r="4809" spans="1:13" x14ac:dyDescent="0.25">
      <c r="A4809" s="2" t="str">
        <f t="shared" si="985"/>
        <v/>
      </c>
      <c r="B4809" s="2" t="str">
        <f t="shared" si="975"/>
        <v/>
      </c>
      <c r="C4809" s="30" t="str">
        <f t="shared" si="986"/>
        <v/>
      </c>
      <c r="D4809" s="2" t="str">
        <f t="shared" si="976"/>
        <v/>
      </c>
      <c r="E4809" s="4" t="str">
        <f t="shared" si="977"/>
        <v/>
      </c>
      <c r="F4809" s="4" t="str">
        <f t="shared" si="978"/>
        <v/>
      </c>
      <c r="G4809" s="4" t="str">
        <f t="shared" si="979"/>
        <v/>
      </c>
      <c r="H4809" s="2" t="str">
        <f t="shared" si="980"/>
        <v/>
      </c>
      <c r="I4809" s="4" t="str">
        <f t="shared" si="981"/>
        <v/>
      </c>
      <c r="J4809" s="4" t="str">
        <f t="shared" si="982"/>
        <v/>
      </c>
      <c r="K4809" s="4" t="str">
        <f t="shared" si="983"/>
        <v/>
      </c>
      <c r="L4809" s="4" t="e">
        <f t="shared" si="984"/>
        <v>#N/A</v>
      </c>
      <c r="M4809" s="4" t="e">
        <f t="shared" ca="1" si="987"/>
        <v>#N/A</v>
      </c>
    </row>
    <row r="4810" spans="1:13" x14ac:dyDescent="0.25">
      <c r="A4810" s="2" t="str">
        <f t="shared" si="985"/>
        <v/>
      </c>
      <c r="B4810" s="2" t="str">
        <f t="shared" si="975"/>
        <v/>
      </c>
      <c r="C4810" s="30" t="str">
        <f t="shared" si="986"/>
        <v/>
      </c>
      <c r="D4810" s="2" t="str">
        <f t="shared" si="976"/>
        <v/>
      </c>
      <c r="E4810" s="4" t="str">
        <f t="shared" si="977"/>
        <v/>
      </c>
      <c r="F4810" s="4" t="str">
        <f t="shared" si="978"/>
        <v/>
      </c>
      <c r="G4810" s="4" t="str">
        <f t="shared" si="979"/>
        <v/>
      </c>
      <c r="H4810" s="2" t="str">
        <f t="shared" si="980"/>
        <v/>
      </c>
      <c r="I4810" s="4" t="str">
        <f t="shared" si="981"/>
        <v/>
      </c>
      <c r="J4810" s="4" t="str">
        <f t="shared" si="982"/>
        <v/>
      </c>
      <c r="K4810" s="4" t="str">
        <f t="shared" si="983"/>
        <v/>
      </c>
      <c r="L4810" s="4" t="e">
        <f t="shared" si="984"/>
        <v>#N/A</v>
      </c>
      <c r="M4810" s="4" t="e">
        <f t="shared" ca="1" si="987"/>
        <v>#N/A</v>
      </c>
    </row>
    <row r="4811" spans="1:13" x14ac:dyDescent="0.25">
      <c r="A4811" s="2" t="str">
        <f t="shared" si="985"/>
        <v/>
      </c>
      <c r="B4811" s="2" t="str">
        <f t="shared" si="975"/>
        <v/>
      </c>
      <c r="C4811" s="30" t="str">
        <f t="shared" si="986"/>
        <v/>
      </c>
      <c r="D4811" s="2" t="str">
        <f t="shared" si="976"/>
        <v/>
      </c>
      <c r="E4811" s="4" t="str">
        <f t="shared" si="977"/>
        <v/>
      </c>
      <c r="F4811" s="4" t="str">
        <f t="shared" si="978"/>
        <v/>
      </c>
      <c r="G4811" s="4" t="str">
        <f t="shared" si="979"/>
        <v/>
      </c>
      <c r="H4811" s="2" t="str">
        <f t="shared" si="980"/>
        <v/>
      </c>
      <c r="I4811" s="4" t="str">
        <f t="shared" si="981"/>
        <v/>
      </c>
      <c r="J4811" s="4" t="str">
        <f t="shared" si="982"/>
        <v/>
      </c>
      <c r="K4811" s="4" t="str">
        <f t="shared" si="983"/>
        <v/>
      </c>
      <c r="L4811" s="4" t="e">
        <f t="shared" si="984"/>
        <v>#N/A</v>
      </c>
      <c r="M4811" s="4" t="e">
        <f t="shared" ca="1" si="987"/>
        <v>#N/A</v>
      </c>
    </row>
    <row r="4812" spans="1:13" x14ac:dyDescent="0.25">
      <c r="A4812" s="2" t="str">
        <f t="shared" si="985"/>
        <v/>
      </c>
      <c r="B4812" s="2" t="str">
        <f t="shared" si="975"/>
        <v/>
      </c>
      <c r="C4812" s="30" t="str">
        <f t="shared" si="986"/>
        <v/>
      </c>
      <c r="D4812" s="2" t="str">
        <f t="shared" si="976"/>
        <v/>
      </c>
      <c r="E4812" s="4" t="str">
        <f t="shared" si="977"/>
        <v/>
      </c>
      <c r="F4812" s="4" t="str">
        <f t="shared" si="978"/>
        <v/>
      </c>
      <c r="G4812" s="4" t="str">
        <f t="shared" si="979"/>
        <v/>
      </c>
      <c r="H4812" s="2" t="str">
        <f t="shared" si="980"/>
        <v/>
      </c>
      <c r="I4812" s="4" t="str">
        <f t="shared" si="981"/>
        <v/>
      </c>
      <c r="J4812" s="4" t="str">
        <f t="shared" si="982"/>
        <v/>
      </c>
      <c r="K4812" s="4" t="str">
        <f t="shared" si="983"/>
        <v/>
      </c>
      <c r="L4812" s="4" t="e">
        <f t="shared" si="984"/>
        <v>#N/A</v>
      </c>
      <c r="M4812" s="4" t="e">
        <f t="shared" ca="1" si="987"/>
        <v>#N/A</v>
      </c>
    </row>
    <row r="4813" spans="1:13" x14ac:dyDescent="0.25">
      <c r="A4813" s="2" t="str">
        <f t="shared" si="985"/>
        <v/>
      </c>
      <c r="B4813" s="2" t="str">
        <f t="shared" si="975"/>
        <v/>
      </c>
      <c r="C4813" s="30" t="str">
        <f t="shared" si="986"/>
        <v/>
      </c>
      <c r="D4813" s="2" t="str">
        <f t="shared" si="976"/>
        <v/>
      </c>
      <c r="E4813" s="4" t="str">
        <f t="shared" si="977"/>
        <v/>
      </c>
      <c r="F4813" s="4" t="str">
        <f t="shared" si="978"/>
        <v/>
      </c>
      <c r="G4813" s="4" t="str">
        <f t="shared" si="979"/>
        <v/>
      </c>
      <c r="H4813" s="2" t="str">
        <f t="shared" si="980"/>
        <v/>
      </c>
      <c r="I4813" s="4" t="str">
        <f t="shared" si="981"/>
        <v/>
      </c>
      <c r="J4813" s="4" t="str">
        <f t="shared" si="982"/>
        <v/>
      </c>
      <c r="K4813" s="4" t="str">
        <f t="shared" si="983"/>
        <v/>
      </c>
      <c r="L4813" s="4" t="e">
        <f t="shared" si="984"/>
        <v>#N/A</v>
      </c>
      <c r="M4813" s="4" t="e">
        <f t="shared" ca="1" si="987"/>
        <v>#N/A</v>
      </c>
    </row>
    <row r="4814" spans="1:13" x14ac:dyDescent="0.25">
      <c r="A4814" s="2" t="str">
        <f t="shared" si="985"/>
        <v/>
      </c>
      <c r="B4814" s="2" t="str">
        <f t="shared" si="975"/>
        <v/>
      </c>
      <c r="C4814" s="30" t="str">
        <f t="shared" si="986"/>
        <v/>
      </c>
      <c r="D4814" s="2" t="str">
        <f t="shared" si="976"/>
        <v/>
      </c>
      <c r="E4814" s="4" t="str">
        <f t="shared" si="977"/>
        <v/>
      </c>
      <c r="F4814" s="4" t="str">
        <f t="shared" si="978"/>
        <v/>
      </c>
      <c r="G4814" s="4" t="str">
        <f t="shared" si="979"/>
        <v/>
      </c>
      <c r="H4814" s="2" t="str">
        <f t="shared" si="980"/>
        <v/>
      </c>
      <c r="I4814" s="4" t="str">
        <f t="shared" si="981"/>
        <v/>
      </c>
      <c r="J4814" s="4" t="str">
        <f t="shared" si="982"/>
        <v/>
      </c>
      <c r="K4814" s="4" t="str">
        <f t="shared" si="983"/>
        <v/>
      </c>
      <c r="L4814" s="4" t="e">
        <f t="shared" si="984"/>
        <v>#N/A</v>
      </c>
      <c r="M4814" s="4" t="e">
        <f t="shared" ca="1" si="987"/>
        <v>#N/A</v>
      </c>
    </row>
    <row r="4815" spans="1:13" x14ac:dyDescent="0.25">
      <c r="A4815" s="2" t="str">
        <f t="shared" si="985"/>
        <v/>
      </c>
      <c r="B4815" s="2" t="str">
        <f t="shared" si="975"/>
        <v/>
      </c>
      <c r="C4815" s="30" t="str">
        <f t="shared" si="986"/>
        <v/>
      </c>
      <c r="D4815" s="2" t="str">
        <f t="shared" si="976"/>
        <v/>
      </c>
      <c r="E4815" s="4" t="str">
        <f t="shared" si="977"/>
        <v/>
      </c>
      <c r="F4815" s="4" t="str">
        <f t="shared" si="978"/>
        <v/>
      </c>
      <c r="G4815" s="4" t="str">
        <f t="shared" si="979"/>
        <v/>
      </c>
      <c r="H4815" s="2" t="str">
        <f t="shared" si="980"/>
        <v/>
      </c>
      <c r="I4815" s="4" t="str">
        <f t="shared" si="981"/>
        <v/>
      </c>
      <c r="J4815" s="4" t="str">
        <f t="shared" si="982"/>
        <v/>
      </c>
      <c r="K4815" s="4" t="str">
        <f t="shared" si="983"/>
        <v/>
      </c>
      <c r="L4815" s="4" t="e">
        <f t="shared" si="984"/>
        <v>#N/A</v>
      </c>
      <c r="M4815" s="4" t="e">
        <f t="shared" ca="1" si="987"/>
        <v>#N/A</v>
      </c>
    </row>
    <row r="4816" spans="1:13" x14ac:dyDescent="0.25">
      <c r="A4816" s="2" t="str">
        <f t="shared" si="985"/>
        <v/>
      </c>
      <c r="B4816" s="2" t="str">
        <f t="shared" si="975"/>
        <v/>
      </c>
      <c r="C4816" s="30" t="str">
        <f t="shared" si="986"/>
        <v/>
      </c>
      <c r="D4816" s="2" t="str">
        <f t="shared" si="976"/>
        <v/>
      </c>
      <c r="E4816" s="4" t="str">
        <f t="shared" si="977"/>
        <v/>
      </c>
      <c r="F4816" s="4" t="str">
        <f t="shared" si="978"/>
        <v/>
      </c>
      <c r="G4816" s="4" t="str">
        <f t="shared" si="979"/>
        <v/>
      </c>
      <c r="H4816" s="2" t="str">
        <f t="shared" si="980"/>
        <v/>
      </c>
      <c r="I4816" s="4" t="str">
        <f t="shared" si="981"/>
        <v/>
      </c>
      <c r="J4816" s="4" t="str">
        <f t="shared" si="982"/>
        <v/>
      </c>
      <c r="K4816" s="4" t="str">
        <f t="shared" si="983"/>
        <v/>
      </c>
      <c r="L4816" s="4" t="e">
        <f t="shared" si="984"/>
        <v>#N/A</v>
      </c>
      <c r="M4816" s="4" t="e">
        <f t="shared" ca="1" si="987"/>
        <v>#N/A</v>
      </c>
    </row>
    <row r="4817" spans="1:13" x14ac:dyDescent="0.25">
      <c r="A4817" s="2" t="str">
        <f t="shared" si="985"/>
        <v/>
      </c>
      <c r="B4817" s="2" t="str">
        <f t="shared" si="975"/>
        <v/>
      </c>
      <c r="C4817" s="30" t="str">
        <f t="shared" si="986"/>
        <v/>
      </c>
      <c r="D4817" s="2" t="str">
        <f t="shared" si="976"/>
        <v/>
      </c>
      <c r="E4817" s="4" t="str">
        <f t="shared" si="977"/>
        <v/>
      </c>
      <c r="F4817" s="4" t="str">
        <f t="shared" si="978"/>
        <v/>
      </c>
      <c r="G4817" s="4" t="str">
        <f t="shared" si="979"/>
        <v/>
      </c>
      <c r="H4817" s="2" t="str">
        <f t="shared" si="980"/>
        <v/>
      </c>
      <c r="I4817" s="4" t="str">
        <f t="shared" si="981"/>
        <v/>
      </c>
      <c r="J4817" s="4" t="str">
        <f t="shared" si="982"/>
        <v/>
      </c>
      <c r="K4817" s="4" t="str">
        <f t="shared" si="983"/>
        <v/>
      </c>
      <c r="L4817" s="4" t="e">
        <f t="shared" si="984"/>
        <v>#N/A</v>
      </c>
      <c r="M4817" s="4" t="e">
        <f t="shared" ca="1" si="987"/>
        <v>#N/A</v>
      </c>
    </row>
    <row r="4818" spans="1:13" x14ac:dyDescent="0.25">
      <c r="A4818" s="2" t="str">
        <f t="shared" si="985"/>
        <v/>
      </c>
      <c r="B4818" s="2" t="str">
        <f t="shared" si="975"/>
        <v/>
      </c>
      <c r="C4818" s="30" t="str">
        <f t="shared" si="986"/>
        <v/>
      </c>
      <c r="D4818" s="2" t="str">
        <f t="shared" si="976"/>
        <v/>
      </c>
      <c r="E4818" s="4" t="str">
        <f t="shared" si="977"/>
        <v/>
      </c>
      <c r="F4818" s="4" t="str">
        <f t="shared" si="978"/>
        <v/>
      </c>
      <c r="G4818" s="4" t="str">
        <f t="shared" si="979"/>
        <v/>
      </c>
      <c r="H4818" s="2" t="str">
        <f t="shared" si="980"/>
        <v/>
      </c>
      <c r="I4818" s="4" t="str">
        <f t="shared" si="981"/>
        <v/>
      </c>
      <c r="J4818" s="4" t="str">
        <f t="shared" si="982"/>
        <v/>
      </c>
      <c r="K4818" s="4" t="str">
        <f t="shared" si="983"/>
        <v/>
      </c>
      <c r="L4818" s="4" t="e">
        <f t="shared" si="984"/>
        <v>#N/A</v>
      </c>
      <c r="M4818" s="4" t="e">
        <f t="shared" ca="1" si="987"/>
        <v>#N/A</v>
      </c>
    </row>
    <row r="4819" spans="1:13" x14ac:dyDescent="0.25">
      <c r="A4819" s="2" t="str">
        <f t="shared" si="985"/>
        <v/>
      </c>
      <c r="B4819" s="2" t="str">
        <f t="shared" si="975"/>
        <v/>
      </c>
      <c r="C4819" s="30" t="str">
        <f t="shared" si="986"/>
        <v/>
      </c>
      <c r="D4819" s="2" t="str">
        <f t="shared" si="976"/>
        <v/>
      </c>
      <c r="E4819" s="4" t="str">
        <f t="shared" si="977"/>
        <v/>
      </c>
      <c r="F4819" s="4" t="str">
        <f t="shared" si="978"/>
        <v/>
      </c>
      <c r="G4819" s="4" t="str">
        <f t="shared" si="979"/>
        <v/>
      </c>
      <c r="H4819" s="2" t="str">
        <f t="shared" si="980"/>
        <v/>
      </c>
      <c r="I4819" s="4" t="str">
        <f t="shared" si="981"/>
        <v/>
      </c>
      <c r="J4819" s="4" t="str">
        <f t="shared" si="982"/>
        <v/>
      </c>
      <c r="K4819" s="4" t="str">
        <f t="shared" si="983"/>
        <v/>
      </c>
      <c r="L4819" s="4" t="e">
        <f t="shared" si="984"/>
        <v>#N/A</v>
      </c>
      <c r="M4819" s="4" t="e">
        <f t="shared" ca="1" si="987"/>
        <v>#N/A</v>
      </c>
    </row>
    <row r="4820" spans="1:13" x14ac:dyDescent="0.25">
      <c r="A4820" s="2" t="str">
        <f t="shared" si="985"/>
        <v/>
      </c>
      <c r="B4820" s="2" t="str">
        <f t="shared" si="975"/>
        <v/>
      </c>
      <c r="C4820" s="30" t="str">
        <f t="shared" si="986"/>
        <v/>
      </c>
      <c r="D4820" s="2" t="str">
        <f t="shared" si="976"/>
        <v/>
      </c>
      <c r="E4820" s="4" t="str">
        <f t="shared" si="977"/>
        <v/>
      </c>
      <c r="F4820" s="4" t="str">
        <f t="shared" si="978"/>
        <v/>
      </c>
      <c r="G4820" s="4" t="str">
        <f t="shared" si="979"/>
        <v/>
      </c>
      <c r="H4820" s="2" t="str">
        <f t="shared" si="980"/>
        <v/>
      </c>
      <c r="I4820" s="4" t="str">
        <f t="shared" si="981"/>
        <v/>
      </c>
      <c r="J4820" s="4" t="str">
        <f t="shared" si="982"/>
        <v/>
      </c>
      <c r="K4820" s="4" t="str">
        <f t="shared" si="983"/>
        <v/>
      </c>
      <c r="L4820" s="4" t="e">
        <f t="shared" si="984"/>
        <v>#N/A</v>
      </c>
      <c r="M4820" s="4" t="e">
        <f t="shared" ca="1" si="987"/>
        <v>#N/A</v>
      </c>
    </row>
    <row r="4821" spans="1:13" x14ac:dyDescent="0.25">
      <c r="A4821" s="2" t="str">
        <f t="shared" si="985"/>
        <v/>
      </c>
      <c r="B4821" s="2" t="str">
        <f t="shared" si="975"/>
        <v/>
      </c>
      <c r="C4821" s="30" t="str">
        <f t="shared" si="986"/>
        <v/>
      </c>
      <c r="D4821" s="2" t="str">
        <f t="shared" si="976"/>
        <v/>
      </c>
      <c r="E4821" s="4" t="str">
        <f t="shared" si="977"/>
        <v/>
      </c>
      <c r="F4821" s="4" t="str">
        <f t="shared" si="978"/>
        <v/>
      </c>
      <c r="G4821" s="4" t="str">
        <f t="shared" si="979"/>
        <v/>
      </c>
      <c r="H4821" s="2" t="str">
        <f t="shared" si="980"/>
        <v/>
      </c>
      <c r="I4821" s="4" t="str">
        <f t="shared" si="981"/>
        <v/>
      </c>
      <c r="J4821" s="4" t="str">
        <f t="shared" si="982"/>
        <v/>
      </c>
      <c r="K4821" s="4" t="str">
        <f t="shared" si="983"/>
        <v/>
      </c>
      <c r="L4821" s="4" t="e">
        <f t="shared" si="984"/>
        <v>#N/A</v>
      </c>
      <c r="M4821" s="4" t="e">
        <f t="shared" ca="1" si="987"/>
        <v>#N/A</v>
      </c>
    </row>
    <row r="4822" spans="1:13" x14ac:dyDescent="0.25">
      <c r="A4822" s="2" t="str">
        <f t="shared" si="985"/>
        <v/>
      </c>
      <c r="B4822" s="2" t="str">
        <f t="shared" si="975"/>
        <v/>
      </c>
      <c r="C4822" s="30" t="str">
        <f t="shared" si="986"/>
        <v/>
      </c>
      <c r="D4822" s="2" t="str">
        <f t="shared" si="976"/>
        <v/>
      </c>
      <c r="E4822" s="4" t="str">
        <f t="shared" si="977"/>
        <v/>
      </c>
      <c r="F4822" s="4" t="str">
        <f t="shared" si="978"/>
        <v/>
      </c>
      <c r="G4822" s="4" t="str">
        <f t="shared" si="979"/>
        <v/>
      </c>
      <c r="H4822" s="2" t="str">
        <f t="shared" si="980"/>
        <v/>
      </c>
      <c r="I4822" s="4" t="str">
        <f t="shared" si="981"/>
        <v/>
      </c>
      <c r="J4822" s="4" t="str">
        <f t="shared" si="982"/>
        <v/>
      </c>
      <c r="K4822" s="4" t="str">
        <f t="shared" si="983"/>
        <v/>
      </c>
      <c r="L4822" s="4" t="e">
        <f t="shared" si="984"/>
        <v>#N/A</v>
      </c>
      <c r="M4822" s="4" t="e">
        <f t="shared" ca="1" si="987"/>
        <v>#N/A</v>
      </c>
    </row>
    <row r="4823" spans="1:13" x14ac:dyDescent="0.25">
      <c r="A4823" s="2" t="str">
        <f t="shared" si="985"/>
        <v/>
      </c>
      <c r="B4823" s="2" t="str">
        <f t="shared" si="975"/>
        <v/>
      </c>
      <c r="C4823" s="30" t="str">
        <f t="shared" si="986"/>
        <v/>
      </c>
      <c r="D4823" s="2" t="str">
        <f t="shared" si="976"/>
        <v/>
      </c>
      <c r="E4823" s="4" t="str">
        <f t="shared" si="977"/>
        <v/>
      </c>
      <c r="F4823" s="4" t="str">
        <f t="shared" si="978"/>
        <v/>
      </c>
      <c r="G4823" s="4" t="str">
        <f t="shared" si="979"/>
        <v/>
      </c>
      <c r="H4823" s="2" t="str">
        <f t="shared" si="980"/>
        <v/>
      </c>
      <c r="I4823" s="4" t="str">
        <f t="shared" si="981"/>
        <v/>
      </c>
      <c r="J4823" s="4" t="str">
        <f t="shared" si="982"/>
        <v/>
      </c>
      <c r="K4823" s="4" t="str">
        <f t="shared" si="983"/>
        <v/>
      </c>
      <c r="L4823" s="4" t="e">
        <f t="shared" si="984"/>
        <v>#N/A</v>
      </c>
      <c r="M4823" s="4" t="e">
        <f t="shared" ca="1" si="987"/>
        <v>#N/A</v>
      </c>
    </row>
    <row r="4824" spans="1:13" x14ac:dyDescent="0.25">
      <c r="A4824" s="2" t="str">
        <f t="shared" si="985"/>
        <v/>
      </c>
      <c r="B4824" s="2" t="str">
        <f t="shared" si="975"/>
        <v/>
      </c>
      <c r="C4824" s="30" t="str">
        <f t="shared" si="986"/>
        <v/>
      </c>
      <c r="D4824" s="2" t="str">
        <f t="shared" si="976"/>
        <v/>
      </c>
      <c r="E4824" s="4" t="str">
        <f t="shared" si="977"/>
        <v/>
      </c>
      <c r="F4824" s="4" t="str">
        <f t="shared" si="978"/>
        <v/>
      </c>
      <c r="G4824" s="4" t="str">
        <f t="shared" si="979"/>
        <v/>
      </c>
      <c r="H4824" s="2" t="str">
        <f t="shared" si="980"/>
        <v/>
      </c>
      <c r="I4824" s="4" t="str">
        <f t="shared" si="981"/>
        <v/>
      </c>
      <c r="J4824" s="4" t="str">
        <f t="shared" si="982"/>
        <v/>
      </c>
      <c r="K4824" s="4" t="str">
        <f t="shared" si="983"/>
        <v/>
      </c>
      <c r="L4824" s="4" t="e">
        <f t="shared" si="984"/>
        <v>#N/A</v>
      </c>
      <c r="M4824" s="4" t="e">
        <f t="shared" ca="1" si="987"/>
        <v>#N/A</v>
      </c>
    </row>
    <row r="4825" spans="1:13" x14ac:dyDescent="0.25">
      <c r="A4825" s="2" t="str">
        <f t="shared" si="985"/>
        <v/>
      </c>
      <c r="B4825" s="2" t="str">
        <f t="shared" si="975"/>
        <v/>
      </c>
      <c r="C4825" s="30" t="str">
        <f t="shared" si="986"/>
        <v/>
      </c>
      <c r="D4825" s="2" t="str">
        <f t="shared" si="976"/>
        <v/>
      </c>
      <c r="E4825" s="4" t="str">
        <f t="shared" si="977"/>
        <v/>
      </c>
      <c r="F4825" s="4" t="str">
        <f t="shared" si="978"/>
        <v/>
      </c>
      <c r="G4825" s="4" t="str">
        <f t="shared" si="979"/>
        <v/>
      </c>
      <c r="H4825" s="2" t="str">
        <f t="shared" si="980"/>
        <v/>
      </c>
      <c r="I4825" s="4" t="str">
        <f t="shared" si="981"/>
        <v/>
      </c>
      <c r="J4825" s="4" t="str">
        <f t="shared" si="982"/>
        <v/>
      </c>
      <c r="K4825" s="4" t="str">
        <f t="shared" si="983"/>
        <v/>
      </c>
      <c r="L4825" s="4" t="e">
        <f t="shared" si="984"/>
        <v>#N/A</v>
      </c>
      <c r="M4825" s="4" t="e">
        <f t="shared" ca="1" si="987"/>
        <v>#N/A</v>
      </c>
    </row>
    <row r="4826" spans="1:13" x14ac:dyDescent="0.25">
      <c r="A4826" s="2" t="str">
        <f t="shared" si="985"/>
        <v/>
      </c>
      <c r="B4826" s="2" t="str">
        <f t="shared" si="975"/>
        <v/>
      </c>
      <c r="C4826" s="30" t="str">
        <f t="shared" si="986"/>
        <v/>
      </c>
      <c r="D4826" s="2" t="str">
        <f t="shared" si="976"/>
        <v/>
      </c>
      <c r="E4826" s="4" t="str">
        <f t="shared" si="977"/>
        <v/>
      </c>
      <c r="F4826" s="4" t="str">
        <f t="shared" si="978"/>
        <v/>
      </c>
      <c r="G4826" s="4" t="str">
        <f t="shared" si="979"/>
        <v/>
      </c>
      <c r="H4826" s="2" t="str">
        <f t="shared" si="980"/>
        <v/>
      </c>
      <c r="I4826" s="4" t="str">
        <f t="shared" si="981"/>
        <v/>
      </c>
      <c r="J4826" s="4" t="str">
        <f t="shared" si="982"/>
        <v/>
      </c>
      <c r="K4826" s="4" t="str">
        <f t="shared" si="983"/>
        <v/>
      </c>
      <c r="L4826" s="4" t="e">
        <f t="shared" si="984"/>
        <v>#N/A</v>
      </c>
      <c r="M4826" s="4" t="e">
        <f t="shared" ca="1" si="987"/>
        <v>#N/A</v>
      </c>
    </row>
    <row r="4827" spans="1:13" x14ac:dyDescent="0.25">
      <c r="A4827" s="2" t="str">
        <f t="shared" si="985"/>
        <v/>
      </c>
      <c r="B4827" s="2" t="str">
        <f t="shared" si="975"/>
        <v/>
      </c>
      <c r="C4827" s="30" t="str">
        <f t="shared" si="986"/>
        <v/>
      </c>
      <c r="D4827" s="2" t="str">
        <f t="shared" si="976"/>
        <v/>
      </c>
      <c r="E4827" s="4" t="str">
        <f t="shared" si="977"/>
        <v/>
      </c>
      <c r="F4827" s="4" t="str">
        <f t="shared" si="978"/>
        <v/>
      </c>
      <c r="G4827" s="4" t="str">
        <f t="shared" si="979"/>
        <v/>
      </c>
      <c r="H4827" s="2" t="str">
        <f t="shared" si="980"/>
        <v/>
      </c>
      <c r="I4827" s="4" t="str">
        <f t="shared" si="981"/>
        <v/>
      </c>
      <c r="J4827" s="4" t="str">
        <f t="shared" si="982"/>
        <v/>
      </c>
      <c r="K4827" s="4" t="str">
        <f t="shared" si="983"/>
        <v/>
      </c>
      <c r="L4827" s="4" t="e">
        <f t="shared" si="984"/>
        <v>#N/A</v>
      </c>
      <c r="M4827" s="4" t="e">
        <f t="shared" ca="1" si="987"/>
        <v>#N/A</v>
      </c>
    </row>
    <row r="4828" spans="1:13" x14ac:dyDescent="0.25">
      <c r="A4828" s="2" t="str">
        <f t="shared" si="985"/>
        <v/>
      </c>
      <c r="B4828" s="2" t="str">
        <f t="shared" si="975"/>
        <v/>
      </c>
      <c r="C4828" s="30" t="str">
        <f t="shared" si="986"/>
        <v/>
      </c>
      <c r="D4828" s="2" t="str">
        <f t="shared" si="976"/>
        <v/>
      </c>
      <c r="E4828" s="4" t="str">
        <f t="shared" si="977"/>
        <v/>
      </c>
      <c r="F4828" s="4" t="str">
        <f t="shared" si="978"/>
        <v/>
      </c>
      <c r="G4828" s="4" t="str">
        <f t="shared" si="979"/>
        <v/>
      </c>
      <c r="H4828" s="2" t="str">
        <f t="shared" si="980"/>
        <v/>
      </c>
      <c r="I4828" s="4" t="str">
        <f t="shared" si="981"/>
        <v/>
      </c>
      <c r="J4828" s="4" t="str">
        <f t="shared" si="982"/>
        <v/>
      </c>
      <c r="K4828" s="4" t="str">
        <f t="shared" si="983"/>
        <v/>
      </c>
      <c r="L4828" s="4" t="e">
        <f t="shared" si="984"/>
        <v>#N/A</v>
      </c>
      <c r="M4828" s="4" t="e">
        <f t="shared" ca="1" si="987"/>
        <v>#N/A</v>
      </c>
    </row>
    <row r="4829" spans="1:13" x14ac:dyDescent="0.25">
      <c r="A4829" s="2" t="str">
        <f t="shared" si="985"/>
        <v/>
      </c>
      <c r="B4829" s="2" t="str">
        <f t="shared" si="975"/>
        <v/>
      </c>
      <c r="C4829" s="30" t="str">
        <f t="shared" si="986"/>
        <v/>
      </c>
      <c r="D4829" s="2" t="str">
        <f t="shared" si="976"/>
        <v/>
      </c>
      <c r="E4829" s="4" t="str">
        <f t="shared" si="977"/>
        <v/>
      </c>
      <c r="F4829" s="4" t="str">
        <f t="shared" si="978"/>
        <v/>
      </c>
      <c r="G4829" s="4" t="str">
        <f t="shared" si="979"/>
        <v/>
      </c>
      <c r="H4829" s="2" t="str">
        <f t="shared" si="980"/>
        <v/>
      </c>
      <c r="I4829" s="4" t="str">
        <f t="shared" si="981"/>
        <v/>
      </c>
      <c r="J4829" s="4" t="str">
        <f t="shared" si="982"/>
        <v/>
      </c>
      <c r="K4829" s="4" t="str">
        <f t="shared" si="983"/>
        <v/>
      </c>
      <c r="L4829" s="4" t="e">
        <f t="shared" si="984"/>
        <v>#N/A</v>
      </c>
      <c r="M4829" s="4" t="e">
        <f t="shared" ca="1" si="987"/>
        <v>#N/A</v>
      </c>
    </row>
    <row r="4830" spans="1:13" x14ac:dyDescent="0.25">
      <c r="A4830" s="2" t="str">
        <f t="shared" si="985"/>
        <v/>
      </c>
      <c r="B4830" s="2" t="str">
        <f t="shared" si="975"/>
        <v/>
      </c>
      <c r="C4830" s="30" t="str">
        <f t="shared" si="986"/>
        <v/>
      </c>
      <c r="D4830" s="2" t="str">
        <f t="shared" si="976"/>
        <v/>
      </c>
      <c r="E4830" s="4" t="str">
        <f t="shared" si="977"/>
        <v/>
      </c>
      <c r="F4830" s="4" t="str">
        <f t="shared" si="978"/>
        <v/>
      </c>
      <c r="G4830" s="4" t="str">
        <f t="shared" si="979"/>
        <v/>
      </c>
      <c r="H4830" s="2" t="str">
        <f t="shared" si="980"/>
        <v/>
      </c>
      <c r="I4830" s="4" t="str">
        <f t="shared" si="981"/>
        <v/>
      </c>
      <c r="J4830" s="4" t="str">
        <f t="shared" si="982"/>
        <v/>
      </c>
      <c r="K4830" s="4" t="str">
        <f t="shared" si="983"/>
        <v/>
      </c>
      <c r="L4830" s="4" t="e">
        <f t="shared" si="984"/>
        <v>#N/A</v>
      </c>
      <c r="M4830" s="4" t="e">
        <f t="shared" ca="1" si="987"/>
        <v>#N/A</v>
      </c>
    </row>
    <row r="4831" spans="1:13" x14ac:dyDescent="0.25">
      <c r="A4831" s="2" t="str">
        <f t="shared" si="985"/>
        <v/>
      </c>
      <c r="B4831" s="2" t="str">
        <f t="shared" si="975"/>
        <v/>
      </c>
      <c r="C4831" s="30" t="str">
        <f t="shared" si="986"/>
        <v/>
      </c>
      <c r="D4831" s="2" t="str">
        <f t="shared" si="976"/>
        <v/>
      </c>
      <c r="E4831" s="4" t="str">
        <f t="shared" si="977"/>
        <v/>
      </c>
      <c r="F4831" s="4" t="str">
        <f t="shared" si="978"/>
        <v/>
      </c>
      <c r="G4831" s="4" t="str">
        <f t="shared" si="979"/>
        <v/>
      </c>
      <c r="H4831" s="2" t="str">
        <f t="shared" si="980"/>
        <v/>
      </c>
      <c r="I4831" s="4" t="str">
        <f t="shared" si="981"/>
        <v/>
      </c>
      <c r="J4831" s="4" t="str">
        <f t="shared" si="982"/>
        <v/>
      </c>
      <c r="K4831" s="4" t="str">
        <f t="shared" si="983"/>
        <v/>
      </c>
      <c r="L4831" s="4" t="e">
        <f t="shared" si="984"/>
        <v>#N/A</v>
      </c>
      <c r="M4831" s="4" t="e">
        <f t="shared" ca="1" si="987"/>
        <v>#N/A</v>
      </c>
    </row>
    <row r="4832" spans="1:13" x14ac:dyDescent="0.25">
      <c r="A4832" s="2" t="str">
        <f t="shared" si="985"/>
        <v/>
      </c>
      <c r="B4832" s="2" t="str">
        <f t="shared" si="975"/>
        <v/>
      </c>
      <c r="C4832" s="30" t="str">
        <f t="shared" si="986"/>
        <v/>
      </c>
      <c r="D4832" s="2" t="str">
        <f t="shared" si="976"/>
        <v/>
      </c>
      <c r="E4832" s="4" t="str">
        <f t="shared" si="977"/>
        <v/>
      </c>
      <c r="F4832" s="4" t="str">
        <f t="shared" si="978"/>
        <v/>
      </c>
      <c r="G4832" s="4" t="str">
        <f t="shared" si="979"/>
        <v/>
      </c>
      <c r="H4832" s="2" t="str">
        <f t="shared" si="980"/>
        <v/>
      </c>
      <c r="I4832" s="4" t="str">
        <f t="shared" si="981"/>
        <v/>
      </c>
      <c r="J4832" s="4" t="str">
        <f t="shared" si="982"/>
        <v/>
      </c>
      <c r="K4832" s="4" t="str">
        <f t="shared" si="983"/>
        <v/>
      </c>
      <c r="L4832" s="4" t="e">
        <f t="shared" si="984"/>
        <v>#N/A</v>
      </c>
      <c r="M4832" s="4" t="e">
        <f t="shared" ca="1" si="987"/>
        <v>#N/A</v>
      </c>
    </row>
    <row r="4833" spans="1:13" x14ac:dyDescent="0.25">
      <c r="A4833" s="2" t="str">
        <f t="shared" si="985"/>
        <v/>
      </c>
      <c r="B4833" s="2" t="str">
        <f t="shared" si="975"/>
        <v/>
      </c>
      <c r="C4833" s="30" t="str">
        <f t="shared" si="986"/>
        <v/>
      </c>
      <c r="D4833" s="2" t="str">
        <f t="shared" si="976"/>
        <v/>
      </c>
      <c r="E4833" s="4" t="str">
        <f t="shared" si="977"/>
        <v/>
      </c>
      <c r="F4833" s="4" t="str">
        <f t="shared" si="978"/>
        <v/>
      </c>
      <c r="G4833" s="4" t="str">
        <f t="shared" si="979"/>
        <v/>
      </c>
      <c r="H4833" s="2" t="str">
        <f t="shared" si="980"/>
        <v/>
      </c>
      <c r="I4833" s="4" t="str">
        <f t="shared" si="981"/>
        <v/>
      </c>
      <c r="J4833" s="4" t="str">
        <f t="shared" si="982"/>
        <v/>
      </c>
      <c r="K4833" s="4" t="str">
        <f t="shared" si="983"/>
        <v/>
      </c>
      <c r="L4833" s="4" t="e">
        <f t="shared" si="984"/>
        <v>#N/A</v>
      </c>
      <c r="M4833" s="4" t="e">
        <f t="shared" ca="1" si="987"/>
        <v>#N/A</v>
      </c>
    </row>
    <row r="4834" spans="1:13" x14ac:dyDescent="0.25">
      <c r="A4834" s="2" t="str">
        <f t="shared" si="985"/>
        <v/>
      </c>
      <c r="B4834" s="2" t="str">
        <f t="shared" si="975"/>
        <v/>
      </c>
      <c r="C4834" s="30" t="str">
        <f t="shared" si="986"/>
        <v/>
      </c>
      <c r="D4834" s="2" t="str">
        <f t="shared" si="976"/>
        <v/>
      </c>
      <c r="E4834" s="4" t="str">
        <f t="shared" si="977"/>
        <v/>
      </c>
      <c r="F4834" s="4" t="str">
        <f t="shared" si="978"/>
        <v/>
      </c>
      <c r="G4834" s="4" t="str">
        <f t="shared" si="979"/>
        <v/>
      </c>
      <c r="H4834" s="2" t="str">
        <f t="shared" si="980"/>
        <v/>
      </c>
      <c r="I4834" s="4" t="str">
        <f t="shared" si="981"/>
        <v/>
      </c>
      <c r="J4834" s="4" t="str">
        <f t="shared" si="982"/>
        <v/>
      </c>
      <c r="K4834" s="4" t="str">
        <f t="shared" si="983"/>
        <v/>
      </c>
      <c r="L4834" s="4" t="e">
        <f t="shared" si="984"/>
        <v>#N/A</v>
      </c>
      <c r="M4834" s="4" t="e">
        <f t="shared" ca="1" si="987"/>
        <v>#N/A</v>
      </c>
    </row>
    <row r="4835" spans="1:13" x14ac:dyDescent="0.25">
      <c r="A4835" s="2" t="str">
        <f t="shared" si="985"/>
        <v/>
      </c>
      <c r="B4835" s="2" t="str">
        <f t="shared" si="975"/>
        <v/>
      </c>
      <c r="C4835" s="30" t="str">
        <f t="shared" si="986"/>
        <v/>
      </c>
      <c r="D4835" s="2" t="str">
        <f t="shared" si="976"/>
        <v/>
      </c>
      <c r="E4835" s="4" t="str">
        <f t="shared" si="977"/>
        <v/>
      </c>
      <c r="F4835" s="4" t="str">
        <f t="shared" si="978"/>
        <v/>
      </c>
      <c r="G4835" s="4" t="str">
        <f t="shared" si="979"/>
        <v/>
      </c>
      <c r="H4835" s="2" t="str">
        <f t="shared" si="980"/>
        <v/>
      </c>
      <c r="I4835" s="4" t="str">
        <f t="shared" si="981"/>
        <v/>
      </c>
      <c r="J4835" s="4" t="str">
        <f t="shared" si="982"/>
        <v/>
      </c>
      <c r="K4835" s="4" t="str">
        <f t="shared" si="983"/>
        <v/>
      </c>
      <c r="L4835" s="4" t="e">
        <f t="shared" si="984"/>
        <v>#N/A</v>
      </c>
      <c r="M4835" s="4" t="e">
        <f t="shared" ca="1" si="987"/>
        <v>#N/A</v>
      </c>
    </row>
    <row r="4836" spans="1:13" x14ac:dyDescent="0.25">
      <c r="A4836" s="2" t="str">
        <f t="shared" si="985"/>
        <v/>
      </c>
      <c r="B4836" s="2" t="str">
        <f t="shared" ref="B4836:B4899" si="988">IF(AND(TRIM(INDEX(StartDateValues,ROW(A4836)))&lt;&gt;"",INDEX(StartDateValues,ROW(A4836))&gt;0),INT(INDEX(StartDateValues,ROW(A4836))),"")</f>
        <v/>
      </c>
      <c r="C4836" s="30" t="str">
        <f t="shared" si="986"/>
        <v/>
      </c>
      <c r="D4836" s="2" t="str">
        <f t="shared" ref="D4836:D4899" si="989">IF(A4836="","",A4836 - (WEEKDAY(A4836)-1))</f>
        <v/>
      </c>
      <c r="E4836" s="4" t="str">
        <f t="shared" ref="E4836:E4899" si="990">IF(D4836="", "",YEAR(D4836))</f>
        <v/>
      </c>
      <c r="F4836" s="4" t="str">
        <f t="shared" ref="F4836:F4899" si="991">IF(D4836="","",WEEKNUM(D4836))</f>
        <v/>
      </c>
      <c r="G4836" s="4" t="str">
        <f t="shared" ref="G4836:G4899" si="992">IF(D4836="","",E4836&amp;"-"&amp;TEXT(F4836,"00"))</f>
        <v/>
      </c>
      <c r="H4836" s="2" t="str">
        <f t="shared" ref="H4836:H4899" si="993">IF(B4836="","",B4836 - (WEEKDAY(B4836)-1))</f>
        <v/>
      </c>
      <c r="I4836" s="4" t="str">
        <f t="shared" ref="I4836:I4899" si="994">IF(H4836="", "",YEAR(H4836))</f>
        <v/>
      </c>
      <c r="J4836" s="4" t="str">
        <f t="shared" ref="J4836:J4899" si="995">IF(H4836="","",WEEKNUM(H4836))</f>
        <v/>
      </c>
      <c r="K4836" s="4" t="str">
        <f t="shared" ref="K4836:K4899" si="996">IF(H4836="","",I4836&amp;"-"&amp;TEXT(J4836,"00"))</f>
        <v/>
      </c>
      <c r="L4836" s="4" t="e">
        <f t="shared" ref="L4836:L4899" si="997">IF(OR(A4836="",B4836=""),NA(),MAX(0,IF(A4836-B4836=0,SameDayCycleTimeSettingValue,A4836-B4836)))</f>
        <v>#N/A</v>
      </c>
      <c r="M4836" s="4" t="e">
        <f t="shared" ca="1" si="987"/>
        <v>#N/A</v>
      </c>
    </row>
    <row r="4837" spans="1:13" x14ac:dyDescent="0.25">
      <c r="A4837" s="2" t="str">
        <f t="shared" si="985"/>
        <v/>
      </c>
      <c r="B4837" s="2" t="str">
        <f t="shared" si="988"/>
        <v/>
      </c>
      <c r="C4837" s="30" t="str">
        <f t="shared" si="986"/>
        <v/>
      </c>
      <c r="D4837" s="2" t="str">
        <f t="shared" si="989"/>
        <v/>
      </c>
      <c r="E4837" s="4" t="str">
        <f t="shared" si="990"/>
        <v/>
      </c>
      <c r="F4837" s="4" t="str">
        <f t="shared" si="991"/>
        <v/>
      </c>
      <c r="G4837" s="4" t="str">
        <f t="shared" si="992"/>
        <v/>
      </c>
      <c r="H4837" s="2" t="str">
        <f t="shared" si="993"/>
        <v/>
      </c>
      <c r="I4837" s="4" t="str">
        <f t="shared" si="994"/>
        <v/>
      </c>
      <c r="J4837" s="4" t="str">
        <f t="shared" si="995"/>
        <v/>
      </c>
      <c r="K4837" s="4" t="str">
        <f t="shared" si="996"/>
        <v/>
      </c>
      <c r="L4837" s="4" t="e">
        <f t="shared" si="997"/>
        <v>#N/A</v>
      </c>
      <c r="M4837" s="4" t="e">
        <f t="shared" ca="1" si="987"/>
        <v>#N/A</v>
      </c>
    </row>
    <row r="4838" spans="1:13" x14ac:dyDescent="0.25">
      <c r="A4838" s="2" t="str">
        <f t="shared" si="985"/>
        <v/>
      </c>
      <c r="B4838" s="2" t="str">
        <f t="shared" si="988"/>
        <v/>
      </c>
      <c r="C4838" s="30" t="str">
        <f t="shared" si="986"/>
        <v/>
      </c>
      <c r="D4838" s="2" t="str">
        <f t="shared" si="989"/>
        <v/>
      </c>
      <c r="E4838" s="4" t="str">
        <f t="shared" si="990"/>
        <v/>
      </c>
      <c r="F4838" s="4" t="str">
        <f t="shared" si="991"/>
        <v/>
      </c>
      <c r="G4838" s="4" t="str">
        <f t="shared" si="992"/>
        <v/>
      </c>
      <c r="H4838" s="2" t="str">
        <f t="shared" si="993"/>
        <v/>
      </c>
      <c r="I4838" s="4" t="str">
        <f t="shared" si="994"/>
        <v/>
      </c>
      <c r="J4838" s="4" t="str">
        <f t="shared" si="995"/>
        <v/>
      </c>
      <c r="K4838" s="4" t="str">
        <f t="shared" si="996"/>
        <v/>
      </c>
      <c r="L4838" s="4" t="e">
        <f t="shared" si="997"/>
        <v>#N/A</v>
      </c>
      <c r="M4838" s="4" t="e">
        <f t="shared" ca="1" si="987"/>
        <v>#N/A</v>
      </c>
    </row>
    <row r="4839" spans="1:13" x14ac:dyDescent="0.25">
      <c r="A4839" s="2" t="str">
        <f t="shared" si="985"/>
        <v/>
      </c>
      <c r="B4839" s="2" t="str">
        <f t="shared" si="988"/>
        <v/>
      </c>
      <c r="C4839" s="30" t="str">
        <f t="shared" si="986"/>
        <v/>
      </c>
      <c r="D4839" s="2" t="str">
        <f t="shared" si="989"/>
        <v/>
      </c>
      <c r="E4839" s="4" t="str">
        <f t="shared" si="990"/>
        <v/>
      </c>
      <c r="F4839" s="4" t="str">
        <f t="shared" si="991"/>
        <v/>
      </c>
      <c r="G4839" s="4" t="str">
        <f t="shared" si="992"/>
        <v/>
      </c>
      <c r="H4839" s="2" t="str">
        <f t="shared" si="993"/>
        <v/>
      </c>
      <c r="I4839" s="4" t="str">
        <f t="shared" si="994"/>
        <v/>
      </c>
      <c r="J4839" s="4" t="str">
        <f t="shared" si="995"/>
        <v/>
      </c>
      <c r="K4839" s="4" t="str">
        <f t="shared" si="996"/>
        <v/>
      </c>
      <c r="L4839" s="4" t="e">
        <f t="shared" si="997"/>
        <v>#N/A</v>
      </c>
      <c r="M4839" s="4" t="e">
        <f t="shared" ca="1" si="987"/>
        <v>#N/A</v>
      </c>
    </row>
    <row r="4840" spans="1:13" x14ac:dyDescent="0.25">
      <c r="A4840" s="2" t="str">
        <f t="shared" si="985"/>
        <v/>
      </c>
      <c r="B4840" s="2" t="str">
        <f t="shared" si="988"/>
        <v/>
      </c>
      <c r="C4840" s="30" t="str">
        <f t="shared" si="986"/>
        <v/>
      </c>
      <c r="D4840" s="2" t="str">
        <f t="shared" si="989"/>
        <v/>
      </c>
      <c r="E4840" s="4" t="str">
        <f t="shared" si="990"/>
        <v/>
      </c>
      <c r="F4840" s="4" t="str">
        <f t="shared" si="991"/>
        <v/>
      </c>
      <c r="G4840" s="4" t="str">
        <f t="shared" si="992"/>
        <v/>
      </c>
      <c r="H4840" s="2" t="str">
        <f t="shared" si="993"/>
        <v/>
      </c>
      <c r="I4840" s="4" t="str">
        <f t="shared" si="994"/>
        <v/>
      </c>
      <c r="J4840" s="4" t="str">
        <f t="shared" si="995"/>
        <v/>
      </c>
      <c r="K4840" s="4" t="str">
        <f t="shared" si="996"/>
        <v/>
      </c>
      <c r="L4840" s="4" t="e">
        <f t="shared" si="997"/>
        <v>#N/A</v>
      </c>
      <c r="M4840" s="4" t="e">
        <f t="shared" ca="1" si="987"/>
        <v>#N/A</v>
      </c>
    </row>
    <row r="4841" spans="1:13" x14ac:dyDescent="0.25">
      <c r="A4841" s="2" t="str">
        <f t="shared" si="985"/>
        <v/>
      </c>
      <c r="B4841" s="2" t="str">
        <f t="shared" si="988"/>
        <v/>
      </c>
      <c r="C4841" s="30" t="str">
        <f t="shared" si="986"/>
        <v/>
      </c>
      <c r="D4841" s="2" t="str">
        <f t="shared" si="989"/>
        <v/>
      </c>
      <c r="E4841" s="4" t="str">
        <f t="shared" si="990"/>
        <v/>
      </c>
      <c r="F4841" s="4" t="str">
        <f t="shared" si="991"/>
        <v/>
      </c>
      <c r="G4841" s="4" t="str">
        <f t="shared" si="992"/>
        <v/>
      </c>
      <c r="H4841" s="2" t="str">
        <f t="shared" si="993"/>
        <v/>
      </c>
      <c r="I4841" s="4" t="str">
        <f t="shared" si="994"/>
        <v/>
      </c>
      <c r="J4841" s="4" t="str">
        <f t="shared" si="995"/>
        <v/>
      </c>
      <c r="K4841" s="4" t="str">
        <f t="shared" si="996"/>
        <v/>
      </c>
      <c r="L4841" s="4" t="e">
        <f t="shared" si="997"/>
        <v>#N/A</v>
      </c>
      <c r="M4841" s="4" t="e">
        <f t="shared" ca="1" si="987"/>
        <v>#N/A</v>
      </c>
    </row>
    <row r="4842" spans="1:13" x14ac:dyDescent="0.25">
      <c r="A4842" s="2" t="str">
        <f t="shared" si="985"/>
        <v/>
      </c>
      <c r="B4842" s="2" t="str">
        <f t="shared" si="988"/>
        <v/>
      </c>
      <c r="C4842" s="30" t="str">
        <f t="shared" si="986"/>
        <v/>
      </c>
      <c r="D4842" s="2" t="str">
        <f t="shared" si="989"/>
        <v/>
      </c>
      <c r="E4842" s="4" t="str">
        <f t="shared" si="990"/>
        <v/>
      </c>
      <c r="F4842" s="4" t="str">
        <f t="shared" si="991"/>
        <v/>
      </c>
      <c r="G4842" s="4" t="str">
        <f t="shared" si="992"/>
        <v/>
      </c>
      <c r="H4842" s="2" t="str">
        <f t="shared" si="993"/>
        <v/>
      </c>
      <c r="I4842" s="4" t="str">
        <f t="shared" si="994"/>
        <v/>
      </c>
      <c r="J4842" s="4" t="str">
        <f t="shared" si="995"/>
        <v/>
      </c>
      <c r="K4842" s="4" t="str">
        <f t="shared" si="996"/>
        <v/>
      </c>
      <c r="L4842" s="4" t="e">
        <f t="shared" si="997"/>
        <v>#N/A</v>
      </c>
      <c r="M4842" s="4" t="e">
        <f t="shared" ca="1" si="987"/>
        <v>#N/A</v>
      </c>
    </row>
    <row r="4843" spans="1:13" x14ac:dyDescent="0.25">
      <c r="A4843" s="2" t="str">
        <f t="shared" si="985"/>
        <v/>
      </c>
      <c r="B4843" s="2" t="str">
        <f t="shared" si="988"/>
        <v/>
      </c>
      <c r="C4843" s="30" t="str">
        <f t="shared" si="986"/>
        <v/>
      </c>
      <c r="D4843" s="2" t="str">
        <f t="shared" si="989"/>
        <v/>
      </c>
      <c r="E4843" s="4" t="str">
        <f t="shared" si="990"/>
        <v/>
      </c>
      <c r="F4843" s="4" t="str">
        <f t="shared" si="991"/>
        <v/>
      </c>
      <c r="G4843" s="4" t="str">
        <f t="shared" si="992"/>
        <v/>
      </c>
      <c r="H4843" s="2" t="str">
        <f t="shared" si="993"/>
        <v/>
      </c>
      <c r="I4843" s="4" t="str">
        <f t="shared" si="994"/>
        <v/>
      </c>
      <c r="J4843" s="4" t="str">
        <f t="shared" si="995"/>
        <v/>
      </c>
      <c r="K4843" s="4" t="str">
        <f t="shared" si="996"/>
        <v/>
      </c>
      <c r="L4843" s="4" t="e">
        <f t="shared" si="997"/>
        <v>#N/A</v>
      </c>
      <c r="M4843" s="4" t="e">
        <f t="shared" ca="1" si="987"/>
        <v>#N/A</v>
      </c>
    </row>
    <row r="4844" spans="1:13" x14ac:dyDescent="0.25">
      <c r="A4844" s="2" t="str">
        <f t="shared" si="985"/>
        <v/>
      </c>
      <c r="B4844" s="2" t="str">
        <f t="shared" si="988"/>
        <v/>
      </c>
      <c r="C4844" s="30" t="str">
        <f t="shared" si="986"/>
        <v/>
      </c>
      <c r="D4844" s="2" t="str">
        <f t="shared" si="989"/>
        <v/>
      </c>
      <c r="E4844" s="4" t="str">
        <f t="shared" si="990"/>
        <v/>
      </c>
      <c r="F4844" s="4" t="str">
        <f t="shared" si="991"/>
        <v/>
      </c>
      <c r="G4844" s="4" t="str">
        <f t="shared" si="992"/>
        <v/>
      </c>
      <c r="H4844" s="2" t="str">
        <f t="shared" si="993"/>
        <v/>
      </c>
      <c r="I4844" s="4" t="str">
        <f t="shared" si="994"/>
        <v/>
      </c>
      <c r="J4844" s="4" t="str">
        <f t="shared" si="995"/>
        <v/>
      </c>
      <c r="K4844" s="4" t="str">
        <f t="shared" si="996"/>
        <v/>
      </c>
      <c r="L4844" s="4" t="e">
        <f t="shared" si="997"/>
        <v>#N/A</v>
      </c>
      <c r="M4844" s="4" t="e">
        <f t="shared" ca="1" si="987"/>
        <v>#N/A</v>
      </c>
    </row>
    <row r="4845" spans="1:13" x14ac:dyDescent="0.25">
      <c r="A4845" s="2" t="str">
        <f t="shared" si="985"/>
        <v/>
      </c>
      <c r="B4845" s="2" t="str">
        <f t="shared" si="988"/>
        <v/>
      </c>
      <c r="C4845" s="30" t="str">
        <f t="shared" si="986"/>
        <v/>
      </c>
      <c r="D4845" s="2" t="str">
        <f t="shared" si="989"/>
        <v/>
      </c>
      <c r="E4845" s="4" t="str">
        <f t="shared" si="990"/>
        <v/>
      </c>
      <c r="F4845" s="4" t="str">
        <f t="shared" si="991"/>
        <v/>
      </c>
      <c r="G4845" s="4" t="str">
        <f t="shared" si="992"/>
        <v/>
      </c>
      <c r="H4845" s="2" t="str">
        <f t="shared" si="993"/>
        <v/>
      </c>
      <c r="I4845" s="4" t="str">
        <f t="shared" si="994"/>
        <v/>
      </c>
      <c r="J4845" s="4" t="str">
        <f t="shared" si="995"/>
        <v/>
      </c>
      <c r="K4845" s="4" t="str">
        <f t="shared" si="996"/>
        <v/>
      </c>
      <c r="L4845" s="4" t="e">
        <f t="shared" si="997"/>
        <v>#N/A</v>
      </c>
      <c r="M4845" s="4" t="e">
        <f t="shared" ca="1" si="987"/>
        <v>#N/A</v>
      </c>
    </row>
    <row r="4846" spans="1:13" x14ac:dyDescent="0.25">
      <c r="A4846" s="2" t="str">
        <f t="shared" si="985"/>
        <v/>
      </c>
      <c r="B4846" s="2" t="str">
        <f t="shared" si="988"/>
        <v/>
      </c>
      <c r="C4846" s="30" t="str">
        <f t="shared" si="986"/>
        <v/>
      </c>
      <c r="D4846" s="2" t="str">
        <f t="shared" si="989"/>
        <v/>
      </c>
      <c r="E4846" s="4" t="str">
        <f t="shared" si="990"/>
        <v/>
      </c>
      <c r="F4846" s="4" t="str">
        <f t="shared" si="991"/>
        <v/>
      </c>
      <c r="G4846" s="4" t="str">
        <f t="shared" si="992"/>
        <v/>
      </c>
      <c r="H4846" s="2" t="str">
        <f t="shared" si="993"/>
        <v/>
      </c>
      <c r="I4846" s="4" t="str">
        <f t="shared" si="994"/>
        <v/>
      </c>
      <c r="J4846" s="4" t="str">
        <f t="shared" si="995"/>
        <v/>
      </c>
      <c r="K4846" s="4" t="str">
        <f t="shared" si="996"/>
        <v/>
      </c>
      <c r="L4846" s="4" t="e">
        <f t="shared" si="997"/>
        <v>#N/A</v>
      </c>
      <c r="M4846" s="4" t="e">
        <f t="shared" ca="1" si="987"/>
        <v>#N/A</v>
      </c>
    </row>
    <row r="4847" spans="1:13" x14ac:dyDescent="0.25">
      <c r="A4847" s="2" t="str">
        <f t="shared" si="985"/>
        <v/>
      </c>
      <c r="B4847" s="2" t="str">
        <f t="shared" si="988"/>
        <v/>
      </c>
      <c r="C4847" s="30" t="str">
        <f t="shared" si="986"/>
        <v/>
      </c>
      <c r="D4847" s="2" t="str">
        <f t="shared" si="989"/>
        <v/>
      </c>
      <c r="E4847" s="4" t="str">
        <f t="shared" si="990"/>
        <v/>
      </c>
      <c r="F4847" s="4" t="str">
        <f t="shared" si="991"/>
        <v/>
      </c>
      <c r="G4847" s="4" t="str">
        <f t="shared" si="992"/>
        <v/>
      </c>
      <c r="H4847" s="2" t="str">
        <f t="shared" si="993"/>
        <v/>
      </c>
      <c r="I4847" s="4" t="str">
        <f t="shared" si="994"/>
        <v/>
      </c>
      <c r="J4847" s="4" t="str">
        <f t="shared" si="995"/>
        <v/>
      </c>
      <c r="K4847" s="4" t="str">
        <f t="shared" si="996"/>
        <v/>
      </c>
      <c r="L4847" s="4" t="e">
        <f t="shared" si="997"/>
        <v>#N/A</v>
      </c>
      <c r="M4847" s="4" t="e">
        <f t="shared" ca="1" si="987"/>
        <v>#N/A</v>
      </c>
    </row>
    <row r="4848" spans="1:13" x14ac:dyDescent="0.25">
      <c r="A4848" s="2" t="str">
        <f t="shared" si="985"/>
        <v/>
      </c>
      <c r="B4848" s="2" t="str">
        <f t="shared" si="988"/>
        <v/>
      </c>
      <c r="C4848" s="30" t="str">
        <f t="shared" si="986"/>
        <v/>
      </c>
      <c r="D4848" s="2" t="str">
        <f t="shared" si="989"/>
        <v/>
      </c>
      <c r="E4848" s="4" t="str">
        <f t="shared" si="990"/>
        <v/>
      </c>
      <c r="F4848" s="4" t="str">
        <f t="shared" si="991"/>
        <v/>
      </c>
      <c r="G4848" s="4" t="str">
        <f t="shared" si="992"/>
        <v/>
      </c>
      <c r="H4848" s="2" t="str">
        <f t="shared" si="993"/>
        <v/>
      </c>
      <c r="I4848" s="4" t="str">
        <f t="shared" si="994"/>
        <v/>
      </c>
      <c r="J4848" s="4" t="str">
        <f t="shared" si="995"/>
        <v/>
      </c>
      <c r="K4848" s="4" t="str">
        <f t="shared" si="996"/>
        <v/>
      </c>
      <c r="L4848" s="4" t="e">
        <f t="shared" si="997"/>
        <v>#N/A</v>
      </c>
      <c r="M4848" s="4" t="e">
        <f t="shared" ca="1" si="987"/>
        <v>#N/A</v>
      </c>
    </row>
    <row r="4849" spans="1:13" x14ac:dyDescent="0.25">
      <c r="A4849" s="2" t="str">
        <f t="shared" si="985"/>
        <v/>
      </c>
      <c r="B4849" s="2" t="str">
        <f t="shared" si="988"/>
        <v/>
      </c>
      <c r="C4849" s="30" t="str">
        <f t="shared" si="986"/>
        <v/>
      </c>
      <c r="D4849" s="2" t="str">
        <f t="shared" si="989"/>
        <v/>
      </c>
      <c r="E4849" s="4" t="str">
        <f t="shared" si="990"/>
        <v/>
      </c>
      <c r="F4849" s="4" t="str">
        <f t="shared" si="991"/>
        <v/>
      </c>
      <c r="G4849" s="4" t="str">
        <f t="shared" si="992"/>
        <v/>
      </c>
      <c r="H4849" s="2" t="str">
        <f t="shared" si="993"/>
        <v/>
      </c>
      <c r="I4849" s="4" t="str">
        <f t="shared" si="994"/>
        <v/>
      </c>
      <c r="J4849" s="4" t="str">
        <f t="shared" si="995"/>
        <v/>
      </c>
      <c r="K4849" s="4" t="str">
        <f t="shared" si="996"/>
        <v/>
      </c>
      <c r="L4849" s="4" t="e">
        <f t="shared" si="997"/>
        <v>#N/A</v>
      </c>
      <c r="M4849" s="4" t="e">
        <f t="shared" ca="1" si="987"/>
        <v>#N/A</v>
      </c>
    </row>
    <row r="4850" spans="1:13" x14ac:dyDescent="0.25">
      <c r="A4850" s="2" t="str">
        <f t="shared" si="985"/>
        <v/>
      </c>
      <c r="B4850" s="2" t="str">
        <f t="shared" si="988"/>
        <v/>
      </c>
      <c r="C4850" s="30" t="str">
        <f t="shared" si="986"/>
        <v/>
      </c>
      <c r="D4850" s="2" t="str">
        <f t="shared" si="989"/>
        <v/>
      </c>
      <c r="E4850" s="4" t="str">
        <f t="shared" si="990"/>
        <v/>
      </c>
      <c r="F4850" s="4" t="str">
        <f t="shared" si="991"/>
        <v/>
      </c>
      <c r="G4850" s="4" t="str">
        <f t="shared" si="992"/>
        <v/>
      </c>
      <c r="H4850" s="2" t="str">
        <f t="shared" si="993"/>
        <v/>
      </c>
      <c r="I4850" s="4" t="str">
        <f t="shared" si="994"/>
        <v/>
      </c>
      <c r="J4850" s="4" t="str">
        <f t="shared" si="995"/>
        <v/>
      </c>
      <c r="K4850" s="4" t="str">
        <f t="shared" si="996"/>
        <v/>
      </c>
      <c r="L4850" s="4" t="e">
        <f t="shared" si="997"/>
        <v>#N/A</v>
      </c>
      <c r="M4850" s="4" t="e">
        <f t="shared" ca="1" si="987"/>
        <v>#N/A</v>
      </c>
    </row>
    <row r="4851" spans="1:13" x14ac:dyDescent="0.25">
      <c r="A4851" s="2" t="str">
        <f t="shared" si="985"/>
        <v/>
      </c>
      <c r="B4851" s="2" t="str">
        <f t="shared" si="988"/>
        <v/>
      </c>
      <c r="C4851" s="30" t="str">
        <f t="shared" si="986"/>
        <v/>
      </c>
      <c r="D4851" s="2" t="str">
        <f t="shared" si="989"/>
        <v/>
      </c>
      <c r="E4851" s="4" t="str">
        <f t="shared" si="990"/>
        <v/>
      </c>
      <c r="F4851" s="4" t="str">
        <f t="shared" si="991"/>
        <v/>
      </c>
      <c r="G4851" s="4" t="str">
        <f t="shared" si="992"/>
        <v/>
      </c>
      <c r="H4851" s="2" t="str">
        <f t="shared" si="993"/>
        <v/>
      </c>
      <c r="I4851" s="4" t="str">
        <f t="shared" si="994"/>
        <v/>
      </c>
      <c r="J4851" s="4" t="str">
        <f t="shared" si="995"/>
        <v/>
      </c>
      <c r="K4851" s="4" t="str">
        <f t="shared" si="996"/>
        <v/>
      </c>
      <c r="L4851" s="4" t="e">
        <f t="shared" si="997"/>
        <v>#N/A</v>
      </c>
      <c r="M4851" s="4" t="e">
        <f t="shared" ca="1" si="987"/>
        <v>#N/A</v>
      </c>
    </row>
    <row r="4852" spans="1:13" x14ac:dyDescent="0.25">
      <c r="A4852" s="2" t="str">
        <f t="shared" si="985"/>
        <v/>
      </c>
      <c r="B4852" s="2" t="str">
        <f t="shared" si="988"/>
        <v/>
      </c>
      <c r="C4852" s="30" t="str">
        <f t="shared" si="986"/>
        <v/>
      </c>
      <c r="D4852" s="2" t="str">
        <f t="shared" si="989"/>
        <v/>
      </c>
      <c r="E4852" s="4" t="str">
        <f t="shared" si="990"/>
        <v/>
      </c>
      <c r="F4852" s="4" t="str">
        <f t="shared" si="991"/>
        <v/>
      </c>
      <c r="G4852" s="4" t="str">
        <f t="shared" si="992"/>
        <v/>
      </c>
      <c r="H4852" s="2" t="str">
        <f t="shared" si="993"/>
        <v/>
      </c>
      <c r="I4852" s="4" t="str">
        <f t="shared" si="994"/>
        <v/>
      </c>
      <c r="J4852" s="4" t="str">
        <f t="shared" si="995"/>
        <v/>
      </c>
      <c r="K4852" s="4" t="str">
        <f t="shared" si="996"/>
        <v/>
      </c>
      <c r="L4852" s="4" t="e">
        <f t="shared" si="997"/>
        <v>#N/A</v>
      </c>
      <c r="M4852" s="4" t="e">
        <f t="shared" ca="1" si="987"/>
        <v>#N/A</v>
      </c>
    </row>
    <row r="4853" spans="1:13" x14ac:dyDescent="0.25">
      <c r="A4853" s="2" t="str">
        <f t="shared" si="985"/>
        <v/>
      </c>
      <c r="B4853" s="2" t="str">
        <f t="shared" si="988"/>
        <v/>
      </c>
      <c r="C4853" s="30" t="str">
        <f t="shared" si="986"/>
        <v/>
      </c>
      <c r="D4853" s="2" t="str">
        <f t="shared" si="989"/>
        <v/>
      </c>
      <c r="E4853" s="4" t="str">
        <f t="shared" si="990"/>
        <v/>
      </c>
      <c r="F4853" s="4" t="str">
        <f t="shared" si="991"/>
        <v/>
      </c>
      <c r="G4853" s="4" t="str">
        <f t="shared" si="992"/>
        <v/>
      </c>
      <c r="H4853" s="2" t="str">
        <f t="shared" si="993"/>
        <v/>
      </c>
      <c r="I4853" s="4" t="str">
        <f t="shared" si="994"/>
        <v/>
      </c>
      <c r="J4853" s="4" t="str">
        <f t="shared" si="995"/>
        <v/>
      </c>
      <c r="K4853" s="4" t="str">
        <f t="shared" si="996"/>
        <v/>
      </c>
      <c r="L4853" s="4" t="e">
        <f t="shared" si="997"/>
        <v>#N/A</v>
      </c>
      <c r="M4853" s="4" t="e">
        <f t="shared" ca="1" si="987"/>
        <v>#N/A</v>
      </c>
    </row>
    <row r="4854" spans="1:13" x14ac:dyDescent="0.25">
      <c r="A4854" s="2" t="str">
        <f t="shared" si="985"/>
        <v/>
      </c>
      <c r="B4854" s="2" t="str">
        <f t="shared" si="988"/>
        <v/>
      </c>
      <c r="C4854" s="30" t="str">
        <f t="shared" si="986"/>
        <v/>
      </c>
      <c r="D4854" s="2" t="str">
        <f t="shared" si="989"/>
        <v/>
      </c>
      <c r="E4854" s="4" t="str">
        <f t="shared" si="990"/>
        <v/>
      </c>
      <c r="F4854" s="4" t="str">
        <f t="shared" si="991"/>
        <v/>
      </c>
      <c r="G4854" s="4" t="str">
        <f t="shared" si="992"/>
        <v/>
      </c>
      <c r="H4854" s="2" t="str">
        <f t="shared" si="993"/>
        <v/>
      </c>
      <c r="I4854" s="4" t="str">
        <f t="shared" si="994"/>
        <v/>
      </c>
      <c r="J4854" s="4" t="str">
        <f t="shared" si="995"/>
        <v/>
      </c>
      <c r="K4854" s="4" t="str">
        <f t="shared" si="996"/>
        <v/>
      </c>
      <c r="L4854" s="4" t="e">
        <f t="shared" si="997"/>
        <v>#N/A</v>
      </c>
      <c r="M4854" s="4" t="e">
        <f t="shared" ca="1" si="987"/>
        <v>#N/A</v>
      </c>
    </row>
    <row r="4855" spans="1:13" x14ac:dyDescent="0.25">
      <c r="A4855" s="2" t="str">
        <f t="shared" si="985"/>
        <v/>
      </c>
      <c r="B4855" s="2" t="str">
        <f t="shared" si="988"/>
        <v/>
      </c>
      <c r="C4855" s="30" t="str">
        <f t="shared" si="986"/>
        <v/>
      </c>
      <c r="D4855" s="2" t="str">
        <f t="shared" si="989"/>
        <v/>
      </c>
      <c r="E4855" s="4" t="str">
        <f t="shared" si="990"/>
        <v/>
      </c>
      <c r="F4855" s="4" t="str">
        <f t="shared" si="991"/>
        <v/>
      </c>
      <c r="G4855" s="4" t="str">
        <f t="shared" si="992"/>
        <v/>
      </c>
      <c r="H4855" s="2" t="str">
        <f t="shared" si="993"/>
        <v/>
      </c>
      <c r="I4855" s="4" t="str">
        <f t="shared" si="994"/>
        <v/>
      </c>
      <c r="J4855" s="4" t="str">
        <f t="shared" si="995"/>
        <v/>
      </c>
      <c r="K4855" s="4" t="str">
        <f t="shared" si="996"/>
        <v/>
      </c>
      <c r="L4855" s="4" t="e">
        <f t="shared" si="997"/>
        <v>#N/A</v>
      </c>
      <c r="M4855" s="4" t="e">
        <f t="shared" ca="1" si="987"/>
        <v>#N/A</v>
      </c>
    </row>
    <row r="4856" spans="1:13" x14ac:dyDescent="0.25">
      <c r="A4856" s="2" t="str">
        <f t="shared" si="985"/>
        <v/>
      </c>
      <c r="B4856" s="2" t="str">
        <f t="shared" si="988"/>
        <v/>
      </c>
      <c r="C4856" s="30" t="str">
        <f t="shared" si="986"/>
        <v/>
      </c>
      <c r="D4856" s="2" t="str">
        <f t="shared" si="989"/>
        <v/>
      </c>
      <c r="E4856" s="4" t="str">
        <f t="shared" si="990"/>
        <v/>
      </c>
      <c r="F4856" s="4" t="str">
        <f t="shared" si="991"/>
        <v/>
      </c>
      <c r="G4856" s="4" t="str">
        <f t="shared" si="992"/>
        <v/>
      </c>
      <c r="H4856" s="2" t="str">
        <f t="shared" si="993"/>
        <v/>
      </c>
      <c r="I4856" s="4" t="str">
        <f t="shared" si="994"/>
        <v/>
      </c>
      <c r="J4856" s="4" t="str">
        <f t="shared" si="995"/>
        <v/>
      </c>
      <c r="K4856" s="4" t="str">
        <f t="shared" si="996"/>
        <v/>
      </c>
      <c r="L4856" s="4" t="e">
        <f t="shared" si="997"/>
        <v>#N/A</v>
      </c>
      <c r="M4856" s="4" t="e">
        <f t="shared" ca="1" si="987"/>
        <v>#N/A</v>
      </c>
    </row>
    <row r="4857" spans="1:13" x14ac:dyDescent="0.25">
      <c r="A4857" s="2" t="str">
        <f t="shared" si="985"/>
        <v/>
      </c>
      <c r="B4857" s="2" t="str">
        <f t="shared" si="988"/>
        <v/>
      </c>
      <c r="C4857" s="30" t="str">
        <f t="shared" si="986"/>
        <v/>
      </c>
      <c r="D4857" s="2" t="str">
        <f t="shared" si="989"/>
        <v/>
      </c>
      <c r="E4857" s="4" t="str">
        <f t="shared" si="990"/>
        <v/>
      </c>
      <c r="F4857" s="4" t="str">
        <f t="shared" si="991"/>
        <v/>
      </c>
      <c r="G4857" s="4" t="str">
        <f t="shared" si="992"/>
        <v/>
      </c>
      <c r="H4857" s="2" t="str">
        <f t="shared" si="993"/>
        <v/>
      </c>
      <c r="I4857" s="4" t="str">
        <f t="shared" si="994"/>
        <v/>
      </c>
      <c r="J4857" s="4" t="str">
        <f t="shared" si="995"/>
        <v/>
      </c>
      <c r="K4857" s="4" t="str">
        <f t="shared" si="996"/>
        <v/>
      </c>
      <c r="L4857" s="4" t="e">
        <f t="shared" si="997"/>
        <v>#N/A</v>
      </c>
      <c r="M4857" s="4" t="e">
        <f t="shared" ca="1" si="987"/>
        <v>#N/A</v>
      </c>
    </row>
    <row r="4858" spans="1:13" x14ac:dyDescent="0.25">
      <c r="A4858" s="2" t="str">
        <f t="shared" si="985"/>
        <v/>
      </c>
      <c r="B4858" s="2" t="str">
        <f t="shared" si="988"/>
        <v/>
      </c>
      <c r="C4858" s="30" t="str">
        <f t="shared" si="986"/>
        <v/>
      </c>
      <c r="D4858" s="2" t="str">
        <f t="shared" si="989"/>
        <v/>
      </c>
      <c r="E4858" s="4" t="str">
        <f t="shared" si="990"/>
        <v/>
      </c>
      <c r="F4858" s="4" t="str">
        <f t="shared" si="991"/>
        <v/>
      </c>
      <c r="G4858" s="4" t="str">
        <f t="shared" si="992"/>
        <v/>
      </c>
      <c r="H4858" s="2" t="str">
        <f t="shared" si="993"/>
        <v/>
      </c>
      <c r="I4858" s="4" t="str">
        <f t="shared" si="994"/>
        <v/>
      </c>
      <c r="J4858" s="4" t="str">
        <f t="shared" si="995"/>
        <v/>
      </c>
      <c r="K4858" s="4" t="str">
        <f t="shared" si="996"/>
        <v/>
      </c>
      <c r="L4858" s="4" t="e">
        <f t="shared" si="997"/>
        <v>#N/A</v>
      </c>
      <c r="M4858" s="4" t="e">
        <f t="shared" ca="1" si="987"/>
        <v>#N/A</v>
      </c>
    </row>
    <row r="4859" spans="1:13" x14ac:dyDescent="0.25">
      <c r="A4859" s="2" t="str">
        <f t="shared" si="985"/>
        <v/>
      </c>
      <c r="B4859" s="2" t="str">
        <f t="shared" si="988"/>
        <v/>
      </c>
      <c r="C4859" s="30" t="str">
        <f t="shared" si="986"/>
        <v/>
      </c>
      <c r="D4859" s="2" t="str">
        <f t="shared" si="989"/>
        <v/>
      </c>
      <c r="E4859" s="4" t="str">
        <f t="shared" si="990"/>
        <v/>
      </c>
      <c r="F4859" s="4" t="str">
        <f t="shared" si="991"/>
        <v/>
      </c>
      <c r="G4859" s="4" t="str">
        <f t="shared" si="992"/>
        <v/>
      </c>
      <c r="H4859" s="2" t="str">
        <f t="shared" si="993"/>
        <v/>
      </c>
      <c r="I4859" s="4" t="str">
        <f t="shared" si="994"/>
        <v/>
      </c>
      <c r="J4859" s="4" t="str">
        <f t="shared" si="995"/>
        <v/>
      </c>
      <c r="K4859" s="4" t="str">
        <f t="shared" si="996"/>
        <v/>
      </c>
      <c r="L4859" s="4" t="e">
        <f t="shared" si="997"/>
        <v>#N/A</v>
      </c>
      <c r="M4859" s="4" t="e">
        <f t="shared" ca="1" si="987"/>
        <v>#N/A</v>
      </c>
    </row>
    <row r="4860" spans="1:13" x14ac:dyDescent="0.25">
      <c r="A4860" s="2" t="str">
        <f t="shared" si="985"/>
        <v/>
      </c>
      <c r="B4860" s="2" t="str">
        <f t="shared" si="988"/>
        <v/>
      </c>
      <c r="C4860" s="30" t="str">
        <f t="shared" si="986"/>
        <v/>
      </c>
      <c r="D4860" s="2" t="str">
        <f t="shared" si="989"/>
        <v/>
      </c>
      <c r="E4860" s="4" t="str">
        <f t="shared" si="990"/>
        <v/>
      </c>
      <c r="F4860" s="4" t="str">
        <f t="shared" si="991"/>
        <v/>
      </c>
      <c r="G4860" s="4" t="str">
        <f t="shared" si="992"/>
        <v/>
      </c>
      <c r="H4860" s="2" t="str">
        <f t="shared" si="993"/>
        <v/>
      </c>
      <c r="I4860" s="4" t="str">
        <f t="shared" si="994"/>
        <v/>
      </c>
      <c r="J4860" s="4" t="str">
        <f t="shared" si="995"/>
        <v/>
      </c>
      <c r="K4860" s="4" t="str">
        <f t="shared" si="996"/>
        <v/>
      </c>
      <c r="L4860" s="4" t="e">
        <f t="shared" si="997"/>
        <v>#N/A</v>
      </c>
      <c r="M4860" s="4" t="e">
        <f t="shared" ca="1" si="987"/>
        <v>#N/A</v>
      </c>
    </row>
    <row r="4861" spans="1:13" x14ac:dyDescent="0.25">
      <c r="A4861" s="2" t="str">
        <f t="shared" si="985"/>
        <v/>
      </c>
      <c r="B4861" s="2" t="str">
        <f t="shared" si="988"/>
        <v/>
      </c>
      <c r="C4861" s="30" t="str">
        <f t="shared" si="986"/>
        <v/>
      </c>
      <c r="D4861" s="2" t="str">
        <f t="shared" si="989"/>
        <v/>
      </c>
      <c r="E4861" s="4" t="str">
        <f t="shared" si="990"/>
        <v/>
      </c>
      <c r="F4861" s="4" t="str">
        <f t="shared" si="991"/>
        <v/>
      </c>
      <c r="G4861" s="4" t="str">
        <f t="shared" si="992"/>
        <v/>
      </c>
      <c r="H4861" s="2" t="str">
        <f t="shared" si="993"/>
        <v/>
      </c>
      <c r="I4861" s="4" t="str">
        <f t="shared" si="994"/>
        <v/>
      </c>
      <c r="J4861" s="4" t="str">
        <f t="shared" si="995"/>
        <v/>
      </c>
      <c r="K4861" s="4" t="str">
        <f t="shared" si="996"/>
        <v/>
      </c>
      <c r="L4861" s="4" t="e">
        <f t="shared" si="997"/>
        <v>#N/A</v>
      </c>
      <c r="M4861" s="4" t="e">
        <f t="shared" ca="1" si="987"/>
        <v>#N/A</v>
      </c>
    </row>
    <row r="4862" spans="1:13" x14ac:dyDescent="0.25">
      <c r="A4862" s="2" t="str">
        <f t="shared" si="985"/>
        <v/>
      </c>
      <c r="B4862" s="2" t="str">
        <f t="shared" si="988"/>
        <v/>
      </c>
      <c r="C4862" s="30" t="str">
        <f t="shared" si="986"/>
        <v/>
      </c>
      <c r="D4862" s="2" t="str">
        <f t="shared" si="989"/>
        <v/>
      </c>
      <c r="E4862" s="4" t="str">
        <f t="shared" si="990"/>
        <v/>
      </c>
      <c r="F4862" s="4" t="str">
        <f t="shared" si="991"/>
        <v/>
      </c>
      <c r="G4862" s="4" t="str">
        <f t="shared" si="992"/>
        <v/>
      </c>
      <c r="H4862" s="2" t="str">
        <f t="shared" si="993"/>
        <v/>
      </c>
      <c r="I4862" s="4" t="str">
        <f t="shared" si="994"/>
        <v/>
      </c>
      <c r="J4862" s="4" t="str">
        <f t="shared" si="995"/>
        <v/>
      </c>
      <c r="K4862" s="4" t="str">
        <f t="shared" si="996"/>
        <v/>
      </c>
      <c r="L4862" s="4" t="e">
        <f t="shared" si="997"/>
        <v>#N/A</v>
      </c>
      <c r="M4862" s="4" t="e">
        <f t="shared" ca="1" si="987"/>
        <v>#N/A</v>
      </c>
    </row>
    <row r="4863" spans="1:13" x14ac:dyDescent="0.25">
      <c r="A4863" s="2" t="str">
        <f t="shared" si="985"/>
        <v/>
      </c>
      <c r="B4863" s="2" t="str">
        <f t="shared" si="988"/>
        <v/>
      </c>
      <c r="C4863" s="30" t="str">
        <f t="shared" si="986"/>
        <v/>
      </c>
      <c r="D4863" s="2" t="str">
        <f t="shared" si="989"/>
        <v/>
      </c>
      <c r="E4863" s="4" t="str">
        <f t="shared" si="990"/>
        <v/>
      </c>
      <c r="F4863" s="4" t="str">
        <f t="shared" si="991"/>
        <v/>
      </c>
      <c r="G4863" s="4" t="str">
        <f t="shared" si="992"/>
        <v/>
      </c>
      <c r="H4863" s="2" t="str">
        <f t="shared" si="993"/>
        <v/>
      </c>
      <c r="I4863" s="4" t="str">
        <f t="shared" si="994"/>
        <v/>
      </c>
      <c r="J4863" s="4" t="str">
        <f t="shared" si="995"/>
        <v/>
      </c>
      <c r="K4863" s="4" t="str">
        <f t="shared" si="996"/>
        <v/>
      </c>
      <c r="L4863" s="4" t="e">
        <f t="shared" si="997"/>
        <v>#N/A</v>
      </c>
      <c r="M4863" s="4" t="e">
        <f t="shared" ca="1" si="987"/>
        <v>#N/A</v>
      </c>
    </row>
    <row r="4864" spans="1:13" x14ac:dyDescent="0.25">
      <c r="A4864" s="2" t="str">
        <f t="shared" si="985"/>
        <v/>
      </c>
      <c r="B4864" s="2" t="str">
        <f t="shared" si="988"/>
        <v/>
      </c>
      <c r="C4864" s="30" t="str">
        <f t="shared" si="986"/>
        <v/>
      </c>
      <c r="D4864" s="2" t="str">
        <f t="shared" si="989"/>
        <v/>
      </c>
      <c r="E4864" s="4" t="str">
        <f t="shared" si="990"/>
        <v/>
      </c>
      <c r="F4864" s="4" t="str">
        <f t="shared" si="991"/>
        <v/>
      </c>
      <c r="G4864" s="4" t="str">
        <f t="shared" si="992"/>
        <v/>
      </c>
      <c r="H4864" s="2" t="str">
        <f t="shared" si="993"/>
        <v/>
      </c>
      <c r="I4864" s="4" t="str">
        <f t="shared" si="994"/>
        <v/>
      </c>
      <c r="J4864" s="4" t="str">
        <f t="shared" si="995"/>
        <v/>
      </c>
      <c r="K4864" s="4" t="str">
        <f t="shared" si="996"/>
        <v/>
      </c>
      <c r="L4864" s="4" t="e">
        <f t="shared" si="997"/>
        <v>#N/A</v>
      </c>
      <c r="M4864" s="4" t="e">
        <f t="shared" ca="1" si="987"/>
        <v>#N/A</v>
      </c>
    </row>
    <row r="4865" spans="1:13" x14ac:dyDescent="0.25">
      <c r="A4865" s="2" t="str">
        <f t="shared" si="985"/>
        <v/>
      </c>
      <c r="B4865" s="2" t="str">
        <f t="shared" si="988"/>
        <v/>
      </c>
      <c r="C4865" s="30" t="str">
        <f t="shared" si="986"/>
        <v/>
      </c>
      <c r="D4865" s="2" t="str">
        <f t="shared" si="989"/>
        <v/>
      </c>
      <c r="E4865" s="4" t="str">
        <f t="shared" si="990"/>
        <v/>
      </c>
      <c r="F4865" s="4" t="str">
        <f t="shared" si="991"/>
        <v/>
      </c>
      <c r="G4865" s="4" t="str">
        <f t="shared" si="992"/>
        <v/>
      </c>
      <c r="H4865" s="2" t="str">
        <f t="shared" si="993"/>
        <v/>
      </c>
      <c r="I4865" s="4" t="str">
        <f t="shared" si="994"/>
        <v/>
      </c>
      <c r="J4865" s="4" t="str">
        <f t="shared" si="995"/>
        <v/>
      </c>
      <c r="K4865" s="4" t="str">
        <f t="shared" si="996"/>
        <v/>
      </c>
      <c r="L4865" s="4" t="e">
        <f t="shared" si="997"/>
        <v>#N/A</v>
      </c>
      <c r="M4865" s="4" t="e">
        <f t="shared" ca="1" si="987"/>
        <v>#N/A</v>
      </c>
    </row>
    <row r="4866" spans="1:13" x14ac:dyDescent="0.25">
      <c r="A4866" s="2" t="str">
        <f t="shared" ref="A4866:A4929" si="998">IF(AND(TRIM(INDEX(CompletedDateValues,ROW(A4866)))&lt;&gt;"",INDEX(CompletedDateValues,ROW(A4866))&gt;0),INT(INDEX(CompletedDateValues,ROW(A4866))),"")</f>
        <v/>
      </c>
      <c r="B4866" s="2" t="str">
        <f t="shared" si="988"/>
        <v/>
      </c>
      <c r="C4866" s="30" t="str">
        <f t="shared" ref="C4866:C4929" si="999">IF(AND(TRIM(INDEX(WorkTypeValues,ROW(A4866)))&lt;&gt;"",INDEX(WorkTypeValues,ROW(A4866))&gt;0),INDEX(WorkTypeValues,ROW(A4866)),"")</f>
        <v/>
      </c>
      <c r="D4866" s="2" t="str">
        <f t="shared" si="989"/>
        <v/>
      </c>
      <c r="E4866" s="4" t="str">
        <f t="shared" si="990"/>
        <v/>
      </c>
      <c r="F4866" s="4" t="str">
        <f t="shared" si="991"/>
        <v/>
      </c>
      <c r="G4866" s="4" t="str">
        <f t="shared" si="992"/>
        <v/>
      </c>
      <c r="H4866" s="2" t="str">
        <f t="shared" si="993"/>
        <v/>
      </c>
      <c r="I4866" s="4" t="str">
        <f t="shared" si="994"/>
        <v/>
      </c>
      <c r="J4866" s="4" t="str">
        <f t="shared" si="995"/>
        <v/>
      </c>
      <c r="K4866" s="4" t="str">
        <f t="shared" si="996"/>
        <v/>
      </c>
      <c r="L4866" s="4" t="e">
        <f t="shared" si="997"/>
        <v>#N/A</v>
      </c>
      <c r="M4866" s="4" t="e">
        <f t="shared" ref="M4866:M4929" ca="1" si="1000">IF(OR(A4866&lt;&gt;"",B4866=""),NA(),MAX(0,IF(_xlfn.DAYS(NOW(),B4866)=0,SameDayCycleTimeSettingValue,_xlfn.DAYS(NOW(),B4866))))</f>
        <v>#N/A</v>
      </c>
    </row>
    <row r="4867" spans="1:13" x14ac:dyDescent="0.25">
      <c r="A4867" s="2" t="str">
        <f t="shared" si="998"/>
        <v/>
      </c>
      <c r="B4867" s="2" t="str">
        <f t="shared" si="988"/>
        <v/>
      </c>
      <c r="C4867" s="30" t="str">
        <f t="shared" si="999"/>
        <v/>
      </c>
      <c r="D4867" s="2" t="str">
        <f t="shared" si="989"/>
        <v/>
      </c>
      <c r="E4867" s="4" t="str">
        <f t="shared" si="990"/>
        <v/>
      </c>
      <c r="F4867" s="4" t="str">
        <f t="shared" si="991"/>
        <v/>
      </c>
      <c r="G4867" s="4" t="str">
        <f t="shared" si="992"/>
        <v/>
      </c>
      <c r="H4867" s="2" t="str">
        <f t="shared" si="993"/>
        <v/>
      </c>
      <c r="I4867" s="4" t="str">
        <f t="shared" si="994"/>
        <v/>
      </c>
      <c r="J4867" s="4" t="str">
        <f t="shared" si="995"/>
        <v/>
      </c>
      <c r="K4867" s="4" t="str">
        <f t="shared" si="996"/>
        <v/>
      </c>
      <c r="L4867" s="4" t="e">
        <f t="shared" si="997"/>
        <v>#N/A</v>
      </c>
      <c r="M4867" s="4" t="e">
        <f t="shared" ca="1" si="1000"/>
        <v>#N/A</v>
      </c>
    </row>
    <row r="4868" spans="1:13" x14ac:dyDescent="0.25">
      <c r="A4868" s="2" t="str">
        <f t="shared" si="998"/>
        <v/>
      </c>
      <c r="B4868" s="2" t="str">
        <f t="shared" si="988"/>
        <v/>
      </c>
      <c r="C4868" s="30" t="str">
        <f t="shared" si="999"/>
        <v/>
      </c>
      <c r="D4868" s="2" t="str">
        <f t="shared" si="989"/>
        <v/>
      </c>
      <c r="E4868" s="4" t="str">
        <f t="shared" si="990"/>
        <v/>
      </c>
      <c r="F4868" s="4" t="str">
        <f t="shared" si="991"/>
        <v/>
      </c>
      <c r="G4868" s="4" t="str">
        <f t="shared" si="992"/>
        <v/>
      </c>
      <c r="H4868" s="2" t="str">
        <f t="shared" si="993"/>
        <v/>
      </c>
      <c r="I4868" s="4" t="str">
        <f t="shared" si="994"/>
        <v/>
      </c>
      <c r="J4868" s="4" t="str">
        <f t="shared" si="995"/>
        <v/>
      </c>
      <c r="K4868" s="4" t="str">
        <f t="shared" si="996"/>
        <v/>
      </c>
      <c r="L4868" s="4" t="e">
        <f t="shared" si="997"/>
        <v>#N/A</v>
      </c>
      <c r="M4868" s="4" t="e">
        <f t="shared" ca="1" si="1000"/>
        <v>#N/A</v>
      </c>
    </row>
    <row r="4869" spans="1:13" x14ac:dyDescent="0.25">
      <c r="A4869" s="2" t="str">
        <f t="shared" si="998"/>
        <v/>
      </c>
      <c r="B4869" s="2" t="str">
        <f t="shared" si="988"/>
        <v/>
      </c>
      <c r="C4869" s="30" t="str">
        <f t="shared" si="999"/>
        <v/>
      </c>
      <c r="D4869" s="2" t="str">
        <f t="shared" si="989"/>
        <v/>
      </c>
      <c r="E4869" s="4" t="str">
        <f t="shared" si="990"/>
        <v/>
      </c>
      <c r="F4869" s="4" t="str">
        <f t="shared" si="991"/>
        <v/>
      </c>
      <c r="G4869" s="4" t="str">
        <f t="shared" si="992"/>
        <v/>
      </c>
      <c r="H4869" s="2" t="str">
        <f t="shared" si="993"/>
        <v/>
      </c>
      <c r="I4869" s="4" t="str">
        <f t="shared" si="994"/>
        <v/>
      </c>
      <c r="J4869" s="4" t="str">
        <f t="shared" si="995"/>
        <v/>
      </c>
      <c r="K4869" s="4" t="str">
        <f t="shared" si="996"/>
        <v/>
      </c>
      <c r="L4869" s="4" t="e">
        <f t="shared" si="997"/>
        <v>#N/A</v>
      </c>
      <c r="M4869" s="4" t="e">
        <f t="shared" ca="1" si="1000"/>
        <v>#N/A</v>
      </c>
    </row>
    <row r="4870" spans="1:13" x14ac:dyDescent="0.25">
      <c r="A4870" s="2" t="str">
        <f t="shared" si="998"/>
        <v/>
      </c>
      <c r="B4870" s="2" t="str">
        <f t="shared" si="988"/>
        <v/>
      </c>
      <c r="C4870" s="30" t="str">
        <f t="shared" si="999"/>
        <v/>
      </c>
      <c r="D4870" s="2" t="str">
        <f t="shared" si="989"/>
        <v/>
      </c>
      <c r="E4870" s="4" t="str">
        <f t="shared" si="990"/>
        <v/>
      </c>
      <c r="F4870" s="4" t="str">
        <f t="shared" si="991"/>
        <v/>
      </c>
      <c r="G4870" s="4" t="str">
        <f t="shared" si="992"/>
        <v/>
      </c>
      <c r="H4870" s="2" t="str">
        <f t="shared" si="993"/>
        <v/>
      </c>
      <c r="I4870" s="4" t="str">
        <f t="shared" si="994"/>
        <v/>
      </c>
      <c r="J4870" s="4" t="str">
        <f t="shared" si="995"/>
        <v/>
      </c>
      <c r="K4870" s="4" t="str">
        <f t="shared" si="996"/>
        <v/>
      </c>
      <c r="L4870" s="4" t="e">
        <f t="shared" si="997"/>
        <v>#N/A</v>
      </c>
      <c r="M4870" s="4" t="e">
        <f t="shared" ca="1" si="1000"/>
        <v>#N/A</v>
      </c>
    </row>
    <row r="4871" spans="1:13" x14ac:dyDescent="0.25">
      <c r="A4871" s="2" t="str">
        <f t="shared" si="998"/>
        <v/>
      </c>
      <c r="B4871" s="2" t="str">
        <f t="shared" si="988"/>
        <v/>
      </c>
      <c r="C4871" s="30" t="str">
        <f t="shared" si="999"/>
        <v/>
      </c>
      <c r="D4871" s="2" t="str">
        <f t="shared" si="989"/>
        <v/>
      </c>
      <c r="E4871" s="4" t="str">
        <f t="shared" si="990"/>
        <v/>
      </c>
      <c r="F4871" s="4" t="str">
        <f t="shared" si="991"/>
        <v/>
      </c>
      <c r="G4871" s="4" t="str">
        <f t="shared" si="992"/>
        <v/>
      </c>
      <c r="H4871" s="2" t="str">
        <f t="shared" si="993"/>
        <v/>
      </c>
      <c r="I4871" s="4" t="str">
        <f t="shared" si="994"/>
        <v/>
      </c>
      <c r="J4871" s="4" t="str">
        <f t="shared" si="995"/>
        <v/>
      </c>
      <c r="K4871" s="4" t="str">
        <f t="shared" si="996"/>
        <v/>
      </c>
      <c r="L4871" s="4" t="e">
        <f t="shared" si="997"/>
        <v>#N/A</v>
      </c>
      <c r="M4871" s="4" t="e">
        <f t="shared" ca="1" si="1000"/>
        <v>#N/A</v>
      </c>
    </row>
    <row r="4872" spans="1:13" x14ac:dyDescent="0.25">
      <c r="A4872" s="2" t="str">
        <f t="shared" si="998"/>
        <v/>
      </c>
      <c r="B4872" s="2" t="str">
        <f t="shared" si="988"/>
        <v/>
      </c>
      <c r="C4872" s="30" t="str">
        <f t="shared" si="999"/>
        <v/>
      </c>
      <c r="D4872" s="2" t="str">
        <f t="shared" si="989"/>
        <v/>
      </c>
      <c r="E4872" s="4" t="str">
        <f t="shared" si="990"/>
        <v/>
      </c>
      <c r="F4872" s="4" t="str">
        <f t="shared" si="991"/>
        <v/>
      </c>
      <c r="G4872" s="4" t="str">
        <f t="shared" si="992"/>
        <v/>
      </c>
      <c r="H4872" s="2" t="str">
        <f t="shared" si="993"/>
        <v/>
      </c>
      <c r="I4872" s="4" t="str">
        <f t="shared" si="994"/>
        <v/>
      </c>
      <c r="J4872" s="4" t="str">
        <f t="shared" si="995"/>
        <v/>
      </c>
      <c r="K4872" s="4" t="str">
        <f t="shared" si="996"/>
        <v/>
      </c>
      <c r="L4872" s="4" t="e">
        <f t="shared" si="997"/>
        <v>#N/A</v>
      </c>
      <c r="M4872" s="4" t="e">
        <f t="shared" ca="1" si="1000"/>
        <v>#N/A</v>
      </c>
    </row>
    <row r="4873" spans="1:13" x14ac:dyDescent="0.25">
      <c r="A4873" s="2" t="str">
        <f t="shared" si="998"/>
        <v/>
      </c>
      <c r="B4873" s="2" t="str">
        <f t="shared" si="988"/>
        <v/>
      </c>
      <c r="C4873" s="30" t="str">
        <f t="shared" si="999"/>
        <v/>
      </c>
      <c r="D4873" s="2" t="str">
        <f t="shared" si="989"/>
        <v/>
      </c>
      <c r="E4873" s="4" t="str">
        <f t="shared" si="990"/>
        <v/>
      </c>
      <c r="F4873" s="4" t="str">
        <f t="shared" si="991"/>
        <v/>
      </c>
      <c r="G4873" s="4" t="str">
        <f t="shared" si="992"/>
        <v/>
      </c>
      <c r="H4873" s="2" t="str">
        <f t="shared" si="993"/>
        <v/>
      </c>
      <c r="I4873" s="4" t="str">
        <f t="shared" si="994"/>
        <v/>
      </c>
      <c r="J4873" s="4" t="str">
        <f t="shared" si="995"/>
        <v/>
      </c>
      <c r="K4873" s="4" t="str">
        <f t="shared" si="996"/>
        <v/>
      </c>
      <c r="L4873" s="4" t="e">
        <f t="shared" si="997"/>
        <v>#N/A</v>
      </c>
      <c r="M4873" s="4" t="e">
        <f t="shared" ca="1" si="1000"/>
        <v>#N/A</v>
      </c>
    </row>
    <row r="4874" spans="1:13" x14ac:dyDescent="0.25">
      <c r="A4874" s="2" t="str">
        <f t="shared" si="998"/>
        <v/>
      </c>
      <c r="B4874" s="2" t="str">
        <f t="shared" si="988"/>
        <v/>
      </c>
      <c r="C4874" s="30" t="str">
        <f t="shared" si="999"/>
        <v/>
      </c>
      <c r="D4874" s="2" t="str">
        <f t="shared" si="989"/>
        <v/>
      </c>
      <c r="E4874" s="4" t="str">
        <f t="shared" si="990"/>
        <v/>
      </c>
      <c r="F4874" s="4" t="str">
        <f t="shared" si="991"/>
        <v/>
      </c>
      <c r="G4874" s="4" t="str">
        <f t="shared" si="992"/>
        <v/>
      </c>
      <c r="H4874" s="2" t="str">
        <f t="shared" si="993"/>
        <v/>
      </c>
      <c r="I4874" s="4" t="str">
        <f t="shared" si="994"/>
        <v/>
      </c>
      <c r="J4874" s="4" t="str">
        <f t="shared" si="995"/>
        <v/>
      </c>
      <c r="K4874" s="4" t="str">
        <f t="shared" si="996"/>
        <v/>
      </c>
      <c r="L4874" s="4" t="e">
        <f t="shared" si="997"/>
        <v>#N/A</v>
      </c>
      <c r="M4874" s="4" t="e">
        <f t="shared" ca="1" si="1000"/>
        <v>#N/A</v>
      </c>
    </row>
    <row r="4875" spans="1:13" x14ac:dyDescent="0.25">
      <c r="A4875" s="2" t="str">
        <f t="shared" si="998"/>
        <v/>
      </c>
      <c r="B4875" s="2" t="str">
        <f t="shared" si="988"/>
        <v/>
      </c>
      <c r="C4875" s="30" t="str">
        <f t="shared" si="999"/>
        <v/>
      </c>
      <c r="D4875" s="2" t="str">
        <f t="shared" si="989"/>
        <v/>
      </c>
      <c r="E4875" s="4" t="str">
        <f t="shared" si="990"/>
        <v/>
      </c>
      <c r="F4875" s="4" t="str">
        <f t="shared" si="991"/>
        <v/>
      </c>
      <c r="G4875" s="4" t="str">
        <f t="shared" si="992"/>
        <v/>
      </c>
      <c r="H4875" s="2" t="str">
        <f t="shared" si="993"/>
        <v/>
      </c>
      <c r="I4875" s="4" t="str">
        <f t="shared" si="994"/>
        <v/>
      </c>
      <c r="J4875" s="4" t="str">
        <f t="shared" si="995"/>
        <v/>
      </c>
      <c r="K4875" s="4" t="str">
        <f t="shared" si="996"/>
        <v/>
      </c>
      <c r="L4875" s="4" t="e">
        <f t="shared" si="997"/>
        <v>#N/A</v>
      </c>
      <c r="M4875" s="4" t="e">
        <f t="shared" ca="1" si="1000"/>
        <v>#N/A</v>
      </c>
    </row>
    <row r="4876" spans="1:13" x14ac:dyDescent="0.25">
      <c r="A4876" s="2" t="str">
        <f t="shared" si="998"/>
        <v/>
      </c>
      <c r="B4876" s="2" t="str">
        <f t="shared" si="988"/>
        <v/>
      </c>
      <c r="C4876" s="30" t="str">
        <f t="shared" si="999"/>
        <v/>
      </c>
      <c r="D4876" s="2" t="str">
        <f t="shared" si="989"/>
        <v/>
      </c>
      <c r="E4876" s="4" t="str">
        <f t="shared" si="990"/>
        <v/>
      </c>
      <c r="F4876" s="4" t="str">
        <f t="shared" si="991"/>
        <v/>
      </c>
      <c r="G4876" s="4" t="str">
        <f t="shared" si="992"/>
        <v/>
      </c>
      <c r="H4876" s="2" t="str">
        <f t="shared" si="993"/>
        <v/>
      </c>
      <c r="I4876" s="4" t="str">
        <f t="shared" si="994"/>
        <v/>
      </c>
      <c r="J4876" s="4" t="str">
        <f t="shared" si="995"/>
        <v/>
      </c>
      <c r="K4876" s="4" t="str">
        <f t="shared" si="996"/>
        <v/>
      </c>
      <c r="L4876" s="4" t="e">
        <f t="shared" si="997"/>
        <v>#N/A</v>
      </c>
      <c r="M4876" s="4" t="e">
        <f t="shared" ca="1" si="1000"/>
        <v>#N/A</v>
      </c>
    </row>
    <row r="4877" spans="1:13" x14ac:dyDescent="0.25">
      <c r="A4877" s="2" t="str">
        <f t="shared" si="998"/>
        <v/>
      </c>
      <c r="B4877" s="2" t="str">
        <f t="shared" si="988"/>
        <v/>
      </c>
      <c r="C4877" s="30" t="str">
        <f t="shared" si="999"/>
        <v/>
      </c>
      <c r="D4877" s="2" t="str">
        <f t="shared" si="989"/>
        <v/>
      </c>
      <c r="E4877" s="4" t="str">
        <f t="shared" si="990"/>
        <v/>
      </c>
      <c r="F4877" s="4" t="str">
        <f t="shared" si="991"/>
        <v/>
      </c>
      <c r="G4877" s="4" t="str">
        <f t="shared" si="992"/>
        <v/>
      </c>
      <c r="H4877" s="2" t="str">
        <f t="shared" si="993"/>
        <v/>
      </c>
      <c r="I4877" s="4" t="str">
        <f t="shared" si="994"/>
        <v/>
      </c>
      <c r="J4877" s="4" t="str">
        <f t="shared" si="995"/>
        <v/>
      </c>
      <c r="K4877" s="4" t="str">
        <f t="shared" si="996"/>
        <v/>
      </c>
      <c r="L4877" s="4" t="e">
        <f t="shared" si="997"/>
        <v>#N/A</v>
      </c>
      <c r="M4877" s="4" t="e">
        <f t="shared" ca="1" si="1000"/>
        <v>#N/A</v>
      </c>
    </row>
    <row r="4878" spans="1:13" x14ac:dyDescent="0.25">
      <c r="A4878" s="2" t="str">
        <f t="shared" si="998"/>
        <v/>
      </c>
      <c r="B4878" s="2" t="str">
        <f t="shared" si="988"/>
        <v/>
      </c>
      <c r="C4878" s="30" t="str">
        <f t="shared" si="999"/>
        <v/>
      </c>
      <c r="D4878" s="2" t="str">
        <f t="shared" si="989"/>
        <v/>
      </c>
      <c r="E4878" s="4" t="str">
        <f t="shared" si="990"/>
        <v/>
      </c>
      <c r="F4878" s="4" t="str">
        <f t="shared" si="991"/>
        <v/>
      </c>
      <c r="G4878" s="4" t="str">
        <f t="shared" si="992"/>
        <v/>
      </c>
      <c r="H4878" s="2" t="str">
        <f t="shared" si="993"/>
        <v/>
      </c>
      <c r="I4878" s="4" t="str">
        <f t="shared" si="994"/>
        <v/>
      </c>
      <c r="J4878" s="4" t="str">
        <f t="shared" si="995"/>
        <v/>
      </c>
      <c r="K4878" s="4" t="str">
        <f t="shared" si="996"/>
        <v/>
      </c>
      <c r="L4878" s="4" t="e">
        <f t="shared" si="997"/>
        <v>#N/A</v>
      </c>
      <c r="M4878" s="4" t="e">
        <f t="shared" ca="1" si="1000"/>
        <v>#N/A</v>
      </c>
    </row>
    <row r="4879" spans="1:13" x14ac:dyDescent="0.25">
      <c r="A4879" s="2" t="str">
        <f t="shared" si="998"/>
        <v/>
      </c>
      <c r="B4879" s="2" t="str">
        <f t="shared" si="988"/>
        <v/>
      </c>
      <c r="C4879" s="30" t="str">
        <f t="shared" si="999"/>
        <v/>
      </c>
      <c r="D4879" s="2" t="str">
        <f t="shared" si="989"/>
        <v/>
      </c>
      <c r="E4879" s="4" t="str">
        <f t="shared" si="990"/>
        <v/>
      </c>
      <c r="F4879" s="4" t="str">
        <f t="shared" si="991"/>
        <v/>
      </c>
      <c r="G4879" s="4" t="str">
        <f t="shared" si="992"/>
        <v/>
      </c>
      <c r="H4879" s="2" t="str">
        <f t="shared" si="993"/>
        <v/>
      </c>
      <c r="I4879" s="4" t="str">
        <f t="shared" si="994"/>
        <v/>
      </c>
      <c r="J4879" s="4" t="str">
        <f t="shared" si="995"/>
        <v/>
      </c>
      <c r="K4879" s="4" t="str">
        <f t="shared" si="996"/>
        <v/>
      </c>
      <c r="L4879" s="4" t="e">
        <f t="shared" si="997"/>
        <v>#N/A</v>
      </c>
      <c r="M4879" s="4" t="e">
        <f t="shared" ca="1" si="1000"/>
        <v>#N/A</v>
      </c>
    </row>
    <row r="4880" spans="1:13" x14ac:dyDescent="0.25">
      <c r="A4880" s="2" t="str">
        <f t="shared" si="998"/>
        <v/>
      </c>
      <c r="B4880" s="2" t="str">
        <f t="shared" si="988"/>
        <v/>
      </c>
      <c r="C4880" s="30" t="str">
        <f t="shared" si="999"/>
        <v/>
      </c>
      <c r="D4880" s="2" t="str">
        <f t="shared" si="989"/>
        <v/>
      </c>
      <c r="E4880" s="4" t="str">
        <f t="shared" si="990"/>
        <v/>
      </c>
      <c r="F4880" s="4" t="str">
        <f t="shared" si="991"/>
        <v/>
      </c>
      <c r="G4880" s="4" t="str">
        <f t="shared" si="992"/>
        <v/>
      </c>
      <c r="H4880" s="2" t="str">
        <f t="shared" si="993"/>
        <v/>
      </c>
      <c r="I4880" s="4" t="str">
        <f t="shared" si="994"/>
        <v/>
      </c>
      <c r="J4880" s="4" t="str">
        <f t="shared" si="995"/>
        <v/>
      </c>
      <c r="K4880" s="4" t="str">
        <f t="shared" si="996"/>
        <v/>
      </c>
      <c r="L4880" s="4" t="e">
        <f t="shared" si="997"/>
        <v>#N/A</v>
      </c>
      <c r="M4880" s="4" t="e">
        <f t="shared" ca="1" si="1000"/>
        <v>#N/A</v>
      </c>
    </row>
    <row r="4881" spans="1:13" x14ac:dyDescent="0.25">
      <c r="A4881" s="2" t="str">
        <f t="shared" si="998"/>
        <v/>
      </c>
      <c r="B4881" s="2" t="str">
        <f t="shared" si="988"/>
        <v/>
      </c>
      <c r="C4881" s="30" t="str">
        <f t="shared" si="999"/>
        <v/>
      </c>
      <c r="D4881" s="2" t="str">
        <f t="shared" si="989"/>
        <v/>
      </c>
      <c r="E4881" s="4" t="str">
        <f t="shared" si="990"/>
        <v/>
      </c>
      <c r="F4881" s="4" t="str">
        <f t="shared" si="991"/>
        <v/>
      </c>
      <c r="G4881" s="4" t="str">
        <f t="shared" si="992"/>
        <v/>
      </c>
      <c r="H4881" s="2" t="str">
        <f t="shared" si="993"/>
        <v/>
      </c>
      <c r="I4881" s="4" t="str">
        <f t="shared" si="994"/>
        <v/>
      </c>
      <c r="J4881" s="4" t="str">
        <f t="shared" si="995"/>
        <v/>
      </c>
      <c r="K4881" s="4" t="str">
        <f t="shared" si="996"/>
        <v/>
      </c>
      <c r="L4881" s="4" t="e">
        <f t="shared" si="997"/>
        <v>#N/A</v>
      </c>
      <c r="M4881" s="4" t="e">
        <f t="shared" ca="1" si="1000"/>
        <v>#N/A</v>
      </c>
    </row>
    <row r="4882" spans="1:13" x14ac:dyDescent="0.25">
      <c r="A4882" s="2" t="str">
        <f t="shared" si="998"/>
        <v/>
      </c>
      <c r="B4882" s="2" t="str">
        <f t="shared" si="988"/>
        <v/>
      </c>
      <c r="C4882" s="30" t="str">
        <f t="shared" si="999"/>
        <v/>
      </c>
      <c r="D4882" s="2" t="str">
        <f t="shared" si="989"/>
        <v/>
      </c>
      <c r="E4882" s="4" t="str">
        <f t="shared" si="990"/>
        <v/>
      </c>
      <c r="F4882" s="4" t="str">
        <f t="shared" si="991"/>
        <v/>
      </c>
      <c r="G4882" s="4" t="str">
        <f t="shared" si="992"/>
        <v/>
      </c>
      <c r="H4882" s="2" t="str">
        <f t="shared" si="993"/>
        <v/>
      </c>
      <c r="I4882" s="4" t="str">
        <f t="shared" si="994"/>
        <v/>
      </c>
      <c r="J4882" s="4" t="str">
        <f t="shared" si="995"/>
        <v/>
      </c>
      <c r="K4882" s="4" t="str">
        <f t="shared" si="996"/>
        <v/>
      </c>
      <c r="L4882" s="4" t="e">
        <f t="shared" si="997"/>
        <v>#N/A</v>
      </c>
      <c r="M4882" s="4" t="e">
        <f t="shared" ca="1" si="1000"/>
        <v>#N/A</v>
      </c>
    </row>
    <row r="4883" spans="1:13" x14ac:dyDescent="0.25">
      <c r="A4883" s="2" t="str">
        <f t="shared" si="998"/>
        <v/>
      </c>
      <c r="B4883" s="2" t="str">
        <f t="shared" si="988"/>
        <v/>
      </c>
      <c r="C4883" s="30" t="str">
        <f t="shared" si="999"/>
        <v/>
      </c>
      <c r="D4883" s="2" t="str">
        <f t="shared" si="989"/>
        <v/>
      </c>
      <c r="E4883" s="4" t="str">
        <f t="shared" si="990"/>
        <v/>
      </c>
      <c r="F4883" s="4" t="str">
        <f t="shared" si="991"/>
        <v/>
      </c>
      <c r="G4883" s="4" t="str">
        <f t="shared" si="992"/>
        <v/>
      </c>
      <c r="H4883" s="2" t="str">
        <f t="shared" si="993"/>
        <v/>
      </c>
      <c r="I4883" s="4" t="str">
        <f t="shared" si="994"/>
        <v/>
      </c>
      <c r="J4883" s="4" t="str">
        <f t="shared" si="995"/>
        <v/>
      </c>
      <c r="K4883" s="4" t="str">
        <f t="shared" si="996"/>
        <v/>
      </c>
      <c r="L4883" s="4" t="e">
        <f t="shared" si="997"/>
        <v>#N/A</v>
      </c>
      <c r="M4883" s="4" t="e">
        <f t="shared" ca="1" si="1000"/>
        <v>#N/A</v>
      </c>
    </row>
    <row r="4884" spans="1:13" x14ac:dyDescent="0.25">
      <c r="A4884" s="2" t="str">
        <f t="shared" si="998"/>
        <v/>
      </c>
      <c r="B4884" s="2" t="str">
        <f t="shared" si="988"/>
        <v/>
      </c>
      <c r="C4884" s="30" t="str">
        <f t="shared" si="999"/>
        <v/>
      </c>
      <c r="D4884" s="2" t="str">
        <f t="shared" si="989"/>
        <v/>
      </c>
      <c r="E4884" s="4" t="str">
        <f t="shared" si="990"/>
        <v/>
      </c>
      <c r="F4884" s="4" t="str">
        <f t="shared" si="991"/>
        <v/>
      </c>
      <c r="G4884" s="4" t="str">
        <f t="shared" si="992"/>
        <v/>
      </c>
      <c r="H4884" s="2" t="str">
        <f t="shared" si="993"/>
        <v/>
      </c>
      <c r="I4884" s="4" t="str">
        <f t="shared" si="994"/>
        <v/>
      </c>
      <c r="J4884" s="4" t="str">
        <f t="shared" si="995"/>
        <v/>
      </c>
      <c r="K4884" s="4" t="str">
        <f t="shared" si="996"/>
        <v/>
      </c>
      <c r="L4884" s="4" t="e">
        <f t="shared" si="997"/>
        <v>#N/A</v>
      </c>
      <c r="M4884" s="4" t="e">
        <f t="shared" ca="1" si="1000"/>
        <v>#N/A</v>
      </c>
    </row>
    <row r="4885" spans="1:13" x14ac:dyDescent="0.25">
      <c r="A4885" s="2" t="str">
        <f t="shared" si="998"/>
        <v/>
      </c>
      <c r="B4885" s="2" t="str">
        <f t="shared" si="988"/>
        <v/>
      </c>
      <c r="C4885" s="30" t="str">
        <f t="shared" si="999"/>
        <v/>
      </c>
      <c r="D4885" s="2" t="str">
        <f t="shared" si="989"/>
        <v/>
      </c>
      <c r="E4885" s="4" t="str">
        <f t="shared" si="990"/>
        <v/>
      </c>
      <c r="F4885" s="4" t="str">
        <f t="shared" si="991"/>
        <v/>
      </c>
      <c r="G4885" s="4" t="str">
        <f t="shared" si="992"/>
        <v/>
      </c>
      <c r="H4885" s="2" t="str">
        <f t="shared" si="993"/>
        <v/>
      </c>
      <c r="I4885" s="4" t="str">
        <f t="shared" si="994"/>
        <v/>
      </c>
      <c r="J4885" s="4" t="str">
        <f t="shared" si="995"/>
        <v/>
      </c>
      <c r="K4885" s="4" t="str">
        <f t="shared" si="996"/>
        <v/>
      </c>
      <c r="L4885" s="4" t="e">
        <f t="shared" si="997"/>
        <v>#N/A</v>
      </c>
      <c r="M4885" s="4" t="e">
        <f t="shared" ca="1" si="1000"/>
        <v>#N/A</v>
      </c>
    </row>
    <row r="4886" spans="1:13" x14ac:dyDescent="0.25">
      <c r="A4886" s="2" t="str">
        <f t="shared" si="998"/>
        <v/>
      </c>
      <c r="B4886" s="2" t="str">
        <f t="shared" si="988"/>
        <v/>
      </c>
      <c r="C4886" s="30" t="str">
        <f t="shared" si="999"/>
        <v/>
      </c>
      <c r="D4886" s="2" t="str">
        <f t="shared" si="989"/>
        <v/>
      </c>
      <c r="E4886" s="4" t="str">
        <f t="shared" si="990"/>
        <v/>
      </c>
      <c r="F4886" s="4" t="str">
        <f t="shared" si="991"/>
        <v/>
      </c>
      <c r="G4886" s="4" t="str">
        <f t="shared" si="992"/>
        <v/>
      </c>
      <c r="H4886" s="2" t="str">
        <f t="shared" si="993"/>
        <v/>
      </c>
      <c r="I4886" s="4" t="str">
        <f t="shared" si="994"/>
        <v/>
      </c>
      <c r="J4886" s="4" t="str">
        <f t="shared" si="995"/>
        <v/>
      </c>
      <c r="K4886" s="4" t="str">
        <f t="shared" si="996"/>
        <v/>
      </c>
      <c r="L4886" s="4" t="e">
        <f t="shared" si="997"/>
        <v>#N/A</v>
      </c>
      <c r="M4886" s="4" t="e">
        <f t="shared" ca="1" si="1000"/>
        <v>#N/A</v>
      </c>
    </row>
    <row r="4887" spans="1:13" x14ac:dyDescent="0.25">
      <c r="A4887" s="2" t="str">
        <f t="shared" si="998"/>
        <v/>
      </c>
      <c r="B4887" s="2" t="str">
        <f t="shared" si="988"/>
        <v/>
      </c>
      <c r="C4887" s="30" t="str">
        <f t="shared" si="999"/>
        <v/>
      </c>
      <c r="D4887" s="2" t="str">
        <f t="shared" si="989"/>
        <v/>
      </c>
      <c r="E4887" s="4" t="str">
        <f t="shared" si="990"/>
        <v/>
      </c>
      <c r="F4887" s="4" t="str">
        <f t="shared" si="991"/>
        <v/>
      </c>
      <c r="G4887" s="4" t="str">
        <f t="shared" si="992"/>
        <v/>
      </c>
      <c r="H4887" s="2" t="str">
        <f t="shared" si="993"/>
        <v/>
      </c>
      <c r="I4887" s="4" t="str">
        <f t="shared" si="994"/>
        <v/>
      </c>
      <c r="J4887" s="4" t="str">
        <f t="shared" si="995"/>
        <v/>
      </c>
      <c r="K4887" s="4" t="str">
        <f t="shared" si="996"/>
        <v/>
      </c>
      <c r="L4887" s="4" t="e">
        <f t="shared" si="997"/>
        <v>#N/A</v>
      </c>
      <c r="M4887" s="4" t="e">
        <f t="shared" ca="1" si="1000"/>
        <v>#N/A</v>
      </c>
    </row>
    <row r="4888" spans="1:13" x14ac:dyDescent="0.25">
      <c r="A4888" s="2" t="str">
        <f t="shared" si="998"/>
        <v/>
      </c>
      <c r="B4888" s="2" t="str">
        <f t="shared" si="988"/>
        <v/>
      </c>
      <c r="C4888" s="30" t="str">
        <f t="shared" si="999"/>
        <v/>
      </c>
      <c r="D4888" s="2" t="str">
        <f t="shared" si="989"/>
        <v/>
      </c>
      <c r="E4888" s="4" t="str">
        <f t="shared" si="990"/>
        <v/>
      </c>
      <c r="F4888" s="4" t="str">
        <f t="shared" si="991"/>
        <v/>
      </c>
      <c r="G4888" s="4" t="str">
        <f t="shared" si="992"/>
        <v/>
      </c>
      <c r="H4888" s="2" t="str">
        <f t="shared" si="993"/>
        <v/>
      </c>
      <c r="I4888" s="4" t="str">
        <f t="shared" si="994"/>
        <v/>
      </c>
      <c r="J4888" s="4" t="str">
        <f t="shared" si="995"/>
        <v/>
      </c>
      <c r="K4888" s="4" t="str">
        <f t="shared" si="996"/>
        <v/>
      </c>
      <c r="L4888" s="4" t="e">
        <f t="shared" si="997"/>
        <v>#N/A</v>
      </c>
      <c r="M4888" s="4" t="e">
        <f t="shared" ca="1" si="1000"/>
        <v>#N/A</v>
      </c>
    </row>
    <row r="4889" spans="1:13" x14ac:dyDescent="0.25">
      <c r="A4889" s="2" t="str">
        <f t="shared" si="998"/>
        <v/>
      </c>
      <c r="B4889" s="2" t="str">
        <f t="shared" si="988"/>
        <v/>
      </c>
      <c r="C4889" s="30" t="str">
        <f t="shared" si="999"/>
        <v/>
      </c>
      <c r="D4889" s="2" t="str">
        <f t="shared" si="989"/>
        <v/>
      </c>
      <c r="E4889" s="4" t="str">
        <f t="shared" si="990"/>
        <v/>
      </c>
      <c r="F4889" s="4" t="str">
        <f t="shared" si="991"/>
        <v/>
      </c>
      <c r="G4889" s="4" t="str">
        <f t="shared" si="992"/>
        <v/>
      </c>
      <c r="H4889" s="2" t="str">
        <f t="shared" si="993"/>
        <v/>
      </c>
      <c r="I4889" s="4" t="str">
        <f t="shared" si="994"/>
        <v/>
      </c>
      <c r="J4889" s="4" t="str">
        <f t="shared" si="995"/>
        <v/>
      </c>
      <c r="K4889" s="4" t="str">
        <f t="shared" si="996"/>
        <v/>
      </c>
      <c r="L4889" s="4" t="e">
        <f t="shared" si="997"/>
        <v>#N/A</v>
      </c>
      <c r="M4889" s="4" t="e">
        <f t="shared" ca="1" si="1000"/>
        <v>#N/A</v>
      </c>
    </row>
    <row r="4890" spans="1:13" x14ac:dyDescent="0.25">
      <c r="A4890" s="2" t="str">
        <f t="shared" si="998"/>
        <v/>
      </c>
      <c r="B4890" s="2" t="str">
        <f t="shared" si="988"/>
        <v/>
      </c>
      <c r="C4890" s="30" t="str">
        <f t="shared" si="999"/>
        <v/>
      </c>
      <c r="D4890" s="2" t="str">
        <f t="shared" si="989"/>
        <v/>
      </c>
      <c r="E4890" s="4" t="str">
        <f t="shared" si="990"/>
        <v/>
      </c>
      <c r="F4890" s="4" t="str">
        <f t="shared" si="991"/>
        <v/>
      </c>
      <c r="G4890" s="4" t="str">
        <f t="shared" si="992"/>
        <v/>
      </c>
      <c r="H4890" s="2" t="str">
        <f t="shared" si="993"/>
        <v/>
      </c>
      <c r="I4890" s="4" t="str">
        <f t="shared" si="994"/>
        <v/>
      </c>
      <c r="J4890" s="4" t="str">
        <f t="shared" si="995"/>
        <v/>
      </c>
      <c r="K4890" s="4" t="str">
        <f t="shared" si="996"/>
        <v/>
      </c>
      <c r="L4890" s="4" t="e">
        <f t="shared" si="997"/>
        <v>#N/A</v>
      </c>
      <c r="M4890" s="4" t="e">
        <f t="shared" ca="1" si="1000"/>
        <v>#N/A</v>
      </c>
    </row>
    <row r="4891" spans="1:13" x14ac:dyDescent="0.25">
      <c r="A4891" s="2" t="str">
        <f t="shared" si="998"/>
        <v/>
      </c>
      <c r="B4891" s="2" t="str">
        <f t="shared" si="988"/>
        <v/>
      </c>
      <c r="C4891" s="30" t="str">
        <f t="shared" si="999"/>
        <v/>
      </c>
      <c r="D4891" s="2" t="str">
        <f t="shared" si="989"/>
        <v/>
      </c>
      <c r="E4891" s="4" t="str">
        <f t="shared" si="990"/>
        <v/>
      </c>
      <c r="F4891" s="4" t="str">
        <f t="shared" si="991"/>
        <v/>
      </c>
      <c r="G4891" s="4" t="str">
        <f t="shared" si="992"/>
        <v/>
      </c>
      <c r="H4891" s="2" t="str">
        <f t="shared" si="993"/>
        <v/>
      </c>
      <c r="I4891" s="4" t="str">
        <f t="shared" si="994"/>
        <v/>
      </c>
      <c r="J4891" s="4" t="str">
        <f t="shared" si="995"/>
        <v/>
      </c>
      <c r="K4891" s="4" t="str">
        <f t="shared" si="996"/>
        <v/>
      </c>
      <c r="L4891" s="4" t="e">
        <f t="shared" si="997"/>
        <v>#N/A</v>
      </c>
      <c r="M4891" s="4" t="e">
        <f t="shared" ca="1" si="1000"/>
        <v>#N/A</v>
      </c>
    </row>
    <row r="4892" spans="1:13" x14ac:dyDescent="0.25">
      <c r="A4892" s="2" t="str">
        <f t="shared" si="998"/>
        <v/>
      </c>
      <c r="B4892" s="2" t="str">
        <f t="shared" si="988"/>
        <v/>
      </c>
      <c r="C4892" s="30" t="str">
        <f t="shared" si="999"/>
        <v/>
      </c>
      <c r="D4892" s="2" t="str">
        <f t="shared" si="989"/>
        <v/>
      </c>
      <c r="E4892" s="4" t="str">
        <f t="shared" si="990"/>
        <v/>
      </c>
      <c r="F4892" s="4" t="str">
        <f t="shared" si="991"/>
        <v/>
      </c>
      <c r="G4892" s="4" t="str">
        <f t="shared" si="992"/>
        <v/>
      </c>
      <c r="H4892" s="2" t="str">
        <f t="shared" si="993"/>
        <v/>
      </c>
      <c r="I4892" s="4" t="str">
        <f t="shared" si="994"/>
        <v/>
      </c>
      <c r="J4892" s="4" t="str">
        <f t="shared" si="995"/>
        <v/>
      </c>
      <c r="K4892" s="4" t="str">
        <f t="shared" si="996"/>
        <v/>
      </c>
      <c r="L4892" s="4" t="e">
        <f t="shared" si="997"/>
        <v>#N/A</v>
      </c>
      <c r="M4892" s="4" t="e">
        <f t="shared" ca="1" si="1000"/>
        <v>#N/A</v>
      </c>
    </row>
    <row r="4893" spans="1:13" x14ac:dyDescent="0.25">
      <c r="A4893" s="2" t="str">
        <f t="shared" si="998"/>
        <v/>
      </c>
      <c r="B4893" s="2" t="str">
        <f t="shared" si="988"/>
        <v/>
      </c>
      <c r="C4893" s="30" t="str">
        <f t="shared" si="999"/>
        <v/>
      </c>
      <c r="D4893" s="2" t="str">
        <f t="shared" si="989"/>
        <v/>
      </c>
      <c r="E4893" s="4" t="str">
        <f t="shared" si="990"/>
        <v/>
      </c>
      <c r="F4893" s="4" t="str">
        <f t="shared" si="991"/>
        <v/>
      </c>
      <c r="G4893" s="4" t="str">
        <f t="shared" si="992"/>
        <v/>
      </c>
      <c r="H4893" s="2" t="str">
        <f t="shared" si="993"/>
        <v/>
      </c>
      <c r="I4893" s="4" t="str">
        <f t="shared" si="994"/>
        <v/>
      </c>
      <c r="J4893" s="4" t="str">
        <f t="shared" si="995"/>
        <v/>
      </c>
      <c r="K4893" s="4" t="str">
        <f t="shared" si="996"/>
        <v/>
      </c>
      <c r="L4893" s="4" t="e">
        <f t="shared" si="997"/>
        <v>#N/A</v>
      </c>
      <c r="M4893" s="4" t="e">
        <f t="shared" ca="1" si="1000"/>
        <v>#N/A</v>
      </c>
    </row>
    <row r="4894" spans="1:13" x14ac:dyDescent="0.25">
      <c r="A4894" s="2" t="str">
        <f t="shared" si="998"/>
        <v/>
      </c>
      <c r="B4894" s="2" t="str">
        <f t="shared" si="988"/>
        <v/>
      </c>
      <c r="C4894" s="30" t="str">
        <f t="shared" si="999"/>
        <v/>
      </c>
      <c r="D4894" s="2" t="str">
        <f t="shared" si="989"/>
        <v/>
      </c>
      <c r="E4894" s="4" t="str">
        <f t="shared" si="990"/>
        <v/>
      </c>
      <c r="F4894" s="4" t="str">
        <f t="shared" si="991"/>
        <v/>
      </c>
      <c r="G4894" s="4" t="str">
        <f t="shared" si="992"/>
        <v/>
      </c>
      <c r="H4894" s="2" t="str">
        <f t="shared" si="993"/>
        <v/>
      </c>
      <c r="I4894" s="4" t="str">
        <f t="shared" si="994"/>
        <v/>
      </c>
      <c r="J4894" s="4" t="str">
        <f t="shared" si="995"/>
        <v/>
      </c>
      <c r="K4894" s="4" t="str">
        <f t="shared" si="996"/>
        <v/>
      </c>
      <c r="L4894" s="4" t="e">
        <f t="shared" si="997"/>
        <v>#N/A</v>
      </c>
      <c r="M4894" s="4" t="e">
        <f t="shared" ca="1" si="1000"/>
        <v>#N/A</v>
      </c>
    </row>
    <row r="4895" spans="1:13" x14ac:dyDescent="0.25">
      <c r="A4895" s="2" t="str">
        <f t="shared" si="998"/>
        <v/>
      </c>
      <c r="B4895" s="2" t="str">
        <f t="shared" si="988"/>
        <v/>
      </c>
      <c r="C4895" s="30" t="str">
        <f t="shared" si="999"/>
        <v/>
      </c>
      <c r="D4895" s="2" t="str">
        <f t="shared" si="989"/>
        <v/>
      </c>
      <c r="E4895" s="4" t="str">
        <f t="shared" si="990"/>
        <v/>
      </c>
      <c r="F4895" s="4" t="str">
        <f t="shared" si="991"/>
        <v/>
      </c>
      <c r="G4895" s="4" t="str">
        <f t="shared" si="992"/>
        <v/>
      </c>
      <c r="H4895" s="2" t="str">
        <f t="shared" si="993"/>
        <v/>
      </c>
      <c r="I4895" s="4" t="str">
        <f t="shared" si="994"/>
        <v/>
      </c>
      <c r="J4895" s="4" t="str">
        <f t="shared" si="995"/>
        <v/>
      </c>
      <c r="K4895" s="4" t="str">
        <f t="shared" si="996"/>
        <v/>
      </c>
      <c r="L4895" s="4" t="e">
        <f t="shared" si="997"/>
        <v>#N/A</v>
      </c>
      <c r="M4895" s="4" t="e">
        <f t="shared" ca="1" si="1000"/>
        <v>#N/A</v>
      </c>
    </row>
    <row r="4896" spans="1:13" x14ac:dyDescent="0.25">
      <c r="A4896" s="2" t="str">
        <f t="shared" si="998"/>
        <v/>
      </c>
      <c r="B4896" s="2" t="str">
        <f t="shared" si="988"/>
        <v/>
      </c>
      <c r="C4896" s="30" t="str">
        <f t="shared" si="999"/>
        <v/>
      </c>
      <c r="D4896" s="2" t="str">
        <f t="shared" si="989"/>
        <v/>
      </c>
      <c r="E4896" s="4" t="str">
        <f t="shared" si="990"/>
        <v/>
      </c>
      <c r="F4896" s="4" t="str">
        <f t="shared" si="991"/>
        <v/>
      </c>
      <c r="G4896" s="4" t="str">
        <f t="shared" si="992"/>
        <v/>
      </c>
      <c r="H4896" s="2" t="str">
        <f t="shared" si="993"/>
        <v/>
      </c>
      <c r="I4896" s="4" t="str">
        <f t="shared" si="994"/>
        <v/>
      </c>
      <c r="J4896" s="4" t="str">
        <f t="shared" si="995"/>
        <v/>
      </c>
      <c r="K4896" s="4" t="str">
        <f t="shared" si="996"/>
        <v/>
      </c>
      <c r="L4896" s="4" t="e">
        <f t="shared" si="997"/>
        <v>#N/A</v>
      </c>
      <c r="M4896" s="4" t="e">
        <f t="shared" ca="1" si="1000"/>
        <v>#N/A</v>
      </c>
    </row>
    <row r="4897" spans="1:13" x14ac:dyDescent="0.25">
      <c r="A4897" s="2" t="str">
        <f t="shared" si="998"/>
        <v/>
      </c>
      <c r="B4897" s="2" t="str">
        <f t="shared" si="988"/>
        <v/>
      </c>
      <c r="C4897" s="30" t="str">
        <f t="shared" si="999"/>
        <v/>
      </c>
      <c r="D4897" s="2" t="str">
        <f t="shared" si="989"/>
        <v/>
      </c>
      <c r="E4897" s="4" t="str">
        <f t="shared" si="990"/>
        <v/>
      </c>
      <c r="F4897" s="4" t="str">
        <f t="shared" si="991"/>
        <v/>
      </c>
      <c r="G4897" s="4" t="str">
        <f t="shared" si="992"/>
        <v/>
      </c>
      <c r="H4897" s="2" t="str">
        <f t="shared" si="993"/>
        <v/>
      </c>
      <c r="I4897" s="4" t="str">
        <f t="shared" si="994"/>
        <v/>
      </c>
      <c r="J4897" s="4" t="str">
        <f t="shared" si="995"/>
        <v/>
      </c>
      <c r="K4897" s="4" t="str">
        <f t="shared" si="996"/>
        <v/>
      </c>
      <c r="L4897" s="4" t="e">
        <f t="shared" si="997"/>
        <v>#N/A</v>
      </c>
      <c r="M4897" s="4" t="e">
        <f t="shared" ca="1" si="1000"/>
        <v>#N/A</v>
      </c>
    </row>
    <row r="4898" spans="1:13" x14ac:dyDescent="0.25">
      <c r="A4898" s="2" t="str">
        <f t="shared" si="998"/>
        <v/>
      </c>
      <c r="B4898" s="2" t="str">
        <f t="shared" si="988"/>
        <v/>
      </c>
      <c r="C4898" s="30" t="str">
        <f t="shared" si="999"/>
        <v/>
      </c>
      <c r="D4898" s="2" t="str">
        <f t="shared" si="989"/>
        <v/>
      </c>
      <c r="E4898" s="4" t="str">
        <f t="shared" si="990"/>
        <v/>
      </c>
      <c r="F4898" s="4" t="str">
        <f t="shared" si="991"/>
        <v/>
      </c>
      <c r="G4898" s="4" t="str">
        <f t="shared" si="992"/>
        <v/>
      </c>
      <c r="H4898" s="2" t="str">
        <f t="shared" si="993"/>
        <v/>
      </c>
      <c r="I4898" s="4" t="str">
        <f t="shared" si="994"/>
        <v/>
      </c>
      <c r="J4898" s="4" t="str">
        <f t="shared" si="995"/>
        <v/>
      </c>
      <c r="K4898" s="4" t="str">
        <f t="shared" si="996"/>
        <v/>
      </c>
      <c r="L4898" s="4" t="e">
        <f t="shared" si="997"/>
        <v>#N/A</v>
      </c>
      <c r="M4898" s="4" t="e">
        <f t="shared" ca="1" si="1000"/>
        <v>#N/A</v>
      </c>
    </row>
    <row r="4899" spans="1:13" x14ac:dyDescent="0.25">
      <c r="A4899" s="2" t="str">
        <f t="shared" si="998"/>
        <v/>
      </c>
      <c r="B4899" s="2" t="str">
        <f t="shared" si="988"/>
        <v/>
      </c>
      <c r="C4899" s="30" t="str">
        <f t="shared" si="999"/>
        <v/>
      </c>
      <c r="D4899" s="2" t="str">
        <f t="shared" si="989"/>
        <v/>
      </c>
      <c r="E4899" s="4" t="str">
        <f t="shared" si="990"/>
        <v/>
      </c>
      <c r="F4899" s="4" t="str">
        <f t="shared" si="991"/>
        <v/>
      </c>
      <c r="G4899" s="4" t="str">
        <f t="shared" si="992"/>
        <v/>
      </c>
      <c r="H4899" s="2" t="str">
        <f t="shared" si="993"/>
        <v/>
      </c>
      <c r="I4899" s="4" t="str">
        <f t="shared" si="994"/>
        <v/>
      </c>
      <c r="J4899" s="4" t="str">
        <f t="shared" si="995"/>
        <v/>
      </c>
      <c r="K4899" s="4" t="str">
        <f t="shared" si="996"/>
        <v/>
      </c>
      <c r="L4899" s="4" t="e">
        <f t="shared" si="997"/>
        <v>#N/A</v>
      </c>
      <c r="M4899" s="4" t="e">
        <f t="shared" ca="1" si="1000"/>
        <v>#N/A</v>
      </c>
    </row>
    <row r="4900" spans="1:13" x14ac:dyDescent="0.25">
      <c r="A4900" s="2" t="str">
        <f t="shared" si="998"/>
        <v/>
      </c>
      <c r="B4900" s="2" t="str">
        <f t="shared" ref="B4900:B4963" si="1001">IF(AND(TRIM(INDEX(StartDateValues,ROW(A4900)))&lt;&gt;"",INDEX(StartDateValues,ROW(A4900))&gt;0),INT(INDEX(StartDateValues,ROW(A4900))),"")</f>
        <v/>
      </c>
      <c r="C4900" s="30" t="str">
        <f t="shared" si="999"/>
        <v/>
      </c>
      <c r="D4900" s="2" t="str">
        <f t="shared" ref="D4900:D4963" si="1002">IF(A4900="","",A4900 - (WEEKDAY(A4900)-1))</f>
        <v/>
      </c>
      <c r="E4900" s="4" t="str">
        <f t="shared" ref="E4900:E4963" si="1003">IF(D4900="", "",YEAR(D4900))</f>
        <v/>
      </c>
      <c r="F4900" s="4" t="str">
        <f t="shared" ref="F4900:F4963" si="1004">IF(D4900="","",WEEKNUM(D4900))</f>
        <v/>
      </c>
      <c r="G4900" s="4" t="str">
        <f t="shared" ref="G4900:G4963" si="1005">IF(D4900="","",E4900&amp;"-"&amp;TEXT(F4900,"00"))</f>
        <v/>
      </c>
      <c r="H4900" s="2" t="str">
        <f t="shared" ref="H4900:H4963" si="1006">IF(B4900="","",B4900 - (WEEKDAY(B4900)-1))</f>
        <v/>
      </c>
      <c r="I4900" s="4" t="str">
        <f t="shared" ref="I4900:I4963" si="1007">IF(H4900="", "",YEAR(H4900))</f>
        <v/>
      </c>
      <c r="J4900" s="4" t="str">
        <f t="shared" ref="J4900:J4963" si="1008">IF(H4900="","",WEEKNUM(H4900))</f>
        <v/>
      </c>
      <c r="K4900" s="4" t="str">
        <f t="shared" ref="K4900:K4963" si="1009">IF(H4900="","",I4900&amp;"-"&amp;TEXT(J4900,"00"))</f>
        <v/>
      </c>
      <c r="L4900" s="4" t="e">
        <f t="shared" ref="L4900:L4963" si="1010">IF(OR(A4900="",B4900=""),NA(),MAX(0,IF(A4900-B4900=0,SameDayCycleTimeSettingValue,A4900-B4900)))</f>
        <v>#N/A</v>
      </c>
      <c r="M4900" s="4" t="e">
        <f t="shared" ca="1" si="1000"/>
        <v>#N/A</v>
      </c>
    </row>
    <row r="4901" spans="1:13" x14ac:dyDescent="0.25">
      <c r="A4901" s="2" t="str">
        <f t="shared" si="998"/>
        <v/>
      </c>
      <c r="B4901" s="2" t="str">
        <f t="shared" si="1001"/>
        <v/>
      </c>
      <c r="C4901" s="30" t="str">
        <f t="shared" si="999"/>
        <v/>
      </c>
      <c r="D4901" s="2" t="str">
        <f t="shared" si="1002"/>
        <v/>
      </c>
      <c r="E4901" s="4" t="str">
        <f t="shared" si="1003"/>
        <v/>
      </c>
      <c r="F4901" s="4" t="str">
        <f t="shared" si="1004"/>
        <v/>
      </c>
      <c r="G4901" s="4" t="str">
        <f t="shared" si="1005"/>
        <v/>
      </c>
      <c r="H4901" s="2" t="str">
        <f t="shared" si="1006"/>
        <v/>
      </c>
      <c r="I4901" s="4" t="str">
        <f t="shared" si="1007"/>
        <v/>
      </c>
      <c r="J4901" s="4" t="str">
        <f t="shared" si="1008"/>
        <v/>
      </c>
      <c r="K4901" s="4" t="str">
        <f t="shared" si="1009"/>
        <v/>
      </c>
      <c r="L4901" s="4" t="e">
        <f t="shared" si="1010"/>
        <v>#N/A</v>
      </c>
      <c r="M4901" s="4" t="e">
        <f t="shared" ca="1" si="1000"/>
        <v>#N/A</v>
      </c>
    </row>
    <row r="4902" spans="1:13" x14ac:dyDescent="0.25">
      <c r="A4902" s="2" t="str">
        <f t="shared" si="998"/>
        <v/>
      </c>
      <c r="B4902" s="2" t="str">
        <f t="shared" si="1001"/>
        <v/>
      </c>
      <c r="C4902" s="30" t="str">
        <f t="shared" si="999"/>
        <v/>
      </c>
      <c r="D4902" s="2" t="str">
        <f t="shared" si="1002"/>
        <v/>
      </c>
      <c r="E4902" s="4" t="str">
        <f t="shared" si="1003"/>
        <v/>
      </c>
      <c r="F4902" s="4" t="str">
        <f t="shared" si="1004"/>
        <v/>
      </c>
      <c r="G4902" s="4" t="str">
        <f t="shared" si="1005"/>
        <v/>
      </c>
      <c r="H4902" s="2" t="str">
        <f t="shared" si="1006"/>
        <v/>
      </c>
      <c r="I4902" s="4" t="str">
        <f t="shared" si="1007"/>
        <v/>
      </c>
      <c r="J4902" s="4" t="str">
        <f t="shared" si="1008"/>
        <v/>
      </c>
      <c r="K4902" s="4" t="str">
        <f t="shared" si="1009"/>
        <v/>
      </c>
      <c r="L4902" s="4" t="e">
        <f t="shared" si="1010"/>
        <v>#N/A</v>
      </c>
      <c r="M4902" s="4" t="e">
        <f t="shared" ca="1" si="1000"/>
        <v>#N/A</v>
      </c>
    </row>
    <row r="4903" spans="1:13" x14ac:dyDescent="0.25">
      <c r="A4903" s="2" t="str">
        <f t="shared" si="998"/>
        <v/>
      </c>
      <c r="B4903" s="2" t="str">
        <f t="shared" si="1001"/>
        <v/>
      </c>
      <c r="C4903" s="30" t="str">
        <f t="shared" si="999"/>
        <v/>
      </c>
      <c r="D4903" s="2" t="str">
        <f t="shared" si="1002"/>
        <v/>
      </c>
      <c r="E4903" s="4" t="str">
        <f t="shared" si="1003"/>
        <v/>
      </c>
      <c r="F4903" s="4" t="str">
        <f t="shared" si="1004"/>
        <v/>
      </c>
      <c r="G4903" s="4" t="str">
        <f t="shared" si="1005"/>
        <v/>
      </c>
      <c r="H4903" s="2" t="str">
        <f t="shared" si="1006"/>
        <v/>
      </c>
      <c r="I4903" s="4" t="str">
        <f t="shared" si="1007"/>
        <v/>
      </c>
      <c r="J4903" s="4" t="str">
        <f t="shared" si="1008"/>
        <v/>
      </c>
      <c r="K4903" s="4" t="str">
        <f t="shared" si="1009"/>
        <v/>
      </c>
      <c r="L4903" s="4" t="e">
        <f t="shared" si="1010"/>
        <v>#N/A</v>
      </c>
      <c r="M4903" s="4" t="e">
        <f t="shared" ca="1" si="1000"/>
        <v>#N/A</v>
      </c>
    </row>
    <row r="4904" spans="1:13" x14ac:dyDescent="0.25">
      <c r="A4904" s="2" t="str">
        <f t="shared" si="998"/>
        <v/>
      </c>
      <c r="B4904" s="2" t="str">
        <f t="shared" si="1001"/>
        <v/>
      </c>
      <c r="C4904" s="30" t="str">
        <f t="shared" si="999"/>
        <v/>
      </c>
      <c r="D4904" s="2" t="str">
        <f t="shared" si="1002"/>
        <v/>
      </c>
      <c r="E4904" s="4" t="str">
        <f t="shared" si="1003"/>
        <v/>
      </c>
      <c r="F4904" s="4" t="str">
        <f t="shared" si="1004"/>
        <v/>
      </c>
      <c r="G4904" s="4" t="str">
        <f t="shared" si="1005"/>
        <v/>
      </c>
      <c r="H4904" s="2" t="str">
        <f t="shared" si="1006"/>
        <v/>
      </c>
      <c r="I4904" s="4" t="str">
        <f t="shared" si="1007"/>
        <v/>
      </c>
      <c r="J4904" s="4" t="str">
        <f t="shared" si="1008"/>
        <v/>
      </c>
      <c r="K4904" s="4" t="str">
        <f t="shared" si="1009"/>
        <v/>
      </c>
      <c r="L4904" s="4" t="e">
        <f t="shared" si="1010"/>
        <v>#N/A</v>
      </c>
      <c r="M4904" s="4" t="e">
        <f t="shared" ca="1" si="1000"/>
        <v>#N/A</v>
      </c>
    </row>
    <row r="4905" spans="1:13" x14ac:dyDescent="0.25">
      <c r="A4905" s="2" t="str">
        <f t="shared" si="998"/>
        <v/>
      </c>
      <c r="B4905" s="2" t="str">
        <f t="shared" si="1001"/>
        <v/>
      </c>
      <c r="C4905" s="30" t="str">
        <f t="shared" si="999"/>
        <v/>
      </c>
      <c r="D4905" s="2" t="str">
        <f t="shared" si="1002"/>
        <v/>
      </c>
      <c r="E4905" s="4" t="str">
        <f t="shared" si="1003"/>
        <v/>
      </c>
      <c r="F4905" s="4" t="str">
        <f t="shared" si="1004"/>
        <v/>
      </c>
      <c r="G4905" s="4" t="str">
        <f t="shared" si="1005"/>
        <v/>
      </c>
      <c r="H4905" s="2" t="str">
        <f t="shared" si="1006"/>
        <v/>
      </c>
      <c r="I4905" s="4" t="str">
        <f t="shared" si="1007"/>
        <v/>
      </c>
      <c r="J4905" s="4" t="str">
        <f t="shared" si="1008"/>
        <v/>
      </c>
      <c r="K4905" s="4" t="str">
        <f t="shared" si="1009"/>
        <v/>
      </c>
      <c r="L4905" s="4" t="e">
        <f t="shared" si="1010"/>
        <v>#N/A</v>
      </c>
      <c r="M4905" s="4" t="e">
        <f t="shared" ca="1" si="1000"/>
        <v>#N/A</v>
      </c>
    </row>
    <row r="4906" spans="1:13" x14ac:dyDescent="0.25">
      <c r="A4906" s="2" t="str">
        <f t="shared" si="998"/>
        <v/>
      </c>
      <c r="B4906" s="2" t="str">
        <f t="shared" si="1001"/>
        <v/>
      </c>
      <c r="C4906" s="30" t="str">
        <f t="shared" si="999"/>
        <v/>
      </c>
      <c r="D4906" s="2" t="str">
        <f t="shared" si="1002"/>
        <v/>
      </c>
      <c r="E4906" s="4" t="str">
        <f t="shared" si="1003"/>
        <v/>
      </c>
      <c r="F4906" s="4" t="str">
        <f t="shared" si="1004"/>
        <v/>
      </c>
      <c r="G4906" s="4" t="str">
        <f t="shared" si="1005"/>
        <v/>
      </c>
      <c r="H4906" s="2" t="str">
        <f t="shared" si="1006"/>
        <v/>
      </c>
      <c r="I4906" s="4" t="str">
        <f t="shared" si="1007"/>
        <v/>
      </c>
      <c r="J4906" s="4" t="str">
        <f t="shared" si="1008"/>
        <v/>
      </c>
      <c r="K4906" s="4" t="str">
        <f t="shared" si="1009"/>
        <v/>
      </c>
      <c r="L4906" s="4" t="e">
        <f t="shared" si="1010"/>
        <v>#N/A</v>
      </c>
      <c r="M4906" s="4" t="e">
        <f t="shared" ca="1" si="1000"/>
        <v>#N/A</v>
      </c>
    </row>
    <row r="4907" spans="1:13" x14ac:dyDescent="0.25">
      <c r="A4907" s="2" t="str">
        <f t="shared" si="998"/>
        <v/>
      </c>
      <c r="B4907" s="2" t="str">
        <f t="shared" si="1001"/>
        <v/>
      </c>
      <c r="C4907" s="30" t="str">
        <f t="shared" si="999"/>
        <v/>
      </c>
      <c r="D4907" s="2" t="str">
        <f t="shared" si="1002"/>
        <v/>
      </c>
      <c r="E4907" s="4" t="str">
        <f t="shared" si="1003"/>
        <v/>
      </c>
      <c r="F4907" s="4" t="str">
        <f t="shared" si="1004"/>
        <v/>
      </c>
      <c r="G4907" s="4" t="str">
        <f t="shared" si="1005"/>
        <v/>
      </c>
      <c r="H4907" s="2" t="str">
        <f t="shared" si="1006"/>
        <v/>
      </c>
      <c r="I4907" s="4" t="str">
        <f t="shared" si="1007"/>
        <v/>
      </c>
      <c r="J4907" s="4" t="str">
        <f t="shared" si="1008"/>
        <v/>
      </c>
      <c r="K4907" s="4" t="str">
        <f t="shared" si="1009"/>
        <v/>
      </c>
      <c r="L4907" s="4" t="e">
        <f t="shared" si="1010"/>
        <v>#N/A</v>
      </c>
      <c r="M4907" s="4" t="e">
        <f t="shared" ca="1" si="1000"/>
        <v>#N/A</v>
      </c>
    </row>
    <row r="4908" spans="1:13" x14ac:dyDescent="0.25">
      <c r="A4908" s="2" t="str">
        <f t="shared" si="998"/>
        <v/>
      </c>
      <c r="B4908" s="2" t="str">
        <f t="shared" si="1001"/>
        <v/>
      </c>
      <c r="C4908" s="30" t="str">
        <f t="shared" si="999"/>
        <v/>
      </c>
      <c r="D4908" s="2" t="str">
        <f t="shared" si="1002"/>
        <v/>
      </c>
      <c r="E4908" s="4" t="str">
        <f t="shared" si="1003"/>
        <v/>
      </c>
      <c r="F4908" s="4" t="str">
        <f t="shared" si="1004"/>
        <v/>
      </c>
      <c r="G4908" s="4" t="str">
        <f t="shared" si="1005"/>
        <v/>
      </c>
      <c r="H4908" s="2" t="str">
        <f t="shared" si="1006"/>
        <v/>
      </c>
      <c r="I4908" s="4" t="str">
        <f t="shared" si="1007"/>
        <v/>
      </c>
      <c r="J4908" s="4" t="str">
        <f t="shared" si="1008"/>
        <v/>
      </c>
      <c r="K4908" s="4" t="str">
        <f t="shared" si="1009"/>
        <v/>
      </c>
      <c r="L4908" s="4" t="e">
        <f t="shared" si="1010"/>
        <v>#N/A</v>
      </c>
      <c r="M4908" s="4" t="e">
        <f t="shared" ca="1" si="1000"/>
        <v>#N/A</v>
      </c>
    </row>
    <row r="4909" spans="1:13" x14ac:dyDescent="0.25">
      <c r="A4909" s="2" t="str">
        <f t="shared" si="998"/>
        <v/>
      </c>
      <c r="B4909" s="2" t="str">
        <f t="shared" si="1001"/>
        <v/>
      </c>
      <c r="C4909" s="30" t="str">
        <f t="shared" si="999"/>
        <v/>
      </c>
      <c r="D4909" s="2" t="str">
        <f t="shared" si="1002"/>
        <v/>
      </c>
      <c r="E4909" s="4" t="str">
        <f t="shared" si="1003"/>
        <v/>
      </c>
      <c r="F4909" s="4" t="str">
        <f t="shared" si="1004"/>
        <v/>
      </c>
      <c r="G4909" s="4" t="str">
        <f t="shared" si="1005"/>
        <v/>
      </c>
      <c r="H4909" s="2" t="str">
        <f t="shared" si="1006"/>
        <v/>
      </c>
      <c r="I4909" s="4" t="str">
        <f t="shared" si="1007"/>
        <v/>
      </c>
      <c r="J4909" s="4" t="str">
        <f t="shared" si="1008"/>
        <v/>
      </c>
      <c r="K4909" s="4" t="str">
        <f t="shared" si="1009"/>
        <v/>
      </c>
      <c r="L4909" s="4" t="e">
        <f t="shared" si="1010"/>
        <v>#N/A</v>
      </c>
      <c r="M4909" s="4" t="e">
        <f t="shared" ca="1" si="1000"/>
        <v>#N/A</v>
      </c>
    </row>
    <row r="4910" spans="1:13" x14ac:dyDescent="0.25">
      <c r="A4910" s="2" t="str">
        <f t="shared" si="998"/>
        <v/>
      </c>
      <c r="B4910" s="2" t="str">
        <f t="shared" si="1001"/>
        <v/>
      </c>
      <c r="C4910" s="30" t="str">
        <f t="shared" si="999"/>
        <v/>
      </c>
      <c r="D4910" s="2" t="str">
        <f t="shared" si="1002"/>
        <v/>
      </c>
      <c r="E4910" s="4" t="str">
        <f t="shared" si="1003"/>
        <v/>
      </c>
      <c r="F4910" s="4" t="str">
        <f t="shared" si="1004"/>
        <v/>
      </c>
      <c r="G4910" s="4" t="str">
        <f t="shared" si="1005"/>
        <v/>
      </c>
      <c r="H4910" s="2" t="str">
        <f t="shared" si="1006"/>
        <v/>
      </c>
      <c r="I4910" s="4" t="str">
        <f t="shared" si="1007"/>
        <v/>
      </c>
      <c r="J4910" s="4" t="str">
        <f t="shared" si="1008"/>
        <v/>
      </c>
      <c r="K4910" s="4" t="str">
        <f t="shared" si="1009"/>
        <v/>
      </c>
      <c r="L4910" s="4" t="e">
        <f t="shared" si="1010"/>
        <v>#N/A</v>
      </c>
      <c r="M4910" s="4" t="e">
        <f t="shared" ca="1" si="1000"/>
        <v>#N/A</v>
      </c>
    </row>
    <row r="4911" spans="1:13" x14ac:dyDescent="0.25">
      <c r="A4911" s="2" t="str">
        <f t="shared" si="998"/>
        <v/>
      </c>
      <c r="B4911" s="2" t="str">
        <f t="shared" si="1001"/>
        <v/>
      </c>
      <c r="C4911" s="30" t="str">
        <f t="shared" si="999"/>
        <v/>
      </c>
      <c r="D4911" s="2" t="str">
        <f t="shared" si="1002"/>
        <v/>
      </c>
      <c r="E4911" s="4" t="str">
        <f t="shared" si="1003"/>
        <v/>
      </c>
      <c r="F4911" s="4" t="str">
        <f t="shared" si="1004"/>
        <v/>
      </c>
      <c r="G4911" s="4" t="str">
        <f t="shared" si="1005"/>
        <v/>
      </c>
      <c r="H4911" s="2" t="str">
        <f t="shared" si="1006"/>
        <v/>
      </c>
      <c r="I4911" s="4" t="str">
        <f t="shared" si="1007"/>
        <v/>
      </c>
      <c r="J4911" s="4" t="str">
        <f t="shared" si="1008"/>
        <v/>
      </c>
      <c r="K4911" s="4" t="str">
        <f t="shared" si="1009"/>
        <v/>
      </c>
      <c r="L4911" s="4" t="e">
        <f t="shared" si="1010"/>
        <v>#N/A</v>
      </c>
      <c r="M4911" s="4" t="e">
        <f t="shared" ca="1" si="1000"/>
        <v>#N/A</v>
      </c>
    </row>
    <row r="4912" spans="1:13" x14ac:dyDescent="0.25">
      <c r="A4912" s="2" t="str">
        <f t="shared" si="998"/>
        <v/>
      </c>
      <c r="B4912" s="2" t="str">
        <f t="shared" si="1001"/>
        <v/>
      </c>
      <c r="C4912" s="30" t="str">
        <f t="shared" si="999"/>
        <v/>
      </c>
      <c r="D4912" s="2" t="str">
        <f t="shared" si="1002"/>
        <v/>
      </c>
      <c r="E4912" s="4" t="str">
        <f t="shared" si="1003"/>
        <v/>
      </c>
      <c r="F4912" s="4" t="str">
        <f t="shared" si="1004"/>
        <v/>
      </c>
      <c r="G4912" s="4" t="str">
        <f t="shared" si="1005"/>
        <v/>
      </c>
      <c r="H4912" s="2" t="str">
        <f t="shared" si="1006"/>
        <v/>
      </c>
      <c r="I4912" s="4" t="str">
        <f t="shared" si="1007"/>
        <v/>
      </c>
      <c r="J4912" s="4" t="str">
        <f t="shared" si="1008"/>
        <v/>
      </c>
      <c r="K4912" s="4" t="str">
        <f t="shared" si="1009"/>
        <v/>
      </c>
      <c r="L4912" s="4" t="e">
        <f t="shared" si="1010"/>
        <v>#N/A</v>
      </c>
      <c r="M4912" s="4" t="e">
        <f t="shared" ca="1" si="1000"/>
        <v>#N/A</v>
      </c>
    </row>
    <row r="4913" spans="1:13" x14ac:dyDescent="0.25">
      <c r="A4913" s="2" t="str">
        <f t="shared" si="998"/>
        <v/>
      </c>
      <c r="B4913" s="2" t="str">
        <f t="shared" si="1001"/>
        <v/>
      </c>
      <c r="C4913" s="30" t="str">
        <f t="shared" si="999"/>
        <v/>
      </c>
      <c r="D4913" s="2" t="str">
        <f t="shared" si="1002"/>
        <v/>
      </c>
      <c r="E4913" s="4" t="str">
        <f t="shared" si="1003"/>
        <v/>
      </c>
      <c r="F4913" s="4" t="str">
        <f t="shared" si="1004"/>
        <v/>
      </c>
      <c r="G4913" s="4" t="str">
        <f t="shared" si="1005"/>
        <v/>
      </c>
      <c r="H4913" s="2" t="str">
        <f t="shared" si="1006"/>
        <v/>
      </c>
      <c r="I4913" s="4" t="str">
        <f t="shared" si="1007"/>
        <v/>
      </c>
      <c r="J4913" s="4" t="str">
        <f t="shared" si="1008"/>
        <v/>
      </c>
      <c r="K4913" s="4" t="str">
        <f t="shared" si="1009"/>
        <v/>
      </c>
      <c r="L4913" s="4" t="e">
        <f t="shared" si="1010"/>
        <v>#N/A</v>
      </c>
      <c r="M4913" s="4" t="e">
        <f t="shared" ca="1" si="1000"/>
        <v>#N/A</v>
      </c>
    </row>
    <row r="4914" spans="1:13" x14ac:dyDescent="0.25">
      <c r="A4914" s="2" t="str">
        <f t="shared" si="998"/>
        <v/>
      </c>
      <c r="B4914" s="2" t="str">
        <f t="shared" si="1001"/>
        <v/>
      </c>
      <c r="C4914" s="30" t="str">
        <f t="shared" si="999"/>
        <v/>
      </c>
      <c r="D4914" s="2" t="str">
        <f t="shared" si="1002"/>
        <v/>
      </c>
      <c r="E4914" s="4" t="str">
        <f t="shared" si="1003"/>
        <v/>
      </c>
      <c r="F4914" s="4" t="str">
        <f t="shared" si="1004"/>
        <v/>
      </c>
      <c r="G4914" s="4" t="str">
        <f t="shared" si="1005"/>
        <v/>
      </c>
      <c r="H4914" s="2" t="str">
        <f t="shared" si="1006"/>
        <v/>
      </c>
      <c r="I4914" s="4" t="str">
        <f t="shared" si="1007"/>
        <v/>
      </c>
      <c r="J4914" s="4" t="str">
        <f t="shared" si="1008"/>
        <v/>
      </c>
      <c r="K4914" s="4" t="str">
        <f t="shared" si="1009"/>
        <v/>
      </c>
      <c r="L4914" s="4" t="e">
        <f t="shared" si="1010"/>
        <v>#N/A</v>
      </c>
      <c r="M4914" s="4" t="e">
        <f t="shared" ca="1" si="1000"/>
        <v>#N/A</v>
      </c>
    </row>
    <row r="4915" spans="1:13" x14ac:dyDescent="0.25">
      <c r="A4915" s="2" t="str">
        <f t="shared" si="998"/>
        <v/>
      </c>
      <c r="B4915" s="2" t="str">
        <f t="shared" si="1001"/>
        <v/>
      </c>
      <c r="C4915" s="30" t="str">
        <f t="shared" si="999"/>
        <v/>
      </c>
      <c r="D4915" s="2" t="str">
        <f t="shared" si="1002"/>
        <v/>
      </c>
      <c r="E4915" s="4" t="str">
        <f t="shared" si="1003"/>
        <v/>
      </c>
      <c r="F4915" s="4" t="str">
        <f t="shared" si="1004"/>
        <v/>
      </c>
      <c r="G4915" s="4" t="str">
        <f t="shared" si="1005"/>
        <v/>
      </c>
      <c r="H4915" s="2" t="str">
        <f t="shared" si="1006"/>
        <v/>
      </c>
      <c r="I4915" s="4" t="str">
        <f t="shared" si="1007"/>
        <v/>
      </c>
      <c r="J4915" s="4" t="str">
        <f t="shared" si="1008"/>
        <v/>
      </c>
      <c r="K4915" s="4" t="str">
        <f t="shared" si="1009"/>
        <v/>
      </c>
      <c r="L4915" s="4" t="e">
        <f t="shared" si="1010"/>
        <v>#N/A</v>
      </c>
      <c r="M4915" s="4" t="e">
        <f t="shared" ca="1" si="1000"/>
        <v>#N/A</v>
      </c>
    </row>
    <row r="4916" spans="1:13" x14ac:dyDescent="0.25">
      <c r="A4916" s="2" t="str">
        <f t="shared" si="998"/>
        <v/>
      </c>
      <c r="B4916" s="2" t="str">
        <f t="shared" si="1001"/>
        <v/>
      </c>
      <c r="C4916" s="30" t="str">
        <f t="shared" si="999"/>
        <v/>
      </c>
      <c r="D4916" s="2" t="str">
        <f t="shared" si="1002"/>
        <v/>
      </c>
      <c r="E4916" s="4" t="str">
        <f t="shared" si="1003"/>
        <v/>
      </c>
      <c r="F4916" s="4" t="str">
        <f t="shared" si="1004"/>
        <v/>
      </c>
      <c r="G4916" s="4" t="str">
        <f t="shared" si="1005"/>
        <v/>
      </c>
      <c r="H4916" s="2" t="str">
        <f t="shared" si="1006"/>
        <v/>
      </c>
      <c r="I4916" s="4" t="str">
        <f t="shared" si="1007"/>
        <v/>
      </c>
      <c r="J4916" s="4" t="str">
        <f t="shared" si="1008"/>
        <v/>
      </c>
      <c r="K4916" s="4" t="str">
        <f t="shared" si="1009"/>
        <v/>
      </c>
      <c r="L4916" s="4" t="e">
        <f t="shared" si="1010"/>
        <v>#N/A</v>
      </c>
      <c r="M4916" s="4" t="e">
        <f t="shared" ca="1" si="1000"/>
        <v>#N/A</v>
      </c>
    </row>
    <row r="4917" spans="1:13" x14ac:dyDescent="0.25">
      <c r="A4917" s="2" t="str">
        <f t="shared" si="998"/>
        <v/>
      </c>
      <c r="B4917" s="2" t="str">
        <f t="shared" si="1001"/>
        <v/>
      </c>
      <c r="C4917" s="30" t="str">
        <f t="shared" si="999"/>
        <v/>
      </c>
      <c r="D4917" s="2" t="str">
        <f t="shared" si="1002"/>
        <v/>
      </c>
      <c r="E4917" s="4" t="str">
        <f t="shared" si="1003"/>
        <v/>
      </c>
      <c r="F4917" s="4" t="str">
        <f t="shared" si="1004"/>
        <v/>
      </c>
      <c r="G4917" s="4" t="str">
        <f t="shared" si="1005"/>
        <v/>
      </c>
      <c r="H4917" s="2" t="str">
        <f t="shared" si="1006"/>
        <v/>
      </c>
      <c r="I4917" s="4" t="str">
        <f t="shared" si="1007"/>
        <v/>
      </c>
      <c r="J4917" s="4" t="str">
        <f t="shared" si="1008"/>
        <v/>
      </c>
      <c r="K4917" s="4" t="str">
        <f t="shared" si="1009"/>
        <v/>
      </c>
      <c r="L4917" s="4" t="e">
        <f t="shared" si="1010"/>
        <v>#N/A</v>
      </c>
      <c r="M4917" s="4" t="e">
        <f t="shared" ca="1" si="1000"/>
        <v>#N/A</v>
      </c>
    </row>
    <row r="4918" spans="1:13" x14ac:dyDescent="0.25">
      <c r="A4918" s="2" t="str">
        <f t="shared" si="998"/>
        <v/>
      </c>
      <c r="B4918" s="2" t="str">
        <f t="shared" si="1001"/>
        <v/>
      </c>
      <c r="C4918" s="30" t="str">
        <f t="shared" si="999"/>
        <v/>
      </c>
      <c r="D4918" s="2" t="str">
        <f t="shared" si="1002"/>
        <v/>
      </c>
      <c r="E4918" s="4" t="str">
        <f t="shared" si="1003"/>
        <v/>
      </c>
      <c r="F4918" s="4" t="str">
        <f t="shared" si="1004"/>
        <v/>
      </c>
      <c r="G4918" s="4" t="str">
        <f t="shared" si="1005"/>
        <v/>
      </c>
      <c r="H4918" s="2" t="str">
        <f t="shared" si="1006"/>
        <v/>
      </c>
      <c r="I4918" s="4" t="str">
        <f t="shared" si="1007"/>
        <v/>
      </c>
      <c r="J4918" s="4" t="str">
        <f t="shared" si="1008"/>
        <v/>
      </c>
      <c r="K4918" s="4" t="str">
        <f t="shared" si="1009"/>
        <v/>
      </c>
      <c r="L4918" s="4" t="e">
        <f t="shared" si="1010"/>
        <v>#N/A</v>
      </c>
      <c r="M4918" s="4" t="e">
        <f t="shared" ca="1" si="1000"/>
        <v>#N/A</v>
      </c>
    </row>
    <row r="4919" spans="1:13" x14ac:dyDescent="0.25">
      <c r="A4919" s="2" t="str">
        <f t="shared" si="998"/>
        <v/>
      </c>
      <c r="B4919" s="2" t="str">
        <f t="shared" si="1001"/>
        <v/>
      </c>
      <c r="C4919" s="30" t="str">
        <f t="shared" si="999"/>
        <v/>
      </c>
      <c r="D4919" s="2" t="str">
        <f t="shared" si="1002"/>
        <v/>
      </c>
      <c r="E4919" s="4" t="str">
        <f t="shared" si="1003"/>
        <v/>
      </c>
      <c r="F4919" s="4" t="str">
        <f t="shared" si="1004"/>
        <v/>
      </c>
      <c r="G4919" s="4" t="str">
        <f t="shared" si="1005"/>
        <v/>
      </c>
      <c r="H4919" s="2" t="str">
        <f t="shared" si="1006"/>
        <v/>
      </c>
      <c r="I4919" s="4" t="str">
        <f t="shared" si="1007"/>
        <v/>
      </c>
      <c r="J4919" s="4" t="str">
        <f t="shared" si="1008"/>
        <v/>
      </c>
      <c r="K4919" s="4" t="str">
        <f t="shared" si="1009"/>
        <v/>
      </c>
      <c r="L4919" s="4" t="e">
        <f t="shared" si="1010"/>
        <v>#N/A</v>
      </c>
      <c r="M4919" s="4" t="e">
        <f t="shared" ca="1" si="1000"/>
        <v>#N/A</v>
      </c>
    </row>
    <row r="4920" spans="1:13" x14ac:dyDescent="0.25">
      <c r="A4920" s="2" t="str">
        <f t="shared" si="998"/>
        <v/>
      </c>
      <c r="B4920" s="2" t="str">
        <f t="shared" si="1001"/>
        <v/>
      </c>
      <c r="C4920" s="30" t="str">
        <f t="shared" si="999"/>
        <v/>
      </c>
      <c r="D4920" s="2" t="str">
        <f t="shared" si="1002"/>
        <v/>
      </c>
      <c r="E4920" s="4" t="str">
        <f t="shared" si="1003"/>
        <v/>
      </c>
      <c r="F4920" s="4" t="str">
        <f t="shared" si="1004"/>
        <v/>
      </c>
      <c r="G4920" s="4" t="str">
        <f t="shared" si="1005"/>
        <v/>
      </c>
      <c r="H4920" s="2" t="str">
        <f t="shared" si="1006"/>
        <v/>
      </c>
      <c r="I4920" s="4" t="str">
        <f t="shared" si="1007"/>
        <v/>
      </c>
      <c r="J4920" s="4" t="str">
        <f t="shared" si="1008"/>
        <v/>
      </c>
      <c r="K4920" s="4" t="str">
        <f t="shared" si="1009"/>
        <v/>
      </c>
      <c r="L4920" s="4" t="e">
        <f t="shared" si="1010"/>
        <v>#N/A</v>
      </c>
      <c r="M4920" s="4" t="e">
        <f t="shared" ca="1" si="1000"/>
        <v>#N/A</v>
      </c>
    </row>
    <row r="4921" spans="1:13" x14ac:dyDescent="0.25">
      <c r="A4921" s="2" t="str">
        <f t="shared" si="998"/>
        <v/>
      </c>
      <c r="B4921" s="2" t="str">
        <f t="shared" si="1001"/>
        <v/>
      </c>
      <c r="C4921" s="30" t="str">
        <f t="shared" si="999"/>
        <v/>
      </c>
      <c r="D4921" s="2" t="str">
        <f t="shared" si="1002"/>
        <v/>
      </c>
      <c r="E4921" s="4" t="str">
        <f t="shared" si="1003"/>
        <v/>
      </c>
      <c r="F4921" s="4" t="str">
        <f t="shared" si="1004"/>
        <v/>
      </c>
      <c r="G4921" s="4" t="str">
        <f t="shared" si="1005"/>
        <v/>
      </c>
      <c r="H4921" s="2" t="str">
        <f t="shared" si="1006"/>
        <v/>
      </c>
      <c r="I4921" s="4" t="str">
        <f t="shared" si="1007"/>
        <v/>
      </c>
      <c r="J4921" s="4" t="str">
        <f t="shared" si="1008"/>
        <v/>
      </c>
      <c r="K4921" s="4" t="str">
        <f t="shared" si="1009"/>
        <v/>
      </c>
      <c r="L4921" s="4" t="e">
        <f t="shared" si="1010"/>
        <v>#N/A</v>
      </c>
      <c r="M4921" s="4" t="e">
        <f t="shared" ca="1" si="1000"/>
        <v>#N/A</v>
      </c>
    </row>
    <row r="4922" spans="1:13" x14ac:dyDescent="0.25">
      <c r="A4922" s="2" t="str">
        <f t="shared" si="998"/>
        <v/>
      </c>
      <c r="B4922" s="2" t="str">
        <f t="shared" si="1001"/>
        <v/>
      </c>
      <c r="C4922" s="30" t="str">
        <f t="shared" si="999"/>
        <v/>
      </c>
      <c r="D4922" s="2" t="str">
        <f t="shared" si="1002"/>
        <v/>
      </c>
      <c r="E4922" s="4" t="str">
        <f t="shared" si="1003"/>
        <v/>
      </c>
      <c r="F4922" s="4" t="str">
        <f t="shared" si="1004"/>
        <v/>
      </c>
      <c r="G4922" s="4" t="str">
        <f t="shared" si="1005"/>
        <v/>
      </c>
      <c r="H4922" s="2" t="str">
        <f t="shared" si="1006"/>
        <v/>
      </c>
      <c r="I4922" s="4" t="str">
        <f t="shared" si="1007"/>
        <v/>
      </c>
      <c r="J4922" s="4" t="str">
        <f t="shared" si="1008"/>
        <v/>
      </c>
      <c r="K4922" s="4" t="str">
        <f t="shared" si="1009"/>
        <v/>
      </c>
      <c r="L4922" s="4" t="e">
        <f t="shared" si="1010"/>
        <v>#N/A</v>
      </c>
      <c r="M4922" s="4" t="e">
        <f t="shared" ca="1" si="1000"/>
        <v>#N/A</v>
      </c>
    </row>
    <row r="4923" spans="1:13" x14ac:dyDescent="0.25">
      <c r="A4923" s="2" t="str">
        <f t="shared" si="998"/>
        <v/>
      </c>
      <c r="B4923" s="2" t="str">
        <f t="shared" si="1001"/>
        <v/>
      </c>
      <c r="C4923" s="30" t="str">
        <f t="shared" si="999"/>
        <v/>
      </c>
      <c r="D4923" s="2" t="str">
        <f t="shared" si="1002"/>
        <v/>
      </c>
      <c r="E4923" s="4" t="str">
        <f t="shared" si="1003"/>
        <v/>
      </c>
      <c r="F4923" s="4" t="str">
        <f t="shared" si="1004"/>
        <v/>
      </c>
      <c r="G4923" s="4" t="str">
        <f t="shared" si="1005"/>
        <v/>
      </c>
      <c r="H4923" s="2" t="str">
        <f t="shared" si="1006"/>
        <v/>
      </c>
      <c r="I4923" s="4" t="str">
        <f t="shared" si="1007"/>
        <v/>
      </c>
      <c r="J4923" s="4" t="str">
        <f t="shared" si="1008"/>
        <v/>
      </c>
      <c r="K4923" s="4" t="str">
        <f t="shared" si="1009"/>
        <v/>
      </c>
      <c r="L4923" s="4" t="e">
        <f t="shared" si="1010"/>
        <v>#N/A</v>
      </c>
      <c r="M4923" s="4" t="e">
        <f t="shared" ca="1" si="1000"/>
        <v>#N/A</v>
      </c>
    </row>
    <row r="4924" spans="1:13" x14ac:dyDescent="0.25">
      <c r="A4924" s="2" t="str">
        <f t="shared" si="998"/>
        <v/>
      </c>
      <c r="B4924" s="2" t="str">
        <f t="shared" si="1001"/>
        <v/>
      </c>
      <c r="C4924" s="30" t="str">
        <f t="shared" si="999"/>
        <v/>
      </c>
      <c r="D4924" s="2" t="str">
        <f t="shared" si="1002"/>
        <v/>
      </c>
      <c r="E4924" s="4" t="str">
        <f t="shared" si="1003"/>
        <v/>
      </c>
      <c r="F4924" s="4" t="str">
        <f t="shared" si="1004"/>
        <v/>
      </c>
      <c r="G4924" s="4" t="str">
        <f t="shared" si="1005"/>
        <v/>
      </c>
      <c r="H4924" s="2" t="str">
        <f t="shared" si="1006"/>
        <v/>
      </c>
      <c r="I4924" s="4" t="str">
        <f t="shared" si="1007"/>
        <v/>
      </c>
      <c r="J4924" s="4" t="str">
        <f t="shared" si="1008"/>
        <v/>
      </c>
      <c r="K4924" s="4" t="str">
        <f t="shared" si="1009"/>
        <v/>
      </c>
      <c r="L4924" s="4" t="e">
        <f t="shared" si="1010"/>
        <v>#N/A</v>
      </c>
      <c r="M4924" s="4" t="e">
        <f t="shared" ca="1" si="1000"/>
        <v>#N/A</v>
      </c>
    </row>
    <row r="4925" spans="1:13" x14ac:dyDescent="0.25">
      <c r="A4925" s="2" t="str">
        <f t="shared" si="998"/>
        <v/>
      </c>
      <c r="B4925" s="2" t="str">
        <f t="shared" si="1001"/>
        <v/>
      </c>
      <c r="C4925" s="30" t="str">
        <f t="shared" si="999"/>
        <v/>
      </c>
      <c r="D4925" s="2" t="str">
        <f t="shared" si="1002"/>
        <v/>
      </c>
      <c r="E4925" s="4" t="str">
        <f t="shared" si="1003"/>
        <v/>
      </c>
      <c r="F4925" s="4" t="str">
        <f t="shared" si="1004"/>
        <v/>
      </c>
      <c r="G4925" s="4" t="str">
        <f t="shared" si="1005"/>
        <v/>
      </c>
      <c r="H4925" s="2" t="str">
        <f t="shared" si="1006"/>
        <v/>
      </c>
      <c r="I4925" s="4" t="str">
        <f t="shared" si="1007"/>
        <v/>
      </c>
      <c r="J4925" s="4" t="str">
        <f t="shared" si="1008"/>
        <v/>
      </c>
      <c r="K4925" s="4" t="str">
        <f t="shared" si="1009"/>
        <v/>
      </c>
      <c r="L4925" s="4" t="e">
        <f t="shared" si="1010"/>
        <v>#N/A</v>
      </c>
      <c r="M4925" s="4" t="e">
        <f t="shared" ca="1" si="1000"/>
        <v>#N/A</v>
      </c>
    </row>
    <row r="4926" spans="1:13" x14ac:dyDescent="0.25">
      <c r="A4926" s="2" t="str">
        <f t="shared" si="998"/>
        <v/>
      </c>
      <c r="B4926" s="2" t="str">
        <f t="shared" si="1001"/>
        <v/>
      </c>
      <c r="C4926" s="30" t="str">
        <f t="shared" si="999"/>
        <v/>
      </c>
      <c r="D4926" s="2" t="str">
        <f t="shared" si="1002"/>
        <v/>
      </c>
      <c r="E4926" s="4" t="str">
        <f t="shared" si="1003"/>
        <v/>
      </c>
      <c r="F4926" s="4" t="str">
        <f t="shared" si="1004"/>
        <v/>
      </c>
      <c r="G4926" s="4" t="str">
        <f t="shared" si="1005"/>
        <v/>
      </c>
      <c r="H4926" s="2" t="str">
        <f t="shared" si="1006"/>
        <v/>
      </c>
      <c r="I4926" s="4" t="str">
        <f t="shared" si="1007"/>
        <v/>
      </c>
      <c r="J4926" s="4" t="str">
        <f t="shared" si="1008"/>
        <v/>
      </c>
      <c r="K4926" s="4" t="str">
        <f t="shared" si="1009"/>
        <v/>
      </c>
      <c r="L4926" s="4" t="e">
        <f t="shared" si="1010"/>
        <v>#N/A</v>
      </c>
      <c r="M4926" s="4" t="e">
        <f t="shared" ca="1" si="1000"/>
        <v>#N/A</v>
      </c>
    </row>
    <row r="4927" spans="1:13" x14ac:dyDescent="0.25">
      <c r="A4927" s="2" t="str">
        <f t="shared" si="998"/>
        <v/>
      </c>
      <c r="B4927" s="2" t="str">
        <f t="shared" si="1001"/>
        <v/>
      </c>
      <c r="C4927" s="30" t="str">
        <f t="shared" si="999"/>
        <v/>
      </c>
      <c r="D4927" s="2" t="str">
        <f t="shared" si="1002"/>
        <v/>
      </c>
      <c r="E4927" s="4" t="str">
        <f t="shared" si="1003"/>
        <v/>
      </c>
      <c r="F4927" s="4" t="str">
        <f t="shared" si="1004"/>
        <v/>
      </c>
      <c r="G4927" s="4" t="str">
        <f t="shared" si="1005"/>
        <v/>
      </c>
      <c r="H4927" s="2" t="str">
        <f t="shared" si="1006"/>
        <v/>
      </c>
      <c r="I4927" s="4" t="str">
        <f t="shared" si="1007"/>
        <v/>
      </c>
      <c r="J4927" s="4" t="str">
        <f t="shared" si="1008"/>
        <v/>
      </c>
      <c r="K4927" s="4" t="str">
        <f t="shared" si="1009"/>
        <v/>
      </c>
      <c r="L4927" s="4" t="e">
        <f t="shared" si="1010"/>
        <v>#N/A</v>
      </c>
      <c r="M4927" s="4" t="e">
        <f t="shared" ca="1" si="1000"/>
        <v>#N/A</v>
      </c>
    </row>
    <row r="4928" spans="1:13" x14ac:dyDescent="0.25">
      <c r="A4928" s="2" t="str">
        <f t="shared" si="998"/>
        <v/>
      </c>
      <c r="B4928" s="2" t="str">
        <f t="shared" si="1001"/>
        <v/>
      </c>
      <c r="C4928" s="30" t="str">
        <f t="shared" si="999"/>
        <v/>
      </c>
      <c r="D4928" s="2" t="str">
        <f t="shared" si="1002"/>
        <v/>
      </c>
      <c r="E4928" s="4" t="str">
        <f t="shared" si="1003"/>
        <v/>
      </c>
      <c r="F4928" s="4" t="str">
        <f t="shared" si="1004"/>
        <v/>
      </c>
      <c r="G4928" s="4" t="str">
        <f t="shared" si="1005"/>
        <v/>
      </c>
      <c r="H4928" s="2" t="str">
        <f t="shared" si="1006"/>
        <v/>
      </c>
      <c r="I4928" s="4" t="str">
        <f t="shared" si="1007"/>
        <v/>
      </c>
      <c r="J4928" s="4" t="str">
        <f t="shared" si="1008"/>
        <v/>
      </c>
      <c r="K4928" s="4" t="str">
        <f t="shared" si="1009"/>
        <v/>
      </c>
      <c r="L4928" s="4" t="e">
        <f t="shared" si="1010"/>
        <v>#N/A</v>
      </c>
      <c r="M4928" s="4" t="e">
        <f t="shared" ca="1" si="1000"/>
        <v>#N/A</v>
      </c>
    </row>
    <row r="4929" spans="1:13" x14ac:dyDescent="0.25">
      <c r="A4929" s="2" t="str">
        <f t="shared" si="998"/>
        <v/>
      </c>
      <c r="B4929" s="2" t="str">
        <f t="shared" si="1001"/>
        <v/>
      </c>
      <c r="C4929" s="30" t="str">
        <f t="shared" si="999"/>
        <v/>
      </c>
      <c r="D4929" s="2" t="str">
        <f t="shared" si="1002"/>
        <v/>
      </c>
      <c r="E4929" s="4" t="str">
        <f t="shared" si="1003"/>
        <v/>
      </c>
      <c r="F4929" s="4" t="str">
        <f t="shared" si="1004"/>
        <v/>
      </c>
      <c r="G4929" s="4" t="str">
        <f t="shared" si="1005"/>
        <v/>
      </c>
      <c r="H4929" s="2" t="str">
        <f t="shared" si="1006"/>
        <v/>
      </c>
      <c r="I4929" s="4" t="str">
        <f t="shared" si="1007"/>
        <v/>
      </c>
      <c r="J4929" s="4" t="str">
        <f t="shared" si="1008"/>
        <v/>
      </c>
      <c r="K4929" s="4" t="str">
        <f t="shared" si="1009"/>
        <v/>
      </c>
      <c r="L4929" s="4" t="e">
        <f t="shared" si="1010"/>
        <v>#N/A</v>
      </c>
      <c r="M4929" s="4" t="e">
        <f t="shared" ca="1" si="1000"/>
        <v>#N/A</v>
      </c>
    </row>
    <row r="4930" spans="1:13" x14ac:dyDescent="0.25">
      <c r="A4930" s="2" t="str">
        <f t="shared" ref="A4930:A4993" si="1011">IF(AND(TRIM(INDEX(CompletedDateValues,ROW(A4930)))&lt;&gt;"",INDEX(CompletedDateValues,ROW(A4930))&gt;0),INT(INDEX(CompletedDateValues,ROW(A4930))),"")</f>
        <v/>
      </c>
      <c r="B4930" s="2" t="str">
        <f t="shared" si="1001"/>
        <v/>
      </c>
      <c r="C4930" s="30" t="str">
        <f t="shared" ref="C4930:C4993" si="1012">IF(AND(TRIM(INDEX(WorkTypeValues,ROW(A4930)))&lt;&gt;"",INDEX(WorkTypeValues,ROW(A4930))&gt;0),INDEX(WorkTypeValues,ROW(A4930)),"")</f>
        <v/>
      </c>
      <c r="D4930" s="2" t="str">
        <f t="shared" si="1002"/>
        <v/>
      </c>
      <c r="E4930" s="4" t="str">
        <f t="shared" si="1003"/>
        <v/>
      </c>
      <c r="F4930" s="4" t="str">
        <f t="shared" si="1004"/>
        <v/>
      </c>
      <c r="G4930" s="4" t="str">
        <f t="shared" si="1005"/>
        <v/>
      </c>
      <c r="H4930" s="2" t="str">
        <f t="shared" si="1006"/>
        <v/>
      </c>
      <c r="I4930" s="4" t="str">
        <f t="shared" si="1007"/>
        <v/>
      </c>
      <c r="J4930" s="4" t="str">
        <f t="shared" si="1008"/>
        <v/>
      </c>
      <c r="K4930" s="4" t="str">
        <f t="shared" si="1009"/>
        <v/>
      </c>
      <c r="L4930" s="4" t="e">
        <f t="shared" si="1010"/>
        <v>#N/A</v>
      </c>
      <c r="M4930" s="4" t="e">
        <f t="shared" ref="M4930:M4993" ca="1" si="1013">IF(OR(A4930&lt;&gt;"",B4930=""),NA(),MAX(0,IF(_xlfn.DAYS(NOW(),B4930)=0,SameDayCycleTimeSettingValue,_xlfn.DAYS(NOW(),B4930))))</f>
        <v>#N/A</v>
      </c>
    </row>
    <row r="4931" spans="1:13" x14ac:dyDescent="0.25">
      <c r="A4931" s="2" t="str">
        <f t="shared" si="1011"/>
        <v/>
      </c>
      <c r="B4931" s="2" t="str">
        <f t="shared" si="1001"/>
        <v/>
      </c>
      <c r="C4931" s="30" t="str">
        <f t="shared" si="1012"/>
        <v/>
      </c>
      <c r="D4931" s="2" t="str">
        <f t="shared" si="1002"/>
        <v/>
      </c>
      <c r="E4931" s="4" t="str">
        <f t="shared" si="1003"/>
        <v/>
      </c>
      <c r="F4931" s="4" t="str">
        <f t="shared" si="1004"/>
        <v/>
      </c>
      <c r="G4931" s="4" t="str">
        <f t="shared" si="1005"/>
        <v/>
      </c>
      <c r="H4931" s="2" t="str">
        <f t="shared" si="1006"/>
        <v/>
      </c>
      <c r="I4931" s="4" t="str">
        <f t="shared" si="1007"/>
        <v/>
      </c>
      <c r="J4931" s="4" t="str">
        <f t="shared" si="1008"/>
        <v/>
      </c>
      <c r="K4931" s="4" t="str">
        <f t="shared" si="1009"/>
        <v/>
      </c>
      <c r="L4931" s="4" t="e">
        <f t="shared" si="1010"/>
        <v>#N/A</v>
      </c>
      <c r="M4931" s="4" t="e">
        <f t="shared" ca="1" si="1013"/>
        <v>#N/A</v>
      </c>
    </row>
    <row r="4932" spans="1:13" x14ac:dyDescent="0.25">
      <c r="A4932" s="2" t="str">
        <f t="shared" si="1011"/>
        <v/>
      </c>
      <c r="B4932" s="2" t="str">
        <f t="shared" si="1001"/>
        <v/>
      </c>
      <c r="C4932" s="30" t="str">
        <f t="shared" si="1012"/>
        <v/>
      </c>
      <c r="D4932" s="2" t="str">
        <f t="shared" si="1002"/>
        <v/>
      </c>
      <c r="E4932" s="4" t="str">
        <f t="shared" si="1003"/>
        <v/>
      </c>
      <c r="F4932" s="4" t="str">
        <f t="shared" si="1004"/>
        <v/>
      </c>
      <c r="G4932" s="4" t="str">
        <f t="shared" si="1005"/>
        <v/>
      </c>
      <c r="H4932" s="2" t="str">
        <f t="shared" si="1006"/>
        <v/>
      </c>
      <c r="I4932" s="4" t="str">
        <f t="shared" si="1007"/>
        <v/>
      </c>
      <c r="J4932" s="4" t="str">
        <f t="shared" si="1008"/>
        <v/>
      </c>
      <c r="K4932" s="4" t="str">
        <f t="shared" si="1009"/>
        <v/>
      </c>
      <c r="L4932" s="4" t="e">
        <f t="shared" si="1010"/>
        <v>#N/A</v>
      </c>
      <c r="M4932" s="4" t="e">
        <f t="shared" ca="1" si="1013"/>
        <v>#N/A</v>
      </c>
    </row>
    <row r="4933" spans="1:13" x14ac:dyDescent="0.25">
      <c r="A4933" s="2" t="str">
        <f t="shared" si="1011"/>
        <v/>
      </c>
      <c r="B4933" s="2" t="str">
        <f t="shared" si="1001"/>
        <v/>
      </c>
      <c r="C4933" s="30" t="str">
        <f t="shared" si="1012"/>
        <v/>
      </c>
      <c r="D4933" s="2" t="str">
        <f t="shared" si="1002"/>
        <v/>
      </c>
      <c r="E4933" s="4" t="str">
        <f t="shared" si="1003"/>
        <v/>
      </c>
      <c r="F4933" s="4" t="str">
        <f t="shared" si="1004"/>
        <v/>
      </c>
      <c r="G4933" s="4" t="str">
        <f t="shared" si="1005"/>
        <v/>
      </c>
      <c r="H4933" s="2" t="str">
        <f t="shared" si="1006"/>
        <v/>
      </c>
      <c r="I4933" s="4" t="str">
        <f t="shared" si="1007"/>
        <v/>
      </c>
      <c r="J4933" s="4" t="str">
        <f t="shared" si="1008"/>
        <v/>
      </c>
      <c r="K4933" s="4" t="str">
        <f t="shared" si="1009"/>
        <v/>
      </c>
      <c r="L4933" s="4" t="e">
        <f t="shared" si="1010"/>
        <v>#N/A</v>
      </c>
      <c r="M4933" s="4" t="e">
        <f t="shared" ca="1" si="1013"/>
        <v>#N/A</v>
      </c>
    </row>
    <row r="4934" spans="1:13" x14ac:dyDescent="0.25">
      <c r="A4934" s="2" t="str">
        <f t="shared" si="1011"/>
        <v/>
      </c>
      <c r="B4934" s="2" t="str">
        <f t="shared" si="1001"/>
        <v/>
      </c>
      <c r="C4934" s="30" t="str">
        <f t="shared" si="1012"/>
        <v/>
      </c>
      <c r="D4934" s="2" t="str">
        <f t="shared" si="1002"/>
        <v/>
      </c>
      <c r="E4934" s="4" t="str">
        <f t="shared" si="1003"/>
        <v/>
      </c>
      <c r="F4934" s="4" t="str">
        <f t="shared" si="1004"/>
        <v/>
      </c>
      <c r="G4934" s="4" t="str">
        <f t="shared" si="1005"/>
        <v/>
      </c>
      <c r="H4934" s="2" t="str">
        <f t="shared" si="1006"/>
        <v/>
      </c>
      <c r="I4934" s="4" t="str">
        <f t="shared" si="1007"/>
        <v/>
      </c>
      <c r="J4934" s="4" t="str">
        <f t="shared" si="1008"/>
        <v/>
      </c>
      <c r="K4934" s="4" t="str">
        <f t="shared" si="1009"/>
        <v/>
      </c>
      <c r="L4934" s="4" t="e">
        <f t="shared" si="1010"/>
        <v>#N/A</v>
      </c>
      <c r="M4934" s="4" t="e">
        <f t="shared" ca="1" si="1013"/>
        <v>#N/A</v>
      </c>
    </row>
    <row r="4935" spans="1:13" x14ac:dyDescent="0.25">
      <c r="A4935" s="2" t="str">
        <f t="shared" si="1011"/>
        <v/>
      </c>
      <c r="B4935" s="2" t="str">
        <f t="shared" si="1001"/>
        <v/>
      </c>
      <c r="C4935" s="30" t="str">
        <f t="shared" si="1012"/>
        <v/>
      </c>
      <c r="D4935" s="2" t="str">
        <f t="shared" si="1002"/>
        <v/>
      </c>
      <c r="E4935" s="4" t="str">
        <f t="shared" si="1003"/>
        <v/>
      </c>
      <c r="F4935" s="4" t="str">
        <f t="shared" si="1004"/>
        <v/>
      </c>
      <c r="G4935" s="4" t="str">
        <f t="shared" si="1005"/>
        <v/>
      </c>
      <c r="H4935" s="2" t="str">
        <f t="shared" si="1006"/>
        <v/>
      </c>
      <c r="I4935" s="4" t="str">
        <f t="shared" si="1007"/>
        <v/>
      </c>
      <c r="J4935" s="4" t="str">
        <f t="shared" si="1008"/>
        <v/>
      </c>
      <c r="K4935" s="4" t="str">
        <f t="shared" si="1009"/>
        <v/>
      </c>
      <c r="L4935" s="4" t="e">
        <f t="shared" si="1010"/>
        <v>#N/A</v>
      </c>
      <c r="M4935" s="4" t="e">
        <f t="shared" ca="1" si="1013"/>
        <v>#N/A</v>
      </c>
    </row>
    <row r="4936" spans="1:13" x14ac:dyDescent="0.25">
      <c r="A4936" s="2" t="str">
        <f t="shared" si="1011"/>
        <v/>
      </c>
      <c r="B4936" s="2" t="str">
        <f t="shared" si="1001"/>
        <v/>
      </c>
      <c r="C4936" s="30" t="str">
        <f t="shared" si="1012"/>
        <v/>
      </c>
      <c r="D4936" s="2" t="str">
        <f t="shared" si="1002"/>
        <v/>
      </c>
      <c r="E4936" s="4" t="str">
        <f t="shared" si="1003"/>
        <v/>
      </c>
      <c r="F4936" s="4" t="str">
        <f t="shared" si="1004"/>
        <v/>
      </c>
      <c r="G4936" s="4" t="str">
        <f t="shared" si="1005"/>
        <v/>
      </c>
      <c r="H4936" s="2" t="str">
        <f t="shared" si="1006"/>
        <v/>
      </c>
      <c r="I4936" s="4" t="str">
        <f t="shared" si="1007"/>
        <v/>
      </c>
      <c r="J4936" s="4" t="str">
        <f t="shared" si="1008"/>
        <v/>
      </c>
      <c r="K4936" s="4" t="str">
        <f t="shared" si="1009"/>
        <v/>
      </c>
      <c r="L4936" s="4" t="e">
        <f t="shared" si="1010"/>
        <v>#N/A</v>
      </c>
      <c r="M4936" s="4" t="e">
        <f t="shared" ca="1" si="1013"/>
        <v>#N/A</v>
      </c>
    </row>
    <row r="4937" spans="1:13" x14ac:dyDescent="0.25">
      <c r="A4937" s="2" t="str">
        <f t="shared" si="1011"/>
        <v/>
      </c>
      <c r="B4937" s="2" t="str">
        <f t="shared" si="1001"/>
        <v/>
      </c>
      <c r="C4937" s="30" t="str">
        <f t="shared" si="1012"/>
        <v/>
      </c>
      <c r="D4937" s="2" t="str">
        <f t="shared" si="1002"/>
        <v/>
      </c>
      <c r="E4937" s="4" t="str">
        <f t="shared" si="1003"/>
        <v/>
      </c>
      <c r="F4937" s="4" t="str">
        <f t="shared" si="1004"/>
        <v/>
      </c>
      <c r="G4937" s="4" t="str">
        <f t="shared" si="1005"/>
        <v/>
      </c>
      <c r="H4937" s="2" t="str">
        <f t="shared" si="1006"/>
        <v/>
      </c>
      <c r="I4937" s="4" t="str">
        <f t="shared" si="1007"/>
        <v/>
      </c>
      <c r="J4937" s="4" t="str">
        <f t="shared" si="1008"/>
        <v/>
      </c>
      <c r="K4937" s="4" t="str">
        <f t="shared" si="1009"/>
        <v/>
      </c>
      <c r="L4937" s="4" t="e">
        <f t="shared" si="1010"/>
        <v>#N/A</v>
      </c>
      <c r="M4937" s="4" t="e">
        <f t="shared" ca="1" si="1013"/>
        <v>#N/A</v>
      </c>
    </row>
    <row r="4938" spans="1:13" x14ac:dyDescent="0.25">
      <c r="A4938" s="2" t="str">
        <f t="shared" si="1011"/>
        <v/>
      </c>
      <c r="B4938" s="2" t="str">
        <f t="shared" si="1001"/>
        <v/>
      </c>
      <c r="C4938" s="30" t="str">
        <f t="shared" si="1012"/>
        <v/>
      </c>
      <c r="D4938" s="2" t="str">
        <f t="shared" si="1002"/>
        <v/>
      </c>
      <c r="E4938" s="4" t="str">
        <f t="shared" si="1003"/>
        <v/>
      </c>
      <c r="F4938" s="4" t="str">
        <f t="shared" si="1004"/>
        <v/>
      </c>
      <c r="G4938" s="4" t="str">
        <f t="shared" si="1005"/>
        <v/>
      </c>
      <c r="H4938" s="2" t="str">
        <f t="shared" si="1006"/>
        <v/>
      </c>
      <c r="I4938" s="4" t="str">
        <f t="shared" si="1007"/>
        <v/>
      </c>
      <c r="J4938" s="4" t="str">
        <f t="shared" si="1008"/>
        <v/>
      </c>
      <c r="K4938" s="4" t="str">
        <f t="shared" si="1009"/>
        <v/>
      </c>
      <c r="L4938" s="4" t="e">
        <f t="shared" si="1010"/>
        <v>#N/A</v>
      </c>
      <c r="M4938" s="4" t="e">
        <f t="shared" ca="1" si="1013"/>
        <v>#N/A</v>
      </c>
    </row>
    <row r="4939" spans="1:13" x14ac:dyDescent="0.25">
      <c r="A4939" s="2" t="str">
        <f t="shared" si="1011"/>
        <v/>
      </c>
      <c r="B4939" s="2" t="str">
        <f t="shared" si="1001"/>
        <v/>
      </c>
      <c r="C4939" s="30" t="str">
        <f t="shared" si="1012"/>
        <v/>
      </c>
      <c r="D4939" s="2" t="str">
        <f t="shared" si="1002"/>
        <v/>
      </c>
      <c r="E4939" s="4" t="str">
        <f t="shared" si="1003"/>
        <v/>
      </c>
      <c r="F4939" s="4" t="str">
        <f t="shared" si="1004"/>
        <v/>
      </c>
      <c r="G4939" s="4" t="str">
        <f t="shared" si="1005"/>
        <v/>
      </c>
      <c r="H4939" s="2" t="str">
        <f t="shared" si="1006"/>
        <v/>
      </c>
      <c r="I4939" s="4" t="str">
        <f t="shared" si="1007"/>
        <v/>
      </c>
      <c r="J4939" s="4" t="str">
        <f t="shared" si="1008"/>
        <v/>
      </c>
      <c r="K4939" s="4" t="str">
        <f t="shared" si="1009"/>
        <v/>
      </c>
      <c r="L4939" s="4" t="e">
        <f t="shared" si="1010"/>
        <v>#N/A</v>
      </c>
      <c r="M4939" s="4" t="e">
        <f t="shared" ca="1" si="1013"/>
        <v>#N/A</v>
      </c>
    </row>
    <row r="4940" spans="1:13" x14ac:dyDescent="0.25">
      <c r="A4940" s="2" t="str">
        <f t="shared" si="1011"/>
        <v/>
      </c>
      <c r="B4940" s="2" t="str">
        <f t="shared" si="1001"/>
        <v/>
      </c>
      <c r="C4940" s="30" t="str">
        <f t="shared" si="1012"/>
        <v/>
      </c>
      <c r="D4940" s="2" t="str">
        <f t="shared" si="1002"/>
        <v/>
      </c>
      <c r="E4940" s="4" t="str">
        <f t="shared" si="1003"/>
        <v/>
      </c>
      <c r="F4940" s="4" t="str">
        <f t="shared" si="1004"/>
        <v/>
      </c>
      <c r="G4940" s="4" t="str">
        <f t="shared" si="1005"/>
        <v/>
      </c>
      <c r="H4940" s="2" t="str">
        <f t="shared" si="1006"/>
        <v/>
      </c>
      <c r="I4940" s="4" t="str">
        <f t="shared" si="1007"/>
        <v/>
      </c>
      <c r="J4940" s="4" t="str">
        <f t="shared" si="1008"/>
        <v/>
      </c>
      <c r="K4940" s="4" t="str">
        <f t="shared" si="1009"/>
        <v/>
      </c>
      <c r="L4940" s="4" t="e">
        <f t="shared" si="1010"/>
        <v>#N/A</v>
      </c>
      <c r="M4940" s="4" t="e">
        <f t="shared" ca="1" si="1013"/>
        <v>#N/A</v>
      </c>
    </row>
    <row r="4941" spans="1:13" x14ac:dyDescent="0.25">
      <c r="A4941" s="2" t="str">
        <f t="shared" si="1011"/>
        <v/>
      </c>
      <c r="B4941" s="2" t="str">
        <f t="shared" si="1001"/>
        <v/>
      </c>
      <c r="C4941" s="30" t="str">
        <f t="shared" si="1012"/>
        <v/>
      </c>
      <c r="D4941" s="2" t="str">
        <f t="shared" si="1002"/>
        <v/>
      </c>
      <c r="E4941" s="4" t="str">
        <f t="shared" si="1003"/>
        <v/>
      </c>
      <c r="F4941" s="4" t="str">
        <f t="shared" si="1004"/>
        <v/>
      </c>
      <c r="G4941" s="4" t="str">
        <f t="shared" si="1005"/>
        <v/>
      </c>
      <c r="H4941" s="2" t="str">
        <f t="shared" si="1006"/>
        <v/>
      </c>
      <c r="I4941" s="4" t="str">
        <f t="shared" si="1007"/>
        <v/>
      </c>
      <c r="J4941" s="4" t="str">
        <f t="shared" si="1008"/>
        <v/>
      </c>
      <c r="K4941" s="4" t="str">
        <f t="shared" si="1009"/>
        <v/>
      </c>
      <c r="L4941" s="4" t="e">
        <f t="shared" si="1010"/>
        <v>#N/A</v>
      </c>
      <c r="M4941" s="4" t="e">
        <f t="shared" ca="1" si="1013"/>
        <v>#N/A</v>
      </c>
    </row>
    <row r="4942" spans="1:13" x14ac:dyDescent="0.25">
      <c r="A4942" s="2" t="str">
        <f t="shared" si="1011"/>
        <v/>
      </c>
      <c r="B4942" s="2" t="str">
        <f t="shared" si="1001"/>
        <v/>
      </c>
      <c r="C4942" s="30" t="str">
        <f t="shared" si="1012"/>
        <v/>
      </c>
      <c r="D4942" s="2" t="str">
        <f t="shared" si="1002"/>
        <v/>
      </c>
      <c r="E4942" s="4" t="str">
        <f t="shared" si="1003"/>
        <v/>
      </c>
      <c r="F4942" s="4" t="str">
        <f t="shared" si="1004"/>
        <v/>
      </c>
      <c r="G4942" s="4" t="str">
        <f t="shared" si="1005"/>
        <v/>
      </c>
      <c r="H4942" s="2" t="str">
        <f t="shared" si="1006"/>
        <v/>
      </c>
      <c r="I4942" s="4" t="str">
        <f t="shared" si="1007"/>
        <v/>
      </c>
      <c r="J4942" s="4" t="str">
        <f t="shared" si="1008"/>
        <v/>
      </c>
      <c r="K4942" s="4" t="str">
        <f t="shared" si="1009"/>
        <v/>
      </c>
      <c r="L4942" s="4" t="e">
        <f t="shared" si="1010"/>
        <v>#N/A</v>
      </c>
      <c r="M4942" s="4" t="e">
        <f t="shared" ca="1" si="1013"/>
        <v>#N/A</v>
      </c>
    </row>
    <row r="4943" spans="1:13" x14ac:dyDescent="0.25">
      <c r="A4943" s="2" t="str">
        <f t="shared" si="1011"/>
        <v/>
      </c>
      <c r="B4943" s="2" t="str">
        <f t="shared" si="1001"/>
        <v/>
      </c>
      <c r="C4943" s="30" t="str">
        <f t="shared" si="1012"/>
        <v/>
      </c>
      <c r="D4943" s="2" t="str">
        <f t="shared" si="1002"/>
        <v/>
      </c>
      <c r="E4943" s="4" t="str">
        <f t="shared" si="1003"/>
        <v/>
      </c>
      <c r="F4943" s="4" t="str">
        <f t="shared" si="1004"/>
        <v/>
      </c>
      <c r="G4943" s="4" t="str">
        <f t="shared" si="1005"/>
        <v/>
      </c>
      <c r="H4943" s="2" t="str">
        <f t="shared" si="1006"/>
        <v/>
      </c>
      <c r="I4943" s="4" t="str">
        <f t="shared" si="1007"/>
        <v/>
      </c>
      <c r="J4943" s="4" t="str">
        <f t="shared" si="1008"/>
        <v/>
      </c>
      <c r="K4943" s="4" t="str">
        <f t="shared" si="1009"/>
        <v/>
      </c>
      <c r="L4943" s="4" t="e">
        <f t="shared" si="1010"/>
        <v>#N/A</v>
      </c>
      <c r="M4943" s="4" t="e">
        <f t="shared" ca="1" si="1013"/>
        <v>#N/A</v>
      </c>
    </row>
    <row r="4944" spans="1:13" x14ac:dyDescent="0.25">
      <c r="A4944" s="2" t="str">
        <f t="shared" si="1011"/>
        <v/>
      </c>
      <c r="B4944" s="2" t="str">
        <f t="shared" si="1001"/>
        <v/>
      </c>
      <c r="C4944" s="30" t="str">
        <f t="shared" si="1012"/>
        <v/>
      </c>
      <c r="D4944" s="2" t="str">
        <f t="shared" si="1002"/>
        <v/>
      </c>
      <c r="E4944" s="4" t="str">
        <f t="shared" si="1003"/>
        <v/>
      </c>
      <c r="F4944" s="4" t="str">
        <f t="shared" si="1004"/>
        <v/>
      </c>
      <c r="G4944" s="4" t="str">
        <f t="shared" si="1005"/>
        <v/>
      </c>
      <c r="H4944" s="2" t="str">
        <f t="shared" si="1006"/>
        <v/>
      </c>
      <c r="I4944" s="4" t="str">
        <f t="shared" si="1007"/>
        <v/>
      </c>
      <c r="J4944" s="4" t="str">
        <f t="shared" si="1008"/>
        <v/>
      </c>
      <c r="K4944" s="4" t="str">
        <f t="shared" si="1009"/>
        <v/>
      </c>
      <c r="L4944" s="4" t="e">
        <f t="shared" si="1010"/>
        <v>#N/A</v>
      </c>
      <c r="M4944" s="4" t="e">
        <f t="shared" ca="1" si="1013"/>
        <v>#N/A</v>
      </c>
    </row>
    <row r="4945" spans="1:13" x14ac:dyDescent="0.25">
      <c r="A4945" s="2" t="str">
        <f t="shared" si="1011"/>
        <v/>
      </c>
      <c r="B4945" s="2" t="str">
        <f t="shared" si="1001"/>
        <v/>
      </c>
      <c r="C4945" s="30" t="str">
        <f t="shared" si="1012"/>
        <v/>
      </c>
      <c r="D4945" s="2" t="str">
        <f t="shared" si="1002"/>
        <v/>
      </c>
      <c r="E4945" s="4" t="str">
        <f t="shared" si="1003"/>
        <v/>
      </c>
      <c r="F4945" s="4" t="str">
        <f t="shared" si="1004"/>
        <v/>
      </c>
      <c r="G4945" s="4" t="str">
        <f t="shared" si="1005"/>
        <v/>
      </c>
      <c r="H4945" s="2" t="str">
        <f t="shared" si="1006"/>
        <v/>
      </c>
      <c r="I4945" s="4" t="str">
        <f t="shared" si="1007"/>
        <v/>
      </c>
      <c r="J4945" s="4" t="str">
        <f t="shared" si="1008"/>
        <v/>
      </c>
      <c r="K4945" s="4" t="str">
        <f t="shared" si="1009"/>
        <v/>
      </c>
      <c r="L4945" s="4" t="e">
        <f t="shared" si="1010"/>
        <v>#N/A</v>
      </c>
      <c r="M4945" s="4" t="e">
        <f t="shared" ca="1" si="1013"/>
        <v>#N/A</v>
      </c>
    </row>
    <row r="4946" spans="1:13" x14ac:dyDescent="0.25">
      <c r="A4946" s="2" t="str">
        <f t="shared" si="1011"/>
        <v/>
      </c>
      <c r="B4946" s="2" t="str">
        <f t="shared" si="1001"/>
        <v/>
      </c>
      <c r="C4946" s="30" t="str">
        <f t="shared" si="1012"/>
        <v/>
      </c>
      <c r="D4946" s="2" t="str">
        <f t="shared" si="1002"/>
        <v/>
      </c>
      <c r="E4946" s="4" t="str">
        <f t="shared" si="1003"/>
        <v/>
      </c>
      <c r="F4946" s="4" t="str">
        <f t="shared" si="1004"/>
        <v/>
      </c>
      <c r="G4946" s="4" t="str">
        <f t="shared" si="1005"/>
        <v/>
      </c>
      <c r="H4946" s="2" t="str">
        <f t="shared" si="1006"/>
        <v/>
      </c>
      <c r="I4946" s="4" t="str">
        <f t="shared" si="1007"/>
        <v/>
      </c>
      <c r="J4946" s="4" t="str">
        <f t="shared" si="1008"/>
        <v/>
      </c>
      <c r="K4946" s="4" t="str">
        <f t="shared" si="1009"/>
        <v/>
      </c>
      <c r="L4946" s="4" t="e">
        <f t="shared" si="1010"/>
        <v>#N/A</v>
      </c>
      <c r="M4946" s="4" t="e">
        <f t="shared" ca="1" si="1013"/>
        <v>#N/A</v>
      </c>
    </row>
    <row r="4947" spans="1:13" x14ac:dyDescent="0.25">
      <c r="A4947" s="2" t="str">
        <f t="shared" si="1011"/>
        <v/>
      </c>
      <c r="B4947" s="2" t="str">
        <f t="shared" si="1001"/>
        <v/>
      </c>
      <c r="C4947" s="30" t="str">
        <f t="shared" si="1012"/>
        <v/>
      </c>
      <c r="D4947" s="2" t="str">
        <f t="shared" si="1002"/>
        <v/>
      </c>
      <c r="E4947" s="4" t="str">
        <f t="shared" si="1003"/>
        <v/>
      </c>
      <c r="F4947" s="4" t="str">
        <f t="shared" si="1004"/>
        <v/>
      </c>
      <c r="G4947" s="4" t="str">
        <f t="shared" si="1005"/>
        <v/>
      </c>
      <c r="H4947" s="2" t="str">
        <f t="shared" si="1006"/>
        <v/>
      </c>
      <c r="I4947" s="4" t="str">
        <f t="shared" si="1007"/>
        <v/>
      </c>
      <c r="J4947" s="4" t="str">
        <f t="shared" si="1008"/>
        <v/>
      </c>
      <c r="K4947" s="4" t="str">
        <f t="shared" si="1009"/>
        <v/>
      </c>
      <c r="L4947" s="4" t="e">
        <f t="shared" si="1010"/>
        <v>#N/A</v>
      </c>
      <c r="M4947" s="4" t="e">
        <f t="shared" ca="1" si="1013"/>
        <v>#N/A</v>
      </c>
    </row>
    <row r="4948" spans="1:13" x14ac:dyDescent="0.25">
      <c r="A4948" s="2" t="str">
        <f t="shared" si="1011"/>
        <v/>
      </c>
      <c r="B4948" s="2" t="str">
        <f t="shared" si="1001"/>
        <v/>
      </c>
      <c r="C4948" s="30" t="str">
        <f t="shared" si="1012"/>
        <v/>
      </c>
      <c r="D4948" s="2" t="str">
        <f t="shared" si="1002"/>
        <v/>
      </c>
      <c r="E4948" s="4" t="str">
        <f t="shared" si="1003"/>
        <v/>
      </c>
      <c r="F4948" s="4" t="str">
        <f t="shared" si="1004"/>
        <v/>
      </c>
      <c r="G4948" s="4" t="str">
        <f t="shared" si="1005"/>
        <v/>
      </c>
      <c r="H4948" s="2" t="str">
        <f t="shared" si="1006"/>
        <v/>
      </c>
      <c r="I4948" s="4" t="str">
        <f t="shared" si="1007"/>
        <v/>
      </c>
      <c r="J4948" s="4" t="str">
        <f t="shared" si="1008"/>
        <v/>
      </c>
      <c r="K4948" s="4" t="str">
        <f t="shared" si="1009"/>
        <v/>
      </c>
      <c r="L4948" s="4" t="e">
        <f t="shared" si="1010"/>
        <v>#N/A</v>
      </c>
      <c r="M4948" s="4" t="e">
        <f t="shared" ca="1" si="1013"/>
        <v>#N/A</v>
      </c>
    </row>
    <row r="4949" spans="1:13" x14ac:dyDescent="0.25">
      <c r="A4949" s="2" t="str">
        <f t="shared" si="1011"/>
        <v/>
      </c>
      <c r="B4949" s="2" t="str">
        <f t="shared" si="1001"/>
        <v/>
      </c>
      <c r="C4949" s="30" t="str">
        <f t="shared" si="1012"/>
        <v/>
      </c>
      <c r="D4949" s="2" t="str">
        <f t="shared" si="1002"/>
        <v/>
      </c>
      <c r="E4949" s="4" t="str">
        <f t="shared" si="1003"/>
        <v/>
      </c>
      <c r="F4949" s="4" t="str">
        <f t="shared" si="1004"/>
        <v/>
      </c>
      <c r="G4949" s="4" t="str">
        <f t="shared" si="1005"/>
        <v/>
      </c>
      <c r="H4949" s="2" t="str">
        <f t="shared" si="1006"/>
        <v/>
      </c>
      <c r="I4949" s="4" t="str">
        <f t="shared" si="1007"/>
        <v/>
      </c>
      <c r="J4949" s="4" t="str">
        <f t="shared" si="1008"/>
        <v/>
      </c>
      <c r="K4949" s="4" t="str">
        <f t="shared" si="1009"/>
        <v/>
      </c>
      <c r="L4949" s="4" t="e">
        <f t="shared" si="1010"/>
        <v>#N/A</v>
      </c>
      <c r="M4949" s="4" t="e">
        <f t="shared" ca="1" si="1013"/>
        <v>#N/A</v>
      </c>
    </row>
    <row r="4950" spans="1:13" x14ac:dyDescent="0.25">
      <c r="A4950" s="2" t="str">
        <f t="shared" si="1011"/>
        <v/>
      </c>
      <c r="B4950" s="2" t="str">
        <f t="shared" si="1001"/>
        <v/>
      </c>
      <c r="C4950" s="30" t="str">
        <f t="shared" si="1012"/>
        <v/>
      </c>
      <c r="D4950" s="2" t="str">
        <f t="shared" si="1002"/>
        <v/>
      </c>
      <c r="E4950" s="4" t="str">
        <f t="shared" si="1003"/>
        <v/>
      </c>
      <c r="F4950" s="4" t="str">
        <f t="shared" si="1004"/>
        <v/>
      </c>
      <c r="G4950" s="4" t="str">
        <f t="shared" si="1005"/>
        <v/>
      </c>
      <c r="H4950" s="2" t="str">
        <f t="shared" si="1006"/>
        <v/>
      </c>
      <c r="I4950" s="4" t="str">
        <f t="shared" si="1007"/>
        <v/>
      </c>
      <c r="J4950" s="4" t="str">
        <f t="shared" si="1008"/>
        <v/>
      </c>
      <c r="K4950" s="4" t="str">
        <f t="shared" si="1009"/>
        <v/>
      </c>
      <c r="L4950" s="4" t="e">
        <f t="shared" si="1010"/>
        <v>#N/A</v>
      </c>
      <c r="M4950" s="4" t="e">
        <f t="shared" ca="1" si="1013"/>
        <v>#N/A</v>
      </c>
    </row>
    <row r="4951" spans="1:13" x14ac:dyDescent="0.25">
      <c r="A4951" s="2" t="str">
        <f t="shared" si="1011"/>
        <v/>
      </c>
      <c r="B4951" s="2" t="str">
        <f t="shared" si="1001"/>
        <v/>
      </c>
      <c r="C4951" s="30" t="str">
        <f t="shared" si="1012"/>
        <v/>
      </c>
      <c r="D4951" s="2" t="str">
        <f t="shared" si="1002"/>
        <v/>
      </c>
      <c r="E4951" s="4" t="str">
        <f t="shared" si="1003"/>
        <v/>
      </c>
      <c r="F4951" s="4" t="str">
        <f t="shared" si="1004"/>
        <v/>
      </c>
      <c r="G4951" s="4" t="str">
        <f t="shared" si="1005"/>
        <v/>
      </c>
      <c r="H4951" s="2" t="str">
        <f t="shared" si="1006"/>
        <v/>
      </c>
      <c r="I4951" s="4" t="str">
        <f t="shared" si="1007"/>
        <v/>
      </c>
      <c r="J4951" s="4" t="str">
        <f t="shared" si="1008"/>
        <v/>
      </c>
      <c r="K4951" s="4" t="str">
        <f t="shared" si="1009"/>
        <v/>
      </c>
      <c r="L4951" s="4" t="e">
        <f t="shared" si="1010"/>
        <v>#N/A</v>
      </c>
      <c r="M4951" s="4" t="e">
        <f t="shared" ca="1" si="1013"/>
        <v>#N/A</v>
      </c>
    </row>
    <row r="4952" spans="1:13" x14ac:dyDescent="0.25">
      <c r="A4952" s="2" t="str">
        <f t="shared" si="1011"/>
        <v/>
      </c>
      <c r="B4952" s="2" t="str">
        <f t="shared" si="1001"/>
        <v/>
      </c>
      <c r="C4952" s="30" t="str">
        <f t="shared" si="1012"/>
        <v/>
      </c>
      <c r="D4952" s="2" t="str">
        <f t="shared" si="1002"/>
        <v/>
      </c>
      <c r="E4952" s="4" t="str">
        <f t="shared" si="1003"/>
        <v/>
      </c>
      <c r="F4952" s="4" t="str">
        <f t="shared" si="1004"/>
        <v/>
      </c>
      <c r="G4952" s="4" t="str">
        <f t="shared" si="1005"/>
        <v/>
      </c>
      <c r="H4952" s="2" t="str">
        <f t="shared" si="1006"/>
        <v/>
      </c>
      <c r="I4952" s="4" t="str">
        <f t="shared" si="1007"/>
        <v/>
      </c>
      <c r="J4952" s="4" t="str">
        <f t="shared" si="1008"/>
        <v/>
      </c>
      <c r="K4952" s="4" t="str">
        <f t="shared" si="1009"/>
        <v/>
      </c>
      <c r="L4952" s="4" t="e">
        <f t="shared" si="1010"/>
        <v>#N/A</v>
      </c>
      <c r="M4952" s="4" t="e">
        <f t="shared" ca="1" si="1013"/>
        <v>#N/A</v>
      </c>
    </row>
    <row r="4953" spans="1:13" x14ac:dyDescent="0.25">
      <c r="A4953" s="2" t="str">
        <f t="shared" si="1011"/>
        <v/>
      </c>
      <c r="B4953" s="2" t="str">
        <f t="shared" si="1001"/>
        <v/>
      </c>
      <c r="C4953" s="30" t="str">
        <f t="shared" si="1012"/>
        <v/>
      </c>
      <c r="D4953" s="2" t="str">
        <f t="shared" si="1002"/>
        <v/>
      </c>
      <c r="E4953" s="4" t="str">
        <f t="shared" si="1003"/>
        <v/>
      </c>
      <c r="F4953" s="4" t="str">
        <f t="shared" si="1004"/>
        <v/>
      </c>
      <c r="G4953" s="4" t="str">
        <f t="shared" si="1005"/>
        <v/>
      </c>
      <c r="H4953" s="2" t="str">
        <f t="shared" si="1006"/>
        <v/>
      </c>
      <c r="I4953" s="4" t="str">
        <f t="shared" si="1007"/>
        <v/>
      </c>
      <c r="J4953" s="4" t="str">
        <f t="shared" si="1008"/>
        <v/>
      </c>
      <c r="K4953" s="4" t="str">
        <f t="shared" si="1009"/>
        <v/>
      </c>
      <c r="L4953" s="4" t="e">
        <f t="shared" si="1010"/>
        <v>#N/A</v>
      </c>
      <c r="M4953" s="4" t="e">
        <f t="shared" ca="1" si="1013"/>
        <v>#N/A</v>
      </c>
    </row>
    <row r="4954" spans="1:13" x14ac:dyDescent="0.25">
      <c r="A4954" s="2" t="str">
        <f t="shared" si="1011"/>
        <v/>
      </c>
      <c r="B4954" s="2" t="str">
        <f t="shared" si="1001"/>
        <v/>
      </c>
      <c r="C4954" s="30" t="str">
        <f t="shared" si="1012"/>
        <v/>
      </c>
      <c r="D4954" s="2" t="str">
        <f t="shared" si="1002"/>
        <v/>
      </c>
      <c r="E4954" s="4" t="str">
        <f t="shared" si="1003"/>
        <v/>
      </c>
      <c r="F4954" s="4" t="str">
        <f t="shared" si="1004"/>
        <v/>
      </c>
      <c r="G4954" s="4" t="str">
        <f t="shared" si="1005"/>
        <v/>
      </c>
      <c r="H4954" s="2" t="str">
        <f t="shared" si="1006"/>
        <v/>
      </c>
      <c r="I4954" s="4" t="str">
        <f t="shared" si="1007"/>
        <v/>
      </c>
      <c r="J4954" s="4" t="str">
        <f t="shared" si="1008"/>
        <v/>
      </c>
      <c r="K4954" s="4" t="str">
        <f t="shared" si="1009"/>
        <v/>
      </c>
      <c r="L4954" s="4" t="e">
        <f t="shared" si="1010"/>
        <v>#N/A</v>
      </c>
      <c r="M4954" s="4" t="e">
        <f t="shared" ca="1" si="1013"/>
        <v>#N/A</v>
      </c>
    </row>
    <row r="4955" spans="1:13" x14ac:dyDescent="0.25">
      <c r="A4955" s="2" t="str">
        <f t="shared" si="1011"/>
        <v/>
      </c>
      <c r="B4955" s="2" t="str">
        <f t="shared" si="1001"/>
        <v/>
      </c>
      <c r="C4955" s="30" t="str">
        <f t="shared" si="1012"/>
        <v/>
      </c>
      <c r="D4955" s="2" t="str">
        <f t="shared" si="1002"/>
        <v/>
      </c>
      <c r="E4955" s="4" t="str">
        <f t="shared" si="1003"/>
        <v/>
      </c>
      <c r="F4955" s="4" t="str">
        <f t="shared" si="1004"/>
        <v/>
      </c>
      <c r="G4955" s="4" t="str">
        <f t="shared" si="1005"/>
        <v/>
      </c>
      <c r="H4955" s="2" t="str">
        <f t="shared" si="1006"/>
        <v/>
      </c>
      <c r="I4955" s="4" t="str">
        <f t="shared" si="1007"/>
        <v/>
      </c>
      <c r="J4955" s="4" t="str">
        <f t="shared" si="1008"/>
        <v/>
      </c>
      <c r="K4955" s="4" t="str">
        <f t="shared" si="1009"/>
        <v/>
      </c>
      <c r="L4955" s="4" t="e">
        <f t="shared" si="1010"/>
        <v>#N/A</v>
      </c>
      <c r="M4955" s="4" t="e">
        <f t="shared" ca="1" si="1013"/>
        <v>#N/A</v>
      </c>
    </row>
    <row r="4956" spans="1:13" x14ac:dyDescent="0.25">
      <c r="A4956" s="2" t="str">
        <f t="shared" si="1011"/>
        <v/>
      </c>
      <c r="B4956" s="2" t="str">
        <f t="shared" si="1001"/>
        <v/>
      </c>
      <c r="C4956" s="30" t="str">
        <f t="shared" si="1012"/>
        <v/>
      </c>
      <c r="D4956" s="2" t="str">
        <f t="shared" si="1002"/>
        <v/>
      </c>
      <c r="E4956" s="4" t="str">
        <f t="shared" si="1003"/>
        <v/>
      </c>
      <c r="F4956" s="4" t="str">
        <f t="shared" si="1004"/>
        <v/>
      </c>
      <c r="G4956" s="4" t="str">
        <f t="shared" si="1005"/>
        <v/>
      </c>
      <c r="H4956" s="2" t="str">
        <f t="shared" si="1006"/>
        <v/>
      </c>
      <c r="I4956" s="4" t="str">
        <f t="shared" si="1007"/>
        <v/>
      </c>
      <c r="J4956" s="4" t="str">
        <f t="shared" si="1008"/>
        <v/>
      </c>
      <c r="K4956" s="4" t="str">
        <f t="shared" si="1009"/>
        <v/>
      </c>
      <c r="L4956" s="4" t="e">
        <f t="shared" si="1010"/>
        <v>#N/A</v>
      </c>
      <c r="M4956" s="4" t="e">
        <f t="shared" ca="1" si="1013"/>
        <v>#N/A</v>
      </c>
    </row>
    <row r="4957" spans="1:13" x14ac:dyDescent="0.25">
      <c r="A4957" s="2" t="str">
        <f t="shared" si="1011"/>
        <v/>
      </c>
      <c r="B4957" s="2" t="str">
        <f t="shared" si="1001"/>
        <v/>
      </c>
      <c r="C4957" s="30" t="str">
        <f t="shared" si="1012"/>
        <v/>
      </c>
      <c r="D4957" s="2" t="str">
        <f t="shared" si="1002"/>
        <v/>
      </c>
      <c r="E4957" s="4" t="str">
        <f t="shared" si="1003"/>
        <v/>
      </c>
      <c r="F4957" s="4" t="str">
        <f t="shared" si="1004"/>
        <v/>
      </c>
      <c r="G4957" s="4" t="str">
        <f t="shared" si="1005"/>
        <v/>
      </c>
      <c r="H4957" s="2" t="str">
        <f t="shared" si="1006"/>
        <v/>
      </c>
      <c r="I4957" s="4" t="str">
        <f t="shared" si="1007"/>
        <v/>
      </c>
      <c r="J4957" s="4" t="str">
        <f t="shared" si="1008"/>
        <v/>
      </c>
      <c r="K4957" s="4" t="str">
        <f t="shared" si="1009"/>
        <v/>
      </c>
      <c r="L4957" s="4" t="e">
        <f t="shared" si="1010"/>
        <v>#N/A</v>
      </c>
      <c r="M4957" s="4" t="e">
        <f t="shared" ca="1" si="1013"/>
        <v>#N/A</v>
      </c>
    </row>
    <row r="4958" spans="1:13" x14ac:dyDescent="0.25">
      <c r="A4958" s="2" t="str">
        <f t="shared" si="1011"/>
        <v/>
      </c>
      <c r="B4958" s="2" t="str">
        <f t="shared" si="1001"/>
        <v/>
      </c>
      <c r="C4958" s="30" t="str">
        <f t="shared" si="1012"/>
        <v/>
      </c>
      <c r="D4958" s="2" t="str">
        <f t="shared" si="1002"/>
        <v/>
      </c>
      <c r="E4958" s="4" t="str">
        <f t="shared" si="1003"/>
        <v/>
      </c>
      <c r="F4958" s="4" t="str">
        <f t="shared" si="1004"/>
        <v/>
      </c>
      <c r="G4958" s="4" t="str">
        <f t="shared" si="1005"/>
        <v/>
      </c>
      <c r="H4958" s="2" t="str">
        <f t="shared" si="1006"/>
        <v/>
      </c>
      <c r="I4958" s="4" t="str">
        <f t="shared" si="1007"/>
        <v/>
      </c>
      <c r="J4958" s="4" t="str">
        <f t="shared" si="1008"/>
        <v/>
      </c>
      <c r="K4958" s="4" t="str">
        <f t="shared" si="1009"/>
        <v/>
      </c>
      <c r="L4958" s="4" t="e">
        <f t="shared" si="1010"/>
        <v>#N/A</v>
      </c>
      <c r="M4958" s="4" t="e">
        <f t="shared" ca="1" si="1013"/>
        <v>#N/A</v>
      </c>
    </row>
    <row r="4959" spans="1:13" x14ac:dyDescent="0.25">
      <c r="A4959" s="2" t="str">
        <f t="shared" si="1011"/>
        <v/>
      </c>
      <c r="B4959" s="2" t="str">
        <f t="shared" si="1001"/>
        <v/>
      </c>
      <c r="C4959" s="30" t="str">
        <f t="shared" si="1012"/>
        <v/>
      </c>
      <c r="D4959" s="2" t="str">
        <f t="shared" si="1002"/>
        <v/>
      </c>
      <c r="E4959" s="4" t="str">
        <f t="shared" si="1003"/>
        <v/>
      </c>
      <c r="F4959" s="4" t="str">
        <f t="shared" si="1004"/>
        <v/>
      </c>
      <c r="G4959" s="4" t="str">
        <f t="shared" si="1005"/>
        <v/>
      </c>
      <c r="H4959" s="2" t="str">
        <f t="shared" si="1006"/>
        <v/>
      </c>
      <c r="I4959" s="4" t="str">
        <f t="shared" si="1007"/>
        <v/>
      </c>
      <c r="J4959" s="4" t="str">
        <f t="shared" si="1008"/>
        <v/>
      </c>
      <c r="K4959" s="4" t="str">
        <f t="shared" si="1009"/>
        <v/>
      </c>
      <c r="L4959" s="4" t="e">
        <f t="shared" si="1010"/>
        <v>#N/A</v>
      </c>
      <c r="M4959" s="4" t="e">
        <f t="shared" ca="1" si="1013"/>
        <v>#N/A</v>
      </c>
    </row>
    <row r="4960" spans="1:13" x14ac:dyDescent="0.25">
      <c r="A4960" s="2" t="str">
        <f t="shared" si="1011"/>
        <v/>
      </c>
      <c r="B4960" s="2" t="str">
        <f t="shared" si="1001"/>
        <v/>
      </c>
      <c r="C4960" s="30" t="str">
        <f t="shared" si="1012"/>
        <v/>
      </c>
      <c r="D4960" s="2" t="str">
        <f t="shared" si="1002"/>
        <v/>
      </c>
      <c r="E4960" s="4" t="str">
        <f t="shared" si="1003"/>
        <v/>
      </c>
      <c r="F4960" s="4" t="str">
        <f t="shared" si="1004"/>
        <v/>
      </c>
      <c r="G4960" s="4" t="str">
        <f t="shared" si="1005"/>
        <v/>
      </c>
      <c r="H4960" s="2" t="str">
        <f t="shared" si="1006"/>
        <v/>
      </c>
      <c r="I4960" s="4" t="str">
        <f t="shared" si="1007"/>
        <v/>
      </c>
      <c r="J4960" s="4" t="str">
        <f t="shared" si="1008"/>
        <v/>
      </c>
      <c r="K4960" s="4" t="str">
        <f t="shared" si="1009"/>
        <v/>
      </c>
      <c r="L4960" s="4" t="e">
        <f t="shared" si="1010"/>
        <v>#N/A</v>
      </c>
      <c r="M4960" s="4" t="e">
        <f t="shared" ca="1" si="1013"/>
        <v>#N/A</v>
      </c>
    </row>
    <row r="4961" spans="1:13" x14ac:dyDescent="0.25">
      <c r="A4961" s="2" t="str">
        <f t="shared" si="1011"/>
        <v/>
      </c>
      <c r="B4961" s="2" t="str">
        <f t="shared" si="1001"/>
        <v/>
      </c>
      <c r="C4961" s="30" t="str">
        <f t="shared" si="1012"/>
        <v/>
      </c>
      <c r="D4961" s="2" t="str">
        <f t="shared" si="1002"/>
        <v/>
      </c>
      <c r="E4961" s="4" t="str">
        <f t="shared" si="1003"/>
        <v/>
      </c>
      <c r="F4961" s="4" t="str">
        <f t="shared" si="1004"/>
        <v/>
      </c>
      <c r="G4961" s="4" t="str">
        <f t="shared" si="1005"/>
        <v/>
      </c>
      <c r="H4961" s="2" t="str">
        <f t="shared" si="1006"/>
        <v/>
      </c>
      <c r="I4961" s="4" t="str">
        <f t="shared" si="1007"/>
        <v/>
      </c>
      <c r="J4961" s="4" t="str">
        <f t="shared" si="1008"/>
        <v/>
      </c>
      <c r="K4961" s="4" t="str">
        <f t="shared" si="1009"/>
        <v/>
      </c>
      <c r="L4961" s="4" t="e">
        <f t="shared" si="1010"/>
        <v>#N/A</v>
      </c>
      <c r="M4961" s="4" t="e">
        <f t="shared" ca="1" si="1013"/>
        <v>#N/A</v>
      </c>
    </row>
    <row r="4962" spans="1:13" x14ac:dyDescent="0.25">
      <c r="A4962" s="2" t="str">
        <f t="shared" si="1011"/>
        <v/>
      </c>
      <c r="B4962" s="2" t="str">
        <f t="shared" si="1001"/>
        <v/>
      </c>
      <c r="C4962" s="30" t="str">
        <f t="shared" si="1012"/>
        <v/>
      </c>
      <c r="D4962" s="2" t="str">
        <f t="shared" si="1002"/>
        <v/>
      </c>
      <c r="E4962" s="4" t="str">
        <f t="shared" si="1003"/>
        <v/>
      </c>
      <c r="F4962" s="4" t="str">
        <f t="shared" si="1004"/>
        <v/>
      </c>
      <c r="G4962" s="4" t="str">
        <f t="shared" si="1005"/>
        <v/>
      </c>
      <c r="H4962" s="2" t="str">
        <f t="shared" si="1006"/>
        <v/>
      </c>
      <c r="I4962" s="4" t="str">
        <f t="shared" si="1007"/>
        <v/>
      </c>
      <c r="J4962" s="4" t="str">
        <f t="shared" si="1008"/>
        <v/>
      </c>
      <c r="K4962" s="4" t="str">
        <f t="shared" si="1009"/>
        <v/>
      </c>
      <c r="L4962" s="4" t="e">
        <f t="shared" si="1010"/>
        <v>#N/A</v>
      </c>
      <c r="M4962" s="4" t="e">
        <f t="shared" ca="1" si="1013"/>
        <v>#N/A</v>
      </c>
    </row>
    <row r="4963" spans="1:13" x14ac:dyDescent="0.25">
      <c r="A4963" s="2" t="str">
        <f t="shared" si="1011"/>
        <v/>
      </c>
      <c r="B4963" s="2" t="str">
        <f t="shared" si="1001"/>
        <v/>
      </c>
      <c r="C4963" s="30" t="str">
        <f t="shared" si="1012"/>
        <v/>
      </c>
      <c r="D4963" s="2" t="str">
        <f t="shared" si="1002"/>
        <v/>
      </c>
      <c r="E4963" s="4" t="str">
        <f t="shared" si="1003"/>
        <v/>
      </c>
      <c r="F4963" s="4" t="str">
        <f t="shared" si="1004"/>
        <v/>
      </c>
      <c r="G4963" s="4" t="str">
        <f t="shared" si="1005"/>
        <v/>
      </c>
      <c r="H4963" s="2" t="str">
        <f t="shared" si="1006"/>
        <v/>
      </c>
      <c r="I4963" s="4" t="str">
        <f t="shared" si="1007"/>
        <v/>
      </c>
      <c r="J4963" s="4" t="str">
        <f t="shared" si="1008"/>
        <v/>
      </c>
      <c r="K4963" s="4" t="str">
        <f t="shared" si="1009"/>
        <v/>
      </c>
      <c r="L4963" s="4" t="e">
        <f t="shared" si="1010"/>
        <v>#N/A</v>
      </c>
      <c r="M4963" s="4" t="e">
        <f t="shared" ca="1" si="1013"/>
        <v>#N/A</v>
      </c>
    </row>
    <row r="4964" spans="1:13" x14ac:dyDescent="0.25">
      <c r="A4964" s="2" t="str">
        <f t="shared" si="1011"/>
        <v/>
      </c>
      <c r="B4964" s="2" t="str">
        <f t="shared" ref="B4964:B5001" si="1014">IF(AND(TRIM(INDEX(StartDateValues,ROW(A4964)))&lt;&gt;"",INDEX(StartDateValues,ROW(A4964))&gt;0),INT(INDEX(StartDateValues,ROW(A4964))),"")</f>
        <v/>
      </c>
      <c r="C4964" s="30" t="str">
        <f t="shared" si="1012"/>
        <v/>
      </c>
      <c r="D4964" s="2" t="str">
        <f t="shared" ref="D4964:D5001" si="1015">IF(A4964="","",A4964 - (WEEKDAY(A4964)-1))</f>
        <v/>
      </c>
      <c r="E4964" s="4" t="str">
        <f t="shared" ref="E4964:E5001" si="1016">IF(D4964="", "",YEAR(D4964))</f>
        <v/>
      </c>
      <c r="F4964" s="4" t="str">
        <f t="shared" ref="F4964:F5001" si="1017">IF(D4964="","",WEEKNUM(D4964))</f>
        <v/>
      </c>
      <c r="G4964" s="4" t="str">
        <f t="shared" ref="G4964:G5001" si="1018">IF(D4964="","",E4964&amp;"-"&amp;TEXT(F4964,"00"))</f>
        <v/>
      </c>
      <c r="H4964" s="2" t="str">
        <f t="shared" ref="H4964:H5001" si="1019">IF(B4964="","",B4964 - (WEEKDAY(B4964)-1))</f>
        <v/>
      </c>
      <c r="I4964" s="4" t="str">
        <f t="shared" ref="I4964:I5001" si="1020">IF(H4964="", "",YEAR(H4964))</f>
        <v/>
      </c>
      <c r="J4964" s="4" t="str">
        <f t="shared" ref="J4964:J5001" si="1021">IF(H4964="","",WEEKNUM(H4964))</f>
        <v/>
      </c>
      <c r="K4964" s="4" t="str">
        <f t="shared" ref="K4964:K5001" si="1022">IF(H4964="","",I4964&amp;"-"&amp;TEXT(J4964,"00"))</f>
        <v/>
      </c>
      <c r="L4964" s="4" t="e">
        <f t="shared" ref="L4964:L5001" si="1023">IF(OR(A4964="",B4964=""),NA(),MAX(0,IF(A4964-B4964=0,SameDayCycleTimeSettingValue,A4964-B4964)))</f>
        <v>#N/A</v>
      </c>
      <c r="M4964" s="4" t="e">
        <f t="shared" ca="1" si="1013"/>
        <v>#N/A</v>
      </c>
    </row>
    <row r="4965" spans="1:13" x14ac:dyDescent="0.25">
      <c r="A4965" s="2" t="str">
        <f t="shared" si="1011"/>
        <v/>
      </c>
      <c r="B4965" s="2" t="str">
        <f t="shared" si="1014"/>
        <v/>
      </c>
      <c r="C4965" s="30" t="str">
        <f t="shared" si="1012"/>
        <v/>
      </c>
      <c r="D4965" s="2" t="str">
        <f t="shared" si="1015"/>
        <v/>
      </c>
      <c r="E4965" s="4" t="str">
        <f t="shared" si="1016"/>
        <v/>
      </c>
      <c r="F4965" s="4" t="str">
        <f t="shared" si="1017"/>
        <v/>
      </c>
      <c r="G4965" s="4" t="str">
        <f t="shared" si="1018"/>
        <v/>
      </c>
      <c r="H4965" s="2" t="str">
        <f t="shared" si="1019"/>
        <v/>
      </c>
      <c r="I4965" s="4" t="str">
        <f t="shared" si="1020"/>
        <v/>
      </c>
      <c r="J4965" s="4" t="str">
        <f t="shared" si="1021"/>
        <v/>
      </c>
      <c r="K4965" s="4" t="str">
        <f t="shared" si="1022"/>
        <v/>
      </c>
      <c r="L4965" s="4" t="e">
        <f t="shared" si="1023"/>
        <v>#N/A</v>
      </c>
      <c r="M4965" s="4" t="e">
        <f t="shared" ca="1" si="1013"/>
        <v>#N/A</v>
      </c>
    </row>
    <row r="4966" spans="1:13" x14ac:dyDescent="0.25">
      <c r="A4966" s="2" t="str">
        <f t="shared" si="1011"/>
        <v/>
      </c>
      <c r="B4966" s="2" t="str">
        <f t="shared" si="1014"/>
        <v/>
      </c>
      <c r="C4966" s="30" t="str">
        <f t="shared" si="1012"/>
        <v/>
      </c>
      <c r="D4966" s="2" t="str">
        <f t="shared" si="1015"/>
        <v/>
      </c>
      <c r="E4966" s="4" t="str">
        <f t="shared" si="1016"/>
        <v/>
      </c>
      <c r="F4966" s="4" t="str">
        <f t="shared" si="1017"/>
        <v/>
      </c>
      <c r="G4966" s="4" t="str">
        <f t="shared" si="1018"/>
        <v/>
      </c>
      <c r="H4966" s="2" t="str">
        <f t="shared" si="1019"/>
        <v/>
      </c>
      <c r="I4966" s="4" t="str">
        <f t="shared" si="1020"/>
        <v/>
      </c>
      <c r="J4966" s="4" t="str">
        <f t="shared" si="1021"/>
        <v/>
      </c>
      <c r="K4966" s="4" t="str">
        <f t="shared" si="1022"/>
        <v/>
      </c>
      <c r="L4966" s="4" t="e">
        <f t="shared" si="1023"/>
        <v>#N/A</v>
      </c>
      <c r="M4966" s="4" t="e">
        <f t="shared" ca="1" si="1013"/>
        <v>#N/A</v>
      </c>
    </row>
    <row r="4967" spans="1:13" x14ac:dyDescent="0.25">
      <c r="A4967" s="2" t="str">
        <f t="shared" si="1011"/>
        <v/>
      </c>
      <c r="B4967" s="2" t="str">
        <f t="shared" si="1014"/>
        <v/>
      </c>
      <c r="C4967" s="30" t="str">
        <f t="shared" si="1012"/>
        <v/>
      </c>
      <c r="D4967" s="2" t="str">
        <f t="shared" si="1015"/>
        <v/>
      </c>
      <c r="E4967" s="4" t="str">
        <f t="shared" si="1016"/>
        <v/>
      </c>
      <c r="F4967" s="4" t="str">
        <f t="shared" si="1017"/>
        <v/>
      </c>
      <c r="G4967" s="4" t="str">
        <f t="shared" si="1018"/>
        <v/>
      </c>
      <c r="H4967" s="2" t="str">
        <f t="shared" si="1019"/>
        <v/>
      </c>
      <c r="I4967" s="4" t="str">
        <f t="shared" si="1020"/>
        <v/>
      </c>
      <c r="J4967" s="4" t="str">
        <f t="shared" si="1021"/>
        <v/>
      </c>
      <c r="K4967" s="4" t="str">
        <f t="shared" si="1022"/>
        <v/>
      </c>
      <c r="L4967" s="4" t="e">
        <f t="shared" si="1023"/>
        <v>#N/A</v>
      </c>
      <c r="M4967" s="4" t="e">
        <f t="shared" ca="1" si="1013"/>
        <v>#N/A</v>
      </c>
    </row>
    <row r="4968" spans="1:13" x14ac:dyDescent="0.25">
      <c r="A4968" s="2" t="str">
        <f t="shared" si="1011"/>
        <v/>
      </c>
      <c r="B4968" s="2" t="str">
        <f t="shared" si="1014"/>
        <v/>
      </c>
      <c r="C4968" s="30" t="str">
        <f t="shared" si="1012"/>
        <v/>
      </c>
      <c r="D4968" s="2" t="str">
        <f t="shared" si="1015"/>
        <v/>
      </c>
      <c r="E4968" s="4" t="str">
        <f t="shared" si="1016"/>
        <v/>
      </c>
      <c r="F4968" s="4" t="str">
        <f t="shared" si="1017"/>
        <v/>
      </c>
      <c r="G4968" s="4" t="str">
        <f t="shared" si="1018"/>
        <v/>
      </c>
      <c r="H4968" s="2" t="str">
        <f t="shared" si="1019"/>
        <v/>
      </c>
      <c r="I4968" s="4" t="str">
        <f t="shared" si="1020"/>
        <v/>
      </c>
      <c r="J4968" s="4" t="str">
        <f t="shared" si="1021"/>
        <v/>
      </c>
      <c r="K4968" s="4" t="str">
        <f t="shared" si="1022"/>
        <v/>
      </c>
      <c r="L4968" s="4" t="e">
        <f t="shared" si="1023"/>
        <v>#N/A</v>
      </c>
      <c r="M4968" s="4" t="e">
        <f t="shared" ca="1" si="1013"/>
        <v>#N/A</v>
      </c>
    </row>
    <row r="4969" spans="1:13" x14ac:dyDescent="0.25">
      <c r="A4969" s="2" t="str">
        <f t="shared" si="1011"/>
        <v/>
      </c>
      <c r="B4969" s="2" t="str">
        <f t="shared" si="1014"/>
        <v/>
      </c>
      <c r="C4969" s="30" t="str">
        <f t="shared" si="1012"/>
        <v/>
      </c>
      <c r="D4969" s="2" t="str">
        <f t="shared" si="1015"/>
        <v/>
      </c>
      <c r="E4969" s="4" t="str">
        <f t="shared" si="1016"/>
        <v/>
      </c>
      <c r="F4969" s="4" t="str">
        <f t="shared" si="1017"/>
        <v/>
      </c>
      <c r="G4969" s="4" t="str">
        <f t="shared" si="1018"/>
        <v/>
      </c>
      <c r="H4969" s="2" t="str">
        <f t="shared" si="1019"/>
        <v/>
      </c>
      <c r="I4969" s="4" t="str">
        <f t="shared" si="1020"/>
        <v/>
      </c>
      <c r="J4969" s="4" t="str">
        <f t="shared" si="1021"/>
        <v/>
      </c>
      <c r="K4969" s="4" t="str">
        <f t="shared" si="1022"/>
        <v/>
      </c>
      <c r="L4969" s="4" t="e">
        <f t="shared" si="1023"/>
        <v>#N/A</v>
      </c>
      <c r="M4969" s="4" t="e">
        <f t="shared" ca="1" si="1013"/>
        <v>#N/A</v>
      </c>
    </row>
    <row r="4970" spans="1:13" x14ac:dyDescent="0.25">
      <c r="A4970" s="2" t="str">
        <f t="shared" si="1011"/>
        <v/>
      </c>
      <c r="B4970" s="2" t="str">
        <f t="shared" si="1014"/>
        <v/>
      </c>
      <c r="C4970" s="30" t="str">
        <f t="shared" si="1012"/>
        <v/>
      </c>
      <c r="D4970" s="2" t="str">
        <f t="shared" si="1015"/>
        <v/>
      </c>
      <c r="E4970" s="4" t="str">
        <f t="shared" si="1016"/>
        <v/>
      </c>
      <c r="F4970" s="4" t="str">
        <f t="shared" si="1017"/>
        <v/>
      </c>
      <c r="G4970" s="4" t="str">
        <f t="shared" si="1018"/>
        <v/>
      </c>
      <c r="H4970" s="2" t="str">
        <f t="shared" si="1019"/>
        <v/>
      </c>
      <c r="I4970" s="4" t="str">
        <f t="shared" si="1020"/>
        <v/>
      </c>
      <c r="J4970" s="4" t="str">
        <f t="shared" si="1021"/>
        <v/>
      </c>
      <c r="K4970" s="4" t="str">
        <f t="shared" si="1022"/>
        <v/>
      </c>
      <c r="L4970" s="4" t="e">
        <f t="shared" si="1023"/>
        <v>#N/A</v>
      </c>
      <c r="M4970" s="4" t="e">
        <f t="shared" ca="1" si="1013"/>
        <v>#N/A</v>
      </c>
    </row>
    <row r="4971" spans="1:13" x14ac:dyDescent="0.25">
      <c r="A4971" s="2" t="str">
        <f t="shared" si="1011"/>
        <v/>
      </c>
      <c r="B4971" s="2" t="str">
        <f t="shared" si="1014"/>
        <v/>
      </c>
      <c r="C4971" s="30" t="str">
        <f t="shared" si="1012"/>
        <v/>
      </c>
      <c r="D4971" s="2" t="str">
        <f t="shared" si="1015"/>
        <v/>
      </c>
      <c r="E4971" s="4" t="str">
        <f t="shared" si="1016"/>
        <v/>
      </c>
      <c r="F4971" s="4" t="str">
        <f t="shared" si="1017"/>
        <v/>
      </c>
      <c r="G4971" s="4" t="str">
        <f t="shared" si="1018"/>
        <v/>
      </c>
      <c r="H4971" s="2" t="str">
        <f t="shared" si="1019"/>
        <v/>
      </c>
      <c r="I4971" s="4" t="str">
        <f t="shared" si="1020"/>
        <v/>
      </c>
      <c r="J4971" s="4" t="str">
        <f t="shared" si="1021"/>
        <v/>
      </c>
      <c r="K4971" s="4" t="str">
        <f t="shared" si="1022"/>
        <v/>
      </c>
      <c r="L4971" s="4" t="e">
        <f t="shared" si="1023"/>
        <v>#N/A</v>
      </c>
      <c r="M4971" s="4" t="e">
        <f t="shared" ca="1" si="1013"/>
        <v>#N/A</v>
      </c>
    </row>
    <row r="4972" spans="1:13" x14ac:dyDescent="0.25">
      <c r="A4972" s="2" t="str">
        <f t="shared" si="1011"/>
        <v/>
      </c>
      <c r="B4972" s="2" t="str">
        <f t="shared" si="1014"/>
        <v/>
      </c>
      <c r="C4972" s="30" t="str">
        <f t="shared" si="1012"/>
        <v/>
      </c>
      <c r="D4972" s="2" t="str">
        <f t="shared" si="1015"/>
        <v/>
      </c>
      <c r="E4972" s="4" t="str">
        <f t="shared" si="1016"/>
        <v/>
      </c>
      <c r="F4972" s="4" t="str">
        <f t="shared" si="1017"/>
        <v/>
      </c>
      <c r="G4972" s="4" t="str">
        <f t="shared" si="1018"/>
        <v/>
      </c>
      <c r="H4972" s="2" t="str">
        <f t="shared" si="1019"/>
        <v/>
      </c>
      <c r="I4972" s="4" t="str">
        <f t="shared" si="1020"/>
        <v/>
      </c>
      <c r="J4972" s="4" t="str">
        <f t="shared" si="1021"/>
        <v/>
      </c>
      <c r="K4972" s="4" t="str">
        <f t="shared" si="1022"/>
        <v/>
      </c>
      <c r="L4972" s="4" t="e">
        <f t="shared" si="1023"/>
        <v>#N/A</v>
      </c>
      <c r="M4972" s="4" t="e">
        <f t="shared" ca="1" si="1013"/>
        <v>#N/A</v>
      </c>
    </row>
    <row r="4973" spans="1:13" x14ac:dyDescent="0.25">
      <c r="A4973" s="2" t="str">
        <f t="shared" si="1011"/>
        <v/>
      </c>
      <c r="B4973" s="2" t="str">
        <f t="shared" si="1014"/>
        <v/>
      </c>
      <c r="C4973" s="30" t="str">
        <f t="shared" si="1012"/>
        <v/>
      </c>
      <c r="D4973" s="2" t="str">
        <f t="shared" si="1015"/>
        <v/>
      </c>
      <c r="E4973" s="4" t="str">
        <f t="shared" si="1016"/>
        <v/>
      </c>
      <c r="F4973" s="4" t="str">
        <f t="shared" si="1017"/>
        <v/>
      </c>
      <c r="G4973" s="4" t="str">
        <f t="shared" si="1018"/>
        <v/>
      </c>
      <c r="H4973" s="2" t="str">
        <f t="shared" si="1019"/>
        <v/>
      </c>
      <c r="I4973" s="4" t="str">
        <f t="shared" si="1020"/>
        <v/>
      </c>
      <c r="J4973" s="4" t="str">
        <f t="shared" si="1021"/>
        <v/>
      </c>
      <c r="K4973" s="4" t="str">
        <f t="shared" si="1022"/>
        <v/>
      </c>
      <c r="L4973" s="4" t="e">
        <f t="shared" si="1023"/>
        <v>#N/A</v>
      </c>
      <c r="M4973" s="4" t="e">
        <f t="shared" ca="1" si="1013"/>
        <v>#N/A</v>
      </c>
    </row>
    <row r="4974" spans="1:13" x14ac:dyDescent="0.25">
      <c r="A4974" s="2" t="str">
        <f t="shared" si="1011"/>
        <v/>
      </c>
      <c r="B4974" s="2" t="str">
        <f t="shared" si="1014"/>
        <v/>
      </c>
      <c r="C4974" s="30" t="str">
        <f t="shared" si="1012"/>
        <v/>
      </c>
      <c r="D4974" s="2" t="str">
        <f t="shared" si="1015"/>
        <v/>
      </c>
      <c r="E4974" s="4" t="str">
        <f t="shared" si="1016"/>
        <v/>
      </c>
      <c r="F4974" s="4" t="str">
        <f t="shared" si="1017"/>
        <v/>
      </c>
      <c r="G4974" s="4" t="str">
        <f t="shared" si="1018"/>
        <v/>
      </c>
      <c r="H4974" s="2" t="str">
        <f t="shared" si="1019"/>
        <v/>
      </c>
      <c r="I4974" s="4" t="str">
        <f t="shared" si="1020"/>
        <v/>
      </c>
      <c r="J4974" s="4" t="str">
        <f t="shared" si="1021"/>
        <v/>
      </c>
      <c r="K4974" s="4" t="str">
        <f t="shared" si="1022"/>
        <v/>
      </c>
      <c r="L4974" s="4" t="e">
        <f t="shared" si="1023"/>
        <v>#N/A</v>
      </c>
      <c r="M4974" s="4" t="e">
        <f t="shared" ca="1" si="1013"/>
        <v>#N/A</v>
      </c>
    </row>
    <row r="4975" spans="1:13" x14ac:dyDescent="0.25">
      <c r="A4975" s="2" t="str">
        <f t="shared" si="1011"/>
        <v/>
      </c>
      <c r="B4975" s="2" t="str">
        <f t="shared" si="1014"/>
        <v/>
      </c>
      <c r="C4975" s="30" t="str">
        <f t="shared" si="1012"/>
        <v/>
      </c>
      <c r="D4975" s="2" t="str">
        <f t="shared" si="1015"/>
        <v/>
      </c>
      <c r="E4975" s="4" t="str">
        <f t="shared" si="1016"/>
        <v/>
      </c>
      <c r="F4975" s="4" t="str">
        <f t="shared" si="1017"/>
        <v/>
      </c>
      <c r="G4975" s="4" t="str">
        <f t="shared" si="1018"/>
        <v/>
      </c>
      <c r="H4975" s="2" t="str">
        <f t="shared" si="1019"/>
        <v/>
      </c>
      <c r="I4975" s="4" t="str">
        <f t="shared" si="1020"/>
        <v/>
      </c>
      <c r="J4975" s="4" t="str">
        <f t="shared" si="1021"/>
        <v/>
      </c>
      <c r="K4975" s="4" t="str">
        <f t="shared" si="1022"/>
        <v/>
      </c>
      <c r="L4975" s="4" t="e">
        <f t="shared" si="1023"/>
        <v>#N/A</v>
      </c>
      <c r="M4975" s="4" t="e">
        <f t="shared" ca="1" si="1013"/>
        <v>#N/A</v>
      </c>
    </row>
    <row r="4976" spans="1:13" x14ac:dyDescent="0.25">
      <c r="A4976" s="2" t="str">
        <f t="shared" si="1011"/>
        <v/>
      </c>
      <c r="B4976" s="2" t="str">
        <f t="shared" si="1014"/>
        <v/>
      </c>
      <c r="C4976" s="30" t="str">
        <f t="shared" si="1012"/>
        <v/>
      </c>
      <c r="D4976" s="2" t="str">
        <f t="shared" si="1015"/>
        <v/>
      </c>
      <c r="E4976" s="4" t="str">
        <f t="shared" si="1016"/>
        <v/>
      </c>
      <c r="F4976" s="4" t="str">
        <f t="shared" si="1017"/>
        <v/>
      </c>
      <c r="G4976" s="4" t="str">
        <f t="shared" si="1018"/>
        <v/>
      </c>
      <c r="H4976" s="2" t="str">
        <f t="shared" si="1019"/>
        <v/>
      </c>
      <c r="I4976" s="4" t="str">
        <f t="shared" si="1020"/>
        <v/>
      </c>
      <c r="J4976" s="4" t="str">
        <f t="shared" si="1021"/>
        <v/>
      </c>
      <c r="K4976" s="4" t="str">
        <f t="shared" si="1022"/>
        <v/>
      </c>
      <c r="L4976" s="4" t="e">
        <f t="shared" si="1023"/>
        <v>#N/A</v>
      </c>
      <c r="M4976" s="4" t="e">
        <f t="shared" ca="1" si="1013"/>
        <v>#N/A</v>
      </c>
    </row>
    <row r="4977" spans="1:13" x14ac:dyDescent="0.25">
      <c r="A4977" s="2" t="str">
        <f t="shared" si="1011"/>
        <v/>
      </c>
      <c r="B4977" s="2" t="str">
        <f t="shared" si="1014"/>
        <v/>
      </c>
      <c r="C4977" s="30" t="str">
        <f t="shared" si="1012"/>
        <v/>
      </c>
      <c r="D4977" s="2" t="str">
        <f t="shared" si="1015"/>
        <v/>
      </c>
      <c r="E4977" s="4" t="str">
        <f t="shared" si="1016"/>
        <v/>
      </c>
      <c r="F4977" s="4" t="str">
        <f t="shared" si="1017"/>
        <v/>
      </c>
      <c r="G4977" s="4" t="str">
        <f t="shared" si="1018"/>
        <v/>
      </c>
      <c r="H4977" s="2" t="str">
        <f t="shared" si="1019"/>
        <v/>
      </c>
      <c r="I4977" s="4" t="str">
        <f t="shared" si="1020"/>
        <v/>
      </c>
      <c r="J4977" s="4" t="str">
        <f t="shared" si="1021"/>
        <v/>
      </c>
      <c r="K4977" s="4" t="str">
        <f t="shared" si="1022"/>
        <v/>
      </c>
      <c r="L4977" s="4" t="e">
        <f t="shared" si="1023"/>
        <v>#N/A</v>
      </c>
      <c r="M4977" s="4" t="e">
        <f t="shared" ca="1" si="1013"/>
        <v>#N/A</v>
      </c>
    </row>
    <row r="4978" spans="1:13" x14ac:dyDescent="0.25">
      <c r="A4978" s="2" t="str">
        <f t="shared" si="1011"/>
        <v/>
      </c>
      <c r="B4978" s="2" t="str">
        <f t="shared" si="1014"/>
        <v/>
      </c>
      <c r="C4978" s="30" t="str">
        <f t="shared" si="1012"/>
        <v/>
      </c>
      <c r="D4978" s="2" t="str">
        <f t="shared" si="1015"/>
        <v/>
      </c>
      <c r="E4978" s="4" t="str">
        <f t="shared" si="1016"/>
        <v/>
      </c>
      <c r="F4978" s="4" t="str">
        <f t="shared" si="1017"/>
        <v/>
      </c>
      <c r="G4978" s="4" t="str">
        <f t="shared" si="1018"/>
        <v/>
      </c>
      <c r="H4978" s="2" t="str">
        <f t="shared" si="1019"/>
        <v/>
      </c>
      <c r="I4978" s="4" t="str">
        <f t="shared" si="1020"/>
        <v/>
      </c>
      <c r="J4978" s="4" t="str">
        <f t="shared" si="1021"/>
        <v/>
      </c>
      <c r="K4978" s="4" t="str">
        <f t="shared" si="1022"/>
        <v/>
      </c>
      <c r="L4978" s="4" t="e">
        <f t="shared" si="1023"/>
        <v>#N/A</v>
      </c>
      <c r="M4978" s="4" t="e">
        <f t="shared" ca="1" si="1013"/>
        <v>#N/A</v>
      </c>
    </row>
    <row r="4979" spans="1:13" x14ac:dyDescent="0.25">
      <c r="A4979" s="2" t="str">
        <f t="shared" si="1011"/>
        <v/>
      </c>
      <c r="B4979" s="2" t="str">
        <f t="shared" si="1014"/>
        <v/>
      </c>
      <c r="C4979" s="30" t="str">
        <f t="shared" si="1012"/>
        <v/>
      </c>
      <c r="D4979" s="2" t="str">
        <f t="shared" si="1015"/>
        <v/>
      </c>
      <c r="E4979" s="4" t="str">
        <f t="shared" si="1016"/>
        <v/>
      </c>
      <c r="F4979" s="4" t="str">
        <f t="shared" si="1017"/>
        <v/>
      </c>
      <c r="G4979" s="4" t="str">
        <f t="shared" si="1018"/>
        <v/>
      </c>
      <c r="H4979" s="2" t="str">
        <f t="shared" si="1019"/>
        <v/>
      </c>
      <c r="I4979" s="4" t="str">
        <f t="shared" si="1020"/>
        <v/>
      </c>
      <c r="J4979" s="4" t="str">
        <f t="shared" si="1021"/>
        <v/>
      </c>
      <c r="K4979" s="4" t="str">
        <f t="shared" si="1022"/>
        <v/>
      </c>
      <c r="L4979" s="4" t="e">
        <f t="shared" si="1023"/>
        <v>#N/A</v>
      </c>
      <c r="M4979" s="4" t="e">
        <f t="shared" ca="1" si="1013"/>
        <v>#N/A</v>
      </c>
    </row>
    <row r="4980" spans="1:13" x14ac:dyDescent="0.25">
      <c r="A4980" s="2" t="str">
        <f t="shared" si="1011"/>
        <v/>
      </c>
      <c r="B4980" s="2" t="str">
        <f t="shared" si="1014"/>
        <v/>
      </c>
      <c r="C4980" s="30" t="str">
        <f t="shared" si="1012"/>
        <v/>
      </c>
      <c r="D4980" s="2" t="str">
        <f t="shared" si="1015"/>
        <v/>
      </c>
      <c r="E4980" s="4" t="str">
        <f t="shared" si="1016"/>
        <v/>
      </c>
      <c r="F4980" s="4" t="str">
        <f t="shared" si="1017"/>
        <v/>
      </c>
      <c r="G4980" s="4" t="str">
        <f t="shared" si="1018"/>
        <v/>
      </c>
      <c r="H4980" s="2" t="str">
        <f t="shared" si="1019"/>
        <v/>
      </c>
      <c r="I4980" s="4" t="str">
        <f t="shared" si="1020"/>
        <v/>
      </c>
      <c r="J4980" s="4" t="str">
        <f t="shared" si="1021"/>
        <v/>
      </c>
      <c r="K4980" s="4" t="str">
        <f t="shared" si="1022"/>
        <v/>
      </c>
      <c r="L4980" s="4" t="e">
        <f t="shared" si="1023"/>
        <v>#N/A</v>
      </c>
      <c r="M4980" s="4" t="e">
        <f t="shared" ca="1" si="1013"/>
        <v>#N/A</v>
      </c>
    </row>
    <row r="4981" spans="1:13" x14ac:dyDescent="0.25">
      <c r="A4981" s="2" t="str">
        <f t="shared" si="1011"/>
        <v/>
      </c>
      <c r="B4981" s="2" t="str">
        <f t="shared" si="1014"/>
        <v/>
      </c>
      <c r="C4981" s="30" t="str">
        <f t="shared" si="1012"/>
        <v/>
      </c>
      <c r="D4981" s="2" t="str">
        <f t="shared" si="1015"/>
        <v/>
      </c>
      <c r="E4981" s="4" t="str">
        <f t="shared" si="1016"/>
        <v/>
      </c>
      <c r="F4981" s="4" t="str">
        <f t="shared" si="1017"/>
        <v/>
      </c>
      <c r="G4981" s="4" t="str">
        <f t="shared" si="1018"/>
        <v/>
      </c>
      <c r="H4981" s="2" t="str">
        <f t="shared" si="1019"/>
        <v/>
      </c>
      <c r="I4981" s="4" t="str">
        <f t="shared" si="1020"/>
        <v/>
      </c>
      <c r="J4981" s="4" t="str">
        <f t="shared" si="1021"/>
        <v/>
      </c>
      <c r="K4981" s="4" t="str">
        <f t="shared" si="1022"/>
        <v/>
      </c>
      <c r="L4981" s="4" t="e">
        <f t="shared" si="1023"/>
        <v>#N/A</v>
      </c>
      <c r="M4981" s="4" t="e">
        <f t="shared" ca="1" si="1013"/>
        <v>#N/A</v>
      </c>
    </row>
    <row r="4982" spans="1:13" x14ac:dyDescent="0.25">
      <c r="A4982" s="2" t="str">
        <f t="shared" si="1011"/>
        <v/>
      </c>
      <c r="B4982" s="2" t="str">
        <f t="shared" si="1014"/>
        <v/>
      </c>
      <c r="C4982" s="30" t="str">
        <f t="shared" si="1012"/>
        <v/>
      </c>
      <c r="D4982" s="2" t="str">
        <f t="shared" si="1015"/>
        <v/>
      </c>
      <c r="E4982" s="4" t="str">
        <f t="shared" si="1016"/>
        <v/>
      </c>
      <c r="F4982" s="4" t="str">
        <f t="shared" si="1017"/>
        <v/>
      </c>
      <c r="G4982" s="4" t="str">
        <f t="shared" si="1018"/>
        <v/>
      </c>
      <c r="H4982" s="2" t="str">
        <f t="shared" si="1019"/>
        <v/>
      </c>
      <c r="I4982" s="4" t="str">
        <f t="shared" si="1020"/>
        <v/>
      </c>
      <c r="J4982" s="4" t="str">
        <f t="shared" si="1021"/>
        <v/>
      </c>
      <c r="K4982" s="4" t="str">
        <f t="shared" si="1022"/>
        <v/>
      </c>
      <c r="L4982" s="4" t="e">
        <f t="shared" si="1023"/>
        <v>#N/A</v>
      </c>
      <c r="M4982" s="4" t="e">
        <f t="shared" ca="1" si="1013"/>
        <v>#N/A</v>
      </c>
    </row>
    <row r="4983" spans="1:13" x14ac:dyDescent="0.25">
      <c r="A4983" s="2" t="str">
        <f t="shared" si="1011"/>
        <v/>
      </c>
      <c r="B4983" s="2" t="str">
        <f t="shared" si="1014"/>
        <v/>
      </c>
      <c r="C4983" s="30" t="str">
        <f t="shared" si="1012"/>
        <v/>
      </c>
      <c r="D4983" s="2" t="str">
        <f t="shared" si="1015"/>
        <v/>
      </c>
      <c r="E4983" s="4" t="str">
        <f t="shared" si="1016"/>
        <v/>
      </c>
      <c r="F4983" s="4" t="str">
        <f t="shared" si="1017"/>
        <v/>
      </c>
      <c r="G4983" s="4" t="str">
        <f t="shared" si="1018"/>
        <v/>
      </c>
      <c r="H4983" s="2" t="str">
        <f t="shared" si="1019"/>
        <v/>
      </c>
      <c r="I4983" s="4" t="str">
        <f t="shared" si="1020"/>
        <v/>
      </c>
      <c r="J4983" s="4" t="str">
        <f t="shared" si="1021"/>
        <v/>
      </c>
      <c r="K4983" s="4" t="str">
        <f t="shared" si="1022"/>
        <v/>
      </c>
      <c r="L4983" s="4" t="e">
        <f t="shared" si="1023"/>
        <v>#N/A</v>
      </c>
      <c r="M4983" s="4" t="e">
        <f t="shared" ca="1" si="1013"/>
        <v>#N/A</v>
      </c>
    </row>
    <row r="4984" spans="1:13" x14ac:dyDescent="0.25">
      <c r="A4984" s="2" t="str">
        <f t="shared" si="1011"/>
        <v/>
      </c>
      <c r="B4984" s="2" t="str">
        <f t="shared" si="1014"/>
        <v/>
      </c>
      <c r="C4984" s="30" t="str">
        <f t="shared" si="1012"/>
        <v/>
      </c>
      <c r="D4984" s="2" t="str">
        <f t="shared" si="1015"/>
        <v/>
      </c>
      <c r="E4984" s="4" t="str">
        <f t="shared" si="1016"/>
        <v/>
      </c>
      <c r="F4984" s="4" t="str">
        <f t="shared" si="1017"/>
        <v/>
      </c>
      <c r="G4984" s="4" t="str">
        <f t="shared" si="1018"/>
        <v/>
      </c>
      <c r="H4984" s="2" t="str">
        <f t="shared" si="1019"/>
        <v/>
      </c>
      <c r="I4984" s="4" t="str">
        <f t="shared" si="1020"/>
        <v/>
      </c>
      <c r="J4984" s="4" t="str">
        <f t="shared" si="1021"/>
        <v/>
      </c>
      <c r="K4984" s="4" t="str">
        <f t="shared" si="1022"/>
        <v/>
      </c>
      <c r="L4984" s="4" t="e">
        <f t="shared" si="1023"/>
        <v>#N/A</v>
      </c>
      <c r="M4984" s="4" t="e">
        <f t="shared" ca="1" si="1013"/>
        <v>#N/A</v>
      </c>
    </row>
    <row r="4985" spans="1:13" x14ac:dyDescent="0.25">
      <c r="A4985" s="2" t="str">
        <f t="shared" si="1011"/>
        <v/>
      </c>
      <c r="B4985" s="2" t="str">
        <f t="shared" si="1014"/>
        <v/>
      </c>
      <c r="C4985" s="30" t="str">
        <f t="shared" si="1012"/>
        <v/>
      </c>
      <c r="D4985" s="2" t="str">
        <f t="shared" si="1015"/>
        <v/>
      </c>
      <c r="E4985" s="4" t="str">
        <f t="shared" si="1016"/>
        <v/>
      </c>
      <c r="F4985" s="4" t="str">
        <f t="shared" si="1017"/>
        <v/>
      </c>
      <c r="G4985" s="4" t="str">
        <f t="shared" si="1018"/>
        <v/>
      </c>
      <c r="H4985" s="2" t="str">
        <f t="shared" si="1019"/>
        <v/>
      </c>
      <c r="I4985" s="4" t="str">
        <f t="shared" si="1020"/>
        <v/>
      </c>
      <c r="J4985" s="4" t="str">
        <f t="shared" si="1021"/>
        <v/>
      </c>
      <c r="K4985" s="4" t="str">
        <f t="shared" si="1022"/>
        <v/>
      </c>
      <c r="L4985" s="4" t="e">
        <f t="shared" si="1023"/>
        <v>#N/A</v>
      </c>
      <c r="M4985" s="4" t="e">
        <f t="shared" ca="1" si="1013"/>
        <v>#N/A</v>
      </c>
    </row>
    <row r="4986" spans="1:13" x14ac:dyDescent="0.25">
      <c r="A4986" s="2" t="str">
        <f t="shared" si="1011"/>
        <v/>
      </c>
      <c r="B4986" s="2" t="str">
        <f t="shared" si="1014"/>
        <v/>
      </c>
      <c r="C4986" s="30" t="str">
        <f t="shared" si="1012"/>
        <v/>
      </c>
      <c r="D4986" s="2" t="str">
        <f t="shared" si="1015"/>
        <v/>
      </c>
      <c r="E4986" s="4" t="str">
        <f t="shared" si="1016"/>
        <v/>
      </c>
      <c r="F4986" s="4" t="str">
        <f t="shared" si="1017"/>
        <v/>
      </c>
      <c r="G4986" s="4" t="str">
        <f t="shared" si="1018"/>
        <v/>
      </c>
      <c r="H4986" s="2" t="str">
        <f t="shared" si="1019"/>
        <v/>
      </c>
      <c r="I4986" s="4" t="str">
        <f t="shared" si="1020"/>
        <v/>
      </c>
      <c r="J4986" s="4" t="str">
        <f t="shared" si="1021"/>
        <v/>
      </c>
      <c r="K4986" s="4" t="str">
        <f t="shared" si="1022"/>
        <v/>
      </c>
      <c r="L4986" s="4" t="e">
        <f t="shared" si="1023"/>
        <v>#N/A</v>
      </c>
      <c r="M4986" s="4" t="e">
        <f t="shared" ca="1" si="1013"/>
        <v>#N/A</v>
      </c>
    </row>
    <row r="4987" spans="1:13" x14ac:dyDescent="0.25">
      <c r="A4987" s="2" t="str">
        <f t="shared" si="1011"/>
        <v/>
      </c>
      <c r="B4987" s="2" t="str">
        <f t="shared" si="1014"/>
        <v/>
      </c>
      <c r="C4987" s="30" t="str">
        <f t="shared" si="1012"/>
        <v/>
      </c>
      <c r="D4987" s="2" t="str">
        <f t="shared" si="1015"/>
        <v/>
      </c>
      <c r="E4987" s="4" t="str">
        <f t="shared" si="1016"/>
        <v/>
      </c>
      <c r="F4987" s="4" t="str">
        <f t="shared" si="1017"/>
        <v/>
      </c>
      <c r="G4987" s="4" t="str">
        <f t="shared" si="1018"/>
        <v/>
      </c>
      <c r="H4987" s="2" t="str">
        <f t="shared" si="1019"/>
        <v/>
      </c>
      <c r="I4987" s="4" t="str">
        <f t="shared" si="1020"/>
        <v/>
      </c>
      <c r="J4987" s="4" t="str">
        <f t="shared" si="1021"/>
        <v/>
      </c>
      <c r="K4987" s="4" t="str">
        <f t="shared" si="1022"/>
        <v/>
      </c>
      <c r="L4987" s="4" t="e">
        <f t="shared" si="1023"/>
        <v>#N/A</v>
      </c>
      <c r="M4987" s="4" t="e">
        <f t="shared" ca="1" si="1013"/>
        <v>#N/A</v>
      </c>
    </row>
    <row r="4988" spans="1:13" x14ac:dyDescent="0.25">
      <c r="A4988" s="2" t="str">
        <f t="shared" si="1011"/>
        <v/>
      </c>
      <c r="B4988" s="2" t="str">
        <f t="shared" si="1014"/>
        <v/>
      </c>
      <c r="C4988" s="30" t="str">
        <f t="shared" si="1012"/>
        <v/>
      </c>
      <c r="D4988" s="2" t="str">
        <f t="shared" si="1015"/>
        <v/>
      </c>
      <c r="E4988" s="4" t="str">
        <f t="shared" si="1016"/>
        <v/>
      </c>
      <c r="F4988" s="4" t="str">
        <f t="shared" si="1017"/>
        <v/>
      </c>
      <c r="G4988" s="4" t="str">
        <f t="shared" si="1018"/>
        <v/>
      </c>
      <c r="H4988" s="2" t="str">
        <f t="shared" si="1019"/>
        <v/>
      </c>
      <c r="I4988" s="4" t="str">
        <f t="shared" si="1020"/>
        <v/>
      </c>
      <c r="J4988" s="4" t="str">
        <f t="shared" si="1021"/>
        <v/>
      </c>
      <c r="K4988" s="4" t="str">
        <f t="shared" si="1022"/>
        <v/>
      </c>
      <c r="L4988" s="4" t="e">
        <f t="shared" si="1023"/>
        <v>#N/A</v>
      </c>
      <c r="M4988" s="4" t="e">
        <f t="shared" ca="1" si="1013"/>
        <v>#N/A</v>
      </c>
    </row>
    <row r="4989" spans="1:13" x14ac:dyDescent="0.25">
      <c r="A4989" s="2" t="str">
        <f t="shared" si="1011"/>
        <v/>
      </c>
      <c r="B4989" s="2" t="str">
        <f t="shared" si="1014"/>
        <v/>
      </c>
      <c r="C4989" s="30" t="str">
        <f t="shared" si="1012"/>
        <v/>
      </c>
      <c r="D4989" s="2" t="str">
        <f t="shared" si="1015"/>
        <v/>
      </c>
      <c r="E4989" s="4" t="str">
        <f t="shared" si="1016"/>
        <v/>
      </c>
      <c r="F4989" s="4" t="str">
        <f t="shared" si="1017"/>
        <v/>
      </c>
      <c r="G4989" s="4" t="str">
        <f t="shared" si="1018"/>
        <v/>
      </c>
      <c r="H4989" s="2" t="str">
        <f t="shared" si="1019"/>
        <v/>
      </c>
      <c r="I4989" s="4" t="str">
        <f t="shared" si="1020"/>
        <v/>
      </c>
      <c r="J4989" s="4" t="str">
        <f t="shared" si="1021"/>
        <v/>
      </c>
      <c r="K4989" s="4" t="str">
        <f t="shared" si="1022"/>
        <v/>
      </c>
      <c r="L4989" s="4" t="e">
        <f t="shared" si="1023"/>
        <v>#N/A</v>
      </c>
      <c r="M4989" s="4" t="e">
        <f t="shared" ca="1" si="1013"/>
        <v>#N/A</v>
      </c>
    </row>
    <row r="4990" spans="1:13" x14ac:dyDescent="0.25">
      <c r="A4990" s="2" t="str">
        <f t="shared" si="1011"/>
        <v/>
      </c>
      <c r="B4990" s="2" t="str">
        <f t="shared" si="1014"/>
        <v/>
      </c>
      <c r="C4990" s="30" t="str">
        <f t="shared" si="1012"/>
        <v/>
      </c>
      <c r="D4990" s="2" t="str">
        <f t="shared" si="1015"/>
        <v/>
      </c>
      <c r="E4990" s="4" t="str">
        <f t="shared" si="1016"/>
        <v/>
      </c>
      <c r="F4990" s="4" t="str">
        <f t="shared" si="1017"/>
        <v/>
      </c>
      <c r="G4990" s="4" t="str">
        <f t="shared" si="1018"/>
        <v/>
      </c>
      <c r="H4990" s="2" t="str">
        <f t="shared" si="1019"/>
        <v/>
      </c>
      <c r="I4990" s="4" t="str">
        <f t="shared" si="1020"/>
        <v/>
      </c>
      <c r="J4990" s="4" t="str">
        <f t="shared" si="1021"/>
        <v/>
      </c>
      <c r="K4990" s="4" t="str">
        <f t="shared" si="1022"/>
        <v/>
      </c>
      <c r="L4990" s="4" t="e">
        <f t="shared" si="1023"/>
        <v>#N/A</v>
      </c>
      <c r="M4990" s="4" t="e">
        <f t="shared" ca="1" si="1013"/>
        <v>#N/A</v>
      </c>
    </row>
    <row r="4991" spans="1:13" x14ac:dyDescent="0.25">
      <c r="A4991" s="2" t="str">
        <f t="shared" si="1011"/>
        <v/>
      </c>
      <c r="B4991" s="2" t="str">
        <f t="shared" si="1014"/>
        <v/>
      </c>
      <c r="C4991" s="30" t="str">
        <f t="shared" si="1012"/>
        <v/>
      </c>
      <c r="D4991" s="2" t="str">
        <f t="shared" si="1015"/>
        <v/>
      </c>
      <c r="E4991" s="4" t="str">
        <f t="shared" si="1016"/>
        <v/>
      </c>
      <c r="F4991" s="4" t="str">
        <f t="shared" si="1017"/>
        <v/>
      </c>
      <c r="G4991" s="4" t="str">
        <f t="shared" si="1018"/>
        <v/>
      </c>
      <c r="H4991" s="2" t="str">
        <f t="shared" si="1019"/>
        <v/>
      </c>
      <c r="I4991" s="4" t="str">
        <f t="shared" si="1020"/>
        <v/>
      </c>
      <c r="J4991" s="4" t="str">
        <f t="shared" si="1021"/>
        <v/>
      </c>
      <c r="K4991" s="4" t="str">
        <f t="shared" si="1022"/>
        <v/>
      </c>
      <c r="L4991" s="4" t="e">
        <f t="shared" si="1023"/>
        <v>#N/A</v>
      </c>
      <c r="M4991" s="4" t="e">
        <f t="shared" ca="1" si="1013"/>
        <v>#N/A</v>
      </c>
    </row>
    <row r="4992" spans="1:13" x14ac:dyDescent="0.25">
      <c r="A4992" s="2" t="str">
        <f t="shared" si="1011"/>
        <v/>
      </c>
      <c r="B4992" s="2" t="str">
        <f t="shared" si="1014"/>
        <v/>
      </c>
      <c r="C4992" s="30" t="str">
        <f t="shared" si="1012"/>
        <v/>
      </c>
      <c r="D4992" s="2" t="str">
        <f t="shared" si="1015"/>
        <v/>
      </c>
      <c r="E4992" s="4" t="str">
        <f t="shared" si="1016"/>
        <v/>
      </c>
      <c r="F4992" s="4" t="str">
        <f t="shared" si="1017"/>
        <v/>
      </c>
      <c r="G4992" s="4" t="str">
        <f t="shared" si="1018"/>
        <v/>
      </c>
      <c r="H4992" s="2" t="str">
        <f t="shared" si="1019"/>
        <v/>
      </c>
      <c r="I4992" s="4" t="str">
        <f t="shared" si="1020"/>
        <v/>
      </c>
      <c r="J4992" s="4" t="str">
        <f t="shared" si="1021"/>
        <v/>
      </c>
      <c r="K4992" s="4" t="str">
        <f t="shared" si="1022"/>
        <v/>
      </c>
      <c r="L4992" s="4" t="e">
        <f t="shared" si="1023"/>
        <v>#N/A</v>
      </c>
      <c r="M4992" s="4" t="e">
        <f t="shared" ca="1" si="1013"/>
        <v>#N/A</v>
      </c>
    </row>
    <row r="4993" spans="1:13" x14ac:dyDescent="0.25">
      <c r="A4993" s="2" t="str">
        <f t="shared" si="1011"/>
        <v/>
      </c>
      <c r="B4993" s="2" t="str">
        <f t="shared" si="1014"/>
        <v/>
      </c>
      <c r="C4993" s="30" t="str">
        <f t="shared" si="1012"/>
        <v/>
      </c>
      <c r="D4993" s="2" t="str">
        <f t="shared" si="1015"/>
        <v/>
      </c>
      <c r="E4993" s="4" t="str">
        <f t="shared" si="1016"/>
        <v/>
      </c>
      <c r="F4993" s="4" t="str">
        <f t="shared" si="1017"/>
        <v/>
      </c>
      <c r="G4993" s="4" t="str">
        <f t="shared" si="1018"/>
        <v/>
      </c>
      <c r="H4993" s="2" t="str">
        <f t="shared" si="1019"/>
        <v/>
      </c>
      <c r="I4993" s="4" t="str">
        <f t="shared" si="1020"/>
        <v/>
      </c>
      <c r="J4993" s="4" t="str">
        <f t="shared" si="1021"/>
        <v/>
      </c>
      <c r="K4993" s="4" t="str">
        <f t="shared" si="1022"/>
        <v/>
      </c>
      <c r="L4993" s="4" t="e">
        <f t="shared" si="1023"/>
        <v>#N/A</v>
      </c>
      <c r="M4993" s="4" t="e">
        <f t="shared" ca="1" si="1013"/>
        <v>#N/A</v>
      </c>
    </row>
    <row r="4994" spans="1:13" x14ac:dyDescent="0.25">
      <c r="A4994" s="2" t="str">
        <f t="shared" ref="A4994:A5001" si="1024">IF(AND(TRIM(INDEX(CompletedDateValues,ROW(A4994)))&lt;&gt;"",INDEX(CompletedDateValues,ROW(A4994))&gt;0),INT(INDEX(CompletedDateValues,ROW(A4994))),"")</f>
        <v/>
      </c>
      <c r="B4994" s="2" t="str">
        <f t="shared" si="1014"/>
        <v/>
      </c>
      <c r="C4994" s="30" t="str">
        <f t="shared" ref="C4994:C5001" si="1025">IF(AND(TRIM(INDEX(WorkTypeValues,ROW(A4994)))&lt;&gt;"",INDEX(WorkTypeValues,ROW(A4994))&gt;0),INDEX(WorkTypeValues,ROW(A4994)),"")</f>
        <v/>
      </c>
      <c r="D4994" s="2" t="str">
        <f t="shared" si="1015"/>
        <v/>
      </c>
      <c r="E4994" s="4" t="str">
        <f t="shared" si="1016"/>
        <v/>
      </c>
      <c r="F4994" s="4" t="str">
        <f t="shared" si="1017"/>
        <v/>
      </c>
      <c r="G4994" s="4" t="str">
        <f t="shared" si="1018"/>
        <v/>
      </c>
      <c r="H4994" s="2" t="str">
        <f t="shared" si="1019"/>
        <v/>
      </c>
      <c r="I4994" s="4" t="str">
        <f t="shared" si="1020"/>
        <v/>
      </c>
      <c r="J4994" s="4" t="str">
        <f t="shared" si="1021"/>
        <v/>
      </c>
      <c r="K4994" s="4" t="str">
        <f t="shared" si="1022"/>
        <v/>
      </c>
      <c r="L4994" s="4" t="e">
        <f t="shared" si="1023"/>
        <v>#N/A</v>
      </c>
      <c r="M4994" s="4" t="e">
        <f t="shared" ref="M4994:M5001" ca="1" si="1026">IF(OR(A4994&lt;&gt;"",B4994=""),NA(),MAX(0,IF(_xlfn.DAYS(NOW(),B4994)=0,SameDayCycleTimeSettingValue,_xlfn.DAYS(NOW(),B4994))))</f>
        <v>#N/A</v>
      </c>
    </row>
    <row r="4995" spans="1:13" x14ac:dyDescent="0.25">
      <c r="A4995" s="2" t="str">
        <f t="shared" si="1024"/>
        <v/>
      </c>
      <c r="B4995" s="2" t="str">
        <f t="shared" si="1014"/>
        <v/>
      </c>
      <c r="C4995" s="30" t="str">
        <f t="shared" si="1025"/>
        <v/>
      </c>
      <c r="D4995" s="2" t="str">
        <f t="shared" si="1015"/>
        <v/>
      </c>
      <c r="E4995" s="4" t="str">
        <f t="shared" si="1016"/>
        <v/>
      </c>
      <c r="F4995" s="4" t="str">
        <f t="shared" si="1017"/>
        <v/>
      </c>
      <c r="G4995" s="4" t="str">
        <f t="shared" si="1018"/>
        <v/>
      </c>
      <c r="H4995" s="2" t="str">
        <f t="shared" si="1019"/>
        <v/>
      </c>
      <c r="I4995" s="4" t="str">
        <f t="shared" si="1020"/>
        <v/>
      </c>
      <c r="J4995" s="4" t="str">
        <f t="shared" si="1021"/>
        <v/>
      </c>
      <c r="K4995" s="4" t="str">
        <f t="shared" si="1022"/>
        <v/>
      </c>
      <c r="L4995" s="4" t="e">
        <f t="shared" si="1023"/>
        <v>#N/A</v>
      </c>
      <c r="M4995" s="4" t="e">
        <f t="shared" ca="1" si="1026"/>
        <v>#N/A</v>
      </c>
    </row>
    <row r="4996" spans="1:13" x14ac:dyDescent="0.25">
      <c r="A4996" s="2" t="str">
        <f t="shared" si="1024"/>
        <v/>
      </c>
      <c r="B4996" s="2" t="str">
        <f t="shared" si="1014"/>
        <v/>
      </c>
      <c r="C4996" s="30" t="str">
        <f t="shared" si="1025"/>
        <v/>
      </c>
      <c r="D4996" s="2" t="str">
        <f t="shared" si="1015"/>
        <v/>
      </c>
      <c r="E4996" s="4" t="str">
        <f t="shared" si="1016"/>
        <v/>
      </c>
      <c r="F4996" s="4" t="str">
        <f t="shared" si="1017"/>
        <v/>
      </c>
      <c r="G4996" s="4" t="str">
        <f t="shared" si="1018"/>
        <v/>
      </c>
      <c r="H4996" s="2" t="str">
        <f t="shared" si="1019"/>
        <v/>
      </c>
      <c r="I4996" s="4" t="str">
        <f t="shared" si="1020"/>
        <v/>
      </c>
      <c r="J4996" s="4" t="str">
        <f t="shared" si="1021"/>
        <v/>
      </c>
      <c r="K4996" s="4" t="str">
        <f t="shared" si="1022"/>
        <v/>
      </c>
      <c r="L4996" s="4" t="e">
        <f t="shared" si="1023"/>
        <v>#N/A</v>
      </c>
      <c r="M4996" s="4" t="e">
        <f t="shared" ca="1" si="1026"/>
        <v>#N/A</v>
      </c>
    </row>
    <row r="4997" spans="1:13" x14ac:dyDescent="0.25">
      <c r="A4997" s="2" t="str">
        <f t="shared" si="1024"/>
        <v/>
      </c>
      <c r="B4997" s="2" t="str">
        <f t="shared" si="1014"/>
        <v/>
      </c>
      <c r="C4997" s="30" t="str">
        <f t="shared" si="1025"/>
        <v/>
      </c>
      <c r="D4997" s="2" t="str">
        <f t="shared" si="1015"/>
        <v/>
      </c>
      <c r="E4997" s="4" t="str">
        <f t="shared" si="1016"/>
        <v/>
      </c>
      <c r="F4997" s="4" t="str">
        <f t="shared" si="1017"/>
        <v/>
      </c>
      <c r="G4997" s="4" t="str">
        <f t="shared" si="1018"/>
        <v/>
      </c>
      <c r="H4997" s="2" t="str">
        <f t="shared" si="1019"/>
        <v/>
      </c>
      <c r="I4997" s="4" t="str">
        <f t="shared" si="1020"/>
        <v/>
      </c>
      <c r="J4997" s="4" t="str">
        <f t="shared" si="1021"/>
        <v/>
      </c>
      <c r="K4997" s="4" t="str">
        <f t="shared" si="1022"/>
        <v/>
      </c>
      <c r="L4997" s="4" t="e">
        <f t="shared" si="1023"/>
        <v>#N/A</v>
      </c>
      <c r="M4997" s="4" t="e">
        <f t="shared" ca="1" si="1026"/>
        <v>#N/A</v>
      </c>
    </row>
    <row r="4998" spans="1:13" x14ac:dyDescent="0.25">
      <c r="A4998" s="2" t="str">
        <f t="shared" si="1024"/>
        <v/>
      </c>
      <c r="B4998" s="2" t="str">
        <f t="shared" si="1014"/>
        <v/>
      </c>
      <c r="C4998" s="30" t="str">
        <f t="shared" si="1025"/>
        <v/>
      </c>
      <c r="D4998" s="2" t="str">
        <f t="shared" si="1015"/>
        <v/>
      </c>
      <c r="E4998" s="4" t="str">
        <f t="shared" si="1016"/>
        <v/>
      </c>
      <c r="F4998" s="4" t="str">
        <f t="shared" si="1017"/>
        <v/>
      </c>
      <c r="G4998" s="4" t="str">
        <f t="shared" si="1018"/>
        <v/>
      </c>
      <c r="H4998" s="2" t="str">
        <f t="shared" si="1019"/>
        <v/>
      </c>
      <c r="I4998" s="4" t="str">
        <f t="shared" si="1020"/>
        <v/>
      </c>
      <c r="J4998" s="4" t="str">
        <f t="shared" si="1021"/>
        <v/>
      </c>
      <c r="K4998" s="4" t="str">
        <f t="shared" si="1022"/>
        <v/>
      </c>
      <c r="L4998" s="4" t="e">
        <f t="shared" si="1023"/>
        <v>#N/A</v>
      </c>
      <c r="M4998" s="4" t="e">
        <f t="shared" ca="1" si="1026"/>
        <v>#N/A</v>
      </c>
    </row>
    <row r="4999" spans="1:13" x14ac:dyDescent="0.25">
      <c r="A4999" s="2" t="str">
        <f t="shared" si="1024"/>
        <v/>
      </c>
      <c r="B4999" s="2" t="str">
        <f t="shared" si="1014"/>
        <v/>
      </c>
      <c r="C4999" s="30" t="str">
        <f t="shared" si="1025"/>
        <v/>
      </c>
      <c r="D4999" s="2" t="str">
        <f t="shared" si="1015"/>
        <v/>
      </c>
      <c r="E4999" s="4" t="str">
        <f t="shared" si="1016"/>
        <v/>
      </c>
      <c r="F4999" s="4" t="str">
        <f t="shared" si="1017"/>
        <v/>
      </c>
      <c r="G4999" s="4" t="str">
        <f t="shared" si="1018"/>
        <v/>
      </c>
      <c r="H4999" s="2" t="str">
        <f t="shared" si="1019"/>
        <v/>
      </c>
      <c r="I4999" s="4" t="str">
        <f t="shared" si="1020"/>
        <v/>
      </c>
      <c r="J4999" s="4" t="str">
        <f t="shared" si="1021"/>
        <v/>
      </c>
      <c r="K4999" s="4" t="str">
        <f t="shared" si="1022"/>
        <v/>
      </c>
      <c r="L4999" s="4" t="e">
        <f t="shared" si="1023"/>
        <v>#N/A</v>
      </c>
      <c r="M4999" s="4" t="e">
        <f t="shared" ca="1" si="1026"/>
        <v>#N/A</v>
      </c>
    </row>
    <row r="5000" spans="1:13" x14ac:dyDescent="0.25">
      <c r="A5000" s="2" t="str">
        <f t="shared" si="1024"/>
        <v/>
      </c>
      <c r="B5000" s="2" t="str">
        <f t="shared" si="1014"/>
        <v/>
      </c>
      <c r="C5000" s="30" t="str">
        <f t="shared" si="1025"/>
        <v/>
      </c>
      <c r="D5000" s="2" t="str">
        <f t="shared" si="1015"/>
        <v/>
      </c>
      <c r="E5000" s="4" t="str">
        <f t="shared" si="1016"/>
        <v/>
      </c>
      <c r="F5000" s="4" t="str">
        <f t="shared" si="1017"/>
        <v/>
      </c>
      <c r="G5000" s="4" t="str">
        <f t="shared" si="1018"/>
        <v/>
      </c>
      <c r="H5000" s="2" t="str">
        <f t="shared" si="1019"/>
        <v/>
      </c>
      <c r="I5000" s="4" t="str">
        <f t="shared" si="1020"/>
        <v/>
      </c>
      <c r="J5000" s="4" t="str">
        <f t="shared" si="1021"/>
        <v/>
      </c>
      <c r="K5000" s="4" t="str">
        <f t="shared" si="1022"/>
        <v/>
      </c>
      <c r="L5000" s="4" t="e">
        <f t="shared" si="1023"/>
        <v>#N/A</v>
      </c>
      <c r="M5000" s="4" t="e">
        <f t="shared" ca="1" si="1026"/>
        <v>#N/A</v>
      </c>
    </row>
    <row r="5001" spans="1:13" x14ac:dyDescent="0.25">
      <c r="A5001" s="2" t="str">
        <f t="shared" si="1024"/>
        <v/>
      </c>
      <c r="B5001" s="2" t="str">
        <f t="shared" si="1014"/>
        <v/>
      </c>
      <c r="C5001" s="30" t="str">
        <f t="shared" si="1025"/>
        <v/>
      </c>
      <c r="D5001" s="2" t="str">
        <f t="shared" si="1015"/>
        <v/>
      </c>
      <c r="E5001" s="4" t="str">
        <f t="shared" si="1016"/>
        <v/>
      </c>
      <c r="F5001" s="4" t="str">
        <f t="shared" si="1017"/>
        <v/>
      </c>
      <c r="G5001" s="4" t="str">
        <f t="shared" si="1018"/>
        <v/>
      </c>
      <c r="H5001" s="2" t="str">
        <f t="shared" si="1019"/>
        <v/>
      </c>
      <c r="I5001" s="4" t="str">
        <f t="shared" si="1020"/>
        <v/>
      </c>
      <c r="J5001" s="4" t="str">
        <f t="shared" si="1021"/>
        <v/>
      </c>
      <c r="K5001" s="4" t="str">
        <f t="shared" si="1022"/>
        <v/>
      </c>
      <c r="L5001" s="4" t="e">
        <f t="shared" si="1023"/>
        <v>#N/A</v>
      </c>
      <c r="M5001" s="4" t="e">
        <f t="shared" ca="1" si="1026"/>
        <v>#N/A</v>
      </c>
    </row>
  </sheetData>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defaultColWidth="8.85546875" defaultRowHeight="15" x14ac:dyDescent="0.25"/>
  <cols>
    <col min="1" max="1" width="9.140625" customWidth="1"/>
  </cols>
  <sheetData>
    <row r="1" spans="1:4" x14ac:dyDescent="0.25">
      <c r="A1" t="s">
        <v>119</v>
      </c>
    </row>
    <row r="2" spans="1:4" x14ac:dyDescent="0.25">
      <c r="A2" s="1">
        <f t="array" ref="A2">MIN(IF(IndirectCompletedDates="",IF(IndirectStartDates&lt;&gt;"",IndirectStartDates)))</f>
        <v>42654</v>
      </c>
    </row>
    <row r="3" spans="1:4" x14ac:dyDescent="0.25">
      <c r="A3" s="1">
        <f t="shared" ref="A3:A34" si="0">IF(A2="","", IF(A2+1&gt;MAX(IndirectStartDates),"",A2+1))</f>
        <v>42655</v>
      </c>
      <c r="D3" s="1"/>
    </row>
    <row r="4" spans="1:4" x14ac:dyDescent="0.25">
      <c r="A4" s="1">
        <f t="shared" si="0"/>
        <v>42656</v>
      </c>
      <c r="D4" s="1"/>
    </row>
    <row r="5" spans="1:4" x14ac:dyDescent="0.25">
      <c r="A5" s="1">
        <f t="shared" si="0"/>
        <v>42657</v>
      </c>
    </row>
    <row r="6" spans="1:4" x14ac:dyDescent="0.25">
      <c r="A6" s="1">
        <f t="shared" si="0"/>
        <v>42658</v>
      </c>
    </row>
    <row r="7" spans="1:4" x14ac:dyDescent="0.25">
      <c r="A7" s="1">
        <f t="shared" si="0"/>
        <v>42659</v>
      </c>
    </row>
    <row r="8" spans="1:4" x14ac:dyDescent="0.25">
      <c r="A8" s="1">
        <f t="shared" si="0"/>
        <v>42660</v>
      </c>
    </row>
    <row r="9" spans="1:4" x14ac:dyDescent="0.25">
      <c r="A9" s="1">
        <f t="shared" si="0"/>
        <v>42661</v>
      </c>
    </row>
    <row r="10" spans="1:4" x14ac:dyDescent="0.25">
      <c r="A10" s="1">
        <f t="shared" si="0"/>
        <v>42662</v>
      </c>
    </row>
    <row r="11" spans="1:4" x14ac:dyDescent="0.25">
      <c r="A11" s="1">
        <f t="shared" si="0"/>
        <v>42663</v>
      </c>
    </row>
    <row r="12" spans="1:4" x14ac:dyDescent="0.25">
      <c r="A12" s="1">
        <f t="shared" si="0"/>
        <v>42664</v>
      </c>
    </row>
    <row r="13" spans="1:4" x14ac:dyDescent="0.25">
      <c r="A13" s="1">
        <f t="shared" si="0"/>
        <v>42665</v>
      </c>
    </row>
    <row r="14" spans="1:4" x14ac:dyDescent="0.25">
      <c r="A14" s="1">
        <f t="shared" si="0"/>
        <v>42666</v>
      </c>
    </row>
    <row r="15" spans="1:4" x14ac:dyDescent="0.25">
      <c r="A15" s="1">
        <f t="shared" si="0"/>
        <v>42667</v>
      </c>
    </row>
    <row r="16" spans="1:4" x14ac:dyDescent="0.25">
      <c r="A16" s="1">
        <f t="shared" si="0"/>
        <v>42668</v>
      </c>
    </row>
    <row r="17" spans="1:1" x14ac:dyDescent="0.25">
      <c r="A17" s="1">
        <f t="shared" si="0"/>
        <v>42669</v>
      </c>
    </row>
    <row r="18" spans="1:1" x14ac:dyDescent="0.25">
      <c r="A18" s="1">
        <f t="shared" si="0"/>
        <v>42670</v>
      </c>
    </row>
    <row r="19" spans="1:1" x14ac:dyDescent="0.25">
      <c r="A19" s="1">
        <f t="shared" si="0"/>
        <v>42671</v>
      </c>
    </row>
    <row r="20" spans="1:1" x14ac:dyDescent="0.25">
      <c r="A20" s="1">
        <f t="shared" si="0"/>
        <v>42672</v>
      </c>
    </row>
    <row r="21" spans="1:1" x14ac:dyDescent="0.25">
      <c r="A21" s="1">
        <f t="shared" si="0"/>
        <v>42673</v>
      </c>
    </row>
    <row r="22" spans="1:1" x14ac:dyDescent="0.25">
      <c r="A22" s="1">
        <f t="shared" si="0"/>
        <v>42674</v>
      </c>
    </row>
    <row r="23" spans="1:1" x14ac:dyDescent="0.25">
      <c r="A23" s="1">
        <f t="shared" si="0"/>
        <v>42675</v>
      </c>
    </row>
    <row r="24" spans="1:1" x14ac:dyDescent="0.25">
      <c r="A24" s="1">
        <f t="shared" si="0"/>
        <v>42676</v>
      </c>
    </row>
    <row r="25" spans="1:1" x14ac:dyDescent="0.25">
      <c r="A25" s="1">
        <f t="shared" si="0"/>
        <v>42677</v>
      </c>
    </row>
    <row r="26" spans="1:1" x14ac:dyDescent="0.25">
      <c r="A26" s="1">
        <f t="shared" si="0"/>
        <v>42678</v>
      </c>
    </row>
    <row r="27" spans="1:1" x14ac:dyDescent="0.25">
      <c r="A27" s="1">
        <f t="shared" si="0"/>
        <v>42679</v>
      </c>
    </row>
    <row r="28" spans="1:1" x14ac:dyDescent="0.25">
      <c r="A28" s="1">
        <f t="shared" si="0"/>
        <v>42680</v>
      </c>
    </row>
    <row r="29" spans="1:1" x14ac:dyDescent="0.25">
      <c r="A29" s="1">
        <f t="shared" si="0"/>
        <v>42681</v>
      </c>
    </row>
    <row r="30" spans="1:1" x14ac:dyDescent="0.25">
      <c r="A30" s="1">
        <f t="shared" si="0"/>
        <v>42682</v>
      </c>
    </row>
    <row r="31" spans="1:1" x14ac:dyDescent="0.25">
      <c r="A31" s="1">
        <f t="shared" si="0"/>
        <v>42683</v>
      </c>
    </row>
    <row r="32" spans="1:1" x14ac:dyDescent="0.25">
      <c r="A32" s="1">
        <f t="shared" si="0"/>
        <v>42684</v>
      </c>
    </row>
    <row r="33" spans="1:1" x14ac:dyDescent="0.25">
      <c r="A33" s="1">
        <f t="shared" si="0"/>
        <v>42685</v>
      </c>
    </row>
    <row r="34" spans="1:1" x14ac:dyDescent="0.25">
      <c r="A34" s="1">
        <f t="shared" si="0"/>
        <v>42686</v>
      </c>
    </row>
    <row r="35" spans="1:1" x14ac:dyDescent="0.25">
      <c r="A35" s="1">
        <f t="shared" ref="A35:A66" si="1">IF(A34="","", IF(A34+1&gt;MAX(IndirectStartDates),"",A34+1))</f>
        <v>42687</v>
      </c>
    </row>
    <row r="36" spans="1:1" x14ac:dyDescent="0.25">
      <c r="A36" s="1">
        <f t="shared" si="1"/>
        <v>42688</v>
      </c>
    </row>
    <row r="37" spans="1:1" x14ac:dyDescent="0.25">
      <c r="A37" s="1">
        <f t="shared" si="1"/>
        <v>42689</v>
      </c>
    </row>
    <row r="38" spans="1:1" x14ac:dyDescent="0.25">
      <c r="A38" s="1">
        <f t="shared" si="1"/>
        <v>42690</v>
      </c>
    </row>
    <row r="39" spans="1:1" x14ac:dyDescent="0.25">
      <c r="A39" s="1">
        <f t="shared" si="1"/>
        <v>42691</v>
      </c>
    </row>
    <row r="40" spans="1:1" x14ac:dyDescent="0.25">
      <c r="A40" s="1">
        <f t="shared" si="1"/>
        <v>42692</v>
      </c>
    </row>
    <row r="41" spans="1:1" x14ac:dyDescent="0.25">
      <c r="A41" s="1">
        <f t="shared" si="1"/>
        <v>42693</v>
      </c>
    </row>
    <row r="42" spans="1:1" x14ac:dyDescent="0.25">
      <c r="A42" s="1">
        <f t="shared" si="1"/>
        <v>42694</v>
      </c>
    </row>
    <row r="43" spans="1:1" x14ac:dyDescent="0.25">
      <c r="A43" s="1">
        <f t="shared" si="1"/>
        <v>42695</v>
      </c>
    </row>
    <row r="44" spans="1:1" x14ac:dyDescent="0.25">
      <c r="A44" s="1">
        <f t="shared" si="1"/>
        <v>42696</v>
      </c>
    </row>
    <row r="45" spans="1:1" x14ac:dyDescent="0.25">
      <c r="A45" s="1">
        <f t="shared" si="1"/>
        <v>42697</v>
      </c>
    </row>
    <row r="46" spans="1:1" x14ac:dyDescent="0.25">
      <c r="A46" s="1">
        <f t="shared" si="1"/>
        <v>42698</v>
      </c>
    </row>
    <row r="47" spans="1:1" x14ac:dyDescent="0.25">
      <c r="A47" s="1">
        <f t="shared" si="1"/>
        <v>42699</v>
      </c>
    </row>
    <row r="48" spans="1:1" x14ac:dyDescent="0.25">
      <c r="A48" s="1">
        <f t="shared" si="1"/>
        <v>42700</v>
      </c>
    </row>
    <row r="49" spans="1:1" x14ac:dyDescent="0.25">
      <c r="A49" s="1">
        <f t="shared" si="1"/>
        <v>42701</v>
      </c>
    </row>
    <row r="50" spans="1:1" x14ac:dyDescent="0.25">
      <c r="A50" s="1">
        <f t="shared" si="1"/>
        <v>42702</v>
      </c>
    </row>
    <row r="51" spans="1:1" x14ac:dyDescent="0.25">
      <c r="A51" s="1">
        <f t="shared" si="1"/>
        <v>42703</v>
      </c>
    </row>
    <row r="52" spans="1:1" x14ac:dyDescent="0.25">
      <c r="A52" s="1">
        <f t="shared" si="1"/>
        <v>42704</v>
      </c>
    </row>
    <row r="53" spans="1:1" x14ac:dyDescent="0.25">
      <c r="A53" s="1">
        <f t="shared" si="1"/>
        <v>42705</v>
      </c>
    </row>
    <row r="54" spans="1:1" x14ac:dyDescent="0.25">
      <c r="A54" s="1">
        <f t="shared" si="1"/>
        <v>42706</v>
      </c>
    </row>
    <row r="55" spans="1:1" x14ac:dyDescent="0.25">
      <c r="A55" s="1">
        <f t="shared" si="1"/>
        <v>42707</v>
      </c>
    </row>
    <row r="56" spans="1:1" x14ac:dyDescent="0.25">
      <c r="A56" s="1">
        <f t="shared" si="1"/>
        <v>42708</v>
      </c>
    </row>
    <row r="57" spans="1:1" x14ac:dyDescent="0.25">
      <c r="A57" s="1">
        <f t="shared" si="1"/>
        <v>42709</v>
      </c>
    </row>
    <row r="58" spans="1:1" x14ac:dyDescent="0.25">
      <c r="A58" s="1">
        <f t="shared" si="1"/>
        <v>42710</v>
      </c>
    </row>
    <row r="59" spans="1:1" x14ac:dyDescent="0.25">
      <c r="A59" s="1">
        <f t="shared" si="1"/>
        <v>42711</v>
      </c>
    </row>
    <row r="60" spans="1:1" x14ac:dyDescent="0.25">
      <c r="A60" s="1">
        <f t="shared" si="1"/>
        <v>42712</v>
      </c>
    </row>
    <row r="61" spans="1:1" x14ac:dyDescent="0.25">
      <c r="A61" s="1">
        <f t="shared" si="1"/>
        <v>42713</v>
      </c>
    </row>
    <row r="62" spans="1:1" x14ac:dyDescent="0.25">
      <c r="A62" s="1">
        <f t="shared" si="1"/>
        <v>42714</v>
      </c>
    </row>
    <row r="63" spans="1:1" x14ac:dyDescent="0.25">
      <c r="A63" s="1">
        <f t="shared" si="1"/>
        <v>42715</v>
      </c>
    </row>
    <row r="64" spans="1:1" x14ac:dyDescent="0.25">
      <c r="A64" s="1">
        <f t="shared" si="1"/>
        <v>42716</v>
      </c>
    </row>
    <row r="65" spans="1:1" x14ac:dyDescent="0.25">
      <c r="A65" s="1">
        <f t="shared" si="1"/>
        <v>42717</v>
      </c>
    </row>
    <row r="66" spans="1:1" x14ac:dyDescent="0.25">
      <c r="A66" s="1">
        <f t="shared" si="1"/>
        <v>42718</v>
      </c>
    </row>
    <row r="67" spans="1:1" x14ac:dyDescent="0.25">
      <c r="A67" s="1">
        <f t="shared" ref="A67:A98" si="2">IF(A66="","", IF(A66+1&gt;MAX(IndirectStartDates),"",A66+1))</f>
        <v>42719</v>
      </c>
    </row>
    <row r="68" spans="1:1" x14ac:dyDescent="0.25">
      <c r="A68" s="1">
        <f t="shared" si="2"/>
        <v>42720</v>
      </c>
    </row>
    <row r="69" spans="1:1" x14ac:dyDescent="0.25">
      <c r="A69" s="1">
        <f t="shared" si="2"/>
        <v>42721</v>
      </c>
    </row>
    <row r="70" spans="1:1" x14ac:dyDescent="0.25">
      <c r="A70" s="1">
        <f t="shared" si="2"/>
        <v>42722</v>
      </c>
    </row>
    <row r="71" spans="1:1" x14ac:dyDescent="0.25">
      <c r="A71" s="1">
        <f t="shared" si="2"/>
        <v>42723</v>
      </c>
    </row>
    <row r="72" spans="1:1" x14ac:dyDescent="0.25">
      <c r="A72" s="1">
        <f t="shared" si="2"/>
        <v>42724</v>
      </c>
    </row>
    <row r="73" spans="1:1" x14ac:dyDescent="0.25">
      <c r="A73" s="1">
        <f t="shared" si="2"/>
        <v>42725</v>
      </c>
    </row>
    <row r="74" spans="1:1" x14ac:dyDescent="0.25">
      <c r="A74" s="1">
        <f t="shared" si="2"/>
        <v>42726</v>
      </c>
    </row>
    <row r="75" spans="1:1" x14ac:dyDescent="0.25">
      <c r="A75" s="1">
        <f t="shared" si="2"/>
        <v>42727</v>
      </c>
    </row>
    <row r="76" spans="1:1" x14ac:dyDescent="0.25">
      <c r="A76" s="1">
        <f t="shared" si="2"/>
        <v>42728</v>
      </c>
    </row>
    <row r="77" spans="1:1" x14ac:dyDescent="0.25">
      <c r="A77" s="1">
        <f t="shared" si="2"/>
        <v>42729</v>
      </c>
    </row>
    <row r="78" spans="1:1" x14ac:dyDescent="0.25">
      <c r="A78" s="1">
        <f t="shared" si="2"/>
        <v>42730</v>
      </c>
    </row>
    <row r="79" spans="1:1" x14ac:dyDescent="0.25">
      <c r="A79" s="1">
        <f t="shared" si="2"/>
        <v>42731</v>
      </c>
    </row>
    <row r="80" spans="1:1" x14ac:dyDescent="0.25">
      <c r="A80" s="1">
        <f t="shared" si="2"/>
        <v>42732</v>
      </c>
    </row>
    <row r="81" spans="1:1" x14ac:dyDescent="0.25">
      <c r="A81" s="1" t="str">
        <f t="shared" si="2"/>
        <v/>
      </c>
    </row>
    <row r="82" spans="1:1" x14ac:dyDescent="0.25">
      <c r="A82" s="1" t="str">
        <f t="shared" si="2"/>
        <v/>
      </c>
    </row>
    <row r="83" spans="1:1" x14ac:dyDescent="0.25">
      <c r="A83" s="1" t="str">
        <f t="shared" si="2"/>
        <v/>
      </c>
    </row>
    <row r="84" spans="1:1" x14ac:dyDescent="0.25">
      <c r="A84" s="1" t="str">
        <f t="shared" si="2"/>
        <v/>
      </c>
    </row>
    <row r="85" spans="1:1" x14ac:dyDescent="0.25">
      <c r="A85" s="1" t="str">
        <f t="shared" si="2"/>
        <v/>
      </c>
    </row>
    <row r="86" spans="1:1" x14ac:dyDescent="0.25">
      <c r="A86" s="1" t="str">
        <f t="shared" si="2"/>
        <v/>
      </c>
    </row>
    <row r="87" spans="1:1" x14ac:dyDescent="0.25">
      <c r="A87" s="1" t="str">
        <f t="shared" si="2"/>
        <v/>
      </c>
    </row>
    <row r="88" spans="1:1" x14ac:dyDescent="0.25">
      <c r="A88" s="1" t="str">
        <f t="shared" si="2"/>
        <v/>
      </c>
    </row>
    <row r="89" spans="1:1" x14ac:dyDescent="0.25">
      <c r="A89" s="1" t="str">
        <f t="shared" si="2"/>
        <v/>
      </c>
    </row>
    <row r="90" spans="1:1" x14ac:dyDescent="0.25">
      <c r="A90" s="1" t="str">
        <f t="shared" si="2"/>
        <v/>
      </c>
    </row>
    <row r="91" spans="1:1" x14ac:dyDescent="0.25">
      <c r="A91" s="1" t="str">
        <f t="shared" si="2"/>
        <v/>
      </c>
    </row>
    <row r="92" spans="1:1" x14ac:dyDescent="0.25">
      <c r="A92" s="1" t="str">
        <f t="shared" si="2"/>
        <v/>
      </c>
    </row>
    <row r="93" spans="1:1" x14ac:dyDescent="0.25">
      <c r="A93" s="1" t="str">
        <f t="shared" si="2"/>
        <v/>
      </c>
    </row>
    <row r="94" spans="1:1" x14ac:dyDescent="0.25">
      <c r="A94" s="1" t="str">
        <f t="shared" si="2"/>
        <v/>
      </c>
    </row>
    <row r="95" spans="1:1" x14ac:dyDescent="0.25">
      <c r="A95" s="1" t="str">
        <f t="shared" si="2"/>
        <v/>
      </c>
    </row>
    <row r="96" spans="1:1" x14ac:dyDescent="0.25">
      <c r="A96" s="1" t="str">
        <f t="shared" si="2"/>
        <v/>
      </c>
    </row>
    <row r="97" spans="1:1" x14ac:dyDescent="0.25">
      <c r="A97" s="1" t="str">
        <f t="shared" si="2"/>
        <v/>
      </c>
    </row>
    <row r="98" spans="1:1" x14ac:dyDescent="0.25">
      <c r="A98" s="1" t="str">
        <f t="shared" si="2"/>
        <v/>
      </c>
    </row>
    <row r="99" spans="1:1" x14ac:dyDescent="0.25">
      <c r="A99" s="1" t="str">
        <f t="shared" ref="A99:A123" si="3">IF(A98="","", IF(A98+1&gt;MAX(IndirectStartDates),"",A98+1))</f>
        <v/>
      </c>
    </row>
    <row r="100" spans="1:1" x14ac:dyDescent="0.25">
      <c r="A100" s="1" t="str">
        <f t="shared" si="3"/>
        <v/>
      </c>
    </row>
    <row r="101" spans="1:1" x14ac:dyDescent="0.25">
      <c r="A101" s="1" t="str">
        <f t="shared" si="3"/>
        <v/>
      </c>
    </row>
    <row r="102" spans="1:1" x14ac:dyDescent="0.25">
      <c r="A102" s="1" t="str">
        <f t="shared" si="3"/>
        <v/>
      </c>
    </row>
    <row r="103" spans="1:1" x14ac:dyDescent="0.25">
      <c r="A103" s="1" t="str">
        <f t="shared" si="3"/>
        <v/>
      </c>
    </row>
    <row r="104" spans="1:1" x14ac:dyDescent="0.25">
      <c r="A104" s="1" t="str">
        <f t="shared" si="3"/>
        <v/>
      </c>
    </row>
    <row r="105" spans="1:1" x14ac:dyDescent="0.25">
      <c r="A105" s="1" t="str">
        <f t="shared" si="3"/>
        <v/>
      </c>
    </row>
    <row r="106" spans="1:1" x14ac:dyDescent="0.25">
      <c r="A106" s="1" t="str">
        <f t="shared" si="3"/>
        <v/>
      </c>
    </row>
    <row r="107" spans="1:1" x14ac:dyDescent="0.25">
      <c r="A107" s="1" t="str">
        <f t="shared" si="3"/>
        <v/>
      </c>
    </row>
    <row r="108" spans="1:1" x14ac:dyDescent="0.25">
      <c r="A108" s="1" t="str">
        <f t="shared" si="3"/>
        <v/>
      </c>
    </row>
    <row r="109" spans="1:1" x14ac:dyDescent="0.25">
      <c r="A109" s="1" t="str">
        <f t="shared" si="3"/>
        <v/>
      </c>
    </row>
    <row r="110" spans="1:1" x14ac:dyDescent="0.25">
      <c r="A110" s="1" t="str">
        <f t="shared" si="3"/>
        <v/>
      </c>
    </row>
    <row r="111" spans="1:1" x14ac:dyDescent="0.25">
      <c r="A111" s="1" t="str">
        <f t="shared" si="3"/>
        <v/>
      </c>
    </row>
    <row r="112" spans="1:1" x14ac:dyDescent="0.25">
      <c r="A112" s="1" t="str">
        <f t="shared" si="3"/>
        <v/>
      </c>
    </row>
    <row r="113" spans="1:4" x14ac:dyDescent="0.25">
      <c r="A113" s="1" t="str">
        <f t="shared" si="3"/>
        <v/>
      </c>
    </row>
    <row r="114" spans="1:4" x14ac:dyDescent="0.25">
      <c r="A114" s="1" t="str">
        <f t="shared" si="3"/>
        <v/>
      </c>
    </row>
    <row r="115" spans="1:4" x14ac:dyDescent="0.25">
      <c r="A115" s="1" t="str">
        <f t="shared" si="3"/>
        <v/>
      </c>
    </row>
    <row r="116" spans="1:4" x14ac:dyDescent="0.25">
      <c r="A116" s="1" t="str">
        <f t="shared" si="3"/>
        <v/>
      </c>
    </row>
    <row r="117" spans="1:4" x14ac:dyDescent="0.25">
      <c r="A117" s="1" t="str">
        <f t="shared" si="3"/>
        <v/>
      </c>
    </row>
    <row r="118" spans="1:4" x14ac:dyDescent="0.25">
      <c r="A118" s="1" t="str">
        <f t="shared" si="3"/>
        <v/>
      </c>
    </row>
    <row r="119" spans="1:4" x14ac:dyDescent="0.25">
      <c r="A119" s="1" t="str">
        <f t="shared" si="3"/>
        <v/>
      </c>
    </row>
    <row r="120" spans="1:4" x14ac:dyDescent="0.25">
      <c r="A120" s="1" t="str">
        <f t="shared" si="3"/>
        <v/>
      </c>
    </row>
    <row r="121" spans="1:4" x14ac:dyDescent="0.25">
      <c r="A121" s="1" t="str">
        <f t="shared" si="3"/>
        <v/>
      </c>
      <c r="D121" t="b">
        <f>A122&lt;&gt;""</f>
        <v>0</v>
      </c>
    </row>
    <row r="122" spans="1:4" x14ac:dyDescent="0.25">
      <c r="A122" s="1" t="str">
        <f t="shared" si="3"/>
        <v/>
      </c>
    </row>
    <row r="123" spans="1:4" x14ac:dyDescent="0.25">
      <c r="A123" s="1" t="str">
        <f t="shared" si="3"/>
        <v/>
      </c>
    </row>
    <row r="124" spans="1:4" x14ac:dyDescent="0.25">
      <c r="A124" s="1" t="e">
        <f t="shared" ref="A124:A155" si="4">IF(OR(A123="",A123+1&gt;MAX(IndirectStartDates)),"",A123+1)</f>
        <v>#VALUE!</v>
      </c>
    </row>
    <row r="125" spans="1:4" x14ac:dyDescent="0.25">
      <c r="A125" s="1" t="e">
        <f t="shared" si="4"/>
        <v>#VALUE!</v>
      </c>
    </row>
    <row r="126" spans="1:4" x14ac:dyDescent="0.25">
      <c r="A126" s="1" t="e">
        <f t="shared" si="4"/>
        <v>#VALUE!</v>
      </c>
    </row>
    <row r="127" spans="1:4" x14ac:dyDescent="0.25">
      <c r="A127" s="1" t="e">
        <f t="shared" si="4"/>
        <v>#VALUE!</v>
      </c>
    </row>
    <row r="128" spans="1:4" x14ac:dyDescent="0.25">
      <c r="A128" s="1" t="e">
        <f t="shared" si="4"/>
        <v>#VALUE!</v>
      </c>
    </row>
    <row r="129" spans="1:1" x14ac:dyDescent="0.25">
      <c r="A129" s="1" t="e">
        <f t="shared" si="4"/>
        <v>#VALUE!</v>
      </c>
    </row>
    <row r="130" spans="1:1" x14ac:dyDescent="0.25">
      <c r="A130" s="1" t="e">
        <f t="shared" si="4"/>
        <v>#VALUE!</v>
      </c>
    </row>
    <row r="131" spans="1:1" x14ac:dyDescent="0.25">
      <c r="A131" s="1" t="e">
        <f t="shared" si="4"/>
        <v>#VALUE!</v>
      </c>
    </row>
    <row r="132" spans="1:1" x14ac:dyDescent="0.25">
      <c r="A132" s="1" t="e">
        <f t="shared" si="4"/>
        <v>#VALUE!</v>
      </c>
    </row>
    <row r="133" spans="1:1" x14ac:dyDescent="0.25">
      <c r="A133" s="1" t="e">
        <f t="shared" si="4"/>
        <v>#VALUE!</v>
      </c>
    </row>
    <row r="134" spans="1:1" x14ac:dyDescent="0.25">
      <c r="A134" s="1" t="e">
        <f t="shared" si="4"/>
        <v>#VALUE!</v>
      </c>
    </row>
    <row r="135" spans="1:1" x14ac:dyDescent="0.25">
      <c r="A135" s="1" t="e">
        <f t="shared" si="4"/>
        <v>#VALUE!</v>
      </c>
    </row>
    <row r="136" spans="1:1" x14ac:dyDescent="0.25">
      <c r="A136" s="1" t="e">
        <f t="shared" si="4"/>
        <v>#VALUE!</v>
      </c>
    </row>
    <row r="137" spans="1:1" x14ac:dyDescent="0.25">
      <c r="A137" s="1" t="e">
        <f t="shared" si="4"/>
        <v>#VALUE!</v>
      </c>
    </row>
    <row r="138" spans="1:1" x14ac:dyDescent="0.25">
      <c r="A138" s="1" t="e">
        <f t="shared" si="4"/>
        <v>#VALUE!</v>
      </c>
    </row>
    <row r="139" spans="1:1" x14ac:dyDescent="0.25">
      <c r="A139" s="1" t="e">
        <f t="shared" si="4"/>
        <v>#VALUE!</v>
      </c>
    </row>
    <row r="140" spans="1:1" x14ac:dyDescent="0.25">
      <c r="A140" s="1" t="e">
        <f t="shared" si="4"/>
        <v>#VALUE!</v>
      </c>
    </row>
    <row r="141" spans="1:1" x14ac:dyDescent="0.25">
      <c r="A141" s="1" t="e">
        <f t="shared" si="4"/>
        <v>#VALUE!</v>
      </c>
    </row>
    <row r="142" spans="1:1" x14ac:dyDescent="0.25">
      <c r="A142" s="1" t="e">
        <f t="shared" si="4"/>
        <v>#VALUE!</v>
      </c>
    </row>
    <row r="143" spans="1:1" x14ac:dyDescent="0.25">
      <c r="A143" s="1" t="e">
        <f t="shared" si="4"/>
        <v>#VALUE!</v>
      </c>
    </row>
    <row r="144" spans="1:1" x14ac:dyDescent="0.25">
      <c r="A144" s="1" t="e">
        <f t="shared" si="4"/>
        <v>#VALUE!</v>
      </c>
    </row>
    <row r="145" spans="1:1" x14ac:dyDescent="0.25">
      <c r="A145" s="1" t="e">
        <f t="shared" si="4"/>
        <v>#VALUE!</v>
      </c>
    </row>
    <row r="146" spans="1:1" x14ac:dyDescent="0.25">
      <c r="A146" s="1" t="e">
        <f t="shared" si="4"/>
        <v>#VALUE!</v>
      </c>
    </row>
    <row r="147" spans="1:1" x14ac:dyDescent="0.25">
      <c r="A147" s="1" t="e">
        <f t="shared" si="4"/>
        <v>#VALUE!</v>
      </c>
    </row>
    <row r="148" spans="1:1" x14ac:dyDescent="0.25">
      <c r="A148" s="1" t="e">
        <f t="shared" si="4"/>
        <v>#VALUE!</v>
      </c>
    </row>
    <row r="149" spans="1:1" x14ac:dyDescent="0.25">
      <c r="A149" s="1" t="e">
        <f t="shared" si="4"/>
        <v>#VALUE!</v>
      </c>
    </row>
    <row r="150" spans="1:1" x14ac:dyDescent="0.25">
      <c r="A150" s="1" t="e">
        <f t="shared" si="4"/>
        <v>#VALUE!</v>
      </c>
    </row>
    <row r="151" spans="1:1" x14ac:dyDescent="0.25">
      <c r="A151" s="1" t="e">
        <f t="shared" si="4"/>
        <v>#VALUE!</v>
      </c>
    </row>
    <row r="152" spans="1:1" x14ac:dyDescent="0.25">
      <c r="A152" s="1" t="e">
        <f t="shared" si="4"/>
        <v>#VALUE!</v>
      </c>
    </row>
    <row r="153" spans="1:1" x14ac:dyDescent="0.25">
      <c r="A153" s="1" t="e">
        <f t="shared" si="4"/>
        <v>#VALUE!</v>
      </c>
    </row>
    <row r="154" spans="1:1" x14ac:dyDescent="0.25">
      <c r="A154" s="1" t="e">
        <f t="shared" si="4"/>
        <v>#VALUE!</v>
      </c>
    </row>
    <row r="155" spans="1:1" x14ac:dyDescent="0.25">
      <c r="A155" s="1" t="e">
        <f t="shared" si="4"/>
        <v>#VALUE!</v>
      </c>
    </row>
    <row r="156" spans="1:1" x14ac:dyDescent="0.25">
      <c r="A156" s="1" t="e">
        <f t="shared" ref="A156:A187" si="5">IF(OR(A155="",A155+1&gt;MAX(IndirectStartDates)),"",A155+1)</f>
        <v>#VALUE!</v>
      </c>
    </row>
    <row r="157" spans="1:1" x14ac:dyDescent="0.25">
      <c r="A157" s="1" t="e">
        <f t="shared" si="5"/>
        <v>#VALUE!</v>
      </c>
    </row>
    <row r="158" spans="1:1" x14ac:dyDescent="0.25">
      <c r="A158" s="1" t="e">
        <f t="shared" si="5"/>
        <v>#VALUE!</v>
      </c>
    </row>
    <row r="159" spans="1:1" x14ac:dyDescent="0.25">
      <c r="A159" s="1" t="e">
        <f t="shared" si="5"/>
        <v>#VALUE!</v>
      </c>
    </row>
    <row r="160" spans="1:1" x14ac:dyDescent="0.25">
      <c r="A160" s="1" t="e">
        <f t="shared" si="5"/>
        <v>#VALUE!</v>
      </c>
    </row>
    <row r="161" spans="1:1" x14ac:dyDescent="0.25">
      <c r="A161" s="1" t="e">
        <f t="shared" si="5"/>
        <v>#VALUE!</v>
      </c>
    </row>
    <row r="162" spans="1:1" x14ac:dyDescent="0.25">
      <c r="A162" s="1" t="e">
        <f t="shared" si="5"/>
        <v>#VALUE!</v>
      </c>
    </row>
    <row r="163" spans="1:1" x14ac:dyDescent="0.25">
      <c r="A163" s="1" t="e">
        <f t="shared" si="5"/>
        <v>#VALUE!</v>
      </c>
    </row>
    <row r="164" spans="1:1" x14ac:dyDescent="0.25">
      <c r="A164" s="1" t="e">
        <f t="shared" si="5"/>
        <v>#VALUE!</v>
      </c>
    </row>
    <row r="165" spans="1:1" x14ac:dyDescent="0.25">
      <c r="A165" s="1" t="e">
        <f t="shared" si="5"/>
        <v>#VALUE!</v>
      </c>
    </row>
    <row r="166" spans="1:1" x14ac:dyDescent="0.25">
      <c r="A166" s="1" t="e">
        <f t="shared" si="5"/>
        <v>#VALUE!</v>
      </c>
    </row>
    <row r="167" spans="1:1" x14ac:dyDescent="0.25">
      <c r="A167" s="1" t="e">
        <f t="shared" si="5"/>
        <v>#VALUE!</v>
      </c>
    </row>
    <row r="168" spans="1:1" x14ac:dyDescent="0.25">
      <c r="A168" s="1" t="e">
        <f t="shared" si="5"/>
        <v>#VALUE!</v>
      </c>
    </row>
    <row r="169" spans="1:1" x14ac:dyDescent="0.25">
      <c r="A169" s="1" t="e">
        <f t="shared" si="5"/>
        <v>#VALUE!</v>
      </c>
    </row>
    <row r="170" spans="1:1" x14ac:dyDescent="0.25">
      <c r="A170" s="1" t="e">
        <f t="shared" si="5"/>
        <v>#VALUE!</v>
      </c>
    </row>
    <row r="171" spans="1:1" x14ac:dyDescent="0.25">
      <c r="A171" s="1" t="e">
        <f t="shared" si="5"/>
        <v>#VALUE!</v>
      </c>
    </row>
    <row r="172" spans="1:1" x14ac:dyDescent="0.25">
      <c r="A172" s="1" t="e">
        <f t="shared" si="5"/>
        <v>#VALUE!</v>
      </c>
    </row>
    <row r="173" spans="1:1" x14ac:dyDescent="0.25">
      <c r="A173" s="1" t="e">
        <f t="shared" si="5"/>
        <v>#VALUE!</v>
      </c>
    </row>
    <row r="174" spans="1:1" x14ac:dyDescent="0.25">
      <c r="A174" s="1" t="e">
        <f t="shared" si="5"/>
        <v>#VALUE!</v>
      </c>
    </row>
    <row r="175" spans="1:1" x14ac:dyDescent="0.25">
      <c r="A175" s="1" t="e">
        <f t="shared" si="5"/>
        <v>#VALUE!</v>
      </c>
    </row>
    <row r="176" spans="1:1" x14ac:dyDescent="0.25">
      <c r="A176" s="1" t="e">
        <f t="shared" si="5"/>
        <v>#VALUE!</v>
      </c>
    </row>
    <row r="177" spans="1:1" x14ac:dyDescent="0.25">
      <c r="A177" s="1" t="e">
        <f t="shared" si="5"/>
        <v>#VALUE!</v>
      </c>
    </row>
    <row r="178" spans="1:1" x14ac:dyDescent="0.25">
      <c r="A178" s="1" t="e">
        <f t="shared" si="5"/>
        <v>#VALUE!</v>
      </c>
    </row>
    <row r="179" spans="1:1" x14ac:dyDescent="0.25">
      <c r="A179" s="1" t="e">
        <f t="shared" si="5"/>
        <v>#VALUE!</v>
      </c>
    </row>
    <row r="180" spans="1:1" x14ac:dyDescent="0.25">
      <c r="A180" s="1" t="e">
        <f t="shared" si="5"/>
        <v>#VALUE!</v>
      </c>
    </row>
    <row r="181" spans="1:1" x14ac:dyDescent="0.25">
      <c r="A181" s="1" t="e">
        <f t="shared" si="5"/>
        <v>#VALUE!</v>
      </c>
    </row>
    <row r="182" spans="1:1" x14ac:dyDescent="0.25">
      <c r="A182" s="1" t="e">
        <f t="shared" si="5"/>
        <v>#VALUE!</v>
      </c>
    </row>
    <row r="183" spans="1:1" x14ac:dyDescent="0.25">
      <c r="A183" s="1" t="e">
        <f t="shared" si="5"/>
        <v>#VALUE!</v>
      </c>
    </row>
    <row r="184" spans="1:1" x14ac:dyDescent="0.25">
      <c r="A184" s="1" t="e">
        <f t="shared" si="5"/>
        <v>#VALUE!</v>
      </c>
    </row>
    <row r="185" spans="1:1" x14ac:dyDescent="0.25">
      <c r="A185" s="1" t="e">
        <f t="shared" si="5"/>
        <v>#VALUE!</v>
      </c>
    </row>
    <row r="186" spans="1:1" x14ac:dyDescent="0.25">
      <c r="A186" s="1" t="e">
        <f t="shared" si="5"/>
        <v>#VALUE!</v>
      </c>
    </row>
    <row r="187" spans="1:1" x14ac:dyDescent="0.25">
      <c r="A187" s="1" t="e">
        <f t="shared" si="5"/>
        <v>#VALUE!</v>
      </c>
    </row>
    <row r="188" spans="1:1" x14ac:dyDescent="0.25">
      <c r="A188" s="1" t="e">
        <f t="shared" ref="A188:A219" si="6">IF(OR(A187="",A187+1&gt;MAX(IndirectStartDates)),"",A187+1)</f>
        <v>#VALUE!</v>
      </c>
    </row>
    <row r="189" spans="1:1" x14ac:dyDescent="0.25">
      <c r="A189" s="1" t="e">
        <f t="shared" si="6"/>
        <v>#VALUE!</v>
      </c>
    </row>
    <row r="190" spans="1:1" x14ac:dyDescent="0.25">
      <c r="A190" s="1" t="e">
        <f t="shared" si="6"/>
        <v>#VALUE!</v>
      </c>
    </row>
    <row r="191" spans="1:1" x14ac:dyDescent="0.25">
      <c r="A191" s="1" t="e">
        <f t="shared" si="6"/>
        <v>#VALUE!</v>
      </c>
    </row>
    <row r="192" spans="1:1" x14ac:dyDescent="0.25">
      <c r="A192" s="1" t="e">
        <f t="shared" si="6"/>
        <v>#VALUE!</v>
      </c>
    </row>
    <row r="193" spans="1:1" x14ac:dyDescent="0.25">
      <c r="A193" s="1" t="e">
        <f t="shared" si="6"/>
        <v>#VALUE!</v>
      </c>
    </row>
    <row r="194" spans="1:1" x14ac:dyDescent="0.25">
      <c r="A194" s="1" t="e">
        <f t="shared" si="6"/>
        <v>#VALUE!</v>
      </c>
    </row>
    <row r="195" spans="1:1" x14ac:dyDescent="0.25">
      <c r="A195" s="1" t="e">
        <f t="shared" si="6"/>
        <v>#VALUE!</v>
      </c>
    </row>
    <row r="196" spans="1:1" x14ac:dyDescent="0.25">
      <c r="A196" s="1" t="e">
        <f t="shared" si="6"/>
        <v>#VALUE!</v>
      </c>
    </row>
    <row r="197" spans="1:1" x14ac:dyDescent="0.25">
      <c r="A197" s="1" t="e">
        <f t="shared" si="6"/>
        <v>#VALUE!</v>
      </c>
    </row>
    <row r="198" spans="1:1" x14ac:dyDescent="0.25">
      <c r="A198" s="1" t="e">
        <f t="shared" si="6"/>
        <v>#VALUE!</v>
      </c>
    </row>
    <row r="199" spans="1:1" x14ac:dyDescent="0.25">
      <c r="A199" s="1" t="e">
        <f t="shared" si="6"/>
        <v>#VALUE!</v>
      </c>
    </row>
    <row r="200" spans="1:1" x14ac:dyDescent="0.25">
      <c r="A200" s="1" t="e">
        <f t="shared" si="6"/>
        <v>#VALUE!</v>
      </c>
    </row>
    <row r="201" spans="1:1" x14ac:dyDescent="0.25">
      <c r="A201" s="1" t="e">
        <f t="shared" si="6"/>
        <v>#VALUE!</v>
      </c>
    </row>
    <row r="202" spans="1:1" x14ac:dyDescent="0.25">
      <c r="A202" s="1" t="e">
        <f t="shared" si="6"/>
        <v>#VALUE!</v>
      </c>
    </row>
    <row r="203" spans="1:1" x14ac:dyDescent="0.25">
      <c r="A203" s="1" t="e">
        <f t="shared" si="6"/>
        <v>#VALUE!</v>
      </c>
    </row>
    <row r="204" spans="1:1" x14ac:dyDescent="0.25">
      <c r="A204" s="1" t="e">
        <f t="shared" si="6"/>
        <v>#VALUE!</v>
      </c>
    </row>
    <row r="205" spans="1:1" x14ac:dyDescent="0.25">
      <c r="A205" s="1" t="e">
        <f t="shared" si="6"/>
        <v>#VALUE!</v>
      </c>
    </row>
    <row r="206" spans="1:1" x14ac:dyDescent="0.25">
      <c r="A206" s="1" t="e">
        <f t="shared" si="6"/>
        <v>#VALUE!</v>
      </c>
    </row>
    <row r="207" spans="1:1" x14ac:dyDescent="0.25">
      <c r="A207" s="1" t="e">
        <f t="shared" si="6"/>
        <v>#VALUE!</v>
      </c>
    </row>
    <row r="208" spans="1:1" x14ac:dyDescent="0.25">
      <c r="A208" s="1" t="e">
        <f t="shared" si="6"/>
        <v>#VALUE!</v>
      </c>
    </row>
    <row r="209" spans="1:1" x14ac:dyDescent="0.25">
      <c r="A209" s="1" t="e">
        <f t="shared" si="6"/>
        <v>#VALUE!</v>
      </c>
    </row>
    <row r="210" spans="1:1" x14ac:dyDescent="0.25">
      <c r="A210" s="1" t="e">
        <f t="shared" si="6"/>
        <v>#VALUE!</v>
      </c>
    </row>
    <row r="211" spans="1:1" x14ac:dyDescent="0.25">
      <c r="A211" s="1" t="e">
        <f t="shared" si="6"/>
        <v>#VALUE!</v>
      </c>
    </row>
    <row r="212" spans="1:1" x14ac:dyDescent="0.25">
      <c r="A212" s="1" t="e">
        <f t="shared" si="6"/>
        <v>#VALUE!</v>
      </c>
    </row>
    <row r="213" spans="1:1" x14ac:dyDescent="0.25">
      <c r="A213" s="1" t="e">
        <f t="shared" si="6"/>
        <v>#VALUE!</v>
      </c>
    </row>
    <row r="214" spans="1:1" x14ac:dyDescent="0.25">
      <c r="A214" s="1" t="e">
        <f t="shared" si="6"/>
        <v>#VALUE!</v>
      </c>
    </row>
    <row r="215" spans="1:1" x14ac:dyDescent="0.25">
      <c r="A215" s="1" t="e">
        <f t="shared" si="6"/>
        <v>#VALUE!</v>
      </c>
    </row>
    <row r="216" spans="1:1" x14ac:dyDescent="0.25">
      <c r="A216" s="1" t="e">
        <f t="shared" si="6"/>
        <v>#VALUE!</v>
      </c>
    </row>
    <row r="217" spans="1:1" x14ac:dyDescent="0.25">
      <c r="A217" s="1" t="e">
        <f t="shared" si="6"/>
        <v>#VALUE!</v>
      </c>
    </row>
    <row r="218" spans="1:1" x14ac:dyDescent="0.25">
      <c r="A218" s="1" t="e">
        <f t="shared" si="6"/>
        <v>#VALUE!</v>
      </c>
    </row>
    <row r="219" spans="1:1" x14ac:dyDescent="0.25">
      <c r="A219" s="1" t="e">
        <f t="shared" si="6"/>
        <v>#VALUE!</v>
      </c>
    </row>
    <row r="220" spans="1:1" x14ac:dyDescent="0.25">
      <c r="A220" s="1" t="e">
        <f t="shared" ref="A220:A250" si="7">IF(OR(A219="",A219+1&gt;MAX(IndirectStartDates)),"",A219+1)</f>
        <v>#VALUE!</v>
      </c>
    </row>
    <row r="221" spans="1:1" x14ac:dyDescent="0.25">
      <c r="A221" s="1" t="e">
        <f t="shared" si="7"/>
        <v>#VALUE!</v>
      </c>
    </row>
    <row r="222" spans="1:1" x14ac:dyDescent="0.25">
      <c r="A222" s="1" t="e">
        <f t="shared" si="7"/>
        <v>#VALUE!</v>
      </c>
    </row>
    <row r="223" spans="1:1" x14ac:dyDescent="0.25">
      <c r="A223" s="1" t="e">
        <f t="shared" si="7"/>
        <v>#VALUE!</v>
      </c>
    </row>
    <row r="224" spans="1:1" x14ac:dyDescent="0.25">
      <c r="A224" s="1" t="e">
        <f t="shared" si="7"/>
        <v>#VALUE!</v>
      </c>
    </row>
    <row r="225" spans="1:1" x14ac:dyDescent="0.25">
      <c r="A225" s="1" t="e">
        <f t="shared" si="7"/>
        <v>#VALUE!</v>
      </c>
    </row>
    <row r="226" spans="1:1" x14ac:dyDescent="0.25">
      <c r="A226" s="1" t="e">
        <f t="shared" si="7"/>
        <v>#VALUE!</v>
      </c>
    </row>
    <row r="227" spans="1:1" x14ac:dyDescent="0.25">
      <c r="A227" s="1" t="e">
        <f t="shared" si="7"/>
        <v>#VALUE!</v>
      </c>
    </row>
    <row r="228" spans="1:1" x14ac:dyDescent="0.25">
      <c r="A228" s="1" t="e">
        <f t="shared" si="7"/>
        <v>#VALUE!</v>
      </c>
    </row>
    <row r="229" spans="1:1" x14ac:dyDescent="0.25">
      <c r="A229" s="1" t="e">
        <f t="shared" si="7"/>
        <v>#VALUE!</v>
      </c>
    </row>
    <row r="230" spans="1:1" x14ac:dyDescent="0.25">
      <c r="A230" s="1" t="e">
        <f t="shared" si="7"/>
        <v>#VALUE!</v>
      </c>
    </row>
    <row r="231" spans="1:1" x14ac:dyDescent="0.25">
      <c r="A231" s="1" t="e">
        <f t="shared" si="7"/>
        <v>#VALUE!</v>
      </c>
    </row>
    <row r="232" spans="1:1" x14ac:dyDescent="0.25">
      <c r="A232" s="1" t="e">
        <f t="shared" si="7"/>
        <v>#VALUE!</v>
      </c>
    </row>
    <row r="233" spans="1:1" x14ac:dyDescent="0.25">
      <c r="A233" s="1" t="e">
        <f t="shared" si="7"/>
        <v>#VALUE!</v>
      </c>
    </row>
    <row r="234" spans="1:1" x14ac:dyDescent="0.25">
      <c r="A234" s="1" t="e">
        <f t="shared" si="7"/>
        <v>#VALUE!</v>
      </c>
    </row>
    <row r="235" spans="1:1" x14ac:dyDescent="0.25">
      <c r="A235" s="1" t="e">
        <f t="shared" si="7"/>
        <v>#VALUE!</v>
      </c>
    </row>
    <row r="236" spans="1:1" x14ac:dyDescent="0.25">
      <c r="A236" s="1" t="e">
        <f t="shared" si="7"/>
        <v>#VALUE!</v>
      </c>
    </row>
    <row r="237" spans="1:1" x14ac:dyDescent="0.25">
      <c r="A237" s="1" t="e">
        <f t="shared" si="7"/>
        <v>#VALUE!</v>
      </c>
    </row>
    <row r="238" spans="1:1" x14ac:dyDescent="0.25">
      <c r="A238" s="1" t="e">
        <f t="shared" si="7"/>
        <v>#VALUE!</v>
      </c>
    </row>
    <row r="239" spans="1:1" x14ac:dyDescent="0.25">
      <c r="A239" s="1" t="e">
        <f t="shared" si="7"/>
        <v>#VALUE!</v>
      </c>
    </row>
    <row r="240" spans="1:1" x14ac:dyDescent="0.25">
      <c r="A240" s="1" t="e">
        <f t="shared" si="7"/>
        <v>#VALUE!</v>
      </c>
    </row>
    <row r="241" spans="1:1" x14ac:dyDescent="0.25">
      <c r="A241" s="1" t="e">
        <f t="shared" si="7"/>
        <v>#VALUE!</v>
      </c>
    </row>
    <row r="242" spans="1:1" x14ac:dyDescent="0.25">
      <c r="A242" s="1" t="e">
        <f t="shared" si="7"/>
        <v>#VALUE!</v>
      </c>
    </row>
    <row r="243" spans="1:1" x14ac:dyDescent="0.25">
      <c r="A243" s="1" t="e">
        <f t="shared" si="7"/>
        <v>#VALUE!</v>
      </c>
    </row>
    <row r="244" spans="1:1" x14ac:dyDescent="0.25">
      <c r="A244" s="1" t="e">
        <f t="shared" si="7"/>
        <v>#VALUE!</v>
      </c>
    </row>
    <row r="245" spans="1:1" x14ac:dyDescent="0.25">
      <c r="A245" s="1" t="e">
        <f t="shared" si="7"/>
        <v>#VALUE!</v>
      </c>
    </row>
    <row r="246" spans="1:1" x14ac:dyDescent="0.25">
      <c r="A246" s="1" t="e">
        <f t="shared" si="7"/>
        <v>#VALUE!</v>
      </c>
    </row>
    <row r="247" spans="1:1" x14ac:dyDescent="0.25">
      <c r="A247" s="1" t="e">
        <f t="shared" si="7"/>
        <v>#VALUE!</v>
      </c>
    </row>
    <row r="248" spans="1:1" x14ac:dyDescent="0.25">
      <c r="A248" s="1" t="e">
        <f t="shared" si="7"/>
        <v>#VALUE!</v>
      </c>
    </row>
    <row r="249" spans="1:1" x14ac:dyDescent="0.25">
      <c r="A249" s="1" t="e">
        <f t="shared" si="7"/>
        <v>#VALUE!</v>
      </c>
    </row>
    <row r="250" spans="1:1" x14ac:dyDescent="0.25">
      <c r="A250" s="1" t="e">
        <f t="shared" si="7"/>
        <v>#VALUE!</v>
      </c>
    </row>
    <row r="251" spans="1:1" x14ac:dyDescent="0.25">
      <c r="A251" s="1" t="e">
        <f t="shared" ref="A251:A314" si="8">IF(A250+1&lt;=MAX(IndirectStartDates),A250+1,"")</f>
        <v>#VALUE!</v>
      </c>
    </row>
    <row r="252" spans="1:1" x14ac:dyDescent="0.25">
      <c r="A252" s="1" t="e">
        <f t="shared" si="8"/>
        <v>#VALUE!</v>
      </c>
    </row>
    <row r="253" spans="1:1" x14ac:dyDescent="0.25">
      <c r="A253" s="1" t="e">
        <f t="shared" si="8"/>
        <v>#VALUE!</v>
      </c>
    </row>
    <row r="254" spans="1:1" x14ac:dyDescent="0.25">
      <c r="A254" s="1" t="e">
        <f t="shared" si="8"/>
        <v>#VALUE!</v>
      </c>
    </row>
    <row r="255" spans="1:1" x14ac:dyDescent="0.25">
      <c r="A255" s="1" t="e">
        <f t="shared" si="8"/>
        <v>#VALUE!</v>
      </c>
    </row>
    <row r="256" spans="1:1" x14ac:dyDescent="0.25">
      <c r="A256" s="1" t="e">
        <f t="shared" si="8"/>
        <v>#VALUE!</v>
      </c>
    </row>
    <row r="257" spans="1:1" x14ac:dyDescent="0.25">
      <c r="A257" s="1" t="e">
        <f t="shared" si="8"/>
        <v>#VALUE!</v>
      </c>
    </row>
    <row r="258" spans="1:1" x14ac:dyDescent="0.25">
      <c r="A258" s="1" t="e">
        <f t="shared" si="8"/>
        <v>#VALUE!</v>
      </c>
    </row>
    <row r="259" spans="1:1" x14ac:dyDescent="0.25">
      <c r="A259" s="1" t="e">
        <f t="shared" si="8"/>
        <v>#VALUE!</v>
      </c>
    </row>
    <row r="260" spans="1:1" x14ac:dyDescent="0.25">
      <c r="A260" s="1" t="e">
        <f t="shared" si="8"/>
        <v>#VALUE!</v>
      </c>
    </row>
    <row r="261" spans="1:1" x14ac:dyDescent="0.25">
      <c r="A261" s="1" t="e">
        <f t="shared" si="8"/>
        <v>#VALUE!</v>
      </c>
    </row>
    <row r="262" spans="1:1" x14ac:dyDescent="0.25">
      <c r="A262" s="1" t="e">
        <f t="shared" si="8"/>
        <v>#VALUE!</v>
      </c>
    </row>
    <row r="263" spans="1:1" x14ac:dyDescent="0.25">
      <c r="A263" s="1" t="e">
        <f t="shared" si="8"/>
        <v>#VALUE!</v>
      </c>
    </row>
    <row r="264" spans="1:1" x14ac:dyDescent="0.25">
      <c r="A264" s="1" t="e">
        <f t="shared" si="8"/>
        <v>#VALUE!</v>
      </c>
    </row>
    <row r="265" spans="1:1" x14ac:dyDescent="0.25">
      <c r="A265" s="1" t="e">
        <f t="shared" si="8"/>
        <v>#VALUE!</v>
      </c>
    </row>
    <row r="266" spans="1:1" x14ac:dyDescent="0.25">
      <c r="A266" s="1" t="e">
        <f t="shared" si="8"/>
        <v>#VALUE!</v>
      </c>
    </row>
    <row r="267" spans="1:1" x14ac:dyDescent="0.25">
      <c r="A267" s="1" t="e">
        <f t="shared" si="8"/>
        <v>#VALUE!</v>
      </c>
    </row>
    <row r="268" spans="1:1" x14ac:dyDescent="0.25">
      <c r="A268" s="1" t="e">
        <f t="shared" si="8"/>
        <v>#VALUE!</v>
      </c>
    </row>
    <row r="269" spans="1:1" x14ac:dyDescent="0.25">
      <c r="A269" s="1" t="e">
        <f t="shared" si="8"/>
        <v>#VALUE!</v>
      </c>
    </row>
    <row r="270" spans="1:1" x14ac:dyDescent="0.25">
      <c r="A270" s="1" t="e">
        <f t="shared" si="8"/>
        <v>#VALUE!</v>
      </c>
    </row>
    <row r="271" spans="1:1" x14ac:dyDescent="0.25">
      <c r="A271" s="1" t="e">
        <f t="shared" si="8"/>
        <v>#VALUE!</v>
      </c>
    </row>
    <row r="272" spans="1:1" x14ac:dyDescent="0.25">
      <c r="A272" s="1" t="e">
        <f t="shared" si="8"/>
        <v>#VALUE!</v>
      </c>
    </row>
    <row r="273" spans="1:1" x14ac:dyDescent="0.25">
      <c r="A273" s="1" t="e">
        <f t="shared" si="8"/>
        <v>#VALUE!</v>
      </c>
    </row>
    <row r="274" spans="1:1" x14ac:dyDescent="0.25">
      <c r="A274" s="1" t="e">
        <f t="shared" si="8"/>
        <v>#VALUE!</v>
      </c>
    </row>
    <row r="275" spans="1:1" x14ac:dyDescent="0.25">
      <c r="A275" s="1" t="e">
        <f t="shared" si="8"/>
        <v>#VALUE!</v>
      </c>
    </row>
    <row r="276" spans="1:1" x14ac:dyDescent="0.25">
      <c r="A276" s="1" t="e">
        <f t="shared" si="8"/>
        <v>#VALUE!</v>
      </c>
    </row>
    <row r="277" spans="1:1" x14ac:dyDescent="0.25">
      <c r="A277" s="1" t="e">
        <f t="shared" si="8"/>
        <v>#VALUE!</v>
      </c>
    </row>
    <row r="278" spans="1:1" x14ac:dyDescent="0.25">
      <c r="A278" s="1" t="e">
        <f t="shared" si="8"/>
        <v>#VALUE!</v>
      </c>
    </row>
    <row r="279" spans="1:1" x14ac:dyDescent="0.25">
      <c r="A279" s="1" t="e">
        <f t="shared" si="8"/>
        <v>#VALUE!</v>
      </c>
    </row>
    <row r="280" spans="1:1" x14ac:dyDescent="0.25">
      <c r="A280" s="1" t="e">
        <f t="shared" si="8"/>
        <v>#VALUE!</v>
      </c>
    </row>
    <row r="281" spans="1:1" x14ac:dyDescent="0.25">
      <c r="A281" s="1" t="e">
        <f t="shared" si="8"/>
        <v>#VALUE!</v>
      </c>
    </row>
    <row r="282" spans="1:1" x14ac:dyDescent="0.25">
      <c r="A282" s="1" t="e">
        <f t="shared" si="8"/>
        <v>#VALUE!</v>
      </c>
    </row>
    <row r="283" spans="1:1" x14ac:dyDescent="0.25">
      <c r="A283" s="1" t="e">
        <f t="shared" si="8"/>
        <v>#VALUE!</v>
      </c>
    </row>
    <row r="284" spans="1:1" x14ac:dyDescent="0.25">
      <c r="A284" s="1" t="e">
        <f t="shared" si="8"/>
        <v>#VALUE!</v>
      </c>
    </row>
    <row r="285" spans="1:1" x14ac:dyDescent="0.25">
      <c r="A285" s="1" t="e">
        <f t="shared" si="8"/>
        <v>#VALUE!</v>
      </c>
    </row>
    <row r="286" spans="1:1" x14ac:dyDescent="0.25">
      <c r="A286" s="1" t="e">
        <f t="shared" si="8"/>
        <v>#VALUE!</v>
      </c>
    </row>
    <row r="287" spans="1:1" x14ac:dyDescent="0.25">
      <c r="A287" s="1" t="e">
        <f t="shared" si="8"/>
        <v>#VALUE!</v>
      </c>
    </row>
    <row r="288" spans="1:1" x14ac:dyDescent="0.25">
      <c r="A288" s="1" t="e">
        <f t="shared" si="8"/>
        <v>#VALUE!</v>
      </c>
    </row>
    <row r="289" spans="1:1" x14ac:dyDescent="0.25">
      <c r="A289" s="1" t="e">
        <f t="shared" si="8"/>
        <v>#VALUE!</v>
      </c>
    </row>
    <row r="290" spans="1:1" x14ac:dyDescent="0.25">
      <c r="A290" s="1" t="e">
        <f t="shared" si="8"/>
        <v>#VALUE!</v>
      </c>
    </row>
    <row r="291" spans="1:1" x14ac:dyDescent="0.25">
      <c r="A291" s="1" t="e">
        <f t="shared" si="8"/>
        <v>#VALUE!</v>
      </c>
    </row>
    <row r="292" spans="1:1" x14ac:dyDescent="0.25">
      <c r="A292" s="1" t="e">
        <f t="shared" si="8"/>
        <v>#VALUE!</v>
      </c>
    </row>
    <row r="293" spans="1:1" x14ac:dyDescent="0.25">
      <c r="A293" s="1" t="e">
        <f t="shared" si="8"/>
        <v>#VALUE!</v>
      </c>
    </row>
    <row r="294" spans="1:1" x14ac:dyDescent="0.25">
      <c r="A294" s="1" t="e">
        <f t="shared" si="8"/>
        <v>#VALUE!</v>
      </c>
    </row>
    <row r="295" spans="1:1" x14ac:dyDescent="0.25">
      <c r="A295" s="1" t="e">
        <f t="shared" si="8"/>
        <v>#VALUE!</v>
      </c>
    </row>
    <row r="296" spans="1:1" x14ac:dyDescent="0.25">
      <c r="A296" s="1" t="e">
        <f t="shared" si="8"/>
        <v>#VALUE!</v>
      </c>
    </row>
    <row r="297" spans="1:1" x14ac:dyDescent="0.25">
      <c r="A297" s="1" t="e">
        <f t="shared" si="8"/>
        <v>#VALUE!</v>
      </c>
    </row>
    <row r="298" spans="1:1" x14ac:dyDescent="0.25">
      <c r="A298" s="1" t="e">
        <f t="shared" si="8"/>
        <v>#VALUE!</v>
      </c>
    </row>
    <row r="299" spans="1:1" x14ac:dyDescent="0.25">
      <c r="A299" s="1" t="e">
        <f t="shared" si="8"/>
        <v>#VALUE!</v>
      </c>
    </row>
    <row r="300" spans="1:1" x14ac:dyDescent="0.25">
      <c r="A300" s="1" t="e">
        <f t="shared" si="8"/>
        <v>#VALUE!</v>
      </c>
    </row>
    <row r="301" spans="1:1" x14ac:dyDescent="0.25">
      <c r="A301" s="1" t="e">
        <f t="shared" si="8"/>
        <v>#VALUE!</v>
      </c>
    </row>
    <row r="302" spans="1:1" x14ac:dyDescent="0.25">
      <c r="A302" s="1" t="e">
        <f t="shared" si="8"/>
        <v>#VALUE!</v>
      </c>
    </row>
    <row r="303" spans="1:1" x14ac:dyDescent="0.25">
      <c r="A303" s="1" t="e">
        <f t="shared" si="8"/>
        <v>#VALUE!</v>
      </c>
    </row>
    <row r="304" spans="1:1" x14ac:dyDescent="0.25">
      <c r="A304" s="1" t="e">
        <f t="shared" si="8"/>
        <v>#VALUE!</v>
      </c>
    </row>
    <row r="305" spans="1:1" x14ac:dyDescent="0.25">
      <c r="A305" s="1" t="e">
        <f t="shared" si="8"/>
        <v>#VALUE!</v>
      </c>
    </row>
    <row r="306" spans="1:1" x14ac:dyDescent="0.25">
      <c r="A306" s="1" t="e">
        <f t="shared" si="8"/>
        <v>#VALUE!</v>
      </c>
    </row>
    <row r="307" spans="1:1" x14ac:dyDescent="0.25">
      <c r="A307" s="1" t="e">
        <f t="shared" si="8"/>
        <v>#VALUE!</v>
      </c>
    </row>
    <row r="308" spans="1:1" x14ac:dyDescent="0.25">
      <c r="A308" s="1" t="e">
        <f t="shared" si="8"/>
        <v>#VALUE!</v>
      </c>
    </row>
    <row r="309" spans="1:1" x14ac:dyDescent="0.25">
      <c r="A309" s="1" t="e">
        <f t="shared" si="8"/>
        <v>#VALUE!</v>
      </c>
    </row>
    <row r="310" spans="1:1" x14ac:dyDescent="0.25">
      <c r="A310" s="1" t="e">
        <f t="shared" si="8"/>
        <v>#VALUE!</v>
      </c>
    </row>
    <row r="311" spans="1:1" x14ac:dyDescent="0.25">
      <c r="A311" s="1" t="e">
        <f t="shared" si="8"/>
        <v>#VALUE!</v>
      </c>
    </row>
    <row r="312" spans="1:1" x14ac:dyDescent="0.25">
      <c r="A312" s="1" t="e">
        <f t="shared" si="8"/>
        <v>#VALUE!</v>
      </c>
    </row>
    <row r="313" spans="1:1" x14ac:dyDescent="0.25">
      <c r="A313" s="1" t="e">
        <f t="shared" si="8"/>
        <v>#VALUE!</v>
      </c>
    </row>
    <row r="314" spans="1:1" x14ac:dyDescent="0.25">
      <c r="A314" s="1" t="e">
        <f t="shared" si="8"/>
        <v>#VALUE!</v>
      </c>
    </row>
    <row r="315" spans="1:1" x14ac:dyDescent="0.25">
      <c r="A315" s="1" t="e">
        <f t="shared" ref="A315:A378" si="9">IF(A314+1&lt;=MAX(IndirectStartDates),A314+1,"")</f>
        <v>#VALUE!</v>
      </c>
    </row>
    <row r="316" spans="1:1" x14ac:dyDescent="0.25">
      <c r="A316" s="1" t="e">
        <f t="shared" si="9"/>
        <v>#VALUE!</v>
      </c>
    </row>
    <row r="317" spans="1:1" x14ac:dyDescent="0.25">
      <c r="A317" s="1" t="e">
        <f t="shared" si="9"/>
        <v>#VALUE!</v>
      </c>
    </row>
    <row r="318" spans="1:1" x14ac:dyDescent="0.25">
      <c r="A318" s="1" t="e">
        <f t="shared" si="9"/>
        <v>#VALUE!</v>
      </c>
    </row>
    <row r="319" spans="1:1" x14ac:dyDescent="0.25">
      <c r="A319" s="1" t="e">
        <f t="shared" si="9"/>
        <v>#VALUE!</v>
      </c>
    </row>
    <row r="320" spans="1:1" x14ac:dyDescent="0.25">
      <c r="A320" s="1" t="e">
        <f t="shared" si="9"/>
        <v>#VALUE!</v>
      </c>
    </row>
    <row r="321" spans="1:1" x14ac:dyDescent="0.25">
      <c r="A321" s="1" t="e">
        <f t="shared" si="9"/>
        <v>#VALUE!</v>
      </c>
    </row>
    <row r="322" spans="1:1" x14ac:dyDescent="0.25">
      <c r="A322" s="1" t="e">
        <f t="shared" si="9"/>
        <v>#VALUE!</v>
      </c>
    </row>
    <row r="323" spans="1:1" x14ac:dyDescent="0.25">
      <c r="A323" s="1" t="e">
        <f t="shared" si="9"/>
        <v>#VALUE!</v>
      </c>
    </row>
    <row r="324" spans="1:1" x14ac:dyDescent="0.25">
      <c r="A324" s="1" t="e">
        <f t="shared" si="9"/>
        <v>#VALUE!</v>
      </c>
    </row>
    <row r="325" spans="1:1" x14ac:dyDescent="0.25">
      <c r="A325" s="1" t="e">
        <f t="shared" si="9"/>
        <v>#VALUE!</v>
      </c>
    </row>
    <row r="326" spans="1:1" x14ac:dyDescent="0.25">
      <c r="A326" s="1" t="e">
        <f t="shared" si="9"/>
        <v>#VALUE!</v>
      </c>
    </row>
    <row r="327" spans="1:1" x14ac:dyDescent="0.25">
      <c r="A327" s="1" t="e">
        <f t="shared" si="9"/>
        <v>#VALUE!</v>
      </c>
    </row>
    <row r="328" spans="1:1" x14ac:dyDescent="0.25">
      <c r="A328" s="1" t="e">
        <f t="shared" si="9"/>
        <v>#VALUE!</v>
      </c>
    </row>
    <row r="329" spans="1:1" x14ac:dyDescent="0.25">
      <c r="A329" s="1" t="e">
        <f t="shared" si="9"/>
        <v>#VALUE!</v>
      </c>
    </row>
    <row r="330" spans="1:1" x14ac:dyDescent="0.25">
      <c r="A330" s="1" t="e">
        <f t="shared" si="9"/>
        <v>#VALUE!</v>
      </c>
    </row>
    <row r="331" spans="1:1" x14ac:dyDescent="0.25">
      <c r="A331" s="1" t="e">
        <f t="shared" si="9"/>
        <v>#VALUE!</v>
      </c>
    </row>
    <row r="332" spans="1:1" x14ac:dyDescent="0.25">
      <c r="A332" s="1" t="e">
        <f t="shared" si="9"/>
        <v>#VALUE!</v>
      </c>
    </row>
    <row r="333" spans="1:1" x14ac:dyDescent="0.25">
      <c r="A333" s="1" t="e">
        <f t="shared" si="9"/>
        <v>#VALUE!</v>
      </c>
    </row>
    <row r="334" spans="1:1" x14ac:dyDescent="0.25">
      <c r="A334" s="1" t="e">
        <f t="shared" si="9"/>
        <v>#VALUE!</v>
      </c>
    </row>
    <row r="335" spans="1:1" x14ac:dyDescent="0.25">
      <c r="A335" s="1" t="e">
        <f t="shared" si="9"/>
        <v>#VALUE!</v>
      </c>
    </row>
    <row r="336" spans="1:1" x14ac:dyDescent="0.25">
      <c r="A336" s="1" t="e">
        <f t="shared" si="9"/>
        <v>#VALUE!</v>
      </c>
    </row>
    <row r="337" spans="1:1" x14ac:dyDescent="0.25">
      <c r="A337" s="1" t="e">
        <f t="shared" si="9"/>
        <v>#VALUE!</v>
      </c>
    </row>
    <row r="338" spans="1:1" x14ac:dyDescent="0.25">
      <c r="A338" s="1" t="e">
        <f t="shared" si="9"/>
        <v>#VALUE!</v>
      </c>
    </row>
    <row r="339" spans="1:1" x14ac:dyDescent="0.25">
      <c r="A339" s="1" t="e">
        <f t="shared" si="9"/>
        <v>#VALUE!</v>
      </c>
    </row>
    <row r="340" spans="1:1" x14ac:dyDescent="0.25">
      <c r="A340" s="1" t="e">
        <f t="shared" si="9"/>
        <v>#VALUE!</v>
      </c>
    </row>
    <row r="341" spans="1:1" x14ac:dyDescent="0.25">
      <c r="A341" s="1" t="e">
        <f t="shared" si="9"/>
        <v>#VALUE!</v>
      </c>
    </row>
    <row r="342" spans="1:1" x14ac:dyDescent="0.25">
      <c r="A342" s="1" t="e">
        <f t="shared" si="9"/>
        <v>#VALUE!</v>
      </c>
    </row>
    <row r="343" spans="1:1" x14ac:dyDescent="0.25">
      <c r="A343" s="1" t="e">
        <f t="shared" si="9"/>
        <v>#VALUE!</v>
      </c>
    </row>
    <row r="344" spans="1:1" x14ac:dyDescent="0.25">
      <c r="A344" s="1" t="e">
        <f t="shared" si="9"/>
        <v>#VALUE!</v>
      </c>
    </row>
    <row r="345" spans="1:1" x14ac:dyDescent="0.25">
      <c r="A345" s="1" t="e">
        <f t="shared" si="9"/>
        <v>#VALUE!</v>
      </c>
    </row>
    <row r="346" spans="1:1" x14ac:dyDescent="0.25">
      <c r="A346" s="1" t="e">
        <f t="shared" si="9"/>
        <v>#VALUE!</v>
      </c>
    </row>
    <row r="347" spans="1:1" x14ac:dyDescent="0.25">
      <c r="A347" s="1" t="e">
        <f t="shared" si="9"/>
        <v>#VALUE!</v>
      </c>
    </row>
    <row r="348" spans="1:1" x14ac:dyDescent="0.25">
      <c r="A348" s="1" t="e">
        <f t="shared" si="9"/>
        <v>#VALUE!</v>
      </c>
    </row>
    <row r="349" spans="1:1" x14ac:dyDescent="0.25">
      <c r="A349" s="1" t="e">
        <f t="shared" si="9"/>
        <v>#VALUE!</v>
      </c>
    </row>
    <row r="350" spans="1:1" x14ac:dyDescent="0.25">
      <c r="A350" s="1" t="e">
        <f t="shared" si="9"/>
        <v>#VALUE!</v>
      </c>
    </row>
    <row r="351" spans="1:1" x14ac:dyDescent="0.25">
      <c r="A351" s="1" t="e">
        <f t="shared" si="9"/>
        <v>#VALUE!</v>
      </c>
    </row>
    <row r="352" spans="1:1" x14ac:dyDescent="0.25">
      <c r="A352" s="1" t="e">
        <f t="shared" si="9"/>
        <v>#VALUE!</v>
      </c>
    </row>
    <row r="353" spans="1:1" x14ac:dyDescent="0.25">
      <c r="A353" s="1" t="e">
        <f t="shared" si="9"/>
        <v>#VALUE!</v>
      </c>
    </row>
    <row r="354" spans="1:1" x14ac:dyDescent="0.25">
      <c r="A354" s="1" t="e">
        <f t="shared" si="9"/>
        <v>#VALUE!</v>
      </c>
    </row>
    <row r="355" spans="1:1" x14ac:dyDescent="0.25">
      <c r="A355" s="1" t="e">
        <f t="shared" si="9"/>
        <v>#VALUE!</v>
      </c>
    </row>
    <row r="356" spans="1:1" x14ac:dyDescent="0.25">
      <c r="A356" s="1" t="e">
        <f t="shared" si="9"/>
        <v>#VALUE!</v>
      </c>
    </row>
    <row r="357" spans="1:1" x14ac:dyDescent="0.25">
      <c r="A357" s="1" t="e">
        <f t="shared" si="9"/>
        <v>#VALUE!</v>
      </c>
    </row>
    <row r="358" spans="1:1" x14ac:dyDescent="0.25">
      <c r="A358" s="1" t="e">
        <f t="shared" si="9"/>
        <v>#VALUE!</v>
      </c>
    </row>
    <row r="359" spans="1:1" x14ac:dyDescent="0.25">
      <c r="A359" s="1" t="e">
        <f t="shared" si="9"/>
        <v>#VALUE!</v>
      </c>
    </row>
    <row r="360" spans="1:1" x14ac:dyDescent="0.25">
      <c r="A360" s="1" t="e">
        <f t="shared" si="9"/>
        <v>#VALUE!</v>
      </c>
    </row>
    <row r="361" spans="1:1" x14ac:dyDescent="0.25">
      <c r="A361" s="1" t="e">
        <f t="shared" si="9"/>
        <v>#VALUE!</v>
      </c>
    </row>
    <row r="362" spans="1:1" x14ac:dyDescent="0.25">
      <c r="A362" s="1" t="e">
        <f t="shared" si="9"/>
        <v>#VALUE!</v>
      </c>
    </row>
    <row r="363" spans="1:1" x14ac:dyDescent="0.25">
      <c r="A363" s="1" t="e">
        <f t="shared" si="9"/>
        <v>#VALUE!</v>
      </c>
    </row>
    <row r="364" spans="1:1" x14ac:dyDescent="0.25">
      <c r="A364" s="1" t="e">
        <f t="shared" si="9"/>
        <v>#VALUE!</v>
      </c>
    </row>
    <row r="365" spans="1:1" x14ac:dyDescent="0.25">
      <c r="A365" s="1" t="e">
        <f t="shared" si="9"/>
        <v>#VALUE!</v>
      </c>
    </row>
    <row r="366" spans="1:1" x14ac:dyDescent="0.25">
      <c r="A366" s="1" t="e">
        <f t="shared" si="9"/>
        <v>#VALUE!</v>
      </c>
    </row>
    <row r="367" spans="1:1" x14ac:dyDescent="0.25">
      <c r="A367" s="1" t="e">
        <f t="shared" si="9"/>
        <v>#VALUE!</v>
      </c>
    </row>
    <row r="368" spans="1:1" x14ac:dyDescent="0.25">
      <c r="A368" s="1" t="e">
        <f t="shared" si="9"/>
        <v>#VALUE!</v>
      </c>
    </row>
    <row r="369" spans="1:1" x14ac:dyDescent="0.25">
      <c r="A369" s="1" t="e">
        <f t="shared" si="9"/>
        <v>#VALUE!</v>
      </c>
    </row>
    <row r="370" spans="1:1" x14ac:dyDescent="0.25">
      <c r="A370" s="1" t="e">
        <f t="shared" si="9"/>
        <v>#VALUE!</v>
      </c>
    </row>
    <row r="371" spans="1:1" x14ac:dyDescent="0.25">
      <c r="A371" s="1" t="e">
        <f t="shared" si="9"/>
        <v>#VALUE!</v>
      </c>
    </row>
    <row r="372" spans="1:1" x14ac:dyDescent="0.25">
      <c r="A372" s="1" t="e">
        <f t="shared" si="9"/>
        <v>#VALUE!</v>
      </c>
    </row>
    <row r="373" spans="1:1" x14ac:dyDescent="0.25">
      <c r="A373" s="1" t="e">
        <f t="shared" si="9"/>
        <v>#VALUE!</v>
      </c>
    </row>
    <row r="374" spans="1:1" x14ac:dyDescent="0.25">
      <c r="A374" s="1" t="e">
        <f t="shared" si="9"/>
        <v>#VALUE!</v>
      </c>
    </row>
    <row r="375" spans="1:1" x14ac:dyDescent="0.25">
      <c r="A375" s="1" t="e">
        <f t="shared" si="9"/>
        <v>#VALUE!</v>
      </c>
    </row>
    <row r="376" spans="1:1" x14ac:dyDescent="0.25">
      <c r="A376" s="1" t="e">
        <f t="shared" si="9"/>
        <v>#VALUE!</v>
      </c>
    </row>
    <row r="377" spans="1:1" x14ac:dyDescent="0.25">
      <c r="A377" s="1" t="e">
        <f t="shared" si="9"/>
        <v>#VALUE!</v>
      </c>
    </row>
    <row r="378" spans="1:1" x14ac:dyDescent="0.25">
      <c r="A378" s="1" t="e">
        <f t="shared" si="9"/>
        <v>#VALUE!</v>
      </c>
    </row>
    <row r="379" spans="1:1" x14ac:dyDescent="0.25">
      <c r="A379" s="1" t="e">
        <f t="shared" ref="A379:A442" si="10">IF(A378+1&lt;=MAX(IndirectStartDates),A378+1,"")</f>
        <v>#VALUE!</v>
      </c>
    </row>
    <row r="380" spans="1:1" x14ac:dyDescent="0.25">
      <c r="A380" s="1" t="e">
        <f t="shared" si="10"/>
        <v>#VALUE!</v>
      </c>
    </row>
    <row r="381" spans="1:1" x14ac:dyDescent="0.25">
      <c r="A381" s="1" t="e">
        <f t="shared" si="10"/>
        <v>#VALUE!</v>
      </c>
    </row>
    <row r="382" spans="1:1" x14ac:dyDescent="0.25">
      <c r="A382" s="1" t="e">
        <f t="shared" si="10"/>
        <v>#VALUE!</v>
      </c>
    </row>
    <row r="383" spans="1:1" x14ac:dyDescent="0.25">
      <c r="A383" s="1" t="e">
        <f t="shared" si="10"/>
        <v>#VALUE!</v>
      </c>
    </row>
    <row r="384" spans="1:1" x14ac:dyDescent="0.25">
      <c r="A384" s="1" t="e">
        <f t="shared" si="10"/>
        <v>#VALUE!</v>
      </c>
    </row>
    <row r="385" spans="1:1" x14ac:dyDescent="0.25">
      <c r="A385" s="1" t="e">
        <f t="shared" si="10"/>
        <v>#VALUE!</v>
      </c>
    </row>
    <row r="386" spans="1:1" x14ac:dyDescent="0.25">
      <c r="A386" s="1" t="e">
        <f t="shared" si="10"/>
        <v>#VALUE!</v>
      </c>
    </row>
    <row r="387" spans="1:1" x14ac:dyDescent="0.25">
      <c r="A387" s="1" t="e">
        <f t="shared" si="10"/>
        <v>#VALUE!</v>
      </c>
    </row>
    <row r="388" spans="1:1" x14ac:dyDescent="0.25">
      <c r="A388" s="1" t="e">
        <f t="shared" si="10"/>
        <v>#VALUE!</v>
      </c>
    </row>
    <row r="389" spans="1:1" x14ac:dyDescent="0.25">
      <c r="A389" s="1" t="e">
        <f t="shared" si="10"/>
        <v>#VALUE!</v>
      </c>
    </row>
    <row r="390" spans="1:1" x14ac:dyDescent="0.25">
      <c r="A390" s="1" t="e">
        <f t="shared" si="10"/>
        <v>#VALUE!</v>
      </c>
    </row>
    <row r="391" spans="1:1" x14ac:dyDescent="0.25">
      <c r="A391" s="1" t="e">
        <f t="shared" si="10"/>
        <v>#VALUE!</v>
      </c>
    </row>
    <row r="392" spans="1:1" x14ac:dyDescent="0.25">
      <c r="A392" s="1" t="e">
        <f t="shared" si="10"/>
        <v>#VALUE!</v>
      </c>
    </row>
    <row r="393" spans="1:1" x14ac:dyDescent="0.25">
      <c r="A393" s="1" t="e">
        <f t="shared" si="10"/>
        <v>#VALUE!</v>
      </c>
    </row>
    <row r="394" spans="1:1" x14ac:dyDescent="0.25">
      <c r="A394" s="1" t="e">
        <f t="shared" si="10"/>
        <v>#VALUE!</v>
      </c>
    </row>
    <row r="395" spans="1:1" x14ac:dyDescent="0.25">
      <c r="A395" s="1" t="e">
        <f t="shared" si="10"/>
        <v>#VALUE!</v>
      </c>
    </row>
    <row r="396" spans="1:1" x14ac:dyDescent="0.25">
      <c r="A396" s="1" t="e">
        <f t="shared" si="10"/>
        <v>#VALUE!</v>
      </c>
    </row>
    <row r="397" spans="1:1" x14ac:dyDescent="0.25">
      <c r="A397" s="1" t="e">
        <f t="shared" si="10"/>
        <v>#VALUE!</v>
      </c>
    </row>
    <row r="398" spans="1:1" x14ac:dyDescent="0.25">
      <c r="A398" s="1" t="e">
        <f t="shared" si="10"/>
        <v>#VALUE!</v>
      </c>
    </row>
    <row r="399" spans="1:1" x14ac:dyDescent="0.25">
      <c r="A399" s="1" t="e">
        <f t="shared" si="10"/>
        <v>#VALUE!</v>
      </c>
    </row>
    <row r="400" spans="1:1" x14ac:dyDescent="0.25">
      <c r="A400" s="1" t="e">
        <f t="shared" si="10"/>
        <v>#VALUE!</v>
      </c>
    </row>
    <row r="401" spans="1:1" x14ac:dyDescent="0.25">
      <c r="A401" s="1" t="e">
        <f t="shared" si="10"/>
        <v>#VALUE!</v>
      </c>
    </row>
    <row r="402" spans="1:1" x14ac:dyDescent="0.25">
      <c r="A402" s="1" t="e">
        <f t="shared" si="10"/>
        <v>#VALUE!</v>
      </c>
    </row>
    <row r="403" spans="1:1" x14ac:dyDescent="0.25">
      <c r="A403" s="1" t="e">
        <f t="shared" si="10"/>
        <v>#VALUE!</v>
      </c>
    </row>
    <row r="404" spans="1:1" x14ac:dyDescent="0.25">
      <c r="A404" s="1" t="e">
        <f t="shared" si="10"/>
        <v>#VALUE!</v>
      </c>
    </row>
    <row r="405" spans="1:1" x14ac:dyDescent="0.25">
      <c r="A405" s="1" t="e">
        <f t="shared" si="10"/>
        <v>#VALUE!</v>
      </c>
    </row>
    <row r="406" spans="1:1" x14ac:dyDescent="0.25">
      <c r="A406" s="1" t="e">
        <f t="shared" si="10"/>
        <v>#VALUE!</v>
      </c>
    </row>
    <row r="407" spans="1:1" x14ac:dyDescent="0.25">
      <c r="A407" s="1" t="e">
        <f t="shared" si="10"/>
        <v>#VALUE!</v>
      </c>
    </row>
    <row r="408" spans="1:1" x14ac:dyDescent="0.25">
      <c r="A408" s="1" t="e">
        <f t="shared" si="10"/>
        <v>#VALUE!</v>
      </c>
    </row>
    <row r="409" spans="1:1" x14ac:dyDescent="0.25">
      <c r="A409" s="1" t="e">
        <f t="shared" si="10"/>
        <v>#VALUE!</v>
      </c>
    </row>
    <row r="410" spans="1:1" x14ac:dyDescent="0.25">
      <c r="A410" s="1" t="e">
        <f t="shared" si="10"/>
        <v>#VALUE!</v>
      </c>
    </row>
    <row r="411" spans="1:1" x14ac:dyDescent="0.25">
      <c r="A411" s="1" t="e">
        <f t="shared" si="10"/>
        <v>#VALUE!</v>
      </c>
    </row>
    <row r="412" spans="1:1" x14ac:dyDescent="0.25">
      <c r="A412" s="1" t="e">
        <f t="shared" si="10"/>
        <v>#VALUE!</v>
      </c>
    </row>
    <row r="413" spans="1:1" x14ac:dyDescent="0.25">
      <c r="A413" s="1" t="e">
        <f t="shared" si="10"/>
        <v>#VALUE!</v>
      </c>
    </row>
    <row r="414" spans="1:1" x14ac:dyDescent="0.25">
      <c r="A414" s="1" t="e">
        <f t="shared" si="10"/>
        <v>#VALUE!</v>
      </c>
    </row>
    <row r="415" spans="1:1" x14ac:dyDescent="0.25">
      <c r="A415" s="1" t="e">
        <f t="shared" si="10"/>
        <v>#VALUE!</v>
      </c>
    </row>
    <row r="416" spans="1:1" x14ac:dyDescent="0.25">
      <c r="A416" s="1" t="e">
        <f t="shared" si="10"/>
        <v>#VALUE!</v>
      </c>
    </row>
    <row r="417" spans="1:1" x14ac:dyDescent="0.25">
      <c r="A417" s="1" t="e">
        <f t="shared" si="10"/>
        <v>#VALUE!</v>
      </c>
    </row>
    <row r="418" spans="1:1" x14ac:dyDescent="0.25">
      <c r="A418" s="1" t="e">
        <f t="shared" si="10"/>
        <v>#VALUE!</v>
      </c>
    </row>
    <row r="419" spans="1:1" x14ac:dyDescent="0.25">
      <c r="A419" s="1" t="e">
        <f t="shared" si="10"/>
        <v>#VALUE!</v>
      </c>
    </row>
    <row r="420" spans="1:1" x14ac:dyDescent="0.25">
      <c r="A420" s="1" t="e">
        <f t="shared" si="10"/>
        <v>#VALUE!</v>
      </c>
    </row>
    <row r="421" spans="1:1" x14ac:dyDescent="0.25">
      <c r="A421" s="1" t="e">
        <f t="shared" si="10"/>
        <v>#VALUE!</v>
      </c>
    </row>
    <row r="422" spans="1:1" x14ac:dyDescent="0.25">
      <c r="A422" s="1" t="e">
        <f t="shared" si="10"/>
        <v>#VALUE!</v>
      </c>
    </row>
    <row r="423" spans="1:1" x14ac:dyDescent="0.25">
      <c r="A423" s="1" t="e">
        <f t="shared" si="10"/>
        <v>#VALUE!</v>
      </c>
    </row>
    <row r="424" spans="1:1" x14ac:dyDescent="0.25">
      <c r="A424" s="1" t="e">
        <f t="shared" si="10"/>
        <v>#VALUE!</v>
      </c>
    </row>
    <row r="425" spans="1:1" x14ac:dyDescent="0.25">
      <c r="A425" s="1" t="e">
        <f t="shared" si="10"/>
        <v>#VALUE!</v>
      </c>
    </row>
    <row r="426" spans="1:1" x14ac:dyDescent="0.25">
      <c r="A426" s="1" t="e">
        <f t="shared" si="10"/>
        <v>#VALUE!</v>
      </c>
    </row>
    <row r="427" spans="1:1" x14ac:dyDescent="0.25">
      <c r="A427" s="1" t="e">
        <f t="shared" si="10"/>
        <v>#VALUE!</v>
      </c>
    </row>
    <row r="428" spans="1:1" x14ac:dyDescent="0.25">
      <c r="A428" s="1" t="e">
        <f t="shared" si="10"/>
        <v>#VALUE!</v>
      </c>
    </row>
    <row r="429" spans="1:1" x14ac:dyDescent="0.25">
      <c r="A429" s="1" t="e">
        <f t="shared" si="10"/>
        <v>#VALUE!</v>
      </c>
    </row>
    <row r="430" spans="1:1" x14ac:dyDescent="0.25">
      <c r="A430" s="1" t="e">
        <f t="shared" si="10"/>
        <v>#VALUE!</v>
      </c>
    </row>
    <row r="431" spans="1:1" x14ac:dyDescent="0.25">
      <c r="A431" s="1" t="e">
        <f t="shared" si="10"/>
        <v>#VALUE!</v>
      </c>
    </row>
    <row r="432" spans="1:1" x14ac:dyDescent="0.25">
      <c r="A432" s="1" t="e">
        <f t="shared" si="10"/>
        <v>#VALUE!</v>
      </c>
    </row>
    <row r="433" spans="1:1" x14ac:dyDescent="0.25">
      <c r="A433" s="1" t="e">
        <f t="shared" si="10"/>
        <v>#VALUE!</v>
      </c>
    </row>
    <row r="434" spans="1:1" x14ac:dyDescent="0.25">
      <c r="A434" s="1" t="e">
        <f t="shared" si="10"/>
        <v>#VALUE!</v>
      </c>
    </row>
    <row r="435" spans="1:1" x14ac:dyDescent="0.25">
      <c r="A435" s="1" t="e">
        <f t="shared" si="10"/>
        <v>#VALUE!</v>
      </c>
    </row>
    <row r="436" spans="1:1" x14ac:dyDescent="0.25">
      <c r="A436" s="1" t="e">
        <f t="shared" si="10"/>
        <v>#VALUE!</v>
      </c>
    </row>
    <row r="437" spans="1:1" x14ac:dyDescent="0.25">
      <c r="A437" s="1" t="e">
        <f t="shared" si="10"/>
        <v>#VALUE!</v>
      </c>
    </row>
    <row r="438" spans="1:1" x14ac:dyDescent="0.25">
      <c r="A438" s="1" t="e">
        <f t="shared" si="10"/>
        <v>#VALUE!</v>
      </c>
    </row>
    <row r="439" spans="1:1" x14ac:dyDescent="0.25">
      <c r="A439" s="1" t="e">
        <f t="shared" si="10"/>
        <v>#VALUE!</v>
      </c>
    </row>
    <row r="440" spans="1:1" x14ac:dyDescent="0.25">
      <c r="A440" s="1" t="e">
        <f t="shared" si="10"/>
        <v>#VALUE!</v>
      </c>
    </row>
    <row r="441" spans="1:1" x14ac:dyDescent="0.25">
      <c r="A441" s="1" t="e">
        <f t="shared" si="10"/>
        <v>#VALUE!</v>
      </c>
    </row>
    <row r="442" spans="1:1" x14ac:dyDescent="0.25">
      <c r="A442" s="1" t="e">
        <f t="shared" si="10"/>
        <v>#VALUE!</v>
      </c>
    </row>
    <row r="443" spans="1:1" x14ac:dyDescent="0.25">
      <c r="A443" s="1" t="e">
        <f t="shared" ref="A443:A506" si="11">IF(A442+1&lt;=MAX(IndirectStartDates),A442+1,"")</f>
        <v>#VALUE!</v>
      </c>
    </row>
    <row r="444" spans="1:1" x14ac:dyDescent="0.25">
      <c r="A444" s="1" t="e">
        <f t="shared" si="11"/>
        <v>#VALUE!</v>
      </c>
    </row>
    <row r="445" spans="1:1" x14ac:dyDescent="0.25">
      <c r="A445" s="1" t="e">
        <f t="shared" si="11"/>
        <v>#VALUE!</v>
      </c>
    </row>
    <row r="446" spans="1:1" x14ac:dyDescent="0.25">
      <c r="A446" s="1" t="e">
        <f t="shared" si="11"/>
        <v>#VALUE!</v>
      </c>
    </row>
    <row r="447" spans="1:1" x14ac:dyDescent="0.25">
      <c r="A447" s="1" t="e">
        <f t="shared" si="11"/>
        <v>#VALUE!</v>
      </c>
    </row>
    <row r="448" spans="1:1" x14ac:dyDescent="0.25">
      <c r="A448" s="1" t="e">
        <f t="shared" si="11"/>
        <v>#VALUE!</v>
      </c>
    </row>
    <row r="449" spans="1:1" x14ac:dyDescent="0.25">
      <c r="A449" s="1" t="e">
        <f t="shared" si="11"/>
        <v>#VALUE!</v>
      </c>
    </row>
    <row r="450" spans="1:1" x14ac:dyDescent="0.25">
      <c r="A450" s="1" t="e">
        <f t="shared" si="11"/>
        <v>#VALUE!</v>
      </c>
    </row>
    <row r="451" spans="1:1" x14ac:dyDescent="0.25">
      <c r="A451" s="1" t="e">
        <f t="shared" si="11"/>
        <v>#VALUE!</v>
      </c>
    </row>
    <row r="452" spans="1:1" x14ac:dyDescent="0.25">
      <c r="A452" s="1" t="e">
        <f t="shared" si="11"/>
        <v>#VALUE!</v>
      </c>
    </row>
    <row r="453" spans="1:1" x14ac:dyDescent="0.25">
      <c r="A453" s="1" t="e">
        <f t="shared" si="11"/>
        <v>#VALUE!</v>
      </c>
    </row>
    <row r="454" spans="1:1" x14ac:dyDescent="0.25">
      <c r="A454" s="1" t="e">
        <f t="shared" si="11"/>
        <v>#VALUE!</v>
      </c>
    </row>
    <row r="455" spans="1:1" x14ac:dyDescent="0.25">
      <c r="A455" s="1" t="e">
        <f t="shared" si="11"/>
        <v>#VALUE!</v>
      </c>
    </row>
    <row r="456" spans="1:1" x14ac:dyDescent="0.25">
      <c r="A456" s="1" t="e">
        <f t="shared" si="11"/>
        <v>#VALUE!</v>
      </c>
    </row>
    <row r="457" spans="1:1" x14ac:dyDescent="0.25">
      <c r="A457" s="1" t="e">
        <f t="shared" si="11"/>
        <v>#VALUE!</v>
      </c>
    </row>
    <row r="458" spans="1:1" x14ac:dyDescent="0.25">
      <c r="A458" s="1" t="e">
        <f t="shared" si="11"/>
        <v>#VALUE!</v>
      </c>
    </row>
    <row r="459" spans="1:1" x14ac:dyDescent="0.25">
      <c r="A459" s="1" t="e">
        <f t="shared" si="11"/>
        <v>#VALUE!</v>
      </c>
    </row>
    <row r="460" spans="1:1" x14ac:dyDescent="0.25">
      <c r="A460" s="1" t="e">
        <f t="shared" si="11"/>
        <v>#VALUE!</v>
      </c>
    </row>
    <row r="461" spans="1:1" x14ac:dyDescent="0.25">
      <c r="A461" s="1" t="e">
        <f t="shared" si="11"/>
        <v>#VALUE!</v>
      </c>
    </row>
    <row r="462" spans="1:1" x14ac:dyDescent="0.25">
      <c r="A462" s="1" t="e">
        <f t="shared" si="11"/>
        <v>#VALUE!</v>
      </c>
    </row>
    <row r="463" spans="1:1" x14ac:dyDescent="0.25">
      <c r="A463" s="1" t="e">
        <f t="shared" si="11"/>
        <v>#VALUE!</v>
      </c>
    </row>
    <row r="464" spans="1:1" x14ac:dyDescent="0.25">
      <c r="A464" s="1" t="e">
        <f t="shared" si="11"/>
        <v>#VALUE!</v>
      </c>
    </row>
    <row r="465" spans="1:1" x14ac:dyDescent="0.25">
      <c r="A465" s="1" t="e">
        <f t="shared" si="11"/>
        <v>#VALUE!</v>
      </c>
    </row>
    <row r="466" spans="1:1" x14ac:dyDescent="0.25">
      <c r="A466" s="1" t="e">
        <f t="shared" si="11"/>
        <v>#VALUE!</v>
      </c>
    </row>
    <row r="467" spans="1:1" x14ac:dyDescent="0.25">
      <c r="A467" s="1" t="e">
        <f t="shared" si="11"/>
        <v>#VALUE!</v>
      </c>
    </row>
    <row r="468" spans="1:1" x14ac:dyDescent="0.25">
      <c r="A468" s="1" t="e">
        <f t="shared" si="11"/>
        <v>#VALUE!</v>
      </c>
    </row>
    <row r="469" spans="1:1" x14ac:dyDescent="0.25">
      <c r="A469" s="1" t="e">
        <f t="shared" si="11"/>
        <v>#VALUE!</v>
      </c>
    </row>
    <row r="470" spans="1:1" x14ac:dyDescent="0.25">
      <c r="A470" s="1" t="e">
        <f t="shared" si="11"/>
        <v>#VALUE!</v>
      </c>
    </row>
    <row r="471" spans="1:1" x14ac:dyDescent="0.25">
      <c r="A471" s="1" t="e">
        <f t="shared" si="11"/>
        <v>#VALUE!</v>
      </c>
    </row>
    <row r="472" spans="1:1" x14ac:dyDescent="0.25">
      <c r="A472" s="1" t="e">
        <f t="shared" si="11"/>
        <v>#VALUE!</v>
      </c>
    </row>
    <row r="473" spans="1:1" x14ac:dyDescent="0.25">
      <c r="A473" s="1" t="e">
        <f t="shared" si="11"/>
        <v>#VALUE!</v>
      </c>
    </row>
    <row r="474" spans="1:1" x14ac:dyDescent="0.25">
      <c r="A474" s="1" t="e">
        <f t="shared" si="11"/>
        <v>#VALUE!</v>
      </c>
    </row>
    <row r="475" spans="1:1" x14ac:dyDescent="0.25">
      <c r="A475" s="1" t="e">
        <f t="shared" si="11"/>
        <v>#VALUE!</v>
      </c>
    </row>
    <row r="476" spans="1:1" x14ac:dyDescent="0.25">
      <c r="A476" s="1" t="e">
        <f t="shared" si="11"/>
        <v>#VALUE!</v>
      </c>
    </row>
    <row r="477" spans="1:1" x14ac:dyDescent="0.25">
      <c r="A477" s="1" t="e">
        <f t="shared" si="11"/>
        <v>#VALUE!</v>
      </c>
    </row>
    <row r="478" spans="1:1" x14ac:dyDescent="0.25">
      <c r="A478" s="1" t="e">
        <f t="shared" si="11"/>
        <v>#VALUE!</v>
      </c>
    </row>
    <row r="479" spans="1:1" x14ac:dyDescent="0.25">
      <c r="A479" s="1" t="e">
        <f t="shared" si="11"/>
        <v>#VALUE!</v>
      </c>
    </row>
    <row r="480" spans="1:1" x14ac:dyDescent="0.25">
      <c r="A480" s="1" t="e">
        <f t="shared" si="11"/>
        <v>#VALUE!</v>
      </c>
    </row>
    <row r="481" spans="1:1" x14ac:dyDescent="0.25">
      <c r="A481" s="1" t="e">
        <f t="shared" si="11"/>
        <v>#VALUE!</v>
      </c>
    </row>
    <row r="482" spans="1:1" x14ac:dyDescent="0.25">
      <c r="A482" s="1" t="e">
        <f t="shared" si="11"/>
        <v>#VALUE!</v>
      </c>
    </row>
    <row r="483" spans="1:1" x14ac:dyDescent="0.25">
      <c r="A483" s="1" t="e">
        <f t="shared" si="11"/>
        <v>#VALUE!</v>
      </c>
    </row>
    <row r="484" spans="1:1" x14ac:dyDescent="0.25">
      <c r="A484" s="1" t="e">
        <f t="shared" si="11"/>
        <v>#VALUE!</v>
      </c>
    </row>
    <row r="485" spans="1:1" x14ac:dyDescent="0.25">
      <c r="A485" s="1" t="e">
        <f t="shared" si="11"/>
        <v>#VALUE!</v>
      </c>
    </row>
    <row r="486" spans="1:1" x14ac:dyDescent="0.25">
      <c r="A486" s="1" t="e">
        <f t="shared" si="11"/>
        <v>#VALUE!</v>
      </c>
    </row>
    <row r="487" spans="1:1" x14ac:dyDescent="0.25">
      <c r="A487" s="1" t="e">
        <f t="shared" si="11"/>
        <v>#VALUE!</v>
      </c>
    </row>
    <row r="488" spans="1:1" x14ac:dyDescent="0.25">
      <c r="A488" s="1" t="e">
        <f t="shared" si="11"/>
        <v>#VALUE!</v>
      </c>
    </row>
    <row r="489" spans="1:1" x14ac:dyDescent="0.25">
      <c r="A489" s="1" t="e">
        <f t="shared" si="11"/>
        <v>#VALUE!</v>
      </c>
    </row>
    <row r="490" spans="1:1" x14ac:dyDescent="0.25">
      <c r="A490" s="1" t="e">
        <f t="shared" si="11"/>
        <v>#VALUE!</v>
      </c>
    </row>
    <row r="491" spans="1:1" x14ac:dyDescent="0.25">
      <c r="A491" s="1" t="e">
        <f t="shared" si="11"/>
        <v>#VALUE!</v>
      </c>
    </row>
    <row r="492" spans="1:1" x14ac:dyDescent="0.25">
      <c r="A492" s="1" t="e">
        <f t="shared" si="11"/>
        <v>#VALUE!</v>
      </c>
    </row>
    <row r="493" spans="1:1" x14ac:dyDescent="0.25">
      <c r="A493" s="1" t="e">
        <f t="shared" si="11"/>
        <v>#VALUE!</v>
      </c>
    </row>
    <row r="494" spans="1:1" x14ac:dyDescent="0.25">
      <c r="A494" s="1" t="e">
        <f t="shared" si="11"/>
        <v>#VALUE!</v>
      </c>
    </row>
    <row r="495" spans="1:1" x14ac:dyDescent="0.25">
      <c r="A495" s="1" t="e">
        <f t="shared" si="11"/>
        <v>#VALUE!</v>
      </c>
    </row>
    <row r="496" spans="1:1" x14ac:dyDescent="0.25">
      <c r="A496" s="1" t="e">
        <f t="shared" si="11"/>
        <v>#VALUE!</v>
      </c>
    </row>
    <row r="497" spans="1:1" x14ac:dyDescent="0.25">
      <c r="A497" s="1" t="e">
        <f t="shared" si="11"/>
        <v>#VALUE!</v>
      </c>
    </row>
    <row r="498" spans="1:1" x14ac:dyDescent="0.25">
      <c r="A498" s="1" t="e">
        <f t="shared" si="11"/>
        <v>#VALUE!</v>
      </c>
    </row>
    <row r="499" spans="1:1" x14ac:dyDescent="0.25">
      <c r="A499" s="1" t="e">
        <f t="shared" si="11"/>
        <v>#VALUE!</v>
      </c>
    </row>
    <row r="500" spans="1:1" x14ac:dyDescent="0.25">
      <c r="A500" s="1" t="e">
        <f t="shared" si="11"/>
        <v>#VALUE!</v>
      </c>
    </row>
    <row r="501" spans="1:1" x14ac:dyDescent="0.25">
      <c r="A501" s="1" t="e">
        <f t="shared" si="11"/>
        <v>#VALUE!</v>
      </c>
    </row>
    <row r="502" spans="1:1" x14ac:dyDescent="0.25">
      <c r="A502" s="1" t="e">
        <f t="shared" si="11"/>
        <v>#VALUE!</v>
      </c>
    </row>
    <row r="503" spans="1:1" x14ac:dyDescent="0.25">
      <c r="A503" s="1" t="e">
        <f t="shared" si="11"/>
        <v>#VALUE!</v>
      </c>
    </row>
    <row r="504" spans="1:1" x14ac:dyDescent="0.25">
      <c r="A504" s="1" t="e">
        <f t="shared" si="11"/>
        <v>#VALUE!</v>
      </c>
    </row>
    <row r="505" spans="1:1" x14ac:dyDescent="0.25">
      <c r="A505" s="1" t="e">
        <f t="shared" si="11"/>
        <v>#VALUE!</v>
      </c>
    </row>
    <row r="506" spans="1:1" x14ac:dyDescent="0.25">
      <c r="A506" s="1" t="e">
        <f t="shared" si="11"/>
        <v>#VALUE!</v>
      </c>
    </row>
    <row r="507" spans="1:1" x14ac:dyDescent="0.25">
      <c r="A507" s="1" t="e">
        <f t="shared" ref="A507:A530" si="12">IF(A506+1&lt;=MAX(IndirectStartDates),A506+1,"")</f>
        <v>#VALUE!</v>
      </c>
    </row>
    <row r="508" spans="1:1" x14ac:dyDescent="0.25">
      <c r="A508" s="1" t="e">
        <f t="shared" si="12"/>
        <v>#VALUE!</v>
      </c>
    </row>
    <row r="509" spans="1:1" x14ac:dyDescent="0.25">
      <c r="A509" s="1" t="e">
        <f t="shared" si="12"/>
        <v>#VALUE!</v>
      </c>
    </row>
    <row r="510" spans="1:1" x14ac:dyDescent="0.25">
      <c r="A510" s="1" t="e">
        <f t="shared" si="12"/>
        <v>#VALUE!</v>
      </c>
    </row>
    <row r="511" spans="1:1" x14ac:dyDescent="0.25">
      <c r="A511" s="1" t="e">
        <f t="shared" si="12"/>
        <v>#VALUE!</v>
      </c>
    </row>
    <row r="512" spans="1:1" x14ac:dyDescent="0.25">
      <c r="A512" s="1" t="e">
        <f t="shared" si="12"/>
        <v>#VALUE!</v>
      </c>
    </row>
    <row r="513" spans="1:1" x14ac:dyDescent="0.25">
      <c r="A513" s="1" t="e">
        <f t="shared" si="12"/>
        <v>#VALUE!</v>
      </c>
    </row>
    <row r="514" spans="1:1" x14ac:dyDescent="0.25">
      <c r="A514" s="1" t="e">
        <f t="shared" si="12"/>
        <v>#VALUE!</v>
      </c>
    </row>
    <row r="515" spans="1:1" x14ac:dyDescent="0.25">
      <c r="A515" s="1" t="e">
        <f t="shared" si="12"/>
        <v>#VALUE!</v>
      </c>
    </row>
    <row r="516" spans="1:1" x14ac:dyDescent="0.25">
      <c r="A516" s="1" t="e">
        <f t="shared" si="12"/>
        <v>#VALUE!</v>
      </c>
    </row>
    <row r="517" spans="1:1" x14ac:dyDescent="0.25">
      <c r="A517" s="1" t="e">
        <f t="shared" si="12"/>
        <v>#VALUE!</v>
      </c>
    </row>
    <row r="518" spans="1:1" x14ac:dyDescent="0.25">
      <c r="A518" s="1" t="e">
        <f t="shared" si="12"/>
        <v>#VALUE!</v>
      </c>
    </row>
    <row r="519" spans="1:1" x14ac:dyDescent="0.25">
      <c r="A519" s="1" t="e">
        <f t="shared" si="12"/>
        <v>#VALUE!</v>
      </c>
    </row>
    <row r="520" spans="1:1" x14ac:dyDescent="0.25">
      <c r="A520" s="1" t="e">
        <f t="shared" si="12"/>
        <v>#VALUE!</v>
      </c>
    </row>
    <row r="521" spans="1:1" x14ac:dyDescent="0.25">
      <c r="A521" s="1" t="e">
        <f t="shared" si="12"/>
        <v>#VALUE!</v>
      </c>
    </row>
    <row r="522" spans="1:1" x14ac:dyDescent="0.25">
      <c r="A522" s="1" t="e">
        <f t="shared" si="12"/>
        <v>#VALUE!</v>
      </c>
    </row>
    <row r="523" spans="1:1" x14ac:dyDescent="0.25">
      <c r="A523" s="1" t="e">
        <f t="shared" si="12"/>
        <v>#VALUE!</v>
      </c>
    </row>
    <row r="524" spans="1:1" x14ac:dyDescent="0.25">
      <c r="A524" s="1" t="e">
        <f t="shared" si="12"/>
        <v>#VALUE!</v>
      </c>
    </row>
    <row r="525" spans="1:1" x14ac:dyDescent="0.25">
      <c r="A525" s="1" t="e">
        <f t="shared" si="12"/>
        <v>#VALUE!</v>
      </c>
    </row>
    <row r="526" spans="1:1" x14ac:dyDescent="0.25">
      <c r="A526" s="1" t="e">
        <f t="shared" si="12"/>
        <v>#VALUE!</v>
      </c>
    </row>
    <row r="527" spans="1:1" x14ac:dyDescent="0.25">
      <c r="A527" s="1" t="e">
        <f t="shared" si="12"/>
        <v>#VALUE!</v>
      </c>
    </row>
    <row r="528" spans="1:1" x14ac:dyDescent="0.25">
      <c r="A528" s="1" t="e">
        <f t="shared" si="12"/>
        <v>#VALUE!</v>
      </c>
    </row>
    <row r="529" spans="1:1" x14ac:dyDescent="0.25">
      <c r="A529" s="1" t="e">
        <f t="shared" si="12"/>
        <v>#VALUE!</v>
      </c>
    </row>
    <row r="530" spans="1:1" x14ac:dyDescent="0.25">
      <c r="A530" s="1" t="e">
        <f t="shared" si="12"/>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12</vt:i4>
      </vt:variant>
      <vt:variant>
        <vt:lpstr>Именованные диапазоны</vt:lpstr>
      </vt:variant>
      <vt:variant>
        <vt:i4>27</vt:i4>
      </vt:variant>
    </vt:vector>
  </HeadingPairs>
  <TitlesOfParts>
    <vt:vector size="39" baseType="lpstr">
      <vt:lpstr>Instructions</vt:lpstr>
      <vt:lpstr>Your Data</vt:lpstr>
      <vt:lpstr>Settings</vt:lpstr>
      <vt:lpstr>Charts</vt:lpstr>
      <vt:lpstr>Research Survey</vt:lpstr>
      <vt:lpstr>Share Data</vt:lpstr>
      <vt:lpstr>Throughput</vt:lpstr>
      <vt:lpstr>Cycle Time</vt:lpstr>
      <vt:lpstr>Work in Progress</vt:lpstr>
      <vt:lpstr>Weibull</vt:lpstr>
      <vt:lpstr>Calculations</vt:lpstr>
      <vt:lpstr>Ageing</vt:lpstr>
      <vt:lpstr>CompletedDateValues</vt:lpstr>
      <vt:lpstr>CycleTimeCSV</vt:lpstr>
      <vt:lpstr>CycleTimeLabel</vt:lpstr>
      <vt:lpstr>CycleTimePercentile</vt:lpstr>
      <vt:lpstr>CycleTimeValues</vt:lpstr>
      <vt:lpstr>DefectTypeString</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Samples</vt:lpstr>
      <vt:lpstr>StartDateValues</vt:lpstr>
      <vt:lpstr>ThroughputCSV</vt:lpstr>
      <vt:lpstr>ThroughputValues</vt:lpstr>
      <vt:lpstr>ThroughputValuesNormalized</vt:lpstr>
      <vt:lpstr>TotalThroughputSampleCount</vt:lpstr>
      <vt:lpstr>UnplannedLegendLabel</vt:lpstr>
      <vt:lpstr>UnplannedThroughputValues</vt:lpstr>
      <vt:lpstr>WorkTypeString</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2017-01-08T11:40:35Z</dcterms:modified>
</cp:coreProperties>
</file>